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ita\Desktop\TV data analysis\TV_data_analysis\"/>
    </mc:Choice>
  </mc:AlternateContent>
  <xr:revisionPtr revIDLastSave="0" documentId="13_ncr:1_{B7F04E21-BD38-400C-B018-8BE809FBE7B5}" xr6:coauthVersionLast="45" xr6:coauthVersionMax="45" xr10:uidLastSave="{00000000-0000-0000-0000-000000000000}"/>
  <bookViews>
    <workbookView xWindow="28680" yWindow="-120" windowWidth="29040" windowHeight="15840" xr2:uid="{BC9F9276-B241-48B0-8E90-4E284E7A3934}"/>
  </bookViews>
  <sheets>
    <sheet name="definition" sheetId="1" r:id="rId1"/>
    <sheet name="master_data" sheetId="2" r:id="rId2"/>
    <sheet name="analysis_data" sheetId="21" r:id="rId3"/>
    <sheet name="APV_RunTime" sheetId="8" r:id="rId4"/>
    <sheet name="APV_Network" sheetId="10" r:id="rId5"/>
    <sheet name="APV_DayPart" sheetId="14" r:id="rId6"/>
    <sheet name="Network_pivot" sheetId="9" r:id="rId7"/>
    <sheet name="Type pivot" sheetId="17" r:id="rId8"/>
    <sheet name="DayPart_pivot" sheetId="13" r:id="rId9"/>
  </sheets>
  <definedNames>
    <definedName name="_xlnm._FilterDatabase" localSheetId="2" hidden="1">analysis_data!$A$1:$U$3501</definedName>
    <definedName name="_xlnm._FilterDatabase" localSheetId="1" hidden="1">master_data!$A$1:$L$3501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464" i="21" l="1"/>
  <c r="T3464" i="21"/>
  <c r="R3464" i="21"/>
  <c r="M3464" i="21"/>
  <c r="N3464" i="21"/>
  <c r="O3464" i="21"/>
  <c r="U2" i="21"/>
  <c r="T2254" i="21"/>
  <c r="T2255" i="21"/>
  <c r="T2256" i="21"/>
  <c r="T2257" i="21"/>
  <c r="T2258" i="21"/>
  <c r="T2259" i="21"/>
  <c r="T2260" i="21"/>
  <c r="T2261" i="21"/>
  <c r="T2262" i="21"/>
  <c r="T2263" i="21"/>
  <c r="T2264" i="21"/>
  <c r="T2265" i="21"/>
  <c r="T2266" i="21"/>
  <c r="T2267" i="21"/>
  <c r="T2268" i="21"/>
  <c r="T2269" i="21"/>
  <c r="T2270" i="21"/>
  <c r="T2271" i="21"/>
  <c r="T2272" i="21"/>
  <c r="T2273" i="21"/>
  <c r="T2274" i="21"/>
  <c r="T2275" i="21"/>
  <c r="T2276" i="21"/>
  <c r="T2277" i="21"/>
  <c r="T2278" i="21"/>
  <c r="T2279" i="21"/>
  <c r="T2280" i="21"/>
  <c r="T2281" i="21"/>
  <c r="T2282" i="21"/>
  <c r="T2283" i="21"/>
  <c r="T2284" i="21"/>
  <c r="T2285" i="21"/>
  <c r="T2286" i="21"/>
  <c r="T2287" i="21"/>
  <c r="T2288" i="21"/>
  <c r="T2289" i="21"/>
  <c r="T2290" i="21"/>
  <c r="T2291" i="21"/>
  <c r="T2292" i="21"/>
  <c r="T2293" i="21"/>
  <c r="T2294" i="21"/>
  <c r="T2295" i="21"/>
  <c r="T2296" i="21"/>
  <c r="T2297" i="21"/>
  <c r="T2298" i="21"/>
  <c r="T2299" i="21"/>
  <c r="T2300" i="21"/>
  <c r="T2301" i="21"/>
  <c r="T2302" i="21"/>
  <c r="T2303" i="21"/>
  <c r="T2304" i="21"/>
  <c r="T2305" i="21"/>
  <c r="T2306" i="21"/>
  <c r="T2307" i="21"/>
  <c r="T2308" i="21"/>
  <c r="T2309" i="21"/>
  <c r="T2310" i="21"/>
  <c r="T2311" i="21"/>
  <c r="T2312" i="21"/>
  <c r="T2313" i="21"/>
  <c r="T2314" i="21"/>
  <c r="T2315" i="21"/>
  <c r="T2316" i="21"/>
  <c r="T2317" i="21"/>
  <c r="T2318" i="21"/>
  <c r="T2319" i="21"/>
  <c r="T2320" i="21"/>
  <c r="T2321" i="21"/>
  <c r="T2322" i="21"/>
  <c r="T2323" i="21"/>
  <c r="T2324" i="21"/>
  <c r="T2325" i="21"/>
  <c r="T2326" i="21"/>
  <c r="T2327" i="21"/>
  <c r="T2328" i="21"/>
  <c r="T2329" i="21"/>
  <c r="T2330" i="21"/>
  <c r="T2331" i="21"/>
  <c r="T2332" i="21"/>
  <c r="T2333" i="21"/>
  <c r="T2334" i="21"/>
  <c r="T2335" i="21"/>
  <c r="T2336" i="21"/>
  <c r="T2337" i="21"/>
  <c r="T2338" i="21"/>
  <c r="T2339" i="21"/>
  <c r="T2340" i="21"/>
  <c r="T2341" i="21"/>
  <c r="T2342" i="21"/>
  <c r="T2343" i="21"/>
  <c r="T2344" i="21"/>
  <c r="T2345" i="21"/>
  <c r="T2346" i="21"/>
  <c r="T2347" i="21"/>
  <c r="T2348" i="21"/>
  <c r="T2349" i="21"/>
  <c r="T2350" i="21"/>
  <c r="T2351" i="21"/>
  <c r="T2352" i="21"/>
  <c r="T2353" i="21"/>
  <c r="T2354" i="21"/>
  <c r="T2355" i="21"/>
  <c r="T2356" i="21"/>
  <c r="T2357" i="21"/>
  <c r="T2358" i="21"/>
  <c r="T2359" i="21"/>
  <c r="T2360" i="21"/>
  <c r="T2361" i="21"/>
  <c r="T2362" i="21"/>
  <c r="T2363" i="21"/>
  <c r="T2364" i="21"/>
  <c r="T2365" i="21"/>
  <c r="T2366" i="21"/>
  <c r="T2367" i="21"/>
  <c r="T2368" i="21"/>
  <c r="T2369" i="21"/>
  <c r="T2370" i="21"/>
  <c r="T2371" i="21"/>
  <c r="T2372" i="21"/>
  <c r="T2373" i="21"/>
  <c r="T2374" i="21"/>
  <c r="T2375" i="21"/>
  <c r="T2376" i="21"/>
  <c r="T2377" i="21"/>
  <c r="T2378" i="21"/>
  <c r="T2379" i="21"/>
  <c r="T2380" i="21"/>
  <c r="T2381" i="21"/>
  <c r="T2382" i="21"/>
  <c r="T2383" i="21"/>
  <c r="T2384" i="21"/>
  <c r="T2385" i="21"/>
  <c r="T2386" i="21"/>
  <c r="T2387" i="21"/>
  <c r="T2388" i="21"/>
  <c r="T2389" i="21"/>
  <c r="T2390" i="21"/>
  <c r="T2391" i="21"/>
  <c r="T2392" i="21"/>
  <c r="T2393" i="21"/>
  <c r="T2394" i="21"/>
  <c r="T2395" i="21"/>
  <c r="T2396" i="21"/>
  <c r="T2397" i="21"/>
  <c r="T2398" i="21"/>
  <c r="T2399" i="21"/>
  <c r="T2400" i="21"/>
  <c r="T2401" i="21"/>
  <c r="T2402" i="21"/>
  <c r="T2403" i="21"/>
  <c r="T2404" i="21"/>
  <c r="T2405" i="21"/>
  <c r="T2406" i="21"/>
  <c r="T2407" i="21"/>
  <c r="T2408" i="21"/>
  <c r="T2409" i="21"/>
  <c r="T2410" i="21"/>
  <c r="T2411" i="21"/>
  <c r="T2412" i="21"/>
  <c r="T2413" i="21"/>
  <c r="T2414" i="21"/>
  <c r="T2415" i="21"/>
  <c r="T2416" i="21"/>
  <c r="T2417" i="21"/>
  <c r="T2418" i="21"/>
  <c r="T2419" i="21"/>
  <c r="T2420" i="21"/>
  <c r="T2421" i="21"/>
  <c r="T2422" i="21"/>
  <c r="T2423" i="21"/>
  <c r="T2424" i="21"/>
  <c r="T2425" i="21"/>
  <c r="T2426" i="21"/>
  <c r="T2427" i="21"/>
  <c r="T2428" i="21"/>
  <c r="T2429" i="21"/>
  <c r="T2430" i="21"/>
  <c r="T2431" i="21"/>
  <c r="T2432" i="21"/>
  <c r="T2433" i="21"/>
  <c r="T2434" i="21"/>
  <c r="T2435" i="21"/>
  <c r="T2436" i="21"/>
  <c r="T2437" i="21"/>
  <c r="T2438" i="21"/>
  <c r="T2439" i="21"/>
  <c r="T2440" i="21"/>
  <c r="T2441" i="21"/>
  <c r="T2442" i="21"/>
  <c r="T2443" i="21"/>
  <c r="T2444" i="21"/>
  <c r="T2445" i="21"/>
  <c r="T2446" i="21"/>
  <c r="T2447" i="21"/>
  <c r="T2448" i="21"/>
  <c r="T2449" i="21"/>
  <c r="T2450" i="21"/>
  <c r="T2451" i="21"/>
  <c r="T2452" i="21"/>
  <c r="T2453" i="21"/>
  <c r="T2454" i="21"/>
  <c r="T2455" i="21"/>
  <c r="T2456" i="21"/>
  <c r="T2457" i="21"/>
  <c r="T2458" i="21"/>
  <c r="T2459" i="21"/>
  <c r="T2460" i="21"/>
  <c r="T2461" i="21"/>
  <c r="T2462" i="21"/>
  <c r="T2463" i="21"/>
  <c r="T2464" i="21"/>
  <c r="T2465" i="21"/>
  <c r="T2466" i="21"/>
  <c r="T2467" i="21"/>
  <c r="T2468" i="21"/>
  <c r="T2469" i="21"/>
  <c r="T2470" i="21"/>
  <c r="T2471" i="21"/>
  <c r="T2472" i="21"/>
  <c r="T2473" i="21"/>
  <c r="T2474" i="21"/>
  <c r="T2475" i="21"/>
  <c r="T2476" i="21"/>
  <c r="T2477" i="21"/>
  <c r="T2478" i="21"/>
  <c r="T2479" i="21"/>
  <c r="T2480" i="21"/>
  <c r="T2481" i="21"/>
  <c r="T2482" i="21"/>
  <c r="T2483" i="21"/>
  <c r="T2484" i="21"/>
  <c r="T2485" i="21"/>
  <c r="T2486" i="21"/>
  <c r="T2487" i="21"/>
  <c r="T2488" i="21"/>
  <c r="T2489" i="21"/>
  <c r="T2490" i="21"/>
  <c r="T2491" i="21"/>
  <c r="T2492" i="21"/>
  <c r="T2493" i="21"/>
  <c r="T2494" i="21"/>
  <c r="T2495" i="21"/>
  <c r="T2496" i="21"/>
  <c r="T2497" i="21"/>
  <c r="T2498" i="21"/>
  <c r="T2499" i="21"/>
  <c r="T2500" i="21"/>
  <c r="T2501" i="21"/>
  <c r="T2502" i="21"/>
  <c r="T2503" i="21"/>
  <c r="T2504" i="21"/>
  <c r="T2505" i="21"/>
  <c r="T2506" i="21"/>
  <c r="T2507" i="21"/>
  <c r="T2508" i="21"/>
  <c r="T2509" i="21"/>
  <c r="T2510" i="21"/>
  <c r="T2511" i="21"/>
  <c r="T2512" i="21"/>
  <c r="T2513" i="21"/>
  <c r="T2514" i="21"/>
  <c r="T2515" i="21"/>
  <c r="T2516" i="21"/>
  <c r="T2517" i="21"/>
  <c r="T2518" i="21"/>
  <c r="T2519" i="21"/>
  <c r="T2520" i="21"/>
  <c r="T2521" i="21"/>
  <c r="T2522" i="21"/>
  <c r="T2523" i="21"/>
  <c r="T2524" i="21"/>
  <c r="T2525" i="21"/>
  <c r="T2526" i="21"/>
  <c r="T2527" i="21"/>
  <c r="T2528" i="21"/>
  <c r="T2529" i="21"/>
  <c r="T2530" i="21"/>
  <c r="T2531" i="21"/>
  <c r="T2532" i="21"/>
  <c r="T2533" i="21"/>
  <c r="T2534" i="21"/>
  <c r="T2535" i="21"/>
  <c r="T2536" i="21"/>
  <c r="T2537" i="21"/>
  <c r="T2538" i="21"/>
  <c r="T2539" i="21"/>
  <c r="T2540" i="21"/>
  <c r="T2541" i="21"/>
  <c r="T2542" i="21"/>
  <c r="T2543" i="21"/>
  <c r="T2544" i="21"/>
  <c r="T2545" i="21"/>
  <c r="T2546" i="21"/>
  <c r="T2547" i="21"/>
  <c r="T2548" i="21"/>
  <c r="T2549" i="21"/>
  <c r="T2550" i="21"/>
  <c r="T2551" i="21"/>
  <c r="T2552" i="21"/>
  <c r="T2553" i="21"/>
  <c r="T2554" i="21"/>
  <c r="T2555" i="21"/>
  <c r="T2556" i="21"/>
  <c r="T2557" i="21"/>
  <c r="T2558" i="21"/>
  <c r="T2559" i="21"/>
  <c r="T2560" i="21"/>
  <c r="T2561" i="21"/>
  <c r="T2562" i="21"/>
  <c r="T2563" i="21"/>
  <c r="T2564" i="21"/>
  <c r="T2565" i="21"/>
  <c r="T2566" i="21"/>
  <c r="T2567" i="21"/>
  <c r="T2568" i="21"/>
  <c r="T2569" i="21"/>
  <c r="T2570" i="21"/>
  <c r="T2571" i="21"/>
  <c r="T2572" i="21"/>
  <c r="T2573" i="21"/>
  <c r="T2574" i="21"/>
  <c r="T2575" i="21"/>
  <c r="T2576" i="21"/>
  <c r="T2577" i="21"/>
  <c r="T2578" i="21"/>
  <c r="T2579" i="21"/>
  <c r="T2580" i="21"/>
  <c r="T2581" i="21"/>
  <c r="T2582" i="21"/>
  <c r="T2583" i="21"/>
  <c r="T2584" i="21"/>
  <c r="T2585" i="21"/>
  <c r="T2586" i="21"/>
  <c r="T2587" i="21"/>
  <c r="T2588" i="21"/>
  <c r="T2589" i="21"/>
  <c r="T2590" i="21"/>
  <c r="T2591" i="21"/>
  <c r="T2592" i="21"/>
  <c r="T2593" i="21"/>
  <c r="T2594" i="21"/>
  <c r="T2595" i="21"/>
  <c r="T2596" i="21"/>
  <c r="T2597" i="21"/>
  <c r="T2598" i="21"/>
  <c r="T2599" i="21"/>
  <c r="T2600" i="21"/>
  <c r="T2601" i="21"/>
  <c r="T2602" i="21"/>
  <c r="T2603" i="21"/>
  <c r="T2604" i="21"/>
  <c r="T2605" i="21"/>
  <c r="T2606" i="21"/>
  <c r="T2607" i="21"/>
  <c r="T2608" i="21"/>
  <c r="T2609" i="21"/>
  <c r="T2610" i="21"/>
  <c r="T2611" i="21"/>
  <c r="T2612" i="21"/>
  <c r="T2613" i="21"/>
  <c r="T2614" i="21"/>
  <c r="T2615" i="21"/>
  <c r="T2616" i="21"/>
  <c r="T2617" i="21"/>
  <c r="T2618" i="21"/>
  <c r="T2619" i="21"/>
  <c r="T2620" i="21"/>
  <c r="T2621" i="21"/>
  <c r="T2622" i="21"/>
  <c r="T2623" i="21"/>
  <c r="T2624" i="21"/>
  <c r="T2625" i="21"/>
  <c r="T2626" i="21"/>
  <c r="T2627" i="21"/>
  <c r="T2628" i="21"/>
  <c r="T2629" i="21"/>
  <c r="T2630" i="21"/>
  <c r="T2631" i="21"/>
  <c r="T2632" i="21"/>
  <c r="T2633" i="21"/>
  <c r="T2634" i="21"/>
  <c r="T2635" i="21"/>
  <c r="T2636" i="21"/>
  <c r="T2637" i="21"/>
  <c r="T2638" i="21"/>
  <c r="T2639" i="21"/>
  <c r="T2640" i="21"/>
  <c r="T2641" i="21"/>
  <c r="T2642" i="21"/>
  <c r="T2643" i="21"/>
  <c r="T2644" i="21"/>
  <c r="T2645" i="21"/>
  <c r="T2646" i="21"/>
  <c r="T2647" i="21"/>
  <c r="T2648" i="21"/>
  <c r="T2649" i="21"/>
  <c r="T2650" i="21"/>
  <c r="T2651" i="21"/>
  <c r="T2652" i="21"/>
  <c r="T2653" i="21"/>
  <c r="T2654" i="21"/>
  <c r="T2655" i="21"/>
  <c r="T2656" i="21"/>
  <c r="T2657" i="21"/>
  <c r="T2658" i="21"/>
  <c r="T2659" i="21"/>
  <c r="T2660" i="21"/>
  <c r="T2661" i="21"/>
  <c r="T2662" i="21"/>
  <c r="T2663" i="21"/>
  <c r="T2664" i="21"/>
  <c r="T2665" i="21"/>
  <c r="T2666" i="21"/>
  <c r="T2667" i="21"/>
  <c r="T2668" i="21"/>
  <c r="T2669" i="21"/>
  <c r="T2670" i="21"/>
  <c r="T2671" i="21"/>
  <c r="T2672" i="21"/>
  <c r="T2673" i="21"/>
  <c r="T2674" i="21"/>
  <c r="T2675" i="21"/>
  <c r="T2676" i="21"/>
  <c r="T2677" i="21"/>
  <c r="T2678" i="21"/>
  <c r="T2679" i="21"/>
  <c r="T2680" i="21"/>
  <c r="T2681" i="21"/>
  <c r="T2682" i="21"/>
  <c r="T2683" i="21"/>
  <c r="T2684" i="21"/>
  <c r="T2685" i="21"/>
  <c r="T2686" i="21"/>
  <c r="T2687" i="21"/>
  <c r="T2688" i="21"/>
  <c r="T2689" i="21"/>
  <c r="T2690" i="21"/>
  <c r="T2691" i="21"/>
  <c r="T2692" i="21"/>
  <c r="T2693" i="21"/>
  <c r="T2694" i="21"/>
  <c r="T2695" i="21"/>
  <c r="T2696" i="21"/>
  <c r="T2697" i="21"/>
  <c r="T2698" i="21"/>
  <c r="T2699" i="21"/>
  <c r="T2700" i="21"/>
  <c r="T2701" i="21"/>
  <c r="T2702" i="21"/>
  <c r="T2703" i="21"/>
  <c r="T2704" i="21"/>
  <c r="T2705" i="21"/>
  <c r="T2706" i="21"/>
  <c r="T2707" i="21"/>
  <c r="T2708" i="21"/>
  <c r="T2709" i="21"/>
  <c r="T2710" i="21"/>
  <c r="T2711" i="21"/>
  <c r="T2712" i="21"/>
  <c r="T2713" i="21"/>
  <c r="T2714" i="21"/>
  <c r="T2715" i="21"/>
  <c r="T2716" i="21"/>
  <c r="T2717" i="21"/>
  <c r="T2718" i="21"/>
  <c r="T2719" i="21"/>
  <c r="T2720" i="21"/>
  <c r="T2721" i="21"/>
  <c r="T2722" i="21"/>
  <c r="T2723" i="21"/>
  <c r="T2724" i="21"/>
  <c r="T2725" i="21"/>
  <c r="T2726" i="21"/>
  <c r="T2727" i="21"/>
  <c r="T2728" i="21"/>
  <c r="T2729" i="21"/>
  <c r="T2730" i="21"/>
  <c r="T2731" i="21"/>
  <c r="T2732" i="21"/>
  <c r="T2733" i="21"/>
  <c r="T2734" i="21"/>
  <c r="T2735" i="21"/>
  <c r="T2736" i="21"/>
  <c r="T2737" i="21"/>
  <c r="T2738" i="21"/>
  <c r="T2739" i="21"/>
  <c r="T2740" i="21"/>
  <c r="T2741" i="21"/>
  <c r="T2742" i="21"/>
  <c r="T2743" i="21"/>
  <c r="T2744" i="21"/>
  <c r="T2745" i="21"/>
  <c r="T2746" i="21"/>
  <c r="T2747" i="21"/>
  <c r="T2748" i="21"/>
  <c r="T2749" i="21"/>
  <c r="T2750" i="21"/>
  <c r="T2751" i="21"/>
  <c r="T2752" i="21"/>
  <c r="T2753" i="21"/>
  <c r="T2754" i="21"/>
  <c r="T2755" i="21"/>
  <c r="T2756" i="21"/>
  <c r="T2757" i="21"/>
  <c r="T2758" i="21"/>
  <c r="T2759" i="21"/>
  <c r="T2760" i="21"/>
  <c r="T2761" i="21"/>
  <c r="T2762" i="21"/>
  <c r="T2763" i="21"/>
  <c r="T2764" i="21"/>
  <c r="T2765" i="21"/>
  <c r="T2766" i="21"/>
  <c r="T2767" i="21"/>
  <c r="T2768" i="21"/>
  <c r="T2769" i="21"/>
  <c r="T2770" i="21"/>
  <c r="T2771" i="21"/>
  <c r="T2772" i="21"/>
  <c r="T2773" i="21"/>
  <c r="T2774" i="21"/>
  <c r="T2775" i="21"/>
  <c r="T2776" i="21"/>
  <c r="T2777" i="21"/>
  <c r="T2778" i="21"/>
  <c r="T2779" i="21"/>
  <c r="T2780" i="21"/>
  <c r="T2781" i="21"/>
  <c r="T2782" i="21"/>
  <c r="T2783" i="21"/>
  <c r="T2784" i="21"/>
  <c r="T2785" i="21"/>
  <c r="T2786" i="21"/>
  <c r="T2787" i="21"/>
  <c r="T2788" i="21"/>
  <c r="T2789" i="21"/>
  <c r="T2790" i="21"/>
  <c r="T2791" i="21"/>
  <c r="T2792" i="21"/>
  <c r="T2793" i="21"/>
  <c r="T2794" i="21"/>
  <c r="T2795" i="21"/>
  <c r="T2796" i="21"/>
  <c r="T2797" i="21"/>
  <c r="T2798" i="21"/>
  <c r="T2799" i="21"/>
  <c r="T2800" i="21"/>
  <c r="T2801" i="21"/>
  <c r="T2802" i="21"/>
  <c r="T2803" i="21"/>
  <c r="T2804" i="21"/>
  <c r="T2805" i="21"/>
  <c r="T2806" i="21"/>
  <c r="T2807" i="21"/>
  <c r="T2808" i="21"/>
  <c r="T2809" i="21"/>
  <c r="T2810" i="21"/>
  <c r="T2811" i="21"/>
  <c r="T2812" i="21"/>
  <c r="T2813" i="21"/>
  <c r="T2814" i="21"/>
  <c r="T2815" i="21"/>
  <c r="T2816" i="21"/>
  <c r="T2817" i="21"/>
  <c r="T2818" i="21"/>
  <c r="T2819" i="21"/>
  <c r="T2820" i="21"/>
  <c r="T2821" i="21"/>
  <c r="T2822" i="21"/>
  <c r="T2823" i="21"/>
  <c r="T2824" i="21"/>
  <c r="T2825" i="21"/>
  <c r="T2826" i="21"/>
  <c r="T2827" i="21"/>
  <c r="T2828" i="21"/>
  <c r="T2829" i="21"/>
  <c r="T2830" i="21"/>
  <c r="T2831" i="21"/>
  <c r="T2832" i="21"/>
  <c r="T2833" i="21"/>
  <c r="T2834" i="21"/>
  <c r="T2835" i="21"/>
  <c r="T2836" i="21"/>
  <c r="T2837" i="21"/>
  <c r="T2838" i="21"/>
  <c r="T2839" i="21"/>
  <c r="T2840" i="21"/>
  <c r="T2841" i="21"/>
  <c r="T2842" i="21"/>
  <c r="T2843" i="21"/>
  <c r="T2844" i="21"/>
  <c r="T2845" i="21"/>
  <c r="T2846" i="21"/>
  <c r="T2847" i="21"/>
  <c r="T2848" i="21"/>
  <c r="T2849" i="21"/>
  <c r="T2850" i="21"/>
  <c r="T2851" i="21"/>
  <c r="T2852" i="21"/>
  <c r="T2853" i="21"/>
  <c r="T2854" i="21"/>
  <c r="T2855" i="21"/>
  <c r="T2856" i="21"/>
  <c r="T2857" i="21"/>
  <c r="T2858" i="21"/>
  <c r="T2859" i="21"/>
  <c r="T2860" i="21"/>
  <c r="T2861" i="21"/>
  <c r="T2862" i="21"/>
  <c r="T2863" i="21"/>
  <c r="T2864" i="21"/>
  <c r="T2865" i="21"/>
  <c r="T2866" i="21"/>
  <c r="T2867" i="21"/>
  <c r="T2868" i="21"/>
  <c r="T2869" i="21"/>
  <c r="T2870" i="21"/>
  <c r="T2871" i="21"/>
  <c r="T2872" i="21"/>
  <c r="T2873" i="21"/>
  <c r="T2874" i="21"/>
  <c r="T2875" i="21"/>
  <c r="T2876" i="21"/>
  <c r="T2877" i="21"/>
  <c r="T2878" i="21"/>
  <c r="T2879" i="21"/>
  <c r="T2880" i="21"/>
  <c r="T2881" i="21"/>
  <c r="T2882" i="21"/>
  <c r="T2883" i="21"/>
  <c r="T2884" i="21"/>
  <c r="T2885" i="21"/>
  <c r="T2886" i="21"/>
  <c r="T2887" i="21"/>
  <c r="T2888" i="21"/>
  <c r="T2889" i="21"/>
  <c r="T2890" i="21"/>
  <c r="T2891" i="21"/>
  <c r="T2892" i="21"/>
  <c r="T2893" i="21"/>
  <c r="T2894" i="21"/>
  <c r="T2895" i="21"/>
  <c r="T2896" i="21"/>
  <c r="T2897" i="21"/>
  <c r="T2898" i="21"/>
  <c r="T2899" i="21"/>
  <c r="T2900" i="21"/>
  <c r="T2901" i="21"/>
  <c r="T2902" i="21"/>
  <c r="T2903" i="21"/>
  <c r="T2904" i="21"/>
  <c r="T2905" i="21"/>
  <c r="T2906" i="21"/>
  <c r="T2907" i="21"/>
  <c r="T2908" i="21"/>
  <c r="T2909" i="21"/>
  <c r="T2910" i="21"/>
  <c r="T2911" i="21"/>
  <c r="T2912" i="21"/>
  <c r="T2913" i="21"/>
  <c r="T2914" i="21"/>
  <c r="T2915" i="21"/>
  <c r="T2916" i="21"/>
  <c r="T2917" i="21"/>
  <c r="T2918" i="21"/>
  <c r="T2919" i="21"/>
  <c r="T2920" i="21"/>
  <c r="T2921" i="21"/>
  <c r="T2922" i="21"/>
  <c r="T2923" i="21"/>
  <c r="T2924" i="21"/>
  <c r="T2925" i="21"/>
  <c r="T2926" i="21"/>
  <c r="T2927" i="21"/>
  <c r="T2928" i="21"/>
  <c r="T2929" i="21"/>
  <c r="T2930" i="21"/>
  <c r="T2931" i="21"/>
  <c r="T2932" i="21"/>
  <c r="T2933" i="21"/>
  <c r="T2934" i="21"/>
  <c r="T2935" i="21"/>
  <c r="T2936" i="21"/>
  <c r="T2937" i="21"/>
  <c r="T2938" i="21"/>
  <c r="T2939" i="21"/>
  <c r="T2940" i="21"/>
  <c r="T2941" i="21"/>
  <c r="T2942" i="21"/>
  <c r="T2943" i="21"/>
  <c r="T2944" i="21"/>
  <c r="T2945" i="21"/>
  <c r="T2946" i="21"/>
  <c r="T2947" i="21"/>
  <c r="T2948" i="21"/>
  <c r="T2949" i="21"/>
  <c r="T2950" i="21"/>
  <c r="T2951" i="21"/>
  <c r="T2952" i="21"/>
  <c r="T2953" i="21"/>
  <c r="T2954" i="21"/>
  <c r="T2955" i="21"/>
  <c r="T2956" i="21"/>
  <c r="T2957" i="21"/>
  <c r="T2958" i="21"/>
  <c r="T2959" i="21"/>
  <c r="T2960" i="21"/>
  <c r="T2961" i="21"/>
  <c r="T2962" i="21"/>
  <c r="T2963" i="21"/>
  <c r="T2964" i="21"/>
  <c r="T2965" i="21"/>
  <c r="T2966" i="21"/>
  <c r="T2967" i="21"/>
  <c r="T2968" i="21"/>
  <c r="T2969" i="21"/>
  <c r="T2970" i="21"/>
  <c r="T2971" i="21"/>
  <c r="T2972" i="21"/>
  <c r="T2973" i="21"/>
  <c r="T2974" i="21"/>
  <c r="T2975" i="21"/>
  <c r="T2976" i="21"/>
  <c r="T2977" i="21"/>
  <c r="T2978" i="21"/>
  <c r="T2979" i="21"/>
  <c r="T2980" i="21"/>
  <c r="T2981" i="21"/>
  <c r="T2982" i="21"/>
  <c r="T2983" i="21"/>
  <c r="T2984" i="21"/>
  <c r="T2985" i="21"/>
  <c r="T2986" i="21"/>
  <c r="T2987" i="21"/>
  <c r="T2988" i="21"/>
  <c r="T2989" i="21"/>
  <c r="T2990" i="21"/>
  <c r="T2991" i="21"/>
  <c r="T2992" i="21"/>
  <c r="T2993" i="21"/>
  <c r="T2994" i="21"/>
  <c r="T2995" i="21"/>
  <c r="T2996" i="21"/>
  <c r="T2997" i="21"/>
  <c r="T2998" i="21"/>
  <c r="T2999" i="21"/>
  <c r="T3000" i="21"/>
  <c r="T3001" i="21"/>
  <c r="T3002" i="21"/>
  <c r="T3003" i="21"/>
  <c r="T3004" i="21"/>
  <c r="T3005" i="21"/>
  <c r="T3006" i="21"/>
  <c r="T3007" i="21"/>
  <c r="T3008" i="21"/>
  <c r="T3009" i="21"/>
  <c r="T3010" i="21"/>
  <c r="T3011" i="21"/>
  <c r="T3012" i="21"/>
  <c r="T3013" i="21"/>
  <c r="T3014" i="21"/>
  <c r="T3015" i="21"/>
  <c r="T3016" i="21"/>
  <c r="T3017" i="21"/>
  <c r="T3018" i="21"/>
  <c r="T3019" i="21"/>
  <c r="T3020" i="21"/>
  <c r="T3021" i="21"/>
  <c r="T3022" i="21"/>
  <c r="T3023" i="21"/>
  <c r="T3024" i="21"/>
  <c r="T3025" i="21"/>
  <c r="T3026" i="21"/>
  <c r="T3027" i="21"/>
  <c r="T3028" i="21"/>
  <c r="T3029" i="21"/>
  <c r="T3030" i="21"/>
  <c r="T3031" i="21"/>
  <c r="T3032" i="21"/>
  <c r="T3033" i="21"/>
  <c r="T3034" i="21"/>
  <c r="T3035" i="21"/>
  <c r="T3036" i="21"/>
  <c r="T3037" i="21"/>
  <c r="T3038" i="21"/>
  <c r="T3039" i="21"/>
  <c r="T3040" i="21"/>
  <c r="T3041" i="21"/>
  <c r="T3042" i="21"/>
  <c r="T3043" i="21"/>
  <c r="T3044" i="21"/>
  <c r="T3045" i="21"/>
  <c r="T3046" i="21"/>
  <c r="T3047" i="21"/>
  <c r="T3048" i="21"/>
  <c r="T3049" i="21"/>
  <c r="T3050" i="21"/>
  <c r="T3051" i="21"/>
  <c r="T3052" i="21"/>
  <c r="T3053" i="21"/>
  <c r="T3054" i="21"/>
  <c r="T3055" i="21"/>
  <c r="T3056" i="21"/>
  <c r="T3057" i="21"/>
  <c r="T3058" i="21"/>
  <c r="T3059" i="21"/>
  <c r="T3060" i="21"/>
  <c r="T3061" i="21"/>
  <c r="T3062" i="21"/>
  <c r="T3063" i="21"/>
  <c r="T3064" i="21"/>
  <c r="T3065" i="21"/>
  <c r="T3066" i="21"/>
  <c r="T3067" i="21"/>
  <c r="T3068" i="21"/>
  <c r="T3069" i="21"/>
  <c r="T3070" i="21"/>
  <c r="T3071" i="21"/>
  <c r="T3072" i="21"/>
  <c r="T3073" i="21"/>
  <c r="T3074" i="21"/>
  <c r="T3075" i="21"/>
  <c r="T3076" i="21"/>
  <c r="T3077" i="21"/>
  <c r="T3078" i="21"/>
  <c r="T3079" i="21"/>
  <c r="T3080" i="21"/>
  <c r="T3081" i="21"/>
  <c r="T3082" i="21"/>
  <c r="T3083" i="21"/>
  <c r="T3084" i="21"/>
  <c r="T3085" i="21"/>
  <c r="T3086" i="21"/>
  <c r="T3087" i="21"/>
  <c r="T3088" i="21"/>
  <c r="T3089" i="21"/>
  <c r="T3090" i="21"/>
  <c r="T3091" i="21"/>
  <c r="T3092" i="21"/>
  <c r="T3093" i="21"/>
  <c r="T3094" i="21"/>
  <c r="T3095" i="21"/>
  <c r="T3096" i="21"/>
  <c r="T3097" i="21"/>
  <c r="T3098" i="21"/>
  <c r="T3099" i="21"/>
  <c r="T3100" i="21"/>
  <c r="T3101" i="21"/>
  <c r="T3102" i="21"/>
  <c r="T3103" i="21"/>
  <c r="T3104" i="21"/>
  <c r="T3105" i="21"/>
  <c r="T3106" i="21"/>
  <c r="T3107" i="21"/>
  <c r="T3108" i="21"/>
  <c r="T3109" i="21"/>
  <c r="T3110" i="21"/>
  <c r="T3111" i="21"/>
  <c r="T3112" i="21"/>
  <c r="T3113" i="21"/>
  <c r="T3114" i="21"/>
  <c r="T3115" i="21"/>
  <c r="T3116" i="21"/>
  <c r="T3117" i="21"/>
  <c r="T3118" i="21"/>
  <c r="T3119" i="21"/>
  <c r="T3120" i="21"/>
  <c r="T3121" i="21"/>
  <c r="T3122" i="21"/>
  <c r="T3123" i="21"/>
  <c r="T3124" i="21"/>
  <c r="T3125" i="21"/>
  <c r="T3126" i="21"/>
  <c r="T3127" i="21"/>
  <c r="T3128" i="21"/>
  <c r="T3129" i="21"/>
  <c r="T3130" i="21"/>
  <c r="T3131" i="21"/>
  <c r="T3132" i="21"/>
  <c r="T3133" i="21"/>
  <c r="T3134" i="21"/>
  <c r="T3135" i="21"/>
  <c r="T3136" i="21"/>
  <c r="T3137" i="21"/>
  <c r="T3138" i="21"/>
  <c r="T3139" i="21"/>
  <c r="T3140" i="21"/>
  <c r="T3141" i="21"/>
  <c r="T3142" i="21"/>
  <c r="T3143" i="21"/>
  <c r="T3144" i="21"/>
  <c r="T3145" i="21"/>
  <c r="T3146" i="21"/>
  <c r="T3147" i="21"/>
  <c r="T3148" i="21"/>
  <c r="T3149" i="21"/>
  <c r="T3150" i="21"/>
  <c r="T3151" i="21"/>
  <c r="T3152" i="21"/>
  <c r="T3153" i="21"/>
  <c r="T3154" i="21"/>
  <c r="T3155" i="21"/>
  <c r="T3156" i="21"/>
  <c r="T3157" i="21"/>
  <c r="T3158" i="21"/>
  <c r="T3159" i="21"/>
  <c r="T3160" i="21"/>
  <c r="T3161" i="21"/>
  <c r="T3162" i="21"/>
  <c r="T3163" i="21"/>
  <c r="T3164" i="21"/>
  <c r="T3165" i="21"/>
  <c r="T3166" i="21"/>
  <c r="T3167" i="21"/>
  <c r="T3168" i="21"/>
  <c r="T3169" i="21"/>
  <c r="T3170" i="21"/>
  <c r="T3171" i="21"/>
  <c r="T3172" i="21"/>
  <c r="T3173" i="21"/>
  <c r="T3174" i="21"/>
  <c r="T3175" i="21"/>
  <c r="T3176" i="21"/>
  <c r="T3177" i="21"/>
  <c r="T3178" i="21"/>
  <c r="T3179" i="21"/>
  <c r="T3180" i="21"/>
  <c r="T3181" i="21"/>
  <c r="T3182" i="21"/>
  <c r="T3183" i="21"/>
  <c r="T3184" i="21"/>
  <c r="T3185" i="21"/>
  <c r="T3186" i="21"/>
  <c r="T3187" i="21"/>
  <c r="T3188" i="21"/>
  <c r="T3189" i="21"/>
  <c r="T3190" i="21"/>
  <c r="T3191" i="21"/>
  <c r="T3192" i="21"/>
  <c r="T3193" i="21"/>
  <c r="T3194" i="21"/>
  <c r="T3195" i="21"/>
  <c r="T3196" i="21"/>
  <c r="T3197" i="21"/>
  <c r="T3198" i="21"/>
  <c r="T3199" i="21"/>
  <c r="T3200" i="21"/>
  <c r="T3201" i="21"/>
  <c r="T3202" i="21"/>
  <c r="T3203" i="21"/>
  <c r="T3204" i="21"/>
  <c r="T3205" i="21"/>
  <c r="T3206" i="21"/>
  <c r="T3207" i="21"/>
  <c r="T3208" i="21"/>
  <c r="T3209" i="21"/>
  <c r="T3210" i="21"/>
  <c r="T3211" i="21"/>
  <c r="T3212" i="21"/>
  <c r="T3213" i="21"/>
  <c r="T3214" i="21"/>
  <c r="T3215" i="21"/>
  <c r="T3216" i="21"/>
  <c r="T3217" i="21"/>
  <c r="T3218" i="21"/>
  <c r="T3219" i="21"/>
  <c r="T3220" i="21"/>
  <c r="T3221" i="21"/>
  <c r="T3222" i="21"/>
  <c r="T3223" i="21"/>
  <c r="T3224" i="21"/>
  <c r="T3225" i="21"/>
  <c r="T3226" i="21"/>
  <c r="T3227" i="21"/>
  <c r="T3228" i="21"/>
  <c r="T3229" i="21"/>
  <c r="T3230" i="21"/>
  <c r="T3231" i="21"/>
  <c r="T3232" i="21"/>
  <c r="T3233" i="21"/>
  <c r="T3234" i="21"/>
  <c r="T3235" i="21"/>
  <c r="T3236" i="21"/>
  <c r="T3237" i="21"/>
  <c r="T3238" i="21"/>
  <c r="T3239" i="21"/>
  <c r="T3240" i="21"/>
  <c r="T3241" i="21"/>
  <c r="T3242" i="21"/>
  <c r="T3243" i="21"/>
  <c r="T3244" i="21"/>
  <c r="T3245" i="21"/>
  <c r="T3246" i="21"/>
  <c r="T3247" i="21"/>
  <c r="T3248" i="21"/>
  <c r="T3249" i="21"/>
  <c r="T3250" i="21"/>
  <c r="T3251" i="21"/>
  <c r="T3252" i="21"/>
  <c r="T3253" i="21"/>
  <c r="T3254" i="21"/>
  <c r="T3255" i="21"/>
  <c r="T3256" i="21"/>
  <c r="T3257" i="21"/>
  <c r="T3258" i="21"/>
  <c r="T3259" i="21"/>
  <c r="T3260" i="21"/>
  <c r="T3261" i="21"/>
  <c r="T3262" i="21"/>
  <c r="T3263" i="21"/>
  <c r="T3264" i="21"/>
  <c r="T3265" i="21"/>
  <c r="T3266" i="21"/>
  <c r="T3267" i="21"/>
  <c r="T3268" i="21"/>
  <c r="T3269" i="21"/>
  <c r="T3270" i="21"/>
  <c r="T3271" i="21"/>
  <c r="T3272" i="21"/>
  <c r="T3273" i="21"/>
  <c r="T3274" i="21"/>
  <c r="T3275" i="21"/>
  <c r="T3276" i="21"/>
  <c r="T3277" i="21"/>
  <c r="T3278" i="21"/>
  <c r="T3279" i="21"/>
  <c r="T3280" i="21"/>
  <c r="T3281" i="21"/>
  <c r="T3282" i="21"/>
  <c r="T3283" i="21"/>
  <c r="T3284" i="21"/>
  <c r="T3285" i="21"/>
  <c r="T3286" i="21"/>
  <c r="T3287" i="21"/>
  <c r="T3288" i="21"/>
  <c r="T3289" i="21"/>
  <c r="T3290" i="21"/>
  <c r="T3291" i="21"/>
  <c r="T3292" i="21"/>
  <c r="T3293" i="21"/>
  <c r="T3294" i="21"/>
  <c r="T3295" i="21"/>
  <c r="T3296" i="21"/>
  <c r="T3297" i="21"/>
  <c r="T3298" i="21"/>
  <c r="T3299" i="21"/>
  <c r="T3300" i="21"/>
  <c r="T3301" i="21"/>
  <c r="T3302" i="21"/>
  <c r="T3303" i="21"/>
  <c r="T3304" i="21"/>
  <c r="T3305" i="21"/>
  <c r="T3306" i="21"/>
  <c r="T3307" i="21"/>
  <c r="T3308" i="21"/>
  <c r="T3309" i="21"/>
  <c r="T3310" i="21"/>
  <c r="T3311" i="21"/>
  <c r="T3312" i="21"/>
  <c r="T3313" i="21"/>
  <c r="T3314" i="21"/>
  <c r="T3315" i="21"/>
  <c r="T3316" i="21"/>
  <c r="T3317" i="21"/>
  <c r="T3318" i="21"/>
  <c r="T3319" i="21"/>
  <c r="T3320" i="21"/>
  <c r="T3321" i="21"/>
  <c r="T3322" i="21"/>
  <c r="T3323" i="21"/>
  <c r="T3324" i="21"/>
  <c r="T3325" i="21"/>
  <c r="T3326" i="21"/>
  <c r="T3327" i="21"/>
  <c r="T3328" i="21"/>
  <c r="T3329" i="21"/>
  <c r="T3330" i="21"/>
  <c r="T3331" i="21"/>
  <c r="T3332" i="21"/>
  <c r="T3333" i="21"/>
  <c r="T3334" i="21"/>
  <c r="T3335" i="21"/>
  <c r="T3336" i="21"/>
  <c r="T3337" i="21"/>
  <c r="T3338" i="21"/>
  <c r="T3339" i="21"/>
  <c r="T3340" i="21"/>
  <c r="T3341" i="21"/>
  <c r="T3342" i="21"/>
  <c r="T3343" i="21"/>
  <c r="T3344" i="21"/>
  <c r="T3345" i="21"/>
  <c r="T3346" i="21"/>
  <c r="T3347" i="21"/>
  <c r="T3348" i="21"/>
  <c r="T3349" i="21"/>
  <c r="T3350" i="21"/>
  <c r="T3351" i="21"/>
  <c r="T3352" i="21"/>
  <c r="T3353" i="21"/>
  <c r="T3354" i="21"/>
  <c r="T3355" i="21"/>
  <c r="T3356" i="21"/>
  <c r="T3357" i="21"/>
  <c r="T3358" i="21"/>
  <c r="T3359" i="21"/>
  <c r="T3360" i="21"/>
  <c r="T3361" i="21"/>
  <c r="T3362" i="21"/>
  <c r="T3363" i="21"/>
  <c r="T3364" i="21"/>
  <c r="T3365" i="21"/>
  <c r="T3366" i="21"/>
  <c r="T3367" i="21"/>
  <c r="T3368" i="21"/>
  <c r="T3369" i="21"/>
  <c r="T3370" i="21"/>
  <c r="T3371" i="21"/>
  <c r="T3372" i="21"/>
  <c r="T3373" i="21"/>
  <c r="T3374" i="21"/>
  <c r="T3375" i="21"/>
  <c r="T3376" i="21"/>
  <c r="T3377" i="21"/>
  <c r="T3378" i="21"/>
  <c r="T3379" i="21"/>
  <c r="T3380" i="21"/>
  <c r="T3381" i="21"/>
  <c r="T3382" i="21"/>
  <c r="T3383" i="21"/>
  <c r="T3384" i="21"/>
  <c r="T3385" i="21"/>
  <c r="T3386" i="21"/>
  <c r="T3387" i="21"/>
  <c r="T3388" i="21"/>
  <c r="T3389" i="21"/>
  <c r="T3390" i="21"/>
  <c r="T3391" i="21"/>
  <c r="T3392" i="21"/>
  <c r="T3393" i="21"/>
  <c r="T3394" i="21"/>
  <c r="T3395" i="21"/>
  <c r="T3396" i="21"/>
  <c r="T3397" i="21"/>
  <c r="T3398" i="21"/>
  <c r="T3399" i="21"/>
  <c r="T3400" i="21"/>
  <c r="T3401" i="21"/>
  <c r="T3402" i="21"/>
  <c r="T3403" i="21"/>
  <c r="T3404" i="21"/>
  <c r="T3405" i="21"/>
  <c r="T3406" i="21"/>
  <c r="T3407" i="21"/>
  <c r="T3408" i="21"/>
  <c r="T3409" i="21"/>
  <c r="T3410" i="21"/>
  <c r="T3411" i="21"/>
  <c r="T3412" i="21"/>
  <c r="T3413" i="21"/>
  <c r="T3414" i="21"/>
  <c r="T3415" i="21"/>
  <c r="T3416" i="21"/>
  <c r="T3417" i="21"/>
  <c r="T3418" i="21"/>
  <c r="T3419" i="21"/>
  <c r="T3420" i="21"/>
  <c r="T3421" i="21"/>
  <c r="T3422" i="21"/>
  <c r="T3423" i="21"/>
  <c r="T3424" i="21"/>
  <c r="T3425" i="21"/>
  <c r="T3426" i="21"/>
  <c r="T3427" i="21"/>
  <c r="T3428" i="21"/>
  <c r="T3429" i="21"/>
  <c r="T3430" i="21"/>
  <c r="T3431" i="21"/>
  <c r="T3432" i="21"/>
  <c r="T3433" i="21"/>
  <c r="T3434" i="21"/>
  <c r="T3435" i="21"/>
  <c r="T3436" i="21"/>
  <c r="T3437" i="21"/>
  <c r="T3438" i="21"/>
  <c r="T3439" i="21"/>
  <c r="T3440" i="21"/>
  <c r="T3441" i="21"/>
  <c r="T3442" i="21"/>
  <c r="T3443" i="21"/>
  <c r="T3444" i="21"/>
  <c r="T3445" i="21"/>
  <c r="T3446" i="21"/>
  <c r="T3447" i="21"/>
  <c r="T3448" i="21"/>
  <c r="T3449" i="21"/>
  <c r="T3450" i="21"/>
  <c r="T3451" i="21"/>
  <c r="T3452" i="21"/>
  <c r="T3453" i="21"/>
  <c r="T3454" i="21"/>
  <c r="T3455" i="21"/>
  <c r="T3456" i="21"/>
  <c r="T3457" i="21"/>
  <c r="T3458" i="21"/>
  <c r="T3459" i="21"/>
  <c r="T3460" i="21"/>
  <c r="T3461" i="21"/>
  <c r="T3462" i="21"/>
  <c r="T3463" i="21"/>
  <c r="T3465" i="21"/>
  <c r="T3466" i="21"/>
  <c r="T3467" i="21"/>
  <c r="T3468" i="21"/>
  <c r="T3469" i="21"/>
  <c r="T3470" i="21"/>
  <c r="T3471" i="21"/>
  <c r="T3472" i="21"/>
  <c r="T3473" i="21"/>
  <c r="T3474" i="21"/>
  <c r="T3475" i="21"/>
  <c r="T3476" i="21"/>
  <c r="T3477" i="21"/>
  <c r="T3478" i="21"/>
  <c r="T3479" i="21"/>
  <c r="T3480" i="21"/>
  <c r="T3481" i="21"/>
  <c r="T3482" i="21"/>
  <c r="T3483" i="21"/>
  <c r="T3484" i="21"/>
  <c r="T3485" i="21"/>
  <c r="T3486" i="21"/>
  <c r="T3487" i="21"/>
  <c r="T3488" i="21"/>
  <c r="T3489" i="21"/>
  <c r="T3490" i="21"/>
  <c r="T3491" i="21"/>
  <c r="T3492" i="21"/>
  <c r="T3493" i="21"/>
  <c r="T3494" i="21"/>
  <c r="T3495" i="21"/>
  <c r="T3496" i="21"/>
  <c r="T3497" i="21"/>
  <c r="T3498" i="21"/>
  <c r="T3499" i="21"/>
  <c r="T3500" i="21"/>
  <c r="T3501" i="21"/>
  <c r="T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T701" i="21"/>
  <c r="T702" i="21"/>
  <c r="T703" i="21"/>
  <c r="T704" i="21"/>
  <c r="T705" i="21"/>
  <c r="T706" i="21"/>
  <c r="T707" i="21"/>
  <c r="T708" i="21"/>
  <c r="T709" i="21"/>
  <c r="T710" i="21"/>
  <c r="T711" i="21"/>
  <c r="T712" i="21"/>
  <c r="T713" i="21"/>
  <c r="T714" i="21"/>
  <c r="T715" i="21"/>
  <c r="T716" i="21"/>
  <c r="T717" i="21"/>
  <c r="T718" i="21"/>
  <c r="T719" i="21"/>
  <c r="T720" i="21"/>
  <c r="T721" i="21"/>
  <c r="T722" i="21"/>
  <c r="T723" i="21"/>
  <c r="T724" i="21"/>
  <c r="T725" i="21"/>
  <c r="T726" i="21"/>
  <c r="T727" i="21"/>
  <c r="T728" i="21"/>
  <c r="T729" i="21"/>
  <c r="T730" i="21"/>
  <c r="T731" i="21"/>
  <c r="T732" i="21"/>
  <c r="T733" i="21"/>
  <c r="T734" i="21"/>
  <c r="T735" i="21"/>
  <c r="T736" i="21"/>
  <c r="T737" i="21"/>
  <c r="T738" i="21"/>
  <c r="T739" i="21"/>
  <c r="T740" i="21"/>
  <c r="T741" i="21"/>
  <c r="T742" i="21"/>
  <c r="T743" i="21"/>
  <c r="T744" i="21"/>
  <c r="T745" i="21"/>
  <c r="T746" i="21"/>
  <c r="T747" i="21"/>
  <c r="T748" i="21"/>
  <c r="T749" i="21"/>
  <c r="T750" i="21"/>
  <c r="T751" i="21"/>
  <c r="T752" i="21"/>
  <c r="T753" i="21"/>
  <c r="T754" i="21"/>
  <c r="T755" i="21"/>
  <c r="T756" i="21"/>
  <c r="T757" i="21"/>
  <c r="T758" i="21"/>
  <c r="T759" i="21"/>
  <c r="T760" i="21"/>
  <c r="T761" i="21"/>
  <c r="T762" i="21"/>
  <c r="T763" i="21"/>
  <c r="T764" i="21"/>
  <c r="T765" i="21"/>
  <c r="T766" i="21"/>
  <c r="T767" i="21"/>
  <c r="T768" i="21"/>
  <c r="T769" i="21"/>
  <c r="T770" i="21"/>
  <c r="T771" i="21"/>
  <c r="T772" i="21"/>
  <c r="T773" i="21"/>
  <c r="T774" i="21"/>
  <c r="T775" i="21"/>
  <c r="T776" i="21"/>
  <c r="T777" i="21"/>
  <c r="T778" i="21"/>
  <c r="T779" i="21"/>
  <c r="T780" i="21"/>
  <c r="T781" i="21"/>
  <c r="T782" i="21"/>
  <c r="T783" i="21"/>
  <c r="T784" i="21"/>
  <c r="T785" i="21"/>
  <c r="T786" i="21"/>
  <c r="T787" i="21"/>
  <c r="T788" i="21"/>
  <c r="T789" i="21"/>
  <c r="T790" i="21"/>
  <c r="T791" i="21"/>
  <c r="T792" i="21"/>
  <c r="T793" i="21"/>
  <c r="T794" i="21"/>
  <c r="T795" i="21"/>
  <c r="T796" i="21"/>
  <c r="T797" i="21"/>
  <c r="T798" i="21"/>
  <c r="T799" i="21"/>
  <c r="T800" i="21"/>
  <c r="T801" i="21"/>
  <c r="T802" i="21"/>
  <c r="T803" i="21"/>
  <c r="T804" i="21"/>
  <c r="T805" i="21"/>
  <c r="T806" i="21"/>
  <c r="T807" i="21"/>
  <c r="T808" i="21"/>
  <c r="T809" i="21"/>
  <c r="T810" i="21"/>
  <c r="T811" i="21"/>
  <c r="T812" i="21"/>
  <c r="T813" i="21"/>
  <c r="T814" i="21"/>
  <c r="T815" i="21"/>
  <c r="T816" i="21"/>
  <c r="T817" i="21"/>
  <c r="T818" i="21"/>
  <c r="T819" i="21"/>
  <c r="T820" i="21"/>
  <c r="T821" i="21"/>
  <c r="T822" i="21"/>
  <c r="T823" i="21"/>
  <c r="T824" i="21"/>
  <c r="T825" i="21"/>
  <c r="T826" i="21"/>
  <c r="T827" i="21"/>
  <c r="T828" i="21"/>
  <c r="T829" i="21"/>
  <c r="T830" i="21"/>
  <c r="T831" i="21"/>
  <c r="T832" i="21"/>
  <c r="T833" i="21"/>
  <c r="T834" i="21"/>
  <c r="T835" i="21"/>
  <c r="T836" i="21"/>
  <c r="T837" i="21"/>
  <c r="T838" i="21"/>
  <c r="T839" i="21"/>
  <c r="T840" i="21"/>
  <c r="T841" i="21"/>
  <c r="T842" i="21"/>
  <c r="T843" i="21"/>
  <c r="T844" i="21"/>
  <c r="T845" i="21"/>
  <c r="T846" i="21"/>
  <c r="T847" i="21"/>
  <c r="T848" i="21"/>
  <c r="T849" i="21"/>
  <c r="T850" i="21"/>
  <c r="T851" i="21"/>
  <c r="T852" i="21"/>
  <c r="T853" i="21"/>
  <c r="T854" i="21"/>
  <c r="T855" i="21"/>
  <c r="T856" i="21"/>
  <c r="T857" i="21"/>
  <c r="T858" i="21"/>
  <c r="T859" i="21"/>
  <c r="T860" i="21"/>
  <c r="T861" i="21"/>
  <c r="T862" i="21"/>
  <c r="T863" i="21"/>
  <c r="T864" i="21"/>
  <c r="T865" i="21"/>
  <c r="T866" i="21"/>
  <c r="T867" i="21"/>
  <c r="T868" i="21"/>
  <c r="T869" i="21"/>
  <c r="T870" i="21"/>
  <c r="T871" i="21"/>
  <c r="T872" i="21"/>
  <c r="T873" i="21"/>
  <c r="T874" i="21"/>
  <c r="T875" i="21"/>
  <c r="T876" i="21"/>
  <c r="T877" i="21"/>
  <c r="T878" i="21"/>
  <c r="T879" i="21"/>
  <c r="T880" i="21"/>
  <c r="T881" i="21"/>
  <c r="T882" i="21"/>
  <c r="T883" i="21"/>
  <c r="T884" i="21"/>
  <c r="T885" i="21"/>
  <c r="T886" i="21"/>
  <c r="T887" i="21"/>
  <c r="T888" i="21"/>
  <c r="T889" i="21"/>
  <c r="T890" i="21"/>
  <c r="T891" i="21"/>
  <c r="T892" i="21"/>
  <c r="T893" i="21"/>
  <c r="T894" i="21"/>
  <c r="T895" i="21"/>
  <c r="T896" i="21"/>
  <c r="T897" i="21"/>
  <c r="T898" i="21"/>
  <c r="T899" i="21"/>
  <c r="T900" i="21"/>
  <c r="T901" i="21"/>
  <c r="T902" i="21"/>
  <c r="T903" i="21"/>
  <c r="T904" i="21"/>
  <c r="T905" i="21"/>
  <c r="T906" i="21"/>
  <c r="T907" i="21"/>
  <c r="T908" i="21"/>
  <c r="T909" i="21"/>
  <c r="T910" i="21"/>
  <c r="T911" i="21"/>
  <c r="T912" i="21"/>
  <c r="T913" i="21"/>
  <c r="T914" i="21"/>
  <c r="T915" i="21"/>
  <c r="T916" i="21"/>
  <c r="T917" i="21"/>
  <c r="T918" i="21"/>
  <c r="T919" i="21"/>
  <c r="T920" i="21"/>
  <c r="T921" i="21"/>
  <c r="T922" i="21"/>
  <c r="T923" i="21"/>
  <c r="T924" i="21"/>
  <c r="T925" i="21"/>
  <c r="T926" i="21"/>
  <c r="T927" i="21"/>
  <c r="T928" i="21"/>
  <c r="T929" i="21"/>
  <c r="T930" i="21"/>
  <c r="T931" i="21"/>
  <c r="T932" i="21"/>
  <c r="T933" i="21"/>
  <c r="T934" i="21"/>
  <c r="T935" i="21"/>
  <c r="T936" i="21"/>
  <c r="T937" i="21"/>
  <c r="T938" i="21"/>
  <c r="T939" i="21"/>
  <c r="T940" i="21"/>
  <c r="T941" i="21"/>
  <c r="T942" i="21"/>
  <c r="T943" i="21"/>
  <c r="T944" i="21"/>
  <c r="T945" i="21"/>
  <c r="T946" i="21"/>
  <c r="T947" i="21"/>
  <c r="T948" i="21"/>
  <c r="T949" i="21"/>
  <c r="T950" i="21"/>
  <c r="T951" i="21"/>
  <c r="T952" i="21"/>
  <c r="T953" i="21"/>
  <c r="T954" i="21"/>
  <c r="T955" i="21"/>
  <c r="T956" i="21"/>
  <c r="T957" i="21"/>
  <c r="T958" i="21"/>
  <c r="T959" i="21"/>
  <c r="T960" i="21"/>
  <c r="T961" i="21"/>
  <c r="T962" i="21"/>
  <c r="T963" i="21"/>
  <c r="T964" i="21"/>
  <c r="T965" i="21"/>
  <c r="T966" i="21"/>
  <c r="T967" i="21"/>
  <c r="T968" i="21"/>
  <c r="T969" i="21"/>
  <c r="T970" i="21"/>
  <c r="T971" i="21"/>
  <c r="T972" i="21"/>
  <c r="T973" i="21"/>
  <c r="T974" i="21"/>
  <c r="T975" i="21"/>
  <c r="T976" i="21"/>
  <c r="T977" i="21"/>
  <c r="T978" i="21"/>
  <c r="T979" i="21"/>
  <c r="T980" i="21"/>
  <c r="T981" i="21"/>
  <c r="T982" i="21"/>
  <c r="T983" i="21"/>
  <c r="T984" i="21"/>
  <c r="T985" i="21"/>
  <c r="T986" i="21"/>
  <c r="T987" i="21"/>
  <c r="T988" i="21"/>
  <c r="T989" i="21"/>
  <c r="T990" i="21"/>
  <c r="T991" i="21"/>
  <c r="T992" i="21"/>
  <c r="T993" i="21"/>
  <c r="T994" i="21"/>
  <c r="T995" i="21"/>
  <c r="T996" i="21"/>
  <c r="T997" i="21"/>
  <c r="T998" i="21"/>
  <c r="T999" i="21"/>
  <c r="T1000" i="21"/>
  <c r="T1001" i="21"/>
  <c r="T1002" i="21"/>
  <c r="T1003" i="21"/>
  <c r="T1004" i="21"/>
  <c r="T1005" i="21"/>
  <c r="T1006" i="21"/>
  <c r="T1007" i="21"/>
  <c r="T1008" i="21"/>
  <c r="T1009" i="21"/>
  <c r="T1010" i="21"/>
  <c r="T1011" i="21"/>
  <c r="T1012" i="21"/>
  <c r="T1013" i="21"/>
  <c r="T1014" i="21"/>
  <c r="T1015" i="21"/>
  <c r="T1016" i="21"/>
  <c r="T1017" i="21"/>
  <c r="T1018" i="21"/>
  <c r="T1019" i="21"/>
  <c r="T1020" i="21"/>
  <c r="T1021" i="21"/>
  <c r="T1022" i="21"/>
  <c r="T1023" i="21"/>
  <c r="T1024" i="21"/>
  <c r="T1025" i="21"/>
  <c r="T1026" i="21"/>
  <c r="T1027" i="21"/>
  <c r="T1028" i="21"/>
  <c r="T1029" i="21"/>
  <c r="T1030" i="21"/>
  <c r="T1031" i="21"/>
  <c r="T1032" i="21"/>
  <c r="T1033" i="21"/>
  <c r="T1034" i="21"/>
  <c r="T1035" i="21"/>
  <c r="T1036" i="21"/>
  <c r="T1037" i="21"/>
  <c r="T1038" i="21"/>
  <c r="T1039" i="21"/>
  <c r="T1040" i="21"/>
  <c r="T1041" i="21"/>
  <c r="T1042" i="21"/>
  <c r="T1043" i="21"/>
  <c r="T1044" i="21"/>
  <c r="T1045" i="21"/>
  <c r="T1046" i="21"/>
  <c r="T1047" i="21"/>
  <c r="T1048" i="21"/>
  <c r="T1049" i="21"/>
  <c r="T1050" i="21"/>
  <c r="T1051" i="21"/>
  <c r="T1052" i="21"/>
  <c r="T1053" i="21"/>
  <c r="T1054" i="21"/>
  <c r="T1055" i="21"/>
  <c r="T1056" i="21"/>
  <c r="T1057" i="21"/>
  <c r="T1058" i="21"/>
  <c r="T1059" i="21"/>
  <c r="T1060" i="21"/>
  <c r="T1061" i="21"/>
  <c r="T1062" i="21"/>
  <c r="T1063" i="21"/>
  <c r="T1064" i="21"/>
  <c r="T1065" i="21"/>
  <c r="T1066" i="21"/>
  <c r="T1067" i="21"/>
  <c r="T1068" i="21"/>
  <c r="T1069" i="21"/>
  <c r="T1070" i="21"/>
  <c r="T1071" i="21"/>
  <c r="T1072" i="21"/>
  <c r="T1073" i="21"/>
  <c r="T1074" i="21"/>
  <c r="T1075" i="21"/>
  <c r="T1076" i="21"/>
  <c r="T1077" i="21"/>
  <c r="T1078" i="21"/>
  <c r="T1079" i="21"/>
  <c r="T1080" i="21"/>
  <c r="T1081" i="21"/>
  <c r="T1082" i="21"/>
  <c r="T1083" i="21"/>
  <c r="T1084" i="21"/>
  <c r="T1085" i="21"/>
  <c r="T1086" i="21"/>
  <c r="T1087" i="21"/>
  <c r="T1088" i="21"/>
  <c r="T1089" i="21"/>
  <c r="T1090" i="21"/>
  <c r="T1091" i="21"/>
  <c r="T1092" i="21"/>
  <c r="T1093" i="21"/>
  <c r="T1094" i="21"/>
  <c r="T1095" i="21"/>
  <c r="T1096" i="21"/>
  <c r="T1097" i="21"/>
  <c r="T1098" i="21"/>
  <c r="T1099" i="21"/>
  <c r="T1100" i="21"/>
  <c r="T1101" i="21"/>
  <c r="T1102" i="21"/>
  <c r="T1103" i="21"/>
  <c r="T1104" i="21"/>
  <c r="T1105" i="21"/>
  <c r="T1106" i="21"/>
  <c r="T1107" i="21"/>
  <c r="T1108" i="21"/>
  <c r="T1109" i="21"/>
  <c r="T1110" i="21"/>
  <c r="T1111" i="21"/>
  <c r="T1112" i="21"/>
  <c r="T1113" i="21"/>
  <c r="T1114" i="21"/>
  <c r="T1115" i="21"/>
  <c r="T1116" i="21"/>
  <c r="T1117" i="21"/>
  <c r="T1118" i="21"/>
  <c r="T1119" i="21"/>
  <c r="T1120" i="21"/>
  <c r="T1121" i="21"/>
  <c r="T1122" i="21"/>
  <c r="T1123" i="21"/>
  <c r="T1124" i="21"/>
  <c r="T1125" i="21"/>
  <c r="T1126" i="21"/>
  <c r="T1127" i="21"/>
  <c r="T1128" i="21"/>
  <c r="T1129" i="21"/>
  <c r="T1130" i="21"/>
  <c r="T1131" i="21"/>
  <c r="T1132" i="21"/>
  <c r="T1133" i="21"/>
  <c r="T1134" i="21"/>
  <c r="T1135" i="21"/>
  <c r="T1136" i="21"/>
  <c r="T1137" i="21"/>
  <c r="T1138" i="21"/>
  <c r="T1139" i="21"/>
  <c r="T1140" i="21"/>
  <c r="T1141" i="21"/>
  <c r="T1142" i="21"/>
  <c r="T1143" i="21"/>
  <c r="T1144" i="21"/>
  <c r="T1145" i="21"/>
  <c r="T1146" i="21"/>
  <c r="T1147" i="21"/>
  <c r="T1148" i="21"/>
  <c r="T1149" i="21"/>
  <c r="T1150" i="21"/>
  <c r="T1151" i="21"/>
  <c r="T1152" i="21"/>
  <c r="T1153" i="21"/>
  <c r="T1154" i="21"/>
  <c r="T1155" i="21"/>
  <c r="T1156" i="21"/>
  <c r="T1157" i="21"/>
  <c r="T1158" i="21"/>
  <c r="T1159" i="21"/>
  <c r="T1160" i="21"/>
  <c r="T1161" i="21"/>
  <c r="T1162" i="21"/>
  <c r="T1163" i="21"/>
  <c r="T1164" i="21"/>
  <c r="T1165" i="21"/>
  <c r="T1166" i="21"/>
  <c r="T1167" i="21"/>
  <c r="T1168" i="21"/>
  <c r="T1169" i="21"/>
  <c r="T1170" i="21"/>
  <c r="T1171" i="21"/>
  <c r="T1172" i="21"/>
  <c r="T1173" i="21"/>
  <c r="T1174" i="21"/>
  <c r="T1175" i="21"/>
  <c r="T1176" i="21"/>
  <c r="T1177" i="21"/>
  <c r="T1178" i="21"/>
  <c r="T1179" i="21"/>
  <c r="T1180" i="21"/>
  <c r="T1181" i="21"/>
  <c r="T1182" i="21"/>
  <c r="T1183" i="21"/>
  <c r="T1184" i="21"/>
  <c r="T1185" i="21"/>
  <c r="T1186" i="21"/>
  <c r="T1187" i="21"/>
  <c r="T1188" i="21"/>
  <c r="T1189" i="21"/>
  <c r="T1190" i="21"/>
  <c r="T1191" i="21"/>
  <c r="T1192" i="21"/>
  <c r="T1193" i="21"/>
  <c r="T1194" i="21"/>
  <c r="T1195" i="21"/>
  <c r="T1196" i="21"/>
  <c r="T1197" i="21"/>
  <c r="T1198" i="21"/>
  <c r="T1199" i="21"/>
  <c r="T1200" i="21"/>
  <c r="T1201" i="21"/>
  <c r="T1202" i="21"/>
  <c r="T1203" i="21"/>
  <c r="T1204" i="21"/>
  <c r="T1205" i="21"/>
  <c r="T1206" i="21"/>
  <c r="T1207" i="21"/>
  <c r="T1208" i="21"/>
  <c r="T1209" i="21"/>
  <c r="T1210" i="21"/>
  <c r="T1211" i="21"/>
  <c r="T1212" i="21"/>
  <c r="T1213" i="21"/>
  <c r="T1214" i="21"/>
  <c r="T1215" i="21"/>
  <c r="T1216" i="21"/>
  <c r="T1217" i="21"/>
  <c r="T1218" i="21"/>
  <c r="T1219" i="21"/>
  <c r="T1220" i="21"/>
  <c r="T1221" i="21"/>
  <c r="T1222" i="21"/>
  <c r="T1223" i="21"/>
  <c r="T1224" i="21"/>
  <c r="T1225" i="21"/>
  <c r="T1226" i="21"/>
  <c r="T1227" i="21"/>
  <c r="T1228" i="21"/>
  <c r="T1229" i="21"/>
  <c r="T1230" i="21"/>
  <c r="T1231" i="21"/>
  <c r="T1232" i="21"/>
  <c r="T1233" i="21"/>
  <c r="T1234" i="21"/>
  <c r="T1235" i="21"/>
  <c r="T1236" i="21"/>
  <c r="T1237" i="21"/>
  <c r="T1238" i="21"/>
  <c r="T1239" i="21"/>
  <c r="T1240" i="21"/>
  <c r="T1241" i="21"/>
  <c r="T1242" i="21"/>
  <c r="T1243" i="21"/>
  <c r="T1244" i="21"/>
  <c r="T1245" i="21"/>
  <c r="T1246" i="21"/>
  <c r="T1247" i="21"/>
  <c r="T1248" i="21"/>
  <c r="T1249" i="21"/>
  <c r="T1250" i="21"/>
  <c r="T1251" i="21"/>
  <c r="T1252" i="21"/>
  <c r="T1253" i="21"/>
  <c r="T1254" i="21"/>
  <c r="T1255" i="21"/>
  <c r="T1256" i="21"/>
  <c r="T1257" i="21"/>
  <c r="T1258" i="21"/>
  <c r="T1259" i="21"/>
  <c r="T1260" i="21"/>
  <c r="T1261" i="21"/>
  <c r="T1262" i="21"/>
  <c r="T1263" i="21"/>
  <c r="T1264" i="21"/>
  <c r="T1265" i="21"/>
  <c r="T1266" i="21"/>
  <c r="T1267" i="21"/>
  <c r="T1268" i="21"/>
  <c r="T1269" i="21"/>
  <c r="T1270" i="21"/>
  <c r="T1271" i="21"/>
  <c r="T1272" i="21"/>
  <c r="T1273" i="21"/>
  <c r="T1274" i="21"/>
  <c r="T1275" i="21"/>
  <c r="T1276" i="21"/>
  <c r="T1277" i="21"/>
  <c r="T1278" i="21"/>
  <c r="T1279" i="21"/>
  <c r="T1280" i="21"/>
  <c r="T1281" i="21"/>
  <c r="T1282" i="21"/>
  <c r="T1283" i="21"/>
  <c r="T1284" i="21"/>
  <c r="T1285" i="21"/>
  <c r="T1286" i="21"/>
  <c r="T1287" i="21"/>
  <c r="T1288" i="21"/>
  <c r="T1289" i="21"/>
  <c r="T1290" i="21"/>
  <c r="T1291" i="21"/>
  <c r="T1292" i="21"/>
  <c r="T1293" i="21"/>
  <c r="T1294" i="21"/>
  <c r="T1295" i="21"/>
  <c r="T1296" i="21"/>
  <c r="T1297" i="21"/>
  <c r="T1298" i="21"/>
  <c r="T1299" i="21"/>
  <c r="T1300" i="21"/>
  <c r="T1301" i="21"/>
  <c r="T1302" i="21"/>
  <c r="T1303" i="21"/>
  <c r="T1304" i="21"/>
  <c r="T1305" i="21"/>
  <c r="T1306" i="21"/>
  <c r="T1307" i="21"/>
  <c r="T1308" i="21"/>
  <c r="T1309" i="21"/>
  <c r="T1310" i="21"/>
  <c r="T1311" i="21"/>
  <c r="T1312" i="21"/>
  <c r="T1313" i="21"/>
  <c r="T1314" i="21"/>
  <c r="T1315" i="21"/>
  <c r="T1316" i="21"/>
  <c r="T1317" i="21"/>
  <c r="T1318" i="21"/>
  <c r="T1319" i="21"/>
  <c r="T1320" i="21"/>
  <c r="T1321" i="21"/>
  <c r="T1322" i="21"/>
  <c r="T1323" i="21"/>
  <c r="T1324" i="21"/>
  <c r="T1325" i="21"/>
  <c r="T1326" i="21"/>
  <c r="T1327" i="21"/>
  <c r="T1328" i="21"/>
  <c r="T1329" i="21"/>
  <c r="T1330" i="21"/>
  <c r="T1331" i="21"/>
  <c r="T1332" i="21"/>
  <c r="T1333" i="21"/>
  <c r="T1334" i="21"/>
  <c r="T1335" i="21"/>
  <c r="T1336" i="21"/>
  <c r="T1337" i="21"/>
  <c r="T1338" i="21"/>
  <c r="T1339" i="21"/>
  <c r="T1340" i="21"/>
  <c r="T1341" i="21"/>
  <c r="T1342" i="21"/>
  <c r="T1343" i="21"/>
  <c r="T1344" i="21"/>
  <c r="T1345" i="21"/>
  <c r="T1346" i="21"/>
  <c r="T1347" i="21"/>
  <c r="T1348" i="21"/>
  <c r="T1349" i="21"/>
  <c r="T1350" i="21"/>
  <c r="T1351" i="21"/>
  <c r="T1352" i="21"/>
  <c r="T1353" i="21"/>
  <c r="T1354" i="21"/>
  <c r="T1355" i="21"/>
  <c r="T1356" i="21"/>
  <c r="T1357" i="21"/>
  <c r="T1358" i="21"/>
  <c r="T1359" i="21"/>
  <c r="T1360" i="21"/>
  <c r="T1361" i="21"/>
  <c r="T1362" i="21"/>
  <c r="T1363" i="21"/>
  <c r="T1364" i="21"/>
  <c r="T1365" i="21"/>
  <c r="T1366" i="21"/>
  <c r="T1367" i="21"/>
  <c r="T1368" i="21"/>
  <c r="T1369" i="21"/>
  <c r="T1370" i="21"/>
  <c r="T1371" i="21"/>
  <c r="T1372" i="21"/>
  <c r="T1373" i="21"/>
  <c r="T1374" i="21"/>
  <c r="T1375" i="21"/>
  <c r="T1376" i="21"/>
  <c r="T1377" i="21"/>
  <c r="T1378" i="21"/>
  <c r="T1379" i="21"/>
  <c r="T1380" i="21"/>
  <c r="T1381" i="21"/>
  <c r="T1382" i="21"/>
  <c r="T1383" i="21"/>
  <c r="T1384" i="21"/>
  <c r="T1385" i="21"/>
  <c r="T1386" i="21"/>
  <c r="T1387" i="21"/>
  <c r="T1388" i="21"/>
  <c r="T1389" i="21"/>
  <c r="T1390" i="21"/>
  <c r="T1391" i="21"/>
  <c r="T1392" i="21"/>
  <c r="T1393" i="21"/>
  <c r="T1394" i="21"/>
  <c r="T1395" i="21"/>
  <c r="T1396" i="21"/>
  <c r="T1397" i="21"/>
  <c r="T1398" i="21"/>
  <c r="T1399" i="21"/>
  <c r="T1400" i="21"/>
  <c r="T1401" i="21"/>
  <c r="T1402" i="21"/>
  <c r="T1403" i="21"/>
  <c r="T1404" i="21"/>
  <c r="T1405" i="21"/>
  <c r="T1406" i="21"/>
  <c r="T1407" i="21"/>
  <c r="T1408" i="21"/>
  <c r="T1409" i="21"/>
  <c r="T1410" i="21"/>
  <c r="T1411" i="21"/>
  <c r="T1412" i="21"/>
  <c r="T1413" i="21"/>
  <c r="T1414" i="21"/>
  <c r="T1415" i="21"/>
  <c r="T1416" i="21"/>
  <c r="T1417" i="21"/>
  <c r="T1418" i="21"/>
  <c r="T1419" i="21"/>
  <c r="T1420" i="21"/>
  <c r="T1421" i="21"/>
  <c r="T1422" i="21"/>
  <c r="T1423" i="21"/>
  <c r="T1424" i="21"/>
  <c r="T1425" i="21"/>
  <c r="T1426" i="21"/>
  <c r="T1427" i="21"/>
  <c r="T1428" i="21"/>
  <c r="T1429" i="21"/>
  <c r="T1430" i="21"/>
  <c r="T1431" i="21"/>
  <c r="T1432" i="21"/>
  <c r="T1433" i="21"/>
  <c r="T1434" i="21"/>
  <c r="T1435" i="21"/>
  <c r="T1436" i="21"/>
  <c r="T1437" i="21"/>
  <c r="T1438" i="21"/>
  <c r="T1439" i="21"/>
  <c r="T1440" i="21"/>
  <c r="T1441" i="21"/>
  <c r="T1442" i="21"/>
  <c r="T1443" i="21"/>
  <c r="T1444" i="21"/>
  <c r="T1445" i="21"/>
  <c r="T1446" i="21"/>
  <c r="T1447" i="21"/>
  <c r="T1448" i="21"/>
  <c r="T1449" i="21"/>
  <c r="T1450" i="21"/>
  <c r="T1451" i="21"/>
  <c r="T1452" i="21"/>
  <c r="T1453" i="21"/>
  <c r="T1454" i="21"/>
  <c r="T1455" i="21"/>
  <c r="T1456" i="21"/>
  <c r="T1457" i="21"/>
  <c r="T1458" i="21"/>
  <c r="T1459" i="21"/>
  <c r="T1460" i="21"/>
  <c r="T1461" i="21"/>
  <c r="T1462" i="21"/>
  <c r="T1463" i="21"/>
  <c r="T1464" i="21"/>
  <c r="T1465" i="21"/>
  <c r="T1466" i="21"/>
  <c r="T1467" i="21"/>
  <c r="T1468" i="21"/>
  <c r="T1469" i="21"/>
  <c r="T1470" i="21"/>
  <c r="T1471" i="21"/>
  <c r="T1472" i="21"/>
  <c r="T1473" i="21"/>
  <c r="T1474" i="21"/>
  <c r="T1475" i="21"/>
  <c r="T1476" i="21"/>
  <c r="T1477" i="21"/>
  <c r="T1478" i="21"/>
  <c r="T1479" i="21"/>
  <c r="T1480" i="21"/>
  <c r="T1481" i="21"/>
  <c r="T1482" i="21"/>
  <c r="T1483" i="21"/>
  <c r="T1484" i="21"/>
  <c r="T1485" i="21"/>
  <c r="T1486" i="21"/>
  <c r="T1487" i="21"/>
  <c r="T1488" i="21"/>
  <c r="T1489" i="21"/>
  <c r="T1490" i="21"/>
  <c r="T1491" i="21"/>
  <c r="T1492" i="21"/>
  <c r="T1493" i="21"/>
  <c r="T1494" i="21"/>
  <c r="T1495" i="21"/>
  <c r="T1496" i="21"/>
  <c r="T1497" i="21"/>
  <c r="T1498" i="21"/>
  <c r="T1499" i="21"/>
  <c r="T1500" i="21"/>
  <c r="T1501" i="21"/>
  <c r="T1502" i="21"/>
  <c r="T1503" i="21"/>
  <c r="T1504" i="21"/>
  <c r="T1505" i="21"/>
  <c r="T1506" i="21"/>
  <c r="T1507" i="21"/>
  <c r="T1508" i="21"/>
  <c r="T1509" i="21"/>
  <c r="T1510" i="21"/>
  <c r="T1511" i="21"/>
  <c r="T1512" i="21"/>
  <c r="T1513" i="21"/>
  <c r="T1514" i="21"/>
  <c r="T1515" i="21"/>
  <c r="T1516" i="21"/>
  <c r="T1517" i="21"/>
  <c r="T1518" i="21"/>
  <c r="T1519" i="21"/>
  <c r="T1520" i="21"/>
  <c r="T1521" i="21"/>
  <c r="T1522" i="21"/>
  <c r="T1523" i="21"/>
  <c r="T1524" i="21"/>
  <c r="T1525" i="21"/>
  <c r="T1526" i="21"/>
  <c r="T1527" i="21"/>
  <c r="T1528" i="21"/>
  <c r="T1529" i="21"/>
  <c r="T1530" i="21"/>
  <c r="T1531" i="21"/>
  <c r="T1532" i="21"/>
  <c r="T1533" i="21"/>
  <c r="T1534" i="21"/>
  <c r="T1535" i="21"/>
  <c r="T1536" i="21"/>
  <c r="T1537" i="21"/>
  <c r="T1538" i="21"/>
  <c r="T1539" i="21"/>
  <c r="T1540" i="21"/>
  <c r="T1541" i="21"/>
  <c r="T1542" i="21"/>
  <c r="T1543" i="21"/>
  <c r="T1544" i="21"/>
  <c r="T1545" i="21"/>
  <c r="T1546" i="21"/>
  <c r="T1547" i="21"/>
  <c r="T1548" i="21"/>
  <c r="T1549" i="21"/>
  <c r="T1550" i="21"/>
  <c r="T1551" i="21"/>
  <c r="T1552" i="21"/>
  <c r="T1553" i="21"/>
  <c r="T1554" i="21"/>
  <c r="T1555" i="21"/>
  <c r="T1556" i="21"/>
  <c r="T1557" i="21"/>
  <c r="T1558" i="21"/>
  <c r="T1559" i="21"/>
  <c r="T1560" i="21"/>
  <c r="T1561" i="21"/>
  <c r="T1562" i="21"/>
  <c r="T1563" i="21"/>
  <c r="T1564" i="21"/>
  <c r="T1565" i="21"/>
  <c r="T1566" i="21"/>
  <c r="T1567" i="21"/>
  <c r="T1568" i="21"/>
  <c r="T1569" i="21"/>
  <c r="T1570" i="21"/>
  <c r="T1571" i="21"/>
  <c r="T1572" i="21"/>
  <c r="T1573" i="21"/>
  <c r="T1574" i="21"/>
  <c r="T1575" i="21"/>
  <c r="T1576" i="21"/>
  <c r="T1577" i="21"/>
  <c r="T1578" i="21"/>
  <c r="T1579" i="21"/>
  <c r="T1580" i="21"/>
  <c r="T1581" i="21"/>
  <c r="T1582" i="21"/>
  <c r="T1583" i="21"/>
  <c r="T1584" i="21"/>
  <c r="T1585" i="21"/>
  <c r="T1586" i="21"/>
  <c r="T1587" i="21"/>
  <c r="T1588" i="21"/>
  <c r="T1589" i="21"/>
  <c r="T1590" i="21"/>
  <c r="T1591" i="21"/>
  <c r="T1592" i="21"/>
  <c r="T1593" i="21"/>
  <c r="T1594" i="21"/>
  <c r="T1595" i="21"/>
  <c r="T1596" i="21"/>
  <c r="T1597" i="21"/>
  <c r="T1598" i="21"/>
  <c r="T1599" i="21"/>
  <c r="T1600" i="21"/>
  <c r="T1601" i="21"/>
  <c r="T1602" i="21"/>
  <c r="T1603" i="21"/>
  <c r="T1604" i="21"/>
  <c r="T1605" i="21"/>
  <c r="T1606" i="21"/>
  <c r="T1607" i="21"/>
  <c r="T1608" i="21"/>
  <c r="T1609" i="21"/>
  <c r="T1610" i="21"/>
  <c r="T1611" i="21"/>
  <c r="T1612" i="21"/>
  <c r="T1613" i="21"/>
  <c r="T1614" i="21"/>
  <c r="T1615" i="21"/>
  <c r="T1616" i="21"/>
  <c r="T1617" i="21"/>
  <c r="T1618" i="21"/>
  <c r="T1619" i="21"/>
  <c r="T1620" i="21"/>
  <c r="T1621" i="21"/>
  <c r="T1622" i="21"/>
  <c r="T1623" i="21"/>
  <c r="T1624" i="21"/>
  <c r="T1625" i="21"/>
  <c r="T1626" i="21"/>
  <c r="T1627" i="21"/>
  <c r="T1628" i="21"/>
  <c r="T1629" i="21"/>
  <c r="T1630" i="21"/>
  <c r="T1631" i="21"/>
  <c r="T1632" i="21"/>
  <c r="T1633" i="21"/>
  <c r="T1634" i="21"/>
  <c r="T1635" i="21"/>
  <c r="T1636" i="21"/>
  <c r="T1637" i="21"/>
  <c r="T1638" i="21"/>
  <c r="T1639" i="21"/>
  <c r="T1640" i="21"/>
  <c r="T1641" i="21"/>
  <c r="T1642" i="21"/>
  <c r="T1643" i="21"/>
  <c r="T1644" i="21"/>
  <c r="T1645" i="21"/>
  <c r="T1646" i="21"/>
  <c r="T1647" i="21"/>
  <c r="T1648" i="21"/>
  <c r="T1649" i="21"/>
  <c r="T1650" i="21"/>
  <c r="T1651" i="21"/>
  <c r="T1652" i="21"/>
  <c r="T1653" i="21"/>
  <c r="T1654" i="21"/>
  <c r="T1655" i="21"/>
  <c r="T1656" i="21"/>
  <c r="T1657" i="21"/>
  <c r="T1658" i="21"/>
  <c r="T1659" i="21"/>
  <c r="T1660" i="21"/>
  <c r="T1661" i="21"/>
  <c r="T1662" i="21"/>
  <c r="T1663" i="21"/>
  <c r="T1664" i="21"/>
  <c r="T1665" i="21"/>
  <c r="T1666" i="21"/>
  <c r="T1667" i="21"/>
  <c r="T1668" i="21"/>
  <c r="T1669" i="21"/>
  <c r="T1670" i="21"/>
  <c r="T1671" i="21"/>
  <c r="T1672" i="21"/>
  <c r="T1673" i="21"/>
  <c r="T1674" i="21"/>
  <c r="T1675" i="21"/>
  <c r="T1676" i="21"/>
  <c r="T1677" i="21"/>
  <c r="T1678" i="21"/>
  <c r="T1679" i="21"/>
  <c r="T1680" i="21"/>
  <c r="T1681" i="21"/>
  <c r="T1682" i="21"/>
  <c r="T1683" i="21"/>
  <c r="T1684" i="21"/>
  <c r="T1685" i="21"/>
  <c r="T1686" i="21"/>
  <c r="T1687" i="21"/>
  <c r="T1688" i="21"/>
  <c r="T1689" i="21"/>
  <c r="T1690" i="21"/>
  <c r="T1691" i="21"/>
  <c r="T1692" i="21"/>
  <c r="T1693" i="21"/>
  <c r="T1694" i="21"/>
  <c r="T1695" i="21"/>
  <c r="T1696" i="21"/>
  <c r="T1697" i="21"/>
  <c r="T1698" i="21"/>
  <c r="T1699" i="21"/>
  <c r="T1700" i="21"/>
  <c r="T1701" i="21"/>
  <c r="T1702" i="21"/>
  <c r="T1703" i="21"/>
  <c r="T1704" i="21"/>
  <c r="T1705" i="21"/>
  <c r="T1706" i="21"/>
  <c r="T1707" i="21"/>
  <c r="T1708" i="21"/>
  <c r="T1709" i="21"/>
  <c r="T1710" i="21"/>
  <c r="T1711" i="21"/>
  <c r="T1712" i="21"/>
  <c r="T1713" i="21"/>
  <c r="T1714" i="21"/>
  <c r="T1715" i="21"/>
  <c r="T1716" i="21"/>
  <c r="T1717" i="21"/>
  <c r="T1718" i="21"/>
  <c r="T1719" i="21"/>
  <c r="T1720" i="21"/>
  <c r="T1721" i="21"/>
  <c r="T1722" i="21"/>
  <c r="T1723" i="21"/>
  <c r="T1724" i="21"/>
  <c r="T1725" i="21"/>
  <c r="T1726" i="21"/>
  <c r="T1727" i="21"/>
  <c r="T1728" i="21"/>
  <c r="T1729" i="21"/>
  <c r="T1730" i="21"/>
  <c r="T1731" i="21"/>
  <c r="T1732" i="21"/>
  <c r="T1733" i="21"/>
  <c r="T1734" i="21"/>
  <c r="T1735" i="21"/>
  <c r="T1736" i="21"/>
  <c r="T1737" i="21"/>
  <c r="T1738" i="21"/>
  <c r="T1739" i="21"/>
  <c r="T1740" i="21"/>
  <c r="T1741" i="21"/>
  <c r="T1742" i="21"/>
  <c r="T1743" i="21"/>
  <c r="T1744" i="21"/>
  <c r="T1745" i="21"/>
  <c r="T1746" i="21"/>
  <c r="T1747" i="21"/>
  <c r="T1748" i="21"/>
  <c r="T1749" i="21"/>
  <c r="T1750" i="21"/>
  <c r="T1751" i="21"/>
  <c r="T1752" i="21"/>
  <c r="T1753" i="21"/>
  <c r="T1754" i="21"/>
  <c r="T1755" i="21"/>
  <c r="T1756" i="21"/>
  <c r="T1757" i="21"/>
  <c r="T1758" i="21"/>
  <c r="T1759" i="21"/>
  <c r="T1760" i="21"/>
  <c r="T1761" i="21"/>
  <c r="T1762" i="21"/>
  <c r="T1763" i="21"/>
  <c r="T1764" i="21"/>
  <c r="T1765" i="21"/>
  <c r="T1766" i="21"/>
  <c r="T1767" i="21"/>
  <c r="T1768" i="21"/>
  <c r="T1769" i="21"/>
  <c r="T1770" i="21"/>
  <c r="T1771" i="21"/>
  <c r="T1772" i="21"/>
  <c r="T1773" i="21"/>
  <c r="T1774" i="21"/>
  <c r="T1775" i="21"/>
  <c r="T1776" i="21"/>
  <c r="T1777" i="21"/>
  <c r="T1778" i="21"/>
  <c r="T1779" i="21"/>
  <c r="T1780" i="21"/>
  <c r="T1781" i="21"/>
  <c r="T1782" i="21"/>
  <c r="T1783" i="21"/>
  <c r="T1784" i="21"/>
  <c r="T1785" i="21"/>
  <c r="T1786" i="21"/>
  <c r="T1787" i="21"/>
  <c r="T1788" i="21"/>
  <c r="T1789" i="21"/>
  <c r="T1790" i="21"/>
  <c r="T1791" i="21"/>
  <c r="T1792" i="21"/>
  <c r="T1793" i="21"/>
  <c r="T1794" i="21"/>
  <c r="T1795" i="21"/>
  <c r="T1796" i="21"/>
  <c r="T1797" i="21"/>
  <c r="T1798" i="21"/>
  <c r="T1799" i="21"/>
  <c r="T1800" i="21"/>
  <c r="T1801" i="21"/>
  <c r="T1802" i="21"/>
  <c r="T1803" i="21"/>
  <c r="T1804" i="21"/>
  <c r="T1805" i="21"/>
  <c r="T1806" i="21"/>
  <c r="T1807" i="21"/>
  <c r="T1808" i="21"/>
  <c r="T1809" i="21"/>
  <c r="T1810" i="21"/>
  <c r="T1811" i="21"/>
  <c r="T1812" i="21"/>
  <c r="T1813" i="21"/>
  <c r="T1814" i="21"/>
  <c r="T1815" i="21"/>
  <c r="T1816" i="21"/>
  <c r="T1817" i="21"/>
  <c r="T1818" i="21"/>
  <c r="T1819" i="21"/>
  <c r="T1820" i="21"/>
  <c r="T1821" i="21"/>
  <c r="T1822" i="21"/>
  <c r="T1823" i="21"/>
  <c r="T1824" i="21"/>
  <c r="T1825" i="21"/>
  <c r="T1826" i="21"/>
  <c r="T1827" i="21"/>
  <c r="T1828" i="21"/>
  <c r="T1829" i="21"/>
  <c r="T1830" i="21"/>
  <c r="T1831" i="21"/>
  <c r="T1832" i="21"/>
  <c r="T1833" i="21"/>
  <c r="T1834" i="21"/>
  <c r="T1835" i="21"/>
  <c r="T1836" i="21"/>
  <c r="T1837" i="21"/>
  <c r="T1838" i="21"/>
  <c r="T1839" i="21"/>
  <c r="T1840" i="21"/>
  <c r="T1841" i="21"/>
  <c r="T1842" i="21"/>
  <c r="T1843" i="21"/>
  <c r="T1844" i="21"/>
  <c r="T1845" i="21"/>
  <c r="T1846" i="21"/>
  <c r="T1847" i="21"/>
  <c r="T1848" i="21"/>
  <c r="T1849" i="21"/>
  <c r="T1850" i="21"/>
  <c r="T1851" i="21"/>
  <c r="T1852" i="21"/>
  <c r="T1853" i="21"/>
  <c r="T1854" i="21"/>
  <c r="T1855" i="21"/>
  <c r="T1856" i="21"/>
  <c r="T1857" i="21"/>
  <c r="T1858" i="21"/>
  <c r="T1859" i="21"/>
  <c r="T1860" i="21"/>
  <c r="T1861" i="21"/>
  <c r="T1862" i="21"/>
  <c r="T1863" i="21"/>
  <c r="T1864" i="21"/>
  <c r="T1865" i="21"/>
  <c r="T1866" i="21"/>
  <c r="T1867" i="21"/>
  <c r="T1868" i="21"/>
  <c r="T1869" i="21"/>
  <c r="T1870" i="21"/>
  <c r="T1871" i="21"/>
  <c r="T1872" i="21"/>
  <c r="T1873" i="21"/>
  <c r="T1874" i="21"/>
  <c r="T1875" i="21"/>
  <c r="T1876" i="21"/>
  <c r="T1877" i="21"/>
  <c r="T1878" i="21"/>
  <c r="T1879" i="21"/>
  <c r="T1880" i="21"/>
  <c r="T1881" i="21"/>
  <c r="T1882" i="21"/>
  <c r="T1883" i="21"/>
  <c r="T1884" i="21"/>
  <c r="T1885" i="21"/>
  <c r="T1886" i="21"/>
  <c r="T1887" i="21"/>
  <c r="T1888" i="21"/>
  <c r="T1889" i="21"/>
  <c r="T1890" i="21"/>
  <c r="T1891" i="21"/>
  <c r="T1892" i="21"/>
  <c r="T1893" i="21"/>
  <c r="T1894" i="21"/>
  <c r="T1895" i="21"/>
  <c r="T1896" i="21"/>
  <c r="T1897" i="21"/>
  <c r="T1898" i="21"/>
  <c r="T1899" i="21"/>
  <c r="T1900" i="21"/>
  <c r="T1901" i="21"/>
  <c r="T1902" i="21"/>
  <c r="T1903" i="21"/>
  <c r="T1904" i="21"/>
  <c r="T1905" i="21"/>
  <c r="T1906" i="21"/>
  <c r="T1907" i="21"/>
  <c r="T1908" i="21"/>
  <c r="T1909" i="21"/>
  <c r="T1910" i="21"/>
  <c r="T1911" i="21"/>
  <c r="T1912" i="21"/>
  <c r="T1913" i="21"/>
  <c r="T1914" i="21"/>
  <c r="T1915" i="21"/>
  <c r="T1916" i="21"/>
  <c r="T1917" i="21"/>
  <c r="T1918" i="21"/>
  <c r="T1919" i="21"/>
  <c r="T1920" i="21"/>
  <c r="T1921" i="21"/>
  <c r="T1922" i="21"/>
  <c r="T1923" i="21"/>
  <c r="T1924" i="21"/>
  <c r="T1925" i="21"/>
  <c r="T1926" i="21"/>
  <c r="T1927" i="21"/>
  <c r="T1928" i="21"/>
  <c r="T1929" i="21"/>
  <c r="T1930" i="21"/>
  <c r="T1931" i="21"/>
  <c r="T1932" i="21"/>
  <c r="T1933" i="21"/>
  <c r="T1934" i="21"/>
  <c r="T1935" i="21"/>
  <c r="T1936" i="21"/>
  <c r="T1937" i="21"/>
  <c r="T1938" i="21"/>
  <c r="T1939" i="21"/>
  <c r="T1940" i="21"/>
  <c r="T1941" i="21"/>
  <c r="T1942" i="21"/>
  <c r="T1943" i="21"/>
  <c r="T1944" i="21"/>
  <c r="T1945" i="21"/>
  <c r="T1946" i="21"/>
  <c r="T1947" i="21"/>
  <c r="T1948" i="21"/>
  <c r="T1949" i="21"/>
  <c r="T1950" i="21"/>
  <c r="T1951" i="21"/>
  <c r="T1952" i="21"/>
  <c r="T1953" i="21"/>
  <c r="T1954" i="21"/>
  <c r="T1955" i="21"/>
  <c r="T1956" i="21"/>
  <c r="T1957" i="21"/>
  <c r="T1958" i="21"/>
  <c r="T1959" i="21"/>
  <c r="T1960" i="21"/>
  <c r="T1961" i="21"/>
  <c r="T1962" i="21"/>
  <c r="T1963" i="21"/>
  <c r="T1964" i="21"/>
  <c r="T1965" i="21"/>
  <c r="T1966" i="21"/>
  <c r="T1967" i="21"/>
  <c r="T1968" i="21"/>
  <c r="T1969" i="21"/>
  <c r="T1970" i="21"/>
  <c r="T1971" i="21"/>
  <c r="T1972" i="21"/>
  <c r="T1973" i="21"/>
  <c r="T1974" i="21"/>
  <c r="T1975" i="21"/>
  <c r="T1976" i="21"/>
  <c r="T1977" i="21"/>
  <c r="T1978" i="21"/>
  <c r="T1979" i="21"/>
  <c r="T1980" i="21"/>
  <c r="T1981" i="21"/>
  <c r="T1982" i="21"/>
  <c r="T1983" i="21"/>
  <c r="T1984" i="21"/>
  <c r="T1985" i="21"/>
  <c r="T1986" i="21"/>
  <c r="T1987" i="21"/>
  <c r="T1988" i="21"/>
  <c r="T1989" i="21"/>
  <c r="T1990" i="21"/>
  <c r="T1991" i="21"/>
  <c r="T1992" i="21"/>
  <c r="T1993" i="21"/>
  <c r="T1994" i="21"/>
  <c r="T1995" i="21"/>
  <c r="T1996" i="21"/>
  <c r="T1997" i="21"/>
  <c r="T1998" i="21"/>
  <c r="T1999" i="21"/>
  <c r="T2000" i="21"/>
  <c r="T2001" i="21"/>
  <c r="T2002" i="21"/>
  <c r="T2003" i="21"/>
  <c r="T2004" i="21"/>
  <c r="T2005" i="21"/>
  <c r="T2006" i="21"/>
  <c r="T2007" i="21"/>
  <c r="T2008" i="21"/>
  <c r="T2009" i="21"/>
  <c r="T2010" i="21"/>
  <c r="T2011" i="21"/>
  <c r="T2012" i="21"/>
  <c r="T2013" i="21"/>
  <c r="T2014" i="21"/>
  <c r="T2015" i="21"/>
  <c r="T2016" i="21"/>
  <c r="T2017" i="21"/>
  <c r="T2018" i="21"/>
  <c r="T2019" i="21"/>
  <c r="T2020" i="21"/>
  <c r="T2021" i="21"/>
  <c r="T2022" i="21"/>
  <c r="T2023" i="21"/>
  <c r="T2024" i="21"/>
  <c r="T2025" i="21"/>
  <c r="T2026" i="21"/>
  <c r="T2027" i="21"/>
  <c r="T2028" i="21"/>
  <c r="T2029" i="21"/>
  <c r="T2030" i="21"/>
  <c r="T2031" i="21"/>
  <c r="T2032" i="21"/>
  <c r="T2033" i="21"/>
  <c r="T2034" i="21"/>
  <c r="T2035" i="21"/>
  <c r="T2036" i="21"/>
  <c r="T2037" i="21"/>
  <c r="T2038" i="21"/>
  <c r="T2039" i="21"/>
  <c r="T2040" i="21"/>
  <c r="T2041" i="21"/>
  <c r="T2042" i="21"/>
  <c r="T2043" i="21"/>
  <c r="T2044" i="21"/>
  <c r="T2045" i="21"/>
  <c r="T2046" i="21"/>
  <c r="T2047" i="21"/>
  <c r="T2048" i="21"/>
  <c r="T2049" i="21"/>
  <c r="T2050" i="21"/>
  <c r="T2051" i="21"/>
  <c r="T2052" i="21"/>
  <c r="T2053" i="21"/>
  <c r="T2054" i="21"/>
  <c r="T2055" i="21"/>
  <c r="T2056" i="21"/>
  <c r="T2057" i="21"/>
  <c r="T2058" i="21"/>
  <c r="T2059" i="21"/>
  <c r="T2060" i="21"/>
  <c r="T2061" i="21"/>
  <c r="T2062" i="21"/>
  <c r="T2063" i="21"/>
  <c r="T2064" i="21"/>
  <c r="T2065" i="21"/>
  <c r="T2066" i="21"/>
  <c r="T2067" i="21"/>
  <c r="T2068" i="21"/>
  <c r="T2069" i="21"/>
  <c r="T2070" i="21"/>
  <c r="T2071" i="21"/>
  <c r="T2072" i="21"/>
  <c r="T2073" i="21"/>
  <c r="T2074" i="21"/>
  <c r="T2075" i="21"/>
  <c r="T2076" i="21"/>
  <c r="T2077" i="21"/>
  <c r="T2078" i="21"/>
  <c r="T2079" i="21"/>
  <c r="T2080" i="21"/>
  <c r="T2081" i="21"/>
  <c r="T2082" i="21"/>
  <c r="T2083" i="21"/>
  <c r="T2084" i="21"/>
  <c r="T2085" i="21"/>
  <c r="T2086" i="21"/>
  <c r="T2087" i="21"/>
  <c r="T2088" i="21"/>
  <c r="T2089" i="21"/>
  <c r="T2090" i="21"/>
  <c r="T2091" i="21"/>
  <c r="T2092" i="21"/>
  <c r="T2093" i="21"/>
  <c r="T2094" i="21"/>
  <c r="T2095" i="21"/>
  <c r="T2096" i="21"/>
  <c r="T2097" i="21"/>
  <c r="T2098" i="21"/>
  <c r="T2099" i="21"/>
  <c r="T2100" i="21"/>
  <c r="T2101" i="21"/>
  <c r="T2102" i="21"/>
  <c r="T2103" i="21"/>
  <c r="T2104" i="21"/>
  <c r="T2105" i="21"/>
  <c r="T2106" i="21"/>
  <c r="T2107" i="21"/>
  <c r="T2108" i="21"/>
  <c r="T2109" i="21"/>
  <c r="T2110" i="21"/>
  <c r="T2111" i="21"/>
  <c r="T2112" i="21"/>
  <c r="T2113" i="21"/>
  <c r="T2114" i="21"/>
  <c r="T2115" i="21"/>
  <c r="T2116" i="21"/>
  <c r="T2117" i="21"/>
  <c r="T2118" i="21"/>
  <c r="T2119" i="21"/>
  <c r="T2120" i="21"/>
  <c r="T2121" i="21"/>
  <c r="T2122" i="21"/>
  <c r="T2123" i="21"/>
  <c r="T2124" i="21"/>
  <c r="T2125" i="21"/>
  <c r="T2126" i="21"/>
  <c r="T2127" i="21"/>
  <c r="T2128" i="21"/>
  <c r="T2129" i="21"/>
  <c r="T2130" i="21"/>
  <c r="T2131" i="21"/>
  <c r="T2132" i="21"/>
  <c r="T2133" i="21"/>
  <c r="T2134" i="21"/>
  <c r="T2135" i="21"/>
  <c r="T2136" i="21"/>
  <c r="T2137" i="21"/>
  <c r="T2138" i="21"/>
  <c r="T2139" i="21"/>
  <c r="T2140" i="21"/>
  <c r="T2141" i="21"/>
  <c r="T2142" i="21"/>
  <c r="T2143" i="21"/>
  <c r="T2144" i="21"/>
  <c r="T2145" i="21"/>
  <c r="T2146" i="21"/>
  <c r="T2147" i="21"/>
  <c r="T2148" i="21"/>
  <c r="T2149" i="21"/>
  <c r="T2150" i="21"/>
  <c r="T2151" i="21"/>
  <c r="T2152" i="21"/>
  <c r="T2153" i="21"/>
  <c r="T2154" i="21"/>
  <c r="T2155" i="21"/>
  <c r="T2156" i="21"/>
  <c r="T2157" i="21"/>
  <c r="T2158" i="21"/>
  <c r="T2159" i="21"/>
  <c r="T2160" i="21"/>
  <c r="T2161" i="21"/>
  <c r="T2162" i="21"/>
  <c r="T2163" i="21"/>
  <c r="T2164" i="21"/>
  <c r="T2165" i="21"/>
  <c r="T2166" i="21"/>
  <c r="T2167" i="21"/>
  <c r="T2168" i="21"/>
  <c r="T2169" i="21"/>
  <c r="T2170" i="21"/>
  <c r="T2171" i="21"/>
  <c r="T2172" i="21"/>
  <c r="T2173" i="21"/>
  <c r="T2174" i="21"/>
  <c r="T2175" i="21"/>
  <c r="T2176" i="21"/>
  <c r="T2177" i="21"/>
  <c r="T2178" i="21"/>
  <c r="T2179" i="21"/>
  <c r="T2180" i="21"/>
  <c r="T2181" i="21"/>
  <c r="T2182" i="21"/>
  <c r="T2183" i="21"/>
  <c r="T2184" i="21"/>
  <c r="T2185" i="21"/>
  <c r="T2186" i="21"/>
  <c r="T2187" i="21"/>
  <c r="T2188" i="21"/>
  <c r="T2189" i="21"/>
  <c r="T2190" i="21"/>
  <c r="T2191" i="21"/>
  <c r="T2192" i="21"/>
  <c r="T2193" i="21"/>
  <c r="T2194" i="21"/>
  <c r="T2195" i="21"/>
  <c r="T2196" i="21"/>
  <c r="T2197" i="21"/>
  <c r="T2198" i="21"/>
  <c r="T2199" i="21"/>
  <c r="T2200" i="21"/>
  <c r="T2201" i="21"/>
  <c r="T2202" i="21"/>
  <c r="T2203" i="21"/>
  <c r="T2204" i="21"/>
  <c r="T2205" i="21"/>
  <c r="T2206" i="21"/>
  <c r="T2207" i="21"/>
  <c r="T2208" i="21"/>
  <c r="T2209" i="21"/>
  <c r="T2210" i="21"/>
  <c r="T2211" i="21"/>
  <c r="T2212" i="21"/>
  <c r="T2213" i="21"/>
  <c r="T2214" i="21"/>
  <c r="T2215" i="21"/>
  <c r="T2216" i="21"/>
  <c r="T2217" i="21"/>
  <c r="T2218" i="21"/>
  <c r="T2219" i="21"/>
  <c r="T2220" i="21"/>
  <c r="T2221" i="21"/>
  <c r="T2222" i="21"/>
  <c r="T2223" i="21"/>
  <c r="T2224" i="21"/>
  <c r="T2225" i="21"/>
  <c r="T2226" i="21"/>
  <c r="T2227" i="21"/>
  <c r="T2228" i="21"/>
  <c r="T2229" i="21"/>
  <c r="T2230" i="21"/>
  <c r="T2231" i="21"/>
  <c r="T2232" i="21"/>
  <c r="T2233" i="21"/>
  <c r="T2234" i="21"/>
  <c r="T2235" i="21"/>
  <c r="T2236" i="21"/>
  <c r="T2237" i="21"/>
  <c r="T2238" i="21"/>
  <c r="T2239" i="21"/>
  <c r="T2240" i="21"/>
  <c r="T2241" i="21"/>
  <c r="T2242" i="21"/>
  <c r="T2243" i="21"/>
  <c r="T2244" i="21"/>
  <c r="T2245" i="21"/>
  <c r="T2246" i="21"/>
  <c r="T2247" i="21"/>
  <c r="T2248" i="21"/>
  <c r="T2249" i="21"/>
  <c r="T2250" i="21"/>
  <c r="T2251" i="21"/>
  <c r="T2252" i="21"/>
  <c r="T2253" i="21"/>
  <c r="T2" i="21"/>
  <c r="R3" i="21"/>
  <c r="R4" i="21"/>
  <c r="R5" i="21"/>
  <c r="R6" i="21"/>
  <c r="R7" i="21"/>
  <c r="R8" i="21"/>
  <c r="R9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41" i="21"/>
  <c r="R42" i="21"/>
  <c r="R43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726" i="21"/>
  <c r="R727" i="21"/>
  <c r="R728" i="21"/>
  <c r="R729" i="21"/>
  <c r="R730" i="21"/>
  <c r="R731" i="21"/>
  <c r="R732" i="21"/>
  <c r="R733" i="21"/>
  <c r="R734" i="21"/>
  <c r="R735" i="21"/>
  <c r="R736" i="21"/>
  <c r="R737" i="21"/>
  <c r="R738" i="21"/>
  <c r="R739" i="21"/>
  <c r="R740" i="21"/>
  <c r="R741" i="21"/>
  <c r="R742" i="21"/>
  <c r="R743" i="21"/>
  <c r="R744" i="21"/>
  <c r="R745" i="21"/>
  <c r="R746" i="21"/>
  <c r="R747" i="21"/>
  <c r="R748" i="21"/>
  <c r="R749" i="21"/>
  <c r="R750" i="21"/>
  <c r="R751" i="21"/>
  <c r="R752" i="21"/>
  <c r="R753" i="21"/>
  <c r="R754" i="21"/>
  <c r="R755" i="21"/>
  <c r="R756" i="21"/>
  <c r="R757" i="21"/>
  <c r="R758" i="21"/>
  <c r="R759" i="21"/>
  <c r="R760" i="21"/>
  <c r="R761" i="21"/>
  <c r="R762" i="21"/>
  <c r="R763" i="21"/>
  <c r="R764" i="21"/>
  <c r="R765" i="21"/>
  <c r="R766" i="21"/>
  <c r="R767" i="21"/>
  <c r="R768" i="21"/>
  <c r="R769" i="21"/>
  <c r="R770" i="21"/>
  <c r="R771" i="21"/>
  <c r="R772" i="21"/>
  <c r="R773" i="21"/>
  <c r="R774" i="21"/>
  <c r="R775" i="21"/>
  <c r="R776" i="21"/>
  <c r="R777" i="21"/>
  <c r="R778" i="21"/>
  <c r="R779" i="21"/>
  <c r="R780" i="21"/>
  <c r="R781" i="21"/>
  <c r="R782" i="21"/>
  <c r="R783" i="21"/>
  <c r="R784" i="21"/>
  <c r="R785" i="21"/>
  <c r="R786" i="21"/>
  <c r="R787" i="21"/>
  <c r="R788" i="21"/>
  <c r="R789" i="21"/>
  <c r="R790" i="21"/>
  <c r="R791" i="21"/>
  <c r="R792" i="21"/>
  <c r="R793" i="21"/>
  <c r="R794" i="21"/>
  <c r="R795" i="21"/>
  <c r="R796" i="21"/>
  <c r="R797" i="21"/>
  <c r="R798" i="21"/>
  <c r="R799" i="21"/>
  <c r="R800" i="21"/>
  <c r="R801" i="21"/>
  <c r="R802" i="21"/>
  <c r="R803" i="21"/>
  <c r="R804" i="21"/>
  <c r="R805" i="21"/>
  <c r="R806" i="21"/>
  <c r="R807" i="21"/>
  <c r="R808" i="21"/>
  <c r="R809" i="21"/>
  <c r="R810" i="21"/>
  <c r="R811" i="21"/>
  <c r="R812" i="21"/>
  <c r="R813" i="21"/>
  <c r="R814" i="21"/>
  <c r="R815" i="21"/>
  <c r="R816" i="21"/>
  <c r="R817" i="21"/>
  <c r="R818" i="21"/>
  <c r="R819" i="21"/>
  <c r="R820" i="21"/>
  <c r="R821" i="21"/>
  <c r="R822" i="21"/>
  <c r="R823" i="21"/>
  <c r="R824" i="21"/>
  <c r="R825" i="21"/>
  <c r="R826" i="21"/>
  <c r="R827" i="21"/>
  <c r="R828" i="21"/>
  <c r="R829" i="21"/>
  <c r="R830" i="21"/>
  <c r="R831" i="21"/>
  <c r="R832" i="21"/>
  <c r="R833" i="21"/>
  <c r="R834" i="21"/>
  <c r="R835" i="21"/>
  <c r="R836" i="21"/>
  <c r="R837" i="21"/>
  <c r="R838" i="21"/>
  <c r="R839" i="21"/>
  <c r="R840" i="21"/>
  <c r="R841" i="21"/>
  <c r="R842" i="21"/>
  <c r="R843" i="21"/>
  <c r="R844" i="21"/>
  <c r="R845" i="21"/>
  <c r="R846" i="21"/>
  <c r="R847" i="21"/>
  <c r="R848" i="21"/>
  <c r="R849" i="21"/>
  <c r="R850" i="21"/>
  <c r="R851" i="21"/>
  <c r="R852" i="21"/>
  <c r="R853" i="21"/>
  <c r="R854" i="21"/>
  <c r="R855" i="21"/>
  <c r="R856" i="21"/>
  <c r="R857" i="21"/>
  <c r="R858" i="21"/>
  <c r="R859" i="21"/>
  <c r="R860" i="21"/>
  <c r="R861" i="21"/>
  <c r="R862" i="21"/>
  <c r="R863" i="21"/>
  <c r="R864" i="21"/>
  <c r="R865" i="21"/>
  <c r="R866" i="21"/>
  <c r="R867" i="21"/>
  <c r="R868" i="21"/>
  <c r="R869" i="21"/>
  <c r="R870" i="21"/>
  <c r="R871" i="21"/>
  <c r="R872" i="21"/>
  <c r="R873" i="21"/>
  <c r="R874" i="21"/>
  <c r="R875" i="21"/>
  <c r="R876" i="21"/>
  <c r="R877" i="21"/>
  <c r="R878" i="21"/>
  <c r="R879" i="21"/>
  <c r="R880" i="21"/>
  <c r="R881" i="21"/>
  <c r="R882" i="21"/>
  <c r="R883" i="21"/>
  <c r="R884" i="21"/>
  <c r="R885" i="21"/>
  <c r="R886" i="21"/>
  <c r="R887" i="21"/>
  <c r="R888" i="21"/>
  <c r="R889" i="21"/>
  <c r="R890" i="21"/>
  <c r="R891" i="21"/>
  <c r="R892" i="21"/>
  <c r="R893" i="21"/>
  <c r="R894" i="21"/>
  <c r="R895" i="21"/>
  <c r="R896" i="21"/>
  <c r="R897" i="21"/>
  <c r="R898" i="21"/>
  <c r="R899" i="21"/>
  <c r="R900" i="21"/>
  <c r="R901" i="21"/>
  <c r="R902" i="21"/>
  <c r="R903" i="21"/>
  <c r="R904" i="21"/>
  <c r="R905" i="21"/>
  <c r="R906" i="21"/>
  <c r="R907" i="21"/>
  <c r="R908" i="21"/>
  <c r="R909" i="21"/>
  <c r="R910" i="21"/>
  <c r="R911" i="21"/>
  <c r="R912" i="21"/>
  <c r="R913" i="21"/>
  <c r="R914" i="21"/>
  <c r="R915" i="21"/>
  <c r="R916" i="21"/>
  <c r="R917" i="21"/>
  <c r="R918" i="21"/>
  <c r="R919" i="21"/>
  <c r="R920" i="21"/>
  <c r="R921" i="21"/>
  <c r="R922" i="21"/>
  <c r="R923" i="21"/>
  <c r="R924" i="21"/>
  <c r="R925" i="21"/>
  <c r="R926" i="21"/>
  <c r="R927" i="21"/>
  <c r="R928" i="21"/>
  <c r="R929" i="21"/>
  <c r="R930" i="21"/>
  <c r="R931" i="21"/>
  <c r="R932" i="21"/>
  <c r="R933" i="21"/>
  <c r="R934" i="21"/>
  <c r="R935" i="21"/>
  <c r="R936" i="21"/>
  <c r="R937" i="21"/>
  <c r="R938" i="21"/>
  <c r="R939" i="21"/>
  <c r="R940" i="21"/>
  <c r="R941" i="21"/>
  <c r="R942" i="21"/>
  <c r="R943" i="21"/>
  <c r="R944" i="21"/>
  <c r="R945" i="21"/>
  <c r="R946" i="21"/>
  <c r="R947" i="21"/>
  <c r="R948" i="21"/>
  <c r="R949" i="21"/>
  <c r="R950" i="21"/>
  <c r="R951" i="21"/>
  <c r="R952" i="21"/>
  <c r="R953" i="21"/>
  <c r="R954" i="21"/>
  <c r="R955" i="21"/>
  <c r="R956" i="21"/>
  <c r="R957" i="21"/>
  <c r="R958" i="21"/>
  <c r="R959" i="21"/>
  <c r="R960" i="21"/>
  <c r="R961" i="21"/>
  <c r="R962" i="21"/>
  <c r="R963" i="21"/>
  <c r="R964" i="21"/>
  <c r="R965" i="21"/>
  <c r="R966" i="21"/>
  <c r="R967" i="21"/>
  <c r="R968" i="21"/>
  <c r="R969" i="21"/>
  <c r="R970" i="21"/>
  <c r="R971" i="21"/>
  <c r="R972" i="21"/>
  <c r="R973" i="21"/>
  <c r="R974" i="21"/>
  <c r="R975" i="21"/>
  <c r="R976" i="21"/>
  <c r="R977" i="21"/>
  <c r="R978" i="21"/>
  <c r="R979" i="21"/>
  <c r="R980" i="21"/>
  <c r="R981" i="21"/>
  <c r="R982" i="21"/>
  <c r="R983" i="21"/>
  <c r="R984" i="21"/>
  <c r="R985" i="21"/>
  <c r="R986" i="21"/>
  <c r="R987" i="21"/>
  <c r="R988" i="21"/>
  <c r="R989" i="21"/>
  <c r="R990" i="21"/>
  <c r="R991" i="21"/>
  <c r="R992" i="21"/>
  <c r="R993" i="21"/>
  <c r="R994" i="21"/>
  <c r="R995" i="21"/>
  <c r="R996" i="21"/>
  <c r="R997" i="21"/>
  <c r="R998" i="21"/>
  <c r="R999" i="21"/>
  <c r="R1000" i="21"/>
  <c r="R1001" i="21"/>
  <c r="R1002" i="21"/>
  <c r="R1003" i="21"/>
  <c r="R1004" i="21"/>
  <c r="R1005" i="21"/>
  <c r="R1006" i="21"/>
  <c r="R1007" i="21"/>
  <c r="R1008" i="21"/>
  <c r="R1009" i="21"/>
  <c r="R1010" i="21"/>
  <c r="R1011" i="21"/>
  <c r="R1012" i="21"/>
  <c r="R1013" i="21"/>
  <c r="R1014" i="21"/>
  <c r="R1015" i="21"/>
  <c r="R1016" i="21"/>
  <c r="R1017" i="21"/>
  <c r="R1018" i="21"/>
  <c r="R1019" i="21"/>
  <c r="R1020" i="21"/>
  <c r="R1021" i="21"/>
  <c r="R1022" i="21"/>
  <c r="R1023" i="21"/>
  <c r="R1024" i="21"/>
  <c r="R1025" i="21"/>
  <c r="R1026" i="21"/>
  <c r="R1027" i="21"/>
  <c r="R1028" i="21"/>
  <c r="R1029" i="21"/>
  <c r="R1030" i="21"/>
  <c r="R1031" i="21"/>
  <c r="R1032" i="21"/>
  <c r="R1033" i="21"/>
  <c r="R1034" i="21"/>
  <c r="R1035" i="21"/>
  <c r="R1036" i="21"/>
  <c r="R1037" i="21"/>
  <c r="R1038" i="21"/>
  <c r="R1039" i="21"/>
  <c r="R1040" i="21"/>
  <c r="R1041" i="21"/>
  <c r="R1042" i="21"/>
  <c r="R1043" i="21"/>
  <c r="R1044" i="21"/>
  <c r="R1045" i="21"/>
  <c r="R1046" i="21"/>
  <c r="R1047" i="21"/>
  <c r="R1048" i="21"/>
  <c r="R1049" i="21"/>
  <c r="R1050" i="21"/>
  <c r="R1051" i="21"/>
  <c r="R1052" i="21"/>
  <c r="R1053" i="21"/>
  <c r="R1054" i="21"/>
  <c r="R1055" i="21"/>
  <c r="R1056" i="21"/>
  <c r="R1057" i="21"/>
  <c r="R1058" i="21"/>
  <c r="R1059" i="21"/>
  <c r="R1060" i="21"/>
  <c r="R1061" i="21"/>
  <c r="R1062" i="21"/>
  <c r="R1063" i="21"/>
  <c r="R1064" i="21"/>
  <c r="R1065" i="21"/>
  <c r="R1066" i="21"/>
  <c r="R1067" i="21"/>
  <c r="R1068" i="21"/>
  <c r="R1069" i="21"/>
  <c r="R1070" i="21"/>
  <c r="R1071" i="21"/>
  <c r="R1072" i="21"/>
  <c r="R1073" i="21"/>
  <c r="R1074" i="21"/>
  <c r="R1075" i="21"/>
  <c r="R1076" i="21"/>
  <c r="R1077" i="21"/>
  <c r="R1078" i="21"/>
  <c r="R1079" i="21"/>
  <c r="R1080" i="21"/>
  <c r="R1081" i="21"/>
  <c r="R1082" i="21"/>
  <c r="R1083" i="21"/>
  <c r="R1084" i="21"/>
  <c r="R1085" i="21"/>
  <c r="R1086" i="21"/>
  <c r="R1087" i="21"/>
  <c r="R1088" i="21"/>
  <c r="R1089" i="21"/>
  <c r="R1090" i="21"/>
  <c r="R1091" i="21"/>
  <c r="R1092" i="21"/>
  <c r="R1093" i="21"/>
  <c r="R1094" i="21"/>
  <c r="R1095" i="21"/>
  <c r="R1096" i="21"/>
  <c r="R1097" i="21"/>
  <c r="R1098" i="21"/>
  <c r="R1099" i="21"/>
  <c r="R1100" i="21"/>
  <c r="R1101" i="21"/>
  <c r="R1102" i="21"/>
  <c r="R1103" i="21"/>
  <c r="R1104" i="21"/>
  <c r="R1105" i="21"/>
  <c r="R1106" i="21"/>
  <c r="R1107" i="21"/>
  <c r="R1108" i="21"/>
  <c r="R1109" i="21"/>
  <c r="R1110" i="21"/>
  <c r="R1111" i="21"/>
  <c r="R1112" i="21"/>
  <c r="R1113" i="21"/>
  <c r="R1114" i="21"/>
  <c r="R1115" i="21"/>
  <c r="R1116" i="21"/>
  <c r="R1117" i="21"/>
  <c r="R1118" i="21"/>
  <c r="R1119" i="21"/>
  <c r="R1120" i="21"/>
  <c r="R1121" i="21"/>
  <c r="R1122" i="21"/>
  <c r="R1123" i="21"/>
  <c r="R1124" i="21"/>
  <c r="R1125" i="21"/>
  <c r="R1126" i="21"/>
  <c r="R1127" i="21"/>
  <c r="R1128" i="21"/>
  <c r="R1129" i="21"/>
  <c r="R1130" i="21"/>
  <c r="R1131" i="21"/>
  <c r="R1132" i="21"/>
  <c r="R1133" i="21"/>
  <c r="R1134" i="21"/>
  <c r="R1135" i="21"/>
  <c r="R1136" i="21"/>
  <c r="R1137" i="21"/>
  <c r="R1138" i="21"/>
  <c r="R1139" i="21"/>
  <c r="R1140" i="21"/>
  <c r="R1141" i="21"/>
  <c r="R1142" i="21"/>
  <c r="R1143" i="21"/>
  <c r="R1144" i="21"/>
  <c r="R1145" i="21"/>
  <c r="R1146" i="21"/>
  <c r="R1147" i="21"/>
  <c r="R1148" i="21"/>
  <c r="R1149" i="21"/>
  <c r="R1150" i="21"/>
  <c r="R1151" i="21"/>
  <c r="R1152" i="21"/>
  <c r="R1153" i="21"/>
  <c r="R1154" i="21"/>
  <c r="R1155" i="21"/>
  <c r="R1156" i="21"/>
  <c r="R1157" i="21"/>
  <c r="R1158" i="21"/>
  <c r="R1159" i="21"/>
  <c r="R1160" i="21"/>
  <c r="R1161" i="21"/>
  <c r="R1162" i="21"/>
  <c r="R1163" i="21"/>
  <c r="R1164" i="21"/>
  <c r="R1165" i="21"/>
  <c r="R1166" i="21"/>
  <c r="R1167" i="21"/>
  <c r="R1168" i="21"/>
  <c r="R1169" i="21"/>
  <c r="R1170" i="21"/>
  <c r="R1171" i="21"/>
  <c r="R1172" i="21"/>
  <c r="R1173" i="21"/>
  <c r="R1174" i="21"/>
  <c r="R1175" i="21"/>
  <c r="R1176" i="21"/>
  <c r="R1177" i="21"/>
  <c r="R1178" i="21"/>
  <c r="R1179" i="21"/>
  <c r="R1180" i="21"/>
  <c r="R1181" i="21"/>
  <c r="R1182" i="21"/>
  <c r="R1183" i="21"/>
  <c r="R1184" i="21"/>
  <c r="R1185" i="21"/>
  <c r="R1186" i="21"/>
  <c r="R1187" i="21"/>
  <c r="R1188" i="21"/>
  <c r="R1189" i="21"/>
  <c r="R1190" i="21"/>
  <c r="R1191" i="21"/>
  <c r="R1192" i="21"/>
  <c r="R1193" i="21"/>
  <c r="R1194" i="21"/>
  <c r="R1195" i="21"/>
  <c r="R1196" i="21"/>
  <c r="R1197" i="21"/>
  <c r="R1198" i="21"/>
  <c r="R1199" i="21"/>
  <c r="R1200" i="21"/>
  <c r="R1201" i="21"/>
  <c r="R1202" i="21"/>
  <c r="R1203" i="21"/>
  <c r="R1204" i="21"/>
  <c r="R1205" i="21"/>
  <c r="R1206" i="21"/>
  <c r="R1207" i="21"/>
  <c r="R1208" i="21"/>
  <c r="R1209" i="21"/>
  <c r="R1210" i="21"/>
  <c r="R1211" i="21"/>
  <c r="R1212" i="21"/>
  <c r="R1213" i="21"/>
  <c r="R1214" i="21"/>
  <c r="R1215" i="21"/>
  <c r="R1216" i="21"/>
  <c r="R1217" i="21"/>
  <c r="R1218" i="21"/>
  <c r="R1219" i="21"/>
  <c r="R1220" i="21"/>
  <c r="R1221" i="21"/>
  <c r="R1222" i="21"/>
  <c r="R1223" i="21"/>
  <c r="R1224" i="21"/>
  <c r="R1225" i="21"/>
  <c r="R1226" i="21"/>
  <c r="R1227" i="21"/>
  <c r="R1228" i="21"/>
  <c r="R1229" i="21"/>
  <c r="R1230" i="21"/>
  <c r="R1231" i="21"/>
  <c r="R1232" i="21"/>
  <c r="R1233" i="21"/>
  <c r="R1234" i="21"/>
  <c r="R1235" i="21"/>
  <c r="R1236" i="21"/>
  <c r="R1237" i="21"/>
  <c r="R1238" i="21"/>
  <c r="R1239" i="21"/>
  <c r="R1240" i="21"/>
  <c r="R1241" i="21"/>
  <c r="R1242" i="21"/>
  <c r="R1243" i="21"/>
  <c r="R1244" i="21"/>
  <c r="R1245" i="21"/>
  <c r="R1246" i="21"/>
  <c r="R1247" i="21"/>
  <c r="R1248" i="21"/>
  <c r="R1249" i="21"/>
  <c r="R1250" i="21"/>
  <c r="R1251" i="21"/>
  <c r="R1252" i="21"/>
  <c r="R1253" i="21"/>
  <c r="R1254" i="21"/>
  <c r="R1255" i="21"/>
  <c r="R1256" i="21"/>
  <c r="R1257" i="21"/>
  <c r="R1258" i="21"/>
  <c r="R1259" i="21"/>
  <c r="R1260" i="21"/>
  <c r="R1261" i="21"/>
  <c r="R1262" i="21"/>
  <c r="R1263" i="21"/>
  <c r="R1264" i="21"/>
  <c r="R1265" i="21"/>
  <c r="R1266" i="21"/>
  <c r="R1267" i="21"/>
  <c r="R1268" i="21"/>
  <c r="R1269" i="21"/>
  <c r="R1270" i="21"/>
  <c r="R1271" i="21"/>
  <c r="R1272" i="21"/>
  <c r="R1273" i="21"/>
  <c r="R1274" i="21"/>
  <c r="R1275" i="21"/>
  <c r="R1276" i="21"/>
  <c r="R1277" i="21"/>
  <c r="R1278" i="21"/>
  <c r="R1279" i="21"/>
  <c r="R1280" i="21"/>
  <c r="R1281" i="21"/>
  <c r="R1282" i="21"/>
  <c r="R1283" i="21"/>
  <c r="R1284" i="21"/>
  <c r="R1285" i="21"/>
  <c r="R1286" i="21"/>
  <c r="R1287" i="21"/>
  <c r="R1288" i="21"/>
  <c r="R1289" i="21"/>
  <c r="R1290" i="21"/>
  <c r="R1291" i="21"/>
  <c r="R1292" i="21"/>
  <c r="R1293" i="21"/>
  <c r="R1294" i="21"/>
  <c r="R1295" i="21"/>
  <c r="R1296" i="21"/>
  <c r="R1297" i="21"/>
  <c r="R1298" i="21"/>
  <c r="R1299" i="21"/>
  <c r="R1300" i="21"/>
  <c r="R1301" i="21"/>
  <c r="R1302" i="21"/>
  <c r="R1303" i="21"/>
  <c r="R1304" i="21"/>
  <c r="R1305" i="21"/>
  <c r="R1306" i="21"/>
  <c r="R1307" i="21"/>
  <c r="R1308" i="21"/>
  <c r="R1309" i="21"/>
  <c r="R1310" i="21"/>
  <c r="R1311" i="21"/>
  <c r="R1312" i="21"/>
  <c r="R1313" i="21"/>
  <c r="R1314" i="21"/>
  <c r="R1315" i="21"/>
  <c r="R1316" i="21"/>
  <c r="R1317" i="21"/>
  <c r="R1318" i="21"/>
  <c r="R1319" i="21"/>
  <c r="R1320" i="21"/>
  <c r="R1321" i="21"/>
  <c r="R1322" i="21"/>
  <c r="R1323" i="21"/>
  <c r="R1324" i="21"/>
  <c r="R1325" i="21"/>
  <c r="R1326" i="21"/>
  <c r="R1327" i="21"/>
  <c r="R1328" i="21"/>
  <c r="R1329" i="21"/>
  <c r="R1330" i="21"/>
  <c r="R1331" i="21"/>
  <c r="R1332" i="21"/>
  <c r="R1333" i="21"/>
  <c r="R1334" i="21"/>
  <c r="R1335" i="21"/>
  <c r="R1336" i="21"/>
  <c r="R1337" i="21"/>
  <c r="R1338" i="21"/>
  <c r="R1339" i="21"/>
  <c r="R1340" i="21"/>
  <c r="R1341" i="21"/>
  <c r="R1342" i="21"/>
  <c r="R1343" i="21"/>
  <c r="R1344" i="21"/>
  <c r="R1345" i="21"/>
  <c r="R1346" i="21"/>
  <c r="R1347" i="21"/>
  <c r="R1348" i="21"/>
  <c r="R1349" i="21"/>
  <c r="R1350" i="21"/>
  <c r="R1351" i="21"/>
  <c r="R1352" i="21"/>
  <c r="R1353" i="21"/>
  <c r="R1354" i="21"/>
  <c r="R1355" i="21"/>
  <c r="R1356" i="21"/>
  <c r="R1357" i="21"/>
  <c r="R1358" i="21"/>
  <c r="R1359" i="21"/>
  <c r="R1360" i="21"/>
  <c r="R1361" i="21"/>
  <c r="R1362" i="21"/>
  <c r="R1363" i="21"/>
  <c r="R1364" i="21"/>
  <c r="R1365" i="21"/>
  <c r="R1366" i="21"/>
  <c r="R1367" i="21"/>
  <c r="R1368" i="21"/>
  <c r="R1369" i="21"/>
  <c r="R1370" i="21"/>
  <c r="R1371" i="21"/>
  <c r="R1372" i="21"/>
  <c r="R1373" i="21"/>
  <c r="R1374" i="21"/>
  <c r="R1375" i="21"/>
  <c r="R1376" i="21"/>
  <c r="R1377" i="21"/>
  <c r="R1378" i="21"/>
  <c r="R1379" i="21"/>
  <c r="R1380" i="21"/>
  <c r="R1381" i="21"/>
  <c r="R1382" i="21"/>
  <c r="R1383" i="21"/>
  <c r="R1384" i="21"/>
  <c r="R1385" i="21"/>
  <c r="R1386" i="21"/>
  <c r="R1387" i="21"/>
  <c r="R1388" i="21"/>
  <c r="R1389" i="21"/>
  <c r="R1390" i="21"/>
  <c r="R1391" i="21"/>
  <c r="R1392" i="21"/>
  <c r="R1393" i="21"/>
  <c r="R1394" i="21"/>
  <c r="R1395" i="21"/>
  <c r="R1396" i="21"/>
  <c r="R1397" i="21"/>
  <c r="R1398" i="21"/>
  <c r="R1399" i="21"/>
  <c r="R1400" i="21"/>
  <c r="R1401" i="21"/>
  <c r="R1402" i="21"/>
  <c r="R1403" i="21"/>
  <c r="R1404" i="21"/>
  <c r="R1405" i="21"/>
  <c r="R1406" i="21"/>
  <c r="R1407" i="21"/>
  <c r="R1408" i="21"/>
  <c r="R1409" i="21"/>
  <c r="R1410" i="21"/>
  <c r="R1411" i="21"/>
  <c r="R1412" i="21"/>
  <c r="R1413" i="21"/>
  <c r="R1414" i="21"/>
  <c r="R1415" i="21"/>
  <c r="R1416" i="21"/>
  <c r="R1417" i="21"/>
  <c r="R1418" i="21"/>
  <c r="R1419" i="21"/>
  <c r="R1420" i="21"/>
  <c r="R1421" i="21"/>
  <c r="R1422" i="21"/>
  <c r="R1423" i="21"/>
  <c r="R1424" i="21"/>
  <c r="R1425" i="21"/>
  <c r="R1426" i="21"/>
  <c r="R1427" i="21"/>
  <c r="R1428" i="21"/>
  <c r="R1429" i="21"/>
  <c r="R1430" i="21"/>
  <c r="R1431" i="21"/>
  <c r="R1432" i="21"/>
  <c r="R1433" i="21"/>
  <c r="R1434" i="21"/>
  <c r="R1435" i="21"/>
  <c r="R1436" i="21"/>
  <c r="R1437" i="21"/>
  <c r="R1438" i="21"/>
  <c r="R1439" i="21"/>
  <c r="R1440" i="21"/>
  <c r="R1441" i="21"/>
  <c r="R1442" i="21"/>
  <c r="R1443" i="21"/>
  <c r="R1444" i="21"/>
  <c r="R1445" i="21"/>
  <c r="R1446" i="21"/>
  <c r="R1447" i="21"/>
  <c r="R1448" i="21"/>
  <c r="R1449" i="21"/>
  <c r="R1450" i="21"/>
  <c r="R1451" i="21"/>
  <c r="R1452" i="21"/>
  <c r="R1453" i="21"/>
  <c r="R1454" i="21"/>
  <c r="R1455" i="21"/>
  <c r="R1456" i="21"/>
  <c r="R1457" i="21"/>
  <c r="R1458" i="21"/>
  <c r="R1459" i="21"/>
  <c r="R1460" i="21"/>
  <c r="R1461" i="21"/>
  <c r="R1462" i="21"/>
  <c r="R1463" i="21"/>
  <c r="R1464" i="21"/>
  <c r="R1465" i="21"/>
  <c r="R1466" i="21"/>
  <c r="R1467" i="21"/>
  <c r="R1468" i="21"/>
  <c r="R1469" i="21"/>
  <c r="R1470" i="21"/>
  <c r="R1471" i="21"/>
  <c r="R1472" i="21"/>
  <c r="R1473" i="21"/>
  <c r="R1474" i="21"/>
  <c r="R1475" i="21"/>
  <c r="R1476" i="21"/>
  <c r="R1477" i="21"/>
  <c r="R1478" i="21"/>
  <c r="R1479" i="21"/>
  <c r="R1480" i="21"/>
  <c r="R1481" i="21"/>
  <c r="R1482" i="21"/>
  <c r="R1483" i="21"/>
  <c r="R1484" i="21"/>
  <c r="R1485" i="21"/>
  <c r="R1486" i="21"/>
  <c r="R1487" i="21"/>
  <c r="R1488" i="21"/>
  <c r="R1489" i="21"/>
  <c r="R1490" i="21"/>
  <c r="R1491" i="21"/>
  <c r="R1492" i="21"/>
  <c r="R1493" i="21"/>
  <c r="R1494" i="21"/>
  <c r="R1495" i="21"/>
  <c r="R1496" i="21"/>
  <c r="R1497" i="21"/>
  <c r="R1498" i="21"/>
  <c r="R1499" i="21"/>
  <c r="R1500" i="21"/>
  <c r="R1501" i="21"/>
  <c r="R1502" i="21"/>
  <c r="R1503" i="21"/>
  <c r="R1504" i="21"/>
  <c r="R1505" i="21"/>
  <c r="R1506" i="21"/>
  <c r="R1507" i="21"/>
  <c r="R1508" i="21"/>
  <c r="R1509" i="21"/>
  <c r="R1510" i="21"/>
  <c r="R1511" i="21"/>
  <c r="R1512" i="21"/>
  <c r="R1513" i="21"/>
  <c r="R1514" i="21"/>
  <c r="R1515" i="21"/>
  <c r="R1516" i="21"/>
  <c r="R1517" i="21"/>
  <c r="R1518" i="21"/>
  <c r="R1519" i="21"/>
  <c r="R1520" i="21"/>
  <c r="R1521" i="21"/>
  <c r="R1522" i="21"/>
  <c r="R1523" i="21"/>
  <c r="R1524" i="21"/>
  <c r="R1525" i="21"/>
  <c r="R1526" i="21"/>
  <c r="R1527" i="21"/>
  <c r="R1528" i="21"/>
  <c r="R1529" i="21"/>
  <c r="R1530" i="21"/>
  <c r="R1531" i="21"/>
  <c r="R1532" i="21"/>
  <c r="R1533" i="21"/>
  <c r="R1534" i="21"/>
  <c r="R1535" i="21"/>
  <c r="R1536" i="21"/>
  <c r="R1537" i="21"/>
  <c r="R1538" i="21"/>
  <c r="R1539" i="21"/>
  <c r="R1540" i="21"/>
  <c r="R1541" i="21"/>
  <c r="R1542" i="21"/>
  <c r="R1543" i="21"/>
  <c r="R1544" i="21"/>
  <c r="R1545" i="21"/>
  <c r="R1546" i="21"/>
  <c r="R1547" i="21"/>
  <c r="R1548" i="21"/>
  <c r="R1549" i="21"/>
  <c r="R1550" i="21"/>
  <c r="R1551" i="21"/>
  <c r="R1552" i="21"/>
  <c r="R1553" i="21"/>
  <c r="R1554" i="21"/>
  <c r="R1555" i="21"/>
  <c r="R1556" i="21"/>
  <c r="R1557" i="21"/>
  <c r="R1558" i="21"/>
  <c r="R1559" i="21"/>
  <c r="R1560" i="21"/>
  <c r="R1561" i="21"/>
  <c r="R1562" i="21"/>
  <c r="R1563" i="21"/>
  <c r="R1564" i="21"/>
  <c r="R1565" i="21"/>
  <c r="R1566" i="21"/>
  <c r="R1567" i="21"/>
  <c r="R1568" i="21"/>
  <c r="R1569" i="21"/>
  <c r="R1570" i="21"/>
  <c r="R1571" i="21"/>
  <c r="R1572" i="21"/>
  <c r="R1573" i="21"/>
  <c r="R1574" i="21"/>
  <c r="R1575" i="21"/>
  <c r="R1576" i="21"/>
  <c r="R1577" i="21"/>
  <c r="R1578" i="21"/>
  <c r="R1579" i="21"/>
  <c r="R1580" i="21"/>
  <c r="R1581" i="21"/>
  <c r="R1582" i="21"/>
  <c r="R1583" i="21"/>
  <c r="R1584" i="21"/>
  <c r="R1585" i="21"/>
  <c r="R1586" i="21"/>
  <c r="R1587" i="21"/>
  <c r="R1588" i="21"/>
  <c r="R1589" i="21"/>
  <c r="R1590" i="21"/>
  <c r="R1591" i="21"/>
  <c r="R1592" i="21"/>
  <c r="R1593" i="21"/>
  <c r="R1594" i="21"/>
  <c r="R1595" i="21"/>
  <c r="R1596" i="21"/>
  <c r="R1597" i="21"/>
  <c r="R1598" i="21"/>
  <c r="R1599" i="21"/>
  <c r="R1600" i="21"/>
  <c r="R1601" i="21"/>
  <c r="R1602" i="21"/>
  <c r="R1603" i="21"/>
  <c r="R1604" i="21"/>
  <c r="R1605" i="21"/>
  <c r="R1606" i="21"/>
  <c r="R1607" i="21"/>
  <c r="R1608" i="21"/>
  <c r="R1609" i="21"/>
  <c r="R1610" i="21"/>
  <c r="R1611" i="21"/>
  <c r="R1612" i="21"/>
  <c r="R1613" i="21"/>
  <c r="R1614" i="21"/>
  <c r="R1615" i="21"/>
  <c r="R1616" i="21"/>
  <c r="R1617" i="21"/>
  <c r="R1618" i="21"/>
  <c r="R1619" i="21"/>
  <c r="R1620" i="21"/>
  <c r="R1621" i="21"/>
  <c r="R1622" i="21"/>
  <c r="R1623" i="21"/>
  <c r="R1624" i="21"/>
  <c r="R1625" i="21"/>
  <c r="R1626" i="21"/>
  <c r="R1627" i="21"/>
  <c r="R1628" i="21"/>
  <c r="R1629" i="21"/>
  <c r="R1630" i="21"/>
  <c r="R1631" i="21"/>
  <c r="R1632" i="21"/>
  <c r="R1633" i="21"/>
  <c r="R1634" i="21"/>
  <c r="R1635" i="21"/>
  <c r="R1636" i="21"/>
  <c r="R1637" i="21"/>
  <c r="R1638" i="21"/>
  <c r="R1639" i="21"/>
  <c r="R1640" i="21"/>
  <c r="R1641" i="21"/>
  <c r="R1642" i="21"/>
  <c r="R1643" i="21"/>
  <c r="R1644" i="21"/>
  <c r="R1645" i="21"/>
  <c r="R1646" i="21"/>
  <c r="R1647" i="21"/>
  <c r="R1648" i="21"/>
  <c r="R1649" i="21"/>
  <c r="R1650" i="21"/>
  <c r="R1651" i="21"/>
  <c r="R1652" i="21"/>
  <c r="R1653" i="21"/>
  <c r="R1654" i="21"/>
  <c r="R1655" i="21"/>
  <c r="R1656" i="21"/>
  <c r="R1657" i="21"/>
  <c r="R1658" i="21"/>
  <c r="R1659" i="21"/>
  <c r="R1660" i="21"/>
  <c r="R1661" i="21"/>
  <c r="R1662" i="21"/>
  <c r="R1663" i="21"/>
  <c r="R1664" i="21"/>
  <c r="R1665" i="21"/>
  <c r="R1666" i="21"/>
  <c r="R1667" i="21"/>
  <c r="R1668" i="21"/>
  <c r="R1669" i="21"/>
  <c r="R1670" i="21"/>
  <c r="R1671" i="21"/>
  <c r="R1672" i="21"/>
  <c r="R1673" i="21"/>
  <c r="R1674" i="21"/>
  <c r="R1675" i="21"/>
  <c r="R1676" i="21"/>
  <c r="R1677" i="21"/>
  <c r="R1678" i="21"/>
  <c r="R1679" i="21"/>
  <c r="R1680" i="21"/>
  <c r="R1681" i="21"/>
  <c r="R1682" i="21"/>
  <c r="R1683" i="21"/>
  <c r="R1684" i="21"/>
  <c r="R1685" i="21"/>
  <c r="R1686" i="21"/>
  <c r="R1687" i="21"/>
  <c r="R1688" i="21"/>
  <c r="R1689" i="21"/>
  <c r="R1690" i="21"/>
  <c r="R1691" i="21"/>
  <c r="R1692" i="21"/>
  <c r="R1693" i="21"/>
  <c r="R1694" i="21"/>
  <c r="R1695" i="21"/>
  <c r="R1696" i="21"/>
  <c r="R1697" i="21"/>
  <c r="R1698" i="21"/>
  <c r="R1699" i="21"/>
  <c r="R1700" i="21"/>
  <c r="R1701" i="21"/>
  <c r="R1702" i="21"/>
  <c r="R1703" i="21"/>
  <c r="R1704" i="21"/>
  <c r="R1705" i="21"/>
  <c r="R1706" i="21"/>
  <c r="R1707" i="21"/>
  <c r="R1708" i="21"/>
  <c r="R1709" i="21"/>
  <c r="R1710" i="21"/>
  <c r="R1711" i="21"/>
  <c r="R1712" i="21"/>
  <c r="R1713" i="21"/>
  <c r="R1714" i="21"/>
  <c r="R1715" i="21"/>
  <c r="R1716" i="21"/>
  <c r="R1717" i="21"/>
  <c r="R1718" i="21"/>
  <c r="R1719" i="21"/>
  <c r="R1720" i="21"/>
  <c r="R1721" i="21"/>
  <c r="R1722" i="21"/>
  <c r="R1723" i="21"/>
  <c r="R1724" i="21"/>
  <c r="R1725" i="21"/>
  <c r="R1726" i="21"/>
  <c r="R1727" i="21"/>
  <c r="R1728" i="21"/>
  <c r="R1729" i="21"/>
  <c r="R1730" i="21"/>
  <c r="R1731" i="21"/>
  <c r="R1732" i="21"/>
  <c r="R1733" i="21"/>
  <c r="R1734" i="21"/>
  <c r="R1735" i="21"/>
  <c r="R1736" i="21"/>
  <c r="R1737" i="21"/>
  <c r="R1738" i="21"/>
  <c r="R1739" i="21"/>
  <c r="R1740" i="21"/>
  <c r="R1741" i="21"/>
  <c r="R1742" i="21"/>
  <c r="R1743" i="21"/>
  <c r="R1744" i="21"/>
  <c r="R1745" i="21"/>
  <c r="R1746" i="21"/>
  <c r="R1747" i="21"/>
  <c r="R1748" i="21"/>
  <c r="R1749" i="21"/>
  <c r="R1750" i="21"/>
  <c r="R1751" i="21"/>
  <c r="R1752" i="21"/>
  <c r="R1753" i="21"/>
  <c r="R1754" i="21"/>
  <c r="R1755" i="21"/>
  <c r="R1756" i="21"/>
  <c r="R1757" i="21"/>
  <c r="R1758" i="21"/>
  <c r="R1759" i="21"/>
  <c r="R1760" i="21"/>
  <c r="R1761" i="21"/>
  <c r="R1762" i="21"/>
  <c r="R1763" i="21"/>
  <c r="R1764" i="21"/>
  <c r="R1765" i="21"/>
  <c r="R1766" i="21"/>
  <c r="R1767" i="21"/>
  <c r="R1768" i="21"/>
  <c r="R1769" i="21"/>
  <c r="R1770" i="21"/>
  <c r="R1771" i="21"/>
  <c r="R1772" i="21"/>
  <c r="R1773" i="21"/>
  <c r="R1774" i="21"/>
  <c r="R1775" i="21"/>
  <c r="R1776" i="21"/>
  <c r="R1777" i="21"/>
  <c r="R1778" i="21"/>
  <c r="R1779" i="21"/>
  <c r="R1780" i="21"/>
  <c r="R1781" i="21"/>
  <c r="R1782" i="21"/>
  <c r="R1783" i="21"/>
  <c r="R1784" i="21"/>
  <c r="R1785" i="21"/>
  <c r="R1786" i="21"/>
  <c r="R1787" i="21"/>
  <c r="R1788" i="21"/>
  <c r="R1789" i="21"/>
  <c r="R1790" i="21"/>
  <c r="R1791" i="21"/>
  <c r="R1792" i="21"/>
  <c r="R1793" i="21"/>
  <c r="R1794" i="21"/>
  <c r="R1795" i="21"/>
  <c r="R1796" i="21"/>
  <c r="R1797" i="21"/>
  <c r="R1798" i="21"/>
  <c r="R1799" i="21"/>
  <c r="R1800" i="21"/>
  <c r="R1801" i="21"/>
  <c r="R1802" i="21"/>
  <c r="R1803" i="21"/>
  <c r="R1804" i="21"/>
  <c r="R1805" i="21"/>
  <c r="R1806" i="21"/>
  <c r="R1807" i="21"/>
  <c r="R1808" i="21"/>
  <c r="R1809" i="21"/>
  <c r="R1810" i="21"/>
  <c r="R1811" i="21"/>
  <c r="R1812" i="21"/>
  <c r="R1813" i="21"/>
  <c r="R1814" i="21"/>
  <c r="R1815" i="21"/>
  <c r="R1816" i="21"/>
  <c r="R1817" i="21"/>
  <c r="R1818" i="21"/>
  <c r="R1819" i="21"/>
  <c r="R1820" i="21"/>
  <c r="R1821" i="21"/>
  <c r="R1822" i="21"/>
  <c r="R1823" i="21"/>
  <c r="R1824" i="21"/>
  <c r="R1825" i="21"/>
  <c r="R1826" i="21"/>
  <c r="R1827" i="21"/>
  <c r="R1828" i="21"/>
  <c r="R1829" i="21"/>
  <c r="R1830" i="21"/>
  <c r="R1831" i="21"/>
  <c r="R1832" i="21"/>
  <c r="R1833" i="21"/>
  <c r="R1834" i="21"/>
  <c r="R1835" i="21"/>
  <c r="R1836" i="21"/>
  <c r="R1837" i="21"/>
  <c r="R1838" i="21"/>
  <c r="R1839" i="21"/>
  <c r="R1840" i="21"/>
  <c r="R1841" i="21"/>
  <c r="R1842" i="21"/>
  <c r="R1843" i="21"/>
  <c r="R1844" i="21"/>
  <c r="R1845" i="21"/>
  <c r="R1846" i="21"/>
  <c r="R1847" i="21"/>
  <c r="R1848" i="21"/>
  <c r="R1849" i="21"/>
  <c r="R1850" i="21"/>
  <c r="R1851" i="21"/>
  <c r="R1852" i="21"/>
  <c r="R1853" i="21"/>
  <c r="R1854" i="21"/>
  <c r="R1855" i="21"/>
  <c r="R1856" i="21"/>
  <c r="R1857" i="21"/>
  <c r="R1858" i="21"/>
  <c r="R1859" i="21"/>
  <c r="R1860" i="21"/>
  <c r="R1861" i="21"/>
  <c r="R1862" i="21"/>
  <c r="R1863" i="21"/>
  <c r="R1864" i="21"/>
  <c r="R1865" i="21"/>
  <c r="R1866" i="21"/>
  <c r="R1867" i="21"/>
  <c r="R1868" i="21"/>
  <c r="R1869" i="21"/>
  <c r="R1870" i="21"/>
  <c r="R1871" i="21"/>
  <c r="R1872" i="21"/>
  <c r="R1873" i="21"/>
  <c r="R1874" i="21"/>
  <c r="R1875" i="21"/>
  <c r="R1876" i="21"/>
  <c r="R1877" i="21"/>
  <c r="R1878" i="21"/>
  <c r="R1879" i="21"/>
  <c r="R1880" i="21"/>
  <c r="R1881" i="21"/>
  <c r="R1882" i="21"/>
  <c r="R1883" i="21"/>
  <c r="R1884" i="21"/>
  <c r="R1885" i="21"/>
  <c r="R1886" i="21"/>
  <c r="R1887" i="21"/>
  <c r="R1888" i="21"/>
  <c r="R1889" i="21"/>
  <c r="R1890" i="21"/>
  <c r="R1891" i="21"/>
  <c r="R1892" i="21"/>
  <c r="R1893" i="21"/>
  <c r="R1894" i="21"/>
  <c r="R1895" i="21"/>
  <c r="R1896" i="21"/>
  <c r="R1897" i="21"/>
  <c r="R1898" i="21"/>
  <c r="R1899" i="21"/>
  <c r="R1900" i="21"/>
  <c r="R1901" i="21"/>
  <c r="R1902" i="21"/>
  <c r="R1903" i="21"/>
  <c r="R1904" i="21"/>
  <c r="R1905" i="21"/>
  <c r="R1906" i="21"/>
  <c r="R1907" i="21"/>
  <c r="R1908" i="21"/>
  <c r="R1909" i="21"/>
  <c r="R1910" i="21"/>
  <c r="R1911" i="21"/>
  <c r="R1912" i="21"/>
  <c r="R1913" i="21"/>
  <c r="R1914" i="21"/>
  <c r="R1915" i="21"/>
  <c r="R1916" i="21"/>
  <c r="R1917" i="21"/>
  <c r="R1918" i="21"/>
  <c r="R1919" i="21"/>
  <c r="R1920" i="21"/>
  <c r="R1921" i="21"/>
  <c r="R1922" i="21"/>
  <c r="R1923" i="21"/>
  <c r="R1924" i="21"/>
  <c r="R1925" i="21"/>
  <c r="R1926" i="21"/>
  <c r="R1927" i="21"/>
  <c r="R1928" i="21"/>
  <c r="R1929" i="21"/>
  <c r="R1930" i="21"/>
  <c r="R1931" i="21"/>
  <c r="R1932" i="21"/>
  <c r="R1933" i="21"/>
  <c r="R1934" i="21"/>
  <c r="R1935" i="21"/>
  <c r="R1936" i="21"/>
  <c r="R1937" i="21"/>
  <c r="R1938" i="21"/>
  <c r="R1939" i="21"/>
  <c r="R1940" i="21"/>
  <c r="R1941" i="21"/>
  <c r="R1942" i="21"/>
  <c r="R1943" i="21"/>
  <c r="R1944" i="21"/>
  <c r="R1945" i="21"/>
  <c r="R1946" i="21"/>
  <c r="R1947" i="21"/>
  <c r="R1948" i="21"/>
  <c r="R1949" i="21"/>
  <c r="R1950" i="21"/>
  <c r="R1951" i="21"/>
  <c r="R1952" i="21"/>
  <c r="R1953" i="21"/>
  <c r="R1954" i="21"/>
  <c r="R1955" i="21"/>
  <c r="R1956" i="21"/>
  <c r="R1957" i="21"/>
  <c r="R1958" i="21"/>
  <c r="R1959" i="21"/>
  <c r="R1960" i="21"/>
  <c r="R1961" i="21"/>
  <c r="R1962" i="21"/>
  <c r="R1963" i="21"/>
  <c r="R1964" i="21"/>
  <c r="R1965" i="21"/>
  <c r="R1966" i="21"/>
  <c r="R1967" i="21"/>
  <c r="R1968" i="21"/>
  <c r="R1969" i="21"/>
  <c r="R1970" i="21"/>
  <c r="R1971" i="21"/>
  <c r="R1972" i="21"/>
  <c r="R1973" i="21"/>
  <c r="R1974" i="21"/>
  <c r="R1975" i="21"/>
  <c r="R1976" i="21"/>
  <c r="R1977" i="21"/>
  <c r="R1978" i="21"/>
  <c r="R1979" i="21"/>
  <c r="R1980" i="21"/>
  <c r="R1981" i="21"/>
  <c r="R1982" i="21"/>
  <c r="R1983" i="21"/>
  <c r="R1984" i="21"/>
  <c r="R1985" i="21"/>
  <c r="R1986" i="21"/>
  <c r="R1987" i="21"/>
  <c r="R1988" i="21"/>
  <c r="R1989" i="21"/>
  <c r="R1990" i="21"/>
  <c r="R1991" i="21"/>
  <c r="R1992" i="21"/>
  <c r="R1993" i="21"/>
  <c r="R1994" i="21"/>
  <c r="R1995" i="21"/>
  <c r="R1996" i="21"/>
  <c r="R1997" i="21"/>
  <c r="R1998" i="21"/>
  <c r="R1999" i="21"/>
  <c r="R2000" i="21"/>
  <c r="R2001" i="21"/>
  <c r="R2002" i="21"/>
  <c r="R2003" i="21"/>
  <c r="R2004" i="21"/>
  <c r="R2005" i="21"/>
  <c r="R2006" i="21"/>
  <c r="R2007" i="21"/>
  <c r="R2008" i="21"/>
  <c r="R2009" i="21"/>
  <c r="R2010" i="21"/>
  <c r="R2011" i="21"/>
  <c r="R2012" i="21"/>
  <c r="R2013" i="21"/>
  <c r="R2014" i="21"/>
  <c r="R2015" i="21"/>
  <c r="R2016" i="21"/>
  <c r="R2017" i="21"/>
  <c r="R2018" i="21"/>
  <c r="R2019" i="21"/>
  <c r="R2020" i="21"/>
  <c r="R2021" i="21"/>
  <c r="R2022" i="21"/>
  <c r="R2023" i="21"/>
  <c r="R2024" i="21"/>
  <c r="R2025" i="21"/>
  <c r="R2026" i="21"/>
  <c r="R2027" i="21"/>
  <c r="R2028" i="21"/>
  <c r="R2029" i="21"/>
  <c r="R2030" i="21"/>
  <c r="R2031" i="21"/>
  <c r="R2032" i="21"/>
  <c r="R2033" i="21"/>
  <c r="R2034" i="21"/>
  <c r="R2035" i="21"/>
  <c r="R2036" i="21"/>
  <c r="R2037" i="21"/>
  <c r="R2038" i="21"/>
  <c r="R2039" i="21"/>
  <c r="R2040" i="21"/>
  <c r="R2041" i="21"/>
  <c r="R2042" i="21"/>
  <c r="R2043" i="21"/>
  <c r="R2044" i="21"/>
  <c r="R2045" i="21"/>
  <c r="R2046" i="21"/>
  <c r="R2047" i="21"/>
  <c r="R2048" i="21"/>
  <c r="R2049" i="21"/>
  <c r="R2050" i="21"/>
  <c r="R2051" i="21"/>
  <c r="R2052" i="21"/>
  <c r="R2053" i="21"/>
  <c r="R2054" i="21"/>
  <c r="R2055" i="21"/>
  <c r="R2056" i="21"/>
  <c r="R2057" i="21"/>
  <c r="R2058" i="21"/>
  <c r="R2059" i="21"/>
  <c r="R2060" i="21"/>
  <c r="R2061" i="21"/>
  <c r="R2062" i="21"/>
  <c r="R2063" i="21"/>
  <c r="R2064" i="21"/>
  <c r="R2065" i="21"/>
  <c r="R2066" i="21"/>
  <c r="R2067" i="21"/>
  <c r="R2068" i="21"/>
  <c r="R2069" i="21"/>
  <c r="R2070" i="21"/>
  <c r="R2071" i="21"/>
  <c r="R2072" i="21"/>
  <c r="R2073" i="21"/>
  <c r="R2074" i="21"/>
  <c r="R2075" i="21"/>
  <c r="R2076" i="21"/>
  <c r="R2077" i="21"/>
  <c r="R2078" i="21"/>
  <c r="R2079" i="21"/>
  <c r="R2080" i="21"/>
  <c r="R2081" i="21"/>
  <c r="R2082" i="21"/>
  <c r="R2083" i="21"/>
  <c r="R2084" i="21"/>
  <c r="R2085" i="21"/>
  <c r="R2086" i="21"/>
  <c r="R2087" i="21"/>
  <c r="R2088" i="21"/>
  <c r="R2089" i="21"/>
  <c r="R2090" i="21"/>
  <c r="R2091" i="21"/>
  <c r="R2092" i="21"/>
  <c r="R2093" i="21"/>
  <c r="R2094" i="21"/>
  <c r="R2095" i="21"/>
  <c r="R2096" i="21"/>
  <c r="R2097" i="21"/>
  <c r="R2098" i="21"/>
  <c r="R2099" i="21"/>
  <c r="R2100" i="21"/>
  <c r="R2101" i="21"/>
  <c r="R2102" i="21"/>
  <c r="R2103" i="21"/>
  <c r="R2104" i="21"/>
  <c r="R2105" i="21"/>
  <c r="R2106" i="21"/>
  <c r="R2107" i="21"/>
  <c r="R2108" i="21"/>
  <c r="R2109" i="21"/>
  <c r="R2110" i="21"/>
  <c r="R2111" i="21"/>
  <c r="R2112" i="21"/>
  <c r="R2113" i="21"/>
  <c r="R2114" i="21"/>
  <c r="R2115" i="21"/>
  <c r="R2116" i="21"/>
  <c r="R2117" i="21"/>
  <c r="R2118" i="21"/>
  <c r="R2119" i="21"/>
  <c r="R2120" i="21"/>
  <c r="R2121" i="21"/>
  <c r="R2122" i="21"/>
  <c r="R2123" i="21"/>
  <c r="R2124" i="21"/>
  <c r="R2125" i="21"/>
  <c r="R2126" i="21"/>
  <c r="R2127" i="21"/>
  <c r="R2128" i="21"/>
  <c r="R2129" i="21"/>
  <c r="R2130" i="21"/>
  <c r="R2131" i="21"/>
  <c r="R2132" i="21"/>
  <c r="R2133" i="21"/>
  <c r="R2134" i="21"/>
  <c r="R2135" i="21"/>
  <c r="R2136" i="21"/>
  <c r="R2137" i="21"/>
  <c r="R2138" i="21"/>
  <c r="R2139" i="21"/>
  <c r="R2140" i="21"/>
  <c r="R2141" i="21"/>
  <c r="R2142" i="21"/>
  <c r="R2143" i="21"/>
  <c r="R2144" i="21"/>
  <c r="R2145" i="21"/>
  <c r="R2146" i="21"/>
  <c r="R2147" i="21"/>
  <c r="R2148" i="21"/>
  <c r="R2149" i="21"/>
  <c r="R2150" i="21"/>
  <c r="R2151" i="21"/>
  <c r="R2152" i="21"/>
  <c r="R2153" i="21"/>
  <c r="R2154" i="21"/>
  <c r="R2155" i="21"/>
  <c r="R2156" i="21"/>
  <c r="R2157" i="21"/>
  <c r="R2158" i="21"/>
  <c r="R2159" i="21"/>
  <c r="R2160" i="21"/>
  <c r="R2161" i="21"/>
  <c r="R2162" i="21"/>
  <c r="R2163" i="21"/>
  <c r="R2164" i="21"/>
  <c r="R2165" i="21"/>
  <c r="R2166" i="21"/>
  <c r="R2167" i="21"/>
  <c r="R2168" i="21"/>
  <c r="R2169" i="21"/>
  <c r="R2170" i="21"/>
  <c r="R2171" i="21"/>
  <c r="R2172" i="21"/>
  <c r="R2173" i="21"/>
  <c r="R2174" i="21"/>
  <c r="R2175" i="21"/>
  <c r="R2176" i="21"/>
  <c r="R2177" i="21"/>
  <c r="R2178" i="21"/>
  <c r="R2179" i="21"/>
  <c r="R2180" i="21"/>
  <c r="R2181" i="21"/>
  <c r="R2182" i="21"/>
  <c r="R2183" i="21"/>
  <c r="R2184" i="21"/>
  <c r="R2185" i="21"/>
  <c r="R2186" i="21"/>
  <c r="R2187" i="21"/>
  <c r="R2188" i="21"/>
  <c r="R2189" i="21"/>
  <c r="R2190" i="21"/>
  <c r="R2191" i="21"/>
  <c r="R2192" i="21"/>
  <c r="R2193" i="21"/>
  <c r="R2194" i="21"/>
  <c r="R2195" i="21"/>
  <c r="R2196" i="21"/>
  <c r="R2197" i="21"/>
  <c r="R2198" i="21"/>
  <c r="R2199" i="21"/>
  <c r="R2200" i="21"/>
  <c r="R2201" i="21"/>
  <c r="R2202" i="21"/>
  <c r="R2203" i="21"/>
  <c r="R2204" i="21"/>
  <c r="R2205" i="21"/>
  <c r="R2206" i="21"/>
  <c r="R2207" i="21"/>
  <c r="R2208" i="21"/>
  <c r="R2209" i="21"/>
  <c r="R2210" i="21"/>
  <c r="R2211" i="21"/>
  <c r="R2212" i="21"/>
  <c r="R2213" i="21"/>
  <c r="R2214" i="21"/>
  <c r="R2215" i="21"/>
  <c r="R2216" i="21"/>
  <c r="R2217" i="21"/>
  <c r="R2218" i="21"/>
  <c r="R2219" i="21"/>
  <c r="R2220" i="21"/>
  <c r="R2221" i="21"/>
  <c r="R2222" i="21"/>
  <c r="R2223" i="21"/>
  <c r="R2224" i="21"/>
  <c r="R2225" i="21"/>
  <c r="R2226" i="21"/>
  <c r="R2227" i="21"/>
  <c r="R2228" i="21"/>
  <c r="R2229" i="21"/>
  <c r="R2230" i="21"/>
  <c r="R2231" i="21"/>
  <c r="R2232" i="21"/>
  <c r="R2233" i="21"/>
  <c r="R2234" i="21"/>
  <c r="R2235" i="21"/>
  <c r="R2236" i="21"/>
  <c r="R2237" i="21"/>
  <c r="R2238" i="21"/>
  <c r="R2239" i="21"/>
  <c r="R2240" i="21"/>
  <c r="R2241" i="21"/>
  <c r="R2242" i="21"/>
  <c r="R2243" i="21"/>
  <c r="R2244" i="21"/>
  <c r="R2245" i="21"/>
  <c r="R2246" i="21"/>
  <c r="R2247" i="21"/>
  <c r="R2248" i="21"/>
  <c r="R2249" i="21"/>
  <c r="R2250" i="21"/>
  <c r="R2251" i="21"/>
  <c r="R2252" i="21"/>
  <c r="R2253" i="21"/>
  <c r="R2254" i="21"/>
  <c r="R2255" i="21"/>
  <c r="R2256" i="21"/>
  <c r="R2257" i="21"/>
  <c r="R2258" i="21"/>
  <c r="R2259" i="21"/>
  <c r="R2260" i="21"/>
  <c r="R2261" i="21"/>
  <c r="R2262" i="21"/>
  <c r="R2263" i="21"/>
  <c r="R2264" i="21"/>
  <c r="R2265" i="21"/>
  <c r="R2266" i="21"/>
  <c r="R2267" i="21"/>
  <c r="R2268" i="21"/>
  <c r="R2269" i="21"/>
  <c r="R2270" i="21"/>
  <c r="R2271" i="21"/>
  <c r="R2272" i="21"/>
  <c r="R2273" i="21"/>
  <c r="R2274" i="21"/>
  <c r="R2275" i="21"/>
  <c r="R2276" i="21"/>
  <c r="R2277" i="21"/>
  <c r="R2278" i="21"/>
  <c r="R2279" i="21"/>
  <c r="R2280" i="21"/>
  <c r="R2281" i="21"/>
  <c r="R2282" i="21"/>
  <c r="R2283" i="21"/>
  <c r="R2284" i="21"/>
  <c r="R2285" i="21"/>
  <c r="R2286" i="21"/>
  <c r="R2287" i="21"/>
  <c r="R2288" i="21"/>
  <c r="R2289" i="21"/>
  <c r="R2290" i="21"/>
  <c r="R2291" i="21"/>
  <c r="R2292" i="21"/>
  <c r="R2293" i="21"/>
  <c r="R2294" i="21"/>
  <c r="R2295" i="21"/>
  <c r="R2296" i="21"/>
  <c r="R2297" i="21"/>
  <c r="R2298" i="21"/>
  <c r="R2299" i="21"/>
  <c r="R2300" i="21"/>
  <c r="R2301" i="21"/>
  <c r="R2302" i="21"/>
  <c r="R2303" i="21"/>
  <c r="R2304" i="21"/>
  <c r="R2305" i="21"/>
  <c r="R2306" i="21"/>
  <c r="R2307" i="21"/>
  <c r="R2308" i="21"/>
  <c r="R2309" i="21"/>
  <c r="R2310" i="21"/>
  <c r="R2311" i="21"/>
  <c r="R2312" i="21"/>
  <c r="R2313" i="21"/>
  <c r="R2314" i="21"/>
  <c r="R2315" i="21"/>
  <c r="R2316" i="21"/>
  <c r="R2317" i="21"/>
  <c r="R2318" i="21"/>
  <c r="R2319" i="21"/>
  <c r="R2320" i="21"/>
  <c r="R2321" i="21"/>
  <c r="R2322" i="21"/>
  <c r="R2323" i="21"/>
  <c r="R2324" i="21"/>
  <c r="R2325" i="21"/>
  <c r="R2326" i="21"/>
  <c r="R2327" i="21"/>
  <c r="R2328" i="21"/>
  <c r="R2329" i="21"/>
  <c r="R2330" i="21"/>
  <c r="R2331" i="21"/>
  <c r="R2332" i="21"/>
  <c r="R2333" i="21"/>
  <c r="R2334" i="21"/>
  <c r="R2335" i="21"/>
  <c r="R2336" i="21"/>
  <c r="R2337" i="21"/>
  <c r="R2338" i="21"/>
  <c r="R2339" i="21"/>
  <c r="R2340" i="21"/>
  <c r="R2341" i="21"/>
  <c r="R2342" i="21"/>
  <c r="R2343" i="21"/>
  <c r="R2344" i="21"/>
  <c r="R2345" i="21"/>
  <c r="R2346" i="21"/>
  <c r="R2347" i="21"/>
  <c r="R2348" i="21"/>
  <c r="R2349" i="21"/>
  <c r="R2350" i="21"/>
  <c r="R2351" i="21"/>
  <c r="R2352" i="21"/>
  <c r="R2353" i="21"/>
  <c r="R2354" i="21"/>
  <c r="R2355" i="21"/>
  <c r="R2356" i="21"/>
  <c r="R2357" i="21"/>
  <c r="R2358" i="21"/>
  <c r="R2359" i="21"/>
  <c r="R2360" i="21"/>
  <c r="R2361" i="21"/>
  <c r="R2362" i="21"/>
  <c r="R2363" i="21"/>
  <c r="R2364" i="21"/>
  <c r="R2365" i="21"/>
  <c r="R2366" i="21"/>
  <c r="R2367" i="21"/>
  <c r="R2368" i="21"/>
  <c r="R2369" i="21"/>
  <c r="R2370" i="21"/>
  <c r="R2371" i="21"/>
  <c r="R2372" i="21"/>
  <c r="R2373" i="21"/>
  <c r="R2374" i="21"/>
  <c r="R2375" i="21"/>
  <c r="R2376" i="21"/>
  <c r="R2377" i="21"/>
  <c r="R2378" i="21"/>
  <c r="R2379" i="21"/>
  <c r="R2380" i="21"/>
  <c r="R2381" i="21"/>
  <c r="R2382" i="21"/>
  <c r="R2383" i="21"/>
  <c r="R2384" i="21"/>
  <c r="R2385" i="21"/>
  <c r="R2386" i="21"/>
  <c r="R2387" i="21"/>
  <c r="R2388" i="21"/>
  <c r="R2389" i="21"/>
  <c r="R2390" i="21"/>
  <c r="R2391" i="21"/>
  <c r="R2392" i="21"/>
  <c r="R2393" i="21"/>
  <c r="R2394" i="21"/>
  <c r="R2395" i="21"/>
  <c r="R2396" i="21"/>
  <c r="R2397" i="21"/>
  <c r="R2398" i="21"/>
  <c r="R2399" i="21"/>
  <c r="R2400" i="21"/>
  <c r="R2401" i="21"/>
  <c r="R2402" i="21"/>
  <c r="R2403" i="21"/>
  <c r="R2404" i="21"/>
  <c r="R2405" i="21"/>
  <c r="R2406" i="21"/>
  <c r="R2407" i="21"/>
  <c r="R2408" i="21"/>
  <c r="R2409" i="21"/>
  <c r="R2410" i="21"/>
  <c r="R2411" i="21"/>
  <c r="R2412" i="21"/>
  <c r="R2413" i="21"/>
  <c r="R2414" i="21"/>
  <c r="R2415" i="21"/>
  <c r="R2416" i="21"/>
  <c r="R2417" i="21"/>
  <c r="R2418" i="21"/>
  <c r="R2419" i="21"/>
  <c r="R2420" i="21"/>
  <c r="R2421" i="21"/>
  <c r="R2422" i="21"/>
  <c r="R2423" i="21"/>
  <c r="R2424" i="21"/>
  <c r="R2425" i="21"/>
  <c r="R2426" i="21"/>
  <c r="R2427" i="21"/>
  <c r="R2428" i="21"/>
  <c r="R2429" i="21"/>
  <c r="R2430" i="21"/>
  <c r="R2431" i="21"/>
  <c r="R2432" i="21"/>
  <c r="R2433" i="21"/>
  <c r="R2434" i="21"/>
  <c r="R2435" i="21"/>
  <c r="R2436" i="21"/>
  <c r="R2437" i="21"/>
  <c r="R2438" i="21"/>
  <c r="R2439" i="21"/>
  <c r="R2440" i="21"/>
  <c r="R2441" i="21"/>
  <c r="R2442" i="21"/>
  <c r="R2443" i="21"/>
  <c r="R2444" i="21"/>
  <c r="R2445" i="21"/>
  <c r="R2446" i="21"/>
  <c r="R2447" i="21"/>
  <c r="R2448" i="21"/>
  <c r="R2449" i="21"/>
  <c r="R2450" i="21"/>
  <c r="R2451" i="21"/>
  <c r="R2452" i="21"/>
  <c r="R2453" i="21"/>
  <c r="R2454" i="21"/>
  <c r="R2455" i="21"/>
  <c r="R2456" i="21"/>
  <c r="R2457" i="21"/>
  <c r="R2458" i="21"/>
  <c r="R2459" i="21"/>
  <c r="R2460" i="21"/>
  <c r="R2461" i="21"/>
  <c r="R2462" i="21"/>
  <c r="R2463" i="21"/>
  <c r="R2464" i="21"/>
  <c r="R2465" i="21"/>
  <c r="R2466" i="21"/>
  <c r="R2467" i="21"/>
  <c r="R2468" i="21"/>
  <c r="R2469" i="21"/>
  <c r="R2470" i="21"/>
  <c r="R2471" i="21"/>
  <c r="R2472" i="21"/>
  <c r="R2473" i="21"/>
  <c r="R2474" i="21"/>
  <c r="R2475" i="21"/>
  <c r="R2476" i="21"/>
  <c r="R2477" i="21"/>
  <c r="R2478" i="21"/>
  <c r="R2479" i="21"/>
  <c r="R2480" i="21"/>
  <c r="R2481" i="21"/>
  <c r="R2482" i="21"/>
  <c r="R2483" i="21"/>
  <c r="R2484" i="21"/>
  <c r="R2485" i="21"/>
  <c r="R2486" i="21"/>
  <c r="R2487" i="21"/>
  <c r="R2488" i="21"/>
  <c r="R2489" i="21"/>
  <c r="R2490" i="21"/>
  <c r="R2491" i="21"/>
  <c r="R2492" i="21"/>
  <c r="R2493" i="21"/>
  <c r="R2494" i="21"/>
  <c r="R2495" i="21"/>
  <c r="R2496" i="21"/>
  <c r="R2497" i="21"/>
  <c r="R2498" i="21"/>
  <c r="R2499" i="21"/>
  <c r="R2500" i="21"/>
  <c r="R2501" i="21"/>
  <c r="R2502" i="21"/>
  <c r="R2503" i="21"/>
  <c r="R2504" i="21"/>
  <c r="R2505" i="21"/>
  <c r="R2506" i="21"/>
  <c r="R2507" i="21"/>
  <c r="R2508" i="21"/>
  <c r="R2509" i="21"/>
  <c r="R2510" i="21"/>
  <c r="R2511" i="21"/>
  <c r="R2512" i="21"/>
  <c r="R2513" i="21"/>
  <c r="R2514" i="21"/>
  <c r="R2515" i="21"/>
  <c r="R2516" i="21"/>
  <c r="R2517" i="21"/>
  <c r="R2518" i="21"/>
  <c r="R2519" i="21"/>
  <c r="R2520" i="21"/>
  <c r="R2521" i="21"/>
  <c r="R2522" i="21"/>
  <c r="R2523" i="21"/>
  <c r="R2524" i="21"/>
  <c r="R2525" i="21"/>
  <c r="R2526" i="21"/>
  <c r="R2527" i="21"/>
  <c r="R2528" i="21"/>
  <c r="R2529" i="21"/>
  <c r="R2530" i="21"/>
  <c r="R2531" i="21"/>
  <c r="R2532" i="21"/>
  <c r="R2533" i="21"/>
  <c r="R2534" i="21"/>
  <c r="R2535" i="21"/>
  <c r="R2536" i="21"/>
  <c r="R2537" i="21"/>
  <c r="R2538" i="21"/>
  <c r="R2539" i="21"/>
  <c r="R2540" i="21"/>
  <c r="R2541" i="21"/>
  <c r="R2542" i="21"/>
  <c r="R2543" i="21"/>
  <c r="R2544" i="21"/>
  <c r="R2545" i="21"/>
  <c r="R2546" i="21"/>
  <c r="R2547" i="21"/>
  <c r="R2548" i="21"/>
  <c r="R2549" i="21"/>
  <c r="R2550" i="21"/>
  <c r="R2551" i="21"/>
  <c r="R2552" i="21"/>
  <c r="R2553" i="21"/>
  <c r="R2554" i="21"/>
  <c r="R2555" i="21"/>
  <c r="R2556" i="21"/>
  <c r="R2557" i="21"/>
  <c r="R2558" i="21"/>
  <c r="R2559" i="21"/>
  <c r="R2560" i="21"/>
  <c r="R2561" i="21"/>
  <c r="R2562" i="21"/>
  <c r="R2563" i="21"/>
  <c r="R2564" i="21"/>
  <c r="R2565" i="21"/>
  <c r="R2566" i="21"/>
  <c r="R2567" i="21"/>
  <c r="R2568" i="21"/>
  <c r="R2569" i="21"/>
  <c r="R2570" i="21"/>
  <c r="R2571" i="21"/>
  <c r="R2572" i="21"/>
  <c r="R2573" i="21"/>
  <c r="R2574" i="21"/>
  <c r="R2575" i="21"/>
  <c r="R2576" i="21"/>
  <c r="R2577" i="21"/>
  <c r="R2578" i="21"/>
  <c r="R2579" i="21"/>
  <c r="R2580" i="21"/>
  <c r="R2581" i="21"/>
  <c r="R2582" i="21"/>
  <c r="R2583" i="21"/>
  <c r="R2584" i="21"/>
  <c r="R2585" i="21"/>
  <c r="R2586" i="21"/>
  <c r="R2587" i="21"/>
  <c r="R2588" i="21"/>
  <c r="R2589" i="21"/>
  <c r="R2590" i="21"/>
  <c r="R2591" i="21"/>
  <c r="R2592" i="21"/>
  <c r="R2593" i="21"/>
  <c r="R2594" i="21"/>
  <c r="R2595" i="21"/>
  <c r="R2596" i="21"/>
  <c r="R2597" i="21"/>
  <c r="R2598" i="21"/>
  <c r="R2599" i="21"/>
  <c r="R2600" i="21"/>
  <c r="R2601" i="21"/>
  <c r="R2602" i="21"/>
  <c r="R2603" i="21"/>
  <c r="R2604" i="21"/>
  <c r="R2605" i="21"/>
  <c r="R2606" i="21"/>
  <c r="R2607" i="21"/>
  <c r="R2608" i="21"/>
  <c r="R2609" i="21"/>
  <c r="R2610" i="21"/>
  <c r="R2611" i="21"/>
  <c r="R2612" i="21"/>
  <c r="R2613" i="21"/>
  <c r="R2614" i="21"/>
  <c r="R2615" i="21"/>
  <c r="R2616" i="21"/>
  <c r="R2617" i="21"/>
  <c r="R2618" i="21"/>
  <c r="R2619" i="21"/>
  <c r="R2620" i="21"/>
  <c r="R2621" i="21"/>
  <c r="R2622" i="21"/>
  <c r="R2623" i="21"/>
  <c r="R2624" i="21"/>
  <c r="R2625" i="21"/>
  <c r="R2626" i="21"/>
  <c r="R2627" i="21"/>
  <c r="R2628" i="21"/>
  <c r="R2629" i="21"/>
  <c r="R2630" i="21"/>
  <c r="R2631" i="21"/>
  <c r="R2632" i="21"/>
  <c r="R2633" i="21"/>
  <c r="R2634" i="21"/>
  <c r="R2635" i="21"/>
  <c r="R2636" i="21"/>
  <c r="R2637" i="21"/>
  <c r="R2638" i="21"/>
  <c r="R2639" i="21"/>
  <c r="R2640" i="21"/>
  <c r="R2641" i="21"/>
  <c r="R2642" i="21"/>
  <c r="R2643" i="21"/>
  <c r="R2644" i="21"/>
  <c r="R2645" i="21"/>
  <c r="R2646" i="21"/>
  <c r="R2647" i="21"/>
  <c r="R2648" i="21"/>
  <c r="R2649" i="21"/>
  <c r="R2650" i="21"/>
  <c r="R2651" i="21"/>
  <c r="R2652" i="21"/>
  <c r="R2653" i="21"/>
  <c r="R2654" i="21"/>
  <c r="R2655" i="21"/>
  <c r="R2656" i="21"/>
  <c r="R2657" i="21"/>
  <c r="R2658" i="21"/>
  <c r="R2659" i="21"/>
  <c r="R2660" i="21"/>
  <c r="R2661" i="21"/>
  <c r="R2662" i="21"/>
  <c r="R2663" i="21"/>
  <c r="R2664" i="21"/>
  <c r="R2665" i="21"/>
  <c r="R2666" i="21"/>
  <c r="R2667" i="21"/>
  <c r="R2668" i="21"/>
  <c r="R2669" i="21"/>
  <c r="R2670" i="21"/>
  <c r="R2671" i="21"/>
  <c r="R2672" i="21"/>
  <c r="R2673" i="21"/>
  <c r="R2674" i="21"/>
  <c r="R2675" i="21"/>
  <c r="R2676" i="21"/>
  <c r="R2677" i="21"/>
  <c r="R2678" i="21"/>
  <c r="R2679" i="21"/>
  <c r="R2680" i="21"/>
  <c r="R2681" i="21"/>
  <c r="R2682" i="21"/>
  <c r="R2683" i="21"/>
  <c r="R2684" i="21"/>
  <c r="R2685" i="21"/>
  <c r="R2686" i="21"/>
  <c r="R2687" i="21"/>
  <c r="R2688" i="21"/>
  <c r="R2689" i="21"/>
  <c r="R2690" i="21"/>
  <c r="R2691" i="21"/>
  <c r="R2692" i="21"/>
  <c r="R2693" i="21"/>
  <c r="R2694" i="21"/>
  <c r="R2695" i="21"/>
  <c r="R2696" i="21"/>
  <c r="R2697" i="21"/>
  <c r="R2698" i="21"/>
  <c r="R2699" i="21"/>
  <c r="R2700" i="21"/>
  <c r="R2701" i="21"/>
  <c r="R2702" i="21"/>
  <c r="R2703" i="21"/>
  <c r="R2704" i="21"/>
  <c r="R2705" i="21"/>
  <c r="R2706" i="21"/>
  <c r="R2707" i="21"/>
  <c r="R2708" i="21"/>
  <c r="R2709" i="21"/>
  <c r="R2710" i="21"/>
  <c r="R2711" i="21"/>
  <c r="R2712" i="21"/>
  <c r="R2713" i="21"/>
  <c r="R2714" i="21"/>
  <c r="R2715" i="21"/>
  <c r="R2716" i="21"/>
  <c r="R2717" i="21"/>
  <c r="R2718" i="21"/>
  <c r="R2719" i="21"/>
  <c r="R2720" i="21"/>
  <c r="R2721" i="21"/>
  <c r="R2722" i="21"/>
  <c r="R2723" i="21"/>
  <c r="R2724" i="21"/>
  <c r="R2725" i="21"/>
  <c r="R2726" i="21"/>
  <c r="R2727" i="21"/>
  <c r="R2728" i="21"/>
  <c r="R2729" i="21"/>
  <c r="R2730" i="21"/>
  <c r="R2731" i="21"/>
  <c r="R2732" i="21"/>
  <c r="R2733" i="21"/>
  <c r="R2734" i="21"/>
  <c r="R2735" i="21"/>
  <c r="R2736" i="21"/>
  <c r="R2737" i="21"/>
  <c r="R2738" i="21"/>
  <c r="R2739" i="21"/>
  <c r="R2740" i="21"/>
  <c r="R2741" i="21"/>
  <c r="R2742" i="21"/>
  <c r="R2743" i="21"/>
  <c r="R2744" i="21"/>
  <c r="R2745" i="21"/>
  <c r="R2746" i="21"/>
  <c r="R2747" i="21"/>
  <c r="R2748" i="21"/>
  <c r="R2749" i="21"/>
  <c r="R2750" i="21"/>
  <c r="R2751" i="21"/>
  <c r="R2752" i="21"/>
  <c r="R2753" i="21"/>
  <c r="R2754" i="21"/>
  <c r="R2755" i="21"/>
  <c r="R2756" i="21"/>
  <c r="R2757" i="21"/>
  <c r="R2758" i="21"/>
  <c r="R2759" i="21"/>
  <c r="R2760" i="21"/>
  <c r="R2761" i="21"/>
  <c r="R2762" i="21"/>
  <c r="R2763" i="21"/>
  <c r="R2764" i="21"/>
  <c r="R2765" i="21"/>
  <c r="R2766" i="21"/>
  <c r="R2767" i="21"/>
  <c r="R2768" i="21"/>
  <c r="R2769" i="21"/>
  <c r="R2770" i="21"/>
  <c r="R2771" i="21"/>
  <c r="R2772" i="21"/>
  <c r="R2773" i="21"/>
  <c r="R2774" i="21"/>
  <c r="R2775" i="21"/>
  <c r="R2776" i="21"/>
  <c r="R2777" i="21"/>
  <c r="R2778" i="21"/>
  <c r="R2779" i="21"/>
  <c r="R2780" i="21"/>
  <c r="R2781" i="21"/>
  <c r="R2782" i="21"/>
  <c r="R2783" i="21"/>
  <c r="R2784" i="21"/>
  <c r="R2785" i="21"/>
  <c r="R2786" i="21"/>
  <c r="R2787" i="21"/>
  <c r="R2788" i="21"/>
  <c r="R2789" i="21"/>
  <c r="R2790" i="21"/>
  <c r="R2791" i="21"/>
  <c r="R2792" i="21"/>
  <c r="R2793" i="21"/>
  <c r="R2794" i="21"/>
  <c r="R2795" i="21"/>
  <c r="R2796" i="21"/>
  <c r="R2797" i="21"/>
  <c r="R2798" i="21"/>
  <c r="R2799" i="21"/>
  <c r="R2800" i="21"/>
  <c r="R2801" i="21"/>
  <c r="R2802" i="21"/>
  <c r="R2803" i="21"/>
  <c r="R2804" i="21"/>
  <c r="R2805" i="21"/>
  <c r="R2806" i="21"/>
  <c r="R2807" i="21"/>
  <c r="R2808" i="21"/>
  <c r="R2809" i="21"/>
  <c r="R2810" i="21"/>
  <c r="R2811" i="21"/>
  <c r="R2812" i="21"/>
  <c r="R2813" i="21"/>
  <c r="R2814" i="21"/>
  <c r="R2815" i="21"/>
  <c r="R2816" i="21"/>
  <c r="R2817" i="21"/>
  <c r="R2818" i="21"/>
  <c r="R2819" i="21"/>
  <c r="R2820" i="21"/>
  <c r="R2821" i="21"/>
  <c r="R2822" i="21"/>
  <c r="R2823" i="21"/>
  <c r="R2824" i="21"/>
  <c r="R2825" i="21"/>
  <c r="R2826" i="21"/>
  <c r="R2827" i="21"/>
  <c r="R2828" i="21"/>
  <c r="R2829" i="21"/>
  <c r="R2830" i="21"/>
  <c r="R2831" i="21"/>
  <c r="R2832" i="21"/>
  <c r="R2833" i="21"/>
  <c r="R2834" i="21"/>
  <c r="R2835" i="21"/>
  <c r="R2836" i="21"/>
  <c r="R2837" i="21"/>
  <c r="R2838" i="21"/>
  <c r="R2839" i="21"/>
  <c r="R2840" i="21"/>
  <c r="R2841" i="21"/>
  <c r="R2842" i="21"/>
  <c r="R2843" i="21"/>
  <c r="R2844" i="21"/>
  <c r="R2845" i="21"/>
  <c r="R2846" i="21"/>
  <c r="R2847" i="21"/>
  <c r="R2848" i="21"/>
  <c r="R2849" i="21"/>
  <c r="R2850" i="21"/>
  <c r="R2851" i="21"/>
  <c r="R2852" i="21"/>
  <c r="R2853" i="21"/>
  <c r="R2854" i="21"/>
  <c r="R2855" i="21"/>
  <c r="R2856" i="21"/>
  <c r="R2857" i="21"/>
  <c r="R2858" i="21"/>
  <c r="R2859" i="21"/>
  <c r="R2860" i="21"/>
  <c r="R2861" i="21"/>
  <c r="R2862" i="21"/>
  <c r="R2863" i="21"/>
  <c r="R2864" i="21"/>
  <c r="R2865" i="21"/>
  <c r="R2866" i="21"/>
  <c r="R2867" i="21"/>
  <c r="R2868" i="21"/>
  <c r="R2869" i="21"/>
  <c r="R2870" i="21"/>
  <c r="R2871" i="21"/>
  <c r="R2872" i="21"/>
  <c r="R2873" i="21"/>
  <c r="R2874" i="21"/>
  <c r="R2875" i="21"/>
  <c r="R2876" i="21"/>
  <c r="R2877" i="21"/>
  <c r="R2878" i="21"/>
  <c r="R2879" i="21"/>
  <c r="R2880" i="21"/>
  <c r="R2881" i="21"/>
  <c r="R2882" i="21"/>
  <c r="R2883" i="21"/>
  <c r="R2884" i="21"/>
  <c r="R2885" i="21"/>
  <c r="R2886" i="21"/>
  <c r="R2887" i="21"/>
  <c r="R2888" i="21"/>
  <c r="R2889" i="21"/>
  <c r="R2890" i="21"/>
  <c r="R2891" i="21"/>
  <c r="R2892" i="21"/>
  <c r="R2893" i="21"/>
  <c r="R2894" i="21"/>
  <c r="R2895" i="21"/>
  <c r="R2896" i="21"/>
  <c r="R2897" i="21"/>
  <c r="R2898" i="21"/>
  <c r="R2899" i="21"/>
  <c r="R2900" i="21"/>
  <c r="R2901" i="21"/>
  <c r="R2902" i="21"/>
  <c r="R2903" i="21"/>
  <c r="R2904" i="21"/>
  <c r="R2905" i="21"/>
  <c r="R2906" i="21"/>
  <c r="R2907" i="21"/>
  <c r="R2908" i="21"/>
  <c r="R2909" i="21"/>
  <c r="R2910" i="21"/>
  <c r="R2911" i="21"/>
  <c r="R2912" i="21"/>
  <c r="R2913" i="21"/>
  <c r="R2914" i="21"/>
  <c r="R2915" i="21"/>
  <c r="R2916" i="21"/>
  <c r="R2917" i="21"/>
  <c r="R2918" i="21"/>
  <c r="R2919" i="21"/>
  <c r="R2920" i="21"/>
  <c r="R2921" i="21"/>
  <c r="R2922" i="21"/>
  <c r="R2923" i="21"/>
  <c r="R2924" i="21"/>
  <c r="R2925" i="21"/>
  <c r="R2926" i="21"/>
  <c r="R2927" i="21"/>
  <c r="R2928" i="21"/>
  <c r="R2929" i="21"/>
  <c r="R2930" i="21"/>
  <c r="R2931" i="21"/>
  <c r="R2932" i="21"/>
  <c r="R2933" i="21"/>
  <c r="R2934" i="21"/>
  <c r="R2935" i="21"/>
  <c r="R2936" i="21"/>
  <c r="R2937" i="21"/>
  <c r="R2938" i="21"/>
  <c r="R2939" i="21"/>
  <c r="R2940" i="21"/>
  <c r="R2941" i="21"/>
  <c r="R2942" i="21"/>
  <c r="R2943" i="21"/>
  <c r="R2944" i="21"/>
  <c r="R2945" i="21"/>
  <c r="R2946" i="21"/>
  <c r="R2947" i="21"/>
  <c r="R2948" i="21"/>
  <c r="R2949" i="21"/>
  <c r="R2950" i="21"/>
  <c r="R2951" i="21"/>
  <c r="R2952" i="21"/>
  <c r="R2953" i="21"/>
  <c r="R2954" i="21"/>
  <c r="R2955" i="21"/>
  <c r="R2956" i="21"/>
  <c r="R2957" i="21"/>
  <c r="R2958" i="21"/>
  <c r="R2959" i="21"/>
  <c r="R2960" i="21"/>
  <c r="R2961" i="21"/>
  <c r="R2962" i="21"/>
  <c r="R2963" i="21"/>
  <c r="R2964" i="21"/>
  <c r="R2965" i="21"/>
  <c r="R2966" i="21"/>
  <c r="R2967" i="21"/>
  <c r="R2968" i="21"/>
  <c r="R2969" i="21"/>
  <c r="R2970" i="21"/>
  <c r="R2971" i="21"/>
  <c r="R2972" i="21"/>
  <c r="R2973" i="21"/>
  <c r="R2974" i="21"/>
  <c r="R2975" i="21"/>
  <c r="R2976" i="21"/>
  <c r="R2977" i="21"/>
  <c r="R2978" i="21"/>
  <c r="R2979" i="21"/>
  <c r="R2980" i="21"/>
  <c r="R2981" i="21"/>
  <c r="R2982" i="21"/>
  <c r="R2983" i="21"/>
  <c r="R2984" i="21"/>
  <c r="R2985" i="21"/>
  <c r="R2986" i="21"/>
  <c r="R2987" i="21"/>
  <c r="R2988" i="21"/>
  <c r="R2989" i="21"/>
  <c r="R2990" i="21"/>
  <c r="R2991" i="21"/>
  <c r="R2992" i="21"/>
  <c r="R2993" i="21"/>
  <c r="R2994" i="21"/>
  <c r="R2995" i="21"/>
  <c r="R2996" i="21"/>
  <c r="R2997" i="21"/>
  <c r="R2998" i="21"/>
  <c r="R2999" i="21"/>
  <c r="R3000" i="21"/>
  <c r="R3001" i="21"/>
  <c r="R3002" i="21"/>
  <c r="R3003" i="21"/>
  <c r="R3004" i="21"/>
  <c r="R3005" i="21"/>
  <c r="R3006" i="21"/>
  <c r="R3007" i="21"/>
  <c r="R3008" i="21"/>
  <c r="R3009" i="21"/>
  <c r="R3010" i="21"/>
  <c r="R3011" i="21"/>
  <c r="R3012" i="21"/>
  <c r="R3013" i="21"/>
  <c r="R3014" i="21"/>
  <c r="R3015" i="21"/>
  <c r="R3016" i="21"/>
  <c r="R3017" i="21"/>
  <c r="R3018" i="21"/>
  <c r="R3019" i="21"/>
  <c r="R3020" i="21"/>
  <c r="R3021" i="21"/>
  <c r="R3022" i="21"/>
  <c r="R3023" i="21"/>
  <c r="R3024" i="21"/>
  <c r="R3025" i="21"/>
  <c r="R3026" i="21"/>
  <c r="R3027" i="21"/>
  <c r="R3028" i="21"/>
  <c r="R3029" i="21"/>
  <c r="R3030" i="21"/>
  <c r="R3031" i="21"/>
  <c r="R3032" i="21"/>
  <c r="R3033" i="21"/>
  <c r="R3034" i="21"/>
  <c r="R3035" i="21"/>
  <c r="R3036" i="21"/>
  <c r="R3037" i="21"/>
  <c r="R3038" i="21"/>
  <c r="R3039" i="21"/>
  <c r="R3040" i="21"/>
  <c r="R3041" i="21"/>
  <c r="R3042" i="21"/>
  <c r="R3043" i="21"/>
  <c r="R3044" i="21"/>
  <c r="R3045" i="21"/>
  <c r="R3046" i="21"/>
  <c r="R3047" i="21"/>
  <c r="R3048" i="21"/>
  <c r="R3049" i="21"/>
  <c r="R3050" i="21"/>
  <c r="R3051" i="21"/>
  <c r="R3052" i="21"/>
  <c r="R3053" i="21"/>
  <c r="R3054" i="21"/>
  <c r="R3055" i="21"/>
  <c r="R3056" i="21"/>
  <c r="R3057" i="21"/>
  <c r="R3058" i="21"/>
  <c r="R3059" i="21"/>
  <c r="R3060" i="21"/>
  <c r="R3061" i="21"/>
  <c r="R3062" i="21"/>
  <c r="R3063" i="21"/>
  <c r="R3064" i="21"/>
  <c r="R3065" i="21"/>
  <c r="R3066" i="21"/>
  <c r="R3067" i="21"/>
  <c r="R3068" i="21"/>
  <c r="R3069" i="21"/>
  <c r="R3070" i="21"/>
  <c r="R3071" i="21"/>
  <c r="R3072" i="21"/>
  <c r="R3073" i="21"/>
  <c r="R3074" i="21"/>
  <c r="R3075" i="21"/>
  <c r="R3076" i="21"/>
  <c r="R3077" i="21"/>
  <c r="R3078" i="21"/>
  <c r="R3079" i="21"/>
  <c r="R3080" i="21"/>
  <c r="R3081" i="21"/>
  <c r="R3082" i="21"/>
  <c r="R3083" i="21"/>
  <c r="R3084" i="21"/>
  <c r="R3085" i="21"/>
  <c r="R3086" i="21"/>
  <c r="R3087" i="21"/>
  <c r="R3088" i="21"/>
  <c r="R3089" i="21"/>
  <c r="R3090" i="21"/>
  <c r="R3091" i="21"/>
  <c r="R3092" i="21"/>
  <c r="R3093" i="21"/>
  <c r="R3094" i="21"/>
  <c r="R3095" i="21"/>
  <c r="R3096" i="21"/>
  <c r="R3097" i="21"/>
  <c r="R3098" i="21"/>
  <c r="R3099" i="21"/>
  <c r="R3100" i="21"/>
  <c r="R3101" i="21"/>
  <c r="R3102" i="21"/>
  <c r="R3103" i="21"/>
  <c r="R3104" i="21"/>
  <c r="R3105" i="21"/>
  <c r="R3106" i="21"/>
  <c r="R3107" i="21"/>
  <c r="R3108" i="21"/>
  <c r="R3109" i="21"/>
  <c r="R3110" i="21"/>
  <c r="R3111" i="21"/>
  <c r="R3112" i="21"/>
  <c r="R3113" i="21"/>
  <c r="R3114" i="21"/>
  <c r="R3115" i="21"/>
  <c r="R3116" i="21"/>
  <c r="R3117" i="21"/>
  <c r="R3118" i="21"/>
  <c r="R3119" i="21"/>
  <c r="R3120" i="21"/>
  <c r="R3121" i="21"/>
  <c r="R3122" i="21"/>
  <c r="R3123" i="21"/>
  <c r="R3124" i="21"/>
  <c r="R3125" i="21"/>
  <c r="R3126" i="21"/>
  <c r="R3127" i="21"/>
  <c r="R3128" i="21"/>
  <c r="R3129" i="21"/>
  <c r="R3130" i="21"/>
  <c r="R3131" i="21"/>
  <c r="R3132" i="21"/>
  <c r="R3133" i="21"/>
  <c r="R3134" i="21"/>
  <c r="R3135" i="21"/>
  <c r="R3136" i="21"/>
  <c r="R3137" i="21"/>
  <c r="R3138" i="21"/>
  <c r="R3139" i="21"/>
  <c r="R3140" i="21"/>
  <c r="R3141" i="21"/>
  <c r="R3142" i="21"/>
  <c r="R3143" i="21"/>
  <c r="R3144" i="21"/>
  <c r="R3145" i="21"/>
  <c r="R3146" i="21"/>
  <c r="R3147" i="21"/>
  <c r="R3148" i="21"/>
  <c r="R3149" i="21"/>
  <c r="R3150" i="21"/>
  <c r="R3151" i="21"/>
  <c r="R3152" i="21"/>
  <c r="R3153" i="21"/>
  <c r="R3154" i="21"/>
  <c r="R3155" i="21"/>
  <c r="R3156" i="21"/>
  <c r="R3157" i="21"/>
  <c r="R3158" i="21"/>
  <c r="R3159" i="21"/>
  <c r="R3160" i="21"/>
  <c r="R3161" i="21"/>
  <c r="R3162" i="21"/>
  <c r="R3163" i="21"/>
  <c r="R3164" i="21"/>
  <c r="R3165" i="21"/>
  <c r="R3166" i="21"/>
  <c r="R3167" i="21"/>
  <c r="R3168" i="21"/>
  <c r="R3169" i="21"/>
  <c r="R3170" i="21"/>
  <c r="R3171" i="21"/>
  <c r="R3172" i="21"/>
  <c r="R3173" i="21"/>
  <c r="R3174" i="21"/>
  <c r="R3175" i="21"/>
  <c r="R3176" i="21"/>
  <c r="R3177" i="21"/>
  <c r="R3178" i="21"/>
  <c r="R3179" i="21"/>
  <c r="R3180" i="21"/>
  <c r="R3181" i="21"/>
  <c r="R3182" i="21"/>
  <c r="R3183" i="21"/>
  <c r="R3184" i="21"/>
  <c r="R3185" i="21"/>
  <c r="R3186" i="21"/>
  <c r="R3187" i="21"/>
  <c r="R3188" i="21"/>
  <c r="R3189" i="21"/>
  <c r="R3190" i="21"/>
  <c r="R3191" i="21"/>
  <c r="R3192" i="21"/>
  <c r="R3193" i="21"/>
  <c r="R3194" i="21"/>
  <c r="R3195" i="21"/>
  <c r="R3196" i="21"/>
  <c r="R3197" i="21"/>
  <c r="R3198" i="21"/>
  <c r="R3199" i="21"/>
  <c r="R3200" i="21"/>
  <c r="R3201" i="21"/>
  <c r="R3202" i="21"/>
  <c r="R3203" i="21"/>
  <c r="R3204" i="21"/>
  <c r="R3205" i="21"/>
  <c r="R3206" i="21"/>
  <c r="R3207" i="21"/>
  <c r="R3208" i="21"/>
  <c r="R3209" i="21"/>
  <c r="R3210" i="21"/>
  <c r="R3211" i="21"/>
  <c r="R3212" i="21"/>
  <c r="R3213" i="21"/>
  <c r="R3214" i="21"/>
  <c r="R3215" i="21"/>
  <c r="R3216" i="21"/>
  <c r="R3217" i="21"/>
  <c r="R3218" i="21"/>
  <c r="R3219" i="21"/>
  <c r="R3220" i="21"/>
  <c r="R3221" i="21"/>
  <c r="R3222" i="21"/>
  <c r="R3223" i="21"/>
  <c r="R3224" i="21"/>
  <c r="R3225" i="21"/>
  <c r="R3226" i="21"/>
  <c r="R3227" i="21"/>
  <c r="R3228" i="21"/>
  <c r="R3229" i="21"/>
  <c r="R3230" i="21"/>
  <c r="R3231" i="21"/>
  <c r="R3232" i="21"/>
  <c r="R3233" i="21"/>
  <c r="R3234" i="21"/>
  <c r="R3235" i="21"/>
  <c r="R3236" i="21"/>
  <c r="R3237" i="21"/>
  <c r="R3238" i="21"/>
  <c r="R3239" i="21"/>
  <c r="R3240" i="21"/>
  <c r="R3241" i="21"/>
  <c r="R3242" i="21"/>
  <c r="R3243" i="21"/>
  <c r="R3244" i="21"/>
  <c r="R3245" i="21"/>
  <c r="R3246" i="21"/>
  <c r="R3247" i="21"/>
  <c r="R3248" i="21"/>
  <c r="R3249" i="21"/>
  <c r="R3250" i="21"/>
  <c r="R3251" i="21"/>
  <c r="R3252" i="21"/>
  <c r="R3253" i="21"/>
  <c r="R3254" i="21"/>
  <c r="R3255" i="21"/>
  <c r="R3256" i="21"/>
  <c r="R3257" i="21"/>
  <c r="R3258" i="21"/>
  <c r="R3259" i="21"/>
  <c r="R3260" i="21"/>
  <c r="R3261" i="21"/>
  <c r="R3262" i="21"/>
  <c r="R3263" i="21"/>
  <c r="R3264" i="21"/>
  <c r="R3265" i="21"/>
  <c r="R3266" i="21"/>
  <c r="R3267" i="21"/>
  <c r="R3268" i="21"/>
  <c r="R3269" i="21"/>
  <c r="R3270" i="21"/>
  <c r="R3271" i="21"/>
  <c r="R3272" i="21"/>
  <c r="R3273" i="21"/>
  <c r="R3274" i="21"/>
  <c r="R3275" i="21"/>
  <c r="R3276" i="21"/>
  <c r="R3277" i="21"/>
  <c r="R3278" i="21"/>
  <c r="R3279" i="21"/>
  <c r="R3280" i="21"/>
  <c r="R3281" i="21"/>
  <c r="R3282" i="21"/>
  <c r="R3283" i="21"/>
  <c r="R3284" i="21"/>
  <c r="R3285" i="21"/>
  <c r="R3286" i="21"/>
  <c r="R3287" i="21"/>
  <c r="R3288" i="21"/>
  <c r="R3289" i="21"/>
  <c r="R3290" i="21"/>
  <c r="R3291" i="21"/>
  <c r="R3292" i="21"/>
  <c r="R3293" i="21"/>
  <c r="R3294" i="21"/>
  <c r="R3295" i="21"/>
  <c r="R3296" i="21"/>
  <c r="R3297" i="21"/>
  <c r="R3298" i="21"/>
  <c r="R3299" i="21"/>
  <c r="R3300" i="21"/>
  <c r="R3301" i="21"/>
  <c r="R3302" i="21"/>
  <c r="R3303" i="21"/>
  <c r="R3304" i="21"/>
  <c r="R3305" i="21"/>
  <c r="R3306" i="21"/>
  <c r="R3307" i="21"/>
  <c r="R3308" i="21"/>
  <c r="R3309" i="21"/>
  <c r="R3310" i="21"/>
  <c r="R3311" i="21"/>
  <c r="R3312" i="21"/>
  <c r="R3313" i="21"/>
  <c r="R3314" i="21"/>
  <c r="R3315" i="21"/>
  <c r="R3316" i="21"/>
  <c r="R3317" i="21"/>
  <c r="R3318" i="21"/>
  <c r="R3319" i="21"/>
  <c r="R3320" i="21"/>
  <c r="R3321" i="21"/>
  <c r="R3322" i="21"/>
  <c r="R3323" i="21"/>
  <c r="R3324" i="21"/>
  <c r="R3325" i="21"/>
  <c r="R3326" i="21"/>
  <c r="R3327" i="21"/>
  <c r="R3328" i="21"/>
  <c r="R3329" i="21"/>
  <c r="R3330" i="21"/>
  <c r="R3331" i="21"/>
  <c r="R3332" i="21"/>
  <c r="R3333" i="21"/>
  <c r="R3334" i="21"/>
  <c r="R3335" i="21"/>
  <c r="R3336" i="21"/>
  <c r="R3337" i="21"/>
  <c r="R3338" i="21"/>
  <c r="R3339" i="21"/>
  <c r="R3340" i="21"/>
  <c r="R3341" i="21"/>
  <c r="R3342" i="21"/>
  <c r="R3343" i="21"/>
  <c r="R3344" i="21"/>
  <c r="R3345" i="21"/>
  <c r="R3346" i="21"/>
  <c r="R3347" i="21"/>
  <c r="R3348" i="21"/>
  <c r="R3349" i="21"/>
  <c r="R3350" i="21"/>
  <c r="R3351" i="21"/>
  <c r="R3352" i="21"/>
  <c r="R3353" i="21"/>
  <c r="R3354" i="21"/>
  <c r="R3355" i="21"/>
  <c r="R3356" i="21"/>
  <c r="R3357" i="21"/>
  <c r="R3358" i="21"/>
  <c r="R3359" i="21"/>
  <c r="R3360" i="21"/>
  <c r="R3361" i="21"/>
  <c r="R3362" i="21"/>
  <c r="R3363" i="21"/>
  <c r="R3364" i="21"/>
  <c r="R3365" i="21"/>
  <c r="R3366" i="21"/>
  <c r="R3367" i="21"/>
  <c r="R3368" i="21"/>
  <c r="R3369" i="21"/>
  <c r="R3370" i="21"/>
  <c r="R3371" i="21"/>
  <c r="R3372" i="21"/>
  <c r="R3373" i="21"/>
  <c r="R3374" i="21"/>
  <c r="R3375" i="21"/>
  <c r="R3376" i="21"/>
  <c r="R3377" i="21"/>
  <c r="R3378" i="21"/>
  <c r="R3379" i="21"/>
  <c r="R3380" i="21"/>
  <c r="R3381" i="21"/>
  <c r="R3382" i="21"/>
  <c r="R3383" i="21"/>
  <c r="R3384" i="21"/>
  <c r="R3385" i="21"/>
  <c r="R3386" i="21"/>
  <c r="R3387" i="21"/>
  <c r="R3388" i="21"/>
  <c r="R3389" i="21"/>
  <c r="R3390" i="21"/>
  <c r="R3391" i="21"/>
  <c r="R3392" i="21"/>
  <c r="R3393" i="21"/>
  <c r="R3394" i="21"/>
  <c r="R3395" i="21"/>
  <c r="R3396" i="21"/>
  <c r="R3397" i="21"/>
  <c r="R3398" i="21"/>
  <c r="R3399" i="21"/>
  <c r="R3400" i="21"/>
  <c r="R3401" i="21"/>
  <c r="R3402" i="21"/>
  <c r="R3403" i="21"/>
  <c r="R3404" i="21"/>
  <c r="R3405" i="21"/>
  <c r="R3406" i="21"/>
  <c r="R3407" i="21"/>
  <c r="R3408" i="21"/>
  <c r="R3409" i="21"/>
  <c r="R3410" i="21"/>
  <c r="R3411" i="21"/>
  <c r="R3412" i="21"/>
  <c r="R3413" i="21"/>
  <c r="R3414" i="21"/>
  <c r="R3415" i="21"/>
  <c r="R3416" i="21"/>
  <c r="R3417" i="21"/>
  <c r="R3418" i="21"/>
  <c r="R3419" i="21"/>
  <c r="R3420" i="21"/>
  <c r="R3421" i="21"/>
  <c r="R3422" i="21"/>
  <c r="R3423" i="21"/>
  <c r="R3424" i="21"/>
  <c r="R3425" i="21"/>
  <c r="R3426" i="21"/>
  <c r="R3427" i="21"/>
  <c r="R3428" i="21"/>
  <c r="R3429" i="21"/>
  <c r="R3430" i="21"/>
  <c r="R3431" i="21"/>
  <c r="R3432" i="21"/>
  <c r="R3433" i="21"/>
  <c r="R3434" i="21"/>
  <c r="R3435" i="21"/>
  <c r="R3436" i="21"/>
  <c r="R3437" i="21"/>
  <c r="R3438" i="21"/>
  <c r="R3439" i="21"/>
  <c r="R3440" i="21"/>
  <c r="R3441" i="21"/>
  <c r="R3442" i="21"/>
  <c r="R3443" i="21"/>
  <c r="R3444" i="21"/>
  <c r="R3445" i="21"/>
  <c r="R3446" i="21"/>
  <c r="R3447" i="21"/>
  <c r="R3448" i="21"/>
  <c r="R3449" i="21"/>
  <c r="R3450" i="21"/>
  <c r="R3451" i="21"/>
  <c r="R3452" i="21"/>
  <c r="R3453" i="21"/>
  <c r="R3454" i="21"/>
  <c r="R3455" i="21"/>
  <c r="R3456" i="21"/>
  <c r="R3457" i="21"/>
  <c r="R3458" i="21"/>
  <c r="R3459" i="21"/>
  <c r="R3460" i="21"/>
  <c r="R3461" i="21"/>
  <c r="R3462" i="21"/>
  <c r="R3463" i="21"/>
  <c r="R3465" i="21"/>
  <c r="R3466" i="21"/>
  <c r="R3467" i="21"/>
  <c r="R3468" i="21"/>
  <c r="R3469" i="21"/>
  <c r="R3470" i="21"/>
  <c r="R3471" i="21"/>
  <c r="R3472" i="21"/>
  <c r="R3473" i="21"/>
  <c r="R3474" i="21"/>
  <c r="R3475" i="21"/>
  <c r="R3476" i="21"/>
  <c r="R3477" i="21"/>
  <c r="R3478" i="21"/>
  <c r="R3479" i="21"/>
  <c r="R3480" i="21"/>
  <c r="R3481" i="21"/>
  <c r="R3482" i="21"/>
  <c r="R3483" i="21"/>
  <c r="R3484" i="21"/>
  <c r="R3485" i="21"/>
  <c r="R3486" i="21"/>
  <c r="R3487" i="21"/>
  <c r="R3488" i="21"/>
  <c r="R3489" i="21"/>
  <c r="R3490" i="21"/>
  <c r="R3491" i="21"/>
  <c r="R3492" i="21"/>
  <c r="R3493" i="21"/>
  <c r="R3494" i="21"/>
  <c r="R3495" i="21"/>
  <c r="R3496" i="21"/>
  <c r="R3497" i="21"/>
  <c r="R3498" i="21"/>
  <c r="R3499" i="21"/>
  <c r="R3500" i="21"/>
  <c r="R3501" i="21"/>
  <c r="R2" i="21"/>
  <c r="M3" i="21"/>
  <c r="O2522" i="21"/>
  <c r="P2522" i="21" s="1"/>
  <c r="O3" i="21"/>
  <c r="P3" i="21" s="1"/>
  <c r="U3" i="21" s="1"/>
  <c r="O4" i="21"/>
  <c r="P4" i="21" s="1"/>
  <c r="O5" i="21"/>
  <c r="P5" i="21" s="1"/>
  <c r="O6" i="21"/>
  <c r="P6" i="21" s="1"/>
  <c r="O7" i="21"/>
  <c r="P7" i="21" s="1"/>
  <c r="U7" i="21" s="1"/>
  <c r="O8" i="21"/>
  <c r="P8" i="21" s="1"/>
  <c r="O9" i="21"/>
  <c r="P9" i="21" s="1"/>
  <c r="O10" i="21"/>
  <c r="P10" i="21" s="1"/>
  <c r="O11" i="21"/>
  <c r="P11" i="21" s="1"/>
  <c r="U11" i="21" s="1"/>
  <c r="O12" i="21"/>
  <c r="P12" i="21" s="1"/>
  <c r="O13" i="21"/>
  <c r="P13" i="21" s="1"/>
  <c r="O14" i="21"/>
  <c r="P14" i="21" s="1"/>
  <c r="O15" i="21"/>
  <c r="P15" i="21" s="1"/>
  <c r="U15" i="21" s="1"/>
  <c r="O16" i="21"/>
  <c r="P16" i="21" s="1"/>
  <c r="O17" i="21"/>
  <c r="P17" i="21" s="1"/>
  <c r="O18" i="21"/>
  <c r="P18" i="21" s="1"/>
  <c r="O19" i="21"/>
  <c r="P19" i="21" s="1"/>
  <c r="U19" i="21" s="1"/>
  <c r="O20" i="21"/>
  <c r="P20" i="21" s="1"/>
  <c r="O21" i="21"/>
  <c r="P21" i="21" s="1"/>
  <c r="O22" i="21"/>
  <c r="P22" i="21" s="1"/>
  <c r="O23" i="21"/>
  <c r="P23" i="21" s="1"/>
  <c r="U23" i="21" s="1"/>
  <c r="O24" i="21"/>
  <c r="P24" i="21" s="1"/>
  <c r="O25" i="21"/>
  <c r="P25" i="21" s="1"/>
  <c r="O26" i="21"/>
  <c r="P26" i="21" s="1"/>
  <c r="O27" i="21"/>
  <c r="P27" i="21" s="1"/>
  <c r="U27" i="21" s="1"/>
  <c r="O28" i="21"/>
  <c r="P28" i="21" s="1"/>
  <c r="O29" i="21"/>
  <c r="P29" i="21" s="1"/>
  <c r="O30" i="21"/>
  <c r="P30" i="21" s="1"/>
  <c r="O31" i="21"/>
  <c r="P31" i="21" s="1"/>
  <c r="U31" i="21" s="1"/>
  <c r="O32" i="21"/>
  <c r="P32" i="21" s="1"/>
  <c r="O33" i="21"/>
  <c r="P33" i="21" s="1"/>
  <c r="O34" i="21"/>
  <c r="P34" i="21" s="1"/>
  <c r="O35" i="21"/>
  <c r="P35" i="21" s="1"/>
  <c r="U35" i="21" s="1"/>
  <c r="O36" i="21"/>
  <c r="P36" i="21" s="1"/>
  <c r="O37" i="21"/>
  <c r="P37" i="21" s="1"/>
  <c r="O38" i="21"/>
  <c r="P38" i="21" s="1"/>
  <c r="O39" i="21"/>
  <c r="P39" i="21" s="1"/>
  <c r="U39" i="21" s="1"/>
  <c r="O40" i="21"/>
  <c r="P40" i="21" s="1"/>
  <c r="O41" i="21"/>
  <c r="P41" i="21" s="1"/>
  <c r="O42" i="21"/>
  <c r="P42" i="21" s="1"/>
  <c r="O43" i="21"/>
  <c r="P43" i="21" s="1"/>
  <c r="U43" i="21" s="1"/>
  <c r="O44" i="21"/>
  <c r="P44" i="21" s="1"/>
  <c r="O45" i="21"/>
  <c r="P45" i="21" s="1"/>
  <c r="O46" i="21"/>
  <c r="P46" i="21" s="1"/>
  <c r="O47" i="21"/>
  <c r="P47" i="21" s="1"/>
  <c r="U47" i="21" s="1"/>
  <c r="O48" i="21"/>
  <c r="P48" i="21" s="1"/>
  <c r="O49" i="21"/>
  <c r="P49" i="21" s="1"/>
  <c r="O50" i="21"/>
  <c r="P50" i="21" s="1"/>
  <c r="O51" i="21"/>
  <c r="P51" i="21" s="1"/>
  <c r="U51" i="21" s="1"/>
  <c r="O52" i="21"/>
  <c r="P52" i="21" s="1"/>
  <c r="O53" i="21"/>
  <c r="P53" i="21" s="1"/>
  <c r="O54" i="21"/>
  <c r="P54" i="21" s="1"/>
  <c r="O55" i="21"/>
  <c r="P55" i="21" s="1"/>
  <c r="U55" i="21" s="1"/>
  <c r="O56" i="21"/>
  <c r="P56" i="21" s="1"/>
  <c r="O57" i="21"/>
  <c r="P57" i="21" s="1"/>
  <c r="O58" i="21"/>
  <c r="P58" i="21" s="1"/>
  <c r="O59" i="21"/>
  <c r="P59" i="21" s="1"/>
  <c r="U59" i="21" s="1"/>
  <c r="O60" i="21"/>
  <c r="P60" i="21" s="1"/>
  <c r="O61" i="21"/>
  <c r="P61" i="21" s="1"/>
  <c r="O62" i="21"/>
  <c r="P62" i="21" s="1"/>
  <c r="O63" i="21"/>
  <c r="P63" i="21" s="1"/>
  <c r="U63" i="21" s="1"/>
  <c r="O64" i="21"/>
  <c r="P64" i="21" s="1"/>
  <c r="O65" i="21"/>
  <c r="P65" i="21" s="1"/>
  <c r="O66" i="21"/>
  <c r="P66" i="21" s="1"/>
  <c r="O67" i="21"/>
  <c r="P67" i="21" s="1"/>
  <c r="U67" i="21" s="1"/>
  <c r="O68" i="21"/>
  <c r="P68" i="21" s="1"/>
  <c r="O69" i="21"/>
  <c r="P69" i="21" s="1"/>
  <c r="O70" i="21"/>
  <c r="P70" i="21" s="1"/>
  <c r="O71" i="21"/>
  <c r="P71" i="21" s="1"/>
  <c r="U71" i="21" s="1"/>
  <c r="O72" i="21"/>
  <c r="P72" i="21" s="1"/>
  <c r="O73" i="21"/>
  <c r="P73" i="21" s="1"/>
  <c r="O74" i="21"/>
  <c r="P74" i="21" s="1"/>
  <c r="O75" i="21"/>
  <c r="P75" i="21" s="1"/>
  <c r="U75" i="21" s="1"/>
  <c r="O76" i="21"/>
  <c r="P76" i="21" s="1"/>
  <c r="O77" i="21"/>
  <c r="P77" i="21" s="1"/>
  <c r="O78" i="21"/>
  <c r="P78" i="21" s="1"/>
  <c r="O79" i="21"/>
  <c r="P79" i="21" s="1"/>
  <c r="U79" i="21" s="1"/>
  <c r="O80" i="21"/>
  <c r="P80" i="21" s="1"/>
  <c r="O81" i="21"/>
  <c r="P81" i="21" s="1"/>
  <c r="O82" i="21"/>
  <c r="P82" i="21" s="1"/>
  <c r="O83" i="21"/>
  <c r="P83" i="21" s="1"/>
  <c r="U83" i="21" s="1"/>
  <c r="O84" i="21"/>
  <c r="P84" i="21" s="1"/>
  <c r="O85" i="21"/>
  <c r="P85" i="21" s="1"/>
  <c r="O86" i="21"/>
  <c r="P86" i="21" s="1"/>
  <c r="O87" i="21"/>
  <c r="P87" i="21" s="1"/>
  <c r="U87" i="21" s="1"/>
  <c r="O88" i="21"/>
  <c r="P88" i="21" s="1"/>
  <c r="O89" i="21"/>
  <c r="P89" i="21" s="1"/>
  <c r="O90" i="21"/>
  <c r="P90" i="21" s="1"/>
  <c r="O91" i="21"/>
  <c r="P91" i="21" s="1"/>
  <c r="U91" i="21" s="1"/>
  <c r="O92" i="21"/>
  <c r="P92" i="21" s="1"/>
  <c r="O93" i="21"/>
  <c r="P93" i="21" s="1"/>
  <c r="O94" i="21"/>
  <c r="P94" i="21" s="1"/>
  <c r="O95" i="21"/>
  <c r="P95" i="21" s="1"/>
  <c r="U95" i="21" s="1"/>
  <c r="O96" i="21"/>
  <c r="P96" i="21" s="1"/>
  <c r="O97" i="21"/>
  <c r="P97" i="21" s="1"/>
  <c r="O98" i="21"/>
  <c r="P98" i="21" s="1"/>
  <c r="O99" i="21"/>
  <c r="P99" i="21" s="1"/>
  <c r="U99" i="21" s="1"/>
  <c r="O100" i="21"/>
  <c r="P100" i="21" s="1"/>
  <c r="O101" i="21"/>
  <c r="P101" i="21" s="1"/>
  <c r="O102" i="21"/>
  <c r="P102" i="21" s="1"/>
  <c r="O103" i="21"/>
  <c r="P103" i="21" s="1"/>
  <c r="U103" i="21" s="1"/>
  <c r="O104" i="21"/>
  <c r="P104" i="21" s="1"/>
  <c r="O105" i="21"/>
  <c r="P105" i="21" s="1"/>
  <c r="O106" i="21"/>
  <c r="P106" i="21" s="1"/>
  <c r="O107" i="21"/>
  <c r="P107" i="21" s="1"/>
  <c r="U107" i="21" s="1"/>
  <c r="O108" i="21"/>
  <c r="P108" i="21" s="1"/>
  <c r="O109" i="21"/>
  <c r="P109" i="21" s="1"/>
  <c r="O110" i="21"/>
  <c r="P110" i="21" s="1"/>
  <c r="O111" i="21"/>
  <c r="P111" i="21" s="1"/>
  <c r="U111" i="21" s="1"/>
  <c r="O112" i="21"/>
  <c r="P112" i="21" s="1"/>
  <c r="O113" i="21"/>
  <c r="P113" i="21" s="1"/>
  <c r="O114" i="21"/>
  <c r="P114" i="21" s="1"/>
  <c r="O115" i="21"/>
  <c r="P115" i="21" s="1"/>
  <c r="U115" i="21" s="1"/>
  <c r="O116" i="21"/>
  <c r="P116" i="21" s="1"/>
  <c r="O117" i="21"/>
  <c r="P117" i="21" s="1"/>
  <c r="O118" i="21"/>
  <c r="P118" i="21" s="1"/>
  <c r="O119" i="21"/>
  <c r="P119" i="21" s="1"/>
  <c r="U119" i="21" s="1"/>
  <c r="O120" i="21"/>
  <c r="P120" i="21" s="1"/>
  <c r="O121" i="21"/>
  <c r="P121" i="21" s="1"/>
  <c r="O122" i="21"/>
  <c r="P122" i="21" s="1"/>
  <c r="O123" i="21"/>
  <c r="P123" i="21" s="1"/>
  <c r="U123" i="21" s="1"/>
  <c r="O124" i="21"/>
  <c r="P124" i="21" s="1"/>
  <c r="O125" i="21"/>
  <c r="P125" i="21" s="1"/>
  <c r="O126" i="21"/>
  <c r="P126" i="21" s="1"/>
  <c r="O127" i="21"/>
  <c r="P127" i="21" s="1"/>
  <c r="U127" i="21" s="1"/>
  <c r="O128" i="21"/>
  <c r="P128" i="21" s="1"/>
  <c r="O129" i="21"/>
  <c r="P129" i="21" s="1"/>
  <c r="O130" i="21"/>
  <c r="P130" i="21" s="1"/>
  <c r="O131" i="21"/>
  <c r="P131" i="21" s="1"/>
  <c r="U131" i="21" s="1"/>
  <c r="O132" i="21"/>
  <c r="P132" i="21" s="1"/>
  <c r="O133" i="21"/>
  <c r="P133" i="21" s="1"/>
  <c r="O134" i="21"/>
  <c r="P134" i="21" s="1"/>
  <c r="O135" i="21"/>
  <c r="P135" i="21" s="1"/>
  <c r="U135" i="21" s="1"/>
  <c r="O136" i="21"/>
  <c r="P136" i="21" s="1"/>
  <c r="O137" i="21"/>
  <c r="P137" i="21" s="1"/>
  <c r="O138" i="21"/>
  <c r="P138" i="21" s="1"/>
  <c r="O139" i="21"/>
  <c r="P139" i="21" s="1"/>
  <c r="U139" i="21" s="1"/>
  <c r="O140" i="21"/>
  <c r="P140" i="21" s="1"/>
  <c r="O141" i="21"/>
  <c r="P141" i="21" s="1"/>
  <c r="O142" i="21"/>
  <c r="P142" i="21" s="1"/>
  <c r="O143" i="21"/>
  <c r="P143" i="21" s="1"/>
  <c r="U143" i="21" s="1"/>
  <c r="O144" i="21"/>
  <c r="P144" i="21" s="1"/>
  <c r="O145" i="21"/>
  <c r="P145" i="21" s="1"/>
  <c r="O146" i="21"/>
  <c r="P146" i="21" s="1"/>
  <c r="O147" i="21"/>
  <c r="P147" i="21" s="1"/>
  <c r="U147" i="21" s="1"/>
  <c r="O148" i="21"/>
  <c r="P148" i="21" s="1"/>
  <c r="O149" i="21"/>
  <c r="P149" i="21" s="1"/>
  <c r="O150" i="21"/>
  <c r="P150" i="21" s="1"/>
  <c r="O151" i="21"/>
  <c r="P151" i="21" s="1"/>
  <c r="U151" i="21" s="1"/>
  <c r="O152" i="21"/>
  <c r="P152" i="21" s="1"/>
  <c r="O153" i="21"/>
  <c r="P153" i="21" s="1"/>
  <c r="O154" i="21"/>
  <c r="P154" i="21" s="1"/>
  <c r="O155" i="21"/>
  <c r="P155" i="21" s="1"/>
  <c r="U155" i="21" s="1"/>
  <c r="O156" i="21"/>
  <c r="P156" i="21" s="1"/>
  <c r="O157" i="21"/>
  <c r="P157" i="21" s="1"/>
  <c r="O158" i="21"/>
  <c r="P158" i="21" s="1"/>
  <c r="O159" i="21"/>
  <c r="P159" i="21" s="1"/>
  <c r="U159" i="21" s="1"/>
  <c r="O160" i="21"/>
  <c r="P160" i="21" s="1"/>
  <c r="O161" i="21"/>
  <c r="P161" i="21" s="1"/>
  <c r="O162" i="21"/>
  <c r="P162" i="21" s="1"/>
  <c r="O163" i="21"/>
  <c r="P163" i="21" s="1"/>
  <c r="U163" i="21" s="1"/>
  <c r="O164" i="21"/>
  <c r="P164" i="21" s="1"/>
  <c r="O165" i="21"/>
  <c r="P165" i="21" s="1"/>
  <c r="O166" i="21"/>
  <c r="P166" i="21" s="1"/>
  <c r="O167" i="21"/>
  <c r="P167" i="21" s="1"/>
  <c r="U167" i="21" s="1"/>
  <c r="O168" i="21"/>
  <c r="P168" i="21" s="1"/>
  <c r="O169" i="21"/>
  <c r="P169" i="21" s="1"/>
  <c r="O170" i="21"/>
  <c r="P170" i="21" s="1"/>
  <c r="O171" i="21"/>
  <c r="P171" i="21" s="1"/>
  <c r="U171" i="21" s="1"/>
  <c r="O172" i="21"/>
  <c r="P172" i="21" s="1"/>
  <c r="O173" i="21"/>
  <c r="P173" i="21" s="1"/>
  <c r="O174" i="21"/>
  <c r="P174" i="21" s="1"/>
  <c r="O175" i="21"/>
  <c r="P175" i="21" s="1"/>
  <c r="U175" i="21" s="1"/>
  <c r="O176" i="21"/>
  <c r="P176" i="21" s="1"/>
  <c r="O177" i="21"/>
  <c r="P177" i="21" s="1"/>
  <c r="O178" i="21"/>
  <c r="P178" i="21" s="1"/>
  <c r="O179" i="21"/>
  <c r="P179" i="21" s="1"/>
  <c r="U179" i="21" s="1"/>
  <c r="O180" i="21"/>
  <c r="P180" i="21" s="1"/>
  <c r="O181" i="21"/>
  <c r="P181" i="21" s="1"/>
  <c r="O182" i="21"/>
  <c r="P182" i="21" s="1"/>
  <c r="O183" i="21"/>
  <c r="P183" i="21" s="1"/>
  <c r="U183" i="21" s="1"/>
  <c r="O184" i="21"/>
  <c r="P184" i="21" s="1"/>
  <c r="O185" i="21"/>
  <c r="P185" i="21" s="1"/>
  <c r="O186" i="21"/>
  <c r="P186" i="21" s="1"/>
  <c r="O187" i="21"/>
  <c r="P187" i="21" s="1"/>
  <c r="U187" i="21" s="1"/>
  <c r="O188" i="21"/>
  <c r="P188" i="21" s="1"/>
  <c r="O189" i="21"/>
  <c r="P189" i="21" s="1"/>
  <c r="O190" i="21"/>
  <c r="P190" i="21" s="1"/>
  <c r="O191" i="21"/>
  <c r="P191" i="21" s="1"/>
  <c r="U191" i="21" s="1"/>
  <c r="O192" i="21"/>
  <c r="P192" i="21" s="1"/>
  <c r="O193" i="21"/>
  <c r="P193" i="21" s="1"/>
  <c r="O194" i="21"/>
  <c r="P194" i="21" s="1"/>
  <c r="O195" i="21"/>
  <c r="P195" i="21" s="1"/>
  <c r="U195" i="21" s="1"/>
  <c r="O196" i="21"/>
  <c r="P196" i="21" s="1"/>
  <c r="O197" i="21"/>
  <c r="P197" i="21" s="1"/>
  <c r="O198" i="21"/>
  <c r="P198" i="21" s="1"/>
  <c r="O199" i="21"/>
  <c r="P199" i="21" s="1"/>
  <c r="U199" i="21" s="1"/>
  <c r="O200" i="21"/>
  <c r="P200" i="21" s="1"/>
  <c r="O201" i="21"/>
  <c r="P201" i="21" s="1"/>
  <c r="O202" i="21"/>
  <c r="P202" i="21" s="1"/>
  <c r="O203" i="21"/>
  <c r="P203" i="21" s="1"/>
  <c r="U203" i="21" s="1"/>
  <c r="O204" i="21"/>
  <c r="P204" i="21" s="1"/>
  <c r="O205" i="21"/>
  <c r="P205" i="21" s="1"/>
  <c r="O206" i="21"/>
  <c r="P206" i="21" s="1"/>
  <c r="O207" i="21"/>
  <c r="P207" i="21" s="1"/>
  <c r="U207" i="21" s="1"/>
  <c r="O208" i="21"/>
  <c r="P208" i="21" s="1"/>
  <c r="O209" i="21"/>
  <c r="P209" i="21" s="1"/>
  <c r="O210" i="21"/>
  <c r="P210" i="21" s="1"/>
  <c r="O211" i="21"/>
  <c r="P211" i="21" s="1"/>
  <c r="U211" i="21" s="1"/>
  <c r="O212" i="21"/>
  <c r="P212" i="21" s="1"/>
  <c r="O213" i="21"/>
  <c r="P213" i="21" s="1"/>
  <c r="O214" i="21"/>
  <c r="P214" i="21" s="1"/>
  <c r="O215" i="21"/>
  <c r="P215" i="21" s="1"/>
  <c r="U215" i="21" s="1"/>
  <c r="O216" i="21"/>
  <c r="P216" i="21" s="1"/>
  <c r="O217" i="21"/>
  <c r="P217" i="21" s="1"/>
  <c r="O218" i="21"/>
  <c r="P218" i="21" s="1"/>
  <c r="O219" i="21"/>
  <c r="P219" i="21" s="1"/>
  <c r="U219" i="21" s="1"/>
  <c r="O220" i="21"/>
  <c r="P220" i="21" s="1"/>
  <c r="O221" i="21"/>
  <c r="P221" i="21" s="1"/>
  <c r="O222" i="21"/>
  <c r="P222" i="21" s="1"/>
  <c r="O223" i="21"/>
  <c r="P223" i="21" s="1"/>
  <c r="U223" i="21" s="1"/>
  <c r="O224" i="21"/>
  <c r="P224" i="21" s="1"/>
  <c r="O225" i="21"/>
  <c r="P225" i="21" s="1"/>
  <c r="O226" i="21"/>
  <c r="P226" i="21" s="1"/>
  <c r="O227" i="21"/>
  <c r="P227" i="21" s="1"/>
  <c r="U227" i="21" s="1"/>
  <c r="O228" i="21"/>
  <c r="P228" i="21" s="1"/>
  <c r="O229" i="21"/>
  <c r="P229" i="21" s="1"/>
  <c r="O230" i="21"/>
  <c r="P230" i="21" s="1"/>
  <c r="O231" i="21"/>
  <c r="P231" i="21" s="1"/>
  <c r="U231" i="21" s="1"/>
  <c r="O232" i="21"/>
  <c r="P232" i="21" s="1"/>
  <c r="O233" i="21"/>
  <c r="P233" i="21" s="1"/>
  <c r="O234" i="21"/>
  <c r="P234" i="21" s="1"/>
  <c r="O235" i="21"/>
  <c r="P235" i="21" s="1"/>
  <c r="U235" i="21" s="1"/>
  <c r="O236" i="21"/>
  <c r="P236" i="21" s="1"/>
  <c r="O237" i="21"/>
  <c r="P237" i="21" s="1"/>
  <c r="O238" i="21"/>
  <c r="P238" i="21" s="1"/>
  <c r="O239" i="21"/>
  <c r="P239" i="21" s="1"/>
  <c r="U239" i="21" s="1"/>
  <c r="O240" i="21"/>
  <c r="P240" i="21" s="1"/>
  <c r="O241" i="21"/>
  <c r="P241" i="21" s="1"/>
  <c r="O242" i="21"/>
  <c r="P242" i="21" s="1"/>
  <c r="O243" i="21"/>
  <c r="P243" i="21" s="1"/>
  <c r="U243" i="21" s="1"/>
  <c r="O244" i="21"/>
  <c r="P244" i="21" s="1"/>
  <c r="O245" i="21"/>
  <c r="P245" i="21" s="1"/>
  <c r="O246" i="21"/>
  <c r="P246" i="21" s="1"/>
  <c r="O247" i="21"/>
  <c r="P247" i="21" s="1"/>
  <c r="U247" i="21" s="1"/>
  <c r="O248" i="21"/>
  <c r="P248" i="21" s="1"/>
  <c r="O249" i="21"/>
  <c r="P249" i="21" s="1"/>
  <c r="O250" i="21"/>
  <c r="P250" i="21" s="1"/>
  <c r="O251" i="21"/>
  <c r="P251" i="21" s="1"/>
  <c r="U251" i="21" s="1"/>
  <c r="O252" i="21"/>
  <c r="P252" i="21" s="1"/>
  <c r="O253" i="21"/>
  <c r="P253" i="21" s="1"/>
  <c r="O254" i="21"/>
  <c r="P254" i="21" s="1"/>
  <c r="O255" i="21"/>
  <c r="P255" i="21" s="1"/>
  <c r="U255" i="21" s="1"/>
  <c r="O256" i="21"/>
  <c r="P256" i="21" s="1"/>
  <c r="O257" i="21"/>
  <c r="P257" i="21" s="1"/>
  <c r="O258" i="21"/>
  <c r="P258" i="21" s="1"/>
  <c r="O259" i="21"/>
  <c r="P259" i="21" s="1"/>
  <c r="U259" i="21" s="1"/>
  <c r="O260" i="21"/>
  <c r="P260" i="21" s="1"/>
  <c r="O261" i="21"/>
  <c r="P261" i="21" s="1"/>
  <c r="O262" i="21"/>
  <c r="P262" i="21" s="1"/>
  <c r="O263" i="21"/>
  <c r="P263" i="21" s="1"/>
  <c r="U263" i="21" s="1"/>
  <c r="O264" i="21"/>
  <c r="P264" i="21" s="1"/>
  <c r="O265" i="21"/>
  <c r="P265" i="21" s="1"/>
  <c r="O266" i="21"/>
  <c r="P266" i="21" s="1"/>
  <c r="O267" i="21"/>
  <c r="P267" i="21" s="1"/>
  <c r="U267" i="21" s="1"/>
  <c r="O268" i="21"/>
  <c r="P268" i="21" s="1"/>
  <c r="O269" i="21"/>
  <c r="P269" i="21" s="1"/>
  <c r="O270" i="21"/>
  <c r="P270" i="21" s="1"/>
  <c r="O271" i="21"/>
  <c r="P271" i="21" s="1"/>
  <c r="U271" i="21" s="1"/>
  <c r="O272" i="21"/>
  <c r="P272" i="21" s="1"/>
  <c r="O273" i="21"/>
  <c r="P273" i="21" s="1"/>
  <c r="O274" i="21"/>
  <c r="P274" i="21" s="1"/>
  <c r="O275" i="21"/>
  <c r="P275" i="21" s="1"/>
  <c r="U275" i="21" s="1"/>
  <c r="O276" i="21"/>
  <c r="P276" i="21" s="1"/>
  <c r="O277" i="21"/>
  <c r="P277" i="21" s="1"/>
  <c r="O278" i="21"/>
  <c r="P278" i="21" s="1"/>
  <c r="O279" i="21"/>
  <c r="P279" i="21" s="1"/>
  <c r="U279" i="21" s="1"/>
  <c r="O280" i="21"/>
  <c r="P280" i="21" s="1"/>
  <c r="O281" i="21"/>
  <c r="P281" i="21" s="1"/>
  <c r="O282" i="21"/>
  <c r="P282" i="21" s="1"/>
  <c r="O283" i="21"/>
  <c r="P283" i="21" s="1"/>
  <c r="U283" i="21" s="1"/>
  <c r="O284" i="21"/>
  <c r="P284" i="21" s="1"/>
  <c r="O285" i="21"/>
  <c r="P285" i="21" s="1"/>
  <c r="O286" i="21"/>
  <c r="P286" i="21" s="1"/>
  <c r="O287" i="21"/>
  <c r="P287" i="21" s="1"/>
  <c r="U287" i="21" s="1"/>
  <c r="O288" i="21"/>
  <c r="P288" i="21" s="1"/>
  <c r="O289" i="21"/>
  <c r="P289" i="21" s="1"/>
  <c r="O290" i="21"/>
  <c r="P290" i="21" s="1"/>
  <c r="O291" i="21"/>
  <c r="P291" i="21" s="1"/>
  <c r="U291" i="21" s="1"/>
  <c r="O292" i="21"/>
  <c r="P292" i="21" s="1"/>
  <c r="O293" i="21"/>
  <c r="P293" i="21" s="1"/>
  <c r="O294" i="21"/>
  <c r="P294" i="21" s="1"/>
  <c r="O295" i="21"/>
  <c r="P295" i="21" s="1"/>
  <c r="U295" i="21" s="1"/>
  <c r="O296" i="21"/>
  <c r="P296" i="21" s="1"/>
  <c r="O297" i="21"/>
  <c r="P297" i="21" s="1"/>
  <c r="O298" i="21"/>
  <c r="P298" i="21" s="1"/>
  <c r="O299" i="21"/>
  <c r="P299" i="21" s="1"/>
  <c r="U299" i="21" s="1"/>
  <c r="O300" i="21"/>
  <c r="P300" i="21" s="1"/>
  <c r="O301" i="21"/>
  <c r="P301" i="21" s="1"/>
  <c r="O302" i="21"/>
  <c r="P302" i="21" s="1"/>
  <c r="O303" i="21"/>
  <c r="P303" i="21" s="1"/>
  <c r="U303" i="21" s="1"/>
  <c r="O304" i="21"/>
  <c r="P304" i="21" s="1"/>
  <c r="O305" i="21"/>
  <c r="P305" i="21" s="1"/>
  <c r="O306" i="21"/>
  <c r="P306" i="21" s="1"/>
  <c r="O307" i="21"/>
  <c r="P307" i="21" s="1"/>
  <c r="U307" i="21" s="1"/>
  <c r="O308" i="21"/>
  <c r="P308" i="21" s="1"/>
  <c r="O309" i="21"/>
  <c r="P309" i="21" s="1"/>
  <c r="O310" i="21"/>
  <c r="P310" i="21" s="1"/>
  <c r="O311" i="21"/>
  <c r="P311" i="21" s="1"/>
  <c r="U311" i="21" s="1"/>
  <c r="O312" i="21"/>
  <c r="P312" i="21" s="1"/>
  <c r="O313" i="21"/>
  <c r="P313" i="21" s="1"/>
  <c r="O314" i="21"/>
  <c r="P314" i="21" s="1"/>
  <c r="O315" i="21"/>
  <c r="P315" i="21" s="1"/>
  <c r="U315" i="21" s="1"/>
  <c r="O316" i="21"/>
  <c r="P316" i="21" s="1"/>
  <c r="O317" i="21"/>
  <c r="P317" i="21" s="1"/>
  <c r="O318" i="21"/>
  <c r="P318" i="21" s="1"/>
  <c r="O319" i="21"/>
  <c r="P319" i="21" s="1"/>
  <c r="U319" i="21" s="1"/>
  <c r="O320" i="21"/>
  <c r="P320" i="21" s="1"/>
  <c r="O321" i="21"/>
  <c r="P321" i="21" s="1"/>
  <c r="O322" i="21"/>
  <c r="P322" i="21" s="1"/>
  <c r="O323" i="21"/>
  <c r="P323" i="21" s="1"/>
  <c r="U323" i="21" s="1"/>
  <c r="O324" i="21"/>
  <c r="P324" i="21" s="1"/>
  <c r="O325" i="21"/>
  <c r="P325" i="21" s="1"/>
  <c r="O326" i="21"/>
  <c r="P326" i="21" s="1"/>
  <c r="O327" i="21"/>
  <c r="P327" i="21" s="1"/>
  <c r="U327" i="21" s="1"/>
  <c r="O328" i="21"/>
  <c r="P328" i="21" s="1"/>
  <c r="O329" i="21"/>
  <c r="P329" i="21" s="1"/>
  <c r="O330" i="21"/>
  <c r="P330" i="21" s="1"/>
  <c r="O331" i="21"/>
  <c r="P331" i="21" s="1"/>
  <c r="U331" i="21" s="1"/>
  <c r="O332" i="21"/>
  <c r="P332" i="21" s="1"/>
  <c r="O333" i="21"/>
  <c r="P333" i="21" s="1"/>
  <c r="O334" i="21"/>
  <c r="P334" i="21" s="1"/>
  <c r="O335" i="21"/>
  <c r="P335" i="21" s="1"/>
  <c r="U335" i="21" s="1"/>
  <c r="O336" i="21"/>
  <c r="P336" i="21" s="1"/>
  <c r="O337" i="21"/>
  <c r="P337" i="21" s="1"/>
  <c r="O338" i="21"/>
  <c r="P338" i="21" s="1"/>
  <c r="O339" i="21"/>
  <c r="P339" i="21" s="1"/>
  <c r="U339" i="21" s="1"/>
  <c r="O340" i="21"/>
  <c r="P340" i="21" s="1"/>
  <c r="O341" i="21"/>
  <c r="P341" i="21" s="1"/>
  <c r="O342" i="21"/>
  <c r="P342" i="21" s="1"/>
  <c r="O343" i="21"/>
  <c r="P343" i="21" s="1"/>
  <c r="U343" i="21" s="1"/>
  <c r="O344" i="21"/>
  <c r="P344" i="21" s="1"/>
  <c r="O345" i="21"/>
  <c r="P345" i="21" s="1"/>
  <c r="O346" i="21"/>
  <c r="P346" i="21" s="1"/>
  <c r="O347" i="21"/>
  <c r="P347" i="21" s="1"/>
  <c r="U347" i="21" s="1"/>
  <c r="O348" i="21"/>
  <c r="P348" i="21" s="1"/>
  <c r="O349" i="21"/>
  <c r="P349" i="21" s="1"/>
  <c r="O350" i="21"/>
  <c r="P350" i="21" s="1"/>
  <c r="O351" i="21"/>
  <c r="P351" i="21" s="1"/>
  <c r="U351" i="21" s="1"/>
  <c r="O352" i="21"/>
  <c r="P352" i="21" s="1"/>
  <c r="O353" i="21"/>
  <c r="P353" i="21" s="1"/>
  <c r="O354" i="21"/>
  <c r="P354" i="21" s="1"/>
  <c r="O355" i="21"/>
  <c r="P355" i="21" s="1"/>
  <c r="U355" i="21" s="1"/>
  <c r="O356" i="21"/>
  <c r="P356" i="21" s="1"/>
  <c r="O357" i="21"/>
  <c r="P357" i="21" s="1"/>
  <c r="O358" i="21"/>
  <c r="P358" i="21" s="1"/>
  <c r="O359" i="21"/>
  <c r="P359" i="21" s="1"/>
  <c r="U359" i="21" s="1"/>
  <c r="O360" i="21"/>
  <c r="P360" i="21" s="1"/>
  <c r="O361" i="21"/>
  <c r="P361" i="21" s="1"/>
  <c r="O362" i="21"/>
  <c r="P362" i="21" s="1"/>
  <c r="O363" i="21"/>
  <c r="P363" i="21" s="1"/>
  <c r="U363" i="21" s="1"/>
  <c r="O364" i="21"/>
  <c r="P364" i="21" s="1"/>
  <c r="O365" i="21"/>
  <c r="P365" i="21" s="1"/>
  <c r="O366" i="21"/>
  <c r="P366" i="21" s="1"/>
  <c r="O367" i="21"/>
  <c r="P367" i="21" s="1"/>
  <c r="U367" i="21" s="1"/>
  <c r="O368" i="21"/>
  <c r="P368" i="21" s="1"/>
  <c r="O369" i="21"/>
  <c r="P369" i="21" s="1"/>
  <c r="O370" i="21"/>
  <c r="P370" i="21" s="1"/>
  <c r="O371" i="21"/>
  <c r="P371" i="21" s="1"/>
  <c r="U371" i="21" s="1"/>
  <c r="O372" i="21"/>
  <c r="P372" i="21" s="1"/>
  <c r="O373" i="21"/>
  <c r="P373" i="21" s="1"/>
  <c r="O374" i="21"/>
  <c r="P374" i="21" s="1"/>
  <c r="O375" i="21"/>
  <c r="P375" i="21" s="1"/>
  <c r="U375" i="21" s="1"/>
  <c r="O376" i="21"/>
  <c r="P376" i="21" s="1"/>
  <c r="O377" i="21"/>
  <c r="P377" i="21" s="1"/>
  <c r="O378" i="21"/>
  <c r="P378" i="21" s="1"/>
  <c r="O379" i="21"/>
  <c r="P379" i="21" s="1"/>
  <c r="U379" i="21" s="1"/>
  <c r="O380" i="21"/>
  <c r="P380" i="21" s="1"/>
  <c r="O381" i="21"/>
  <c r="P381" i="21" s="1"/>
  <c r="O382" i="21"/>
  <c r="P382" i="21" s="1"/>
  <c r="O383" i="21"/>
  <c r="P383" i="21" s="1"/>
  <c r="U383" i="21" s="1"/>
  <c r="O384" i="21"/>
  <c r="P384" i="21" s="1"/>
  <c r="O385" i="21"/>
  <c r="P385" i="21" s="1"/>
  <c r="O386" i="21"/>
  <c r="P386" i="21" s="1"/>
  <c r="O387" i="21"/>
  <c r="P387" i="21" s="1"/>
  <c r="U387" i="21" s="1"/>
  <c r="O388" i="21"/>
  <c r="P388" i="21" s="1"/>
  <c r="O389" i="21"/>
  <c r="P389" i="21" s="1"/>
  <c r="O390" i="21"/>
  <c r="P390" i="21" s="1"/>
  <c r="O391" i="21"/>
  <c r="P391" i="21" s="1"/>
  <c r="U391" i="21" s="1"/>
  <c r="O392" i="21"/>
  <c r="P392" i="21" s="1"/>
  <c r="O393" i="21"/>
  <c r="P393" i="21" s="1"/>
  <c r="O394" i="21"/>
  <c r="P394" i="21" s="1"/>
  <c r="O395" i="21"/>
  <c r="P395" i="21" s="1"/>
  <c r="U395" i="21" s="1"/>
  <c r="O396" i="21"/>
  <c r="P396" i="21" s="1"/>
  <c r="O397" i="21"/>
  <c r="P397" i="21" s="1"/>
  <c r="O398" i="21"/>
  <c r="P398" i="21" s="1"/>
  <c r="O399" i="21"/>
  <c r="P399" i="21" s="1"/>
  <c r="U399" i="21" s="1"/>
  <c r="O400" i="21"/>
  <c r="P400" i="21" s="1"/>
  <c r="O401" i="21"/>
  <c r="P401" i="21" s="1"/>
  <c r="O402" i="21"/>
  <c r="P402" i="21" s="1"/>
  <c r="O403" i="21"/>
  <c r="P403" i="21" s="1"/>
  <c r="U403" i="21" s="1"/>
  <c r="O404" i="21"/>
  <c r="P404" i="21" s="1"/>
  <c r="O405" i="21"/>
  <c r="P405" i="21" s="1"/>
  <c r="O406" i="21"/>
  <c r="P406" i="21" s="1"/>
  <c r="O407" i="21"/>
  <c r="P407" i="21" s="1"/>
  <c r="U407" i="21" s="1"/>
  <c r="O408" i="21"/>
  <c r="P408" i="21" s="1"/>
  <c r="O409" i="21"/>
  <c r="P409" i="21" s="1"/>
  <c r="O410" i="21"/>
  <c r="P410" i="21" s="1"/>
  <c r="O411" i="21"/>
  <c r="P411" i="21" s="1"/>
  <c r="U411" i="21" s="1"/>
  <c r="O412" i="21"/>
  <c r="P412" i="21" s="1"/>
  <c r="O413" i="21"/>
  <c r="P413" i="21" s="1"/>
  <c r="O414" i="21"/>
  <c r="P414" i="21" s="1"/>
  <c r="O415" i="21"/>
  <c r="P415" i="21" s="1"/>
  <c r="U415" i="21" s="1"/>
  <c r="O416" i="21"/>
  <c r="P416" i="21" s="1"/>
  <c r="O417" i="21"/>
  <c r="P417" i="21" s="1"/>
  <c r="O418" i="21"/>
  <c r="P418" i="21" s="1"/>
  <c r="O419" i="21"/>
  <c r="P419" i="21" s="1"/>
  <c r="U419" i="21" s="1"/>
  <c r="O420" i="21"/>
  <c r="P420" i="21" s="1"/>
  <c r="O421" i="21"/>
  <c r="P421" i="21" s="1"/>
  <c r="O422" i="21"/>
  <c r="P422" i="21" s="1"/>
  <c r="O423" i="21"/>
  <c r="P423" i="21" s="1"/>
  <c r="U423" i="21" s="1"/>
  <c r="O424" i="21"/>
  <c r="P424" i="21" s="1"/>
  <c r="O425" i="21"/>
  <c r="P425" i="21" s="1"/>
  <c r="O426" i="21"/>
  <c r="P426" i="21" s="1"/>
  <c r="O427" i="21"/>
  <c r="P427" i="21" s="1"/>
  <c r="U427" i="21" s="1"/>
  <c r="O428" i="21"/>
  <c r="P428" i="21" s="1"/>
  <c r="O429" i="21"/>
  <c r="P429" i="21" s="1"/>
  <c r="O430" i="21"/>
  <c r="P430" i="21" s="1"/>
  <c r="O431" i="21"/>
  <c r="P431" i="21" s="1"/>
  <c r="U431" i="21" s="1"/>
  <c r="O432" i="21"/>
  <c r="P432" i="21" s="1"/>
  <c r="O433" i="21"/>
  <c r="P433" i="21" s="1"/>
  <c r="O434" i="21"/>
  <c r="P434" i="21" s="1"/>
  <c r="O435" i="21"/>
  <c r="P435" i="21" s="1"/>
  <c r="U435" i="21" s="1"/>
  <c r="O436" i="21"/>
  <c r="P436" i="21" s="1"/>
  <c r="O437" i="21"/>
  <c r="P437" i="21" s="1"/>
  <c r="O438" i="21"/>
  <c r="P438" i="21" s="1"/>
  <c r="O439" i="21"/>
  <c r="P439" i="21" s="1"/>
  <c r="U439" i="21" s="1"/>
  <c r="O440" i="21"/>
  <c r="P440" i="21" s="1"/>
  <c r="O441" i="21"/>
  <c r="P441" i="21" s="1"/>
  <c r="O442" i="21"/>
  <c r="P442" i="21" s="1"/>
  <c r="O443" i="21"/>
  <c r="P443" i="21" s="1"/>
  <c r="U443" i="21" s="1"/>
  <c r="O444" i="21"/>
  <c r="P444" i="21" s="1"/>
  <c r="O445" i="21"/>
  <c r="P445" i="21" s="1"/>
  <c r="O446" i="21"/>
  <c r="P446" i="21" s="1"/>
  <c r="O447" i="21"/>
  <c r="P447" i="21" s="1"/>
  <c r="U447" i="21" s="1"/>
  <c r="O448" i="21"/>
  <c r="P448" i="21" s="1"/>
  <c r="O449" i="21"/>
  <c r="P449" i="21" s="1"/>
  <c r="O450" i="21"/>
  <c r="P450" i="21" s="1"/>
  <c r="O451" i="21"/>
  <c r="P451" i="21" s="1"/>
  <c r="U451" i="21" s="1"/>
  <c r="O452" i="21"/>
  <c r="P452" i="21" s="1"/>
  <c r="O453" i="21"/>
  <c r="P453" i="21" s="1"/>
  <c r="O454" i="21"/>
  <c r="P454" i="21" s="1"/>
  <c r="O455" i="21"/>
  <c r="P455" i="21" s="1"/>
  <c r="U455" i="21" s="1"/>
  <c r="O456" i="21"/>
  <c r="P456" i="21" s="1"/>
  <c r="O457" i="21"/>
  <c r="P457" i="21" s="1"/>
  <c r="O458" i="21"/>
  <c r="P458" i="21" s="1"/>
  <c r="O459" i="21"/>
  <c r="P459" i="21" s="1"/>
  <c r="U459" i="21" s="1"/>
  <c r="O460" i="21"/>
  <c r="P460" i="21" s="1"/>
  <c r="O461" i="21"/>
  <c r="P461" i="21" s="1"/>
  <c r="O462" i="21"/>
  <c r="P462" i="21" s="1"/>
  <c r="O463" i="21"/>
  <c r="P463" i="21" s="1"/>
  <c r="U463" i="21" s="1"/>
  <c r="O464" i="21"/>
  <c r="P464" i="21" s="1"/>
  <c r="O465" i="21"/>
  <c r="P465" i="21" s="1"/>
  <c r="O466" i="21"/>
  <c r="P466" i="21" s="1"/>
  <c r="O467" i="21"/>
  <c r="P467" i="21" s="1"/>
  <c r="U467" i="21" s="1"/>
  <c r="O468" i="21"/>
  <c r="P468" i="21" s="1"/>
  <c r="O469" i="21"/>
  <c r="P469" i="21" s="1"/>
  <c r="O470" i="21"/>
  <c r="P470" i="21" s="1"/>
  <c r="O471" i="21"/>
  <c r="P471" i="21" s="1"/>
  <c r="U471" i="21" s="1"/>
  <c r="O472" i="21"/>
  <c r="P472" i="21" s="1"/>
  <c r="O473" i="21"/>
  <c r="P473" i="21" s="1"/>
  <c r="O474" i="21"/>
  <c r="P474" i="21" s="1"/>
  <c r="O475" i="21"/>
  <c r="P475" i="21" s="1"/>
  <c r="U475" i="21" s="1"/>
  <c r="O476" i="21"/>
  <c r="P476" i="21" s="1"/>
  <c r="O477" i="21"/>
  <c r="P477" i="21" s="1"/>
  <c r="O478" i="21"/>
  <c r="P478" i="21" s="1"/>
  <c r="O479" i="21"/>
  <c r="P479" i="21" s="1"/>
  <c r="U479" i="21" s="1"/>
  <c r="O480" i="21"/>
  <c r="P480" i="21" s="1"/>
  <c r="O481" i="21"/>
  <c r="P481" i="21" s="1"/>
  <c r="O482" i="21"/>
  <c r="P482" i="21" s="1"/>
  <c r="O483" i="21"/>
  <c r="P483" i="21" s="1"/>
  <c r="U483" i="21" s="1"/>
  <c r="O484" i="21"/>
  <c r="P484" i="21" s="1"/>
  <c r="O485" i="21"/>
  <c r="P485" i="21" s="1"/>
  <c r="O486" i="21"/>
  <c r="P486" i="21" s="1"/>
  <c r="O487" i="21"/>
  <c r="P487" i="21" s="1"/>
  <c r="U487" i="21" s="1"/>
  <c r="O488" i="21"/>
  <c r="P488" i="21" s="1"/>
  <c r="O489" i="21"/>
  <c r="P489" i="21" s="1"/>
  <c r="O490" i="21"/>
  <c r="P490" i="21" s="1"/>
  <c r="O491" i="21"/>
  <c r="P491" i="21" s="1"/>
  <c r="U491" i="21" s="1"/>
  <c r="O492" i="21"/>
  <c r="P492" i="21" s="1"/>
  <c r="O493" i="21"/>
  <c r="P493" i="21" s="1"/>
  <c r="O494" i="21"/>
  <c r="P494" i="21" s="1"/>
  <c r="O495" i="21"/>
  <c r="P495" i="21" s="1"/>
  <c r="U495" i="21" s="1"/>
  <c r="O496" i="21"/>
  <c r="P496" i="21" s="1"/>
  <c r="O497" i="21"/>
  <c r="P497" i="21" s="1"/>
  <c r="O498" i="21"/>
  <c r="P498" i="21" s="1"/>
  <c r="O499" i="21"/>
  <c r="P499" i="21" s="1"/>
  <c r="U499" i="21" s="1"/>
  <c r="O500" i="21"/>
  <c r="P500" i="21" s="1"/>
  <c r="O501" i="21"/>
  <c r="P501" i="21" s="1"/>
  <c r="O502" i="21"/>
  <c r="P502" i="21" s="1"/>
  <c r="O503" i="21"/>
  <c r="P503" i="21" s="1"/>
  <c r="U503" i="21" s="1"/>
  <c r="O504" i="21"/>
  <c r="P504" i="21" s="1"/>
  <c r="O505" i="21"/>
  <c r="P505" i="21" s="1"/>
  <c r="O506" i="21"/>
  <c r="P506" i="21" s="1"/>
  <c r="O507" i="21"/>
  <c r="P507" i="21" s="1"/>
  <c r="U507" i="21" s="1"/>
  <c r="O508" i="21"/>
  <c r="P508" i="21" s="1"/>
  <c r="O509" i="21"/>
  <c r="P509" i="21" s="1"/>
  <c r="O510" i="21"/>
  <c r="P510" i="21" s="1"/>
  <c r="O511" i="21"/>
  <c r="P511" i="21" s="1"/>
  <c r="U511" i="21" s="1"/>
  <c r="O512" i="21"/>
  <c r="P512" i="21" s="1"/>
  <c r="O513" i="21"/>
  <c r="P513" i="21" s="1"/>
  <c r="O514" i="21"/>
  <c r="P514" i="21" s="1"/>
  <c r="O515" i="21"/>
  <c r="P515" i="21" s="1"/>
  <c r="U515" i="21" s="1"/>
  <c r="O516" i="21"/>
  <c r="P516" i="21" s="1"/>
  <c r="O517" i="21"/>
  <c r="P517" i="21" s="1"/>
  <c r="O518" i="21"/>
  <c r="P518" i="21" s="1"/>
  <c r="O519" i="21"/>
  <c r="P519" i="21" s="1"/>
  <c r="U519" i="21" s="1"/>
  <c r="O520" i="21"/>
  <c r="P520" i="21" s="1"/>
  <c r="O521" i="21"/>
  <c r="P521" i="21" s="1"/>
  <c r="O522" i="21"/>
  <c r="P522" i="21" s="1"/>
  <c r="O523" i="21"/>
  <c r="P523" i="21" s="1"/>
  <c r="U523" i="21" s="1"/>
  <c r="O524" i="21"/>
  <c r="P524" i="21" s="1"/>
  <c r="O525" i="21"/>
  <c r="P525" i="21" s="1"/>
  <c r="O526" i="21"/>
  <c r="P526" i="21" s="1"/>
  <c r="O527" i="21"/>
  <c r="P527" i="21" s="1"/>
  <c r="U527" i="21" s="1"/>
  <c r="O528" i="21"/>
  <c r="P528" i="21" s="1"/>
  <c r="O529" i="21"/>
  <c r="P529" i="21" s="1"/>
  <c r="O530" i="21"/>
  <c r="P530" i="21" s="1"/>
  <c r="O531" i="21"/>
  <c r="P531" i="21" s="1"/>
  <c r="U531" i="21" s="1"/>
  <c r="O532" i="21"/>
  <c r="P532" i="21" s="1"/>
  <c r="O533" i="21"/>
  <c r="P533" i="21" s="1"/>
  <c r="O534" i="21"/>
  <c r="P534" i="21" s="1"/>
  <c r="O535" i="21"/>
  <c r="P535" i="21" s="1"/>
  <c r="U535" i="21" s="1"/>
  <c r="O536" i="21"/>
  <c r="P536" i="21" s="1"/>
  <c r="O537" i="21"/>
  <c r="P537" i="21" s="1"/>
  <c r="O538" i="21"/>
  <c r="P538" i="21" s="1"/>
  <c r="O539" i="21"/>
  <c r="P539" i="21" s="1"/>
  <c r="U539" i="21" s="1"/>
  <c r="O540" i="21"/>
  <c r="P540" i="21" s="1"/>
  <c r="O541" i="21"/>
  <c r="P541" i="21" s="1"/>
  <c r="O542" i="21"/>
  <c r="P542" i="21" s="1"/>
  <c r="O543" i="21"/>
  <c r="P543" i="21" s="1"/>
  <c r="U543" i="21" s="1"/>
  <c r="O544" i="21"/>
  <c r="P544" i="21" s="1"/>
  <c r="O545" i="21"/>
  <c r="P545" i="21" s="1"/>
  <c r="O546" i="21"/>
  <c r="P546" i="21" s="1"/>
  <c r="O547" i="21"/>
  <c r="P547" i="21" s="1"/>
  <c r="U547" i="21" s="1"/>
  <c r="O548" i="21"/>
  <c r="P548" i="21" s="1"/>
  <c r="O549" i="21"/>
  <c r="P549" i="21" s="1"/>
  <c r="O550" i="21"/>
  <c r="P550" i="21" s="1"/>
  <c r="O551" i="21"/>
  <c r="P551" i="21" s="1"/>
  <c r="U551" i="21" s="1"/>
  <c r="O552" i="21"/>
  <c r="P552" i="21" s="1"/>
  <c r="O553" i="21"/>
  <c r="P553" i="21" s="1"/>
  <c r="O554" i="21"/>
  <c r="P554" i="21" s="1"/>
  <c r="O555" i="21"/>
  <c r="P555" i="21" s="1"/>
  <c r="U555" i="21" s="1"/>
  <c r="O556" i="21"/>
  <c r="P556" i="21" s="1"/>
  <c r="O557" i="21"/>
  <c r="P557" i="21" s="1"/>
  <c r="O558" i="21"/>
  <c r="P558" i="21" s="1"/>
  <c r="O559" i="21"/>
  <c r="P559" i="21" s="1"/>
  <c r="U559" i="21" s="1"/>
  <c r="O560" i="21"/>
  <c r="P560" i="21" s="1"/>
  <c r="O561" i="21"/>
  <c r="P561" i="21" s="1"/>
  <c r="O562" i="21"/>
  <c r="P562" i="21" s="1"/>
  <c r="O563" i="21"/>
  <c r="P563" i="21" s="1"/>
  <c r="U563" i="21" s="1"/>
  <c r="O564" i="21"/>
  <c r="P564" i="21" s="1"/>
  <c r="O565" i="21"/>
  <c r="P565" i="21" s="1"/>
  <c r="O566" i="21"/>
  <c r="P566" i="21" s="1"/>
  <c r="O567" i="21"/>
  <c r="P567" i="21" s="1"/>
  <c r="U567" i="21" s="1"/>
  <c r="O568" i="21"/>
  <c r="P568" i="21" s="1"/>
  <c r="O569" i="21"/>
  <c r="P569" i="21" s="1"/>
  <c r="O570" i="21"/>
  <c r="P570" i="21" s="1"/>
  <c r="O571" i="21"/>
  <c r="P571" i="21" s="1"/>
  <c r="U571" i="21" s="1"/>
  <c r="O572" i="21"/>
  <c r="P572" i="21" s="1"/>
  <c r="O573" i="21"/>
  <c r="P573" i="21" s="1"/>
  <c r="O574" i="21"/>
  <c r="P574" i="21" s="1"/>
  <c r="O575" i="21"/>
  <c r="P575" i="21" s="1"/>
  <c r="U575" i="21" s="1"/>
  <c r="O576" i="21"/>
  <c r="P576" i="21" s="1"/>
  <c r="O577" i="21"/>
  <c r="P577" i="21" s="1"/>
  <c r="O578" i="21"/>
  <c r="P578" i="21" s="1"/>
  <c r="O579" i="21"/>
  <c r="P579" i="21" s="1"/>
  <c r="U579" i="21" s="1"/>
  <c r="O580" i="21"/>
  <c r="P580" i="21" s="1"/>
  <c r="O581" i="21"/>
  <c r="P581" i="21" s="1"/>
  <c r="O582" i="21"/>
  <c r="P582" i="21" s="1"/>
  <c r="O583" i="21"/>
  <c r="P583" i="21" s="1"/>
  <c r="U583" i="21" s="1"/>
  <c r="O584" i="21"/>
  <c r="P584" i="21" s="1"/>
  <c r="O585" i="21"/>
  <c r="P585" i="21" s="1"/>
  <c r="O586" i="21"/>
  <c r="P586" i="21" s="1"/>
  <c r="O587" i="21"/>
  <c r="P587" i="21" s="1"/>
  <c r="U587" i="21" s="1"/>
  <c r="O588" i="21"/>
  <c r="P588" i="21" s="1"/>
  <c r="O589" i="21"/>
  <c r="P589" i="21" s="1"/>
  <c r="O590" i="21"/>
  <c r="P590" i="21" s="1"/>
  <c r="O591" i="21"/>
  <c r="P591" i="21" s="1"/>
  <c r="U591" i="21" s="1"/>
  <c r="O592" i="21"/>
  <c r="P592" i="21" s="1"/>
  <c r="O593" i="21"/>
  <c r="P593" i="21" s="1"/>
  <c r="O594" i="21"/>
  <c r="P594" i="21" s="1"/>
  <c r="O595" i="21"/>
  <c r="P595" i="21" s="1"/>
  <c r="U595" i="21" s="1"/>
  <c r="O596" i="21"/>
  <c r="P596" i="21" s="1"/>
  <c r="O597" i="21"/>
  <c r="P597" i="21" s="1"/>
  <c r="O598" i="21"/>
  <c r="P598" i="21" s="1"/>
  <c r="O599" i="21"/>
  <c r="P599" i="21" s="1"/>
  <c r="U599" i="21" s="1"/>
  <c r="O600" i="21"/>
  <c r="P600" i="21" s="1"/>
  <c r="O601" i="21"/>
  <c r="P601" i="21" s="1"/>
  <c r="O602" i="21"/>
  <c r="P602" i="21" s="1"/>
  <c r="O603" i="21"/>
  <c r="P603" i="21" s="1"/>
  <c r="U603" i="21" s="1"/>
  <c r="O604" i="21"/>
  <c r="P604" i="21" s="1"/>
  <c r="O605" i="21"/>
  <c r="P605" i="21" s="1"/>
  <c r="O606" i="21"/>
  <c r="P606" i="21" s="1"/>
  <c r="O607" i="21"/>
  <c r="P607" i="21" s="1"/>
  <c r="U607" i="21" s="1"/>
  <c r="O608" i="21"/>
  <c r="P608" i="21" s="1"/>
  <c r="O609" i="21"/>
  <c r="P609" i="21" s="1"/>
  <c r="O610" i="21"/>
  <c r="P610" i="21" s="1"/>
  <c r="O611" i="21"/>
  <c r="P611" i="21" s="1"/>
  <c r="U611" i="21" s="1"/>
  <c r="O612" i="21"/>
  <c r="P612" i="21" s="1"/>
  <c r="O613" i="21"/>
  <c r="P613" i="21" s="1"/>
  <c r="O614" i="21"/>
  <c r="P614" i="21" s="1"/>
  <c r="O615" i="21"/>
  <c r="P615" i="21" s="1"/>
  <c r="U615" i="21" s="1"/>
  <c r="O616" i="21"/>
  <c r="P616" i="21" s="1"/>
  <c r="O617" i="21"/>
  <c r="P617" i="21" s="1"/>
  <c r="O618" i="21"/>
  <c r="P618" i="21" s="1"/>
  <c r="O619" i="21"/>
  <c r="P619" i="21" s="1"/>
  <c r="U619" i="21" s="1"/>
  <c r="O620" i="21"/>
  <c r="P620" i="21" s="1"/>
  <c r="O621" i="21"/>
  <c r="P621" i="21" s="1"/>
  <c r="O622" i="21"/>
  <c r="P622" i="21" s="1"/>
  <c r="O623" i="21"/>
  <c r="P623" i="21" s="1"/>
  <c r="U623" i="21" s="1"/>
  <c r="O624" i="21"/>
  <c r="P624" i="21" s="1"/>
  <c r="O625" i="21"/>
  <c r="P625" i="21" s="1"/>
  <c r="O626" i="21"/>
  <c r="P626" i="21" s="1"/>
  <c r="O627" i="21"/>
  <c r="P627" i="21" s="1"/>
  <c r="U627" i="21" s="1"/>
  <c r="O628" i="21"/>
  <c r="P628" i="21" s="1"/>
  <c r="O629" i="21"/>
  <c r="P629" i="21" s="1"/>
  <c r="O630" i="21"/>
  <c r="P630" i="21" s="1"/>
  <c r="O631" i="21"/>
  <c r="P631" i="21" s="1"/>
  <c r="U631" i="21" s="1"/>
  <c r="O632" i="21"/>
  <c r="P632" i="21" s="1"/>
  <c r="O633" i="21"/>
  <c r="P633" i="21" s="1"/>
  <c r="O634" i="21"/>
  <c r="P634" i="21" s="1"/>
  <c r="O635" i="21"/>
  <c r="P635" i="21" s="1"/>
  <c r="U635" i="21" s="1"/>
  <c r="O636" i="21"/>
  <c r="P636" i="21" s="1"/>
  <c r="O637" i="21"/>
  <c r="P637" i="21" s="1"/>
  <c r="O638" i="21"/>
  <c r="P638" i="21" s="1"/>
  <c r="O639" i="21"/>
  <c r="P639" i="21" s="1"/>
  <c r="U639" i="21" s="1"/>
  <c r="O640" i="21"/>
  <c r="P640" i="21" s="1"/>
  <c r="O641" i="21"/>
  <c r="P641" i="21" s="1"/>
  <c r="O642" i="21"/>
  <c r="P642" i="21" s="1"/>
  <c r="O643" i="21"/>
  <c r="P643" i="21" s="1"/>
  <c r="U643" i="21" s="1"/>
  <c r="O644" i="21"/>
  <c r="P644" i="21" s="1"/>
  <c r="O645" i="21"/>
  <c r="P645" i="21" s="1"/>
  <c r="O646" i="21"/>
  <c r="P646" i="21" s="1"/>
  <c r="O647" i="21"/>
  <c r="P647" i="21" s="1"/>
  <c r="U647" i="21" s="1"/>
  <c r="O648" i="21"/>
  <c r="P648" i="21" s="1"/>
  <c r="O649" i="21"/>
  <c r="P649" i="21" s="1"/>
  <c r="O650" i="21"/>
  <c r="P650" i="21" s="1"/>
  <c r="O651" i="21"/>
  <c r="P651" i="21" s="1"/>
  <c r="U651" i="21" s="1"/>
  <c r="O652" i="21"/>
  <c r="P652" i="21" s="1"/>
  <c r="O653" i="21"/>
  <c r="P653" i="21" s="1"/>
  <c r="O654" i="21"/>
  <c r="P654" i="21" s="1"/>
  <c r="O655" i="21"/>
  <c r="P655" i="21" s="1"/>
  <c r="U655" i="21" s="1"/>
  <c r="O656" i="21"/>
  <c r="P656" i="21" s="1"/>
  <c r="O657" i="21"/>
  <c r="P657" i="21" s="1"/>
  <c r="O658" i="21"/>
  <c r="P658" i="21" s="1"/>
  <c r="O659" i="21"/>
  <c r="P659" i="21" s="1"/>
  <c r="U659" i="21" s="1"/>
  <c r="O660" i="21"/>
  <c r="P660" i="21" s="1"/>
  <c r="O661" i="21"/>
  <c r="P661" i="21" s="1"/>
  <c r="O662" i="21"/>
  <c r="P662" i="21" s="1"/>
  <c r="O663" i="21"/>
  <c r="P663" i="21" s="1"/>
  <c r="U663" i="21" s="1"/>
  <c r="O664" i="21"/>
  <c r="P664" i="21" s="1"/>
  <c r="O665" i="21"/>
  <c r="P665" i="21" s="1"/>
  <c r="O666" i="21"/>
  <c r="P666" i="21" s="1"/>
  <c r="O667" i="21"/>
  <c r="P667" i="21" s="1"/>
  <c r="U667" i="21" s="1"/>
  <c r="O668" i="21"/>
  <c r="P668" i="21" s="1"/>
  <c r="O669" i="21"/>
  <c r="P669" i="21" s="1"/>
  <c r="O670" i="21"/>
  <c r="P670" i="21" s="1"/>
  <c r="O671" i="21"/>
  <c r="P671" i="21" s="1"/>
  <c r="U671" i="21" s="1"/>
  <c r="O672" i="21"/>
  <c r="P672" i="21" s="1"/>
  <c r="O673" i="21"/>
  <c r="P673" i="21" s="1"/>
  <c r="O674" i="21"/>
  <c r="P674" i="21" s="1"/>
  <c r="O675" i="21"/>
  <c r="P675" i="21" s="1"/>
  <c r="U675" i="21" s="1"/>
  <c r="O676" i="21"/>
  <c r="P676" i="21" s="1"/>
  <c r="O677" i="21"/>
  <c r="P677" i="21" s="1"/>
  <c r="O678" i="21"/>
  <c r="P678" i="21" s="1"/>
  <c r="O679" i="21"/>
  <c r="P679" i="21" s="1"/>
  <c r="U679" i="21" s="1"/>
  <c r="O680" i="21"/>
  <c r="P680" i="21" s="1"/>
  <c r="O681" i="21"/>
  <c r="P681" i="21" s="1"/>
  <c r="O682" i="21"/>
  <c r="P682" i="21" s="1"/>
  <c r="O683" i="21"/>
  <c r="P683" i="21" s="1"/>
  <c r="U683" i="21" s="1"/>
  <c r="O684" i="21"/>
  <c r="P684" i="21" s="1"/>
  <c r="O685" i="21"/>
  <c r="P685" i="21" s="1"/>
  <c r="O686" i="21"/>
  <c r="P686" i="21" s="1"/>
  <c r="O687" i="21"/>
  <c r="P687" i="21" s="1"/>
  <c r="U687" i="21" s="1"/>
  <c r="O688" i="21"/>
  <c r="P688" i="21" s="1"/>
  <c r="O689" i="21"/>
  <c r="P689" i="21" s="1"/>
  <c r="O690" i="21"/>
  <c r="P690" i="21" s="1"/>
  <c r="O691" i="21"/>
  <c r="P691" i="21" s="1"/>
  <c r="U691" i="21" s="1"/>
  <c r="O692" i="21"/>
  <c r="P692" i="21" s="1"/>
  <c r="O693" i="21"/>
  <c r="P693" i="21" s="1"/>
  <c r="O694" i="21"/>
  <c r="P694" i="21" s="1"/>
  <c r="O695" i="21"/>
  <c r="P695" i="21" s="1"/>
  <c r="U695" i="21" s="1"/>
  <c r="O696" i="21"/>
  <c r="P696" i="21" s="1"/>
  <c r="O697" i="21"/>
  <c r="P697" i="21" s="1"/>
  <c r="O698" i="21"/>
  <c r="P698" i="21" s="1"/>
  <c r="O699" i="21"/>
  <c r="P699" i="21" s="1"/>
  <c r="U699" i="21" s="1"/>
  <c r="O700" i="21"/>
  <c r="P700" i="21" s="1"/>
  <c r="O701" i="21"/>
  <c r="P701" i="21" s="1"/>
  <c r="O702" i="21"/>
  <c r="P702" i="21" s="1"/>
  <c r="O703" i="21"/>
  <c r="P703" i="21" s="1"/>
  <c r="U703" i="21" s="1"/>
  <c r="O704" i="21"/>
  <c r="P704" i="21" s="1"/>
  <c r="O705" i="21"/>
  <c r="P705" i="21" s="1"/>
  <c r="O706" i="21"/>
  <c r="P706" i="21" s="1"/>
  <c r="O707" i="21"/>
  <c r="P707" i="21" s="1"/>
  <c r="U707" i="21" s="1"/>
  <c r="O708" i="21"/>
  <c r="P708" i="21" s="1"/>
  <c r="O709" i="21"/>
  <c r="P709" i="21" s="1"/>
  <c r="O710" i="21"/>
  <c r="P710" i="21" s="1"/>
  <c r="O711" i="21"/>
  <c r="P711" i="21" s="1"/>
  <c r="U711" i="21" s="1"/>
  <c r="O712" i="21"/>
  <c r="P712" i="21" s="1"/>
  <c r="O713" i="21"/>
  <c r="P713" i="21" s="1"/>
  <c r="O714" i="21"/>
  <c r="P714" i="21" s="1"/>
  <c r="O715" i="21"/>
  <c r="P715" i="21" s="1"/>
  <c r="U715" i="21" s="1"/>
  <c r="O716" i="21"/>
  <c r="P716" i="21" s="1"/>
  <c r="O717" i="21"/>
  <c r="P717" i="21" s="1"/>
  <c r="O718" i="21"/>
  <c r="P718" i="21" s="1"/>
  <c r="O719" i="21"/>
  <c r="P719" i="21" s="1"/>
  <c r="U719" i="21" s="1"/>
  <c r="O720" i="21"/>
  <c r="P720" i="21" s="1"/>
  <c r="O721" i="21"/>
  <c r="P721" i="21" s="1"/>
  <c r="O722" i="21"/>
  <c r="P722" i="21" s="1"/>
  <c r="O723" i="21"/>
  <c r="P723" i="21" s="1"/>
  <c r="U723" i="21" s="1"/>
  <c r="O724" i="21"/>
  <c r="P724" i="21" s="1"/>
  <c r="O725" i="21"/>
  <c r="P725" i="21" s="1"/>
  <c r="O726" i="21"/>
  <c r="P726" i="21" s="1"/>
  <c r="O727" i="21"/>
  <c r="P727" i="21" s="1"/>
  <c r="U727" i="21" s="1"/>
  <c r="O728" i="21"/>
  <c r="P728" i="21" s="1"/>
  <c r="O729" i="21"/>
  <c r="P729" i="21" s="1"/>
  <c r="O730" i="21"/>
  <c r="P730" i="21" s="1"/>
  <c r="O731" i="21"/>
  <c r="P731" i="21" s="1"/>
  <c r="U731" i="21" s="1"/>
  <c r="O732" i="21"/>
  <c r="P732" i="21" s="1"/>
  <c r="O733" i="21"/>
  <c r="P733" i="21" s="1"/>
  <c r="O734" i="21"/>
  <c r="P734" i="21" s="1"/>
  <c r="O735" i="21"/>
  <c r="P735" i="21" s="1"/>
  <c r="U735" i="21" s="1"/>
  <c r="O736" i="21"/>
  <c r="P736" i="21" s="1"/>
  <c r="O737" i="21"/>
  <c r="P737" i="21" s="1"/>
  <c r="O738" i="21"/>
  <c r="P738" i="21" s="1"/>
  <c r="O739" i="21"/>
  <c r="P739" i="21" s="1"/>
  <c r="U739" i="21" s="1"/>
  <c r="O740" i="21"/>
  <c r="P740" i="21" s="1"/>
  <c r="O741" i="21"/>
  <c r="P741" i="21" s="1"/>
  <c r="O742" i="21"/>
  <c r="P742" i="21" s="1"/>
  <c r="O743" i="21"/>
  <c r="P743" i="21" s="1"/>
  <c r="U743" i="21" s="1"/>
  <c r="O744" i="21"/>
  <c r="P744" i="21" s="1"/>
  <c r="O745" i="21"/>
  <c r="P745" i="21" s="1"/>
  <c r="O746" i="21"/>
  <c r="P746" i="21" s="1"/>
  <c r="O747" i="21"/>
  <c r="P747" i="21" s="1"/>
  <c r="U747" i="21" s="1"/>
  <c r="O748" i="21"/>
  <c r="P748" i="21" s="1"/>
  <c r="O749" i="21"/>
  <c r="P749" i="21" s="1"/>
  <c r="O750" i="21"/>
  <c r="P750" i="21" s="1"/>
  <c r="O751" i="21"/>
  <c r="P751" i="21" s="1"/>
  <c r="U751" i="21" s="1"/>
  <c r="O752" i="21"/>
  <c r="P752" i="21" s="1"/>
  <c r="O753" i="21"/>
  <c r="P753" i="21" s="1"/>
  <c r="O754" i="21"/>
  <c r="P754" i="21" s="1"/>
  <c r="O755" i="21"/>
  <c r="P755" i="21" s="1"/>
  <c r="U755" i="21" s="1"/>
  <c r="O756" i="21"/>
  <c r="P756" i="21" s="1"/>
  <c r="O757" i="21"/>
  <c r="P757" i="21" s="1"/>
  <c r="O758" i="21"/>
  <c r="P758" i="21" s="1"/>
  <c r="O759" i="21"/>
  <c r="P759" i="21" s="1"/>
  <c r="U759" i="21" s="1"/>
  <c r="O760" i="21"/>
  <c r="P760" i="21" s="1"/>
  <c r="O761" i="21"/>
  <c r="P761" i="21" s="1"/>
  <c r="O762" i="21"/>
  <c r="P762" i="21" s="1"/>
  <c r="O763" i="21"/>
  <c r="P763" i="21" s="1"/>
  <c r="U763" i="21" s="1"/>
  <c r="O764" i="21"/>
  <c r="P764" i="21" s="1"/>
  <c r="O765" i="21"/>
  <c r="P765" i="21" s="1"/>
  <c r="O766" i="21"/>
  <c r="P766" i="21" s="1"/>
  <c r="O767" i="21"/>
  <c r="P767" i="21" s="1"/>
  <c r="U767" i="21" s="1"/>
  <c r="O768" i="21"/>
  <c r="P768" i="21" s="1"/>
  <c r="O769" i="21"/>
  <c r="P769" i="21" s="1"/>
  <c r="O770" i="21"/>
  <c r="P770" i="21" s="1"/>
  <c r="O771" i="21"/>
  <c r="P771" i="21" s="1"/>
  <c r="U771" i="21" s="1"/>
  <c r="O772" i="21"/>
  <c r="P772" i="21" s="1"/>
  <c r="O773" i="21"/>
  <c r="P773" i="21" s="1"/>
  <c r="O774" i="21"/>
  <c r="P774" i="21" s="1"/>
  <c r="O775" i="21"/>
  <c r="P775" i="21" s="1"/>
  <c r="U775" i="21" s="1"/>
  <c r="O776" i="21"/>
  <c r="P776" i="21" s="1"/>
  <c r="O777" i="21"/>
  <c r="P777" i="21" s="1"/>
  <c r="O778" i="21"/>
  <c r="P778" i="21" s="1"/>
  <c r="O779" i="21"/>
  <c r="P779" i="21" s="1"/>
  <c r="U779" i="21" s="1"/>
  <c r="O780" i="21"/>
  <c r="P780" i="21" s="1"/>
  <c r="O781" i="21"/>
  <c r="P781" i="21" s="1"/>
  <c r="O782" i="21"/>
  <c r="P782" i="21" s="1"/>
  <c r="O783" i="21"/>
  <c r="P783" i="21" s="1"/>
  <c r="U783" i="21" s="1"/>
  <c r="O784" i="21"/>
  <c r="P784" i="21" s="1"/>
  <c r="O785" i="21"/>
  <c r="P785" i="21" s="1"/>
  <c r="O786" i="21"/>
  <c r="P786" i="21" s="1"/>
  <c r="O787" i="21"/>
  <c r="P787" i="21" s="1"/>
  <c r="U787" i="21" s="1"/>
  <c r="O788" i="21"/>
  <c r="P788" i="21" s="1"/>
  <c r="O789" i="21"/>
  <c r="P789" i="21" s="1"/>
  <c r="O790" i="21"/>
  <c r="P790" i="21" s="1"/>
  <c r="O791" i="21"/>
  <c r="P791" i="21" s="1"/>
  <c r="U791" i="21" s="1"/>
  <c r="O792" i="21"/>
  <c r="P792" i="21" s="1"/>
  <c r="O793" i="21"/>
  <c r="P793" i="21" s="1"/>
  <c r="O794" i="21"/>
  <c r="P794" i="21" s="1"/>
  <c r="O795" i="21"/>
  <c r="P795" i="21" s="1"/>
  <c r="U795" i="21" s="1"/>
  <c r="O796" i="21"/>
  <c r="P796" i="21" s="1"/>
  <c r="O797" i="21"/>
  <c r="P797" i="21" s="1"/>
  <c r="O798" i="21"/>
  <c r="P798" i="21" s="1"/>
  <c r="O799" i="21"/>
  <c r="P799" i="21" s="1"/>
  <c r="U799" i="21" s="1"/>
  <c r="O800" i="21"/>
  <c r="P800" i="21" s="1"/>
  <c r="O801" i="21"/>
  <c r="P801" i="21" s="1"/>
  <c r="O802" i="21"/>
  <c r="P802" i="21" s="1"/>
  <c r="O803" i="21"/>
  <c r="P803" i="21" s="1"/>
  <c r="U803" i="21" s="1"/>
  <c r="O804" i="21"/>
  <c r="P804" i="21" s="1"/>
  <c r="O805" i="21"/>
  <c r="P805" i="21" s="1"/>
  <c r="O806" i="21"/>
  <c r="P806" i="21" s="1"/>
  <c r="O807" i="21"/>
  <c r="P807" i="21" s="1"/>
  <c r="U807" i="21" s="1"/>
  <c r="O808" i="21"/>
  <c r="P808" i="21" s="1"/>
  <c r="O809" i="21"/>
  <c r="P809" i="21" s="1"/>
  <c r="O810" i="21"/>
  <c r="P810" i="21" s="1"/>
  <c r="O811" i="21"/>
  <c r="P811" i="21" s="1"/>
  <c r="U811" i="21" s="1"/>
  <c r="O812" i="21"/>
  <c r="P812" i="21" s="1"/>
  <c r="O813" i="21"/>
  <c r="P813" i="21" s="1"/>
  <c r="O814" i="21"/>
  <c r="P814" i="21" s="1"/>
  <c r="O815" i="21"/>
  <c r="P815" i="21" s="1"/>
  <c r="U815" i="21" s="1"/>
  <c r="O816" i="21"/>
  <c r="P816" i="21" s="1"/>
  <c r="O817" i="21"/>
  <c r="P817" i="21" s="1"/>
  <c r="O818" i="21"/>
  <c r="P818" i="21" s="1"/>
  <c r="O819" i="21"/>
  <c r="P819" i="21" s="1"/>
  <c r="U819" i="21" s="1"/>
  <c r="O820" i="21"/>
  <c r="P820" i="21" s="1"/>
  <c r="O821" i="21"/>
  <c r="P821" i="21" s="1"/>
  <c r="O822" i="21"/>
  <c r="P822" i="21" s="1"/>
  <c r="O823" i="21"/>
  <c r="P823" i="21" s="1"/>
  <c r="U823" i="21" s="1"/>
  <c r="O824" i="21"/>
  <c r="P824" i="21" s="1"/>
  <c r="O825" i="21"/>
  <c r="P825" i="21" s="1"/>
  <c r="O826" i="21"/>
  <c r="P826" i="21" s="1"/>
  <c r="O827" i="21"/>
  <c r="P827" i="21" s="1"/>
  <c r="U827" i="21" s="1"/>
  <c r="O828" i="21"/>
  <c r="P828" i="21" s="1"/>
  <c r="O829" i="21"/>
  <c r="P829" i="21" s="1"/>
  <c r="O830" i="21"/>
  <c r="P830" i="21" s="1"/>
  <c r="O831" i="21"/>
  <c r="P831" i="21" s="1"/>
  <c r="U831" i="21" s="1"/>
  <c r="O832" i="21"/>
  <c r="P832" i="21" s="1"/>
  <c r="O833" i="21"/>
  <c r="P833" i="21" s="1"/>
  <c r="O834" i="21"/>
  <c r="P834" i="21" s="1"/>
  <c r="O835" i="21"/>
  <c r="P835" i="21" s="1"/>
  <c r="U835" i="21" s="1"/>
  <c r="O836" i="21"/>
  <c r="P836" i="21" s="1"/>
  <c r="O837" i="21"/>
  <c r="P837" i="21" s="1"/>
  <c r="O838" i="21"/>
  <c r="P838" i="21" s="1"/>
  <c r="O839" i="21"/>
  <c r="P839" i="21" s="1"/>
  <c r="U839" i="21" s="1"/>
  <c r="O840" i="21"/>
  <c r="P840" i="21" s="1"/>
  <c r="O841" i="21"/>
  <c r="P841" i="21" s="1"/>
  <c r="O842" i="21"/>
  <c r="P842" i="21" s="1"/>
  <c r="O843" i="21"/>
  <c r="P843" i="21" s="1"/>
  <c r="U843" i="21" s="1"/>
  <c r="O844" i="21"/>
  <c r="P844" i="21" s="1"/>
  <c r="O845" i="21"/>
  <c r="P845" i="21" s="1"/>
  <c r="O846" i="21"/>
  <c r="P846" i="21" s="1"/>
  <c r="O847" i="21"/>
  <c r="P847" i="21" s="1"/>
  <c r="U847" i="21" s="1"/>
  <c r="O848" i="21"/>
  <c r="P848" i="21" s="1"/>
  <c r="O849" i="21"/>
  <c r="P849" i="21" s="1"/>
  <c r="O850" i="21"/>
  <c r="P850" i="21" s="1"/>
  <c r="O851" i="21"/>
  <c r="P851" i="21" s="1"/>
  <c r="U851" i="21" s="1"/>
  <c r="O852" i="21"/>
  <c r="P852" i="21" s="1"/>
  <c r="O853" i="21"/>
  <c r="P853" i="21" s="1"/>
  <c r="O854" i="21"/>
  <c r="P854" i="21" s="1"/>
  <c r="O855" i="21"/>
  <c r="P855" i="21" s="1"/>
  <c r="U855" i="21" s="1"/>
  <c r="O856" i="21"/>
  <c r="P856" i="21" s="1"/>
  <c r="O857" i="21"/>
  <c r="P857" i="21" s="1"/>
  <c r="O858" i="21"/>
  <c r="P858" i="21" s="1"/>
  <c r="O859" i="21"/>
  <c r="P859" i="21" s="1"/>
  <c r="U859" i="21" s="1"/>
  <c r="O860" i="21"/>
  <c r="P860" i="21" s="1"/>
  <c r="O861" i="21"/>
  <c r="P861" i="21" s="1"/>
  <c r="O862" i="21"/>
  <c r="P862" i="21" s="1"/>
  <c r="O863" i="21"/>
  <c r="P863" i="21" s="1"/>
  <c r="U863" i="21" s="1"/>
  <c r="O864" i="21"/>
  <c r="P864" i="21" s="1"/>
  <c r="O865" i="21"/>
  <c r="P865" i="21" s="1"/>
  <c r="O866" i="21"/>
  <c r="P866" i="21" s="1"/>
  <c r="O867" i="21"/>
  <c r="P867" i="21" s="1"/>
  <c r="U867" i="21" s="1"/>
  <c r="O868" i="21"/>
  <c r="P868" i="21" s="1"/>
  <c r="O869" i="21"/>
  <c r="P869" i="21" s="1"/>
  <c r="O870" i="21"/>
  <c r="P870" i="21" s="1"/>
  <c r="O871" i="21"/>
  <c r="P871" i="21" s="1"/>
  <c r="U871" i="21" s="1"/>
  <c r="O872" i="21"/>
  <c r="P872" i="21" s="1"/>
  <c r="O873" i="21"/>
  <c r="P873" i="21" s="1"/>
  <c r="O874" i="21"/>
  <c r="P874" i="21" s="1"/>
  <c r="O875" i="21"/>
  <c r="P875" i="21" s="1"/>
  <c r="U875" i="21" s="1"/>
  <c r="O876" i="21"/>
  <c r="P876" i="21" s="1"/>
  <c r="O877" i="21"/>
  <c r="P877" i="21" s="1"/>
  <c r="O878" i="21"/>
  <c r="P878" i="21" s="1"/>
  <c r="O879" i="21"/>
  <c r="P879" i="21" s="1"/>
  <c r="U879" i="21" s="1"/>
  <c r="O880" i="21"/>
  <c r="P880" i="21" s="1"/>
  <c r="O881" i="21"/>
  <c r="P881" i="21" s="1"/>
  <c r="O882" i="21"/>
  <c r="P882" i="21" s="1"/>
  <c r="O883" i="21"/>
  <c r="P883" i="21" s="1"/>
  <c r="U883" i="21" s="1"/>
  <c r="O884" i="21"/>
  <c r="P884" i="21" s="1"/>
  <c r="O885" i="21"/>
  <c r="P885" i="21" s="1"/>
  <c r="O886" i="21"/>
  <c r="P886" i="21" s="1"/>
  <c r="O887" i="21"/>
  <c r="P887" i="21" s="1"/>
  <c r="U887" i="21" s="1"/>
  <c r="O888" i="21"/>
  <c r="P888" i="21" s="1"/>
  <c r="O889" i="21"/>
  <c r="P889" i="21" s="1"/>
  <c r="O890" i="21"/>
  <c r="P890" i="21" s="1"/>
  <c r="O891" i="21"/>
  <c r="P891" i="21" s="1"/>
  <c r="U891" i="21" s="1"/>
  <c r="O892" i="21"/>
  <c r="P892" i="21" s="1"/>
  <c r="O893" i="21"/>
  <c r="P893" i="21" s="1"/>
  <c r="O894" i="21"/>
  <c r="P894" i="21" s="1"/>
  <c r="O895" i="21"/>
  <c r="P895" i="21" s="1"/>
  <c r="U895" i="21" s="1"/>
  <c r="O896" i="21"/>
  <c r="P896" i="21" s="1"/>
  <c r="O897" i="21"/>
  <c r="P897" i="21" s="1"/>
  <c r="O898" i="21"/>
  <c r="P898" i="21" s="1"/>
  <c r="O899" i="21"/>
  <c r="P899" i="21" s="1"/>
  <c r="U899" i="21" s="1"/>
  <c r="O900" i="21"/>
  <c r="P900" i="21" s="1"/>
  <c r="O901" i="21"/>
  <c r="P901" i="21" s="1"/>
  <c r="O902" i="21"/>
  <c r="P902" i="21" s="1"/>
  <c r="O903" i="21"/>
  <c r="P903" i="21" s="1"/>
  <c r="U903" i="21" s="1"/>
  <c r="O904" i="21"/>
  <c r="P904" i="21" s="1"/>
  <c r="O905" i="21"/>
  <c r="P905" i="21" s="1"/>
  <c r="O906" i="21"/>
  <c r="P906" i="21" s="1"/>
  <c r="O907" i="21"/>
  <c r="P907" i="21" s="1"/>
  <c r="U907" i="21" s="1"/>
  <c r="O908" i="21"/>
  <c r="P908" i="21" s="1"/>
  <c r="O909" i="21"/>
  <c r="P909" i="21" s="1"/>
  <c r="O910" i="21"/>
  <c r="P910" i="21" s="1"/>
  <c r="O911" i="21"/>
  <c r="P911" i="21" s="1"/>
  <c r="U911" i="21" s="1"/>
  <c r="O912" i="21"/>
  <c r="P912" i="21" s="1"/>
  <c r="O913" i="21"/>
  <c r="P913" i="21" s="1"/>
  <c r="O914" i="21"/>
  <c r="P914" i="21" s="1"/>
  <c r="O915" i="21"/>
  <c r="P915" i="21" s="1"/>
  <c r="U915" i="21" s="1"/>
  <c r="O916" i="21"/>
  <c r="P916" i="21" s="1"/>
  <c r="O917" i="21"/>
  <c r="P917" i="21" s="1"/>
  <c r="O918" i="21"/>
  <c r="P918" i="21" s="1"/>
  <c r="O919" i="21"/>
  <c r="P919" i="21" s="1"/>
  <c r="U919" i="21" s="1"/>
  <c r="O920" i="21"/>
  <c r="P920" i="21" s="1"/>
  <c r="O921" i="21"/>
  <c r="P921" i="21" s="1"/>
  <c r="O922" i="21"/>
  <c r="P922" i="21" s="1"/>
  <c r="O923" i="21"/>
  <c r="P923" i="21" s="1"/>
  <c r="U923" i="21" s="1"/>
  <c r="O924" i="21"/>
  <c r="P924" i="21" s="1"/>
  <c r="O925" i="21"/>
  <c r="P925" i="21" s="1"/>
  <c r="O926" i="21"/>
  <c r="P926" i="21" s="1"/>
  <c r="O927" i="21"/>
  <c r="P927" i="21" s="1"/>
  <c r="U927" i="21" s="1"/>
  <c r="O928" i="21"/>
  <c r="P928" i="21" s="1"/>
  <c r="O929" i="21"/>
  <c r="P929" i="21" s="1"/>
  <c r="O930" i="21"/>
  <c r="P930" i="21" s="1"/>
  <c r="O931" i="21"/>
  <c r="P931" i="21" s="1"/>
  <c r="U931" i="21" s="1"/>
  <c r="O932" i="21"/>
  <c r="P932" i="21" s="1"/>
  <c r="O933" i="21"/>
  <c r="P933" i="21" s="1"/>
  <c r="O934" i="21"/>
  <c r="P934" i="21" s="1"/>
  <c r="O935" i="21"/>
  <c r="P935" i="21" s="1"/>
  <c r="U935" i="21" s="1"/>
  <c r="O936" i="21"/>
  <c r="P936" i="21" s="1"/>
  <c r="O937" i="21"/>
  <c r="P937" i="21" s="1"/>
  <c r="O938" i="21"/>
  <c r="P938" i="21" s="1"/>
  <c r="O939" i="21"/>
  <c r="P939" i="21" s="1"/>
  <c r="U939" i="21" s="1"/>
  <c r="O940" i="21"/>
  <c r="P940" i="21" s="1"/>
  <c r="O941" i="21"/>
  <c r="P941" i="21" s="1"/>
  <c r="O942" i="21"/>
  <c r="P942" i="21" s="1"/>
  <c r="O943" i="21"/>
  <c r="P943" i="21" s="1"/>
  <c r="U943" i="21" s="1"/>
  <c r="O944" i="21"/>
  <c r="P944" i="21" s="1"/>
  <c r="O945" i="21"/>
  <c r="P945" i="21" s="1"/>
  <c r="O946" i="21"/>
  <c r="P946" i="21" s="1"/>
  <c r="O947" i="21"/>
  <c r="P947" i="21" s="1"/>
  <c r="U947" i="21" s="1"/>
  <c r="O948" i="21"/>
  <c r="P948" i="21" s="1"/>
  <c r="O949" i="21"/>
  <c r="P949" i="21" s="1"/>
  <c r="O950" i="21"/>
  <c r="P950" i="21" s="1"/>
  <c r="O951" i="21"/>
  <c r="P951" i="21" s="1"/>
  <c r="U951" i="21" s="1"/>
  <c r="O952" i="21"/>
  <c r="P952" i="21" s="1"/>
  <c r="O953" i="21"/>
  <c r="P953" i="21" s="1"/>
  <c r="O954" i="21"/>
  <c r="P954" i="21" s="1"/>
  <c r="O955" i="21"/>
  <c r="P955" i="21" s="1"/>
  <c r="U955" i="21" s="1"/>
  <c r="O956" i="21"/>
  <c r="P956" i="21" s="1"/>
  <c r="O957" i="21"/>
  <c r="P957" i="21" s="1"/>
  <c r="O958" i="21"/>
  <c r="P958" i="21" s="1"/>
  <c r="O959" i="21"/>
  <c r="P959" i="21" s="1"/>
  <c r="U959" i="21" s="1"/>
  <c r="O960" i="21"/>
  <c r="P960" i="21" s="1"/>
  <c r="O961" i="21"/>
  <c r="P961" i="21" s="1"/>
  <c r="O962" i="21"/>
  <c r="P962" i="21" s="1"/>
  <c r="O963" i="21"/>
  <c r="P963" i="21" s="1"/>
  <c r="U963" i="21" s="1"/>
  <c r="O964" i="21"/>
  <c r="P964" i="21" s="1"/>
  <c r="O965" i="21"/>
  <c r="P965" i="21" s="1"/>
  <c r="O966" i="21"/>
  <c r="P966" i="21" s="1"/>
  <c r="O967" i="21"/>
  <c r="P967" i="21" s="1"/>
  <c r="U967" i="21" s="1"/>
  <c r="O968" i="21"/>
  <c r="P968" i="21" s="1"/>
  <c r="O969" i="21"/>
  <c r="P969" i="21" s="1"/>
  <c r="O970" i="21"/>
  <c r="P970" i="21" s="1"/>
  <c r="O971" i="21"/>
  <c r="P971" i="21" s="1"/>
  <c r="U971" i="21" s="1"/>
  <c r="O972" i="21"/>
  <c r="P972" i="21" s="1"/>
  <c r="O973" i="21"/>
  <c r="P973" i="21" s="1"/>
  <c r="O974" i="21"/>
  <c r="P974" i="21" s="1"/>
  <c r="O975" i="21"/>
  <c r="P975" i="21" s="1"/>
  <c r="U975" i="21" s="1"/>
  <c r="O976" i="21"/>
  <c r="P976" i="21" s="1"/>
  <c r="O977" i="21"/>
  <c r="P977" i="21" s="1"/>
  <c r="O978" i="21"/>
  <c r="P978" i="21" s="1"/>
  <c r="O979" i="21"/>
  <c r="P979" i="21" s="1"/>
  <c r="U979" i="21" s="1"/>
  <c r="O980" i="21"/>
  <c r="P980" i="21" s="1"/>
  <c r="O981" i="21"/>
  <c r="P981" i="21" s="1"/>
  <c r="O982" i="21"/>
  <c r="P982" i="21" s="1"/>
  <c r="O983" i="21"/>
  <c r="P983" i="21" s="1"/>
  <c r="U983" i="21" s="1"/>
  <c r="O984" i="21"/>
  <c r="P984" i="21" s="1"/>
  <c r="O985" i="21"/>
  <c r="P985" i="21" s="1"/>
  <c r="O986" i="21"/>
  <c r="P986" i="21" s="1"/>
  <c r="O987" i="21"/>
  <c r="P987" i="21" s="1"/>
  <c r="U987" i="21" s="1"/>
  <c r="O988" i="21"/>
  <c r="P988" i="21" s="1"/>
  <c r="O989" i="21"/>
  <c r="P989" i="21" s="1"/>
  <c r="O990" i="21"/>
  <c r="P990" i="21" s="1"/>
  <c r="O991" i="21"/>
  <c r="P991" i="21" s="1"/>
  <c r="U991" i="21" s="1"/>
  <c r="O992" i="21"/>
  <c r="P992" i="21" s="1"/>
  <c r="O993" i="21"/>
  <c r="P993" i="21" s="1"/>
  <c r="O994" i="21"/>
  <c r="P994" i="21" s="1"/>
  <c r="O995" i="21"/>
  <c r="P995" i="21" s="1"/>
  <c r="U995" i="21" s="1"/>
  <c r="O996" i="21"/>
  <c r="P996" i="21" s="1"/>
  <c r="O997" i="21"/>
  <c r="P997" i="21" s="1"/>
  <c r="O998" i="21"/>
  <c r="P998" i="21" s="1"/>
  <c r="O999" i="21"/>
  <c r="P999" i="21" s="1"/>
  <c r="U999" i="21" s="1"/>
  <c r="O1000" i="21"/>
  <c r="P1000" i="21" s="1"/>
  <c r="O1001" i="21"/>
  <c r="P1001" i="21" s="1"/>
  <c r="O1002" i="21"/>
  <c r="P1002" i="21" s="1"/>
  <c r="O1003" i="21"/>
  <c r="P1003" i="21" s="1"/>
  <c r="U1003" i="21" s="1"/>
  <c r="O1004" i="21"/>
  <c r="P1004" i="21" s="1"/>
  <c r="O1005" i="21"/>
  <c r="P1005" i="21" s="1"/>
  <c r="O1006" i="21"/>
  <c r="P1006" i="21" s="1"/>
  <c r="O1007" i="21"/>
  <c r="P1007" i="21" s="1"/>
  <c r="U1007" i="21" s="1"/>
  <c r="O1008" i="21"/>
  <c r="P1008" i="21" s="1"/>
  <c r="O1009" i="21"/>
  <c r="P1009" i="21" s="1"/>
  <c r="O1010" i="21"/>
  <c r="P1010" i="21" s="1"/>
  <c r="O1011" i="21"/>
  <c r="P1011" i="21" s="1"/>
  <c r="U1011" i="21" s="1"/>
  <c r="O1012" i="21"/>
  <c r="P1012" i="21" s="1"/>
  <c r="O1013" i="21"/>
  <c r="P1013" i="21" s="1"/>
  <c r="O1014" i="21"/>
  <c r="P1014" i="21" s="1"/>
  <c r="O1015" i="21"/>
  <c r="P1015" i="21" s="1"/>
  <c r="U1015" i="21" s="1"/>
  <c r="O1016" i="21"/>
  <c r="P1016" i="21" s="1"/>
  <c r="O1017" i="21"/>
  <c r="P1017" i="21" s="1"/>
  <c r="O1018" i="21"/>
  <c r="P1018" i="21" s="1"/>
  <c r="O1019" i="21"/>
  <c r="P1019" i="21" s="1"/>
  <c r="U1019" i="21" s="1"/>
  <c r="O1020" i="21"/>
  <c r="P1020" i="21" s="1"/>
  <c r="O1021" i="21"/>
  <c r="P1021" i="21" s="1"/>
  <c r="O1022" i="21"/>
  <c r="P1022" i="21" s="1"/>
  <c r="O1023" i="21"/>
  <c r="P1023" i="21" s="1"/>
  <c r="U1023" i="21" s="1"/>
  <c r="O1024" i="21"/>
  <c r="P1024" i="21" s="1"/>
  <c r="O1025" i="21"/>
  <c r="P1025" i="21" s="1"/>
  <c r="O1026" i="21"/>
  <c r="P1026" i="21" s="1"/>
  <c r="O1027" i="21"/>
  <c r="P1027" i="21" s="1"/>
  <c r="U1027" i="21" s="1"/>
  <c r="O1028" i="21"/>
  <c r="P1028" i="21" s="1"/>
  <c r="O1029" i="21"/>
  <c r="P1029" i="21" s="1"/>
  <c r="O1030" i="21"/>
  <c r="P1030" i="21" s="1"/>
  <c r="O1031" i="21"/>
  <c r="P1031" i="21" s="1"/>
  <c r="U1031" i="21" s="1"/>
  <c r="O1032" i="21"/>
  <c r="P1032" i="21" s="1"/>
  <c r="O1033" i="21"/>
  <c r="P1033" i="21" s="1"/>
  <c r="O1034" i="21"/>
  <c r="P1034" i="21" s="1"/>
  <c r="O1035" i="21"/>
  <c r="P1035" i="21" s="1"/>
  <c r="U1035" i="21" s="1"/>
  <c r="O1036" i="21"/>
  <c r="P1036" i="21" s="1"/>
  <c r="O1037" i="21"/>
  <c r="P1037" i="21" s="1"/>
  <c r="O1038" i="21"/>
  <c r="P1038" i="21" s="1"/>
  <c r="O1039" i="21"/>
  <c r="P1039" i="21" s="1"/>
  <c r="U1039" i="21" s="1"/>
  <c r="O1040" i="21"/>
  <c r="P1040" i="21" s="1"/>
  <c r="O1041" i="21"/>
  <c r="P1041" i="21" s="1"/>
  <c r="O1042" i="21"/>
  <c r="P1042" i="21" s="1"/>
  <c r="O1043" i="21"/>
  <c r="P1043" i="21" s="1"/>
  <c r="U1043" i="21" s="1"/>
  <c r="O1044" i="21"/>
  <c r="P1044" i="21" s="1"/>
  <c r="O1045" i="21"/>
  <c r="P1045" i="21" s="1"/>
  <c r="O1046" i="21"/>
  <c r="P1046" i="21" s="1"/>
  <c r="O1047" i="21"/>
  <c r="P1047" i="21" s="1"/>
  <c r="U1047" i="21" s="1"/>
  <c r="O1048" i="21"/>
  <c r="P1048" i="21" s="1"/>
  <c r="O1049" i="21"/>
  <c r="P1049" i="21" s="1"/>
  <c r="O1050" i="21"/>
  <c r="P1050" i="21" s="1"/>
  <c r="O1051" i="21"/>
  <c r="P1051" i="21" s="1"/>
  <c r="U1051" i="21" s="1"/>
  <c r="O1052" i="21"/>
  <c r="P1052" i="21" s="1"/>
  <c r="O1053" i="21"/>
  <c r="P1053" i="21" s="1"/>
  <c r="O1054" i="21"/>
  <c r="P1054" i="21" s="1"/>
  <c r="O1055" i="21"/>
  <c r="P1055" i="21" s="1"/>
  <c r="U1055" i="21" s="1"/>
  <c r="O1056" i="21"/>
  <c r="P1056" i="21" s="1"/>
  <c r="O1057" i="21"/>
  <c r="P1057" i="21" s="1"/>
  <c r="O1058" i="21"/>
  <c r="P1058" i="21" s="1"/>
  <c r="O1059" i="21"/>
  <c r="P1059" i="21" s="1"/>
  <c r="U1059" i="21" s="1"/>
  <c r="O1060" i="21"/>
  <c r="P1060" i="21" s="1"/>
  <c r="O1061" i="21"/>
  <c r="P1061" i="21" s="1"/>
  <c r="O1062" i="21"/>
  <c r="P1062" i="21" s="1"/>
  <c r="O1063" i="21"/>
  <c r="P1063" i="21" s="1"/>
  <c r="U1063" i="21" s="1"/>
  <c r="O1064" i="21"/>
  <c r="P1064" i="21" s="1"/>
  <c r="O1065" i="21"/>
  <c r="P1065" i="21" s="1"/>
  <c r="O1066" i="21"/>
  <c r="P1066" i="21" s="1"/>
  <c r="O1067" i="21"/>
  <c r="P1067" i="21" s="1"/>
  <c r="U1067" i="21" s="1"/>
  <c r="O1068" i="21"/>
  <c r="P1068" i="21" s="1"/>
  <c r="O1069" i="21"/>
  <c r="P1069" i="21" s="1"/>
  <c r="O1070" i="21"/>
  <c r="P1070" i="21" s="1"/>
  <c r="O1071" i="21"/>
  <c r="P1071" i="21" s="1"/>
  <c r="U1071" i="21" s="1"/>
  <c r="O1072" i="21"/>
  <c r="P1072" i="21" s="1"/>
  <c r="O1073" i="21"/>
  <c r="P1073" i="21" s="1"/>
  <c r="O1074" i="21"/>
  <c r="P1074" i="21" s="1"/>
  <c r="O1075" i="21"/>
  <c r="P1075" i="21" s="1"/>
  <c r="U1075" i="21" s="1"/>
  <c r="O1076" i="21"/>
  <c r="P1076" i="21" s="1"/>
  <c r="O1077" i="21"/>
  <c r="P1077" i="21" s="1"/>
  <c r="O1078" i="21"/>
  <c r="P1078" i="21" s="1"/>
  <c r="O1079" i="21"/>
  <c r="P1079" i="21" s="1"/>
  <c r="U1079" i="21" s="1"/>
  <c r="O1080" i="21"/>
  <c r="P1080" i="21" s="1"/>
  <c r="O1081" i="21"/>
  <c r="P1081" i="21" s="1"/>
  <c r="O1082" i="21"/>
  <c r="P1082" i="21" s="1"/>
  <c r="O1083" i="21"/>
  <c r="P1083" i="21" s="1"/>
  <c r="U1083" i="21" s="1"/>
  <c r="O1084" i="21"/>
  <c r="P1084" i="21" s="1"/>
  <c r="O1085" i="21"/>
  <c r="P1085" i="21" s="1"/>
  <c r="O1086" i="21"/>
  <c r="P1086" i="21" s="1"/>
  <c r="O1087" i="21"/>
  <c r="P1087" i="21" s="1"/>
  <c r="U1087" i="21" s="1"/>
  <c r="O1088" i="21"/>
  <c r="P1088" i="21" s="1"/>
  <c r="O1089" i="21"/>
  <c r="P1089" i="21" s="1"/>
  <c r="O1090" i="21"/>
  <c r="P1090" i="21" s="1"/>
  <c r="O1091" i="21"/>
  <c r="P1091" i="21" s="1"/>
  <c r="U1091" i="21" s="1"/>
  <c r="O1092" i="21"/>
  <c r="P1092" i="21" s="1"/>
  <c r="O1093" i="21"/>
  <c r="P1093" i="21" s="1"/>
  <c r="O1094" i="21"/>
  <c r="P1094" i="21" s="1"/>
  <c r="O1095" i="21"/>
  <c r="P1095" i="21" s="1"/>
  <c r="U1095" i="21" s="1"/>
  <c r="O1096" i="21"/>
  <c r="P1096" i="21" s="1"/>
  <c r="O1097" i="21"/>
  <c r="P1097" i="21" s="1"/>
  <c r="O1098" i="21"/>
  <c r="P1098" i="21" s="1"/>
  <c r="O1099" i="21"/>
  <c r="P1099" i="21" s="1"/>
  <c r="U1099" i="21" s="1"/>
  <c r="O1100" i="21"/>
  <c r="P1100" i="21" s="1"/>
  <c r="O1101" i="21"/>
  <c r="P1101" i="21" s="1"/>
  <c r="O1102" i="21"/>
  <c r="P1102" i="21" s="1"/>
  <c r="O1103" i="21"/>
  <c r="P1103" i="21" s="1"/>
  <c r="U1103" i="21" s="1"/>
  <c r="O1104" i="21"/>
  <c r="P1104" i="21" s="1"/>
  <c r="O1105" i="21"/>
  <c r="P1105" i="21" s="1"/>
  <c r="O1106" i="21"/>
  <c r="P1106" i="21" s="1"/>
  <c r="O1107" i="21"/>
  <c r="P1107" i="21" s="1"/>
  <c r="U1107" i="21" s="1"/>
  <c r="O1108" i="21"/>
  <c r="P1108" i="21" s="1"/>
  <c r="O1109" i="21"/>
  <c r="P1109" i="21" s="1"/>
  <c r="O1110" i="21"/>
  <c r="P1110" i="21" s="1"/>
  <c r="O1111" i="21"/>
  <c r="P1111" i="21" s="1"/>
  <c r="U1111" i="21" s="1"/>
  <c r="O1112" i="21"/>
  <c r="P1112" i="21" s="1"/>
  <c r="O1113" i="21"/>
  <c r="P1113" i="21" s="1"/>
  <c r="O1114" i="21"/>
  <c r="P1114" i="21" s="1"/>
  <c r="O1115" i="21"/>
  <c r="P1115" i="21" s="1"/>
  <c r="U1115" i="21" s="1"/>
  <c r="O1116" i="21"/>
  <c r="P1116" i="21" s="1"/>
  <c r="O1117" i="21"/>
  <c r="P1117" i="21" s="1"/>
  <c r="O1118" i="21"/>
  <c r="P1118" i="21" s="1"/>
  <c r="O1119" i="21"/>
  <c r="P1119" i="21" s="1"/>
  <c r="U1119" i="21" s="1"/>
  <c r="O1120" i="21"/>
  <c r="P1120" i="21" s="1"/>
  <c r="O1121" i="21"/>
  <c r="P1121" i="21" s="1"/>
  <c r="O1122" i="21"/>
  <c r="P1122" i="21" s="1"/>
  <c r="O1123" i="21"/>
  <c r="P1123" i="21" s="1"/>
  <c r="U1123" i="21" s="1"/>
  <c r="O1124" i="21"/>
  <c r="P1124" i="21" s="1"/>
  <c r="O1125" i="21"/>
  <c r="P1125" i="21" s="1"/>
  <c r="O1126" i="21"/>
  <c r="P1126" i="21" s="1"/>
  <c r="O1127" i="21"/>
  <c r="P1127" i="21" s="1"/>
  <c r="U1127" i="21" s="1"/>
  <c r="O1128" i="21"/>
  <c r="P1128" i="21" s="1"/>
  <c r="O1129" i="21"/>
  <c r="P1129" i="21" s="1"/>
  <c r="O1130" i="21"/>
  <c r="P1130" i="21" s="1"/>
  <c r="O1131" i="21"/>
  <c r="P1131" i="21" s="1"/>
  <c r="U1131" i="21" s="1"/>
  <c r="O1132" i="21"/>
  <c r="P1132" i="21" s="1"/>
  <c r="O1133" i="21"/>
  <c r="P1133" i="21" s="1"/>
  <c r="O1134" i="21"/>
  <c r="P1134" i="21" s="1"/>
  <c r="O1135" i="21"/>
  <c r="P1135" i="21" s="1"/>
  <c r="U1135" i="21" s="1"/>
  <c r="O1136" i="21"/>
  <c r="P1136" i="21" s="1"/>
  <c r="O1137" i="21"/>
  <c r="P1137" i="21" s="1"/>
  <c r="O1138" i="21"/>
  <c r="P1138" i="21" s="1"/>
  <c r="O1139" i="21"/>
  <c r="P1139" i="21" s="1"/>
  <c r="U1139" i="21" s="1"/>
  <c r="O1140" i="21"/>
  <c r="P1140" i="21" s="1"/>
  <c r="O1141" i="21"/>
  <c r="P1141" i="21" s="1"/>
  <c r="O1142" i="21"/>
  <c r="P1142" i="21" s="1"/>
  <c r="O1143" i="21"/>
  <c r="P1143" i="21" s="1"/>
  <c r="U1143" i="21" s="1"/>
  <c r="O1144" i="21"/>
  <c r="P1144" i="21" s="1"/>
  <c r="O1145" i="21"/>
  <c r="P1145" i="21" s="1"/>
  <c r="O1146" i="21"/>
  <c r="P1146" i="21" s="1"/>
  <c r="O1147" i="21"/>
  <c r="P1147" i="21" s="1"/>
  <c r="U1147" i="21" s="1"/>
  <c r="O1148" i="21"/>
  <c r="P1148" i="21" s="1"/>
  <c r="O1149" i="21"/>
  <c r="P1149" i="21" s="1"/>
  <c r="O1150" i="21"/>
  <c r="P1150" i="21" s="1"/>
  <c r="O1151" i="21"/>
  <c r="P1151" i="21" s="1"/>
  <c r="U1151" i="21" s="1"/>
  <c r="O1152" i="21"/>
  <c r="P1152" i="21" s="1"/>
  <c r="O1153" i="21"/>
  <c r="P1153" i="21" s="1"/>
  <c r="O1154" i="21"/>
  <c r="P1154" i="21" s="1"/>
  <c r="O1155" i="21"/>
  <c r="P1155" i="21" s="1"/>
  <c r="U1155" i="21" s="1"/>
  <c r="O1156" i="21"/>
  <c r="P1156" i="21" s="1"/>
  <c r="O1157" i="21"/>
  <c r="P1157" i="21" s="1"/>
  <c r="O1158" i="21"/>
  <c r="P1158" i="21" s="1"/>
  <c r="O1159" i="21"/>
  <c r="P1159" i="21" s="1"/>
  <c r="U1159" i="21" s="1"/>
  <c r="O1160" i="21"/>
  <c r="P1160" i="21" s="1"/>
  <c r="O1161" i="21"/>
  <c r="P1161" i="21" s="1"/>
  <c r="O1162" i="21"/>
  <c r="P1162" i="21" s="1"/>
  <c r="O1163" i="21"/>
  <c r="P1163" i="21" s="1"/>
  <c r="U1163" i="21" s="1"/>
  <c r="O1164" i="21"/>
  <c r="P1164" i="21" s="1"/>
  <c r="O1165" i="21"/>
  <c r="P1165" i="21" s="1"/>
  <c r="O1166" i="21"/>
  <c r="P1166" i="21" s="1"/>
  <c r="O1167" i="21"/>
  <c r="P1167" i="21" s="1"/>
  <c r="U1167" i="21" s="1"/>
  <c r="O1168" i="21"/>
  <c r="P1168" i="21" s="1"/>
  <c r="O1169" i="21"/>
  <c r="P1169" i="21" s="1"/>
  <c r="O1170" i="21"/>
  <c r="P1170" i="21" s="1"/>
  <c r="O1171" i="21"/>
  <c r="P1171" i="21" s="1"/>
  <c r="U1171" i="21" s="1"/>
  <c r="O1172" i="21"/>
  <c r="P1172" i="21" s="1"/>
  <c r="O1173" i="21"/>
  <c r="P1173" i="21" s="1"/>
  <c r="O1174" i="21"/>
  <c r="P1174" i="21" s="1"/>
  <c r="O1175" i="21"/>
  <c r="P1175" i="21" s="1"/>
  <c r="U1175" i="21" s="1"/>
  <c r="O1176" i="21"/>
  <c r="P1176" i="21" s="1"/>
  <c r="O1177" i="21"/>
  <c r="P1177" i="21" s="1"/>
  <c r="O1178" i="21"/>
  <c r="P1178" i="21" s="1"/>
  <c r="O1179" i="21"/>
  <c r="P1179" i="21" s="1"/>
  <c r="U1179" i="21" s="1"/>
  <c r="O1180" i="21"/>
  <c r="P1180" i="21" s="1"/>
  <c r="O1181" i="21"/>
  <c r="P1181" i="21" s="1"/>
  <c r="O1182" i="21"/>
  <c r="P1182" i="21" s="1"/>
  <c r="O1183" i="21"/>
  <c r="P1183" i="21" s="1"/>
  <c r="U1183" i="21" s="1"/>
  <c r="O1184" i="21"/>
  <c r="P1184" i="21" s="1"/>
  <c r="O1185" i="21"/>
  <c r="P1185" i="21" s="1"/>
  <c r="O1186" i="21"/>
  <c r="P1186" i="21" s="1"/>
  <c r="O1187" i="21"/>
  <c r="P1187" i="21" s="1"/>
  <c r="U1187" i="21" s="1"/>
  <c r="O1188" i="21"/>
  <c r="P1188" i="21" s="1"/>
  <c r="O1189" i="21"/>
  <c r="P1189" i="21" s="1"/>
  <c r="O1190" i="21"/>
  <c r="P1190" i="21" s="1"/>
  <c r="O1191" i="21"/>
  <c r="P1191" i="21" s="1"/>
  <c r="U1191" i="21" s="1"/>
  <c r="O1192" i="21"/>
  <c r="P1192" i="21" s="1"/>
  <c r="O1193" i="21"/>
  <c r="P1193" i="21" s="1"/>
  <c r="O1194" i="21"/>
  <c r="P1194" i="21" s="1"/>
  <c r="O1195" i="21"/>
  <c r="P1195" i="21" s="1"/>
  <c r="U1195" i="21" s="1"/>
  <c r="O1196" i="21"/>
  <c r="P1196" i="21" s="1"/>
  <c r="O1197" i="21"/>
  <c r="P1197" i="21" s="1"/>
  <c r="O1198" i="21"/>
  <c r="P1198" i="21" s="1"/>
  <c r="O1199" i="21"/>
  <c r="P1199" i="21" s="1"/>
  <c r="U1199" i="21" s="1"/>
  <c r="O1200" i="21"/>
  <c r="P1200" i="21" s="1"/>
  <c r="O1201" i="21"/>
  <c r="P1201" i="21" s="1"/>
  <c r="O1202" i="21"/>
  <c r="P1202" i="21" s="1"/>
  <c r="O1203" i="21"/>
  <c r="P1203" i="21" s="1"/>
  <c r="U1203" i="21" s="1"/>
  <c r="O1204" i="21"/>
  <c r="P1204" i="21" s="1"/>
  <c r="O1205" i="21"/>
  <c r="P1205" i="21" s="1"/>
  <c r="O1206" i="21"/>
  <c r="P1206" i="21" s="1"/>
  <c r="O1207" i="21"/>
  <c r="P1207" i="21" s="1"/>
  <c r="U1207" i="21" s="1"/>
  <c r="O1208" i="21"/>
  <c r="P1208" i="21" s="1"/>
  <c r="O1209" i="21"/>
  <c r="P1209" i="21" s="1"/>
  <c r="O1210" i="21"/>
  <c r="P1210" i="21" s="1"/>
  <c r="O1211" i="21"/>
  <c r="P1211" i="21" s="1"/>
  <c r="U1211" i="21" s="1"/>
  <c r="O1212" i="21"/>
  <c r="P1212" i="21" s="1"/>
  <c r="O1213" i="21"/>
  <c r="P1213" i="21" s="1"/>
  <c r="O1214" i="21"/>
  <c r="P1214" i="21" s="1"/>
  <c r="O1215" i="21"/>
  <c r="P1215" i="21" s="1"/>
  <c r="U1215" i="21" s="1"/>
  <c r="O1216" i="21"/>
  <c r="P1216" i="21" s="1"/>
  <c r="O1217" i="21"/>
  <c r="P1217" i="21" s="1"/>
  <c r="O1218" i="21"/>
  <c r="P1218" i="21" s="1"/>
  <c r="O1219" i="21"/>
  <c r="P1219" i="21" s="1"/>
  <c r="U1219" i="21" s="1"/>
  <c r="O1220" i="21"/>
  <c r="P1220" i="21" s="1"/>
  <c r="O1221" i="21"/>
  <c r="P1221" i="21" s="1"/>
  <c r="O1222" i="21"/>
  <c r="P1222" i="21" s="1"/>
  <c r="O1223" i="21"/>
  <c r="P1223" i="21" s="1"/>
  <c r="U1223" i="21" s="1"/>
  <c r="O1224" i="21"/>
  <c r="P1224" i="21" s="1"/>
  <c r="O1225" i="21"/>
  <c r="P1225" i="21" s="1"/>
  <c r="O1226" i="21"/>
  <c r="P1226" i="21" s="1"/>
  <c r="O1227" i="21"/>
  <c r="P1227" i="21" s="1"/>
  <c r="U1227" i="21" s="1"/>
  <c r="O1228" i="21"/>
  <c r="P1228" i="21" s="1"/>
  <c r="O1229" i="21"/>
  <c r="P1229" i="21" s="1"/>
  <c r="O1230" i="21"/>
  <c r="P1230" i="21" s="1"/>
  <c r="O1231" i="21"/>
  <c r="P1231" i="21" s="1"/>
  <c r="U1231" i="21" s="1"/>
  <c r="O1232" i="21"/>
  <c r="P1232" i="21" s="1"/>
  <c r="O1233" i="21"/>
  <c r="P1233" i="21" s="1"/>
  <c r="O1234" i="21"/>
  <c r="P1234" i="21" s="1"/>
  <c r="O1235" i="21"/>
  <c r="P1235" i="21" s="1"/>
  <c r="U1235" i="21" s="1"/>
  <c r="O1236" i="21"/>
  <c r="P1236" i="21" s="1"/>
  <c r="O1237" i="21"/>
  <c r="P1237" i="21" s="1"/>
  <c r="O1238" i="21"/>
  <c r="P1238" i="21" s="1"/>
  <c r="O1239" i="21"/>
  <c r="P1239" i="21" s="1"/>
  <c r="U1239" i="21" s="1"/>
  <c r="O1240" i="21"/>
  <c r="P1240" i="21" s="1"/>
  <c r="O1241" i="21"/>
  <c r="P1241" i="21" s="1"/>
  <c r="O1242" i="21"/>
  <c r="P1242" i="21" s="1"/>
  <c r="O1243" i="21"/>
  <c r="P1243" i="21" s="1"/>
  <c r="U1243" i="21" s="1"/>
  <c r="O1244" i="21"/>
  <c r="P1244" i="21" s="1"/>
  <c r="O1245" i="21"/>
  <c r="P1245" i="21" s="1"/>
  <c r="O1246" i="21"/>
  <c r="P1246" i="21" s="1"/>
  <c r="O1247" i="21"/>
  <c r="P1247" i="21" s="1"/>
  <c r="U1247" i="21" s="1"/>
  <c r="O1248" i="21"/>
  <c r="P1248" i="21" s="1"/>
  <c r="O1249" i="21"/>
  <c r="P1249" i="21" s="1"/>
  <c r="O1250" i="21"/>
  <c r="P1250" i="21" s="1"/>
  <c r="O1251" i="21"/>
  <c r="P1251" i="21" s="1"/>
  <c r="U1251" i="21" s="1"/>
  <c r="O1252" i="21"/>
  <c r="P1252" i="21" s="1"/>
  <c r="O1253" i="21"/>
  <c r="P1253" i="21" s="1"/>
  <c r="O1254" i="21"/>
  <c r="P1254" i="21" s="1"/>
  <c r="O1255" i="21"/>
  <c r="P1255" i="21" s="1"/>
  <c r="U1255" i="21" s="1"/>
  <c r="O1256" i="21"/>
  <c r="P1256" i="21" s="1"/>
  <c r="O1257" i="21"/>
  <c r="P1257" i="21" s="1"/>
  <c r="O1258" i="21"/>
  <c r="P1258" i="21" s="1"/>
  <c r="O1259" i="21"/>
  <c r="P1259" i="21" s="1"/>
  <c r="U1259" i="21" s="1"/>
  <c r="O1260" i="21"/>
  <c r="P1260" i="21" s="1"/>
  <c r="O1261" i="21"/>
  <c r="P1261" i="21" s="1"/>
  <c r="O1262" i="21"/>
  <c r="P1262" i="21" s="1"/>
  <c r="O1263" i="21"/>
  <c r="P1263" i="21" s="1"/>
  <c r="U1263" i="21" s="1"/>
  <c r="O1264" i="21"/>
  <c r="P1264" i="21" s="1"/>
  <c r="O1265" i="21"/>
  <c r="P1265" i="21" s="1"/>
  <c r="O1266" i="21"/>
  <c r="P1266" i="21" s="1"/>
  <c r="O1267" i="21"/>
  <c r="P1267" i="21" s="1"/>
  <c r="U1267" i="21" s="1"/>
  <c r="O1268" i="21"/>
  <c r="P1268" i="21" s="1"/>
  <c r="O1269" i="21"/>
  <c r="P1269" i="21" s="1"/>
  <c r="O1270" i="21"/>
  <c r="P1270" i="21" s="1"/>
  <c r="O1271" i="21"/>
  <c r="P1271" i="21" s="1"/>
  <c r="U1271" i="21" s="1"/>
  <c r="O1272" i="21"/>
  <c r="P1272" i="21" s="1"/>
  <c r="O1273" i="21"/>
  <c r="P1273" i="21" s="1"/>
  <c r="O1274" i="21"/>
  <c r="P1274" i="21" s="1"/>
  <c r="O1275" i="21"/>
  <c r="P1275" i="21" s="1"/>
  <c r="U1275" i="21" s="1"/>
  <c r="O1276" i="21"/>
  <c r="P1276" i="21" s="1"/>
  <c r="O1277" i="21"/>
  <c r="P1277" i="21" s="1"/>
  <c r="O1278" i="21"/>
  <c r="P1278" i="21" s="1"/>
  <c r="O1279" i="21"/>
  <c r="P1279" i="21" s="1"/>
  <c r="U1279" i="21" s="1"/>
  <c r="O1280" i="21"/>
  <c r="P1280" i="21" s="1"/>
  <c r="O1281" i="21"/>
  <c r="P1281" i="21" s="1"/>
  <c r="O1282" i="21"/>
  <c r="P1282" i="21" s="1"/>
  <c r="O1283" i="21"/>
  <c r="P1283" i="21" s="1"/>
  <c r="U1283" i="21" s="1"/>
  <c r="O1284" i="21"/>
  <c r="P1284" i="21" s="1"/>
  <c r="O1285" i="21"/>
  <c r="P1285" i="21" s="1"/>
  <c r="O1286" i="21"/>
  <c r="P1286" i="21" s="1"/>
  <c r="O1287" i="21"/>
  <c r="P1287" i="21" s="1"/>
  <c r="U1287" i="21" s="1"/>
  <c r="O1288" i="21"/>
  <c r="P1288" i="21" s="1"/>
  <c r="O1289" i="21"/>
  <c r="P1289" i="21" s="1"/>
  <c r="O1290" i="21"/>
  <c r="P1290" i="21" s="1"/>
  <c r="O1291" i="21"/>
  <c r="P1291" i="21" s="1"/>
  <c r="U1291" i="21" s="1"/>
  <c r="O1292" i="21"/>
  <c r="P1292" i="21" s="1"/>
  <c r="O1293" i="21"/>
  <c r="P1293" i="21" s="1"/>
  <c r="O1294" i="21"/>
  <c r="P1294" i="21" s="1"/>
  <c r="O1295" i="21"/>
  <c r="P1295" i="21" s="1"/>
  <c r="U1295" i="21" s="1"/>
  <c r="O1296" i="21"/>
  <c r="P1296" i="21" s="1"/>
  <c r="O1297" i="21"/>
  <c r="P1297" i="21" s="1"/>
  <c r="O1298" i="21"/>
  <c r="P1298" i="21" s="1"/>
  <c r="O1299" i="21"/>
  <c r="P1299" i="21" s="1"/>
  <c r="U1299" i="21" s="1"/>
  <c r="O1300" i="21"/>
  <c r="P1300" i="21" s="1"/>
  <c r="O1301" i="21"/>
  <c r="P1301" i="21" s="1"/>
  <c r="O1302" i="21"/>
  <c r="P1302" i="21" s="1"/>
  <c r="O1303" i="21"/>
  <c r="P1303" i="21" s="1"/>
  <c r="U1303" i="21" s="1"/>
  <c r="O1304" i="21"/>
  <c r="P1304" i="21" s="1"/>
  <c r="O1305" i="21"/>
  <c r="P1305" i="21" s="1"/>
  <c r="O1306" i="21"/>
  <c r="P1306" i="21" s="1"/>
  <c r="O1307" i="21"/>
  <c r="P1307" i="21" s="1"/>
  <c r="U1307" i="21" s="1"/>
  <c r="O1308" i="21"/>
  <c r="P1308" i="21" s="1"/>
  <c r="O1309" i="21"/>
  <c r="P1309" i="21" s="1"/>
  <c r="O1310" i="21"/>
  <c r="P1310" i="21" s="1"/>
  <c r="O1311" i="21"/>
  <c r="P1311" i="21" s="1"/>
  <c r="U1311" i="21" s="1"/>
  <c r="O1312" i="21"/>
  <c r="P1312" i="21" s="1"/>
  <c r="O1313" i="21"/>
  <c r="P1313" i="21" s="1"/>
  <c r="O1314" i="21"/>
  <c r="P1314" i="21" s="1"/>
  <c r="O1315" i="21"/>
  <c r="P1315" i="21" s="1"/>
  <c r="U1315" i="21" s="1"/>
  <c r="O1316" i="21"/>
  <c r="P1316" i="21" s="1"/>
  <c r="O1317" i="21"/>
  <c r="P1317" i="21" s="1"/>
  <c r="O1318" i="21"/>
  <c r="P1318" i="21" s="1"/>
  <c r="O1319" i="21"/>
  <c r="P1319" i="21" s="1"/>
  <c r="U1319" i="21" s="1"/>
  <c r="O1320" i="21"/>
  <c r="P1320" i="21" s="1"/>
  <c r="O1321" i="21"/>
  <c r="P1321" i="21" s="1"/>
  <c r="O1322" i="21"/>
  <c r="P1322" i="21" s="1"/>
  <c r="O1323" i="21"/>
  <c r="P1323" i="21" s="1"/>
  <c r="U1323" i="21" s="1"/>
  <c r="O1324" i="21"/>
  <c r="P1324" i="21" s="1"/>
  <c r="O1325" i="21"/>
  <c r="P1325" i="21" s="1"/>
  <c r="O1326" i="21"/>
  <c r="P1326" i="21" s="1"/>
  <c r="O1327" i="21"/>
  <c r="P1327" i="21" s="1"/>
  <c r="U1327" i="21" s="1"/>
  <c r="O1328" i="21"/>
  <c r="P1328" i="21" s="1"/>
  <c r="O1329" i="21"/>
  <c r="P1329" i="21" s="1"/>
  <c r="O1330" i="21"/>
  <c r="P1330" i="21" s="1"/>
  <c r="O1331" i="21"/>
  <c r="P1331" i="21" s="1"/>
  <c r="U1331" i="21" s="1"/>
  <c r="O1332" i="21"/>
  <c r="P1332" i="21" s="1"/>
  <c r="O1333" i="21"/>
  <c r="P1333" i="21" s="1"/>
  <c r="O1334" i="21"/>
  <c r="P1334" i="21" s="1"/>
  <c r="O1335" i="21"/>
  <c r="P1335" i="21" s="1"/>
  <c r="U1335" i="21" s="1"/>
  <c r="O1336" i="21"/>
  <c r="P1336" i="21" s="1"/>
  <c r="O1337" i="21"/>
  <c r="P1337" i="21" s="1"/>
  <c r="O1338" i="21"/>
  <c r="P1338" i="21" s="1"/>
  <c r="O1339" i="21"/>
  <c r="P1339" i="21" s="1"/>
  <c r="U1339" i="21" s="1"/>
  <c r="O1340" i="21"/>
  <c r="P1340" i="21" s="1"/>
  <c r="O1341" i="21"/>
  <c r="P1341" i="21" s="1"/>
  <c r="O1342" i="21"/>
  <c r="P1342" i="21" s="1"/>
  <c r="O1343" i="21"/>
  <c r="P1343" i="21" s="1"/>
  <c r="U1343" i="21" s="1"/>
  <c r="O1344" i="21"/>
  <c r="P1344" i="21" s="1"/>
  <c r="O1345" i="21"/>
  <c r="P1345" i="21" s="1"/>
  <c r="O1346" i="21"/>
  <c r="P1346" i="21" s="1"/>
  <c r="O1347" i="21"/>
  <c r="P1347" i="21" s="1"/>
  <c r="U1347" i="21" s="1"/>
  <c r="O1348" i="21"/>
  <c r="P1348" i="21" s="1"/>
  <c r="O1349" i="21"/>
  <c r="P1349" i="21" s="1"/>
  <c r="O1350" i="21"/>
  <c r="P1350" i="21" s="1"/>
  <c r="O1351" i="21"/>
  <c r="P1351" i="21" s="1"/>
  <c r="U1351" i="21" s="1"/>
  <c r="O1352" i="21"/>
  <c r="P1352" i="21" s="1"/>
  <c r="O1353" i="21"/>
  <c r="P1353" i="21" s="1"/>
  <c r="O1354" i="21"/>
  <c r="P1354" i="21" s="1"/>
  <c r="O1355" i="21"/>
  <c r="P1355" i="21" s="1"/>
  <c r="U1355" i="21" s="1"/>
  <c r="O1356" i="21"/>
  <c r="P1356" i="21" s="1"/>
  <c r="O1357" i="21"/>
  <c r="P1357" i="21" s="1"/>
  <c r="O1358" i="21"/>
  <c r="P1358" i="21" s="1"/>
  <c r="O1359" i="21"/>
  <c r="P1359" i="21" s="1"/>
  <c r="U1359" i="21" s="1"/>
  <c r="O1360" i="21"/>
  <c r="P1360" i="21" s="1"/>
  <c r="O1361" i="21"/>
  <c r="P1361" i="21" s="1"/>
  <c r="O1362" i="21"/>
  <c r="P1362" i="21" s="1"/>
  <c r="O1363" i="21"/>
  <c r="P1363" i="21" s="1"/>
  <c r="U1363" i="21" s="1"/>
  <c r="O1364" i="21"/>
  <c r="P1364" i="21" s="1"/>
  <c r="O1365" i="21"/>
  <c r="P1365" i="21" s="1"/>
  <c r="O1366" i="21"/>
  <c r="P1366" i="21" s="1"/>
  <c r="O1367" i="21"/>
  <c r="P1367" i="21" s="1"/>
  <c r="U1367" i="21" s="1"/>
  <c r="O1368" i="21"/>
  <c r="P1368" i="21" s="1"/>
  <c r="O1369" i="21"/>
  <c r="P1369" i="21" s="1"/>
  <c r="O1370" i="21"/>
  <c r="P1370" i="21" s="1"/>
  <c r="O1371" i="21"/>
  <c r="P1371" i="21" s="1"/>
  <c r="U1371" i="21" s="1"/>
  <c r="O1372" i="21"/>
  <c r="P1372" i="21" s="1"/>
  <c r="O1373" i="21"/>
  <c r="P1373" i="21" s="1"/>
  <c r="O1374" i="21"/>
  <c r="P1374" i="21" s="1"/>
  <c r="O1375" i="21"/>
  <c r="P1375" i="21" s="1"/>
  <c r="U1375" i="21" s="1"/>
  <c r="O1376" i="21"/>
  <c r="P1376" i="21" s="1"/>
  <c r="O1377" i="21"/>
  <c r="P1377" i="21" s="1"/>
  <c r="O1378" i="21"/>
  <c r="P1378" i="21" s="1"/>
  <c r="O1379" i="21"/>
  <c r="P1379" i="21" s="1"/>
  <c r="U1379" i="21" s="1"/>
  <c r="O1380" i="21"/>
  <c r="P1380" i="21" s="1"/>
  <c r="O1381" i="21"/>
  <c r="P1381" i="21" s="1"/>
  <c r="O1382" i="21"/>
  <c r="P1382" i="21" s="1"/>
  <c r="O1383" i="21"/>
  <c r="P1383" i="21" s="1"/>
  <c r="U1383" i="21" s="1"/>
  <c r="O1384" i="21"/>
  <c r="P1384" i="21" s="1"/>
  <c r="O1385" i="21"/>
  <c r="P1385" i="21" s="1"/>
  <c r="O1386" i="21"/>
  <c r="P1386" i="21" s="1"/>
  <c r="O1387" i="21"/>
  <c r="P1387" i="21" s="1"/>
  <c r="U1387" i="21" s="1"/>
  <c r="O1388" i="21"/>
  <c r="P1388" i="21" s="1"/>
  <c r="O1389" i="21"/>
  <c r="P1389" i="21" s="1"/>
  <c r="O1390" i="21"/>
  <c r="P1390" i="21" s="1"/>
  <c r="O1391" i="21"/>
  <c r="P1391" i="21" s="1"/>
  <c r="U1391" i="21" s="1"/>
  <c r="O1392" i="21"/>
  <c r="P1392" i="21" s="1"/>
  <c r="O1393" i="21"/>
  <c r="P1393" i="21" s="1"/>
  <c r="O1394" i="21"/>
  <c r="P1394" i="21" s="1"/>
  <c r="O1395" i="21"/>
  <c r="P1395" i="21" s="1"/>
  <c r="U1395" i="21" s="1"/>
  <c r="O1396" i="21"/>
  <c r="P1396" i="21" s="1"/>
  <c r="O1397" i="21"/>
  <c r="P1397" i="21" s="1"/>
  <c r="O1398" i="21"/>
  <c r="P1398" i="21" s="1"/>
  <c r="O1399" i="21"/>
  <c r="P1399" i="21" s="1"/>
  <c r="U1399" i="21" s="1"/>
  <c r="O1400" i="21"/>
  <c r="P1400" i="21" s="1"/>
  <c r="O1401" i="21"/>
  <c r="P1401" i="21" s="1"/>
  <c r="O1402" i="21"/>
  <c r="P1402" i="21" s="1"/>
  <c r="O1403" i="21"/>
  <c r="P1403" i="21" s="1"/>
  <c r="U1403" i="21" s="1"/>
  <c r="O1404" i="21"/>
  <c r="P1404" i="21" s="1"/>
  <c r="O1405" i="21"/>
  <c r="P1405" i="21" s="1"/>
  <c r="O1406" i="21"/>
  <c r="P1406" i="21" s="1"/>
  <c r="O1407" i="21"/>
  <c r="P1407" i="21" s="1"/>
  <c r="U1407" i="21" s="1"/>
  <c r="O1408" i="21"/>
  <c r="P1408" i="21" s="1"/>
  <c r="O1409" i="21"/>
  <c r="P1409" i="21" s="1"/>
  <c r="O1410" i="21"/>
  <c r="P1410" i="21" s="1"/>
  <c r="O1411" i="21"/>
  <c r="P1411" i="21" s="1"/>
  <c r="U1411" i="21" s="1"/>
  <c r="O1412" i="21"/>
  <c r="P1412" i="21" s="1"/>
  <c r="O1413" i="21"/>
  <c r="P1413" i="21" s="1"/>
  <c r="O1414" i="21"/>
  <c r="P1414" i="21" s="1"/>
  <c r="O1415" i="21"/>
  <c r="P1415" i="21" s="1"/>
  <c r="U1415" i="21" s="1"/>
  <c r="O1416" i="21"/>
  <c r="P1416" i="21" s="1"/>
  <c r="O1417" i="21"/>
  <c r="P1417" i="21" s="1"/>
  <c r="O1418" i="21"/>
  <c r="P1418" i="21" s="1"/>
  <c r="O1419" i="21"/>
  <c r="P1419" i="21" s="1"/>
  <c r="U1419" i="21" s="1"/>
  <c r="O1420" i="21"/>
  <c r="P1420" i="21" s="1"/>
  <c r="O1421" i="21"/>
  <c r="P1421" i="21" s="1"/>
  <c r="O1422" i="21"/>
  <c r="P1422" i="21" s="1"/>
  <c r="O1423" i="21"/>
  <c r="P1423" i="21" s="1"/>
  <c r="U1423" i="21" s="1"/>
  <c r="O1424" i="21"/>
  <c r="P1424" i="21" s="1"/>
  <c r="O1425" i="21"/>
  <c r="P1425" i="21" s="1"/>
  <c r="O1426" i="21"/>
  <c r="P1426" i="21" s="1"/>
  <c r="O1427" i="21"/>
  <c r="P1427" i="21" s="1"/>
  <c r="U1427" i="21" s="1"/>
  <c r="O1428" i="21"/>
  <c r="P1428" i="21" s="1"/>
  <c r="O1429" i="21"/>
  <c r="P1429" i="21" s="1"/>
  <c r="O1430" i="21"/>
  <c r="P1430" i="21" s="1"/>
  <c r="O1431" i="21"/>
  <c r="P1431" i="21" s="1"/>
  <c r="U1431" i="21" s="1"/>
  <c r="O1432" i="21"/>
  <c r="P1432" i="21" s="1"/>
  <c r="O1433" i="21"/>
  <c r="P1433" i="21" s="1"/>
  <c r="O1434" i="21"/>
  <c r="P1434" i="21" s="1"/>
  <c r="O1435" i="21"/>
  <c r="P1435" i="21" s="1"/>
  <c r="U1435" i="21" s="1"/>
  <c r="O1436" i="21"/>
  <c r="P1436" i="21" s="1"/>
  <c r="O1437" i="21"/>
  <c r="P1437" i="21" s="1"/>
  <c r="O1438" i="21"/>
  <c r="P1438" i="21" s="1"/>
  <c r="O1439" i="21"/>
  <c r="P1439" i="21" s="1"/>
  <c r="U1439" i="21" s="1"/>
  <c r="O1440" i="21"/>
  <c r="P1440" i="21" s="1"/>
  <c r="O1441" i="21"/>
  <c r="P1441" i="21" s="1"/>
  <c r="O1442" i="21"/>
  <c r="P1442" i="21" s="1"/>
  <c r="O1443" i="21"/>
  <c r="P1443" i="21" s="1"/>
  <c r="U1443" i="21" s="1"/>
  <c r="O1444" i="21"/>
  <c r="P1444" i="21" s="1"/>
  <c r="O1445" i="21"/>
  <c r="P1445" i="21" s="1"/>
  <c r="O1446" i="21"/>
  <c r="P1446" i="21" s="1"/>
  <c r="O1447" i="21"/>
  <c r="P1447" i="21" s="1"/>
  <c r="U1447" i="21" s="1"/>
  <c r="O1448" i="21"/>
  <c r="P1448" i="21" s="1"/>
  <c r="O1449" i="21"/>
  <c r="P1449" i="21" s="1"/>
  <c r="O1450" i="21"/>
  <c r="P1450" i="21" s="1"/>
  <c r="O1451" i="21"/>
  <c r="P1451" i="21" s="1"/>
  <c r="U1451" i="21" s="1"/>
  <c r="O1452" i="21"/>
  <c r="P1452" i="21" s="1"/>
  <c r="O1453" i="21"/>
  <c r="P1453" i="21" s="1"/>
  <c r="O1454" i="21"/>
  <c r="P1454" i="21" s="1"/>
  <c r="O1455" i="21"/>
  <c r="P1455" i="21" s="1"/>
  <c r="U1455" i="21" s="1"/>
  <c r="O1456" i="21"/>
  <c r="P1456" i="21" s="1"/>
  <c r="O1457" i="21"/>
  <c r="P1457" i="21" s="1"/>
  <c r="O1458" i="21"/>
  <c r="P1458" i="21" s="1"/>
  <c r="O1459" i="21"/>
  <c r="P1459" i="21" s="1"/>
  <c r="U1459" i="21" s="1"/>
  <c r="O1460" i="21"/>
  <c r="P1460" i="21" s="1"/>
  <c r="O1461" i="21"/>
  <c r="P1461" i="21" s="1"/>
  <c r="O1462" i="21"/>
  <c r="P1462" i="21" s="1"/>
  <c r="O1463" i="21"/>
  <c r="P1463" i="21" s="1"/>
  <c r="U1463" i="21" s="1"/>
  <c r="O1464" i="21"/>
  <c r="P1464" i="21" s="1"/>
  <c r="O1465" i="21"/>
  <c r="P1465" i="21" s="1"/>
  <c r="O1466" i="21"/>
  <c r="P1466" i="21" s="1"/>
  <c r="O1467" i="21"/>
  <c r="P1467" i="21" s="1"/>
  <c r="U1467" i="21" s="1"/>
  <c r="O1468" i="21"/>
  <c r="P1468" i="21" s="1"/>
  <c r="O1469" i="21"/>
  <c r="P1469" i="21" s="1"/>
  <c r="O1470" i="21"/>
  <c r="P1470" i="21" s="1"/>
  <c r="O1471" i="21"/>
  <c r="P1471" i="21" s="1"/>
  <c r="U1471" i="21" s="1"/>
  <c r="O1472" i="21"/>
  <c r="P1472" i="21" s="1"/>
  <c r="O1473" i="21"/>
  <c r="P1473" i="21" s="1"/>
  <c r="O1474" i="21"/>
  <c r="P1474" i="21" s="1"/>
  <c r="O1475" i="21"/>
  <c r="P1475" i="21" s="1"/>
  <c r="U1475" i="21" s="1"/>
  <c r="O1476" i="21"/>
  <c r="P1476" i="21" s="1"/>
  <c r="O1477" i="21"/>
  <c r="P1477" i="21" s="1"/>
  <c r="O1478" i="21"/>
  <c r="P1478" i="21" s="1"/>
  <c r="O1479" i="21"/>
  <c r="P1479" i="21" s="1"/>
  <c r="U1479" i="21" s="1"/>
  <c r="O1480" i="21"/>
  <c r="P1480" i="21" s="1"/>
  <c r="O1481" i="21"/>
  <c r="P1481" i="21" s="1"/>
  <c r="O1482" i="21"/>
  <c r="P1482" i="21" s="1"/>
  <c r="O1483" i="21"/>
  <c r="P1483" i="21" s="1"/>
  <c r="U1483" i="21" s="1"/>
  <c r="O1484" i="21"/>
  <c r="P1484" i="21" s="1"/>
  <c r="O1485" i="21"/>
  <c r="P1485" i="21" s="1"/>
  <c r="O1486" i="21"/>
  <c r="P1486" i="21" s="1"/>
  <c r="O1487" i="21"/>
  <c r="P1487" i="21" s="1"/>
  <c r="U1487" i="21" s="1"/>
  <c r="O1488" i="21"/>
  <c r="P1488" i="21" s="1"/>
  <c r="O1489" i="21"/>
  <c r="P1489" i="21" s="1"/>
  <c r="O1490" i="21"/>
  <c r="P1490" i="21" s="1"/>
  <c r="O1491" i="21"/>
  <c r="P1491" i="21" s="1"/>
  <c r="U1491" i="21" s="1"/>
  <c r="O1492" i="21"/>
  <c r="P1492" i="21" s="1"/>
  <c r="O1493" i="21"/>
  <c r="P1493" i="21" s="1"/>
  <c r="O1494" i="21"/>
  <c r="P1494" i="21" s="1"/>
  <c r="O1495" i="21"/>
  <c r="P1495" i="21" s="1"/>
  <c r="U1495" i="21" s="1"/>
  <c r="O1496" i="21"/>
  <c r="P1496" i="21" s="1"/>
  <c r="O1497" i="21"/>
  <c r="P1497" i="21" s="1"/>
  <c r="O1498" i="21"/>
  <c r="P1498" i="21" s="1"/>
  <c r="O1499" i="21"/>
  <c r="P1499" i="21" s="1"/>
  <c r="U1499" i="21" s="1"/>
  <c r="O1500" i="21"/>
  <c r="P1500" i="21" s="1"/>
  <c r="O1501" i="21"/>
  <c r="P1501" i="21" s="1"/>
  <c r="O1502" i="21"/>
  <c r="P1502" i="21" s="1"/>
  <c r="O1503" i="21"/>
  <c r="P1503" i="21" s="1"/>
  <c r="U1503" i="21" s="1"/>
  <c r="O1504" i="21"/>
  <c r="P1504" i="21" s="1"/>
  <c r="O1505" i="21"/>
  <c r="P1505" i="21" s="1"/>
  <c r="O1506" i="21"/>
  <c r="P1506" i="21" s="1"/>
  <c r="O1507" i="21"/>
  <c r="P1507" i="21" s="1"/>
  <c r="U1507" i="21" s="1"/>
  <c r="O1508" i="21"/>
  <c r="P1508" i="21" s="1"/>
  <c r="O1509" i="21"/>
  <c r="P1509" i="21" s="1"/>
  <c r="O1510" i="21"/>
  <c r="P1510" i="21" s="1"/>
  <c r="O1511" i="21"/>
  <c r="P1511" i="21" s="1"/>
  <c r="U1511" i="21" s="1"/>
  <c r="O1512" i="21"/>
  <c r="P1512" i="21" s="1"/>
  <c r="O1513" i="21"/>
  <c r="P1513" i="21" s="1"/>
  <c r="O1514" i="21"/>
  <c r="P1514" i="21" s="1"/>
  <c r="O1515" i="21"/>
  <c r="P1515" i="21" s="1"/>
  <c r="U1515" i="21" s="1"/>
  <c r="O1516" i="21"/>
  <c r="P1516" i="21" s="1"/>
  <c r="O1517" i="21"/>
  <c r="P1517" i="21" s="1"/>
  <c r="O1518" i="21"/>
  <c r="P1518" i="21" s="1"/>
  <c r="O1519" i="21"/>
  <c r="P1519" i="21" s="1"/>
  <c r="U1519" i="21" s="1"/>
  <c r="O1520" i="21"/>
  <c r="P1520" i="21" s="1"/>
  <c r="O1521" i="21"/>
  <c r="P1521" i="21" s="1"/>
  <c r="O1522" i="21"/>
  <c r="P1522" i="21" s="1"/>
  <c r="O1523" i="21"/>
  <c r="P1523" i="21" s="1"/>
  <c r="U1523" i="21" s="1"/>
  <c r="O1524" i="21"/>
  <c r="P1524" i="21" s="1"/>
  <c r="O1525" i="21"/>
  <c r="P1525" i="21" s="1"/>
  <c r="O1526" i="21"/>
  <c r="P1526" i="21" s="1"/>
  <c r="O1527" i="21"/>
  <c r="P1527" i="21" s="1"/>
  <c r="U1527" i="21" s="1"/>
  <c r="O1528" i="21"/>
  <c r="P1528" i="21" s="1"/>
  <c r="O1529" i="21"/>
  <c r="P1529" i="21" s="1"/>
  <c r="O1530" i="21"/>
  <c r="P1530" i="21" s="1"/>
  <c r="O1531" i="21"/>
  <c r="P1531" i="21" s="1"/>
  <c r="U1531" i="21" s="1"/>
  <c r="O1532" i="21"/>
  <c r="P1532" i="21" s="1"/>
  <c r="O1533" i="21"/>
  <c r="P1533" i="21" s="1"/>
  <c r="O1534" i="21"/>
  <c r="P1534" i="21" s="1"/>
  <c r="O1535" i="21"/>
  <c r="P1535" i="21" s="1"/>
  <c r="U1535" i="21" s="1"/>
  <c r="O1536" i="21"/>
  <c r="P1536" i="21" s="1"/>
  <c r="O1537" i="21"/>
  <c r="P1537" i="21" s="1"/>
  <c r="O1538" i="21"/>
  <c r="P1538" i="21" s="1"/>
  <c r="O1539" i="21"/>
  <c r="P1539" i="21" s="1"/>
  <c r="U1539" i="21" s="1"/>
  <c r="O1540" i="21"/>
  <c r="P1540" i="21" s="1"/>
  <c r="O1541" i="21"/>
  <c r="P1541" i="21" s="1"/>
  <c r="O1542" i="21"/>
  <c r="P1542" i="21" s="1"/>
  <c r="O1543" i="21"/>
  <c r="P1543" i="21" s="1"/>
  <c r="U1543" i="21" s="1"/>
  <c r="O1544" i="21"/>
  <c r="P1544" i="21" s="1"/>
  <c r="O1545" i="21"/>
  <c r="P1545" i="21" s="1"/>
  <c r="O1546" i="21"/>
  <c r="P1546" i="21" s="1"/>
  <c r="O1547" i="21"/>
  <c r="P1547" i="21" s="1"/>
  <c r="U1547" i="21" s="1"/>
  <c r="O1548" i="21"/>
  <c r="P1548" i="21" s="1"/>
  <c r="O1549" i="21"/>
  <c r="P1549" i="21" s="1"/>
  <c r="O1550" i="21"/>
  <c r="P1550" i="21" s="1"/>
  <c r="O1551" i="21"/>
  <c r="P1551" i="21" s="1"/>
  <c r="U1551" i="21" s="1"/>
  <c r="O1552" i="21"/>
  <c r="P1552" i="21" s="1"/>
  <c r="O1553" i="21"/>
  <c r="P1553" i="21" s="1"/>
  <c r="O1554" i="21"/>
  <c r="P1554" i="21" s="1"/>
  <c r="O1555" i="21"/>
  <c r="P1555" i="21" s="1"/>
  <c r="U1555" i="21" s="1"/>
  <c r="O1556" i="21"/>
  <c r="P1556" i="21" s="1"/>
  <c r="O1557" i="21"/>
  <c r="P1557" i="21" s="1"/>
  <c r="O1558" i="21"/>
  <c r="P1558" i="21" s="1"/>
  <c r="O1559" i="21"/>
  <c r="P1559" i="21" s="1"/>
  <c r="U1559" i="21" s="1"/>
  <c r="O1560" i="21"/>
  <c r="P1560" i="21" s="1"/>
  <c r="O1561" i="21"/>
  <c r="P1561" i="21" s="1"/>
  <c r="O1562" i="21"/>
  <c r="P1562" i="21" s="1"/>
  <c r="O1563" i="21"/>
  <c r="P1563" i="21" s="1"/>
  <c r="U1563" i="21" s="1"/>
  <c r="O1564" i="21"/>
  <c r="P1564" i="21" s="1"/>
  <c r="O1565" i="21"/>
  <c r="P1565" i="21" s="1"/>
  <c r="O1566" i="21"/>
  <c r="P1566" i="21" s="1"/>
  <c r="O1567" i="21"/>
  <c r="P1567" i="21" s="1"/>
  <c r="U1567" i="21" s="1"/>
  <c r="O1568" i="21"/>
  <c r="P1568" i="21" s="1"/>
  <c r="O1569" i="21"/>
  <c r="P1569" i="21" s="1"/>
  <c r="O1570" i="21"/>
  <c r="P1570" i="21" s="1"/>
  <c r="O1571" i="21"/>
  <c r="P1571" i="21" s="1"/>
  <c r="U1571" i="21" s="1"/>
  <c r="O1572" i="21"/>
  <c r="P1572" i="21" s="1"/>
  <c r="O1573" i="21"/>
  <c r="P1573" i="21" s="1"/>
  <c r="O1574" i="21"/>
  <c r="P1574" i="21" s="1"/>
  <c r="O1575" i="21"/>
  <c r="P1575" i="21" s="1"/>
  <c r="U1575" i="21" s="1"/>
  <c r="O1576" i="21"/>
  <c r="P1576" i="21" s="1"/>
  <c r="O1577" i="21"/>
  <c r="P1577" i="21" s="1"/>
  <c r="O1578" i="21"/>
  <c r="P1578" i="21" s="1"/>
  <c r="O1579" i="21"/>
  <c r="P1579" i="21" s="1"/>
  <c r="U1579" i="21" s="1"/>
  <c r="O1580" i="21"/>
  <c r="P1580" i="21" s="1"/>
  <c r="O1581" i="21"/>
  <c r="P1581" i="21" s="1"/>
  <c r="O1582" i="21"/>
  <c r="P1582" i="21" s="1"/>
  <c r="O1583" i="21"/>
  <c r="P1583" i="21" s="1"/>
  <c r="U1583" i="21" s="1"/>
  <c r="O1584" i="21"/>
  <c r="P1584" i="21" s="1"/>
  <c r="O1585" i="21"/>
  <c r="P1585" i="21" s="1"/>
  <c r="O1586" i="21"/>
  <c r="P1586" i="21" s="1"/>
  <c r="O1587" i="21"/>
  <c r="P1587" i="21" s="1"/>
  <c r="U1587" i="21" s="1"/>
  <c r="O1588" i="21"/>
  <c r="P1588" i="21" s="1"/>
  <c r="O1589" i="21"/>
  <c r="P1589" i="21" s="1"/>
  <c r="O1590" i="21"/>
  <c r="P1590" i="21" s="1"/>
  <c r="O1591" i="21"/>
  <c r="P1591" i="21" s="1"/>
  <c r="U1591" i="21" s="1"/>
  <c r="O1592" i="21"/>
  <c r="P1592" i="21" s="1"/>
  <c r="O1593" i="21"/>
  <c r="P1593" i="21" s="1"/>
  <c r="O1594" i="21"/>
  <c r="P1594" i="21" s="1"/>
  <c r="O1595" i="21"/>
  <c r="P1595" i="21" s="1"/>
  <c r="U1595" i="21" s="1"/>
  <c r="O1596" i="21"/>
  <c r="P1596" i="21" s="1"/>
  <c r="O1597" i="21"/>
  <c r="P1597" i="21" s="1"/>
  <c r="O1598" i="21"/>
  <c r="P1598" i="21" s="1"/>
  <c r="O1599" i="21"/>
  <c r="P1599" i="21" s="1"/>
  <c r="U1599" i="21" s="1"/>
  <c r="O1600" i="21"/>
  <c r="P1600" i="21" s="1"/>
  <c r="O1601" i="21"/>
  <c r="P1601" i="21" s="1"/>
  <c r="O1602" i="21"/>
  <c r="P1602" i="21" s="1"/>
  <c r="O1603" i="21"/>
  <c r="P1603" i="21" s="1"/>
  <c r="U1603" i="21" s="1"/>
  <c r="O1604" i="21"/>
  <c r="P1604" i="21" s="1"/>
  <c r="O1605" i="21"/>
  <c r="P1605" i="21" s="1"/>
  <c r="O1606" i="21"/>
  <c r="P1606" i="21" s="1"/>
  <c r="O1607" i="21"/>
  <c r="P1607" i="21" s="1"/>
  <c r="U1607" i="21" s="1"/>
  <c r="O1608" i="21"/>
  <c r="P1608" i="21" s="1"/>
  <c r="O1609" i="21"/>
  <c r="P1609" i="21" s="1"/>
  <c r="O1610" i="21"/>
  <c r="P1610" i="21" s="1"/>
  <c r="O1611" i="21"/>
  <c r="P1611" i="21" s="1"/>
  <c r="U1611" i="21" s="1"/>
  <c r="O1612" i="21"/>
  <c r="P1612" i="21" s="1"/>
  <c r="O1613" i="21"/>
  <c r="P1613" i="21" s="1"/>
  <c r="O1614" i="21"/>
  <c r="P1614" i="21" s="1"/>
  <c r="O1615" i="21"/>
  <c r="P1615" i="21" s="1"/>
  <c r="U1615" i="21" s="1"/>
  <c r="O1616" i="21"/>
  <c r="P1616" i="21" s="1"/>
  <c r="O1617" i="21"/>
  <c r="P1617" i="21" s="1"/>
  <c r="O1618" i="21"/>
  <c r="P1618" i="21" s="1"/>
  <c r="O1619" i="21"/>
  <c r="P1619" i="21" s="1"/>
  <c r="U1619" i="21" s="1"/>
  <c r="O1620" i="21"/>
  <c r="P1620" i="21" s="1"/>
  <c r="O1621" i="21"/>
  <c r="P1621" i="21" s="1"/>
  <c r="O1622" i="21"/>
  <c r="P1622" i="21" s="1"/>
  <c r="O1623" i="21"/>
  <c r="P1623" i="21" s="1"/>
  <c r="U1623" i="21" s="1"/>
  <c r="O1624" i="21"/>
  <c r="P1624" i="21" s="1"/>
  <c r="O1625" i="21"/>
  <c r="P1625" i="21" s="1"/>
  <c r="O1626" i="21"/>
  <c r="P1626" i="21" s="1"/>
  <c r="O1627" i="21"/>
  <c r="P1627" i="21" s="1"/>
  <c r="U1627" i="21" s="1"/>
  <c r="O1628" i="21"/>
  <c r="P1628" i="21" s="1"/>
  <c r="O1629" i="21"/>
  <c r="P1629" i="21" s="1"/>
  <c r="O1630" i="21"/>
  <c r="P1630" i="21" s="1"/>
  <c r="O1631" i="21"/>
  <c r="P1631" i="21" s="1"/>
  <c r="U1631" i="21" s="1"/>
  <c r="O1632" i="21"/>
  <c r="P1632" i="21" s="1"/>
  <c r="O1633" i="21"/>
  <c r="P1633" i="21" s="1"/>
  <c r="O1634" i="21"/>
  <c r="P1634" i="21" s="1"/>
  <c r="O1635" i="21"/>
  <c r="P1635" i="21" s="1"/>
  <c r="U1635" i="21" s="1"/>
  <c r="O1636" i="21"/>
  <c r="P1636" i="21" s="1"/>
  <c r="O1637" i="21"/>
  <c r="P1637" i="21" s="1"/>
  <c r="O1638" i="21"/>
  <c r="P1638" i="21" s="1"/>
  <c r="O1639" i="21"/>
  <c r="P1639" i="21" s="1"/>
  <c r="U1639" i="21" s="1"/>
  <c r="O1640" i="21"/>
  <c r="P1640" i="21" s="1"/>
  <c r="O1641" i="21"/>
  <c r="P1641" i="21" s="1"/>
  <c r="O1642" i="21"/>
  <c r="P1642" i="21" s="1"/>
  <c r="O1643" i="21"/>
  <c r="P1643" i="21" s="1"/>
  <c r="U1643" i="21" s="1"/>
  <c r="O1644" i="21"/>
  <c r="P1644" i="21" s="1"/>
  <c r="O1645" i="21"/>
  <c r="P1645" i="21" s="1"/>
  <c r="O1646" i="21"/>
  <c r="P1646" i="21" s="1"/>
  <c r="O1647" i="21"/>
  <c r="P1647" i="21" s="1"/>
  <c r="U1647" i="21" s="1"/>
  <c r="O1648" i="21"/>
  <c r="P1648" i="21" s="1"/>
  <c r="O1649" i="21"/>
  <c r="P1649" i="21" s="1"/>
  <c r="O1650" i="21"/>
  <c r="P1650" i="21" s="1"/>
  <c r="O1651" i="21"/>
  <c r="P1651" i="21" s="1"/>
  <c r="U1651" i="21" s="1"/>
  <c r="O1652" i="21"/>
  <c r="P1652" i="21" s="1"/>
  <c r="O1653" i="21"/>
  <c r="P1653" i="21" s="1"/>
  <c r="O1654" i="21"/>
  <c r="P1654" i="21" s="1"/>
  <c r="O1655" i="21"/>
  <c r="P1655" i="21" s="1"/>
  <c r="U1655" i="21" s="1"/>
  <c r="O1656" i="21"/>
  <c r="P1656" i="21" s="1"/>
  <c r="O1657" i="21"/>
  <c r="P1657" i="21" s="1"/>
  <c r="O1658" i="21"/>
  <c r="P1658" i="21" s="1"/>
  <c r="O1659" i="21"/>
  <c r="P1659" i="21" s="1"/>
  <c r="U1659" i="21" s="1"/>
  <c r="O1660" i="21"/>
  <c r="P1660" i="21" s="1"/>
  <c r="O1661" i="21"/>
  <c r="P1661" i="21" s="1"/>
  <c r="O1662" i="21"/>
  <c r="P1662" i="21" s="1"/>
  <c r="O1663" i="21"/>
  <c r="P1663" i="21" s="1"/>
  <c r="U1663" i="21" s="1"/>
  <c r="O1664" i="21"/>
  <c r="P1664" i="21" s="1"/>
  <c r="O1665" i="21"/>
  <c r="P1665" i="21" s="1"/>
  <c r="O1666" i="21"/>
  <c r="P1666" i="21" s="1"/>
  <c r="O1667" i="21"/>
  <c r="P1667" i="21" s="1"/>
  <c r="U1667" i="21" s="1"/>
  <c r="O1668" i="21"/>
  <c r="P1668" i="21" s="1"/>
  <c r="O1669" i="21"/>
  <c r="P1669" i="21" s="1"/>
  <c r="O1670" i="21"/>
  <c r="P1670" i="21" s="1"/>
  <c r="O1671" i="21"/>
  <c r="P1671" i="21" s="1"/>
  <c r="U1671" i="21" s="1"/>
  <c r="O1672" i="21"/>
  <c r="P1672" i="21" s="1"/>
  <c r="O1673" i="21"/>
  <c r="P1673" i="21" s="1"/>
  <c r="O1674" i="21"/>
  <c r="P1674" i="21" s="1"/>
  <c r="O1675" i="21"/>
  <c r="P1675" i="21" s="1"/>
  <c r="U1675" i="21" s="1"/>
  <c r="O1676" i="21"/>
  <c r="P1676" i="21" s="1"/>
  <c r="O1677" i="21"/>
  <c r="P1677" i="21" s="1"/>
  <c r="O1678" i="21"/>
  <c r="P1678" i="21" s="1"/>
  <c r="O1679" i="21"/>
  <c r="P1679" i="21" s="1"/>
  <c r="U1679" i="21" s="1"/>
  <c r="O1680" i="21"/>
  <c r="P1680" i="21" s="1"/>
  <c r="O1681" i="21"/>
  <c r="P1681" i="21" s="1"/>
  <c r="O1682" i="21"/>
  <c r="P1682" i="21" s="1"/>
  <c r="O1683" i="21"/>
  <c r="P1683" i="21" s="1"/>
  <c r="U1683" i="21" s="1"/>
  <c r="O1684" i="21"/>
  <c r="P1684" i="21" s="1"/>
  <c r="O1685" i="21"/>
  <c r="P1685" i="21" s="1"/>
  <c r="O1686" i="21"/>
  <c r="P1686" i="21" s="1"/>
  <c r="O1687" i="21"/>
  <c r="P1687" i="21" s="1"/>
  <c r="U1687" i="21" s="1"/>
  <c r="O1688" i="21"/>
  <c r="P1688" i="21" s="1"/>
  <c r="O1689" i="21"/>
  <c r="P1689" i="21" s="1"/>
  <c r="O1690" i="21"/>
  <c r="P1690" i="21" s="1"/>
  <c r="O1691" i="21"/>
  <c r="P1691" i="21" s="1"/>
  <c r="U1691" i="21" s="1"/>
  <c r="O1692" i="21"/>
  <c r="P1692" i="21" s="1"/>
  <c r="O1693" i="21"/>
  <c r="P1693" i="21" s="1"/>
  <c r="O1694" i="21"/>
  <c r="P1694" i="21" s="1"/>
  <c r="O1695" i="21"/>
  <c r="P1695" i="21" s="1"/>
  <c r="U1695" i="21" s="1"/>
  <c r="O1696" i="21"/>
  <c r="P1696" i="21" s="1"/>
  <c r="O1697" i="21"/>
  <c r="P1697" i="21" s="1"/>
  <c r="O1698" i="21"/>
  <c r="P1698" i="21" s="1"/>
  <c r="O1699" i="21"/>
  <c r="P1699" i="21" s="1"/>
  <c r="U1699" i="21" s="1"/>
  <c r="O1700" i="21"/>
  <c r="P1700" i="21" s="1"/>
  <c r="O1701" i="21"/>
  <c r="P1701" i="21" s="1"/>
  <c r="O1702" i="21"/>
  <c r="P1702" i="21" s="1"/>
  <c r="O1703" i="21"/>
  <c r="P1703" i="21" s="1"/>
  <c r="U1703" i="21" s="1"/>
  <c r="O1704" i="21"/>
  <c r="P1704" i="21" s="1"/>
  <c r="O1705" i="21"/>
  <c r="P1705" i="21" s="1"/>
  <c r="O1706" i="21"/>
  <c r="P1706" i="21" s="1"/>
  <c r="O1707" i="21"/>
  <c r="P1707" i="21" s="1"/>
  <c r="U1707" i="21" s="1"/>
  <c r="O1708" i="21"/>
  <c r="P1708" i="21" s="1"/>
  <c r="O1709" i="21"/>
  <c r="P1709" i="21" s="1"/>
  <c r="O1710" i="21"/>
  <c r="P1710" i="21" s="1"/>
  <c r="O1711" i="21"/>
  <c r="P1711" i="21" s="1"/>
  <c r="U1711" i="21" s="1"/>
  <c r="O1712" i="21"/>
  <c r="P1712" i="21" s="1"/>
  <c r="O1713" i="21"/>
  <c r="P1713" i="21" s="1"/>
  <c r="O1714" i="21"/>
  <c r="P1714" i="21" s="1"/>
  <c r="O1715" i="21"/>
  <c r="P1715" i="21" s="1"/>
  <c r="U1715" i="21" s="1"/>
  <c r="O1716" i="21"/>
  <c r="P1716" i="21" s="1"/>
  <c r="O1717" i="21"/>
  <c r="P1717" i="21" s="1"/>
  <c r="O1718" i="21"/>
  <c r="P1718" i="21" s="1"/>
  <c r="O1719" i="21"/>
  <c r="P1719" i="21" s="1"/>
  <c r="U1719" i="21" s="1"/>
  <c r="O1720" i="21"/>
  <c r="P1720" i="21" s="1"/>
  <c r="O1721" i="21"/>
  <c r="P1721" i="21" s="1"/>
  <c r="O1722" i="21"/>
  <c r="P1722" i="21" s="1"/>
  <c r="O1723" i="21"/>
  <c r="P1723" i="21" s="1"/>
  <c r="U1723" i="21" s="1"/>
  <c r="O1724" i="21"/>
  <c r="P1724" i="21" s="1"/>
  <c r="O1725" i="21"/>
  <c r="P1725" i="21" s="1"/>
  <c r="O1726" i="21"/>
  <c r="P1726" i="21" s="1"/>
  <c r="O1727" i="21"/>
  <c r="P1727" i="21" s="1"/>
  <c r="U1727" i="21" s="1"/>
  <c r="O1728" i="21"/>
  <c r="P1728" i="21" s="1"/>
  <c r="O1729" i="21"/>
  <c r="P1729" i="21" s="1"/>
  <c r="O1730" i="21"/>
  <c r="P1730" i="21" s="1"/>
  <c r="O1731" i="21"/>
  <c r="P1731" i="21" s="1"/>
  <c r="U1731" i="21" s="1"/>
  <c r="O1732" i="21"/>
  <c r="P1732" i="21" s="1"/>
  <c r="O1733" i="21"/>
  <c r="P1733" i="21" s="1"/>
  <c r="U1733" i="21" s="1"/>
  <c r="O1734" i="21"/>
  <c r="P1734" i="21" s="1"/>
  <c r="O1735" i="21"/>
  <c r="P1735" i="21" s="1"/>
  <c r="U1735" i="21" s="1"/>
  <c r="O1736" i="21"/>
  <c r="P1736" i="21" s="1"/>
  <c r="O1737" i="21"/>
  <c r="P1737" i="21" s="1"/>
  <c r="U1737" i="21" s="1"/>
  <c r="O1738" i="21"/>
  <c r="P1738" i="21" s="1"/>
  <c r="O1739" i="21"/>
  <c r="P1739" i="21" s="1"/>
  <c r="U1739" i="21" s="1"/>
  <c r="O1740" i="21"/>
  <c r="P1740" i="21" s="1"/>
  <c r="O1741" i="21"/>
  <c r="P1741" i="21" s="1"/>
  <c r="U1741" i="21" s="1"/>
  <c r="O1742" i="21"/>
  <c r="P1742" i="21" s="1"/>
  <c r="O1743" i="21"/>
  <c r="P1743" i="21" s="1"/>
  <c r="U1743" i="21" s="1"/>
  <c r="O1744" i="21"/>
  <c r="P1744" i="21" s="1"/>
  <c r="O1745" i="21"/>
  <c r="P1745" i="21" s="1"/>
  <c r="U1745" i="21" s="1"/>
  <c r="O1746" i="21"/>
  <c r="P1746" i="21" s="1"/>
  <c r="O1747" i="21"/>
  <c r="P1747" i="21" s="1"/>
  <c r="U1747" i="21" s="1"/>
  <c r="O1748" i="21"/>
  <c r="P1748" i="21" s="1"/>
  <c r="O1749" i="21"/>
  <c r="P1749" i="21" s="1"/>
  <c r="U1749" i="21" s="1"/>
  <c r="O1750" i="21"/>
  <c r="P1750" i="21" s="1"/>
  <c r="O1751" i="21"/>
  <c r="P1751" i="21" s="1"/>
  <c r="U1751" i="21" s="1"/>
  <c r="O1752" i="21"/>
  <c r="P1752" i="21" s="1"/>
  <c r="O1753" i="21"/>
  <c r="P1753" i="21" s="1"/>
  <c r="U1753" i="21" s="1"/>
  <c r="O1754" i="21"/>
  <c r="P1754" i="21" s="1"/>
  <c r="O1755" i="21"/>
  <c r="P1755" i="21" s="1"/>
  <c r="U1755" i="21" s="1"/>
  <c r="O1756" i="21"/>
  <c r="P1756" i="21" s="1"/>
  <c r="O1757" i="21"/>
  <c r="P1757" i="21" s="1"/>
  <c r="U1757" i="21" s="1"/>
  <c r="O1758" i="21"/>
  <c r="P1758" i="21" s="1"/>
  <c r="O1759" i="21"/>
  <c r="P1759" i="21" s="1"/>
  <c r="U1759" i="21" s="1"/>
  <c r="O1760" i="21"/>
  <c r="P1760" i="21" s="1"/>
  <c r="O1761" i="21"/>
  <c r="P1761" i="21" s="1"/>
  <c r="U1761" i="21" s="1"/>
  <c r="O1762" i="21"/>
  <c r="P1762" i="21" s="1"/>
  <c r="O1763" i="21"/>
  <c r="P1763" i="21" s="1"/>
  <c r="U1763" i="21" s="1"/>
  <c r="O1764" i="21"/>
  <c r="P1764" i="21" s="1"/>
  <c r="O1765" i="21"/>
  <c r="P1765" i="21" s="1"/>
  <c r="U1765" i="21" s="1"/>
  <c r="O1766" i="21"/>
  <c r="P1766" i="21" s="1"/>
  <c r="O1767" i="21"/>
  <c r="P1767" i="21" s="1"/>
  <c r="U1767" i="21" s="1"/>
  <c r="O1768" i="21"/>
  <c r="P1768" i="21" s="1"/>
  <c r="O1769" i="21"/>
  <c r="P1769" i="21" s="1"/>
  <c r="U1769" i="21" s="1"/>
  <c r="O1770" i="21"/>
  <c r="P1770" i="21" s="1"/>
  <c r="O1771" i="21"/>
  <c r="P1771" i="21" s="1"/>
  <c r="U1771" i="21" s="1"/>
  <c r="O1772" i="21"/>
  <c r="P1772" i="21" s="1"/>
  <c r="O1773" i="21"/>
  <c r="P1773" i="21" s="1"/>
  <c r="U1773" i="21" s="1"/>
  <c r="O1774" i="21"/>
  <c r="P1774" i="21" s="1"/>
  <c r="O1775" i="21"/>
  <c r="P1775" i="21" s="1"/>
  <c r="U1775" i="21" s="1"/>
  <c r="O1776" i="21"/>
  <c r="P1776" i="21" s="1"/>
  <c r="O1777" i="21"/>
  <c r="P1777" i="21" s="1"/>
  <c r="U1777" i="21" s="1"/>
  <c r="O1778" i="21"/>
  <c r="P1778" i="21" s="1"/>
  <c r="O1779" i="21"/>
  <c r="P1779" i="21" s="1"/>
  <c r="U1779" i="21" s="1"/>
  <c r="O1780" i="21"/>
  <c r="P1780" i="21" s="1"/>
  <c r="O1781" i="21"/>
  <c r="P1781" i="21" s="1"/>
  <c r="U1781" i="21" s="1"/>
  <c r="O1782" i="21"/>
  <c r="P1782" i="21" s="1"/>
  <c r="O1783" i="21"/>
  <c r="P1783" i="21" s="1"/>
  <c r="U1783" i="21" s="1"/>
  <c r="O1784" i="21"/>
  <c r="P1784" i="21" s="1"/>
  <c r="O1785" i="21"/>
  <c r="P1785" i="21" s="1"/>
  <c r="U1785" i="21" s="1"/>
  <c r="O1786" i="21"/>
  <c r="P1786" i="21" s="1"/>
  <c r="O1787" i="21"/>
  <c r="P1787" i="21" s="1"/>
  <c r="U1787" i="21" s="1"/>
  <c r="O1788" i="21"/>
  <c r="P1788" i="21" s="1"/>
  <c r="O1789" i="21"/>
  <c r="P1789" i="21" s="1"/>
  <c r="U1789" i="21" s="1"/>
  <c r="O1790" i="21"/>
  <c r="P1790" i="21" s="1"/>
  <c r="O1791" i="21"/>
  <c r="P1791" i="21" s="1"/>
  <c r="U1791" i="21" s="1"/>
  <c r="O1792" i="21"/>
  <c r="P1792" i="21" s="1"/>
  <c r="O1793" i="21"/>
  <c r="P1793" i="21" s="1"/>
  <c r="U1793" i="21" s="1"/>
  <c r="O1794" i="21"/>
  <c r="P1794" i="21" s="1"/>
  <c r="O1795" i="21"/>
  <c r="P1795" i="21" s="1"/>
  <c r="U1795" i="21" s="1"/>
  <c r="O1796" i="21"/>
  <c r="P1796" i="21" s="1"/>
  <c r="O1797" i="21"/>
  <c r="P1797" i="21" s="1"/>
  <c r="U1797" i="21" s="1"/>
  <c r="O1798" i="21"/>
  <c r="P1798" i="21" s="1"/>
  <c r="O1799" i="21"/>
  <c r="P1799" i="21" s="1"/>
  <c r="U1799" i="21" s="1"/>
  <c r="O1800" i="21"/>
  <c r="P1800" i="21" s="1"/>
  <c r="O1801" i="21"/>
  <c r="P1801" i="21" s="1"/>
  <c r="U1801" i="21" s="1"/>
  <c r="O1802" i="21"/>
  <c r="P1802" i="21" s="1"/>
  <c r="O1803" i="21"/>
  <c r="P1803" i="21" s="1"/>
  <c r="U1803" i="21" s="1"/>
  <c r="O1804" i="21"/>
  <c r="P1804" i="21" s="1"/>
  <c r="O1805" i="21"/>
  <c r="P1805" i="21" s="1"/>
  <c r="U1805" i="21" s="1"/>
  <c r="O1806" i="21"/>
  <c r="P1806" i="21" s="1"/>
  <c r="O1807" i="21"/>
  <c r="P1807" i="21" s="1"/>
  <c r="U1807" i="21" s="1"/>
  <c r="O1808" i="21"/>
  <c r="P1808" i="21" s="1"/>
  <c r="O1809" i="21"/>
  <c r="P1809" i="21" s="1"/>
  <c r="U1809" i="21" s="1"/>
  <c r="O1810" i="21"/>
  <c r="P1810" i="21" s="1"/>
  <c r="O1811" i="21"/>
  <c r="P1811" i="21" s="1"/>
  <c r="U1811" i="21" s="1"/>
  <c r="O1812" i="21"/>
  <c r="P1812" i="21" s="1"/>
  <c r="O1813" i="21"/>
  <c r="P1813" i="21" s="1"/>
  <c r="U1813" i="21" s="1"/>
  <c r="O1814" i="21"/>
  <c r="P1814" i="21" s="1"/>
  <c r="O1815" i="21"/>
  <c r="P1815" i="21" s="1"/>
  <c r="U1815" i="21" s="1"/>
  <c r="O1816" i="21"/>
  <c r="P1816" i="21" s="1"/>
  <c r="O1817" i="21"/>
  <c r="P1817" i="21" s="1"/>
  <c r="U1817" i="21" s="1"/>
  <c r="O1818" i="21"/>
  <c r="P1818" i="21" s="1"/>
  <c r="O1819" i="21"/>
  <c r="P1819" i="21" s="1"/>
  <c r="U1819" i="21" s="1"/>
  <c r="O1820" i="21"/>
  <c r="P1820" i="21" s="1"/>
  <c r="O1821" i="21"/>
  <c r="P1821" i="21" s="1"/>
  <c r="U1821" i="21" s="1"/>
  <c r="O1822" i="21"/>
  <c r="P1822" i="21" s="1"/>
  <c r="O1823" i="21"/>
  <c r="P1823" i="21" s="1"/>
  <c r="U1823" i="21" s="1"/>
  <c r="O1824" i="21"/>
  <c r="P1824" i="21" s="1"/>
  <c r="O1825" i="21"/>
  <c r="P1825" i="21" s="1"/>
  <c r="U1825" i="21" s="1"/>
  <c r="O1826" i="21"/>
  <c r="P1826" i="21" s="1"/>
  <c r="O1827" i="21"/>
  <c r="P1827" i="21" s="1"/>
  <c r="U1827" i="21" s="1"/>
  <c r="O1828" i="21"/>
  <c r="P1828" i="21" s="1"/>
  <c r="O1829" i="21"/>
  <c r="P1829" i="21" s="1"/>
  <c r="U1829" i="21" s="1"/>
  <c r="O1830" i="21"/>
  <c r="P1830" i="21" s="1"/>
  <c r="O1831" i="21"/>
  <c r="P1831" i="21" s="1"/>
  <c r="U1831" i="21" s="1"/>
  <c r="O1832" i="21"/>
  <c r="P1832" i="21" s="1"/>
  <c r="O1833" i="21"/>
  <c r="P1833" i="21" s="1"/>
  <c r="U1833" i="21" s="1"/>
  <c r="O1834" i="21"/>
  <c r="P1834" i="21" s="1"/>
  <c r="O1835" i="21"/>
  <c r="P1835" i="21" s="1"/>
  <c r="U1835" i="21" s="1"/>
  <c r="O1836" i="21"/>
  <c r="P1836" i="21" s="1"/>
  <c r="O1837" i="21"/>
  <c r="P1837" i="21" s="1"/>
  <c r="U1837" i="21" s="1"/>
  <c r="O1838" i="21"/>
  <c r="P1838" i="21" s="1"/>
  <c r="O1839" i="21"/>
  <c r="P1839" i="21" s="1"/>
  <c r="U1839" i="21" s="1"/>
  <c r="O1840" i="21"/>
  <c r="P1840" i="21" s="1"/>
  <c r="O1841" i="21"/>
  <c r="P1841" i="21" s="1"/>
  <c r="U1841" i="21" s="1"/>
  <c r="O1842" i="21"/>
  <c r="P1842" i="21" s="1"/>
  <c r="O1843" i="21"/>
  <c r="P1843" i="21" s="1"/>
  <c r="U1843" i="21" s="1"/>
  <c r="O1844" i="21"/>
  <c r="P1844" i="21" s="1"/>
  <c r="O1845" i="21"/>
  <c r="P1845" i="21" s="1"/>
  <c r="U1845" i="21" s="1"/>
  <c r="O1846" i="21"/>
  <c r="P1846" i="21" s="1"/>
  <c r="O1847" i="21"/>
  <c r="P1847" i="21" s="1"/>
  <c r="U1847" i="21" s="1"/>
  <c r="O1848" i="21"/>
  <c r="P1848" i="21" s="1"/>
  <c r="O1849" i="21"/>
  <c r="P1849" i="21" s="1"/>
  <c r="U1849" i="21" s="1"/>
  <c r="O1850" i="21"/>
  <c r="P1850" i="21" s="1"/>
  <c r="O1851" i="21"/>
  <c r="P1851" i="21" s="1"/>
  <c r="U1851" i="21" s="1"/>
  <c r="O1852" i="21"/>
  <c r="P1852" i="21" s="1"/>
  <c r="O1853" i="21"/>
  <c r="P1853" i="21" s="1"/>
  <c r="U1853" i="21" s="1"/>
  <c r="O1854" i="21"/>
  <c r="P1854" i="21" s="1"/>
  <c r="O1855" i="21"/>
  <c r="P1855" i="21" s="1"/>
  <c r="U1855" i="21" s="1"/>
  <c r="O1856" i="21"/>
  <c r="P1856" i="21" s="1"/>
  <c r="O1857" i="21"/>
  <c r="P1857" i="21" s="1"/>
  <c r="U1857" i="21" s="1"/>
  <c r="O1858" i="21"/>
  <c r="P1858" i="21" s="1"/>
  <c r="O1859" i="21"/>
  <c r="P1859" i="21" s="1"/>
  <c r="U1859" i="21" s="1"/>
  <c r="O1860" i="21"/>
  <c r="P1860" i="21" s="1"/>
  <c r="O1861" i="21"/>
  <c r="P1861" i="21" s="1"/>
  <c r="U1861" i="21" s="1"/>
  <c r="O1862" i="21"/>
  <c r="P1862" i="21" s="1"/>
  <c r="O1863" i="21"/>
  <c r="P1863" i="21" s="1"/>
  <c r="U1863" i="21" s="1"/>
  <c r="O1864" i="21"/>
  <c r="P1864" i="21" s="1"/>
  <c r="O1865" i="21"/>
  <c r="P1865" i="21" s="1"/>
  <c r="U1865" i="21" s="1"/>
  <c r="O1866" i="21"/>
  <c r="P1866" i="21" s="1"/>
  <c r="O1867" i="21"/>
  <c r="P1867" i="21" s="1"/>
  <c r="U1867" i="21" s="1"/>
  <c r="O1868" i="21"/>
  <c r="P1868" i="21" s="1"/>
  <c r="O1869" i="21"/>
  <c r="P1869" i="21" s="1"/>
  <c r="U1869" i="21" s="1"/>
  <c r="O1870" i="21"/>
  <c r="P1870" i="21" s="1"/>
  <c r="O1871" i="21"/>
  <c r="P1871" i="21" s="1"/>
  <c r="U1871" i="21" s="1"/>
  <c r="O1872" i="21"/>
  <c r="P1872" i="21" s="1"/>
  <c r="O1873" i="21"/>
  <c r="P1873" i="21" s="1"/>
  <c r="U1873" i="21" s="1"/>
  <c r="O1874" i="21"/>
  <c r="P1874" i="21" s="1"/>
  <c r="O1875" i="21"/>
  <c r="P1875" i="21" s="1"/>
  <c r="U1875" i="21" s="1"/>
  <c r="O1876" i="21"/>
  <c r="P1876" i="21" s="1"/>
  <c r="O1877" i="21"/>
  <c r="P1877" i="21" s="1"/>
  <c r="U1877" i="21" s="1"/>
  <c r="O1878" i="21"/>
  <c r="P1878" i="21" s="1"/>
  <c r="O1879" i="21"/>
  <c r="P1879" i="21" s="1"/>
  <c r="U1879" i="21" s="1"/>
  <c r="O1880" i="21"/>
  <c r="P1880" i="21" s="1"/>
  <c r="O1881" i="21"/>
  <c r="P1881" i="21" s="1"/>
  <c r="U1881" i="21" s="1"/>
  <c r="O1882" i="21"/>
  <c r="P1882" i="21" s="1"/>
  <c r="O1883" i="21"/>
  <c r="P1883" i="21" s="1"/>
  <c r="U1883" i="21" s="1"/>
  <c r="O1884" i="21"/>
  <c r="P1884" i="21" s="1"/>
  <c r="O1885" i="21"/>
  <c r="P1885" i="21" s="1"/>
  <c r="U1885" i="21" s="1"/>
  <c r="O1886" i="21"/>
  <c r="P1886" i="21" s="1"/>
  <c r="O1887" i="21"/>
  <c r="P1887" i="21" s="1"/>
  <c r="U1887" i="21" s="1"/>
  <c r="O1888" i="21"/>
  <c r="P1888" i="21" s="1"/>
  <c r="O1889" i="21"/>
  <c r="P1889" i="21" s="1"/>
  <c r="U1889" i="21" s="1"/>
  <c r="O1890" i="21"/>
  <c r="P1890" i="21" s="1"/>
  <c r="O1891" i="21"/>
  <c r="P1891" i="21" s="1"/>
  <c r="U1891" i="21" s="1"/>
  <c r="O1892" i="21"/>
  <c r="P1892" i="21" s="1"/>
  <c r="O1893" i="21"/>
  <c r="P1893" i="21" s="1"/>
  <c r="U1893" i="21" s="1"/>
  <c r="O1894" i="21"/>
  <c r="P1894" i="21" s="1"/>
  <c r="O1895" i="21"/>
  <c r="P1895" i="21" s="1"/>
  <c r="U1895" i="21" s="1"/>
  <c r="O1896" i="21"/>
  <c r="P1896" i="21" s="1"/>
  <c r="O1897" i="21"/>
  <c r="P1897" i="21" s="1"/>
  <c r="U1897" i="21" s="1"/>
  <c r="O1898" i="21"/>
  <c r="P1898" i="21" s="1"/>
  <c r="O1899" i="21"/>
  <c r="P1899" i="21" s="1"/>
  <c r="U1899" i="21" s="1"/>
  <c r="O1900" i="21"/>
  <c r="P1900" i="21" s="1"/>
  <c r="O1901" i="21"/>
  <c r="P1901" i="21" s="1"/>
  <c r="U1901" i="21" s="1"/>
  <c r="O1902" i="21"/>
  <c r="P1902" i="21" s="1"/>
  <c r="O1903" i="21"/>
  <c r="P1903" i="21" s="1"/>
  <c r="U1903" i="21" s="1"/>
  <c r="O1904" i="21"/>
  <c r="P1904" i="21" s="1"/>
  <c r="O1905" i="21"/>
  <c r="P1905" i="21" s="1"/>
  <c r="U1905" i="21" s="1"/>
  <c r="O1906" i="21"/>
  <c r="P1906" i="21" s="1"/>
  <c r="O1907" i="21"/>
  <c r="P1907" i="21" s="1"/>
  <c r="U1907" i="21" s="1"/>
  <c r="O1908" i="21"/>
  <c r="P1908" i="21" s="1"/>
  <c r="O1909" i="21"/>
  <c r="P1909" i="21" s="1"/>
  <c r="U1909" i="21" s="1"/>
  <c r="O1910" i="21"/>
  <c r="P1910" i="21" s="1"/>
  <c r="O1911" i="21"/>
  <c r="P1911" i="21" s="1"/>
  <c r="U1911" i="21" s="1"/>
  <c r="O1912" i="21"/>
  <c r="P1912" i="21" s="1"/>
  <c r="O1913" i="21"/>
  <c r="P1913" i="21" s="1"/>
  <c r="U1913" i="21" s="1"/>
  <c r="O1914" i="21"/>
  <c r="P1914" i="21" s="1"/>
  <c r="O1915" i="21"/>
  <c r="P1915" i="21" s="1"/>
  <c r="U1915" i="21" s="1"/>
  <c r="O1916" i="21"/>
  <c r="P1916" i="21" s="1"/>
  <c r="O1917" i="21"/>
  <c r="P1917" i="21" s="1"/>
  <c r="U1917" i="21" s="1"/>
  <c r="O1918" i="21"/>
  <c r="P1918" i="21" s="1"/>
  <c r="O1919" i="21"/>
  <c r="P1919" i="21" s="1"/>
  <c r="U1919" i="21" s="1"/>
  <c r="O1920" i="21"/>
  <c r="P1920" i="21" s="1"/>
  <c r="O1921" i="21"/>
  <c r="P1921" i="21" s="1"/>
  <c r="U1921" i="21" s="1"/>
  <c r="O1922" i="21"/>
  <c r="P1922" i="21" s="1"/>
  <c r="O1923" i="21"/>
  <c r="P1923" i="21" s="1"/>
  <c r="U1923" i="21" s="1"/>
  <c r="O1924" i="21"/>
  <c r="P1924" i="21" s="1"/>
  <c r="O1925" i="21"/>
  <c r="P1925" i="21" s="1"/>
  <c r="U1925" i="21" s="1"/>
  <c r="O1926" i="21"/>
  <c r="P1926" i="21" s="1"/>
  <c r="O1927" i="21"/>
  <c r="P1927" i="21" s="1"/>
  <c r="U1927" i="21" s="1"/>
  <c r="O1928" i="21"/>
  <c r="P1928" i="21" s="1"/>
  <c r="O1929" i="21"/>
  <c r="P1929" i="21" s="1"/>
  <c r="U1929" i="21" s="1"/>
  <c r="O1930" i="21"/>
  <c r="P1930" i="21" s="1"/>
  <c r="O1931" i="21"/>
  <c r="P1931" i="21" s="1"/>
  <c r="U1931" i="21" s="1"/>
  <c r="O1932" i="21"/>
  <c r="P1932" i="21" s="1"/>
  <c r="O1933" i="21"/>
  <c r="P1933" i="21" s="1"/>
  <c r="U1933" i="21" s="1"/>
  <c r="O1934" i="21"/>
  <c r="P1934" i="21" s="1"/>
  <c r="O1935" i="21"/>
  <c r="P1935" i="21" s="1"/>
  <c r="U1935" i="21" s="1"/>
  <c r="O1936" i="21"/>
  <c r="P1936" i="21" s="1"/>
  <c r="O1937" i="21"/>
  <c r="P1937" i="21" s="1"/>
  <c r="U1937" i="21" s="1"/>
  <c r="O1938" i="21"/>
  <c r="P1938" i="21" s="1"/>
  <c r="O1939" i="21"/>
  <c r="P1939" i="21" s="1"/>
  <c r="U1939" i="21" s="1"/>
  <c r="O1940" i="21"/>
  <c r="P1940" i="21" s="1"/>
  <c r="O1941" i="21"/>
  <c r="P1941" i="21" s="1"/>
  <c r="U1941" i="21" s="1"/>
  <c r="O1942" i="21"/>
  <c r="P1942" i="21" s="1"/>
  <c r="O1943" i="21"/>
  <c r="P1943" i="21" s="1"/>
  <c r="U1943" i="21" s="1"/>
  <c r="O1944" i="21"/>
  <c r="P1944" i="21" s="1"/>
  <c r="O1945" i="21"/>
  <c r="P1945" i="21" s="1"/>
  <c r="U1945" i="21" s="1"/>
  <c r="O1946" i="21"/>
  <c r="P1946" i="21" s="1"/>
  <c r="O1947" i="21"/>
  <c r="P1947" i="21" s="1"/>
  <c r="U1947" i="21" s="1"/>
  <c r="O1948" i="21"/>
  <c r="P1948" i="21" s="1"/>
  <c r="O1949" i="21"/>
  <c r="P1949" i="21" s="1"/>
  <c r="U1949" i="21" s="1"/>
  <c r="O1950" i="21"/>
  <c r="P1950" i="21" s="1"/>
  <c r="O1951" i="21"/>
  <c r="P1951" i="21" s="1"/>
  <c r="U1951" i="21" s="1"/>
  <c r="O1952" i="21"/>
  <c r="P1952" i="21" s="1"/>
  <c r="O1953" i="21"/>
  <c r="P1953" i="21" s="1"/>
  <c r="U1953" i="21" s="1"/>
  <c r="O1954" i="21"/>
  <c r="P1954" i="21" s="1"/>
  <c r="O1955" i="21"/>
  <c r="P1955" i="21" s="1"/>
  <c r="U1955" i="21" s="1"/>
  <c r="O1956" i="21"/>
  <c r="P1956" i="21" s="1"/>
  <c r="O1957" i="21"/>
  <c r="P1957" i="21" s="1"/>
  <c r="U1957" i="21" s="1"/>
  <c r="O1958" i="21"/>
  <c r="P1958" i="21" s="1"/>
  <c r="O1959" i="21"/>
  <c r="P1959" i="21" s="1"/>
  <c r="U1959" i="21" s="1"/>
  <c r="O1960" i="21"/>
  <c r="P1960" i="21" s="1"/>
  <c r="O1961" i="21"/>
  <c r="P1961" i="21" s="1"/>
  <c r="U1961" i="21" s="1"/>
  <c r="O1962" i="21"/>
  <c r="P1962" i="21" s="1"/>
  <c r="O1963" i="21"/>
  <c r="P1963" i="21" s="1"/>
  <c r="U1963" i="21" s="1"/>
  <c r="O1964" i="21"/>
  <c r="P1964" i="21" s="1"/>
  <c r="O1965" i="21"/>
  <c r="P1965" i="21" s="1"/>
  <c r="U1965" i="21" s="1"/>
  <c r="O1966" i="21"/>
  <c r="P1966" i="21" s="1"/>
  <c r="O1967" i="21"/>
  <c r="P1967" i="21" s="1"/>
  <c r="U1967" i="21" s="1"/>
  <c r="O1968" i="21"/>
  <c r="P1968" i="21" s="1"/>
  <c r="O1969" i="21"/>
  <c r="P1969" i="21" s="1"/>
  <c r="U1969" i="21" s="1"/>
  <c r="O1970" i="21"/>
  <c r="P1970" i="21" s="1"/>
  <c r="O1971" i="21"/>
  <c r="P1971" i="21" s="1"/>
  <c r="U1971" i="21" s="1"/>
  <c r="O1972" i="21"/>
  <c r="P1972" i="21" s="1"/>
  <c r="O1973" i="21"/>
  <c r="P1973" i="21" s="1"/>
  <c r="U1973" i="21" s="1"/>
  <c r="O1974" i="21"/>
  <c r="P1974" i="21" s="1"/>
  <c r="O1975" i="21"/>
  <c r="P1975" i="21" s="1"/>
  <c r="U1975" i="21" s="1"/>
  <c r="O1976" i="21"/>
  <c r="P1976" i="21" s="1"/>
  <c r="O1977" i="21"/>
  <c r="P1977" i="21" s="1"/>
  <c r="U1977" i="21" s="1"/>
  <c r="O1978" i="21"/>
  <c r="P1978" i="21" s="1"/>
  <c r="O1979" i="21"/>
  <c r="P1979" i="21" s="1"/>
  <c r="U1979" i="21" s="1"/>
  <c r="O1980" i="21"/>
  <c r="P1980" i="21" s="1"/>
  <c r="O1981" i="21"/>
  <c r="P1981" i="21" s="1"/>
  <c r="U1981" i="21" s="1"/>
  <c r="O1982" i="21"/>
  <c r="P1982" i="21" s="1"/>
  <c r="O1983" i="21"/>
  <c r="P1983" i="21" s="1"/>
  <c r="U1983" i="21" s="1"/>
  <c r="O1984" i="21"/>
  <c r="P1984" i="21" s="1"/>
  <c r="O1985" i="21"/>
  <c r="P1985" i="21" s="1"/>
  <c r="U1985" i="21" s="1"/>
  <c r="O1986" i="21"/>
  <c r="P1986" i="21" s="1"/>
  <c r="O1987" i="21"/>
  <c r="P1987" i="21" s="1"/>
  <c r="U1987" i="21" s="1"/>
  <c r="O1988" i="21"/>
  <c r="P1988" i="21" s="1"/>
  <c r="O1989" i="21"/>
  <c r="P1989" i="21" s="1"/>
  <c r="U1989" i="21" s="1"/>
  <c r="O1990" i="21"/>
  <c r="P1990" i="21" s="1"/>
  <c r="O1991" i="21"/>
  <c r="P1991" i="21" s="1"/>
  <c r="U1991" i="21" s="1"/>
  <c r="O1992" i="21"/>
  <c r="P1992" i="21" s="1"/>
  <c r="O1993" i="21"/>
  <c r="P1993" i="21" s="1"/>
  <c r="U1993" i="21" s="1"/>
  <c r="O1994" i="21"/>
  <c r="P1994" i="21" s="1"/>
  <c r="O1995" i="21"/>
  <c r="P1995" i="21" s="1"/>
  <c r="U1995" i="21" s="1"/>
  <c r="O1996" i="21"/>
  <c r="P1996" i="21" s="1"/>
  <c r="O1997" i="21"/>
  <c r="P1997" i="21" s="1"/>
  <c r="U1997" i="21" s="1"/>
  <c r="O1998" i="21"/>
  <c r="P1998" i="21" s="1"/>
  <c r="O1999" i="21"/>
  <c r="P1999" i="21" s="1"/>
  <c r="U1999" i="21" s="1"/>
  <c r="O2000" i="21"/>
  <c r="P2000" i="21" s="1"/>
  <c r="O2001" i="21"/>
  <c r="P2001" i="21" s="1"/>
  <c r="U2001" i="21" s="1"/>
  <c r="O2002" i="21"/>
  <c r="P2002" i="21" s="1"/>
  <c r="O2003" i="21"/>
  <c r="P2003" i="21" s="1"/>
  <c r="U2003" i="21" s="1"/>
  <c r="O2004" i="21"/>
  <c r="P2004" i="21" s="1"/>
  <c r="O2005" i="21"/>
  <c r="P2005" i="21" s="1"/>
  <c r="U2005" i="21" s="1"/>
  <c r="O2006" i="21"/>
  <c r="P2006" i="21" s="1"/>
  <c r="O2007" i="21"/>
  <c r="P2007" i="21" s="1"/>
  <c r="U2007" i="21" s="1"/>
  <c r="O2008" i="21"/>
  <c r="P2008" i="21" s="1"/>
  <c r="O2009" i="21"/>
  <c r="P2009" i="21" s="1"/>
  <c r="U2009" i="21" s="1"/>
  <c r="O2010" i="21"/>
  <c r="P2010" i="21" s="1"/>
  <c r="O2011" i="21"/>
  <c r="P2011" i="21" s="1"/>
  <c r="U2011" i="21" s="1"/>
  <c r="O2012" i="21"/>
  <c r="P2012" i="21" s="1"/>
  <c r="O2013" i="21"/>
  <c r="P2013" i="21" s="1"/>
  <c r="U2013" i="21" s="1"/>
  <c r="O2014" i="21"/>
  <c r="P2014" i="21" s="1"/>
  <c r="O2015" i="21"/>
  <c r="P2015" i="21" s="1"/>
  <c r="U2015" i="21" s="1"/>
  <c r="O2016" i="21"/>
  <c r="P2016" i="21" s="1"/>
  <c r="O2017" i="21"/>
  <c r="P2017" i="21" s="1"/>
  <c r="U2017" i="21" s="1"/>
  <c r="O2018" i="21"/>
  <c r="P2018" i="21" s="1"/>
  <c r="O2019" i="21"/>
  <c r="P2019" i="21" s="1"/>
  <c r="U2019" i="21" s="1"/>
  <c r="O2020" i="21"/>
  <c r="P2020" i="21" s="1"/>
  <c r="O2021" i="21"/>
  <c r="P2021" i="21" s="1"/>
  <c r="U2021" i="21" s="1"/>
  <c r="O2022" i="21"/>
  <c r="P2022" i="21" s="1"/>
  <c r="O2023" i="21"/>
  <c r="P2023" i="21" s="1"/>
  <c r="U2023" i="21" s="1"/>
  <c r="O2024" i="21"/>
  <c r="P2024" i="21" s="1"/>
  <c r="O2025" i="21"/>
  <c r="P2025" i="21" s="1"/>
  <c r="U2025" i="21" s="1"/>
  <c r="O2026" i="21"/>
  <c r="P2026" i="21" s="1"/>
  <c r="O2027" i="21"/>
  <c r="P2027" i="21" s="1"/>
  <c r="U2027" i="21" s="1"/>
  <c r="O2028" i="21"/>
  <c r="P2028" i="21" s="1"/>
  <c r="O2029" i="21"/>
  <c r="P2029" i="21" s="1"/>
  <c r="U2029" i="21" s="1"/>
  <c r="O2030" i="21"/>
  <c r="P2030" i="21" s="1"/>
  <c r="O2031" i="21"/>
  <c r="P2031" i="21" s="1"/>
  <c r="U2031" i="21" s="1"/>
  <c r="O2032" i="21"/>
  <c r="P2032" i="21" s="1"/>
  <c r="O2033" i="21"/>
  <c r="P2033" i="21" s="1"/>
  <c r="U2033" i="21" s="1"/>
  <c r="O2034" i="21"/>
  <c r="P2034" i="21" s="1"/>
  <c r="O2035" i="21"/>
  <c r="P2035" i="21" s="1"/>
  <c r="U2035" i="21" s="1"/>
  <c r="O2036" i="21"/>
  <c r="P2036" i="21" s="1"/>
  <c r="O2037" i="21"/>
  <c r="P2037" i="21" s="1"/>
  <c r="U2037" i="21" s="1"/>
  <c r="O2038" i="21"/>
  <c r="P2038" i="21" s="1"/>
  <c r="O2039" i="21"/>
  <c r="P2039" i="21" s="1"/>
  <c r="U2039" i="21" s="1"/>
  <c r="O2040" i="21"/>
  <c r="P2040" i="21" s="1"/>
  <c r="O2041" i="21"/>
  <c r="P2041" i="21" s="1"/>
  <c r="U2041" i="21" s="1"/>
  <c r="O2042" i="21"/>
  <c r="P2042" i="21" s="1"/>
  <c r="O2043" i="21"/>
  <c r="P2043" i="21" s="1"/>
  <c r="U2043" i="21" s="1"/>
  <c r="O2044" i="21"/>
  <c r="P2044" i="21" s="1"/>
  <c r="O2045" i="21"/>
  <c r="P2045" i="21" s="1"/>
  <c r="U2045" i="21" s="1"/>
  <c r="O2046" i="21"/>
  <c r="P2046" i="21" s="1"/>
  <c r="O2047" i="21"/>
  <c r="P2047" i="21" s="1"/>
  <c r="U2047" i="21" s="1"/>
  <c r="O2048" i="21"/>
  <c r="P2048" i="21" s="1"/>
  <c r="O2049" i="21"/>
  <c r="P2049" i="21" s="1"/>
  <c r="U2049" i="21" s="1"/>
  <c r="O2050" i="21"/>
  <c r="P2050" i="21" s="1"/>
  <c r="O2051" i="21"/>
  <c r="P2051" i="21" s="1"/>
  <c r="U2051" i="21" s="1"/>
  <c r="O2052" i="21"/>
  <c r="P2052" i="21" s="1"/>
  <c r="O2053" i="21"/>
  <c r="P2053" i="21" s="1"/>
  <c r="U2053" i="21" s="1"/>
  <c r="O2054" i="21"/>
  <c r="P2054" i="21" s="1"/>
  <c r="O2055" i="21"/>
  <c r="P2055" i="21" s="1"/>
  <c r="U2055" i="21" s="1"/>
  <c r="O2056" i="21"/>
  <c r="P2056" i="21" s="1"/>
  <c r="O2057" i="21"/>
  <c r="P2057" i="21" s="1"/>
  <c r="U2057" i="21" s="1"/>
  <c r="O2058" i="21"/>
  <c r="P2058" i="21" s="1"/>
  <c r="O2059" i="21"/>
  <c r="P2059" i="21" s="1"/>
  <c r="U2059" i="21" s="1"/>
  <c r="O2060" i="21"/>
  <c r="P2060" i="21" s="1"/>
  <c r="O2061" i="21"/>
  <c r="P2061" i="21" s="1"/>
  <c r="U2061" i="21" s="1"/>
  <c r="O2062" i="21"/>
  <c r="P2062" i="21" s="1"/>
  <c r="O2063" i="21"/>
  <c r="P2063" i="21" s="1"/>
  <c r="U2063" i="21" s="1"/>
  <c r="O2064" i="21"/>
  <c r="P2064" i="21" s="1"/>
  <c r="O2065" i="21"/>
  <c r="P2065" i="21" s="1"/>
  <c r="U2065" i="21" s="1"/>
  <c r="O2066" i="21"/>
  <c r="P2066" i="21" s="1"/>
  <c r="O2067" i="21"/>
  <c r="P2067" i="21" s="1"/>
  <c r="U2067" i="21" s="1"/>
  <c r="O2068" i="21"/>
  <c r="P2068" i="21" s="1"/>
  <c r="O2069" i="21"/>
  <c r="P2069" i="21" s="1"/>
  <c r="U2069" i="21" s="1"/>
  <c r="O2070" i="21"/>
  <c r="P2070" i="21" s="1"/>
  <c r="O2071" i="21"/>
  <c r="P2071" i="21" s="1"/>
  <c r="U2071" i="21" s="1"/>
  <c r="O2072" i="21"/>
  <c r="P2072" i="21" s="1"/>
  <c r="O2073" i="21"/>
  <c r="P2073" i="21" s="1"/>
  <c r="U2073" i="21" s="1"/>
  <c r="O2074" i="21"/>
  <c r="P2074" i="21" s="1"/>
  <c r="O2075" i="21"/>
  <c r="P2075" i="21" s="1"/>
  <c r="U2075" i="21" s="1"/>
  <c r="O2076" i="21"/>
  <c r="P2076" i="21" s="1"/>
  <c r="O2077" i="21"/>
  <c r="P2077" i="21" s="1"/>
  <c r="U2077" i="21" s="1"/>
  <c r="O2078" i="21"/>
  <c r="P2078" i="21" s="1"/>
  <c r="O2079" i="21"/>
  <c r="P2079" i="21" s="1"/>
  <c r="U2079" i="21" s="1"/>
  <c r="O2080" i="21"/>
  <c r="P2080" i="21" s="1"/>
  <c r="O2081" i="21"/>
  <c r="P2081" i="21" s="1"/>
  <c r="U2081" i="21" s="1"/>
  <c r="O2082" i="21"/>
  <c r="P2082" i="21" s="1"/>
  <c r="O2083" i="21"/>
  <c r="P2083" i="21" s="1"/>
  <c r="U2083" i="21" s="1"/>
  <c r="O2084" i="21"/>
  <c r="P2084" i="21" s="1"/>
  <c r="O2085" i="21"/>
  <c r="P2085" i="21" s="1"/>
  <c r="U2085" i="21" s="1"/>
  <c r="O2086" i="21"/>
  <c r="P2086" i="21" s="1"/>
  <c r="O2087" i="21"/>
  <c r="P2087" i="21" s="1"/>
  <c r="U2087" i="21" s="1"/>
  <c r="O2088" i="21"/>
  <c r="P2088" i="21" s="1"/>
  <c r="O2089" i="21"/>
  <c r="P2089" i="21" s="1"/>
  <c r="U2089" i="21" s="1"/>
  <c r="O2090" i="21"/>
  <c r="P2090" i="21" s="1"/>
  <c r="O2091" i="21"/>
  <c r="P2091" i="21" s="1"/>
  <c r="U2091" i="21" s="1"/>
  <c r="O2092" i="21"/>
  <c r="P2092" i="21" s="1"/>
  <c r="O2093" i="21"/>
  <c r="P2093" i="21" s="1"/>
  <c r="U2093" i="21" s="1"/>
  <c r="O2094" i="21"/>
  <c r="P2094" i="21" s="1"/>
  <c r="O2095" i="21"/>
  <c r="P2095" i="21" s="1"/>
  <c r="U2095" i="21" s="1"/>
  <c r="O2096" i="21"/>
  <c r="P2096" i="21" s="1"/>
  <c r="O2097" i="21"/>
  <c r="P2097" i="21" s="1"/>
  <c r="U2097" i="21" s="1"/>
  <c r="O2098" i="21"/>
  <c r="P2098" i="21" s="1"/>
  <c r="O2099" i="21"/>
  <c r="P2099" i="21" s="1"/>
  <c r="U2099" i="21" s="1"/>
  <c r="O2100" i="21"/>
  <c r="P2100" i="21" s="1"/>
  <c r="O2101" i="21"/>
  <c r="P2101" i="21" s="1"/>
  <c r="U2101" i="21" s="1"/>
  <c r="O2102" i="21"/>
  <c r="P2102" i="21" s="1"/>
  <c r="O2103" i="21"/>
  <c r="P2103" i="21" s="1"/>
  <c r="U2103" i="21" s="1"/>
  <c r="O2104" i="21"/>
  <c r="P2104" i="21" s="1"/>
  <c r="O2105" i="21"/>
  <c r="P2105" i="21" s="1"/>
  <c r="U2105" i="21" s="1"/>
  <c r="O2106" i="21"/>
  <c r="P2106" i="21" s="1"/>
  <c r="O2107" i="21"/>
  <c r="P2107" i="21" s="1"/>
  <c r="U2107" i="21" s="1"/>
  <c r="O2108" i="21"/>
  <c r="P2108" i="21" s="1"/>
  <c r="O2109" i="21"/>
  <c r="P2109" i="21" s="1"/>
  <c r="U2109" i="21" s="1"/>
  <c r="O2110" i="21"/>
  <c r="P2110" i="21" s="1"/>
  <c r="O2111" i="21"/>
  <c r="P2111" i="21" s="1"/>
  <c r="U2111" i="21" s="1"/>
  <c r="O2112" i="21"/>
  <c r="P2112" i="21" s="1"/>
  <c r="O2113" i="21"/>
  <c r="P2113" i="21" s="1"/>
  <c r="U2113" i="21" s="1"/>
  <c r="O2114" i="21"/>
  <c r="P2114" i="21" s="1"/>
  <c r="O2115" i="21"/>
  <c r="P2115" i="21" s="1"/>
  <c r="U2115" i="21" s="1"/>
  <c r="O2116" i="21"/>
  <c r="P2116" i="21" s="1"/>
  <c r="O2117" i="21"/>
  <c r="P2117" i="21" s="1"/>
  <c r="U2117" i="21" s="1"/>
  <c r="O2118" i="21"/>
  <c r="P2118" i="21" s="1"/>
  <c r="O2119" i="21"/>
  <c r="P2119" i="21" s="1"/>
  <c r="U2119" i="21" s="1"/>
  <c r="O2120" i="21"/>
  <c r="P2120" i="21" s="1"/>
  <c r="O2121" i="21"/>
  <c r="P2121" i="21" s="1"/>
  <c r="U2121" i="21" s="1"/>
  <c r="O2122" i="21"/>
  <c r="P2122" i="21" s="1"/>
  <c r="O2123" i="21"/>
  <c r="P2123" i="21" s="1"/>
  <c r="U2123" i="21" s="1"/>
  <c r="O2124" i="21"/>
  <c r="P2124" i="21" s="1"/>
  <c r="O2125" i="21"/>
  <c r="P2125" i="21" s="1"/>
  <c r="U2125" i="21" s="1"/>
  <c r="O2126" i="21"/>
  <c r="P2126" i="21" s="1"/>
  <c r="O2127" i="21"/>
  <c r="P2127" i="21" s="1"/>
  <c r="U2127" i="21" s="1"/>
  <c r="O2128" i="21"/>
  <c r="P2128" i="21" s="1"/>
  <c r="O2129" i="21"/>
  <c r="P2129" i="21" s="1"/>
  <c r="U2129" i="21" s="1"/>
  <c r="O2130" i="21"/>
  <c r="P2130" i="21" s="1"/>
  <c r="O2131" i="21"/>
  <c r="P2131" i="21" s="1"/>
  <c r="U2131" i="21" s="1"/>
  <c r="O2132" i="21"/>
  <c r="P2132" i="21" s="1"/>
  <c r="O2133" i="21"/>
  <c r="P2133" i="21" s="1"/>
  <c r="U2133" i="21" s="1"/>
  <c r="O2134" i="21"/>
  <c r="P2134" i="21" s="1"/>
  <c r="O2135" i="21"/>
  <c r="P2135" i="21" s="1"/>
  <c r="U2135" i="21" s="1"/>
  <c r="O2136" i="21"/>
  <c r="P2136" i="21" s="1"/>
  <c r="O2137" i="21"/>
  <c r="P2137" i="21" s="1"/>
  <c r="U2137" i="21" s="1"/>
  <c r="O2138" i="21"/>
  <c r="P2138" i="21" s="1"/>
  <c r="O2139" i="21"/>
  <c r="P2139" i="21" s="1"/>
  <c r="U2139" i="21" s="1"/>
  <c r="O2140" i="21"/>
  <c r="P2140" i="21" s="1"/>
  <c r="O2141" i="21"/>
  <c r="P2141" i="21" s="1"/>
  <c r="U2141" i="21" s="1"/>
  <c r="O2142" i="21"/>
  <c r="P2142" i="21" s="1"/>
  <c r="O2143" i="21"/>
  <c r="P2143" i="21" s="1"/>
  <c r="U2143" i="21" s="1"/>
  <c r="O2144" i="21"/>
  <c r="P2144" i="21" s="1"/>
  <c r="O2145" i="21"/>
  <c r="P2145" i="21" s="1"/>
  <c r="U2145" i="21" s="1"/>
  <c r="O2146" i="21"/>
  <c r="P2146" i="21" s="1"/>
  <c r="O2147" i="21"/>
  <c r="P2147" i="21" s="1"/>
  <c r="U2147" i="21" s="1"/>
  <c r="O2148" i="21"/>
  <c r="P2148" i="21" s="1"/>
  <c r="O2149" i="21"/>
  <c r="P2149" i="21" s="1"/>
  <c r="U2149" i="21" s="1"/>
  <c r="O2150" i="21"/>
  <c r="P2150" i="21" s="1"/>
  <c r="O2151" i="21"/>
  <c r="P2151" i="21" s="1"/>
  <c r="U2151" i="21" s="1"/>
  <c r="O2152" i="21"/>
  <c r="P2152" i="21" s="1"/>
  <c r="O2153" i="21"/>
  <c r="P2153" i="21" s="1"/>
  <c r="U2153" i="21" s="1"/>
  <c r="O2154" i="21"/>
  <c r="P2154" i="21" s="1"/>
  <c r="O2155" i="21"/>
  <c r="P2155" i="21" s="1"/>
  <c r="U2155" i="21" s="1"/>
  <c r="O2156" i="21"/>
  <c r="P2156" i="21" s="1"/>
  <c r="O2157" i="21"/>
  <c r="P2157" i="21" s="1"/>
  <c r="U2157" i="21" s="1"/>
  <c r="O2158" i="21"/>
  <c r="P2158" i="21" s="1"/>
  <c r="O2159" i="21"/>
  <c r="P2159" i="21" s="1"/>
  <c r="U2159" i="21" s="1"/>
  <c r="O2160" i="21"/>
  <c r="P2160" i="21" s="1"/>
  <c r="O2161" i="21"/>
  <c r="P2161" i="21" s="1"/>
  <c r="U2161" i="21" s="1"/>
  <c r="O2162" i="21"/>
  <c r="P2162" i="21" s="1"/>
  <c r="O2163" i="21"/>
  <c r="P2163" i="21" s="1"/>
  <c r="U2163" i="21" s="1"/>
  <c r="O2164" i="21"/>
  <c r="P2164" i="21" s="1"/>
  <c r="O2165" i="21"/>
  <c r="P2165" i="21" s="1"/>
  <c r="U2165" i="21" s="1"/>
  <c r="O2166" i="21"/>
  <c r="P2166" i="21" s="1"/>
  <c r="O2167" i="21"/>
  <c r="P2167" i="21" s="1"/>
  <c r="U2167" i="21" s="1"/>
  <c r="O2168" i="21"/>
  <c r="P2168" i="21" s="1"/>
  <c r="O2169" i="21"/>
  <c r="P2169" i="21" s="1"/>
  <c r="U2169" i="21" s="1"/>
  <c r="O2170" i="21"/>
  <c r="P2170" i="21" s="1"/>
  <c r="O2171" i="21"/>
  <c r="P2171" i="21" s="1"/>
  <c r="U2171" i="21" s="1"/>
  <c r="O2172" i="21"/>
  <c r="P2172" i="21" s="1"/>
  <c r="O2173" i="21"/>
  <c r="P2173" i="21" s="1"/>
  <c r="U2173" i="21" s="1"/>
  <c r="O2174" i="21"/>
  <c r="P2174" i="21" s="1"/>
  <c r="O2175" i="21"/>
  <c r="P2175" i="21" s="1"/>
  <c r="U2175" i="21" s="1"/>
  <c r="O2176" i="21"/>
  <c r="P2176" i="21" s="1"/>
  <c r="O2177" i="21"/>
  <c r="P2177" i="21" s="1"/>
  <c r="U2177" i="21" s="1"/>
  <c r="O2178" i="21"/>
  <c r="P2178" i="21" s="1"/>
  <c r="O2179" i="21"/>
  <c r="P2179" i="21" s="1"/>
  <c r="U2179" i="21" s="1"/>
  <c r="O2180" i="21"/>
  <c r="P2180" i="21" s="1"/>
  <c r="O2181" i="21"/>
  <c r="P2181" i="21" s="1"/>
  <c r="U2181" i="21" s="1"/>
  <c r="O2182" i="21"/>
  <c r="P2182" i="21" s="1"/>
  <c r="O2183" i="21"/>
  <c r="P2183" i="21" s="1"/>
  <c r="U2183" i="21" s="1"/>
  <c r="O2184" i="21"/>
  <c r="P2184" i="21" s="1"/>
  <c r="O2185" i="21"/>
  <c r="P2185" i="21" s="1"/>
  <c r="U2185" i="21" s="1"/>
  <c r="O2186" i="21"/>
  <c r="P2186" i="21" s="1"/>
  <c r="O2187" i="21"/>
  <c r="P2187" i="21" s="1"/>
  <c r="U2187" i="21" s="1"/>
  <c r="O2188" i="21"/>
  <c r="P2188" i="21" s="1"/>
  <c r="O2189" i="21"/>
  <c r="P2189" i="21" s="1"/>
  <c r="U2189" i="21" s="1"/>
  <c r="O2190" i="21"/>
  <c r="P2190" i="21" s="1"/>
  <c r="O2191" i="21"/>
  <c r="P2191" i="21" s="1"/>
  <c r="U2191" i="21" s="1"/>
  <c r="O2192" i="21"/>
  <c r="P2192" i="21" s="1"/>
  <c r="O2193" i="21"/>
  <c r="P2193" i="21" s="1"/>
  <c r="U2193" i="21" s="1"/>
  <c r="O2194" i="21"/>
  <c r="P2194" i="21" s="1"/>
  <c r="O2195" i="21"/>
  <c r="P2195" i="21" s="1"/>
  <c r="U2195" i="21" s="1"/>
  <c r="O2196" i="21"/>
  <c r="P2196" i="21" s="1"/>
  <c r="O2197" i="21"/>
  <c r="P2197" i="21" s="1"/>
  <c r="U2197" i="21" s="1"/>
  <c r="O2198" i="21"/>
  <c r="P2198" i="21" s="1"/>
  <c r="O2199" i="21"/>
  <c r="P2199" i="21" s="1"/>
  <c r="U2199" i="21" s="1"/>
  <c r="O2200" i="21"/>
  <c r="P2200" i="21" s="1"/>
  <c r="O2201" i="21"/>
  <c r="P2201" i="21" s="1"/>
  <c r="U2201" i="21" s="1"/>
  <c r="O2202" i="21"/>
  <c r="P2202" i="21" s="1"/>
  <c r="O2203" i="21"/>
  <c r="P2203" i="21" s="1"/>
  <c r="U2203" i="21" s="1"/>
  <c r="O2204" i="21"/>
  <c r="P2204" i="21" s="1"/>
  <c r="O2205" i="21"/>
  <c r="P2205" i="21" s="1"/>
  <c r="U2205" i="21" s="1"/>
  <c r="O2206" i="21"/>
  <c r="P2206" i="21" s="1"/>
  <c r="O2207" i="21"/>
  <c r="P2207" i="21" s="1"/>
  <c r="U2207" i="21" s="1"/>
  <c r="O2208" i="21"/>
  <c r="P2208" i="21" s="1"/>
  <c r="O2209" i="21"/>
  <c r="P2209" i="21" s="1"/>
  <c r="U2209" i="21" s="1"/>
  <c r="O2210" i="21"/>
  <c r="P2210" i="21" s="1"/>
  <c r="O2211" i="21"/>
  <c r="P2211" i="21" s="1"/>
  <c r="U2211" i="21" s="1"/>
  <c r="O2212" i="21"/>
  <c r="P2212" i="21" s="1"/>
  <c r="O2213" i="21"/>
  <c r="P2213" i="21" s="1"/>
  <c r="U2213" i="21" s="1"/>
  <c r="O2214" i="21"/>
  <c r="P2214" i="21" s="1"/>
  <c r="O2215" i="21"/>
  <c r="P2215" i="21" s="1"/>
  <c r="U2215" i="21" s="1"/>
  <c r="O2216" i="21"/>
  <c r="P2216" i="21" s="1"/>
  <c r="O2217" i="21"/>
  <c r="P2217" i="21" s="1"/>
  <c r="U2217" i="21" s="1"/>
  <c r="O2218" i="21"/>
  <c r="P2218" i="21" s="1"/>
  <c r="O2219" i="21"/>
  <c r="P2219" i="21" s="1"/>
  <c r="U2219" i="21" s="1"/>
  <c r="O2220" i="21"/>
  <c r="P2220" i="21" s="1"/>
  <c r="O2221" i="21"/>
  <c r="P2221" i="21" s="1"/>
  <c r="U2221" i="21" s="1"/>
  <c r="O2222" i="21"/>
  <c r="P2222" i="21" s="1"/>
  <c r="O2223" i="21"/>
  <c r="P2223" i="21" s="1"/>
  <c r="U2223" i="21" s="1"/>
  <c r="O2224" i="21"/>
  <c r="P2224" i="21" s="1"/>
  <c r="O2225" i="21"/>
  <c r="P2225" i="21" s="1"/>
  <c r="U2225" i="21" s="1"/>
  <c r="O2226" i="21"/>
  <c r="P2226" i="21" s="1"/>
  <c r="O2227" i="21"/>
  <c r="P2227" i="21" s="1"/>
  <c r="U2227" i="21" s="1"/>
  <c r="O2228" i="21"/>
  <c r="P2228" i="21" s="1"/>
  <c r="O2229" i="21"/>
  <c r="P2229" i="21" s="1"/>
  <c r="U2229" i="21" s="1"/>
  <c r="O2230" i="21"/>
  <c r="P2230" i="21" s="1"/>
  <c r="O2231" i="21"/>
  <c r="P2231" i="21" s="1"/>
  <c r="U2231" i="21" s="1"/>
  <c r="O2232" i="21"/>
  <c r="P2232" i="21" s="1"/>
  <c r="O2233" i="21"/>
  <c r="P2233" i="21" s="1"/>
  <c r="U2233" i="21" s="1"/>
  <c r="O2234" i="21"/>
  <c r="P2234" i="21" s="1"/>
  <c r="O2235" i="21"/>
  <c r="P2235" i="21" s="1"/>
  <c r="U2235" i="21" s="1"/>
  <c r="O2236" i="21"/>
  <c r="P2236" i="21" s="1"/>
  <c r="O2237" i="21"/>
  <c r="P2237" i="21" s="1"/>
  <c r="U2237" i="21" s="1"/>
  <c r="O2238" i="21"/>
  <c r="P2238" i="21" s="1"/>
  <c r="O2239" i="21"/>
  <c r="P2239" i="21" s="1"/>
  <c r="U2239" i="21" s="1"/>
  <c r="O2240" i="21"/>
  <c r="P2240" i="21" s="1"/>
  <c r="O2241" i="21"/>
  <c r="P2241" i="21" s="1"/>
  <c r="U2241" i="21" s="1"/>
  <c r="O2242" i="21"/>
  <c r="P2242" i="21" s="1"/>
  <c r="O2243" i="21"/>
  <c r="P2243" i="21" s="1"/>
  <c r="U2243" i="21" s="1"/>
  <c r="O2244" i="21"/>
  <c r="P2244" i="21" s="1"/>
  <c r="O2245" i="21"/>
  <c r="P2245" i="21" s="1"/>
  <c r="U2245" i="21" s="1"/>
  <c r="O2246" i="21"/>
  <c r="P2246" i="21" s="1"/>
  <c r="O2247" i="21"/>
  <c r="P2247" i="21" s="1"/>
  <c r="U2247" i="21" s="1"/>
  <c r="O2248" i="21"/>
  <c r="P2248" i="21" s="1"/>
  <c r="O2249" i="21"/>
  <c r="P2249" i="21" s="1"/>
  <c r="U2249" i="21" s="1"/>
  <c r="O2250" i="21"/>
  <c r="P2250" i="21" s="1"/>
  <c r="O2251" i="21"/>
  <c r="P2251" i="21" s="1"/>
  <c r="U2251" i="21" s="1"/>
  <c r="O2252" i="21"/>
  <c r="P2252" i="21" s="1"/>
  <c r="O2253" i="21"/>
  <c r="P2253" i="21" s="1"/>
  <c r="U2253" i="21" s="1"/>
  <c r="O2254" i="21"/>
  <c r="P2254" i="21" s="1"/>
  <c r="O2255" i="21"/>
  <c r="P2255" i="21" s="1"/>
  <c r="U2255" i="21" s="1"/>
  <c r="O2256" i="21"/>
  <c r="P2256" i="21" s="1"/>
  <c r="O2257" i="21"/>
  <c r="P2257" i="21" s="1"/>
  <c r="U2257" i="21" s="1"/>
  <c r="O2258" i="21"/>
  <c r="P2258" i="21" s="1"/>
  <c r="O2259" i="21"/>
  <c r="P2259" i="21" s="1"/>
  <c r="U2259" i="21" s="1"/>
  <c r="O2260" i="21"/>
  <c r="P2260" i="21" s="1"/>
  <c r="O2261" i="21"/>
  <c r="P2261" i="21" s="1"/>
  <c r="U2261" i="21" s="1"/>
  <c r="O2262" i="21"/>
  <c r="P2262" i="21" s="1"/>
  <c r="O2263" i="21"/>
  <c r="P2263" i="21" s="1"/>
  <c r="U2263" i="21" s="1"/>
  <c r="O2264" i="21"/>
  <c r="P2264" i="21" s="1"/>
  <c r="O2265" i="21"/>
  <c r="P2265" i="21" s="1"/>
  <c r="U2265" i="21" s="1"/>
  <c r="O2266" i="21"/>
  <c r="P2266" i="21" s="1"/>
  <c r="O2267" i="21"/>
  <c r="P2267" i="21" s="1"/>
  <c r="U2267" i="21" s="1"/>
  <c r="O2268" i="21"/>
  <c r="P2268" i="21" s="1"/>
  <c r="O2269" i="21"/>
  <c r="P2269" i="21" s="1"/>
  <c r="O2270" i="21"/>
  <c r="P2270" i="21" s="1"/>
  <c r="O2271" i="21"/>
  <c r="P2271" i="21" s="1"/>
  <c r="U2271" i="21" s="1"/>
  <c r="O2272" i="21"/>
  <c r="P2272" i="21" s="1"/>
  <c r="O2273" i="21"/>
  <c r="P2273" i="21" s="1"/>
  <c r="O2274" i="21"/>
  <c r="P2274" i="21" s="1"/>
  <c r="O2275" i="21"/>
  <c r="P2275" i="21" s="1"/>
  <c r="U2275" i="21" s="1"/>
  <c r="O2276" i="21"/>
  <c r="P2276" i="21" s="1"/>
  <c r="O2277" i="21"/>
  <c r="P2277" i="21" s="1"/>
  <c r="O2278" i="21"/>
  <c r="P2278" i="21" s="1"/>
  <c r="O2279" i="21"/>
  <c r="P2279" i="21" s="1"/>
  <c r="U2279" i="21" s="1"/>
  <c r="O2280" i="21"/>
  <c r="P2280" i="21" s="1"/>
  <c r="O2281" i="21"/>
  <c r="P2281" i="21" s="1"/>
  <c r="O2282" i="21"/>
  <c r="P2282" i="21" s="1"/>
  <c r="O2283" i="21"/>
  <c r="P2283" i="21" s="1"/>
  <c r="U2283" i="21" s="1"/>
  <c r="O2284" i="21"/>
  <c r="P2284" i="21" s="1"/>
  <c r="O2285" i="21"/>
  <c r="P2285" i="21" s="1"/>
  <c r="O2286" i="21"/>
  <c r="P2286" i="21" s="1"/>
  <c r="O2287" i="21"/>
  <c r="P2287" i="21" s="1"/>
  <c r="U2287" i="21" s="1"/>
  <c r="O2288" i="21"/>
  <c r="P2288" i="21" s="1"/>
  <c r="O2289" i="21"/>
  <c r="P2289" i="21" s="1"/>
  <c r="O2290" i="21"/>
  <c r="P2290" i="21" s="1"/>
  <c r="O2291" i="21"/>
  <c r="P2291" i="21" s="1"/>
  <c r="U2291" i="21" s="1"/>
  <c r="O2292" i="21"/>
  <c r="P2292" i="21" s="1"/>
  <c r="O2293" i="21"/>
  <c r="P2293" i="21" s="1"/>
  <c r="O2294" i="21"/>
  <c r="P2294" i="21" s="1"/>
  <c r="O2295" i="21"/>
  <c r="P2295" i="21" s="1"/>
  <c r="U2295" i="21" s="1"/>
  <c r="O2296" i="21"/>
  <c r="P2296" i="21" s="1"/>
  <c r="O2297" i="21"/>
  <c r="P2297" i="21" s="1"/>
  <c r="O2298" i="21"/>
  <c r="P2298" i="21" s="1"/>
  <c r="O2299" i="21"/>
  <c r="P2299" i="21" s="1"/>
  <c r="U2299" i="21" s="1"/>
  <c r="O2300" i="21"/>
  <c r="P2300" i="21" s="1"/>
  <c r="O2301" i="21"/>
  <c r="P2301" i="21" s="1"/>
  <c r="O2302" i="21"/>
  <c r="P2302" i="21" s="1"/>
  <c r="O2303" i="21"/>
  <c r="P2303" i="21" s="1"/>
  <c r="U2303" i="21" s="1"/>
  <c r="O2304" i="21"/>
  <c r="P2304" i="21" s="1"/>
  <c r="O2305" i="21"/>
  <c r="P2305" i="21" s="1"/>
  <c r="O2306" i="21"/>
  <c r="P2306" i="21" s="1"/>
  <c r="O2307" i="21"/>
  <c r="P2307" i="21" s="1"/>
  <c r="U2307" i="21" s="1"/>
  <c r="O2308" i="21"/>
  <c r="P2308" i="21" s="1"/>
  <c r="O2309" i="21"/>
  <c r="P2309" i="21" s="1"/>
  <c r="O2310" i="21"/>
  <c r="P2310" i="21" s="1"/>
  <c r="O2311" i="21"/>
  <c r="P2311" i="21" s="1"/>
  <c r="U2311" i="21" s="1"/>
  <c r="O2312" i="21"/>
  <c r="P2312" i="21" s="1"/>
  <c r="O2313" i="21"/>
  <c r="P2313" i="21" s="1"/>
  <c r="O2314" i="21"/>
  <c r="P2314" i="21" s="1"/>
  <c r="O2315" i="21"/>
  <c r="P2315" i="21" s="1"/>
  <c r="U2315" i="21" s="1"/>
  <c r="O2316" i="21"/>
  <c r="P2316" i="21" s="1"/>
  <c r="O2317" i="21"/>
  <c r="P2317" i="21" s="1"/>
  <c r="O2318" i="21"/>
  <c r="P2318" i="21" s="1"/>
  <c r="O2319" i="21"/>
  <c r="P2319" i="21" s="1"/>
  <c r="U2319" i="21" s="1"/>
  <c r="O2320" i="21"/>
  <c r="P2320" i="21" s="1"/>
  <c r="O2321" i="21"/>
  <c r="P2321" i="21" s="1"/>
  <c r="O2322" i="21"/>
  <c r="P2322" i="21" s="1"/>
  <c r="O2323" i="21"/>
  <c r="P2323" i="21" s="1"/>
  <c r="U2323" i="21" s="1"/>
  <c r="O2324" i="21"/>
  <c r="P2324" i="21" s="1"/>
  <c r="O2325" i="21"/>
  <c r="P2325" i="21" s="1"/>
  <c r="O2326" i="21"/>
  <c r="P2326" i="21" s="1"/>
  <c r="O2327" i="21"/>
  <c r="P2327" i="21" s="1"/>
  <c r="U2327" i="21" s="1"/>
  <c r="O2328" i="21"/>
  <c r="P2328" i="21" s="1"/>
  <c r="O2329" i="21"/>
  <c r="P2329" i="21" s="1"/>
  <c r="O2330" i="21"/>
  <c r="P2330" i="21" s="1"/>
  <c r="O2331" i="21"/>
  <c r="P2331" i="21" s="1"/>
  <c r="U2331" i="21" s="1"/>
  <c r="O2332" i="21"/>
  <c r="P2332" i="21" s="1"/>
  <c r="O2333" i="21"/>
  <c r="P2333" i="21" s="1"/>
  <c r="O2334" i="21"/>
  <c r="P2334" i="21" s="1"/>
  <c r="O2335" i="21"/>
  <c r="P2335" i="21" s="1"/>
  <c r="U2335" i="21" s="1"/>
  <c r="O2336" i="21"/>
  <c r="P2336" i="21" s="1"/>
  <c r="O2337" i="21"/>
  <c r="P2337" i="21" s="1"/>
  <c r="O2338" i="21"/>
  <c r="P2338" i="21" s="1"/>
  <c r="O2339" i="21"/>
  <c r="P2339" i="21" s="1"/>
  <c r="U2339" i="21" s="1"/>
  <c r="O2340" i="21"/>
  <c r="P2340" i="21" s="1"/>
  <c r="O2341" i="21"/>
  <c r="P2341" i="21" s="1"/>
  <c r="O2342" i="21"/>
  <c r="P2342" i="21" s="1"/>
  <c r="O2343" i="21"/>
  <c r="P2343" i="21" s="1"/>
  <c r="U2343" i="21" s="1"/>
  <c r="O2344" i="21"/>
  <c r="P2344" i="21" s="1"/>
  <c r="O2345" i="21"/>
  <c r="P2345" i="21" s="1"/>
  <c r="O2346" i="21"/>
  <c r="P2346" i="21" s="1"/>
  <c r="O2347" i="21"/>
  <c r="P2347" i="21" s="1"/>
  <c r="U2347" i="21" s="1"/>
  <c r="O2348" i="21"/>
  <c r="P2348" i="21" s="1"/>
  <c r="O2349" i="21"/>
  <c r="P2349" i="21" s="1"/>
  <c r="O2350" i="21"/>
  <c r="P2350" i="21" s="1"/>
  <c r="O2351" i="21"/>
  <c r="P2351" i="21" s="1"/>
  <c r="U2351" i="21" s="1"/>
  <c r="O2352" i="21"/>
  <c r="P2352" i="21" s="1"/>
  <c r="O2353" i="21"/>
  <c r="P2353" i="21" s="1"/>
  <c r="O2354" i="21"/>
  <c r="P2354" i="21" s="1"/>
  <c r="O2355" i="21"/>
  <c r="P2355" i="21" s="1"/>
  <c r="U2355" i="21" s="1"/>
  <c r="O2356" i="21"/>
  <c r="P2356" i="21" s="1"/>
  <c r="O2357" i="21"/>
  <c r="P2357" i="21" s="1"/>
  <c r="O2358" i="21"/>
  <c r="P2358" i="21" s="1"/>
  <c r="O2359" i="21"/>
  <c r="P2359" i="21" s="1"/>
  <c r="U2359" i="21" s="1"/>
  <c r="O2360" i="21"/>
  <c r="P2360" i="21" s="1"/>
  <c r="O2361" i="21"/>
  <c r="P2361" i="21" s="1"/>
  <c r="O2362" i="21"/>
  <c r="P2362" i="21" s="1"/>
  <c r="O2363" i="21"/>
  <c r="P2363" i="21" s="1"/>
  <c r="U2363" i="21" s="1"/>
  <c r="O2364" i="21"/>
  <c r="P2364" i="21" s="1"/>
  <c r="O2365" i="21"/>
  <c r="P2365" i="21" s="1"/>
  <c r="O2366" i="21"/>
  <c r="P2366" i="21" s="1"/>
  <c r="O2367" i="21"/>
  <c r="P2367" i="21" s="1"/>
  <c r="U2367" i="21" s="1"/>
  <c r="O2368" i="21"/>
  <c r="P2368" i="21" s="1"/>
  <c r="O2369" i="21"/>
  <c r="P2369" i="21" s="1"/>
  <c r="O2370" i="21"/>
  <c r="P2370" i="21" s="1"/>
  <c r="O2371" i="21"/>
  <c r="P2371" i="21" s="1"/>
  <c r="U2371" i="21" s="1"/>
  <c r="O2372" i="21"/>
  <c r="P2372" i="21" s="1"/>
  <c r="O2373" i="21"/>
  <c r="P2373" i="21" s="1"/>
  <c r="O2374" i="21"/>
  <c r="P2374" i="21" s="1"/>
  <c r="O2375" i="21"/>
  <c r="P2375" i="21" s="1"/>
  <c r="U2375" i="21" s="1"/>
  <c r="O2376" i="21"/>
  <c r="P2376" i="21" s="1"/>
  <c r="O2377" i="21"/>
  <c r="P2377" i="21" s="1"/>
  <c r="O2378" i="21"/>
  <c r="P2378" i="21" s="1"/>
  <c r="O2379" i="21"/>
  <c r="P2379" i="21" s="1"/>
  <c r="U2379" i="21" s="1"/>
  <c r="O2380" i="21"/>
  <c r="P2380" i="21" s="1"/>
  <c r="O2381" i="21"/>
  <c r="P2381" i="21" s="1"/>
  <c r="O2382" i="21"/>
  <c r="P2382" i="21" s="1"/>
  <c r="O2383" i="21"/>
  <c r="P2383" i="21" s="1"/>
  <c r="U2383" i="21" s="1"/>
  <c r="O2384" i="21"/>
  <c r="P2384" i="21" s="1"/>
  <c r="O2385" i="21"/>
  <c r="P2385" i="21" s="1"/>
  <c r="O2386" i="21"/>
  <c r="P2386" i="21" s="1"/>
  <c r="O2387" i="21"/>
  <c r="P2387" i="21" s="1"/>
  <c r="U2387" i="21" s="1"/>
  <c r="O2388" i="21"/>
  <c r="P2388" i="21" s="1"/>
  <c r="O2389" i="21"/>
  <c r="P2389" i="21" s="1"/>
  <c r="O2390" i="21"/>
  <c r="P2390" i="21" s="1"/>
  <c r="O2391" i="21"/>
  <c r="P2391" i="21" s="1"/>
  <c r="U2391" i="21" s="1"/>
  <c r="O2392" i="21"/>
  <c r="P2392" i="21" s="1"/>
  <c r="O2393" i="21"/>
  <c r="P2393" i="21" s="1"/>
  <c r="O2394" i="21"/>
  <c r="P2394" i="21" s="1"/>
  <c r="O2395" i="21"/>
  <c r="P2395" i="21" s="1"/>
  <c r="U2395" i="21" s="1"/>
  <c r="O2396" i="21"/>
  <c r="P2396" i="21" s="1"/>
  <c r="O2397" i="21"/>
  <c r="P2397" i="21" s="1"/>
  <c r="O2398" i="21"/>
  <c r="P2398" i="21" s="1"/>
  <c r="O2399" i="21"/>
  <c r="P2399" i="21" s="1"/>
  <c r="U2399" i="21" s="1"/>
  <c r="O2400" i="21"/>
  <c r="P2400" i="21" s="1"/>
  <c r="O2401" i="21"/>
  <c r="P2401" i="21" s="1"/>
  <c r="O2402" i="21"/>
  <c r="P2402" i="21" s="1"/>
  <c r="O2403" i="21"/>
  <c r="P2403" i="21" s="1"/>
  <c r="U2403" i="21" s="1"/>
  <c r="O2404" i="21"/>
  <c r="P2404" i="21" s="1"/>
  <c r="O2405" i="21"/>
  <c r="P2405" i="21" s="1"/>
  <c r="O2406" i="21"/>
  <c r="P2406" i="21" s="1"/>
  <c r="O2407" i="21"/>
  <c r="P2407" i="21" s="1"/>
  <c r="U2407" i="21" s="1"/>
  <c r="O2408" i="21"/>
  <c r="P2408" i="21" s="1"/>
  <c r="O2409" i="21"/>
  <c r="P2409" i="21" s="1"/>
  <c r="O2410" i="21"/>
  <c r="P2410" i="21" s="1"/>
  <c r="O2411" i="21"/>
  <c r="P2411" i="21" s="1"/>
  <c r="U2411" i="21" s="1"/>
  <c r="O2412" i="21"/>
  <c r="P2412" i="21" s="1"/>
  <c r="O2413" i="21"/>
  <c r="P2413" i="21" s="1"/>
  <c r="O2414" i="21"/>
  <c r="P2414" i="21" s="1"/>
  <c r="O2415" i="21"/>
  <c r="P2415" i="21" s="1"/>
  <c r="U2415" i="21" s="1"/>
  <c r="O2416" i="21"/>
  <c r="P2416" i="21" s="1"/>
  <c r="O2417" i="21"/>
  <c r="P2417" i="21" s="1"/>
  <c r="O2418" i="21"/>
  <c r="P2418" i="21" s="1"/>
  <c r="O2419" i="21"/>
  <c r="P2419" i="21" s="1"/>
  <c r="U2419" i="21" s="1"/>
  <c r="O2420" i="21"/>
  <c r="P2420" i="21" s="1"/>
  <c r="O2421" i="21"/>
  <c r="P2421" i="21" s="1"/>
  <c r="O2422" i="21"/>
  <c r="P2422" i="21" s="1"/>
  <c r="O2423" i="21"/>
  <c r="P2423" i="21" s="1"/>
  <c r="U2423" i="21" s="1"/>
  <c r="O2424" i="21"/>
  <c r="P2424" i="21" s="1"/>
  <c r="O2425" i="21"/>
  <c r="P2425" i="21" s="1"/>
  <c r="O2426" i="21"/>
  <c r="P2426" i="21" s="1"/>
  <c r="O2427" i="21"/>
  <c r="P2427" i="21" s="1"/>
  <c r="U2427" i="21" s="1"/>
  <c r="O2428" i="21"/>
  <c r="P2428" i="21" s="1"/>
  <c r="O2429" i="21"/>
  <c r="P2429" i="21" s="1"/>
  <c r="O2430" i="21"/>
  <c r="P2430" i="21" s="1"/>
  <c r="O2431" i="21"/>
  <c r="P2431" i="21" s="1"/>
  <c r="U2431" i="21" s="1"/>
  <c r="O2432" i="21"/>
  <c r="P2432" i="21" s="1"/>
  <c r="O2433" i="21"/>
  <c r="P2433" i="21" s="1"/>
  <c r="O2434" i="21"/>
  <c r="P2434" i="21" s="1"/>
  <c r="O2435" i="21"/>
  <c r="P2435" i="21" s="1"/>
  <c r="U2435" i="21" s="1"/>
  <c r="O2436" i="21"/>
  <c r="P2436" i="21" s="1"/>
  <c r="O2437" i="21"/>
  <c r="P2437" i="21" s="1"/>
  <c r="O2438" i="21"/>
  <c r="P2438" i="21" s="1"/>
  <c r="O2439" i="21"/>
  <c r="P2439" i="21" s="1"/>
  <c r="U2439" i="21" s="1"/>
  <c r="O2440" i="21"/>
  <c r="P2440" i="21" s="1"/>
  <c r="O2441" i="21"/>
  <c r="P2441" i="21" s="1"/>
  <c r="O2442" i="21"/>
  <c r="P2442" i="21" s="1"/>
  <c r="O2443" i="21"/>
  <c r="P2443" i="21" s="1"/>
  <c r="U2443" i="21" s="1"/>
  <c r="O2444" i="21"/>
  <c r="P2444" i="21" s="1"/>
  <c r="O2445" i="21"/>
  <c r="P2445" i="21" s="1"/>
  <c r="O2446" i="21"/>
  <c r="P2446" i="21" s="1"/>
  <c r="O2447" i="21"/>
  <c r="P2447" i="21" s="1"/>
  <c r="U2447" i="21" s="1"/>
  <c r="O2448" i="21"/>
  <c r="P2448" i="21" s="1"/>
  <c r="O2449" i="21"/>
  <c r="P2449" i="21" s="1"/>
  <c r="O2450" i="21"/>
  <c r="P2450" i="21" s="1"/>
  <c r="O2451" i="21"/>
  <c r="P2451" i="21" s="1"/>
  <c r="U2451" i="21" s="1"/>
  <c r="O2452" i="21"/>
  <c r="P2452" i="21" s="1"/>
  <c r="O2453" i="21"/>
  <c r="P2453" i="21" s="1"/>
  <c r="O2454" i="21"/>
  <c r="P2454" i="21" s="1"/>
  <c r="O2455" i="21"/>
  <c r="P2455" i="21" s="1"/>
  <c r="U2455" i="21" s="1"/>
  <c r="O2456" i="21"/>
  <c r="P2456" i="21" s="1"/>
  <c r="O2457" i="21"/>
  <c r="P2457" i="21" s="1"/>
  <c r="O2458" i="21"/>
  <c r="P2458" i="21" s="1"/>
  <c r="O2459" i="21"/>
  <c r="P2459" i="21" s="1"/>
  <c r="U2459" i="21" s="1"/>
  <c r="O2460" i="21"/>
  <c r="P2460" i="21" s="1"/>
  <c r="O2461" i="21"/>
  <c r="P2461" i="21" s="1"/>
  <c r="O2462" i="21"/>
  <c r="P2462" i="21" s="1"/>
  <c r="O2463" i="21"/>
  <c r="P2463" i="21" s="1"/>
  <c r="U2463" i="21" s="1"/>
  <c r="O2464" i="21"/>
  <c r="P2464" i="21" s="1"/>
  <c r="O2465" i="21"/>
  <c r="P2465" i="21" s="1"/>
  <c r="O2466" i="21"/>
  <c r="P2466" i="21" s="1"/>
  <c r="O2467" i="21"/>
  <c r="P2467" i="21" s="1"/>
  <c r="U2467" i="21" s="1"/>
  <c r="O2468" i="21"/>
  <c r="P2468" i="21" s="1"/>
  <c r="O2469" i="21"/>
  <c r="P2469" i="21" s="1"/>
  <c r="O2470" i="21"/>
  <c r="P2470" i="21" s="1"/>
  <c r="O2471" i="21"/>
  <c r="P2471" i="21" s="1"/>
  <c r="U2471" i="21" s="1"/>
  <c r="O2472" i="21"/>
  <c r="P2472" i="21" s="1"/>
  <c r="O2473" i="21"/>
  <c r="P2473" i="21" s="1"/>
  <c r="O2474" i="21"/>
  <c r="P2474" i="21" s="1"/>
  <c r="O2475" i="21"/>
  <c r="P2475" i="21" s="1"/>
  <c r="U2475" i="21" s="1"/>
  <c r="O2476" i="21"/>
  <c r="P2476" i="21" s="1"/>
  <c r="O2477" i="21"/>
  <c r="P2477" i="21" s="1"/>
  <c r="O2478" i="21"/>
  <c r="P2478" i="21" s="1"/>
  <c r="O2479" i="21"/>
  <c r="P2479" i="21" s="1"/>
  <c r="U2479" i="21" s="1"/>
  <c r="O2480" i="21"/>
  <c r="P2480" i="21" s="1"/>
  <c r="O2481" i="21"/>
  <c r="P2481" i="21" s="1"/>
  <c r="O2482" i="21"/>
  <c r="P2482" i="21" s="1"/>
  <c r="O2483" i="21"/>
  <c r="P2483" i="21" s="1"/>
  <c r="U2483" i="21" s="1"/>
  <c r="O2484" i="21"/>
  <c r="P2484" i="21" s="1"/>
  <c r="O2485" i="21"/>
  <c r="P2485" i="21" s="1"/>
  <c r="O2486" i="21"/>
  <c r="P2486" i="21" s="1"/>
  <c r="O2487" i="21"/>
  <c r="P2487" i="21" s="1"/>
  <c r="U2487" i="21" s="1"/>
  <c r="O2488" i="21"/>
  <c r="P2488" i="21" s="1"/>
  <c r="O2489" i="21"/>
  <c r="P2489" i="21" s="1"/>
  <c r="O2490" i="21"/>
  <c r="P2490" i="21" s="1"/>
  <c r="O2491" i="21"/>
  <c r="P2491" i="21" s="1"/>
  <c r="U2491" i="21" s="1"/>
  <c r="O2492" i="21"/>
  <c r="P2492" i="21" s="1"/>
  <c r="O2493" i="21"/>
  <c r="P2493" i="21" s="1"/>
  <c r="O2494" i="21"/>
  <c r="P2494" i="21" s="1"/>
  <c r="O2495" i="21"/>
  <c r="P2495" i="21" s="1"/>
  <c r="U2495" i="21" s="1"/>
  <c r="O2496" i="21"/>
  <c r="P2496" i="21" s="1"/>
  <c r="O2497" i="21"/>
  <c r="P2497" i="21" s="1"/>
  <c r="O2498" i="21"/>
  <c r="P2498" i="21" s="1"/>
  <c r="O2499" i="21"/>
  <c r="P2499" i="21" s="1"/>
  <c r="U2499" i="21" s="1"/>
  <c r="O2500" i="21"/>
  <c r="P2500" i="21" s="1"/>
  <c r="O2501" i="21"/>
  <c r="P2501" i="21" s="1"/>
  <c r="O2502" i="21"/>
  <c r="P2502" i="21" s="1"/>
  <c r="O2503" i="21"/>
  <c r="P2503" i="21" s="1"/>
  <c r="U2503" i="21" s="1"/>
  <c r="O2504" i="21"/>
  <c r="P2504" i="21" s="1"/>
  <c r="O2505" i="21"/>
  <c r="P2505" i="21" s="1"/>
  <c r="O2506" i="21"/>
  <c r="P2506" i="21" s="1"/>
  <c r="O2507" i="21"/>
  <c r="P2507" i="21" s="1"/>
  <c r="U2507" i="21" s="1"/>
  <c r="O2508" i="21"/>
  <c r="P2508" i="21" s="1"/>
  <c r="O2509" i="21"/>
  <c r="P2509" i="21" s="1"/>
  <c r="O2510" i="21"/>
  <c r="P2510" i="21" s="1"/>
  <c r="O2511" i="21"/>
  <c r="P2511" i="21" s="1"/>
  <c r="U2511" i="21" s="1"/>
  <c r="O2512" i="21"/>
  <c r="P2512" i="21" s="1"/>
  <c r="O2513" i="21"/>
  <c r="P2513" i="21" s="1"/>
  <c r="O2514" i="21"/>
  <c r="P2514" i="21" s="1"/>
  <c r="O2515" i="21"/>
  <c r="P2515" i="21" s="1"/>
  <c r="U2515" i="21" s="1"/>
  <c r="O2516" i="21"/>
  <c r="P2516" i="21" s="1"/>
  <c r="O2517" i="21"/>
  <c r="P2517" i="21" s="1"/>
  <c r="O2518" i="21"/>
  <c r="P2518" i="21" s="1"/>
  <c r="O2519" i="21"/>
  <c r="P2519" i="21" s="1"/>
  <c r="U2519" i="21" s="1"/>
  <c r="O2520" i="21"/>
  <c r="P2520" i="21" s="1"/>
  <c r="O2521" i="21"/>
  <c r="P2521" i="21" s="1"/>
  <c r="O2523" i="21"/>
  <c r="P2523" i="21" s="1"/>
  <c r="U2523" i="21" s="1"/>
  <c r="O2524" i="21"/>
  <c r="P2524" i="21" s="1"/>
  <c r="O2525" i="21"/>
  <c r="P2525" i="21" s="1"/>
  <c r="O2526" i="21"/>
  <c r="P2526" i="21" s="1"/>
  <c r="O2527" i="21"/>
  <c r="P2527" i="21" s="1"/>
  <c r="U2527" i="21" s="1"/>
  <c r="O2528" i="21"/>
  <c r="P2528" i="21" s="1"/>
  <c r="O2529" i="21"/>
  <c r="P2529" i="21" s="1"/>
  <c r="O2530" i="21"/>
  <c r="P2530" i="21" s="1"/>
  <c r="O2531" i="21"/>
  <c r="P2531" i="21" s="1"/>
  <c r="U2531" i="21" s="1"/>
  <c r="O2532" i="21"/>
  <c r="P2532" i="21" s="1"/>
  <c r="O2533" i="21"/>
  <c r="P2533" i="21" s="1"/>
  <c r="O2534" i="21"/>
  <c r="P2534" i="21" s="1"/>
  <c r="O2535" i="21"/>
  <c r="P2535" i="21" s="1"/>
  <c r="U2535" i="21" s="1"/>
  <c r="O2536" i="21"/>
  <c r="P2536" i="21" s="1"/>
  <c r="O2537" i="21"/>
  <c r="P2537" i="21" s="1"/>
  <c r="O2538" i="21"/>
  <c r="P2538" i="21" s="1"/>
  <c r="O2539" i="21"/>
  <c r="P2539" i="21" s="1"/>
  <c r="U2539" i="21" s="1"/>
  <c r="O2540" i="21"/>
  <c r="P2540" i="21" s="1"/>
  <c r="O2541" i="21"/>
  <c r="P2541" i="21" s="1"/>
  <c r="O2542" i="21"/>
  <c r="P2542" i="21" s="1"/>
  <c r="O2543" i="21"/>
  <c r="P2543" i="21" s="1"/>
  <c r="U2543" i="21" s="1"/>
  <c r="O2544" i="21"/>
  <c r="P2544" i="21" s="1"/>
  <c r="O2545" i="21"/>
  <c r="P2545" i="21" s="1"/>
  <c r="O2546" i="21"/>
  <c r="P2546" i="21" s="1"/>
  <c r="O2547" i="21"/>
  <c r="P2547" i="21" s="1"/>
  <c r="U2547" i="21" s="1"/>
  <c r="O2548" i="21"/>
  <c r="P2548" i="21" s="1"/>
  <c r="O2549" i="21"/>
  <c r="P2549" i="21" s="1"/>
  <c r="O2550" i="21"/>
  <c r="P2550" i="21" s="1"/>
  <c r="O2551" i="21"/>
  <c r="P2551" i="21" s="1"/>
  <c r="U2551" i="21" s="1"/>
  <c r="O2552" i="21"/>
  <c r="P2552" i="21" s="1"/>
  <c r="O2553" i="21"/>
  <c r="P2553" i="21" s="1"/>
  <c r="O2554" i="21"/>
  <c r="P2554" i="21" s="1"/>
  <c r="O2555" i="21"/>
  <c r="P2555" i="21" s="1"/>
  <c r="U2555" i="21" s="1"/>
  <c r="O2556" i="21"/>
  <c r="P2556" i="21" s="1"/>
  <c r="O2557" i="21"/>
  <c r="P2557" i="21" s="1"/>
  <c r="O2558" i="21"/>
  <c r="P2558" i="21" s="1"/>
  <c r="O2559" i="21"/>
  <c r="P2559" i="21" s="1"/>
  <c r="U2559" i="21" s="1"/>
  <c r="O2560" i="21"/>
  <c r="P2560" i="21" s="1"/>
  <c r="O2561" i="21"/>
  <c r="P2561" i="21" s="1"/>
  <c r="O2562" i="21"/>
  <c r="P2562" i="21" s="1"/>
  <c r="O2563" i="21"/>
  <c r="P2563" i="21" s="1"/>
  <c r="U2563" i="21" s="1"/>
  <c r="O2564" i="21"/>
  <c r="P2564" i="21" s="1"/>
  <c r="O2565" i="21"/>
  <c r="P2565" i="21" s="1"/>
  <c r="O2566" i="21"/>
  <c r="P2566" i="21" s="1"/>
  <c r="O2567" i="21"/>
  <c r="P2567" i="21" s="1"/>
  <c r="U2567" i="21" s="1"/>
  <c r="O2568" i="21"/>
  <c r="P2568" i="21" s="1"/>
  <c r="O2569" i="21"/>
  <c r="P2569" i="21" s="1"/>
  <c r="O2570" i="21"/>
  <c r="P2570" i="21" s="1"/>
  <c r="O2571" i="21"/>
  <c r="P2571" i="21" s="1"/>
  <c r="U2571" i="21" s="1"/>
  <c r="O2572" i="21"/>
  <c r="P2572" i="21" s="1"/>
  <c r="O2573" i="21"/>
  <c r="P2573" i="21" s="1"/>
  <c r="O2574" i="21"/>
  <c r="P2574" i="21" s="1"/>
  <c r="O2575" i="21"/>
  <c r="P2575" i="21" s="1"/>
  <c r="U2575" i="21" s="1"/>
  <c r="O2576" i="21"/>
  <c r="P2576" i="21" s="1"/>
  <c r="O2577" i="21"/>
  <c r="P2577" i="21" s="1"/>
  <c r="O2578" i="21"/>
  <c r="P2578" i="21" s="1"/>
  <c r="O2579" i="21"/>
  <c r="P2579" i="21" s="1"/>
  <c r="U2579" i="21" s="1"/>
  <c r="O2580" i="21"/>
  <c r="P2580" i="21" s="1"/>
  <c r="O2581" i="21"/>
  <c r="P2581" i="21" s="1"/>
  <c r="O2582" i="21"/>
  <c r="P2582" i="21" s="1"/>
  <c r="O2583" i="21"/>
  <c r="P2583" i="21" s="1"/>
  <c r="U2583" i="21" s="1"/>
  <c r="O2584" i="21"/>
  <c r="P2584" i="21" s="1"/>
  <c r="O2585" i="21"/>
  <c r="P2585" i="21" s="1"/>
  <c r="O2586" i="21"/>
  <c r="P2586" i="21" s="1"/>
  <c r="O2587" i="21"/>
  <c r="P2587" i="21" s="1"/>
  <c r="U2587" i="21" s="1"/>
  <c r="O2588" i="21"/>
  <c r="P2588" i="21" s="1"/>
  <c r="O2589" i="21"/>
  <c r="P2589" i="21" s="1"/>
  <c r="O2590" i="21"/>
  <c r="P2590" i="21" s="1"/>
  <c r="O2591" i="21"/>
  <c r="P2591" i="21" s="1"/>
  <c r="U2591" i="21" s="1"/>
  <c r="O2592" i="21"/>
  <c r="P2592" i="21" s="1"/>
  <c r="O2593" i="21"/>
  <c r="P2593" i="21" s="1"/>
  <c r="O2594" i="21"/>
  <c r="P2594" i="21" s="1"/>
  <c r="O2595" i="21"/>
  <c r="P2595" i="21" s="1"/>
  <c r="U2595" i="21" s="1"/>
  <c r="O2596" i="21"/>
  <c r="P2596" i="21" s="1"/>
  <c r="O2597" i="21"/>
  <c r="P2597" i="21" s="1"/>
  <c r="O2598" i="21"/>
  <c r="P2598" i="21" s="1"/>
  <c r="O2599" i="21"/>
  <c r="P2599" i="21" s="1"/>
  <c r="U2599" i="21" s="1"/>
  <c r="O2600" i="21"/>
  <c r="P2600" i="21" s="1"/>
  <c r="O2601" i="21"/>
  <c r="P2601" i="21" s="1"/>
  <c r="O2602" i="21"/>
  <c r="P2602" i="21" s="1"/>
  <c r="O2603" i="21"/>
  <c r="P2603" i="21" s="1"/>
  <c r="U2603" i="21" s="1"/>
  <c r="O2604" i="21"/>
  <c r="P2604" i="21" s="1"/>
  <c r="O2605" i="21"/>
  <c r="P2605" i="21" s="1"/>
  <c r="O2606" i="21"/>
  <c r="P2606" i="21" s="1"/>
  <c r="O2607" i="21"/>
  <c r="P2607" i="21" s="1"/>
  <c r="U2607" i="21" s="1"/>
  <c r="O2608" i="21"/>
  <c r="P2608" i="21" s="1"/>
  <c r="O2609" i="21"/>
  <c r="P2609" i="21" s="1"/>
  <c r="O2610" i="21"/>
  <c r="P2610" i="21" s="1"/>
  <c r="O2611" i="21"/>
  <c r="P2611" i="21" s="1"/>
  <c r="U2611" i="21" s="1"/>
  <c r="O2612" i="21"/>
  <c r="P2612" i="21" s="1"/>
  <c r="O2613" i="21"/>
  <c r="P2613" i="21" s="1"/>
  <c r="O2614" i="21"/>
  <c r="P2614" i="21" s="1"/>
  <c r="O2615" i="21"/>
  <c r="P2615" i="21" s="1"/>
  <c r="U2615" i="21" s="1"/>
  <c r="O2616" i="21"/>
  <c r="P2616" i="21" s="1"/>
  <c r="O2617" i="21"/>
  <c r="P2617" i="21" s="1"/>
  <c r="O2618" i="21"/>
  <c r="P2618" i="21" s="1"/>
  <c r="O2619" i="21"/>
  <c r="P2619" i="21" s="1"/>
  <c r="U2619" i="21" s="1"/>
  <c r="O2620" i="21"/>
  <c r="P2620" i="21" s="1"/>
  <c r="O2621" i="21"/>
  <c r="P2621" i="21" s="1"/>
  <c r="O2622" i="21"/>
  <c r="P2622" i="21" s="1"/>
  <c r="O2623" i="21"/>
  <c r="P2623" i="21" s="1"/>
  <c r="U2623" i="21" s="1"/>
  <c r="O2624" i="21"/>
  <c r="P2624" i="21" s="1"/>
  <c r="O2625" i="21"/>
  <c r="P2625" i="21" s="1"/>
  <c r="O2626" i="21"/>
  <c r="P2626" i="21" s="1"/>
  <c r="O2627" i="21"/>
  <c r="P2627" i="21" s="1"/>
  <c r="U2627" i="21" s="1"/>
  <c r="O2628" i="21"/>
  <c r="P2628" i="21" s="1"/>
  <c r="O2629" i="21"/>
  <c r="P2629" i="21" s="1"/>
  <c r="O2630" i="21"/>
  <c r="P2630" i="21" s="1"/>
  <c r="O2631" i="21"/>
  <c r="P2631" i="21" s="1"/>
  <c r="U2631" i="21" s="1"/>
  <c r="O2632" i="21"/>
  <c r="P2632" i="21" s="1"/>
  <c r="O2633" i="21"/>
  <c r="P2633" i="21" s="1"/>
  <c r="O2634" i="21"/>
  <c r="P2634" i="21" s="1"/>
  <c r="O2635" i="21"/>
  <c r="P2635" i="21" s="1"/>
  <c r="U2635" i="21" s="1"/>
  <c r="O2636" i="21"/>
  <c r="P2636" i="21" s="1"/>
  <c r="O2637" i="21"/>
  <c r="P2637" i="21" s="1"/>
  <c r="O2638" i="21"/>
  <c r="P2638" i="21" s="1"/>
  <c r="O2639" i="21"/>
  <c r="P2639" i="21" s="1"/>
  <c r="U2639" i="21" s="1"/>
  <c r="O2640" i="21"/>
  <c r="P2640" i="21" s="1"/>
  <c r="O2641" i="21"/>
  <c r="P2641" i="21" s="1"/>
  <c r="O2642" i="21"/>
  <c r="P2642" i="21" s="1"/>
  <c r="O2643" i="21"/>
  <c r="P2643" i="21" s="1"/>
  <c r="U2643" i="21" s="1"/>
  <c r="O2644" i="21"/>
  <c r="P2644" i="21" s="1"/>
  <c r="O2645" i="21"/>
  <c r="P2645" i="21" s="1"/>
  <c r="O2646" i="21"/>
  <c r="P2646" i="21" s="1"/>
  <c r="O2647" i="21"/>
  <c r="P2647" i="21" s="1"/>
  <c r="U2647" i="21" s="1"/>
  <c r="O2648" i="21"/>
  <c r="P2648" i="21" s="1"/>
  <c r="O2649" i="21"/>
  <c r="P2649" i="21" s="1"/>
  <c r="O2650" i="21"/>
  <c r="P2650" i="21" s="1"/>
  <c r="O2651" i="21"/>
  <c r="P2651" i="21" s="1"/>
  <c r="U2651" i="21" s="1"/>
  <c r="O2652" i="21"/>
  <c r="P2652" i="21" s="1"/>
  <c r="O2653" i="21"/>
  <c r="P2653" i="21" s="1"/>
  <c r="O2654" i="21"/>
  <c r="P2654" i="21" s="1"/>
  <c r="O2655" i="21"/>
  <c r="P2655" i="21" s="1"/>
  <c r="U2655" i="21" s="1"/>
  <c r="O2656" i="21"/>
  <c r="P2656" i="21" s="1"/>
  <c r="O2657" i="21"/>
  <c r="P2657" i="21" s="1"/>
  <c r="O2658" i="21"/>
  <c r="P2658" i="21" s="1"/>
  <c r="O2659" i="21"/>
  <c r="P2659" i="21" s="1"/>
  <c r="U2659" i="21" s="1"/>
  <c r="O2660" i="21"/>
  <c r="P2660" i="21" s="1"/>
  <c r="O2661" i="21"/>
  <c r="P2661" i="21" s="1"/>
  <c r="O2662" i="21"/>
  <c r="P2662" i="21" s="1"/>
  <c r="O2663" i="21"/>
  <c r="P2663" i="21" s="1"/>
  <c r="U2663" i="21" s="1"/>
  <c r="O2664" i="21"/>
  <c r="P2664" i="21" s="1"/>
  <c r="O2665" i="21"/>
  <c r="P2665" i="21" s="1"/>
  <c r="O2666" i="21"/>
  <c r="P2666" i="21" s="1"/>
  <c r="O2667" i="21"/>
  <c r="P2667" i="21" s="1"/>
  <c r="U2667" i="21" s="1"/>
  <c r="O2668" i="21"/>
  <c r="P2668" i="21" s="1"/>
  <c r="O2669" i="21"/>
  <c r="P2669" i="21" s="1"/>
  <c r="O2670" i="21"/>
  <c r="P2670" i="21" s="1"/>
  <c r="O2671" i="21"/>
  <c r="P2671" i="21" s="1"/>
  <c r="U2671" i="21" s="1"/>
  <c r="O2672" i="21"/>
  <c r="P2672" i="21" s="1"/>
  <c r="O2673" i="21"/>
  <c r="P2673" i="21" s="1"/>
  <c r="O2674" i="21"/>
  <c r="P2674" i="21" s="1"/>
  <c r="O2675" i="21"/>
  <c r="P2675" i="21" s="1"/>
  <c r="U2675" i="21" s="1"/>
  <c r="O2676" i="21"/>
  <c r="P2676" i="21" s="1"/>
  <c r="O2677" i="21"/>
  <c r="P2677" i="21" s="1"/>
  <c r="O2678" i="21"/>
  <c r="P2678" i="21" s="1"/>
  <c r="O2679" i="21"/>
  <c r="P2679" i="21" s="1"/>
  <c r="U2679" i="21" s="1"/>
  <c r="O2680" i="21"/>
  <c r="P2680" i="21" s="1"/>
  <c r="O2681" i="21"/>
  <c r="P2681" i="21" s="1"/>
  <c r="O2682" i="21"/>
  <c r="P2682" i="21" s="1"/>
  <c r="O2683" i="21"/>
  <c r="P2683" i="21" s="1"/>
  <c r="U2683" i="21" s="1"/>
  <c r="O2684" i="21"/>
  <c r="P2684" i="21" s="1"/>
  <c r="O2685" i="21"/>
  <c r="P2685" i="21" s="1"/>
  <c r="O2686" i="21"/>
  <c r="P2686" i="21" s="1"/>
  <c r="O2687" i="21"/>
  <c r="P2687" i="21" s="1"/>
  <c r="U2687" i="21" s="1"/>
  <c r="O2688" i="21"/>
  <c r="P2688" i="21" s="1"/>
  <c r="O2689" i="21"/>
  <c r="P2689" i="21" s="1"/>
  <c r="O2690" i="21"/>
  <c r="P2690" i="21" s="1"/>
  <c r="O2691" i="21"/>
  <c r="P2691" i="21" s="1"/>
  <c r="U2691" i="21" s="1"/>
  <c r="O2692" i="21"/>
  <c r="P2692" i="21" s="1"/>
  <c r="O2693" i="21"/>
  <c r="P2693" i="21" s="1"/>
  <c r="O2694" i="21"/>
  <c r="P2694" i="21" s="1"/>
  <c r="O2695" i="21"/>
  <c r="P2695" i="21" s="1"/>
  <c r="U2695" i="21" s="1"/>
  <c r="O2696" i="21"/>
  <c r="P2696" i="21" s="1"/>
  <c r="O2697" i="21"/>
  <c r="P2697" i="21" s="1"/>
  <c r="O2698" i="21"/>
  <c r="P2698" i="21" s="1"/>
  <c r="O2699" i="21"/>
  <c r="P2699" i="21" s="1"/>
  <c r="U2699" i="21" s="1"/>
  <c r="O2700" i="21"/>
  <c r="P2700" i="21" s="1"/>
  <c r="O2701" i="21"/>
  <c r="P2701" i="21" s="1"/>
  <c r="O2702" i="21"/>
  <c r="P2702" i="21" s="1"/>
  <c r="O2703" i="21"/>
  <c r="P2703" i="21" s="1"/>
  <c r="U2703" i="21" s="1"/>
  <c r="O2704" i="21"/>
  <c r="P2704" i="21" s="1"/>
  <c r="O2705" i="21"/>
  <c r="P2705" i="21" s="1"/>
  <c r="O2706" i="21"/>
  <c r="P2706" i="21" s="1"/>
  <c r="O2707" i="21"/>
  <c r="P2707" i="21" s="1"/>
  <c r="U2707" i="21" s="1"/>
  <c r="O2708" i="21"/>
  <c r="P2708" i="21" s="1"/>
  <c r="O2709" i="21"/>
  <c r="P2709" i="21" s="1"/>
  <c r="O2710" i="21"/>
  <c r="P2710" i="21" s="1"/>
  <c r="O2711" i="21"/>
  <c r="P2711" i="21" s="1"/>
  <c r="U2711" i="21" s="1"/>
  <c r="O2712" i="21"/>
  <c r="P2712" i="21" s="1"/>
  <c r="O2713" i="21"/>
  <c r="P2713" i="21" s="1"/>
  <c r="O2714" i="21"/>
  <c r="P2714" i="21" s="1"/>
  <c r="O2715" i="21"/>
  <c r="P2715" i="21" s="1"/>
  <c r="U2715" i="21" s="1"/>
  <c r="O2716" i="21"/>
  <c r="P2716" i="21" s="1"/>
  <c r="O2717" i="21"/>
  <c r="P2717" i="21" s="1"/>
  <c r="O2718" i="21"/>
  <c r="P2718" i="21" s="1"/>
  <c r="O2719" i="21"/>
  <c r="P2719" i="21" s="1"/>
  <c r="U2719" i="21" s="1"/>
  <c r="O2720" i="21"/>
  <c r="P2720" i="21" s="1"/>
  <c r="O2721" i="21"/>
  <c r="P2721" i="21" s="1"/>
  <c r="O2722" i="21"/>
  <c r="P2722" i="21" s="1"/>
  <c r="O2723" i="21"/>
  <c r="P2723" i="21" s="1"/>
  <c r="U2723" i="21" s="1"/>
  <c r="O2724" i="21"/>
  <c r="P2724" i="21" s="1"/>
  <c r="O2725" i="21"/>
  <c r="P2725" i="21" s="1"/>
  <c r="O2726" i="21"/>
  <c r="P2726" i="21" s="1"/>
  <c r="O2727" i="21"/>
  <c r="P2727" i="21" s="1"/>
  <c r="U2727" i="21" s="1"/>
  <c r="O2728" i="21"/>
  <c r="P2728" i="21" s="1"/>
  <c r="O2729" i="21"/>
  <c r="P2729" i="21" s="1"/>
  <c r="O2730" i="21"/>
  <c r="P2730" i="21" s="1"/>
  <c r="O2731" i="21"/>
  <c r="P2731" i="21" s="1"/>
  <c r="U2731" i="21" s="1"/>
  <c r="O2732" i="21"/>
  <c r="P2732" i="21" s="1"/>
  <c r="O2733" i="21"/>
  <c r="P2733" i="21" s="1"/>
  <c r="O2734" i="21"/>
  <c r="P2734" i="21" s="1"/>
  <c r="O2735" i="21"/>
  <c r="P2735" i="21" s="1"/>
  <c r="U2735" i="21" s="1"/>
  <c r="O2736" i="21"/>
  <c r="P2736" i="21" s="1"/>
  <c r="O2737" i="21"/>
  <c r="P2737" i="21" s="1"/>
  <c r="O2738" i="21"/>
  <c r="P2738" i="21" s="1"/>
  <c r="O2739" i="21"/>
  <c r="P2739" i="21" s="1"/>
  <c r="U2739" i="21" s="1"/>
  <c r="O2740" i="21"/>
  <c r="P2740" i="21" s="1"/>
  <c r="O2741" i="21"/>
  <c r="P2741" i="21" s="1"/>
  <c r="O2742" i="21"/>
  <c r="P2742" i="21" s="1"/>
  <c r="O2743" i="21"/>
  <c r="P2743" i="21" s="1"/>
  <c r="U2743" i="21" s="1"/>
  <c r="O2744" i="21"/>
  <c r="P2744" i="21" s="1"/>
  <c r="O2745" i="21"/>
  <c r="P2745" i="21" s="1"/>
  <c r="O2746" i="21"/>
  <c r="P2746" i="21" s="1"/>
  <c r="O2747" i="21"/>
  <c r="P2747" i="21" s="1"/>
  <c r="U2747" i="21" s="1"/>
  <c r="O2748" i="21"/>
  <c r="P2748" i="21" s="1"/>
  <c r="O2749" i="21"/>
  <c r="P2749" i="21" s="1"/>
  <c r="O2750" i="21"/>
  <c r="P2750" i="21" s="1"/>
  <c r="O2751" i="21"/>
  <c r="P2751" i="21" s="1"/>
  <c r="U2751" i="21" s="1"/>
  <c r="O2752" i="21"/>
  <c r="P2752" i="21" s="1"/>
  <c r="O2753" i="21"/>
  <c r="P2753" i="21" s="1"/>
  <c r="O2754" i="21"/>
  <c r="P2754" i="21" s="1"/>
  <c r="O2755" i="21"/>
  <c r="P2755" i="21" s="1"/>
  <c r="U2755" i="21" s="1"/>
  <c r="O2756" i="21"/>
  <c r="P2756" i="21" s="1"/>
  <c r="O2757" i="21"/>
  <c r="P2757" i="21" s="1"/>
  <c r="O2758" i="21"/>
  <c r="P2758" i="21" s="1"/>
  <c r="O2759" i="21"/>
  <c r="P2759" i="21" s="1"/>
  <c r="U2759" i="21" s="1"/>
  <c r="O2760" i="21"/>
  <c r="P2760" i="21" s="1"/>
  <c r="O2761" i="21"/>
  <c r="P2761" i="21" s="1"/>
  <c r="O2762" i="21"/>
  <c r="P2762" i="21" s="1"/>
  <c r="O2763" i="21"/>
  <c r="P2763" i="21" s="1"/>
  <c r="U2763" i="21" s="1"/>
  <c r="O2764" i="21"/>
  <c r="P2764" i="21" s="1"/>
  <c r="O2765" i="21"/>
  <c r="P2765" i="21" s="1"/>
  <c r="O2766" i="21"/>
  <c r="P2766" i="21" s="1"/>
  <c r="O2767" i="21"/>
  <c r="P2767" i="21" s="1"/>
  <c r="U2767" i="21" s="1"/>
  <c r="O2768" i="21"/>
  <c r="P2768" i="21" s="1"/>
  <c r="O2769" i="21"/>
  <c r="P2769" i="21" s="1"/>
  <c r="O2770" i="21"/>
  <c r="P2770" i="21" s="1"/>
  <c r="O2771" i="21"/>
  <c r="P2771" i="21" s="1"/>
  <c r="U2771" i="21" s="1"/>
  <c r="O2772" i="21"/>
  <c r="P2772" i="21" s="1"/>
  <c r="O2773" i="21"/>
  <c r="P2773" i="21" s="1"/>
  <c r="O2774" i="21"/>
  <c r="P2774" i="21" s="1"/>
  <c r="O2775" i="21"/>
  <c r="P2775" i="21" s="1"/>
  <c r="U2775" i="21" s="1"/>
  <c r="O2776" i="21"/>
  <c r="P2776" i="21" s="1"/>
  <c r="O2777" i="21"/>
  <c r="P2777" i="21" s="1"/>
  <c r="O2778" i="21"/>
  <c r="P2778" i="21" s="1"/>
  <c r="O2779" i="21"/>
  <c r="P2779" i="21" s="1"/>
  <c r="U2779" i="21" s="1"/>
  <c r="O2780" i="21"/>
  <c r="P2780" i="21" s="1"/>
  <c r="O2781" i="21"/>
  <c r="P2781" i="21" s="1"/>
  <c r="O2782" i="21"/>
  <c r="P2782" i="21" s="1"/>
  <c r="O2783" i="21"/>
  <c r="P2783" i="21" s="1"/>
  <c r="U2783" i="21" s="1"/>
  <c r="O2784" i="21"/>
  <c r="P2784" i="21" s="1"/>
  <c r="O2785" i="21"/>
  <c r="P2785" i="21" s="1"/>
  <c r="O2786" i="21"/>
  <c r="P2786" i="21" s="1"/>
  <c r="O2787" i="21"/>
  <c r="P2787" i="21" s="1"/>
  <c r="U2787" i="21" s="1"/>
  <c r="O2788" i="21"/>
  <c r="P2788" i="21" s="1"/>
  <c r="O2789" i="21"/>
  <c r="P2789" i="21" s="1"/>
  <c r="O2790" i="21"/>
  <c r="P2790" i="21" s="1"/>
  <c r="O2791" i="21"/>
  <c r="P2791" i="21" s="1"/>
  <c r="U2791" i="21" s="1"/>
  <c r="O2792" i="21"/>
  <c r="P2792" i="21" s="1"/>
  <c r="O2793" i="21"/>
  <c r="P2793" i="21" s="1"/>
  <c r="O2794" i="21"/>
  <c r="P2794" i="21" s="1"/>
  <c r="O2795" i="21"/>
  <c r="P2795" i="21" s="1"/>
  <c r="U2795" i="21" s="1"/>
  <c r="O2796" i="21"/>
  <c r="P2796" i="21" s="1"/>
  <c r="O2797" i="21"/>
  <c r="P2797" i="21" s="1"/>
  <c r="O2798" i="21"/>
  <c r="P2798" i="21" s="1"/>
  <c r="O2799" i="21"/>
  <c r="P2799" i="21" s="1"/>
  <c r="U2799" i="21" s="1"/>
  <c r="O2800" i="21"/>
  <c r="P2800" i="21" s="1"/>
  <c r="O2801" i="21"/>
  <c r="P2801" i="21" s="1"/>
  <c r="O2802" i="21"/>
  <c r="P2802" i="21" s="1"/>
  <c r="O2803" i="21"/>
  <c r="P2803" i="21" s="1"/>
  <c r="U2803" i="21" s="1"/>
  <c r="O2804" i="21"/>
  <c r="P2804" i="21" s="1"/>
  <c r="O2805" i="21"/>
  <c r="P2805" i="21" s="1"/>
  <c r="O2806" i="21"/>
  <c r="P2806" i="21" s="1"/>
  <c r="O2807" i="21"/>
  <c r="P2807" i="21" s="1"/>
  <c r="U2807" i="21" s="1"/>
  <c r="O2808" i="21"/>
  <c r="P2808" i="21" s="1"/>
  <c r="O2809" i="21"/>
  <c r="P2809" i="21" s="1"/>
  <c r="O2810" i="21"/>
  <c r="P2810" i="21" s="1"/>
  <c r="O2811" i="21"/>
  <c r="P2811" i="21" s="1"/>
  <c r="U2811" i="21" s="1"/>
  <c r="O2812" i="21"/>
  <c r="P2812" i="21" s="1"/>
  <c r="O2813" i="21"/>
  <c r="P2813" i="21" s="1"/>
  <c r="O2814" i="21"/>
  <c r="P2814" i="21" s="1"/>
  <c r="O2815" i="21"/>
  <c r="P2815" i="21" s="1"/>
  <c r="U2815" i="21" s="1"/>
  <c r="O2816" i="21"/>
  <c r="P2816" i="21" s="1"/>
  <c r="O2817" i="21"/>
  <c r="P2817" i="21" s="1"/>
  <c r="O2818" i="21"/>
  <c r="P2818" i="21" s="1"/>
  <c r="O2819" i="21"/>
  <c r="P2819" i="21" s="1"/>
  <c r="U2819" i="21" s="1"/>
  <c r="O2820" i="21"/>
  <c r="P2820" i="21" s="1"/>
  <c r="O2821" i="21"/>
  <c r="P2821" i="21" s="1"/>
  <c r="O2822" i="21"/>
  <c r="P2822" i="21" s="1"/>
  <c r="O2823" i="21"/>
  <c r="P2823" i="21" s="1"/>
  <c r="U2823" i="21" s="1"/>
  <c r="O2824" i="21"/>
  <c r="P2824" i="21" s="1"/>
  <c r="O2825" i="21"/>
  <c r="P2825" i="21" s="1"/>
  <c r="O2826" i="21"/>
  <c r="P2826" i="21" s="1"/>
  <c r="O2827" i="21"/>
  <c r="P2827" i="21" s="1"/>
  <c r="U2827" i="21" s="1"/>
  <c r="O2828" i="21"/>
  <c r="P2828" i="21" s="1"/>
  <c r="O2829" i="21"/>
  <c r="P2829" i="21" s="1"/>
  <c r="O2830" i="21"/>
  <c r="P2830" i="21" s="1"/>
  <c r="O2831" i="21"/>
  <c r="P2831" i="21" s="1"/>
  <c r="U2831" i="21" s="1"/>
  <c r="O2832" i="21"/>
  <c r="P2832" i="21" s="1"/>
  <c r="O2833" i="21"/>
  <c r="P2833" i="21" s="1"/>
  <c r="O2834" i="21"/>
  <c r="P2834" i="21" s="1"/>
  <c r="O2835" i="21"/>
  <c r="P2835" i="21" s="1"/>
  <c r="U2835" i="21" s="1"/>
  <c r="O2836" i="21"/>
  <c r="P2836" i="21" s="1"/>
  <c r="O2837" i="21"/>
  <c r="P2837" i="21" s="1"/>
  <c r="O2838" i="21"/>
  <c r="P2838" i="21" s="1"/>
  <c r="O2839" i="21"/>
  <c r="P2839" i="21" s="1"/>
  <c r="U2839" i="21" s="1"/>
  <c r="O2840" i="21"/>
  <c r="P2840" i="21" s="1"/>
  <c r="O2841" i="21"/>
  <c r="P2841" i="21" s="1"/>
  <c r="O2842" i="21"/>
  <c r="P2842" i="21" s="1"/>
  <c r="O2843" i="21"/>
  <c r="P2843" i="21" s="1"/>
  <c r="U2843" i="21" s="1"/>
  <c r="O2844" i="21"/>
  <c r="P2844" i="21" s="1"/>
  <c r="O2845" i="21"/>
  <c r="P2845" i="21" s="1"/>
  <c r="U2845" i="21" s="1"/>
  <c r="O2846" i="21"/>
  <c r="P2846" i="21" s="1"/>
  <c r="O2847" i="21"/>
  <c r="P2847" i="21" s="1"/>
  <c r="U2847" i="21" s="1"/>
  <c r="O2848" i="21"/>
  <c r="P2848" i="21" s="1"/>
  <c r="O2849" i="21"/>
  <c r="P2849" i="21" s="1"/>
  <c r="O2850" i="21"/>
  <c r="P2850" i="21" s="1"/>
  <c r="O2851" i="21"/>
  <c r="P2851" i="21" s="1"/>
  <c r="U2851" i="21" s="1"/>
  <c r="O2852" i="21"/>
  <c r="P2852" i="21" s="1"/>
  <c r="O2853" i="21"/>
  <c r="P2853" i="21" s="1"/>
  <c r="O2854" i="21"/>
  <c r="P2854" i="21" s="1"/>
  <c r="O2855" i="21"/>
  <c r="P2855" i="21" s="1"/>
  <c r="U2855" i="21" s="1"/>
  <c r="O2856" i="21"/>
  <c r="P2856" i="21" s="1"/>
  <c r="O2857" i="21"/>
  <c r="P2857" i="21" s="1"/>
  <c r="O2858" i="21"/>
  <c r="P2858" i="21" s="1"/>
  <c r="O2859" i="21"/>
  <c r="P2859" i="21" s="1"/>
  <c r="U2859" i="21" s="1"/>
  <c r="O2860" i="21"/>
  <c r="P2860" i="21" s="1"/>
  <c r="O2861" i="21"/>
  <c r="P2861" i="21" s="1"/>
  <c r="O2862" i="21"/>
  <c r="P2862" i="21" s="1"/>
  <c r="O2863" i="21"/>
  <c r="P2863" i="21" s="1"/>
  <c r="U2863" i="21" s="1"/>
  <c r="O2864" i="21"/>
  <c r="P2864" i="21" s="1"/>
  <c r="O2865" i="21"/>
  <c r="P2865" i="21" s="1"/>
  <c r="U2865" i="21" s="1"/>
  <c r="O2866" i="21"/>
  <c r="P2866" i="21" s="1"/>
  <c r="O2867" i="21"/>
  <c r="P2867" i="21" s="1"/>
  <c r="U2867" i="21" s="1"/>
  <c r="O2868" i="21"/>
  <c r="P2868" i="21" s="1"/>
  <c r="O2869" i="21"/>
  <c r="P2869" i="21" s="1"/>
  <c r="O2870" i="21"/>
  <c r="P2870" i="21" s="1"/>
  <c r="O2871" i="21"/>
  <c r="P2871" i="21" s="1"/>
  <c r="U2871" i="21" s="1"/>
  <c r="O2872" i="21"/>
  <c r="P2872" i="21" s="1"/>
  <c r="O2873" i="21"/>
  <c r="P2873" i="21" s="1"/>
  <c r="O2874" i="21"/>
  <c r="P2874" i="21" s="1"/>
  <c r="O2875" i="21"/>
  <c r="P2875" i="21" s="1"/>
  <c r="U2875" i="21" s="1"/>
  <c r="O2876" i="21"/>
  <c r="P2876" i="21" s="1"/>
  <c r="O2877" i="21"/>
  <c r="P2877" i="21" s="1"/>
  <c r="U2877" i="21" s="1"/>
  <c r="O2878" i="21"/>
  <c r="P2878" i="21" s="1"/>
  <c r="O2879" i="21"/>
  <c r="P2879" i="21" s="1"/>
  <c r="U2879" i="21" s="1"/>
  <c r="O2880" i="21"/>
  <c r="P2880" i="21" s="1"/>
  <c r="O2881" i="21"/>
  <c r="P2881" i="21" s="1"/>
  <c r="O2882" i="21"/>
  <c r="P2882" i="21" s="1"/>
  <c r="O2883" i="21"/>
  <c r="P2883" i="21" s="1"/>
  <c r="U2883" i="21" s="1"/>
  <c r="O2884" i="21"/>
  <c r="P2884" i="21" s="1"/>
  <c r="O2885" i="21"/>
  <c r="P2885" i="21" s="1"/>
  <c r="O2886" i="21"/>
  <c r="P2886" i="21" s="1"/>
  <c r="O2887" i="21"/>
  <c r="P2887" i="21" s="1"/>
  <c r="U2887" i="21" s="1"/>
  <c r="O2888" i="21"/>
  <c r="P2888" i="21" s="1"/>
  <c r="O2889" i="21"/>
  <c r="P2889" i="21" s="1"/>
  <c r="O2890" i="21"/>
  <c r="P2890" i="21" s="1"/>
  <c r="O2891" i="21"/>
  <c r="P2891" i="21" s="1"/>
  <c r="U2891" i="21" s="1"/>
  <c r="O2892" i="21"/>
  <c r="P2892" i="21" s="1"/>
  <c r="O2893" i="21"/>
  <c r="P2893" i="21" s="1"/>
  <c r="O2894" i="21"/>
  <c r="P2894" i="21" s="1"/>
  <c r="O2895" i="21"/>
  <c r="P2895" i="21" s="1"/>
  <c r="U2895" i="21" s="1"/>
  <c r="O2896" i="21"/>
  <c r="P2896" i="21" s="1"/>
  <c r="O2897" i="21"/>
  <c r="P2897" i="21" s="1"/>
  <c r="U2897" i="21" s="1"/>
  <c r="O2898" i="21"/>
  <c r="P2898" i="21" s="1"/>
  <c r="O2899" i="21"/>
  <c r="P2899" i="21" s="1"/>
  <c r="U2899" i="21" s="1"/>
  <c r="O2900" i="21"/>
  <c r="P2900" i="21" s="1"/>
  <c r="O2901" i="21"/>
  <c r="P2901" i="21" s="1"/>
  <c r="O2902" i="21"/>
  <c r="P2902" i="21" s="1"/>
  <c r="O2903" i="21"/>
  <c r="P2903" i="21" s="1"/>
  <c r="U2903" i="21" s="1"/>
  <c r="O2904" i="21"/>
  <c r="P2904" i="21" s="1"/>
  <c r="O2905" i="21"/>
  <c r="P2905" i="21" s="1"/>
  <c r="O2906" i="21"/>
  <c r="P2906" i="21" s="1"/>
  <c r="O2907" i="21"/>
  <c r="P2907" i="21" s="1"/>
  <c r="U2907" i="21" s="1"/>
  <c r="O2908" i="21"/>
  <c r="P2908" i="21" s="1"/>
  <c r="O2909" i="21"/>
  <c r="P2909" i="21" s="1"/>
  <c r="U2909" i="21" s="1"/>
  <c r="O2910" i="21"/>
  <c r="P2910" i="21" s="1"/>
  <c r="O2911" i="21"/>
  <c r="P2911" i="21" s="1"/>
  <c r="U2911" i="21" s="1"/>
  <c r="O2912" i="21"/>
  <c r="P2912" i="21" s="1"/>
  <c r="O2913" i="21"/>
  <c r="P2913" i="21" s="1"/>
  <c r="O2914" i="21"/>
  <c r="P2914" i="21" s="1"/>
  <c r="O2915" i="21"/>
  <c r="P2915" i="21" s="1"/>
  <c r="U2915" i="21" s="1"/>
  <c r="O2916" i="21"/>
  <c r="P2916" i="21" s="1"/>
  <c r="O2917" i="21"/>
  <c r="P2917" i="21" s="1"/>
  <c r="O2918" i="21"/>
  <c r="P2918" i="21" s="1"/>
  <c r="O2919" i="21"/>
  <c r="P2919" i="21" s="1"/>
  <c r="U2919" i="21" s="1"/>
  <c r="O2920" i="21"/>
  <c r="P2920" i="21" s="1"/>
  <c r="O2921" i="21"/>
  <c r="P2921" i="21" s="1"/>
  <c r="O2922" i="21"/>
  <c r="P2922" i="21" s="1"/>
  <c r="O2923" i="21"/>
  <c r="P2923" i="21" s="1"/>
  <c r="U2923" i="21" s="1"/>
  <c r="O2924" i="21"/>
  <c r="P2924" i="21" s="1"/>
  <c r="O2925" i="21"/>
  <c r="P2925" i="21" s="1"/>
  <c r="O2926" i="21"/>
  <c r="P2926" i="21" s="1"/>
  <c r="O2927" i="21"/>
  <c r="P2927" i="21" s="1"/>
  <c r="U2927" i="21" s="1"/>
  <c r="O2928" i="21"/>
  <c r="P2928" i="21" s="1"/>
  <c r="O2929" i="21"/>
  <c r="P2929" i="21" s="1"/>
  <c r="U2929" i="21" s="1"/>
  <c r="O2930" i="21"/>
  <c r="P2930" i="21" s="1"/>
  <c r="O2931" i="21"/>
  <c r="P2931" i="21" s="1"/>
  <c r="U2931" i="21" s="1"/>
  <c r="O2932" i="21"/>
  <c r="P2932" i="21" s="1"/>
  <c r="O2933" i="21"/>
  <c r="P2933" i="21" s="1"/>
  <c r="O2934" i="21"/>
  <c r="P2934" i="21" s="1"/>
  <c r="O2935" i="21"/>
  <c r="P2935" i="21" s="1"/>
  <c r="U2935" i="21" s="1"/>
  <c r="O2936" i="21"/>
  <c r="P2936" i="21" s="1"/>
  <c r="O2937" i="21"/>
  <c r="P2937" i="21" s="1"/>
  <c r="O2938" i="21"/>
  <c r="P2938" i="21" s="1"/>
  <c r="O2939" i="21"/>
  <c r="P2939" i="21" s="1"/>
  <c r="U2939" i="21" s="1"/>
  <c r="O2940" i="21"/>
  <c r="P2940" i="21" s="1"/>
  <c r="O2941" i="21"/>
  <c r="P2941" i="21" s="1"/>
  <c r="U2941" i="21" s="1"/>
  <c r="O2942" i="21"/>
  <c r="P2942" i="21" s="1"/>
  <c r="O2943" i="21"/>
  <c r="P2943" i="21" s="1"/>
  <c r="U2943" i="21" s="1"/>
  <c r="O2944" i="21"/>
  <c r="P2944" i="21" s="1"/>
  <c r="O2945" i="21"/>
  <c r="P2945" i="21" s="1"/>
  <c r="O2946" i="21"/>
  <c r="P2946" i="21" s="1"/>
  <c r="O2947" i="21"/>
  <c r="P2947" i="21" s="1"/>
  <c r="U2947" i="21" s="1"/>
  <c r="O2948" i="21"/>
  <c r="P2948" i="21" s="1"/>
  <c r="O2949" i="21"/>
  <c r="P2949" i="21" s="1"/>
  <c r="O2950" i="21"/>
  <c r="P2950" i="21" s="1"/>
  <c r="O2951" i="21"/>
  <c r="P2951" i="21" s="1"/>
  <c r="U2951" i="21" s="1"/>
  <c r="O2952" i="21"/>
  <c r="P2952" i="21" s="1"/>
  <c r="O2953" i="21"/>
  <c r="P2953" i="21" s="1"/>
  <c r="O2954" i="21"/>
  <c r="P2954" i="21" s="1"/>
  <c r="O2955" i="21"/>
  <c r="P2955" i="21" s="1"/>
  <c r="U2955" i="21" s="1"/>
  <c r="O2956" i="21"/>
  <c r="P2956" i="21" s="1"/>
  <c r="O2957" i="21"/>
  <c r="P2957" i="21" s="1"/>
  <c r="O2958" i="21"/>
  <c r="P2958" i="21" s="1"/>
  <c r="O2959" i="21"/>
  <c r="P2959" i="21" s="1"/>
  <c r="U2959" i="21" s="1"/>
  <c r="O2960" i="21"/>
  <c r="P2960" i="21" s="1"/>
  <c r="O2961" i="21"/>
  <c r="P2961" i="21" s="1"/>
  <c r="U2961" i="21" s="1"/>
  <c r="O2962" i="21"/>
  <c r="P2962" i="21" s="1"/>
  <c r="O2963" i="21"/>
  <c r="P2963" i="21" s="1"/>
  <c r="U2963" i="21" s="1"/>
  <c r="O2964" i="21"/>
  <c r="P2964" i="21" s="1"/>
  <c r="O2965" i="21"/>
  <c r="P2965" i="21" s="1"/>
  <c r="O2966" i="21"/>
  <c r="P2966" i="21" s="1"/>
  <c r="O2967" i="21"/>
  <c r="P2967" i="21" s="1"/>
  <c r="U2967" i="21" s="1"/>
  <c r="O2968" i="21"/>
  <c r="P2968" i="21" s="1"/>
  <c r="O2969" i="21"/>
  <c r="P2969" i="21" s="1"/>
  <c r="O2970" i="21"/>
  <c r="P2970" i="21" s="1"/>
  <c r="O2971" i="21"/>
  <c r="P2971" i="21" s="1"/>
  <c r="U2971" i="21" s="1"/>
  <c r="O2972" i="21"/>
  <c r="P2972" i="21" s="1"/>
  <c r="O2973" i="21"/>
  <c r="P2973" i="21" s="1"/>
  <c r="U2973" i="21" s="1"/>
  <c r="O2974" i="21"/>
  <c r="P2974" i="21" s="1"/>
  <c r="O2975" i="21"/>
  <c r="P2975" i="21" s="1"/>
  <c r="U2975" i="21" s="1"/>
  <c r="O2976" i="21"/>
  <c r="P2976" i="21" s="1"/>
  <c r="O2977" i="21"/>
  <c r="P2977" i="21" s="1"/>
  <c r="O2978" i="21"/>
  <c r="P2978" i="21" s="1"/>
  <c r="O2979" i="21"/>
  <c r="P2979" i="21" s="1"/>
  <c r="U2979" i="21" s="1"/>
  <c r="O2980" i="21"/>
  <c r="P2980" i="21" s="1"/>
  <c r="O2981" i="21"/>
  <c r="P2981" i="21" s="1"/>
  <c r="O2982" i="21"/>
  <c r="P2982" i="21" s="1"/>
  <c r="O2983" i="21"/>
  <c r="P2983" i="21" s="1"/>
  <c r="U2983" i="21" s="1"/>
  <c r="O2984" i="21"/>
  <c r="P2984" i="21" s="1"/>
  <c r="O2985" i="21"/>
  <c r="P2985" i="21" s="1"/>
  <c r="O2986" i="21"/>
  <c r="P2986" i="21" s="1"/>
  <c r="O2987" i="21"/>
  <c r="P2987" i="21" s="1"/>
  <c r="U2987" i="21" s="1"/>
  <c r="O2988" i="21"/>
  <c r="P2988" i="21" s="1"/>
  <c r="O2989" i="21"/>
  <c r="P2989" i="21" s="1"/>
  <c r="O2990" i="21"/>
  <c r="P2990" i="21" s="1"/>
  <c r="O2991" i="21"/>
  <c r="P2991" i="21" s="1"/>
  <c r="U2991" i="21" s="1"/>
  <c r="O2992" i="21"/>
  <c r="P2992" i="21" s="1"/>
  <c r="O2993" i="21"/>
  <c r="P2993" i="21" s="1"/>
  <c r="U2993" i="21" s="1"/>
  <c r="O2994" i="21"/>
  <c r="P2994" i="21" s="1"/>
  <c r="O2995" i="21"/>
  <c r="P2995" i="21" s="1"/>
  <c r="U2995" i="21" s="1"/>
  <c r="O2996" i="21"/>
  <c r="P2996" i="21" s="1"/>
  <c r="O2997" i="21"/>
  <c r="P2997" i="21" s="1"/>
  <c r="O2998" i="21"/>
  <c r="P2998" i="21" s="1"/>
  <c r="O2999" i="21"/>
  <c r="P2999" i="21" s="1"/>
  <c r="U2999" i="21" s="1"/>
  <c r="O3000" i="21"/>
  <c r="P3000" i="21" s="1"/>
  <c r="O3001" i="21"/>
  <c r="P3001" i="21" s="1"/>
  <c r="O3002" i="21"/>
  <c r="P3002" i="21" s="1"/>
  <c r="O3003" i="21"/>
  <c r="P3003" i="21" s="1"/>
  <c r="U3003" i="21" s="1"/>
  <c r="O3004" i="21"/>
  <c r="P3004" i="21" s="1"/>
  <c r="O3005" i="21"/>
  <c r="P3005" i="21" s="1"/>
  <c r="U3005" i="21" s="1"/>
  <c r="O3006" i="21"/>
  <c r="P3006" i="21" s="1"/>
  <c r="O3007" i="21"/>
  <c r="P3007" i="21" s="1"/>
  <c r="U3007" i="21" s="1"/>
  <c r="O3008" i="21"/>
  <c r="P3008" i="21" s="1"/>
  <c r="O3009" i="21"/>
  <c r="P3009" i="21" s="1"/>
  <c r="O3010" i="21"/>
  <c r="P3010" i="21" s="1"/>
  <c r="O3011" i="21"/>
  <c r="P3011" i="21" s="1"/>
  <c r="U3011" i="21" s="1"/>
  <c r="O3012" i="21"/>
  <c r="P3012" i="21" s="1"/>
  <c r="O3013" i="21"/>
  <c r="P3013" i="21" s="1"/>
  <c r="O3014" i="21"/>
  <c r="P3014" i="21" s="1"/>
  <c r="O3015" i="21"/>
  <c r="P3015" i="21" s="1"/>
  <c r="U3015" i="21" s="1"/>
  <c r="O3016" i="21"/>
  <c r="P3016" i="21" s="1"/>
  <c r="O3017" i="21"/>
  <c r="P3017" i="21" s="1"/>
  <c r="O3018" i="21"/>
  <c r="P3018" i="21" s="1"/>
  <c r="O3019" i="21"/>
  <c r="P3019" i="21" s="1"/>
  <c r="U3019" i="21" s="1"/>
  <c r="O3020" i="21"/>
  <c r="P3020" i="21" s="1"/>
  <c r="O3021" i="21"/>
  <c r="P3021" i="21" s="1"/>
  <c r="O3022" i="21"/>
  <c r="P3022" i="21" s="1"/>
  <c r="O3023" i="21"/>
  <c r="P3023" i="21" s="1"/>
  <c r="U3023" i="21" s="1"/>
  <c r="O3024" i="21"/>
  <c r="P3024" i="21" s="1"/>
  <c r="O3025" i="21"/>
  <c r="P3025" i="21" s="1"/>
  <c r="U3025" i="21" s="1"/>
  <c r="O3026" i="21"/>
  <c r="P3026" i="21" s="1"/>
  <c r="O3027" i="21"/>
  <c r="P3027" i="21" s="1"/>
  <c r="U3027" i="21" s="1"/>
  <c r="O3028" i="21"/>
  <c r="P3028" i="21" s="1"/>
  <c r="O3029" i="21"/>
  <c r="P3029" i="21" s="1"/>
  <c r="O3030" i="21"/>
  <c r="P3030" i="21" s="1"/>
  <c r="O3031" i="21"/>
  <c r="P3031" i="21" s="1"/>
  <c r="U3031" i="21" s="1"/>
  <c r="O3032" i="21"/>
  <c r="P3032" i="21" s="1"/>
  <c r="O3033" i="21"/>
  <c r="P3033" i="21" s="1"/>
  <c r="O3034" i="21"/>
  <c r="P3034" i="21" s="1"/>
  <c r="O3035" i="21"/>
  <c r="P3035" i="21" s="1"/>
  <c r="U3035" i="21" s="1"/>
  <c r="O3036" i="21"/>
  <c r="P3036" i="21" s="1"/>
  <c r="O3037" i="21"/>
  <c r="P3037" i="21" s="1"/>
  <c r="U3037" i="21" s="1"/>
  <c r="O3038" i="21"/>
  <c r="P3038" i="21" s="1"/>
  <c r="O3039" i="21"/>
  <c r="P3039" i="21" s="1"/>
  <c r="U3039" i="21" s="1"/>
  <c r="O3040" i="21"/>
  <c r="P3040" i="21" s="1"/>
  <c r="O3041" i="21"/>
  <c r="P3041" i="21" s="1"/>
  <c r="O3042" i="21"/>
  <c r="P3042" i="21" s="1"/>
  <c r="O3043" i="21"/>
  <c r="P3043" i="21" s="1"/>
  <c r="U3043" i="21" s="1"/>
  <c r="O3044" i="21"/>
  <c r="P3044" i="21" s="1"/>
  <c r="O3045" i="21"/>
  <c r="P3045" i="21" s="1"/>
  <c r="O3046" i="21"/>
  <c r="P3046" i="21" s="1"/>
  <c r="O3047" i="21"/>
  <c r="P3047" i="21" s="1"/>
  <c r="U3047" i="21" s="1"/>
  <c r="O3048" i="21"/>
  <c r="P3048" i="21" s="1"/>
  <c r="O3049" i="21"/>
  <c r="P3049" i="21" s="1"/>
  <c r="O3050" i="21"/>
  <c r="P3050" i="21" s="1"/>
  <c r="O3051" i="21"/>
  <c r="P3051" i="21" s="1"/>
  <c r="U3051" i="21" s="1"/>
  <c r="O3052" i="21"/>
  <c r="P3052" i="21" s="1"/>
  <c r="O3053" i="21"/>
  <c r="P3053" i="21" s="1"/>
  <c r="O3054" i="21"/>
  <c r="P3054" i="21" s="1"/>
  <c r="O3055" i="21"/>
  <c r="P3055" i="21" s="1"/>
  <c r="U3055" i="21" s="1"/>
  <c r="O3056" i="21"/>
  <c r="P3056" i="21" s="1"/>
  <c r="O3057" i="21"/>
  <c r="P3057" i="21" s="1"/>
  <c r="U3057" i="21" s="1"/>
  <c r="O3058" i="21"/>
  <c r="P3058" i="21" s="1"/>
  <c r="O3059" i="21"/>
  <c r="P3059" i="21" s="1"/>
  <c r="U3059" i="21" s="1"/>
  <c r="O3060" i="21"/>
  <c r="P3060" i="21" s="1"/>
  <c r="O3061" i="21"/>
  <c r="P3061" i="21" s="1"/>
  <c r="O3062" i="21"/>
  <c r="P3062" i="21" s="1"/>
  <c r="O3063" i="21"/>
  <c r="P3063" i="21" s="1"/>
  <c r="U3063" i="21" s="1"/>
  <c r="O3064" i="21"/>
  <c r="P3064" i="21" s="1"/>
  <c r="O3065" i="21"/>
  <c r="P3065" i="21" s="1"/>
  <c r="O3066" i="21"/>
  <c r="P3066" i="21" s="1"/>
  <c r="O3067" i="21"/>
  <c r="P3067" i="21" s="1"/>
  <c r="U3067" i="21" s="1"/>
  <c r="O3068" i="21"/>
  <c r="P3068" i="21" s="1"/>
  <c r="O3069" i="21"/>
  <c r="P3069" i="21" s="1"/>
  <c r="U3069" i="21" s="1"/>
  <c r="O3070" i="21"/>
  <c r="P3070" i="21" s="1"/>
  <c r="O3071" i="21"/>
  <c r="P3071" i="21" s="1"/>
  <c r="U3071" i="21" s="1"/>
  <c r="O3072" i="21"/>
  <c r="P3072" i="21" s="1"/>
  <c r="O3073" i="21"/>
  <c r="P3073" i="21" s="1"/>
  <c r="O3074" i="21"/>
  <c r="P3074" i="21" s="1"/>
  <c r="O3075" i="21"/>
  <c r="P3075" i="21" s="1"/>
  <c r="U3075" i="21" s="1"/>
  <c r="O3076" i="21"/>
  <c r="P3076" i="21" s="1"/>
  <c r="O3077" i="21"/>
  <c r="P3077" i="21" s="1"/>
  <c r="O3078" i="21"/>
  <c r="P3078" i="21" s="1"/>
  <c r="O3079" i="21"/>
  <c r="P3079" i="21" s="1"/>
  <c r="U3079" i="21" s="1"/>
  <c r="O3080" i="21"/>
  <c r="P3080" i="21" s="1"/>
  <c r="O3081" i="21"/>
  <c r="P3081" i="21" s="1"/>
  <c r="O3082" i="21"/>
  <c r="P3082" i="21" s="1"/>
  <c r="O3083" i="21"/>
  <c r="P3083" i="21" s="1"/>
  <c r="U3083" i="21" s="1"/>
  <c r="O3084" i="21"/>
  <c r="P3084" i="21" s="1"/>
  <c r="O3085" i="21"/>
  <c r="P3085" i="21" s="1"/>
  <c r="O3086" i="21"/>
  <c r="P3086" i="21" s="1"/>
  <c r="O3087" i="21"/>
  <c r="P3087" i="21" s="1"/>
  <c r="U3087" i="21" s="1"/>
  <c r="O3088" i="21"/>
  <c r="P3088" i="21" s="1"/>
  <c r="O3089" i="21"/>
  <c r="P3089" i="21" s="1"/>
  <c r="U3089" i="21" s="1"/>
  <c r="O3090" i="21"/>
  <c r="P3090" i="21" s="1"/>
  <c r="O3091" i="21"/>
  <c r="P3091" i="21" s="1"/>
  <c r="U3091" i="21" s="1"/>
  <c r="O3092" i="21"/>
  <c r="P3092" i="21" s="1"/>
  <c r="O3093" i="21"/>
  <c r="P3093" i="21" s="1"/>
  <c r="O3094" i="21"/>
  <c r="P3094" i="21" s="1"/>
  <c r="O3095" i="21"/>
  <c r="P3095" i="21" s="1"/>
  <c r="U3095" i="21" s="1"/>
  <c r="O3096" i="21"/>
  <c r="P3096" i="21" s="1"/>
  <c r="O3097" i="21"/>
  <c r="P3097" i="21" s="1"/>
  <c r="O3098" i="21"/>
  <c r="P3098" i="21" s="1"/>
  <c r="O3099" i="21"/>
  <c r="P3099" i="21" s="1"/>
  <c r="U3099" i="21" s="1"/>
  <c r="O3100" i="21"/>
  <c r="P3100" i="21" s="1"/>
  <c r="O3101" i="21"/>
  <c r="P3101" i="21" s="1"/>
  <c r="U3101" i="21" s="1"/>
  <c r="O3102" i="21"/>
  <c r="P3102" i="21" s="1"/>
  <c r="O3103" i="21"/>
  <c r="P3103" i="21" s="1"/>
  <c r="U3103" i="21" s="1"/>
  <c r="O3104" i="21"/>
  <c r="P3104" i="21" s="1"/>
  <c r="O3105" i="21"/>
  <c r="P3105" i="21" s="1"/>
  <c r="O3106" i="21"/>
  <c r="P3106" i="21" s="1"/>
  <c r="O3107" i="21"/>
  <c r="P3107" i="21" s="1"/>
  <c r="U3107" i="21" s="1"/>
  <c r="O3108" i="21"/>
  <c r="P3108" i="21" s="1"/>
  <c r="O3109" i="21"/>
  <c r="P3109" i="21" s="1"/>
  <c r="O3110" i="21"/>
  <c r="P3110" i="21" s="1"/>
  <c r="O3111" i="21"/>
  <c r="P3111" i="21" s="1"/>
  <c r="U3111" i="21" s="1"/>
  <c r="O3112" i="21"/>
  <c r="P3112" i="21" s="1"/>
  <c r="O3113" i="21"/>
  <c r="P3113" i="21" s="1"/>
  <c r="O3114" i="21"/>
  <c r="P3114" i="21" s="1"/>
  <c r="O3115" i="21"/>
  <c r="P3115" i="21" s="1"/>
  <c r="U3115" i="21" s="1"/>
  <c r="O3116" i="21"/>
  <c r="P3116" i="21" s="1"/>
  <c r="O3117" i="21"/>
  <c r="P3117" i="21" s="1"/>
  <c r="O3118" i="21"/>
  <c r="P3118" i="21" s="1"/>
  <c r="O3119" i="21"/>
  <c r="P3119" i="21" s="1"/>
  <c r="U3119" i="21" s="1"/>
  <c r="O3120" i="21"/>
  <c r="P3120" i="21" s="1"/>
  <c r="O3121" i="21"/>
  <c r="P3121" i="21" s="1"/>
  <c r="U3121" i="21" s="1"/>
  <c r="O3122" i="21"/>
  <c r="P3122" i="21" s="1"/>
  <c r="O3123" i="21"/>
  <c r="P3123" i="21" s="1"/>
  <c r="U3123" i="21" s="1"/>
  <c r="O3124" i="21"/>
  <c r="P3124" i="21" s="1"/>
  <c r="O3125" i="21"/>
  <c r="P3125" i="21" s="1"/>
  <c r="O3126" i="21"/>
  <c r="P3126" i="21" s="1"/>
  <c r="O3127" i="21"/>
  <c r="P3127" i="21" s="1"/>
  <c r="U3127" i="21" s="1"/>
  <c r="O3128" i="21"/>
  <c r="P3128" i="21" s="1"/>
  <c r="O3129" i="21"/>
  <c r="P3129" i="21" s="1"/>
  <c r="O3130" i="21"/>
  <c r="P3130" i="21" s="1"/>
  <c r="O3131" i="21"/>
  <c r="P3131" i="21" s="1"/>
  <c r="U3131" i="21" s="1"/>
  <c r="O3132" i="21"/>
  <c r="P3132" i="21" s="1"/>
  <c r="O3133" i="21"/>
  <c r="P3133" i="21" s="1"/>
  <c r="U3133" i="21" s="1"/>
  <c r="O3134" i="21"/>
  <c r="P3134" i="21" s="1"/>
  <c r="O3135" i="21"/>
  <c r="P3135" i="21" s="1"/>
  <c r="U3135" i="21" s="1"/>
  <c r="O3136" i="21"/>
  <c r="P3136" i="21" s="1"/>
  <c r="O3137" i="21"/>
  <c r="P3137" i="21" s="1"/>
  <c r="O3138" i="21"/>
  <c r="P3138" i="21" s="1"/>
  <c r="O3139" i="21"/>
  <c r="P3139" i="21" s="1"/>
  <c r="U3139" i="21" s="1"/>
  <c r="O3140" i="21"/>
  <c r="P3140" i="21" s="1"/>
  <c r="O3141" i="21"/>
  <c r="P3141" i="21" s="1"/>
  <c r="O3142" i="21"/>
  <c r="P3142" i="21" s="1"/>
  <c r="O3143" i="21"/>
  <c r="P3143" i="21" s="1"/>
  <c r="U3143" i="21" s="1"/>
  <c r="O3144" i="21"/>
  <c r="P3144" i="21" s="1"/>
  <c r="O3145" i="21"/>
  <c r="P3145" i="21" s="1"/>
  <c r="O3146" i="21"/>
  <c r="P3146" i="21" s="1"/>
  <c r="O3147" i="21"/>
  <c r="P3147" i="21" s="1"/>
  <c r="U3147" i="21" s="1"/>
  <c r="O3148" i="21"/>
  <c r="P3148" i="21" s="1"/>
  <c r="O3149" i="21"/>
  <c r="P3149" i="21" s="1"/>
  <c r="O3150" i="21"/>
  <c r="P3150" i="21" s="1"/>
  <c r="O3151" i="21"/>
  <c r="P3151" i="21" s="1"/>
  <c r="U3151" i="21" s="1"/>
  <c r="O3152" i="21"/>
  <c r="P3152" i="21" s="1"/>
  <c r="O3153" i="21"/>
  <c r="P3153" i="21" s="1"/>
  <c r="U3153" i="21" s="1"/>
  <c r="O3154" i="21"/>
  <c r="P3154" i="21" s="1"/>
  <c r="O3155" i="21"/>
  <c r="P3155" i="21" s="1"/>
  <c r="U3155" i="21" s="1"/>
  <c r="O3156" i="21"/>
  <c r="P3156" i="21" s="1"/>
  <c r="O3157" i="21"/>
  <c r="P3157" i="21" s="1"/>
  <c r="O3158" i="21"/>
  <c r="P3158" i="21" s="1"/>
  <c r="O3159" i="21"/>
  <c r="P3159" i="21" s="1"/>
  <c r="U3159" i="21" s="1"/>
  <c r="O3160" i="21"/>
  <c r="P3160" i="21" s="1"/>
  <c r="O3161" i="21"/>
  <c r="P3161" i="21" s="1"/>
  <c r="O3162" i="21"/>
  <c r="P3162" i="21" s="1"/>
  <c r="O3163" i="21"/>
  <c r="P3163" i="21" s="1"/>
  <c r="U3163" i="21" s="1"/>
  <c r="O3164" i="21"/>
  <c r="P3164" i="21" s="1"/>
  <c r="O3165" i="21"/>
  <c r="P3165" i="21" s="1"/>
  <c r="U3165" i="21" s="1"/>
  <c r="O3166" i="21"/>
  <c r="P3166" i="21" s="1"/>
  <c r="O3167" i="21"/>
  <c r="P3167" i="21" s="1"/>
  <c r="U3167" i="21" s="1"/>
  <c r="O3168" i="21"/>
  <c r="P3168" i="21" s="1"/>
  <c r="O3169" i="21"/>
  <c r="P3169" i="21" s="1"/>
  <c r="O3170" i="21"/>
  <c r="P3170" i="21" s="1"/>
  <c r="O3171" i="21"/>
  <c r="P3171" i="21" s="1"/>
  <c r="U3171" i="21" s="1"/>
  <c r="O3172" i="21"/>
  <c r="P3172" i="21" s="1"/>
  <c r="O3173" i="21"/>
  <c r="P3173" i="21" s="1"/>
  <c r="O3174" i="21"/>
  <c r="P3174" i="21" s="1"/>
  <c r="O3175" i="21"/>
  <c r="P3175" i="21" s="1"/>
  <c r="U3175" i="21" s="1"/>
  <c r="O3176" i="21"/>
  <c r="P3176" i="21" s="1"/>
  <c r="O3177" i="21"/>
  <c r="P3177" i="21" s="1"/>
  <c r="O3178" i="21"/>
  <c r="P3178" i="21" s="1"/>
  <c r="O3179" i="21"/>
  <c r="P3179" i="21" s="1"/>
  <c r="U3179" i="21" s="1"/>
  <c r="O3180" i="21"/>
  <c r="P3180" i="21" s="1"/>
  <c r="O3181" i="21"/>
  <c r="P3181" i="21" s="1"/>
  <c r="O3182" i="21"/>
  <c r="P3182" i="21" s="1"/>
  <c r="O3183" i="21"/>
  <c r="P3183" i="21" s="1"/>
  <c r="U3183" i="21" s="1"/>
  <c r="O3184" i="21"/>
  <c r="P3184" i="21" s="1"/>
  <c r="O3185" i="21"/>
  <c r="P3185" i="21" s="1"/>
  <c r="U3185" i="21" s="1"/>
  <c r="O3186" i="21"/>
  <c r="P3186" i="21" s="1"/>
  <c r="O3187" i="21"/>
  <c r="P3187" i="21" s="1"/>
  <c r="U3187" i="21" s="1"/>
  <c r="O3188" i="21"/>
  <c r="P3188" i="21" s="1"/>
  <c r="O3189" i="21"/>
  <c r="P3189" i="21" s="1"/>
  <c r="O3190" i="21"/>
  <c r="P3190" i="21" s="1"/>
  <c r="O3191" i="21"/>
  <c r="P3191" i="21" s="1"/>
  <c r="U3191" i="21" s="1"/>
  <c r="O3192" i="21"/>
  <c r="P3192" i="21" s="1"/>
  <c r="O3193" i="21"/>
  <c r="P3193" i="21" s="1"/>
  <c r="O3194" i="21"/>
  <c r="P3194" i="21" s="1"/>
  <c r="O3195" i="21"/>
  <c r="P3195" i="21" s="1"/>
  <c r="U3195" i="21" s="1"/>
  <c r="O3196" i="21"/>
  <c r="P3196" i="21" s="1"/>
  <c r="O3197" i="21"/>
  <c r="P3197" i="21" s="1"/>
  <c r="U3197" i="21" s="1"/>
  <c r="O3198" i="21"/>
  <c r="P3198" i="21" s="1"/>
  <c r="O3199" i="21"/>
  <c r="P3199" i="21" s="1"/>
  <c r="U3199" i="21" s="1"/>
  <c r="O3200" i="21"/>
  <c r="P3200" i="21" s="1"/>
  <c r="O3201" i="21"/>
  <c r="P3201" i="21" s="1"/>
  <c r="O3202" i="21"/>
  <c r="P3202" i="21" s="1"/>
  <c r="O3203" i="21"/>
  <c r="P3203" i="21" s="1"/>
  <c r="U3203" i="21" s="1"/>
  <c r="O3204" i="21"/>
  <c r="P3204" i="21" s="1"/>
  <c r="O3205" i="21"/>
  <c r="P3205" i="21" s="1"/>
  <c r="O3206" i="21"/>
  <c r="P3206" i="21" s="1"/>
  <c r="O3207" i="21"/>
  <c r="P3207" i="21" s="1"/>
  <c r="U3207" i="21" s="1"/>
  <c r="O3208" i="21"/>
  <c r="P3208" i="21" s="1"/>
  <c r="O3209" i="21"/>
  <c r="P3209" i="21" s="1"/>
  <c r="O3210" i="21"/>
  <c r="P3210" i="21" s="1"/>
  <c r="O3211" i="21"/>
  <c r="P3211" i="21" s="1"/>
  <c r="U3211" i="21" s="1"/>
  <c r="O3212" i="21"/>
  <c r="P3212" i="21" s="1"/>
  <c r="O3213" i="21"/>
  <c r="P3213" i="21" s="1"/>
  <c r="O3214" i="21"/>
  <c r="P3214" i="21" s="1"/>
  <c r="O3215" i="21"/>
  <c r="P3215" i="21" s="1"/>
  <c r="U3215" i="21" s="1"/>
  <c r="O3216" i="21"/>
  <c r="P3216" i="21" s="1"/>
  <c r="O3217" i="21"/>
  <c r="P3217" i="21" s="1"/>
  <c r="U3217" i="21" s="1"/>
  <c r="O3218" i="21"/>
  <c r="P3218" i="21" s="1"/>
  <c r="O3219" i="21"/>
  <c r="P3219" i="21" s="1"/>
  <c r="U3219" i="21" s="1"/>
  <c r="O3220" i="21"/>
  <c r="P3220" i="21" s="1"/>
  <c r="O3221" i="21"/>
  <c r="P3221" i="21" s="1"/>
  <c r="O3222" i="21"/>
  <c r="P3222" i="21" s="1"/>
  <c r="O3223" i="21"/>
  <c r="P3223" i="21" s="1"/>
  <c r="U3223" i="21" s="1"/>
  <c r="O3224" i="21"/>
  <c r="P3224" i="21" s="1"/>
  <c r="O3225" i="21"/>
  <c r="P3225" i="21" s="1"/>
  <c r="O3226" i="21"/>
  <c r="P3226" i="21" s="1"/>
  <c r="O3227" i="21"/>
  <c r="P3227" i="21" s="1"/>
  <c r="U3227" i="21" s="1"/>
  <c r="O3228" i="21"/>
  <c r="P3228" i="21" s="1"/>
  <c r="O3229" i="21"/>
  <c r="P3229" i="21" s="1"/>
  <c r="U3229" i="21" s="1"/>
  <c r="O3230" i="21"/>
  <c r="P3230" i="21" s="1"/>
  <c r="O3231" i="21"/>
  <c r="P3231" i="21" s="1"/>
  <c r="U3231" i="21" s="1"/>
  <c r="O3232" i="21"/>
  <c r="P3232" i="21" s="1"/>
  <c r="O3233" i="21"/>
  <c r="P3233" i="21" s="1"/>
  <c r="O3234" i="21"/>
  <c r="P3234" i="21" s="1"/>
  <c r="O3235" i="21"/>
  <c r="P3235" i="21" s="1"/>
  <c r="U3235" i="21" s="1"/>
  <c r="O3236" i="21"/>
  <c r="P3236" i="21" s="1"/>
  <c r="O3237" i="21"/>
  <c r="P3237" i="21" s="1"/>
  <c r="O3238" i="21"/>
  <c r="P3238" i="21" s="1"/>
  <c r="O3239" i="21"/>
  <c r="P3239" i="21" s="1"/>
  <c r="U3239" i="21" s="1"/>
  <c r="O3240" i="21"/>
  <c r="P3240" i="21" s="1"/>
  <c r="O3241" i="21"/>
  <c r="P3241" i="21" s="1"/>
  <c r="O3242" i="21"/>
  <c r="P3242" i="21" s="1"/>
  <c r="O3243" i="21"/>
  <c r="P3243" i="21" s="1"/>
  <c r="U3243" i="21" s="1"/>
  <c r="O3244" i="21"/>
  <c r="P3244" i="21" s="1"/>
  <c r="O3245" i="21"/>
  <c r="P3245" i="21" s="1"/>
  <c r="O3246" i="21"/>
  <c r="P3246" i="21" s="1"/>
  <c r="O3247" i="21"/>
  <c r="P3247" i="21" s="1"/>
  <c r="U3247" i="21" s="1"/>
  <c r="O3248" i="21"/>
  <c r="P3248" i="21" s="1"/>
  <c r="O3249" i="21"/>
  <c r="P3249" i="21" s="1"/>
  <c r="U3249" i="21" s="1"/>
  <c r="O3250" i="21"/>
  <c r="P3250" i="21" s="1"/>
  <c r="O3251" i="21"/>
  <c r="P3251" i="21" s="1"/>
  <c r="U3251" i="21" s="1"/>
  <c r="O3252" i="21"/>
  <c r="P3252" i="21" s="1"/>
  <c r="O3253" i="21"/>
  <c r="P3253" i="21" s="1"/>
  <c r="O3254" i="21"/>
  <c r="P3254" i="21" s="1"/>
  <c r="O3255" i="21"/>
  <c r="P3255" i="21" s="1"/>
  <c r="U3255" i="21" s="1"/>
  <c r="O3256" i="21"/>
  <c r="P3256" i="21" s="1"/>
  <c r="O3257" i="21"/>
  <c r="P3257" i="21" s="1"/>
  <c r="O3258" i="21"/>
  <c r="P3258" i="21" s="1"/>
  <c r="O3259" i="21"/>
  <c r="P3259" i="21" s="1"/>
  <c r="U3259" i="21" s="1"/>
  <c r="O3260" i="21"/>
  <c r="P3260" i="21" s="1"/>
  <c r="O3261" i="21"/>
  <c r="P3261" i="21" s="1"/>
  <c r="U3261" i="21" s="1"/>
  <c r="O3262" i="21"/>
  <c r="P3262" i="21" s="1"/>
  <c r="O3263" i="21"/>
  <c r="P3263" i="21" s="1"/>
  <c r="U3263" i="21" s="1"/>
  <c r="O3264" i="21"/>
  <c r="P3264" i="21" s="1"/>
  <c r="O3265" i="21"/>
  <c r="P3265" i="21" s="1"/>
  <c r="O3266" i="21"/>
  <c r="P3266" i="21" s="1"/>
  <c r="O3267" i="21"/>
  <c r="P3267" i="21" s="1"/>
  <c r="U3267" i="21" s="1"/>
  <c r="O3268" i="21"/>
  <c r="P3268" i="21" s="1"/>
  <c r="O3269" i="21"/>
  <c r="P3269" i="21" s="1"/>
  <c r="O3270" i="21"/>
  <c r="P3270" i="21" s="1"/>
  <c r="O3271" i="21"/>
  <c r="P3271" i="21" s="1"/>
  <c r="U3271" i="21" s="1"/>
  <c r="O3272" i="21"/>
  <c r="P3272" i="21" s="1"/>
  <c r="O3273" i="21"/>
  <c r="P3273" i="21" s="1"/>
  <c r="O3274" i="21"/>
  <c r="P3274" i="21" s="1"/>
  <c r="O3275" i="21"/>
  <c r="P3275" i="21" s="1"/>
  <c r="U3275" i="21" s="1"/>
  <c r="O3276" i="21"/>
  <c r="P3276" i="21" s="1"/>
  <c r="O3277" i="21"/>
  <c r="P3277" i="21" s="1"/>
  <c r="O3278" i="21"/>
  <c r="P3278" i="21" s="1"/>
  <c r="O3279" i="21"/>
  <c r="P3279" i="21" s="1"/>
  <c r="U3279" i="21" s="1"/>
  <c r="O3280" i="21"/>
  <c r="P3280" i="21" s="1"/>
  <c r="O3281" i="21"/>
  <c r="P3281" i="21" s="1"/>
  <c r="U3281" i="21" s="1"/>
  <c r="O3282" i="21"/>
  <c r="P3282" i="21" s="1"/>
  <c r="O3283" i="21"/>
  <c r="P3283" i="21" s="1"/>
  <c r="U3283" i="21" s="1"/>
  <c r="O3284" i="21"/>
  <c r="P3284" i="21" s="1"/>
  <c r="O3285" i="21"/>
  <c r="P3285" i="21" s="1"/>
  <c r="O3286" i="21"/>
  <c r="P3286" i="21" s="1"/>
  <c r="O3287" i="21"/>
  <c r="P3287" i="21" s="1"/>
  <c r="U3287" i="21" s="1"/>
  <c r="O3288" i="21"/>
  <c r="P3288" i="21" s="1"/>
  <c r="O3289" i="21"/>
  <c r="P3289" i="21" s="1"/>
  <c r="O3290" i="21"/>
  <c r="P3290" i="21" s="1"/>
  <c r="O3291" i="21"/>
  <c r="P3291" i="21" s="1"/>
  <c r="U3291" i="21" s="1"/>
  <c r="O3292" i="21"/>
  <c r="P3292" i="21" s="1"/>
  <c r="O3293" i="21"/>
  <c r="P3293" i="21" s="1"/>
  <c r="U3293" i="21" s="1"/>
  <c r="O3294" i="21"/>
  <c r="P3294" i="21" s="1"/>
  <c r="O3295" i="21"/>
  <c r="P3295" i="21" s="1"/>
  <c r="U3295" i="21" s="1"/>
  <c r="O3296" i="21"/>
  <c r="P3296" i="21" s="1"/>
  <c r="O3297" i="21"/>
  <c r="P3297" i="21" s="1"/>
  <c r="O3298" i="21"/>
  <c r="P3298" i="21" s="1"/>
  <c r="O3299" i="21"/>
  <c r="P3299" i="21" s="1"/>
  <c r="U3299" i="21" s="1"/>
  <c r="O3300" i="21"/>
  <c r="P3300" i="21" s="1"/>
  <c r="O3301" i="21"/>
  <c r="P3301" i="21" s="1"/>
  <c r="O3302" i="21"/>
  <c r="P3302" i="21" s="1"/>
  <c r="O3303" i="21"/>
  <c r="P3303" i="21" s="1"/>
  <c r="U3303" i="21" s="1"/>
  <c r="O3304" i="21"/>
  <c r="P3304" i="21" s="1"/>
  <c r="O3305" i="21"/>
  <c r="P3305" i="21" s="1"/>
  <c r="O3306" i="21"/>
  <c r="P3306" i="21" s="1"/>
  <c r="O3307" i="21"/>
  <c r="P3307" i="21" s="1"/>
  <c r="U3307" i="21" s="1"/>
  <c r="O3308" i="21"/>
  <c r="P3308" i="21" s="1"/>
  <c r="O3309" i="21"/>
  <c r="P3309" i="21" s="1"/>
  <c r="O3310" i="21"/>
  <c r="P3310" i="21" s="1"/>
  <c r="O3311" i="21"/>
  <c r="P3311" i="21" s="1"/>
  <c r="U3311" i="21" s="1"/>
  <c r="O3312" i="21"/>
  <c r="P3312" i="21" s="1"/>
  <c r="O3313" i="21"/>
  <c r="P3313" i="21" s="1"/>
  <c r="U3313" i="21" s="1"/>
  <c r="O3314" i="21"/>
  <c r="P3314" i="21" s="1"/>
  <c r="O3315" i="21"/>
  <c r="P3315" i="21" s="1"/>
  <c r="U3315" i="21" s="1"/>
  <c r="O3316" i="21"/>
  <c r="P3316" i="21" s="1"/>
  <c r="O3317" i="21"/>
  <c r="P3317" i="21" s="1"/>
  <c r="O3318" i="21"/>
  <c r="P3318" i="21" s="1"/>
  <c r="O3319" i="21"/>
  <c r="P3319" i="21" s="1"/>
  <c r="U3319" i="21" s="1"/>
  <c r="O3320" i="21"/>
  <c r="P3320" i="21" s="1"/>
  <c r="O3321" i="21"/>
  <c r="P3321" i="21" s="1"/>
  <c r="O3322" i="21"/>
  <c r="P3322" i="21" s="1"/>
  <c r="O3323" i="21"/>
  <c r="P3323" i="21" s="1"/>
  <c r="U3323" i="21" s="1"/>
  <c r="O3324" i="21"/>
  <c r="P3324" i="21" s="1"/>
  <c r="O3325" i="21"/>
  <c r="P3325" i="21" s="1"/>
  <c r="U3325" i="21" s="1"/>
  <c r="O3326" i="21"/>
  <c r="P3326" i="21" s="1"/>
  <c r="O3327" i="21"/>
  <c r="P3327" i="21" s="1"/>
  <c r="U3327" i="21" s="1"/>
  <c r="O3328" i="21"/>
  <c r="P3328" i="21" s="1"/>
  <c r="O3329" i="21"/>
  <c r="P3329" i="21" s="1"/>
  <c r="O3330" i="21"/>
  <c r="P3330" i="21" s="1"/>
  <c r="O3331" i="21"/>
  <c r="P3331" i="21" s="1"/>
  <c r="U3331" i="21" s="1"/>
  <c r="O3332" i="21"/>
  <c r="P3332" i="21" s="1"/>
  <c r="O3333" i="21"/>
  <c r="P3333" i="21" s="1"/>
  <c r="O3334" i="21"/>
  <c r="P3334" i="21" s="1"/>
  <c r="O3335" i="21"/>
  <c r="P3335" i="21" s="1"/>
  <c r="U3335" i="21" s="1"/>
  <c r="O3336" i="21"/>
  <c r="P3336" i="21" s="1"/>
  <c r="O3337" i="21"/>
  <c r="P3337" i="21" s="1"/>
  <c r="O3338" i="21"/>
  <c r="P3338" i="21" s="1"/>
  <c r="O3339" i="21"/>
  <c r="P3339" i="21" s="1"/>
  <c r="U3339" i="21" s="1"/>
  <c r="O3340" i="21"/>
  <c r="P3340" i="21" s="1"/>
  <c r="O3341" i="21"/>
  <c r="P3341" i="21" s="1"/>
  <c r="O3342" i="21"/>
  <c r="P3342" i="21" s="1"/>
  <c r="O3343" i="21"/>
  <c r="P3343" i="21" s="1"/>
  <c r="U3343" i="21" s="1"/>
  <c r="O3344" i="21"/>
  <c r="P3344" i="21" s="1"/>
  <c r="O3345" i="21"/>
  <c r="P3345" i="21" s="1"/>
  <c r="U3345" i="21" s="1"/>
  <c r="O3346" i="21"/>
  <c r="P3346" i="21" s="1"/>
  <c r="O3347" i="21"/>
  <c r="P3347" i="21" s="1"/>
  <c r="U3347" i="21" s="1"/>
  <c r="O3348" i="21"/>
  <c r="P3348" i="21" s="1"/>
  <c r="O3349" i="21"/>
  <c r="P3349" i="21" s="1"/>
  <c r="O3350" i="21"/>
  <c r="P3350" i="21" s="1"/>
  <c r="O3351" i="21"/>
  <c r="P3351" i="21" s="1"/>
  <c r="U3351" i="21" s="1"/>
  <c r="O3352" i="21"/>
  <c r="P3352" i="21" s="1"/>
  <c r="O3353" i="21"/>
  <c r="P3353" i="21" s="1"/>
  <c r="O3354" i="21"/>
  <c r="P3354" i="21" s="1"/>
  <c r="O3355" i="21"/>
  <c r="P3355" i="21" s="1"/>
  <c r="U3355" i="21" s="1"/>
  <c r="O3356" i="21"/>
  <c r="P3356" i="21" s="1"/>
  <c r="O3357" i="21"/>
  <c r="P3357" i="21" s="1"/>
  <c r="U3357" i="21" s="1"/>
  <c r="O3358" i="21"/>
  <c r="P3358" i="21" s="1"/>
  <c r="O3359" i="21"/>
  <c r="P3359" i="21" s="1"/>
  <c r="U3359" i="21" s="1"/>
  <c r="O3360" i="21"/>
  <c r="P3360" i="21" s="1"/>
  <c r="O3361" i="21"/>
  <c r="P3361" i="21" s="1"/>
  <c r="O3362" i="21"/>
  <c r="P3362" i="21" s="1"/>
  <c r="O3363" i="21"/>
  <c r="P3363" i="21" s="1"/>
  <c r="U3363" i="21" s="1"/>
  <c r="O3364" i="21"/>
  <c r="P3364" i="21" s="1"/>
  <c r="O3365" i="21"/>
  <c r="P3365" i="21" s="1"/>
  <c r="O3366" i="21"/>
  <c r="P3366" i="21" s="1"/>
  <c r="O3367" i="21"/>
  <c r="P3367" i="21" s="1"/>
  <c r="U3367" i="21" s="1"/>
  <c r="O3368" i="21"/>
  <c r="P3368" i="21" s="1"/>
  <c r="O3369" i="21"/>
  <c r="P3369" i="21" s="1"/>
  <c r="O3370" i="21"/>
  <c r="P3370" i="21" s="1"/>
  <c r="O3371" i="21"/>
  <c r="P3371" i="21" s="1"/>
  <c r="U3371" i="21" s="1"/>
  <c r="O3372" i="21"/>
  <c r="P3372" i="21" s="1"/>
  <c r="O3373" i="21"/>
  <c r="P3373" i="21" s="1"/>
  <c r="O3374" i="21"/>
  <c r="P3374" i="21" s="1"/>
  <c r="O3375" i="21"/>
  <c r="P3375" i="21" s="1"/>
  <c r="U3375" i="21" s="1"/>
  <c r="O3376" i="21"/>
  <c r="P3376" i="21" s="1"/>
  <c r="O3377" i="21"/>
  <c r="P3377" i="21" s="1"/>
  <c r="U3377" i="21" s="1"/>
  <c r="O3378" i="21"/>
  <c r="P3378" i="21" s="1"/>
  <c r="O3379" i="21"/>
  <c r="P3379" i="21" s="1"/>
  <c r="U3379" i="21" s="1"/>
  <c r="O3380" i="21"/>
  <c r="P3380" i="21" s="1"/>
  <c r="O3381" i="21"/>
  <c r="P3381" i="21" s="1"/>
  <c r="O3382" i="21"/>
  <c r="P3382" i="21" s="1"/>
  <c r="O3383" i="21"/>
  <c r="P3383" i="21" s="1"/>
  <c r="U3383" i="21" s="1"/>
  <c r="O3384" i="21"/>
  <c r="P3384" i="21" s="1"/>
  <c r="O3385" i="21"/>
  <c r="P3385" i="21" s="1"/>
  <c r="O3386" i="21"/>
  <c r="P3386" i="21" s="1"/>
  <c r="O3387" i="21"/>
  <c r="P3387" i="21" s="1"/>
  <c r="U3387" i="21" s="1"/>
  <c r="O3388" i="21"/>
  <c r="P3388" i="21" s="1"/>
  <c r="O3389" i="21"/>
  <c r="P3389" i="21" s="1"/>
  <c r="U3389" i="21" s="1"/>
  <c r="O3390" i="21"/>
  <c r="P3390" i="21" s="1"/>
  <c r="O3391" i="21"/>
  <c r="P3391" i="21" s="1"/>
  <c r="U3391" i="21" s="1"/>
  <c r="O3392" i="21"/>
  <c r="P3392" i="21" s="1"/>
  <c r="O3393" i="21"/>
  <c r="P3393" i="21" s="1"/>
  <c r="O3394" i="21"/>
  <c r="P3394" i="21" s="1"/>
  <c r="O3395" i="21"/>
  <c r="P3395" i="21" s="1"/>
  <c r="U3395" i="21" s="1"/>
  <c r="O3396" i="21"/>
  <c r="P3396" i="21" s="1"/>
  <c r="O3397" i="21"/>
  <c r="P3397" i="21" s="1"/>
  <c r="O3398" i="21"/>
  <c r="P3398" i="21" s="1"/>
  <c r="O3399" i="21"/>
  <c r="P3399" i="21" s="1"/>
  <c r="U3399" i="21" s="1"/>
  <c r="O3400" i="21"/>
  <c r="P3400" i="21" s="1"/>
  <c r="O3401" i="21"/>
  <c r="P3401" i="21" s="1"/>
  <c r="O3402" i="21"/>
  <c r="P3402" i="21" s="1"/>
  <c r="O3403" i="21"/>
  <c r="P3403" i="21" s="1"/>
  <c r="U3403" i="21" s="1"/>
  <c r="O3404" i="21"/>
  <c r="P3404" i="21" s="1"/>
  <c r="O3405" i="21"/>
  <c r="P3405" i="21" s="1"/>
  <c r="O3406" i="21"/>
  <c r="P3406" i="21" s="1"/>
  <c r="O3407" i="21"/>
  <c r="P3407" i="21" s="1"/>
  <c r="U3407" i="21" s="1"/>
  <c r="O3408" i="21"/>
  <c r="P3408" i="21" s="1"/>
  <c r="O3409" i="21"/>
  <c r="P3409" i="21" s="1"/>
  <c r="U3409" i="21" s="1"/>
  <c r="O3410" i="21"/>
  <c r="P3410" i="21" s="1"/>
  <c r="O3411" i="21"/>
  <c r="P3411" i="21" s="1"/>
  <c r="U3411" i="21" s="1"/>
  <c r="O3412" i="21"/>
  <c r="P3412" i="21" s="1"/>
  <c r="O3413" i="21"/>
  <c r="P3413" i="21" s="1"/>
  <c r="O3414" i="21"/>
  <c r="P3414" i="21" s="1"/>
  <c r="O3415" i="21"/>
  <c r="P3415" i="21" s="1"/>
  <c r="U3415" i="21" s="1"/>
  <c r="O3416" i="21"/>
  <c r="P3416" i="21" s="1"/>
  <c r="O3417" i="21"/>
  <c r="P3417" i="21" s="1"/>
  <c r="O3418" i="21"/>
  <c r="P3418" i="21" s="1"/>
  <c r="O3419" i="21"/>
  <c r="P3419" i="21" s="1"/>
  <c r="U3419" i="21" s="1"/>
  <c r="O3420" i="21"/>
  <c r="P3420" i="21" s="1"/>
  <c r="O3421" i="21"/>
  <c r="P3421" i="21" s="1"/>
  <c r="U3421" i="21" s="1"/>
  <c r="O3422" i="21"/>
  <c r="P3422" i="21" s="1"/>
  <c r="O3423" i="21"/>
  <c r="P3423" i="21" s="1"/>
  <c r="U3423" i="21" s="1"/>
  <c r="O3424" i="21"/>
  <c r="P3424" i="21" s="1"/>
  <c r="O3425" i="21"/>
  <c r="P3425" i="21" s="1"/>
  <c r="O3426" i="21"/>
  <c r="P3426" i="21" s="1"/>
  <c r="O3427" i="21"/>
  <c r="P3427" i="21" s="1"/>
  <c r="U3427" i="21" s="1"/>
  <c r="O3428" i="21"/>
  <c r="P3428" i="21" s="1"/>
  <c r="O3429" i="21"/>
  <c r="P3429" i="21" s="1"/>
  <c r="O3430" i="21"/>
  <c r="P3430" i="21" s="1"/>
  <c r="O3431" i="21"/>
  <c r="P3431" i="21" s="1"/>
  <c r="U3431" i="21" s="1"/>
  <c r="O3432" i="21"/>
  <c r="P3432" i="21" s="1"/>
  <c r="O3433" i="21"/>
  <c r="P3433" i="21" s="1"/>
  <c r="O3434" i="21"/>
  <c r="P3434" i="21" s="1"/>
  <c r="O3435" i="21"/>
  <c r="P3435" i="21" s="1"/>
  <c r="U3435" i="21" s="1"/>
  <c r="O3436" i="21"/>
  <c r="P3436" i="21" s="1"/>
  <c r="O3437" i="21"/>
  <c r="P3437" i="21" s="1"/>
  <c r="O3438" i="21"/>
  <c r="P3438" i="21" s="1"/>
  <c r="O3439" i="21"/>
  <c r="P3439" i="21" s="1"/>
  <c r="U3439" i="21" s="1"/>
  <c r="O3440" i="21"/>
  <c r="P3440" i="21" s="1"/>
  <c r="O3441" i="21"/>
  <c r="P3441" i="21" s="1"/>
  <c r="U3441" i="21" s="1"/>
  <c r="O3442" i="21"/>
  <c r="P3442" i="21" s="1"/>
  <c r="O3443" i="21"/>
  <c r="P3443" i="21" s="1"/>
  <c r="U3443" i="21" s="1"/>
  <c r="O3444" i="21"/>
  <c r="P3444" i="21" s="1"/>
  <c r="O3445" i="21"/>
  <c r="P3445" i="21" s="1"/>
  <c r="O3446" i="21"/>
  <c r="P3446" i="21" s="1"/>
  <c r="O3447" i="21"/>
  <c r="P3447" i="21" s="1"/>
  <c r="U3447" i="21" s="1"/>
  <c r="O3448" i="21"/>
  <c r="P3448" i="21" s="1"/>
  <c r="O3449" i="21"/>
  <c r="P3449" i="21" s="1"/>
  <c r="O3450" i="21"/>
  <c r="P3450" i="21" s="1"/>
  <c r="O3451" i="21"/>
  <c r="P3451" i="21" s="1"/>
  <c r="U3451" i="21" s="1"/>
  <c r="O3452" i="21"/>
  <c r="P3452" i="21" s="1"/>
  <c r="O3453" i="21"/>
  <c r="P3453" i="21" s="1"/>
  <c r="U3453" i="21" s="1"/>
  <c r="O3454" i="21"/>
  <c r="P3454" i="21" s="1"/>
  <c r="O3455" i="21"/>
  <c r="P3455" i="21" s="1"/>
  <c r="U3455" i="21" s="1"/>
  <c r="O3456" i="21"/>
  <c r="P3456" i="21" s="1"/>
  <c r="O3457" i="21"/>
  <c r="P3457" i="21" s="1"/>
  <c r="O3458" i="21"/>
  <c r="P3458" i="21" s="1"/>
  <c r="O3459" i="21"/>
  <c r="P3459" i="21" s="1"/>
  <c r="U3459" i="21" s="1"/>
  <c r="O3460" i="21"/>
  <c r="P3460" i="21" s="1"/>
  <c r="O3461" i="21"/>
  <c r="P3461" i="21" s="1"/>
  <c r="O3462" i="21"/>
  <c r="P3462" i="21" s="1"/>
  <c r="O3463" i="21"/>
  <c r="P3463" i="21" s="1"/>
  <c r="U3463" i="21" s="1"/>
  <c r="O3465" i="21"/>
  <c r="P3465" i="21" s="1"/>
  <c r="O3466" i="21"/>
  <c r="P3466" i="21" s="1"/>
  <c r="O3467" i="21"/>
  <c r="P3467" i="21" s="1"/>
  <c r="U3467" i="21" s="1"/>
  <c r="O3468" i="21"/>
  <c r="P3468" i="21" s="1"/>
  <c r="O3469" i="21"/>
  <c r="P3469" i="21" s="1"/>
  <c r="O3470" i="21"/>
  <c r="P3470" i="21" s="1"/>
  <c r="O3471" i="21"/>
  <c r="P3471" i="21" s="1"/>
  <c r="U3471" i="21" s="1"/>
  <c r="O3472" i="21"/>
  <c r="P3472" i="21" s="1"/>
  <c r="O3473" i="21"/>
  <c r="P3473" i="21" s="1"/>
  <c r="U3473" i="21" s="1"/>
  <c r="O3474" i="21"/>
  <c r="P3474" i="21" s="1"/>
  <c r="O3475" i="21"/>
  <c r="P3475" i="21" s="1"/>
  <c r="U3475" i="21" s="1"/>
  <c r="O3476" i="21"/>
  <c r="P3476" i="21" s="1"/>
  <c r="O3477" i="21"/>
  <c r="P3477" i="21" s="1"/>
  <c r="O3478" i="21"/>
  <c r="P3478" i="21" s="1"/>
  <c r="O3479" i="21"/>
  <c r="P3479" i="21" s="1"/>
  <c r="U3479" i="21" s="1"/>
  <c r="O3480" i="21"/>
  <c r="P3480" i="21" s="1"/>
  <c r="O3481" i="21"/>
  <c r="P3481" i="21" s="1"/>
  <c r="O3482" i="21"/>
  <c r="P3482" i="21" s="1"/>
  <c r="O3483" i="21"/>
  <c r="P3483" i="21" s="1"/>
  <c r="U3483" i="21" s="1"/>
  <c r="O3484" i="21"/>
  <c r="P3484" i="21" s="1"/>
  <c r="O3485" i="21"/>
  <c r="P3485" i="21" s="1"/>
  <c r="U3485" i="21" s="1"/>
  <c r="O3486" i="21"/>
  <c r="P3486" i="21" s="1"/>
  <c r="O3487" i="21"/>
  <c r="P3487" i="21" s="1"/>
  <c r="U3487" i="21" s="1"/>
  <c r="O3488" i="21"/>
  <c r="P3488" i="21" s="1"/>
  <c r="O3489" i="21"/>
  <c r="P3489" i="21" s="1"/>
  <c r="O3490" i="21"/>
  <c r="P3490" i="21" s="1"/>
  <c r="O3491" i="21"/>
  <c r="P3491" i="21" s="1"/>
  <c r="U3491" i="21" s="1"/>
  <c r="O3492" i="21"/>
  <c r="P3492" i="21" s="1"/>
  <c r="O3493" i="21"/>
  <c r="P3493" i="21" s="1"/>
  <c r="O3494" i="21"/>
  <c r="P3494" i="21" s="1"/>
  <c r="O3495" i="21"/>
  <c r="P3495" i="21" s="1"/>
  <c r="U3495" i="21" s="1"/>
  <c r="O3496" i="21"/>
  <c r="P3496" i="21" s="1"/>
  <c r="O3497" i="21"/>
  <c r="P3497" i="21" s="1"/>
  <c r="O3498" i="21"/>
  <c r="P3498" i="21" s="1"/>
  <c r="O3499" i="21"/>
  <c r="P3499" i="21" s="1"/>
  <c r="U3499" i="21" s="1"/>
  <c r="O3500" i="21"/>
  <c r="P3500" i="21" s="1"/>
  <c r="O3501" i="21"/>
  <c r="P3501" i="21" s="1"/>
  <c r="O2" i="21"/>
  <c r="P2" i="21" s="1"/>
  <c r="M19" i="21"/>
  <c r="N19" i="21" s="1"/>
  <c r="N3" i="21"/>
  <c r="M4" i="21"/>
  <c r="N4" i="21" s="1"/>
  <c r="M5" i="21"/>
  <c r="N5" i="21" s="1"/>
  <c r="M6" i="21"/>
  <c r="N6" i="21" s="1"/>
  <c r="M7" i="21"/>
  <c r="N7" i="21" s="1"/>
  <c r="M8" i="21"/>
  <c r="N8" i="21" s="1"/>
  <c r="M9" i="21"/>
  <c r="N9" i="21" s="1"/>
  <c r="M10" i="21"/>
  <c r="N10" i="21" s="1"/>
  <c r="M11" i="21"/>
  <c r="N11" i="21" s="1"/>
  <c r="M12" i="21"/>
  <c r="N12" i="21" s="1"/>
  <c r="M13" i="21"/>
  <c r="N13" i="21" s="1"/>
  <c r="M14" i="21"/>
  <c r="N14" i="21" s="1"/>
  <c r="M15" i="21"/>
  <c r="N15" i="21" s="1"/>
  <c r="M16" i="21"/>
  <c r="N16" i="21" s="1"/>
  <c r="M17" i="21"/>
  <c r="N17" i="21" s="1"/>
  <c r="M18" i="21"/>
  <c r="N18" i="21" s="1"/>
  <c r="M20" i="21"/>
  <c r="N20" i="21" s="1"/>
  <c r="M21" i="21"/>
  <c r="N21" i="21" s="1"/>
  <c r="M22" i="21"/>
  <c r="N22" i="21" s="1"/>
  <c r="M23" i="21"/>
  <c r="N23" i="21" s="1"/>
  <c r="M24" i="21"/>
  <c r="N24" i="21" s="1"/>
  <c r="M25" i="21"/>
  <c r="N25" i="21" s="1"/>
  <c r="M26" i="21"/>
  <c r="N26" i="21" s="1"/>
  <c r="M27" i="21"/>
  <c r="N27" i="21" s="1"/>
  <c r="M28" i="21"/>
  <c r="N28" i="21" s="1"/>
  <c r="M29" i="21"/>
  <c r="N29" i="21" s="1"/>
  <c r="M30" i="21"/>
  <c r="N30" i="21" s="1"/>
  <c r="M31" i="21"/>
  <c r="N31" i="21" s="1"/>
  <c r="M32" i="21"/>
  <c r="N32" i="21" s="1"/>
  <c r="M33" i="21"/>
  <c r="N33" i="21" s="1"/>
  <c r="M34" i="21"/>
  <c r="N34" i="21" s="1"/>
  <c r="M35" i="21"/>
  <c r="N35" i="21" s="1"/>
  <c r="M36" i="21"/>
  <c r="N36" i="21" s="1"/>
  <c r="M37" i="21"/>
  <c r="N37" i="21" s="1"/>
  <c r="M38" i="21"/>
  <c r="N38" i="21" s="1"/>
  <c r="M39" i="21"/>
  <c r="N39" i="21" s="1"/>
  <c r="M40" i="21"/>
  <c r="N40" i="21" s="1"/>
  <c r="M41" i="21"/>
  <c r="N41" i="21" s="1"/>
  <c r="M42" i="21"/>
  <c r="N42" i="21" s="1"/>
  <c r="M43" i="21"/>
  <c r="N43" i="21" s="1"/>
  <c r="M44" i="21"/>
  <c r="N44" i="21" s="1"/>
  <c r="M45" i="21"/>
  <c r="N45" i="21" s="1"/>
  <c r="M46" i="21"/>
  <c r="N46" i="21" s="1"/>
  <c r="M47" i="21"/>
  <c r="N47" i="21" s="1"/>
  <c r="M48" i="21"/>
  <c r="N48" i="21" s="1"/>
  <c r="M49" i="21"/>
  <c r="N49" i="21" s="1"/>
  <c r="M50" i="21"/>
  <c r="N50" i="21" s="1"/>
  <c r="M51" i="21"/>
  <c r="N51" i="21" s="1"/>
  <c r="M52" i="21"/>
  <c r="N52" i="21" s="1"/>
  <c r="M53" i="21"/>
  <c r="N53" i="21" s="1"/>
  <c r="M54" i="21"/>
  <c r="N54" i="21" s="1"/>
  <c r="M55" i="21"/>
  <c r="N55" i="21" s="1"/>
  <c r="M56" i="21"/>
  <c r="N56" i="21" s="1"/>
  <c r="M57" i="21"/>
  <c r="N57" i="21" s="1"/>
  <c r="M58" i="21"/>
  <c r="N58" i="21" s="1"/>
  <c r="M59" i="21"/>
  <c r="N59" i="21" s="1"/>
  <c r="M60" i="21"/>
  <c r="N60" i="21" s="1"/>
  <c r="M61" i="21"/>
  <c r="N61" i="21" s="1"/>
  <c r="M62" i="21"/>
  <c r="N62" i="21" s="1"/>
  <c r="M63" i="21"/>
  <c r="N63" i="21" s="1"/>
  <c r="M64" i="21"/>
  <c r="N64" i="21" s="1"/>
  <c r="M65" i="21"/>
  <c r="N65" i="21" s="1"/>
  <c r="M66" i="21"/>
  <c r="N66" i="21" s="1"/>
  <c r="M67" i="21"/>
  <c r="N67" i="21" s="1"/>
  <c r="M68" i="21"/>
  <c r="N68" i="21" s="1"/>
  <c r="M69" i="21"/>
  <c r="N69" i="21" s="1"/>
  <c r="M70" i="21"/>
  <c r="N70" i="21" s="1"/>
  <c r="M71" i="21"/>
  <c r="N71" i="21" s="1"/>
  <c r="M72" i="21"/>
  <c r="N72" i="21" s="1"/>
  <c r="M73" i="21"/>
  <c r="N73" i="21" s="1"/>
  <c r="M74" i="21"/>
  <c r="N74" i="21" s="1"/>
  <c r="M75" i="21"/>
  <c r="N75" i="21" s="1"/>
  <c r="M76" i="21"/>
  <c r="N76" i="21" s="1"/>
  <c r="M77" i="21"/>
  <c r="N77" i="21" s="1"/>
  <c r="M78" i="21"/>
  <c r="N78" i="21" s="1"/>
  <c r="M79" i="21"/>
  <c r="N79" i="21" s="1"/>
  <c r="M80" i="21"/>
  <c r="N80" i="21" s="1"/>
  <c r="M81" i="21"/>
  <c r="N81" i="21" s="1"/>
  <c r="M82" i="21"/>
  <c r="N82" i="21" s="1"/>
  <c r="M83" i="21"/>
  <c r="N83" i="21" s="1"/>
  <c r="M84" i="21"/>
  <c r="N84" i="21" s="1"/>
  <c r="M85" i="21"/>
  <c r="N85" i="21" s="1"/>
  <c r="M86" i="21"/>
  <c r="N86" i="21" s="1"/>
  <c r="M87" i="21"/>
  <c r="N87" i="21" s="1"/>
  <c r="M88" i="21"/>
  <c r="N88" i="21" s="1"/>
  <c r="M89" i="21"/>
  <c r="N89" i="21" s="1"/>
  <c r="M90" i="21"/>
  <c r="N90" i="21" s="1"/>
  <c r="M91" i="21"/>
  <c r="N91" i="21" s="1"/>
  <c r="M92" i="21"/>
  <c r="N92" i="21" s="1"/>
  <c r="M93" i="21"/>
  <c r="N93" i="21" s="1"/>
  <c r="M94" i="21"/>
  <c r="N94" i="21" s="1"/>
  <c r="M95" i="21"/>
  <c r="N95" i="21" s="1"/>
  <c r="M96" i="21"/>
  <c r="N96" i="21" s="1"/>
  <c r="M97" i="21"/>
  <c r="N97" i="21" s="1"/>
  <c r="M98" i="21"/>
  <c r="N98" i="21" s="1"/>
  <c r="M99" i="21"/>
  <c r="N99" i="21" s="1"/>
  <c r="M100" i="21"/>
  <c r="N100" i="21" s="1"/>
  <c r="M101" i="21"/>
  <c r="N101" i="21" s="1"/>
  <c r="M102" i="21"/>
  <c r="N102" i="21" s="1"/>
  <c r="M103" i="21"/>
  <c r="N103" i="21" s="1"/>
  <c r="M104" i="21"/>
  <c r="N104" i="21" s="1"/>
  <c r="M105" i="21"/>
  <c r="N105" i="21" s="1"/>
  <c r="M106" i="21"/>
  <c r="N106" i="21" s="1"/>
  <c r="M107" i="21"/>
  <c r="N107" i="21" s="1"/>
  <c r="M108" i="21"/>
  <c r="N108" i="21" s="1"/>
  <c r="M109" i="21"/>
  <c r="N109" i="21" s="1"/>
  <c r="M110" i="21"/>
  <c r="N110" i="21" s="1"/>
  <c r="M111" i="21"/>
  <c r="N111" i="21" s="1"/>
  <c r="M112" i="21"/>
  <c r="N112" i="21" s="1"/>
  <c r="M113" i="21"/>
  <c r="N113" i="21" s="1"/>
  <c r="M114" i="21"/>
  <c r="N114" i="21" s="1"/>
  <c r="M115" i="21"/>
  <c r="N115" i="21" s="1"/>
  <c r="M116" i="21"/>
  <c r="N116" i="21" s="1"/>
  <c r="M117" i="21"/>
  <c r="N117" i="21" s="1"/>
  <c r="M118" i="21"/>
  <c r="N118" i="21" s="1"/>
  <c r="M119" i="21"/>
  <c r="N119" i="21" s="1"/>
  <c r="M120" i="21"/>
  <c r="N120" i="21" s="1"/>
  <c r="M121" i="21"/>
  <c r="N121" i="21" s="1"/>
  <c r="M122" i="21"/>
  <c r="N122" i="21" s="1"/>
  <c r="M123" i="21"/>
  <c r="N123" i="21" s="1"/>
  <c r="M124" i="21"/>
  <c r="N124" i="21" s="1"/>
  <c r="M125" i="21"/>
  <c r="N125" i="21" s="1"/>
  <c r="M126" i="21"/>
  <c r="N126" i="21" s="1"/>
  <c r="M127" i="21"/>
  <c r="N127" i="21" s="1"/>
  <c r="M128" i="21"/>
  <c r="N128" i="21" s="1"/>
  <c r="M129" i="21"/>
  <c r="N129" i="21" s="1"/>
  <c r="M130" i="21"/>
  <c r="N130" i="21" s="1"/>
  <c r="M131" i="21"/>
  <c r="N131" i="21" s="1"/>
  <c r="M132" i="21"/>
  <c r="N132" i="21" s="1"/>
  <c r="M133" i="21"/>
  <c r="N133" i="21" s="1"/>
  <c r="M134" i="21"/>
  <c r="N134" i="21" s="1"/>
  <c r="M135" i="21"/>
  <c r="N135" i="21" s="1"/>
  <c r="M136" i="21"/>
  <c r="N136" i="21" s="1"/>
  <c r="M137" i="21"/>
  <c r="N137" i="21" s="1"/>
  <c r="M138" i="21"/>
  <c r="N138" i="21" s="1"/>
  <c r="M139" i="21"/>
  <c r="N139" i="21" s="1"/>
  <c r="M140" i="21"/>
  <c r="N140" i="21" s="1"/>
  <c r="M141" i="21"/>
  <c r="N141" i="21" s="1"/>
  <c r="M142" i="21"/>
  <c r="N142" i="21" s="1"/>
  <c r="M143" i="21"/>
  <c r="N143" i="21" s="1"/>
  <c r="M144" i="21"/>
  <c r="N144" i="21" s="1"/>
  <c r="M145" i="21"/>
  <c r="N145" i="21" s="1"/>
  <c r="M146" i="21"/>
  <c r="N146" i="21" s="1"/>
  <c r="M147" i="21"/>
  <c r="N147" i="21" s="1"/>
  <c r="M148" i="21"/>
  <c r="N148" i="21" s="1"/>
  <c r="M149" i="21"/>
  <c r="N149" i="21" s="1"/>
  <c r="M150" i="21"/>
  <c r="N150" i="21" s="1"/>
  <c r="M151" i="21"/>
  <c r="N151" i="21" s="1"/>
  <c r="M152" i="21"/>
  <c r="N152" i="21" s="1"/>
  <c r="M153" i="21"/>
  <c r="N153" i="21" s="1"/>
  <c r="M154" i="21"/>
  <c r="N154" i="21" s="1"/>
  <c r="M155" i="21"/>
  <c r="N155" i="21" s="1"/>
  <c r="M156" i="21"/>
  <c r="N156" i="21" s="1"/>
  <c r="M157" i="21"/>
  <c r="N157" i="21" s="1"/>
  <c r="M158" i="21"/>
  <c r="N158" i="21" s="1"/>
  <c r="M159" i="21"/>
  <c r="N159" i="21" s="1"/>
  <c r="M160" i="21"/>
  <c r="N160" i="21" s="1"/>
  <c r="M161" i="21"/>
  <c r="N161" i="21" s="1"/>
  <c r="M162" i="21"/>
  <c r="N162" i="21" s="1"/>
  <c r="M163" i="21"/>
  <c r="N163" i="21" s="1"/>
  <c r="M164" i="21"/>
  <c r="N164" i="21" s="1"/>
  <c r="M165" i="21"/>
  <c r="N165" i="21" s="1"/>
  <c r="M166" i="21"/>
  <c r="N166" i="21" s="1"/>
  <c r="M167" i="21"/>
  <c r="N167" i="21" s="1"/>
  <c r="M168" i="21"/>
  <c r="N168" i="21" s="1"/>
  <c r="M169" i="21"/>
  <c r="N169" i="21" s="1"/>
  <c r="M170" i="21"/>
  <c r="N170" i="21" s="1"/>
  <c r="M171" i="21"/>
  <c r="N171" i="21" s="1"/>
  <c r="M172" i="21"/>
  <c r="N172" i="21" s="1"/>
  <c r="M173" i="21"/>
  <c r="N173" i="21" s="1"/>
  <c r="M174" i="21"/>
  <c r="N174" i="21" s="1"/>
  <c r="M175" i="21"/>
  <c r="N175" i="21" s="1"/>
  <c r="M176" i="21"/>
  <c r="N176" i="21" s="1"/>
  <c r="M177" i="21"/>
  <c r="N177" i="21" s="1"/>
  <c r="M178" i="21"/>
  <c r="N178" i="21" s="1"/>
  <c r="M179" i="21"/>
  <c r="N179" i="21" s="1"/>
  <c r="M180" i="21"/>
  <c r="N180" i="21" s="1"/>
  <c r="M181" i="21"/>
  <c r="N181" i="21" s="1"/>
  <c r="M182" i="21"/>
  <c r="N182" i="21" s="1"/>
  <c r="M183" i="21"/>
  <c r="N183" i="21" s="1"/>
  <c r="M184" i="21"/>
  <c r="N184" i="21" s="1"/>
  <c r="M185" i="21"/>
  <c r="N185" i="21" s="1"/>
  <c r="M186" i="21"/>
  <c r="N186" i="21" s="1"/>
  <c r="M187" i="21"/>
  <c r="N187" i="21" s="1"/>
  <c r="M188" i="21"/>
  <c r="N188" i="21" s="1"/>
  <c r="M189" i="21"/>
  <c r="N189" i="21" s="1"/>
  <c r="M190" i="21"/>
  <c r="N190" i="21" s="1"/>
  <c r="M191" i="21"/>
  <c r="N191" i="21" s="1"/>
  <c r="M192" i="21"/>
  <c r="N192" i="21" s="1"/>
  <c r="M193" i="21"/>
  <c r="N193" i="21" s="1"/>
  <c r="M194" i="21"/>
  <c r="N194" i="21" s="1"/>
  <c r="M195" i="21"/>
  <c r="N195" i="21" s="1"/>
  <c r="M196" i="21"/>
  <c r="N196" i="21" s="1"/>
  <c r="M197" i="21"/>
  <c r="N197" i="21" s="1"/>
  <c r="M198" i="21"/>
  <c r="N198" i="21" s="1"/>
  <c r="M199" i="21"/>
  <c r="N199" i="21" s="1"/>
  <c r="M200" i="21"/>
  <c r="N200" i="21" s="1"/>
  <c r="M201" i="21"/>
  <c r="N201" i="21" s="1"/>
  <c r="M202" i="21"/>
  <c r="N202" i="21" s="1"/>
  <c r="M203" i="21"/>
  <c r="N203" i="21" s="1"/>
  <c r="M204" i="21"/>
  <c r="N204" i="21" s="1"/>
  <c r="M205" i="21"/>
  <c r="N205" i="21" s="1"/>
  <c r="M206" i="21"/>
  <c r="N206" i="21" s="1"/>
  <c r="M207" i="21"/>
  <c r="N207" i="21" s="1"/>
  <c r="M208" i="21"/>
  <c r="N208" i="21" s="1"/>
  <c r="M209" i="21"/>
  <c r="N209" i="21" s="1"/>
  <c r="M210" i="21"/>
  <c r="N210" i="21" s="1"/>
  <c r="M211" i="21"/>
  <c r="N211" i="21" s="1"/>
  <c r="M212" i="21"/>
  <c r="N212" i="21" s="1"/>
  <c r="M213" i="21"/>
  <c r="N213" i="21" s="1"/>
  <c r="M214" i="21"/>
  <c r="N214" i="21" s="1"/>
  <c r="M215" i="21"/>
  <c r="N215" i="21" s="1"/>
  <c r="M216" i="21"/>
  <c r="N216" i="21" s="1"/>
  <c r="M217" i="21"/>
  <c r="N217" i="21" s="1"/>
  <c r="M218" i="21"/>
  <c r="N218" i="21" s="1"/>
  <c r="M219" i="21"/>
  <c r="N219" i="21" s="1"/>
  <c r="M220" i="21"/>
  <c r="N220" i="21" s="1"/>
  <c r="M221" i="21"/>
  <c r="N221" i="21" s="1"/>
  <c r="M222" i="21"/>
  <c r="N222" i="21" s="1"/>
  <c r="M223" i="21"/>
  <c r="N223" i="21" s="1"/>
  <c r="M224" i="21"/>
  <c r="N224" i="21" s="1"/>
  <c r="M225" i="21"/>
  <c r="N225" i="21" s="1"/>
  <c r="M226" i="21"/>
  <c r="N226" i="21" s="1"/>
  <c r="M227" i="21"/>
  <c r="N227" i="21" s="1"/>
  <c r="M228" i="21"/>
  <c r="N228" i="21" s="1"/>
  <c r="M229" i="21"/>
  <c r="N229" i="21" s="1"/>
  <c r="M230" i="21"/>
  <c r="N230" i="21" s="1"/>
  <c r="M231" i="21"/>
  <c r="N231" i="21" s="1"/>
  <c r="M232" i="21"/>
  <c r="N232" i="21" s="1"/>
  <c r="M233" i="21"/>
  <c r="N233" i="21" s="1"/>
  <c r="M234" i="21"/>
  <c r="N234" i="21" s="1"/>
  <c r="M235" i="21"/>
  <c r="N235" i="21" s="1"/>
  <c r="M236" i="21"/>
  <c r="N236" i="21" s="1"/>
  <c r="M237" i="21"/>
  <c r="N237" i="21" s="1"/>
  <c r="M238" i="21"/>
  <c r="N238" i="21" s="1"/>
  <c r="M239" i="21"/>
  <c r="N239" i="21" s="1"/>
  <c r="M240" i="21"/>
  <c r="N240" i="21" s="1"/>
  <c r="M241" i="21"/>
  <c r="N241" i="21" s="1"/>
  <c r="M242" i="21"/>
  <c r="N242" i="21" s="1"/>
  <c r="M243" i="21"/>
  <c r="N243" i="21" s="1"/>
  <c r="M244" i="21"/>
  <c r="N244" i="21" s="1"/>
  <c r="M245" i="21"/>
  <c r="N245" i="21" s="1"/>
  <c r="M246" i="21"/>
  <c r="N246" i="21" s="1"/>
  <c r="M247" i="21"/>
  <c r="N247" i="21" s="1"/>
  <c r="M248" i="21"/>
  <c r="N248" i="21" s="1"/>
  <c r="M249" i="21"/>
  <c r="N249" i="21" s="1"/>
  <c r="M250" i="21"/>
  <c r="N250" i="21" s="1"/>
  <c r="M251" i="21"/>
  <c r="N251" i="21" s="1"/>
  <c r="M252" i="21"/>
  <c r="N252" i="21" s="1"/>
  <c r="M253" i="21"/>
  <c r="N253" i="21" s="1"/>
  <c r="M254" i="21"/>
  <c r="N254" i="21" s="1"/>
  <c r="M255" i="21"/>
  <c r="N255" i="21" s="1"/>
  <c r="M256" i="21"/>
  <c r="N256" i="21" s="1"/>
  <c r="M257" i="21"/>
  <c r="N257" i="21" s="1"/>
  <c r="M258" i="21"/>
  <c r="N258" i="21" s="1"/>
  <c r="M259" i="21"/>
  <c r="N259" i="21" s="1"/>
  <c r="M260" i="21"/>
  <c r="N260" i="21" s="1"/>
  <c r="M261" i="21"/>
  <c r="N261" i="21" s="1"/>
  <c r="M262" i="21"/>
  <c r="N262" i="21" s="1"/>
  <c r="M263" i="21"/>
  <c r="N263" i="21" s="1"/>
  <c r="M264" i="21"/>
  <c r="N264" i="21" s="1"/>
  <c r="M265" i="21"/>
  <c r="N265" i="21" s="1"/>
  <c r="M266" i="21"/>
  <c r="N266" i="21" s="1"/>
  <c r="M267" i="21"/>
  <c r="N267" i="21" s="1"/>
  <c r="M268" i="21"/>
  <c r="N268" i="21" s="1"/>
  <c r="M269" i="21"/>
  <c r="N269" i="21" s="1"/>
  <c r="M270" i="21"/>
  <c r="N270" i="21" s="1"/>
  <c r="M271" i="21"/>
  <c r="N271" i="21" s="1"/>
  <c r="M272" i="21"/>
  <c r="N272" i="21" s="1"/>
  <c r="M273" i="21"/>
  <c r="N273" i="21" s="1"/>
  <c r="M274" i="21"/>
  <c r="N274" i="21" s="1"/>
  <c r="M275" i="21"/>
  <c r="N275" i="21" s="1"/>
  <c r="M276" i="21"/>
  <c r="N276" i="21" s="1"/>
  <c r="M277" i="21"/>
  <c r="N277" i="21" s="1"/>
  <c r="M278" i="21"/>
  <c r="N278" i="21" s="1"/>
  <c r="M279" i="21"/>
  <c r="N279" i="21" s="1"/>
  <c r="M280" i="21"/>
  <c r="N280" i="21" s="1"/>
  <c r="M281" i="21"/>
  <c r="N281" i="21" s="1"/>
  <c r="M282" i="21"/>
  <c r="N282" i="21" s="1"/>
  <c r="M283" i="21"/>
  <c r="N283" i="21" s="1"/>
  <c r="M284" i="21"/>
  <c r="N284" i="21" s="1"/>
  <c r="M285" i="21"/>
  <c r="N285" i="21" s="1"/>
  <c r="M286" i="21"/>
  <c r="N286" i="21" s="1"/>
  <c r="M287" i="21"/>
  <c r="N287" i="21" s="1"/>
  <c r="M288" i="21"/>
  <c r="N288" i="21" s="1"/>
  <c r="M289" i="21"/>
  <c r="N289" i="21" s="1"/>
  <c r="M290" i="21"/>
  <c r="N290" i="21" s="1"/>
  <c r="M291" i="21"/>
  <c r="N291" i="21" s="1"/>
  <c r="M292" i="21"/>
  <c r="N292" i="21" s="1"/>
  <c r="M293" i="21"/>
  <c r="N293" i="21" s="1"/>
  <c r="M294" i="21"/>
  <c r="N294" i="21" s="1"/>
  <c r="M295" i="21"/>
  <c r="N295" i="21" s="1"/>
  <c r="M296" i="21"/>
  <c r="N296" i="21" s="1"/>
  <c r="M297" i="21"/>
  <c r="N297" i="21" s="1"/>
  <c r="M298" i="21"/>
  <c r="N298" i="21" s="1"/>
  <c r="M299" i="21"/>
  <c r="N299" i="21" s="1"/>
  <c r="M300" i="21"/>
  <c r="N300" i="21" s="1"/>
  <c r="M301" i="21"/>
  <c r="N301" i="21" s="1"/>
  <c r="M302" i="21"/>
  <c r="N302" i="21" s="1"/>
  <c r="M303" i="21"/>
  <c r="N303" i="21" s="1"/>
  <c r="M304" i="21"/>
  <c r="N304" i="21" s="1"/>
  <c r="M305" i="21"/>
  <c r="N305" i="21" s="1"/>
  <c r="M306" i="21"/>
  <c r="N306" i="21" s="1"/>
  <c r="M307" i="21"/>
  <c r="N307" i="21" s="1"/>
  <c r="M308" i="21"/>
  <c r="N308" i="21" s="1"/>
  <c r="M309" i="21"/>
  <c r="N309" i="21" s="1"/>
  <c r="M310" i="21"/>
  <c r="N310" i="21" s="1"/>
  <c r="M311" i="21"/>
  <c r="N311" i="21" s="1"/>
  <c r="M312" i="21"/>
  <c r="N312" i="21" s="1"/>
  <c r="M313" i="21"/>
  <c r="N313" i="21" s="1"/>
  <c r="M314" i="21"/>
  <c r="N314" i="21" s="1"/>
  <c r="M315" i="21"/>
  <c r="N315" i="21" s="1"/>
  <c r="M316" i="21"/>
  <c r="N316" i="21" s="1"/>
  <c r="M317" i="21"/>
  <c r="N317" i="21" s="1"/>
  <c r="M318" i="21"/>
  <c r="N318" i="21" s="1"/>
  <c r="M319" i="21"/>
  <c r="N319" i="21" s="1"/>
  <c r="M320" i="21"/>
  <c r="N320" i="21" s="1"/>
  <c r="M321" i="21"/>
  <c r="N321" i="21" s="1"/>
  <c r="M322" i="21"/>
  <c r="N322" i="21" s="1"/>
  <c r="M323" i="21"/>
  <c r="N323" i="21" s="1"/>
  <c r="M324" i="21"/>
  <c r="N324" i="21" s="1"/>
  <c r="M325" i="21"/>
  <c r="N325" i="21" s="1"/>
  <c r="M326" i="21"/>
  <c r="N326" i="21" s="1"/>
  <c r="M327" i="21"/>
  <c r="N327" i="21" s="1"/>
  <c r="M328" i="21"/>
  <c r="N328" i="21" s="1"/>
  <c r="M329" i="21"/>
  <c r="N329" i="21" s="1"/>
  <c r="M330" i="21"/>
  <c r="N330" i="21" s="1"/>
  <c r="M331" i="21"/>
  <c r="N331" i="21" s="1"/>
  <c r="M332" i="21"/>
  <c r="N332" i="21" s="1"/>
  <c r="M333" i="21"/>
  <c r="N333" i="21" s="1"/>
  <c r="M334" i="21"/>
  <c r="N334" i="21" s="1"/>
  <c r="M335" i="21"/>
  <c r="N335" i="21" s="1"/>
  <c r="M336" i="21"/>
  <c r="N336" i="21" s="1"/>
  <c r="M337" i="21"/>
  <c r="N337" i="21" s="1"/>
  <c r="M338" i="21"/>
  <c r="N338" i="21" s="1"/>
  <c r="M339" i="21"/>
  <c r="N339" i="21" s="1"/>
  <c r="M340" i="21"/>
  <c r="N340" i="21" s="1"/>
  <c r="M341" i="21"/>
  <c r="N341" i="21" s="1"/>
  <c r="M342" i="21"/>
  <c r="N342" i="21" s="1"/>
  <c r="M343" i="21"/>
  <c r="N343" i="21" s="1"/>
  <c r="M344" i="21"/>
  <c r="N344" i="21" s="1"/>
  <c r="M345" i="21"/>
  <c r="N345" i="21" s="1"/>
  <c r="M346" i="21"/>
  <c r="N346" i="21" s="1"/>
  <c r="M347" i="21"/>
  <c r="N347" i="21" s="1"/>
  <c r="M348" i="21"/>
  <c r="N348" i="21" s="1"/>
  <c r="M349" i="21"/>
  <c r="N349" i="21" s="1"/>
  <c r="M350" i="21"/>
  <c r="N350" i="21" s="1"/>
  <c r="M351" i="21"/>
  <c r="N351" i="21" s="1"/>
  <c r="M352" i="21"/>
  <c r="N352" i="21" s="1"/>
  <c r="M353" i="21"/>
  <c r="N353" i="21" s="1"/>
  <c r="M354" i="21"/>
  <c r="N354" i="21" s="1"/>
  <c r="M355" i="21"/>
  <c r="N355" i="21" s="1"/>
  <c r="M356" i="21"/>
  <c r="N356" i="21" s="1"/>
  <c r="M357" i="21"/>
  <c r="N357" i="21" s="1"/>
  <c r="M358" i="21"/>
  <c r="N358" i="21" s="1"/>
  <c r="M359" i="21"/>
  <c r="N359" i="21" s="1"/>
  <c r="M360" i="21"/>
  <c r="N360" i="21" s="1"/>
  <c r="M361" i="21"/>
  <c r="N361" i="21" s="1"/>
  <c r="M362" i="21"/>
  <c r="N362" i="21" s="1"/>
  <c r="M363" i="21"/>
  <c r="N363" i="21" s="1"/>
  <c r="M364" i="21"/>
  <c r="N364" i="21" s="1"/>
  <c r="M365" i="21"/>
  <c r="N365" i="21" s="1"/>
  <c r="M366" i="21"/>
  <c r="N366" i="21" s="1"/>
  <c r="M367" i="21"/>
  <c r="N367" i="21" s="1"/>
  <c r="M368" i="21"/>
  <c r="N368" i="21" s="1"/>
  <c r="M369" i="21"/>
  <c r="N369" i="21" s="1"/>
  <c r="M370" i="21"/>
  <c r="N370" i="21" s="1"/>
  <c r="M371" i="21"/>
  <c r="N371" i="21" s="1"/>
  <c r="M372" i="21"/>
  <c r="N372" i="21" s="1"/>
  <c r="M373" i="21"/>
  <c r="N373" i="21" s="1"/>
  <c r="M374" i="21"/>
  <c r="N374" i="21" s="1"/>
  <c r="M375" i="21"/>
  <c r="N375" i="21" s="1"/>
  <c r="M376" i="21"/>
  <c r="N376" i="21" s="1"/>
  <c r="M377" i="21"/>
  <c r="N377" i="21" s="1"/>
  <c r="M378" i="21"/>
  <c r="N378" i="21" s="1"/>
  <c r="M379" i="21"/>
  <c r="N379" i="21" s="1"/>
  <c r="M380" i="21"/>
  <c r="N380" i="21" s="1"/>
  <c r="M381" i="21"/>
  <c r="N381" i="21" s="1"/>
  <c r="M382" i="21"/>
  <c r="N382" i="21" s="1"/>
  <c r="M383" i="21"/>
  <c r="N383" i="21" s="1"/>
  <c r="M384" i="21"/>
  <c r="N384" i="21" s="1"/>
  <c r="M385" i="21"/>
  <c r="N385" i="21" s="1"/>
  <c r="M386" i="21"/>
  <c r="N386" i="21" s="1"/>
  <c r="M387" i="21"/>
  <c r="N387" i="21" s="1"/>
  <c r="M388" i="21"/>
  <c r="N388" i="21" s="1"/>
  <c r="M389" i="21"/>
  <c r="N389" i="21" s="1"/>
  <c r="M390" i="21"/>
  <c r="N390" i="21" s="1"/>
  <c r="M391" i="21"/>
  <c r="N391" i="21" s="1"/>
  <c r="M392" i="21"/>
  <c r="N392" i="21" s="1"/>
  <c r="M393" i="21"/>
  <c r="N393" i="21" s="1"/>
  <c r="M394" i="21"/>
  <c r="N394" i="21" s="1"/>
  <c r="M395" i="21"/>
  <c r="N395" i="21" s="1"/>
  <c r="M396" i="21"/>
  <c r="N396" i="21" s="1"/>
  <c r="M397" i="21"/>
  <c r="N397" i="21" s="1"/>
  <c r="M398" i="21"/>
  <c r="N398" i="21" s="1"/>
  <c r="M399" i="21"/>
  <c r="N399" i="21" s="1"/>
  <c r="M400" i="21"/>
  <c r="N400" i="21" s="1"/>
  <c r="M401" i="21"/>
  <c r="N401" i="21" s="1"/>
  <c r="M402" i="21"/>
  <c r="N402" i="21" s="1"/>
  <c r="M403" i="21"/>
  <c r="N403" i="21" s="1"/>
  <c r="M404" i="21"/>
  <c r="N404" i="21" s="1"/>
  <c r="M405" i="21"/>
  <c r="N405" i="21" s="1"/>
  <c r="M406" i="21"/>
  <c r="N406" i="21" s="1"/>
  <c r="M407" i="21"/>
  <c r="N407" i="21" s="1"/>
  <c r="M408" i="21"/>
  <c r="N408" i="21" s="1"/>
  <c r="M409" i="21"/>
  <c r="N409" i="21" s="1"/>
  <c r="M410" i="21"/>
  <c r="N410" i="21" s="1"/>
  <c r="M411" i="21"/>
  <c r="N411" i="21" s="1"/>
  <c r="M412" i="21"/>
  <c r="N412" i="21" s="1"/>
  <c r="M413" i="21"/>
  <c r="N413" i="21" s="1"/>
  <c r="M414" i="21"/>
  <c r="N414" i="21" s="1"/>
  <c r="M415" i="21"/>
  <c r="N415" i="21" s="1"/>
  <c r="M416" i="21"/>
  <c r="N416" i="21" s="1"/>
  <c r="M417" i="21"/>
  <c r="N417" i="21" s="1"/>
  <c r="M418" i="21"/>
  <c r="N418" i="21" s="1"/>
  <c r="M419" i="21"/>
  <c r="N419" i="21" s="1"/>
  <c r="M420" i="21"/>
  <c r="N420" i="21" s="1"/>
  <c r="M421" i="21"/>
  <c r="N421" i="21" s="1"/>
  <c r="M422" i="21"/>
  <c r="N422" i="21" s="1"/>
  <c r="M423" i="21"/>
  <c r="N423" i="21" s="1"/>
  <c r="M424" i="21"/>
  <c r="N424" i="21" s="1"/>
  <c r="M425" i="21"/>
  <c r="N425" i="21" s="1"/>
  <c r="M426" i="21"/>
  <c r="N426" i="21" s="1"/>
  <c r="M427" i="21"/>
  <c r="N427" i="21" s="1"/>
  <c r="M428" i="21"/>
  <c r="N428" i="21" s="1"/>
  <c r="M429" i="21"/>
  <c r="N429" i="21" s="1"/>
  <c r="M430" i="21"/>
  <c r="N430" i="21" s="1"/>
  <c r="M431" i="21"/>
  <c r="N431" i="21" s="1"/>
  <c r="M432" i="21"/>
  <c r="N432" i="21" s="1"/>
  <c r="M433" i="21"/>
  <c r="N433" i="21" s="1"/>
  <c r="M434" i="21"/>
  <c r="N434" i="21" s="1"/>
  <c r="M435" i="21"/>
  <c r="N435" i="21" s="1"/>
  <c r="M436" i="21"/>
  <c r="N436" i="21" s="1"/>
  <c r="M437" i="21"/>
  <c r="N437" i="21" s="1"/>
  <c r="M438" i="21"/>
  <c r="N438" i="21" s="1"/>
  <c r="M439" i="21"/>
  <c r="N439" i="21" s="1"/>
  <c r="M440" i="21"/>
  <c r="N440" i="21" s="1"/>
  <c r="M441" i="21"/>
  <c r="N441" i="21" s="1"/>
  <c r="M442" i="21"/>
  <c r="N442" i="21" s="1"/>
  <c r="M443" i="21"/>
  <c r="N443" i="21" s="1"/>
  <c r="M444" i="21"/>
  <c r="N444" i="21" s="1"/>
  <c r="M445" i="21"/>
  <c r="N445" i="21" s="1"/>
  <c r="M446" i="21"/>
  <c r="N446" i="21" s="1"/>
  <c r="M447" i="21"/>
  <c r="N447" i="21" s="1"/>
  <c r="M448" i="21"/>
  <c r="N448" i="21" s="1"/>
  <c r="M449" i="21"/>
  <c r="N449" i="21" s="1"/>
  <c r="M450" i="21"/>
  <c r="N450" i="21" s="1"/>
  <c r="M451" i="21"/>
  <c r="N451" i="21" s="1"/>
  <c r="M452" i="21"/>
  <c r="N452" i="21" s="1"/>
  <c r="M453" i="21"/>
  <c r="N453" i="21" s="1"/>
  <c r="M454" i="21"/>
  <c r="N454" i="21" s="1"/>
  <c r="M455" i="21"/>
  <c r="N455" i="21" s="1"/>
  <c r="M456" i="21"/>
  <c r="N456" i="21" s="1"/>
  <c r="M457" i="21"/>
  <c r="N457" i="21" s="1"/>
  <c r="M458" i="21"/>
  <c r="N458" i="21" s="1"/>
  <c r="M459" i="21"/>
  <c r="N459" i="21" s="1"/>
  <c r="M460" i="21"/>
  <c r="N460" i="21" s="1"/>
  <c r="M461" i="21"/>
  <c r="N461" i="21" s="1"/>
  <c r="M462" i="21"/>
  <c r="N462" i="21" s="1"/>
  <c r="M463" i="21"/>
  <c r="N463" i="21" s="1"/>
  <c r="M464" i="21"/>
  <c r="N464" i="21" s="1"/>
  <c r="M465" i="21"/>
  <c r="N465" i="21" s="1"/>
  <c r="M466" i="21"/>
  <c r="N466" i="21" s="1"/>
  <c r="M467" i="21"/>
  <c r="N467" i="21" s="1"/>
  <c r="M468" i="21"/>
  <c r="N468" i="21" s="1"/>
  <c r="M469" i="21"/>
  <c r="N469" i="21" s="1"/>
  <c r="M470" i="21"/>
  <c r="N470" i="21" s="1"/>
  <c r="M471" i="21"/>
  <c r="N471" i="21" s="1"/>
  <c r="M472" i="21"/>
  <c r="N472" i="21" s="1"/>
  <c r="M473" i="21"/>
  <c r="N473" i="21" s="1"/>
  <c r="M474" i="21"/>
  <c r="N474" i="21" s="1"/>
  <c r="M475" i="21"/>
  <c r="N475" i="21" s="1"/>
  <c r="M476" i="21"/>
  <c r="N476" i="21" s="1"/>
  <c r="M477" i="21"/>
  <c r="N477" i="21" s="1"/>
  <c r="M478" i="21"/>
  <c r="N478" i="21" s="1"/>
  <c r="M479" i="21"/>
  <c r="N479" i="21" s="1"/>
  <c r="M480" i="21"/>
  <c r="N480" i="21" s="1"/>
  <c r="M481" i="21"/>
  <c r="N481" i="21" s="1"/>
  <c r="M482" i="21"/>
  <c r="N482" i="21" s="1"/>
  <c r="M483" i="21"/>
  <c r="N483" i="21" s="1"/>
  <c r="M484" i="21"/>
  <c r="N484" i="21" s="1"/>
  <c r="M485" i="21"/>
  <c r="N485" i="21" s="1"/>
  <c r="M486" i="21"/>
  <c r="N486" i="21" s="1"/>
  <c r="M487" i="21"/>
  <c r="N487" i="21" s="1"/>
  <c r="M488" i="21"/>
  <c r="N488" i="21" s="1"/>
  <c r="M489" i="21"/>
  <c r="N489" i="21" s="1"/>
  <c r="M490" i="21"/>
  <c r="N490" i="21" s="1"/>
  <c r="M491" i="21"/>
  <c r="N491" i="21" s="1"/>
  <c r="M492" i="21"/>
  <c r="N492" i="21" s="1"/>
  <c r="M493" i="21"/>
  <c r="N493" i="21" s="1"/>
  <c r="M494" i="21"/>
  <c r="N494" i="21" s="1"/>
  <c r="M495" i="21"/>
  <c r="N495" i="21" s="1"/>
  <c r="M496" i="21"/>
  <c r="N496" i="21" s="1"/>
  <c r="M497" i="21"/>
  <c r="N497" i="21" s="1"/>
  <c r="M498" i="21"/>
  <c r="N498" i="21" s="1"/>
  <c r="M499" i="21"/>
  <c r="N499" i="21" s="1"/>
  <c r="M500" i="21"/>
  <c r="N500" i="21" s="1"/>
  <c r="M501" i="21"/>
  <c r="N501" i="21" s="1"/>
  <c r="M502" i="21"/>
  <c r="N502" i="21" s="1"/>
  <c r="M503" i="21"/>
  <c r="N503" i="21" s="1"/>
  <c r="M504" i="21"/>
  <c r="N504" i="21" s="1"/>
  <c r="M505" i="21"/>
  <c r="N505" i="21" s="1"/>
  <c r="M506" i="21"/>
  <c r="N506" i="21" s="1"/>
  <c r="M507" i="21"/>
  <c r="N507" i="21" s="1"/>
  <c r="M508" i="21"/>
  <c r="N508" i="21" s="1"/>
  <c r="M509" i="21"/>
  <c r="N509" i="21" s="1"/>
  <c r="M510" i="21"/>
  <c r="N510" i="21" s="1"/>
  <c r="M511" i="21"/>
  <c r="N511" i="21" s="1"/>
  <c r="M512" i="21"/>
  <c r="N512" i="21" s="1"/>
  <c r="M513" i="21"/>
  <c r="N513" i="21" s="1"/>
  <c r="M514" i="21"/>
  <c r="N514" i="21" s="1"/>
  <c r="M515" i="21"/>
  <c r="N515" i="21" s="1"/>
  <c r="M516" i="21"/>
  <c r="N516" i="21" s="1"/>
  <c r="M517" i="21"/>
  <c r="N517" i="21" s="1"/>
  <c r="M518" i="21"/>
  <c r="N518" i="21" s="1"/>
  <c r="M519" i="21"/>
  <c r="N519" i="21" s="1"/>
  <c r="M520" i="21"/>
  <c r="N520" i="21" s="1"/>
  <c r="M521" i="21"/>
  <c r="N521" i="21" s="1"/>
  <c r="M522" i="21"/>
  <c r="N522" i="21" s="1"/>
  <c r="M523" i="21"/>
  <c r="N523" i="21" s="1"/>
  <c r="M524" i="21"/>
  <c r="N524" i="21" s="1"/>
  <c r="M525" i="21"/>
  <c r="N525" i="21" s="1"/>
  <c r="M526" i="21"/>
  <c r="N526" i="21" s="1"/>
  <c r="M527" i="21"/>
  <c r="N527" i="21" s="1"/>
  <c r="M528" i="21"/>
  <c r="N528" i="21" s="1"/>
  <c r="M529" i="21"/>
  <c r="N529" i="21" s="1"/>
  <c r="M530" i="21"/>
  <c r="N530" i="21" s="1"/>
  <c r="M531" i="21"/>
  <c r="N531" i="21" s="1"/>
  <c r="M532" i="21"/>
  <c r="N532" i="21" s="1"/>
  <c r="M533" i="21"/>
  <c r="N533" i="21" s="1"/>
  <c r="M534" i="21"/>
  <c r="N534" i="21" s="1"/>
  <c r="M535" i="21"/>
  <c r="N535" i="21" s="1"/>
  <c r="M536" i="21"/>
  <c r="N536" i="21" s="1"/>
  <c r="M537" i="21"/>
  <c r="N537" i="21" s="1"/>
  <c r="M538" i="21"/>
  <c r="N538" i="21" s="1"/>
  <c r="M539" i="21"/>
  <c r="N539" i="21" s="1"/>
  <c r="M540" i="21"/>
  <c r="N540" i="21" s="1"/>
  <c r="M541" i="21"/>
  <c r="N541" i="21" s="1"/>
  <c r="M542" i="21"/>
  <c r="N542" i="21" s="1"/>
  <c r="M543" i="21"/>
  <c r="N543" i="21" s="1"/>
  <c r="M544" i="21"/>
  <c r="N544" i="21" s="1"/>
  <c r="M545" i="21"/>
  <c r="N545" i="21" s="1"/>
  <c r="M546" i="21"/>
  <c r="N546" i="21" s="1"/>
  <c r="M547" i="21"/>
  <c r="N547" i="21" s="1"/>
  <c r="M548" i="21"/>
  <c r="N548" i="21" s="1"/>
  <c r="M549" i="21"/>
  <c r="N549" i="21" s="1"/>
  <c r="M550" i="21"/>
  <c r="N550" i="21" s="1"/>
  <c r="M551" i="21"/>
  <c r="N551" i="21" s="1"/>
  <c r="M552" i="21"/>
  <c r="N552" i="21" s="1"/>
  <c r="M553" i="21"/>
  <c r="N553" i="21" s="1"/>
  <c r="M554" i="21"/>
  <c r="N554" i="21" s="1"/>
  <c r="M555" i="21"/>
  <c r="N555" i="21" s="1"/>
  <c r="M556" i="21"/>
  <c r="N556" i="21" s="1"/>
  <c r="M557" i="21"/>
  <c r="N557" i="21" s="1"/>
  <c r="M558" i="21"/>
  <c r="N558" i="21" s="1"/>
  <c r="M559" i="21"/>
  <c r="N559" i="21" s="1"/>
  <c r="M560" i="21"/>
  <c r="N560" i="21" s="1"/>
  <c r="M561" i="21"/>
  <c r="N561" i="21" s="1"/>
  <c r="M562" i="21"/>
  <c r="N562" i="21" s="1"/>
  <c r="M563" i="21"/>
  <c r="N563" i="21" s="1"/>
  <c r="M564" i="21"/>
  <c r="N564" i="21" s="1"/>
  <c r="M565" i="21"/>
  <c r="N565" i="21" s="1"/>
  <c r="M566" i="21"/>
  <c r="N566" i="21" s="1"/>
  <c r="M567" i="21"/>
  <c r="N567" i="21" s="1"/>
  <c r="M568" i="21"/>
  <c r="N568" i="21" s="1"/>
  <c r="M569" i="21"/>
  <c r="N569" i="21" s="1"/>
  <c r="M570" i="21"/>
  <c r="N570" i="21" s="1"/>
  <c r="M571" i="21"/>
  <c r="N571" i="21" s="1"/>
  <c r="M572" i="21"/>
  <c r="N572" i="21" s="1"/>
  <c r="M573" i="21"/>
  <c r="N573" i="21" s="1"/>
  <c r="M574" i="21"/>
  <c r="N574" i="21" s="1"/>
  <c r="M575" i="21"/>
  <c r="N575" i="21" s="1"/>
  <c r="M576" i="21"/>
  <c r="N576" i="21" s="1"/>
  <c r="M577" i="21"/>
  <c r="N577" i="21" s="1"/>
  <c r="M578" i="21"/>
  <c r="N578" i="21" s="1"/>
  <c r="M579" i="21"/>
  <c r="N579" i="21" s="1"/>
  <c r="M580" i="21"/>
  <c r="N580" i="21" s="1"/>
  <c r="M581" i="21"/>
  <c r="N581" i="21" s="1"/>
  <c r="M582" i="21"/>
  <c r="N582" i="21" s="1"/>
  <c r="M583" i="21"/>
  <c r="N583" i="21" s="1"/>
  <c r="M584" i="21"/>
  <c r="N584" i="21" s="1"/>
  <c r="M585" i="21"/>
  <c r="N585" i="21" s="1"/>
  <c r="M586" i="21"/>
  <c r="N586" i="21" s="1"/>
  <c r="M587" i="21"/>
  <c r="N587" i="21" s="1"/>
  <c r="M588" i="21"/>
  <c r="N588" i="21" s="1"/>
  <c r="M589" i="21"/>
  <c r="N589" i="21" s="1"/>
  <c r="M590" i="21"/>
  <c r="N590" i="21" s="1"/>
  <c r="M591" i="21"/>
  <c r="N591" i="21" s="1"/>
  <c r="M592" i="21"/>
  <c r="N592" i="21" s="1"/>
  <c r="M593" i="21"/>
  <c r="N593" i="21" s="1"/>
  <c r="M594" i="21"/>
  <c r="N594" i="21" s="1"/>
  <c r="M595" i="21"/>
  <c r="N595" i="21" s="1"/>
  <c r="M596" i="21"/>
  <c r="N596" i="21" s="1"/>
  <c r="M597" i="21"/>
  <c r="N597" i="21" s="1"/>
  <c r="M598" i="21"/>
  <c r="N598" i="21" s="1"/>
  <c r="M599" i="21"/>
  <c r="N599" i="21" s="1"/>
  <c r="M600" i="21"/>
  <c r="N600" i="21" s="1"/>
  <c r="M601" i="21"/>
  <c r="N601" i="21" s="1"/>
  <c r="M602" i="21"/>
  <c r="N602" i="21" s="1"/>
  <c r="M603" i="21"/>
  <c r="N603" i="21" s="1"/>
  <c r="M604" i="21"/>
  <c r="N604" i="21" s="1"/>
  <c r="M605" i="21"/>
  <c r="N605" i="21" s="1"/>
  <c r="M606" i="21"/>
  <c r="N606" i="21" s="1"/>
  <c r="M607" i="21"/>
  <c r="N607" i="21" s="1"/>
  <c r="M608" i="21"/>
  <c r="N608" i="21" s="1"/>
  <c r="M609" i="21"/>
  <c r="N609" i="21" s="1"/>
  <c r="M610" i="21"/>
  <c r="N610" i="21" s="1"/>
  <c r="M611" i="21"/>
  <c r="N611" i="21" s="1"/>
  <c r="M612" i="21"/>
  <c r="N612" i="21" s="1"/>
  <c r="M613" i="21"/>
  <c r="N613" i="21" s="1"/>
  <c r="M614" i="21"/>
  <c r="N614" i="21" s="1"/>
  <c r="M615" i="21"/>
  <c r="N615" i="21" s="1"/>
  <c r="M616" i="21"/>
  <c r="N616" i="21" s="1"/>
  <c r="M617" i="21"/>
  <c r="N617" i="21" s="1"/>
  <c r="M618" i="21"/>
  <c r="N618" i="21" s="1"/>
  <c r="M619" i="21"/>
  <c r="N619" i="21" s="1"/>
  <c r="M620" i="21"/>
  <c r="N620" i="21" s="1"/>
  <c r="M621" i="21"/>
  <c r="N621" i="21" s="1"/>
  <c r="M622" i="21"/>
  <c r="N622" i="21" s="1"/>
  <c r="M623" i="21"/>
  <c r="N623" i="21" s="1"/>
  <c r="M624" i="21"/>
  <c r="N624" i="21" s="1"/>
  <c r="M625" i="21"/>
  <c r="N625" i="21" s="1"/>
  <c r="M626" i="21"/>
  <c r="N626" i="21" s="1"/>
  <c r="M627" i="21"/>
  <c r="N627" i="21" s="1"/>
  <c r="M628" i="21"/>
  <c r="N628" i="21" s="1"/>
  <c r="M629" i="21"/>
  <c r="N629" i="21" s="1"/>
  <c r="M630" i="21"/>
  <c r="N630" i="21" s="1"/>
  <c r="M631" i="21"/>
  <c r="N631" i="21" s="1"/>
  <c r="M632" i="21"/>
  <c r="N632" i="21" s="1"/>
  <c r="M633" i="21"/>
  <c r="N633" i="21" s="1"/>
  <c r="M634" i="21"/>
  <c r="N634" i="21" s="1"/>
  <c r="M635" i="21"/>
  <c r="N635" i="21" s="1"/>
  <c r="M636" i="21"/>
  <c r="N636" i="21" s="1"/>
  <c r="M637" i="21"/>
  <c r="N637" i="21" s="1"/>
  <c r="M638" i="21"/>
  <c r="N638" i="21" s="1"/>
  <c r="M639" i="21"/>
  <c r="N639" i="21" s="1"/>
  <c r="M640" i="21"/>
  <c r="N640" i="21" s="1"/>
  <c r="M641" i="21"/>
  <c r="N641" i="21" s="1"/>
  <c r="M642" i="21"/>
  <c r="N642" i="21" s="1"/>
  <c r="M643" i="21"/>
  <c r="N643" i="21" s="1"/>
  <c r="M644" i="21"/>
  <c r="N644" i="21" s="1"/>
  <c r="M645" i="21"/>
  <c r="N645" i="21" s="1"/>
  <c r="M646" i="21"/>
  <c r="N646" i="21" s="1"/>
  <c r="M647" i="21"/>
  <c r="N647" i="21" s="1"/>
  <c r="M648" i="21"/>
  <c r="N648" i="21" s="1"/>
  <c r="M649" i="21"/>
  <c r="N649" i="21" s="1"/>
  <c r="M650" i="21"/>
  <c r="N650" i="21" s="1"/>
  <c r="M651" i="21"/>
  <c r="N651" i="21" s="1"/>
  <c r="M652" i="21"/>
  <c r="N652" i="21" s="1"/>
  <c r="M653" i="21"/>
  <c r="N653" i="21" s="1"/>
  <c r="M654" i="21"/>
  <c r="N654" i="21" s="1"/>
  <c r="M655" i="21"/>
  <c r="N655" i="21" s="1"/>
  <c r="M656" i="21"/>
  <c r="N656" i="21" s="1"/>
  <c r="M657" i="21"/>
  <c r="N657" i="21" s="1"/>
  <c r="M658" i="21"/>
  <c r="N658" i="21" s="1"/>
  <c r="M659" i="21"/>
  <c r="N659" i="21" s="1"/>
  <c r="M660" i="21"/>
  <c r="N660" i="21" s="1"/>
  <c r="M661" i="21"/>
  <c r="N661" i="21" s="1"/>
  <c r="M662" i="21"/>
  <c r="N662" i="21" s="1"/>
  <c r="M663" i="21"/>
  <c r="N663" i="21" s="1"/>
  <c r="M664" i="21"/>
  <c r="N664" i="21" s="1"/>
  <c r="M665" i="21"/>
  <c r="N665" i="21" s="1"/>
  <c r="M666" i="21"/>
  <c r="N666" i="21" s="1"/>
  <c r="M667" i="21"/>
  <c r="N667" i="21" s="1"/>
  <c r="M668" i="21"/>
  <c r="N668" i="21" s="1"/>
  <c r="M669" i="21"/>
  <c r="N669" i="21" s="1"/>
  <c r="M670" i="21"/>
  <c r="N670" i="21" s="1"/>
  <c r="M671" i="21"/>
  <c r="N671" i="21" s="1"/>
  <c r="M672" i="21"/>
  <c r="N672" i="21" s="1"/>
  <c r="M673" i="21"/>
  <c r="N673" i="21" s="1"/>
  <c r="M674" i="21"/>
  <c r="N674" i="21" s="1"/>
  <c r="M675" i="21"/>
  <c r="N675" i="21" s="1"/>
  <c r="M676" i="21"/>
  <c r="N676" i="21" s="1"/>
  <c r="M677" i="21"/>
  <c r="N677" i="21" s="1"/>
  <c r="M678" i="21"/>
  <c r="N678" i="21" s="1"/>
  <c r="M679" i="21"/>
  <c r="N679" i="21" s="1"/>
  <c r="M680" i="21"/>
  <c r="N680" i="21" s="1"/>
  <c r="M681" i="21"/>
  <c r="N681" i="21" s="1"/>
  <c r="M682" i="21"/>
  <c r="N682" i="21" s="1"/>
  <c r="M683" i="21"/>
  <c r="N683" i="21" s="1"/>
  <c r="M684" i="21"/>
  <c r="N684" i="21" s="1"/>
  <c r="M685" i="21"/>
  <c r="N685" i="21" s="1"/>
  <c r="M686" i="21"/>
  <c r="N686" i="21" s="1"/>
  <c r="M687" i="21"/>
  <c r="N687" i="21" s="1"/>
  <c r="M688" i="21"/>
  <c r="N688" i="21" s="1"/>
  <c r="M689" i="21"/>
  <c r="N689" i="21" s="1"/>
  <c r="M690" i="21"/>
  <c r="N690" i="21" s="1"/>
  <c r="M691" i="21"/>
  <c r="N691" i="21" s="1"/>
  <c r="M692" i="21"/>
  <c r="N692" i="21" s="1"/>
  <c r="M693" i="21"/>
  <c r="N693" i="21" s="1"/>
  <c r="M694" i="21"/>
  <c r="N694" i="21" s="1"/>
  <c r="M695" i="21"/>
  <c r="N695" i="21" s="1"/>
  <c r="M696" i="21"/>
  <c r="N696" i="21" s="1"/>
  <c r="M697" i="21"/>
  <c r="N697" i="21" s="1"/>
  <c r="M698" i="21"/>
  <c r="N698" i="21" s="1"/>
  <c r="M699" i="21"/>
  <c r="N699" i="21" s="1"/>
  <c r="M700" i="21"/>
  <c r="N700" i="21" s="1"/>
  <c r="M701" i="21"/>
  <c r="N701" i="21" s="1"/>
  <c r="M702" i="21"/>
  <c r="N702" i="21" s="1"/>
  <c r="M703" i="21"/>
  <c r="N703" i="21" s="1"/>
  <c r="M704" i="21"/>
  <c r="N704" i="21" s="1"/>
  <c r="M705" i="21"/>
  <c r="N705" i="21" s="1"/>
  <c r="M706" i="21"/>
  <c r="N706" i="21" s="1"/>
  <c r="M707" i="21"/>
  <c r="N707" i="21" s="1"/>
  <c r="M708" i="21"/>
  <c r="N708" i="21" s="1"/>
  <c r="M709" i="21"/>
  <c r="N709" i="21" s="1"/>
  <c r="M710" i="21"/>
  <c r="N710" i="21" s="1"/>
  <c r="M711" i="21"/>
  <c r="N711" i="21" s="1"/>
  <c r="M712" i="21"/>
  <c r="N712" i="21" s="1"/>
  <c r="M713" i="21"/>
  <c r="N713" i="21" s="1"/>
  <c r="M714" i="21"/>
  <c r="N714" i="21" s="1"/>
  <c r="M715" i="21"/>
  <c r="N715" i="21" s="1"/>
  <c r="M716" i="21"/>
  <c r="N716" i="21" s="1"/>
  <c r="M717" i="21"/>
  <c r="N717" i="21" s="1"/>
  <c r="M718" i="21"/>
  <c r="N718" i="21" s="1"/>
  <c r="M719" i="21"/>
  <c r="N719" i="21" s="1"/>
  <c r="M720" i="21"/>
  <c r="N720" i="21" s="1"/>
  <c r="M721" i="21"/>
  <c r="N721" i="21" s="1"/>
  <c r="M722" i="21"/>
  <c r="N722" i="21" s="1"/>
  <c r="M723" i="21"/>
  <c r="N723" i="21" s="1"/>
  <c r="M724" i="21"/>
  <c r="N724" i="21" s="1"/>
  <c r="M725" i="21"/>
  <c r="N725" i="21" s="1"/>
  <c r="M726" i="21"/>
  <c r="N726" i="21" s="1"/>
  <c r="M727" i="21"/>
  <c r="N727" i="21" s="1"/>
  <c r="M728" i="21"/>
  <c r="N728" i="21" s="1"/>
  <c r="M729" i="21"/>
  <c r="N729" i="21" s="1"/>
  <c r="M730" i="21"/>
  <c r="N730" i="21" s="1"/>
  <c r="M731" i="21"/>
  <c r="N731" i="21" s="1"/>
  <c r="M732" i="21"/>
  <c r="N732" i="21" s="1"/>
  <c r="M733" i="21"/>
  <c r="N733" i="21" s="1"/>
  <c r="M734" i="21"/>
  <c r="N734" i="21" s="1"/>
  <c r="M735" i="21"/>
  <c r="N735" i="21" s="1"/>
  <c r="M736" i="21"/>
  <c r="N736" i="21" s="1"/>
  <c r="M737" i="21"/>
  <c r="N737" i="21" s="1"/>
  <c r="M738" i="21"/>
  <c r="N738" i="21" s="1"/>
  <c r="M739" i="21"/>
  <c r="N739" i="21" s="1"/>
  <c r="M740" i="21"/>
  <c r="N740" i="21" s="1"/>
  <c r="M741" i="21"/>
  <c r="N741" i="21" s="1"/>
  <c r="M742" i="21"/>
  <c r="N742" i="21" s="1"/>
  <c r="M743" i="21"/>
  <c r="N743" i="21" s="1"/>
  <c r="M744" i="21"/>
  <c r="N744" i="21" s="1"/>
  <c r="M745" i="21"/>
  <c r="N745" i="21" s="1"/>
  <c r="M746" i="21"/>
  <c r="N746" i="21" s="1"/>
  <c r="M747" i="21"/>
  <c r="N747" i="21" s="1"/>
  <c r="M748" i="21"/>
  <c r="N748" i="21" s="1"/>
  <c r="M749" i="21"/>
  <c r="N749" i="21" s="1"/>
  <c r="M750" i="21"/>
  <c r="N750" i="21" s="1"/>
  <c r="M751" i="21"/>
  <c r="N751" i="21" s="1"/>
  <c r="M752" i="21"/>
  <c r="N752" i="21" s="1"/>
  <c r="M753" i="21"/>
  <c r="N753" i="21" s="1"/>
  <c r="M754" i="21"/>
  <c r="N754" i="21" s="1"/>
  <c r="M755" i="21"/>
  <c r="N755" i="21" s="1"/>
  <c r="M756" i="21"/>
  <c r="N756" i="21" s="1"/>
  <c r="M757" i="21"/>
  <c r="N757" i="21" s="1"/>
  <c r="M758" i="21"/>
  <c r="N758" i="21" s="1"/>
  <c r="M759" i="21"/>
  <c r="N759" i="21" s="1"/>
  <c r="M760" i="21"/>
  <c r="N760" i="21" s="1"/>
  <c r="M761" i="21"/>
  <c r="N761" i="21" s="1"/>
  <c r="M762" i="21"/>
  <c r="N762" i="21" s="1"/>
  <c r="M763" i="21"/>
  <c r="N763" i="21" s="1"/>
  <c r="M764" i="21"/>
  <c r="N764" i="21" s="1"/>
  <c r="M765" i="21"/>
  <c r="N765" i="21" s="1"/>
  <c r="M766" i="21"/>
  <c r="N766" i="21" s="1"/>
  <c r="M767" i="21"/>
  <c r="N767" i="21" s="1"/>
  <c r="M768" i="21"/>
  <c r="N768" i="21" s="1"/>
  <c r="M769" i="21"/>
  <c r="N769" i="21" s="1"/>
  <c r="M770" i="21"/>
  <c r="N770" i="21" s="1"/>
  <c r="M771" i="21"/>
  <c r="N771" i="21" s="1"/>
  <c r="M772" i="21"/>
  <c r="N772" i="21" s="1"/>
  <c r="M773" i="21"/>
  <c r="N773" i="21" s="1"/>
  <c r="M774" i="21"/>
  <c r="N774" i="21" s="1"/>
  <c r="M775" i="21"/>
  <c r="N775" i="21" s="1"/>
  <c r="M776" i="21"/>
  <c r="N776" i="21" s="1"/>
  <c r="M777" i="21"/>
  <c r="N777" i="21" s="1"/>
  <c r="M778" i="21"/>
  <c r="N778" i="21" s="1"/>
  <c r="M779" i="21"/>
  <c r="N779" i="21" s="1"/>
  <c r="M780" i="21"/>
  <c r="N780" i="21" s="1"/>
  <c r="M781" i="21"/>
  <c r="N781" i="21" s="1"/>
  <c r="M782" i="21"/>
  <c r="N782" i="21" s="1"/>
  <c r="M783" i="21"/>
  <c r="N783" i="21" s="1"/>
  <c r="M784" i="21"/>
  <c r="N784" i="21" s="1"/>
  <c r="M785" i="21"/>
  <c r="N785" i="21" s="1"/>
  <c r="M786" i="21"/>
  <c r="N786" i="21" s="1"/>
  <c r="M787" i="21"/>
  <c r="N787" i="21" s="1"/>
  <c r="M788" i="21"/>
  <c r="N788" i="21" s="1"/>
  <c r="M789" i="21"/>
  <c r="N789" i="21" s="1"/>
  <c r="M790" i="21"/>
  <c r="N790" i="21" s="1"/>
  <c r="M791" i="21"/>
  <c r="N791" i="21" s="1"/>
  <c r="M792" i="21"/>
  <c r="N792" i="21" s="1"/>
  <c r="M793" i="21"/>
  <c r="N793" i="21" s="1"/>
  <c r="M794" i="21"/>
  <c r="N794" i="21" s="1"/>
  <c r="M795" i="21"/>
  <c r="N795" i="21" s="1"/>
  <c r="M796" i="21"/>
  <c r="N796" i="21" s="1"/>
  <c r="M797" i="21"/>
  <c r="N797" i="21" s="1"/>
  <c r="M798" i="21"/>
  <c r="N798" i="21" s="1"/>
  <c r="M799" i="21"/>
  <c r="N799" i="21" s="1"/>
  <c r="M800" i="21"/>
  <c r="N800" i="21" s="1"/>
  <c r="M801" i="21"/>
  <c r="N801" i="21" s="1"/>
  <c r="M802" i="21"/>
  <c r="N802" i="21" s="1"/>
  <c r="M803" i="21"/>
  <c r="N803" i="21" s="1"/>
  <c r="M804" i="21"/>
  <c r="N804" i="21" s="1"/>
  <c r="M805" i="21"/>
  <c r="N805" i="21" s="1"/>
  <c r="M806" i="21"/>
  <c r="N806" i="21" s="1"/>
  <c r="M807" i="21"/>
  <c r="N807" i="21" s="1"/>
  <c r="M808" i="21"/>
  <c r="N808" i="21" s="1"/>
  <c r="M809" i="21"/>
  <c r="N809" i="21" s="1"/>
  <c r="M810" i="21"/>
  <c r="N810" i="21" s="1"/>
  <c r="M811" i="21"/>
  <c r="N811" i="21" s="1"/>
  <c r="M812" i="21"/>
  <c r="N812" i="21" s="1"/>
  <c r="M813" i="21"/>
  <c r="N813" i="21" s="1"/>
  <c r="M814" i="21"/>
  <c r="N814" i="21" s="1"/>
  <c r="M815" i="21"/>
  <c r="N815" i="21" s="1"/>
  <c r="M816" i="21"/>
  <c r="N816" i="21" s="1"/>
  <c r="M817" i="21"/>
  <c r="N817" i="21" s="1"/>
  <c r="M818" i="21"/>
  <c r="N818" i="21" s="1"/>
  <c r="M819" i="21"/>
  <c r="N819" i="21" s="1"/>
  <c r="M820" i="21"/>
  <c r="N820" i="21" s="1"/>
  <c r="M821" i="21"/>
  <c r="N821" i="21" s="1"/>
  <c r="M822" i="21"/>
  <c r="N822" i="21" s="1"/>
  <c r="M823" i="21"/>
  <c r="N823" i="21" s="1"/>
  <c r="M824" i="21"/>
  <c r="N824" i="21" s="1"/>
  <c r="M825" i="21"/>
  <c r="N825" i="21" s="1"/>
  <c r="M826" i="21"/>
  <c r="N826" i="21" s="1"/>
  <c r="M827" i="21"/>
  <c r="N827" i="21" s="1"/>
  <c r="M828" i="21"/>
  <c r="N828" i="21" s="1"/>
  <c r="M829" i="21"/>
  <c r="N829" i="21" s="1"/>
  <c r="M830" i="21"/>
  <c r="N830" i="21" s="1"/>
  <c r="M831" i="21"/>
  <c r="N831" i="21" s="1"/>
  <c r="M832" i="21"/>
  <c r="N832" i="21" s="1"/>
  <c r="M833" i="21"/>
  <c r="N833" i="21" s="1"/>
  <c r="M834" i="21"/>
  <c r="N834" i="21" s="1"/>
  <c r="M835" i="21"/>
  <c r="N835" i="21" s="1"/>
  <c r="M836" i="21"/>
  <c r="N836" i="21" s="1"/>
  <c r="M837" i="21"/>
  <c r="N837" i="21" s="1"/>
  <c r="M838" i="21"/>
  <c r="N838" i="21" s="1"/>
  <c r="M839" i="21"/>
  <c r="N839" i="21" s="1"/>
  <c r="M840" i="21"/>
  <c r="N840" i="21" s="1"/>
  <c r="M841" i="21"/>
  <c r="N841" i="21" s="1"/>
  <c r="M842" i="21"/>
  <c r="N842" i="21" s="1"/>
  <c r="M843" i="21"/>
  <c r="N843" i="21" s="1"/>
  <c r="M844" i="21"/>
  <c r="N844" i="21" s="1"/>
  <c r="M845" i="21"/>
  <c r="N845" i="21" s="1"/>
  <c r="M846" i="21"/>
  <c r="N846" i="21" s="1"/>
  <c r="M847" i="21"/>
  <c r="N847" i="21" s="1"/>
  <c r="M848" i="21"/>
  <c r="N848" i="21" s="1"/>
  <c r="M849" i="21"/>
  <c r="N849" i="21" s="1"/>
  <c r="M850" i="21"/>
  <c r="N850" i="21" s="1"/>
  <c r="M851" i="21"/>
  <c r="N851" i="21" s="1"/>
  <c r="M852" i="21"/>
  <c r="N852" i="21" s="1"/>
  <c r="M853" i="21"/>
  <c r="N853" i="21" s="1"/>
  <c r="M854" i="21"/>
  <c r="N854" i="21" s="1"/>
  <c r="M855" i="21"/>
  <c r="N855" i="21" s="1"/>
  <c r="M856" i="21"/>
  <c r="N856" i="21" s="1"/>
  <c r="M857" i="21"/>
  <c r="N857" i="21" s="1"/>
  <c r="M858" i="21"/>
  <c r="N858" i="21" s="1"/>
  <c r="M859" i="21"/>
  <c r="N859" i="21" s="1"/>
  <c r="M860" i="21"/>
  <c r="N860" i="21" s="1"/>
  <c r="M861" i="21"/>
  <c r="N861" i="21" s="1"/>
  <c r="M862" i="21"/>
  <c r="N862" i="21" s="1"/>
  <c r="M863" i="21"/>
  <c r="N863" i="21" s="1"/>
  <c r="M864" i="21"/>
  <c r="N864" i="21" s="1"/>
  <c r="M865" i="21"/>
  <c r="N865" i="21" s="1"/>
  <c r="M866" i="21"/>
  <c r="N866" i="21" s="1"/>
  <c r="M867" i="21"/>
  <c r="N867" i="21" s="1"/>
  <c r="M868" i="21"/>
  <c r="N868" i="21" s="1"/>
  <c r="M869" i="21"/>
  <c r="N869" i="21" s="1"/>
  <c r="M870" i="21"/>
  <c r="N870" i="21" s="1"/>
  <c r="M871" i="21"/>
  <c r="N871" i="21" s="1"/>
  <c r="M872" i="21"/>
  <c r="N872" i="21" s="1"/>
  <c r="M873" i="21"/>
  <c r="N873" i="21" s="1"/>
  <c r="M874" i="21"/>
  <c r="N874" i="21" s="1"/>
  <c r="M875" i="21"/>
  <c r="N875" i="21" s="1"/>
  <c r="M876" i="21"/>
  <c r="N876" i="21" s="1"/>
  <c r="M877" i="21"/>
  <c r="N877" i="21" s="1"/>
  <c r="M878" i="21"/>
  <c r="N878" i="21" s="1"/>
  <c r="M879" i="21"/>
  <c r="N879" i="21" s="1"/>
  <c r="M880" i="21"/>
  <c r="N880" i="21" s="1"/>
  <c r="M881" i="21"/>
  <c r="N881" i="21" s="1"/>
  <c r="M882" i="21"/>
  <c r="N882" i="21" s="1"/>
  <c r="M883" i="21"/>
  <c r="N883" i="21" s="1"/>
  <c r="M884" i="21"/>
  <c r="N884" i="21" s="1"/>
  <c r="M885" i="21"/>
  <c r="N885" i="21" s="1"/>
  <c r="M886" i="21"/>
  <c r="N886" i="21" s="1"/>
  <c r="M887" i="21"/>
  <c r="N887" i="21" s="1"/>
  <c r="M888" i="21"/>
  <c r="N888" i="21" s="1"/>
  <c r="M889" i="21"/>
  <c r="N889" i="21" s="1"/>
  <c r="M890" i="21"/>
  <c r="N890" i="21" s="1"/>
  <c r="M891" i="21"/>
  <c r="N891" i="21" s="1"/>
  <c r="M892" i="21"/>
  <c r="N892" i="21" s="1"/>
  <c r="M893" i="21"/>
  <c r="N893" i="21" s="1"/>
  <c r="M894" i="21"/>
  <c r="N894" i="21" s="1"/>
  <c r="M895" i="21"/>
  <c r="N895" i="21" s="1"/>
  <c r="M896" i="21"/>
  <c r="N896" i="21" s="1"/>
  <c r="M897" i="21"/>
  <c r="N897" i="21" s="1"/>
  <c r="M898" i="21"/>
  <c r="N898" i="21" s="1"/>
  <c r="M899" i="21"/>
  <c r="N899" i="21" s="1"/>
  <c r="M900" i="21"/>
  <c r="N900" i="21" s="1"/>
  <c r="M901" i="21"/>
  <c r="N901" i="21" s="1"/>
  <c r="M902" i="21"/>
  <c r="N902" i="21" s="1"/>
  <c r="M903" i="21"/>
  <c r="N903" i="21" s="1"/>
  <c r="M904" i="21"/>
  <c r="N904" i="21" s="1"/>
  <c r="M905" i="21"/>
  <c r="N905" i="21" s="1"/>
  <c r="M906" i="21"/>
  <c r="N906" i="21" s="1"/>
  <c r="M907" i="21"/>
  <c r="N907" i="21" s="1"/>
  <c r="M908" i="21"/>
  <c r="N908" i="21" s="1"/>
  <c r="M909" i="21"/>
  <c r="N909" i="21" s="1"/>
  <c r="M910" i="21"/>
  <c r="N910" i="21" s="1"/>
  <c r="M911" i="21"/>
  <c r="N911" i="21" s="1"/>
  <c r="M912" i="21"/>
  <c r="N912" i="21" s="1"/>
  <c r="M913" i="21"/>
  <c r="N913" i="21" s="1"/>
  <c r="M914" i="21"/>
  <c r="N914" i="21" s="1"/>
  <c r="M915" i="21"/>
  <c r="N915" i="21" s="1"/>
  <c r="M916" i="21"/>
  <c r="N916" i="21" s="1"/>
  <c r="M917" i="21"/>
  <c r="N917" i="21" s="1"/>
  <c r="M918" i="21"/>
  <c r="N918" i="21" s="1"/>
  <c r="M919" i="21"/>
  <c r="N919" i="21" s="1"/>
  <c r="M920" i="21"/>
  <c r="N920" i="21" s="1"/>
  <c r="M921" i="21"/>
  <c r="N921" i="21" s="1"/>
  <c r="M922" i="21"/>
  <c r="N922" i="21" s="1"/>
  <c r="M923" i="21"/>
  <c r="N923" i="21" s="1"/>
  <c r="M924" i="21"/>
  <c r="N924" i="21" s="1"/>
  <c r="M925" i="21"/>
  <c r="N925" i="21" s="1"/>
  <c r="M926" i="21"/>
  <c r="N926" i="21" s="1"/>
  <c r="M927" i="21"/>
  <c r="N927" i="21" s="1"/>
  <c r="M928" i="21"/>
  <c r="N928" i="21" s="1"/>
  <c r="M929" i="21"/>
  <c r="N929" i="21" s="1"/>
  <c r="M930" i="21"/>
  <c r="N930" i="21" s="1"/>
  <c r="M931" i="21"/>
  <c r="N931" i="21" s="1"/>
  <c r="M932" i="21"/>
  <c r="N932" i="21" s="1"/>
  <c r="M933" i="21"/>
  <c r="N933" i="21" s="1"/>
  <c r="M934" i="21"/>
  <c r="N934" i="21" s="1"/>
  <c r="M935" i="21"/>
  <c r="N935" i="21" s="1"/>
  <c r="M936" i="21"/>
  <c r="N936" i="21" s="1"/>
  <c r="M937" i="21"/>
  <c r="N937" i="21" s="1"/>
  <c r="M938" i="21"/>
  <c r="N938" i="21" s="1"/>
  <c r="M939" i="21"/>
  <c r="N939" i="21" s="1"/>
  <c r="M940" i="21"/>
  <c r="N940" i="21" s="1"/>
  <c r="M941" i="21"/>
  <c r="N941" i="21" s="1"/>
  <c r="M942" i="21"/>
  <c r="N942" i="21" s="1"/>
  <c r="M943" i="21"/>
  <c r="N943" i="21" s="1"/>
  <c r="M944" i="21"/>
  <c r="N944" i="21" s="1"/>
  <c r="M945" i="21"/>
  <c r="N945" i="21" s="1"/>
  <c r="M946" i="21"/>
  <c r="N946" i="21" s="1"/>
  <c r="M947" i="21"/>
  <c r="N947" i="21" s="1"/>
  <c r="M948" i="21"/>
  <c r="N948" i="21" s="1"/>
  <c r="M949" i="21"/>
  <c r="N949" i="21" s="1"/>
  <c r="M950" i="21"/>
  <c r="N950" i="21" s="1"/>
  <c r="M951" i="21"/>
  <c r="N951" i="21" s="1"/>
  <c r="M952" i="21"/>
  <c r="N952" i="21" s="1"/>
  <c r="M953" i="21"/>
  <c r="N953" i="21" s="1"/>
  <c r="M954" i="21"/>
  <c r="N954" i="21" s="1"/>
  <c r="M955" i="21"/>
  <c r="N955" i="21" s="1"/>
  <c r="M956" i="21"/>
  <c r="N956" i="21" s="1"/>
  <c r="M957" i="21"/>
  <c r="N957" i="21" s="1"/>
  <c r="M958" i="21"/>
  <c r="N958" i="21" s="1"/>
  <c r="M959" i="21"/>
  <c r="N959" i="21" s="1"/>
  <c r="M960" i="21"/>
  <c r="N960" i="21" s="1"/>
  <c r="M961" i="21"/>
  <c r="N961" i="21" s="1"/>
  <c r="M962" i="21"/>
  <c r="N962" i="21" s="1"/>
  <c r="M963" i="21"/>
  <c r="N963" i="21" s="1"/>
  <c r="M964" i="21"/>
  <c r="N964" i="21" s="1"/>
  <c r="M965" i="21"/>
  <c r="N965" i="21" s="1"/>
  <c r="M966" i="21"/>
  <c r="N966" i="21" s="1"/>
  <c r="M967" i="21"/>
  <c r="N967" i="21" s="1"/>
  <c r="M968" i="21"/>
  <c r="N968" i="21" s="1"/>
  <c r="M969" i="21"/>
  <c r="N969" i="21" s="1"/>
  <c r="M970" i="21"/>
  <c r="N970" i="21" s="1"/>
  <c r="M971" i="21"/>
  <c r="N971" i="21" s="1"/>
  <c r="M972" i="21"/>
  <c r="N972" i="21" s="1"/>
  <c r="M973" i="21"/>
  <c r="N973" i="21" s="1"/>
  <c r="M974" i="21"/>
  <c r="N974" i="21" s="1"/>
  <c r="M975" i="21"/>
  <c r="N975" i="21" s="1"/>
  <c r="M976" i="21"/>
  <c r="N976" i="21" s="1"/>
  <c r="M977" i="21"/>
  <c r="N977" i="21" s="1"/>
  <c r="M978" i="21"/>
  <c r="N978" i="21" s="1"/>
  <c r="M979" i="21"/>
  <c r="N979" i="21" s="1"/>
  <c r="M980" i="21"/>
  <c r="N980" i="21" s="1"/>
  <c r="M981" i="21"/>
  <c r="N981" i="21" s="1"/>
  <c r="M982" i="21"/>
  <c r="N982" i="21" s="1"/>
  <c r="M983" i="21"/>
  <c r="N983" i="21" s="1"/>
  <c r="M984" i="21"/>
  <c r="N984" i="21" s="1"/>
  <c r="M985" i="21"/>
  <c r="N985" i="21" s="1"/>
  <c r="M986" i="21"/>
  <c r="N986" i="21" s="1"/>
  <c r="M987" i="21"/>
  <c r="N987" i="21" s="1"/>
  <c r="M988" i="21"/>
  <c r="N988" i="21" s="1"/>
  <c r="M989" i="21"/>
  <c r="N989" i="21" s="1"/>
  <c r="M990" i="21"/>
  <c r="N990" i="21" s="1"/>
  <c r="M991" i="21"/>
  <c r="N991" i="21" s="1"/>
  <c r="M992" i="21"/>
  <c r="N992" i="21" s="1"/>
  <c r="M993" i="21"/>
  <c r="N993" i="21" s="1"/>
  <c r="M994" i="21"/>
  <c r="N994" i="21" s="1"/>
  <c r="M995" i="21"/>
  <c r="N995" i="21" s="1"/>
  <c r="M996" i="21"/>
  <c r="N996" i="21" s="1"/>
  <c r="M997" i="21"/>
  <c r="N997" i="21" s="1"/>
  <c r="M998" i="21"/>
  <c r="N998" i="21" s="1"/>
  <c r="M999" i="21"/>
  <c r="N999" i="21" s="1"/>
  <c r="M1000" i="21"/>
  <c r="N1000" i="21" s="1"/>
  <c r="M1001" i="21"/>
  <c r="N1001" i="21" s="1"/>
  <c r="M1002" i="21"/>
  <c r="N1002" i="21" s="1"/>
  <c r="M1003" i="21"/>
  <c r="N1003" i="21" s="1"/>
  <c r="M1004" i="21"/>
  <c r="N1004" i="21" s="1"/>
  <c r="M1005" i="21"/>
  <c r="N1005" i="21" s="1"/>
  <c r="M1006" i="21"/>
  <c r="N1006" i="21" s="1"/>
  <c r="M1007" i="21"/>
  <c r="N1007" i="21" s="1"/>
  <c r="M1008" i="21"/>
  <c r="N1008" i="21" s="1"/>
  <c r="M1009" i="21"/>
  <c r="N1009" i="21" s="1"/>
  <c r="M1010" i="21"/>
  <c r="N1010" i="21" s="1"/>
  <c r="M1011" i="21"/>
  <c r="N1011" i="21" s="1"/>
  <c r="M1012" i="21"/>
  <c r="N1012" i="21" s="1"/>
  <c r="M1013" i="21"/>
  <c r="N1013" i="21" s="1"/>
  <c r="M1014" i="21"/>
  <c r="N1014" i="21" s="1"/>
  <c r="M1015" i="21"/>
  <c r="N1015" i="21" s="1"/>
  <c r="M1016" i="21"/>
  <c r="N1016" i="21" s="1"/>
  <c r="M1017" i="21"/>
  <c r="N1017" i="21" s="1"/>
  <c r="M1018" i="21"/>
  <c r="N1018" i="21" s="1"/>
  <c r="M1019" i="21"/>
  <c r="N1019" i="21" s="1"/>
  <c r="M1020" i="21"/>
  <c r="N1020" i="21" s="1"/>
  <c r="M1021" i="21"/>
  <c r="N1021" i="21" s="1"/>
  <c r="M1022" i="21"/>
  <c r="N1022" i="21" s="1"/>
  <c r="M1023" i="21"/>
  <c r="N1023" i="21" s="1"/>
  <c r="M1024" i="21"/>
  <c r="N1024" i="21" s="1"/>
  <c r="M1025" i="21"/>
  <c r="N1025" i="21" s="1"/>
  <c r="M1026" i="21"/>
  <c r="N1026" i="21" s="1"/>
  <c r="M1027" i="21"/>
  <c r="N1027" i="21" s="1"/>
  <c r="M1028" i="21"/>
  <c r="N1028" i="21" s="1"/>
  <c r="M1029" i="21"/>
  <c r="N1029" i="21" s="1"/>
  <c r="M1030" i="21"/>
  <c r="N1030" i="21" s="1"/>
  <c r="M1031" i="21"/>
  <c r="N1031" i="21" s="1"/>
  <c r="M1032" i="21"/>
  <c r="N1032" i="21" s="1"/>
  <c r="M1033" i="21"/>
  <c r="N1033" i="21" s="1"/>
  <c r="M1034" i="21"/>
  <c r="N1034" i="21" s="1"/>
  <c r="M1035" i="21"/>
  <c r="N1035" i="21" s="1"/>
  <c r="M1036" i="21"/>
  <c r="N1036" i="21" s="1"/>
  <c r="M1037" i="21"/>
  <c r="N1037" i="21" s="1"/>
  <c r="M1038" i="21"/>
  <c r="N1038" i="21" s="1"/>
  <c r="M1039" i="21"/>
  <c r="N1039" i="21" s="1"/>
  <c r="M1040" i="21"/>
  <c r="N1040" i="21" s="1"/>
  <c r="M1041" i="21"/>
  <c r="N1041" i="21" s="1"/>
  <c r="M1042" i="21"/>
  <c r="N1042" i="21" s="1"/>
  <c r="M1043" i="21"/>
  <c r="N1043" i="21" s="1"/>
  <c r="M1044" i="21"/>
  <c r="N1044" i="21" s="1"/>
  <c r="M1045" i="21"/>
  <c r="N1045" i="21" s="1"/>
  <c r="M1046" i="21"/>
  <c r="N1046" i="21" s="1"/>
  <c r="M1047" i="21"/>
  <c r="N1047" i="21" s="1"/>
  <c r="M1048" i="21"/>
  <c r="N1048" i="21" s="1"/>
  <c r="M1049" i="21"/>
  <c r="N1049" i="21" s="1"/>
  <c r="M1050" i="21"/>
  <c r="N1050" i="21" s="1"/>
  <c r="M1051" i="21"/>
  <c r="N1051" i="21" s="1"/>
  <c r="M1052" i="21"/>
  <c r="N1052" i="21" s="1"/>
  <c r="M1053" i="21"/>
  <c r="N1053" i="21" s="1"/>
  <c r="M1054" i="21"/>
  <c r="N1054" i="21" s="1"/>
  <c r="M1055" i="21"/>
  <c r="N1055" i="21" s="1"/>
  <c r="M1056" i="21"/>
  <c r="N1056" i="21" s="1"/>
  <c r="M1057" i="21"/>
  <c r="N1057" i="21" s="1"/>
  <c r="M1058" i="21"/>
  <c r="N1058" i="21" s="1"/>
  <c r="M1059" i="21"/>
  <c r="N1059" i="21" s="1"/>
  <c r="M1060" i="21"/>
  <c r="N1060" i="21" s="1"/>
  <c r="M1061" i="21"/>
  <c r="N1061" i="21" s="1"/>
  <c r="M1062" i="21"/>
  <c r="N1062" i="21" s="1"/>
  <c r="M1063" i="21"/>
  <c r="N1063" i="21" s="1"/>
  <c r="M1064" i="21"/>
  <c r="N1064" i="21" s="1"/>
  <c r="M1065" i="21"/>
  <c r="N1065" i="21" s="1"/>
  <c r="M1066" i="21"/>
  <c r="N1066" i="21" s="1"/>
  <c r="M1067" i="21"/>
  <c r="N1067" i="21" s="1"/>
  <c r="M1068" i="21"/>
  <c r="N1068" i="21" s="1"/>
  <c r="M1069" i="21"/>
  <c r="N1069" i="21" s="1"/>
  <c r="M1070" i="21"/>
  <c r="N1070" i="21" s="1"/>
  <c r="M1071" i="21"/>
  <c r="N1071" i="21" s="1"/>
  <c r="M1072" i="21"/>
  <c r="N1072" i="21" s="1"/>
  <c r="M1073" i="21"/>
  <c r="N1073" i="21" s="1"/>
  <c r="M1074" i="21"/>
  <c r="N1074" i="21" s="1"/>
  <c r="M1075" i="21"/>
  <c r="N1075" i="21" s="1"/>
  <c r="M1076" i="21"/>
  <c r="N1076" i="21" s="1"/>
  <c r="M1077" i="21"/>
  <c r="N1077" i="21" s="1"/>
  <c r="M1078" i="21"/>
  <c r="N1078" i="21" s="1"/>
  <c r="M1079" i="21"/>
  <c r="N1079" i="21" s="1"/>
  <c r="M1080" i="21"/>
  <c r="N1080" i="21" s="1"/>
  <c r="M1081" i="21"/>
  <c r="N1081" i="21" s="1"/>
  <c r="M1082" i="21"/>
  <c r="N1082" i="21" s="1"/>
  <c r="M1083" i="21"/>
  <c r="N1083" i="21" s="1"/>
  <c r="M1084" i="21"/>
  <c r="N1084" i="21" s="1"/>
  <c r="M1085" i="21"/>
  <c r="N1085" i="21" s="1"/>
  <c r="M1086" i="21"/>
  <c r="N1086" i="21" s="1"/>
  <c r="M1087" i="21"/>
  <c r="N1087" i="21" s="1"/>
  <c r="M1088" i="21"/>
  <c r="N1088" i="21" s="1"/>
  <c r="M1089" i="21"/>
  <c r="N1089" i="21" s="1"/>
  <c r="M1090" i="21"/>
  <c r="N1090" i="21" s="1"/>
  <c r="M1091" i="21"/>
  <c r="N1091" i="21" s="1"/>
  <c r="M1092" i="21"/>
  <c r="N1092" i="21" s="1"/>
  <c r="M1093" i="21"/>
  <c r="N1093" i="21" s="1"/>
  <c r="M1094" i="21"/>
  <c r="N1094" i="21" s="1"/>
  <c r="M1095" i="21"/>
  <c r="N1095" i="21" s="1"/>
  <c r="M1096" i="21"/>
  <c r="N1096" i="21" s="1"/>
  <c r="M1097" i="21"/>
  <c r="N1097" i="21" s="1"/>
  <c r="M1098" i="21"/>
  <c r="N1098" i="21" s="1"/>
  <c r="M1099" i="21"/>
  <c r="N1099" i="21" s="1"/>
  <c r="M1100" i="21"/>
  <c r="N1100" i="21" s="1"/>
  <c r="M1101" i="21"/>
  <c r="N1101" i="21" s="1"/>
  <c r="M1102" i="21"/>
  <c r="N1102" i="21" s="1"/>
  <c r="M1103" i="21"/>
  <c r="N1103" i="21" s="1"/>
  <c r="M1104" i="21"/>
  <c r="N1104" i="21" s="1"/>
  <c r="M1105" i="21"/>
  <c r="N1105" i="21" s="1"/>
  <c r="M1106" i="21"/>
  <c r="N1106" i="21" s="1"/>
  <c r="M1107" i="21"/>
  <c r="N1107" i="21" s="1"/>
  <c r="M1108" i="21"/>
  <c r="N1108" i="21" s="1"/>
  <c r="M1109" i="21"/>
  <c r="N1109" i="21" s="1"/>
  <c r="M1110" i="21"/>
  <c r="N1110" i="21" s="1"/>
  <c r="M1111" i="21"/>
  <c r="N1111" i="21" s="1"/>
  <c r="M1112" i="21"/>
  <c r="N1112" i="21" s="1"/>
  <c r="M1113" i="21"/>
  <c r="N1113" i="21" s="1"/>
  <c r="M1114" i="21"/>
  <c r="N1114" i="21" s="1"/>
  <c r="M1115" i="21"/>
  <c r="N1115" i="21" s="1"/>
  <c r="M1116" i="21"/>
  <c r="N1116" i="21" s="1"/>
  <c r="M1117" i="21"/>
  <c r="N1117" i="21" s="1"/>
  <c r="M1118" i="21"/>
  <c r="N1118" i="21" s="1"/>
  <c r="M1119" i="21"/>
  <c r="M1120" i="21"/>
  <c r="M1121" i="21"/>
  <c r="M1122" i="21"/>
  <c r="N1122" i="21" s="1"/>
  <c r="M1123" i="21"/>
  <c r="N1123" i="21" s="1"/>
  <c r="M1124" i="21"/>
  <c r="N1124" i="21" s="1"/>
  <c r="M1125" i="21"/>
  <c r="N1125" i="21" s="1"/>
  <c r="M1126" i="21"/>
  <c r="N1126" i="21" s="1"/>
  <c r="M1127" i="21"/>
  <c r="N1127" i="21" s="1"/>
  <c r="M1128" i="21"/>
  <c r="N1128" i="21" s="1"/>
  <c r="M1129" i="21"/>
  <c r="N1129" i="21" s="1"/>
  <c r="M1130" i="21"/>
  <c r="N1130" i="21" s="1"/>
  <c r="M1131" i="21"/>
  <c r="N1131" i="21" s="1"/>
  <c r="M1132" i="21"/>
  <c r="N1132" i="21" s="1"/>
  <c r="M1133" i="21"/>
  <c r="N1133" i="21" s="1"/>
  <c r="M1134" i="21"/>
  <c r="N1134" i="21" s="1"/>
  <c r="M1135" i="21"/>
  <c r="N1135" i="21" s="1"/>
  <c r="M1136" i="21"/>
  <c r="N1136" i="21" s="1"/>
  <c r="M1137" i="21"/>
  <c r="N1137" i="21" s="1"/>
  <c r="M1138" i="21"/>
  <c r="N1138" i="21" s="1"/>
  <c r="M1139" i="21"/>
  <c r="N1139" i="21" s="1"/>
  <c r="M1140" i="21"/>
  <c r="N1140" i="21" s="1"/>
  <c r="M1141" i="21"/>
  <c r="N1141" i="21" s="1"/>
  <c r="M1142" i="21"/>
  <c r="N1142" i="21" s="1"/>
  <c r="M1143" i="21"/>
  <c r="N1143" i="21" s="1"/>
  <c r="M1144" i="21"/>
  <c r="N1144" i="21" s="1"/>
  <c r="M1145" i="21"/>
  <c r="N1145" i="21" s="1"/>
  <c r="M1146" i="21"/>
  <c r="N1146" i="21" s="1"/>
  <c r="M1147" i="21"/>
  <c r="N1147" i="21" s="1"/>
  <c r="M1148" i="21"/>
  <c r="N1148" i="21" s="1"/>
  <c r="M1149" i="21"/>
  <c r="N1149" i="21" s="1"/>
  <c r="M1150" i="21"/>
  <c r="N1150" i="21" s="1"/>
  <c r="M1151" i="21"/>
  <c r="N1151" i="21" s="1"/>
  <c r="M1152" i="21"/>
  <c r="N1152" i="21" s="1"/>
  <c r="M1153" i="21"/>
  <c r="N1153" i="21" s="1"/>
  <c r="M1154" i="21"/>
  <c r="N1154" i="21" s="1"/>
  <c r="M1155" i="21"/>
  <c r="N1155" i="21" s="1"/>
  <c r="M1156" i="21"/>
  <c r="N1156" i="21" s="1"/>
  <c r="M1157" i="21"/>
  <c r="N1157" i="21" s="1"/>
  <c r="M1158" i="21"/>
  <c r="N1158" i="21" s="1"/>
  <c r="M1159" i="21"/>
  <c r="N1159" i="21" s="1"/>
  <c r="M1160" i="21"/>
  <c r="N1160" i="21" s="1"/>
  <c r="M1161" i="21"/>
  <c r="N1161" i="21" s="1"/>
  <c r="M1162" i="21"/>
  <c r="N1162" i="21" s="1"/>
  <c r="M1163" i="21"/>
  <c r="N1163" i="21" s="1"/>
  <c r="M1164" i="21"/>
  <c r="N1164" i="21" s="1"/>
  <c r="M1165" i="21"/>
  <c r="N1165" i="21" s="1"/>
  <c r="M1166" i="21"/>
  <c r="N1166" i="21" s="1"/>
  <c r="M1167" i="21"/>
  <c r="N1167" i="21" s="1"/>
  <c r="M1168" i="21"/>
  <c r="N1168" i="21" s="1"/>
  <c r="M1169" i="21"/>
  <c r="N1169" i="21" s="1"/>
  <c r="M1170" i="21"/>
  <c r="N1170" i="21" s="1"/>
  <c r="M1171" i="21"/>
  <c r="N1171" i="21" s="1"/>
  <c r="M1172" i="21"/>
  <c r="N1172" i="21" s="1"/>
  <c r="M1173" i="21"/>
  <c r="N1173" i="21" s="1"/>
  <c r="M1174" i="21"/>
  <c r="N1174" i="21" s="1"/>
  <c r="M1175" i="21"/>
  <c r="N1175" i="21" s="1"/>
  <c r="M1176" i="21"/>
  <c r="N1176" i="21" s="1"/>
  <c r="M1177" i="21"/>
  <c r="N1177" i="21" s="1"/>
  <c r="M1178" i="21"/>
  <c r="N1178" i="21" s="1"/>
  <c r="M1179" i="21"/>
  <c r="N1179" i="21" s="1"/>
  <c r="M1180" i="21"/>
  <c r="N1180" i="21" s="1"/>
  <c r="M1181" i="21"/>
  <c r="N1181" i="21" s="1"/>
  <c r="M1182" i="21"/>
  <c r="N1182" i="21" s="1"/>
  <c r="M1183" i="21"/>
  <c r="N1183" i="21" s="1"/>
  <c r="M1184" i="21"/>
  <c r="N1184" i="21" s="1"/>
  <c r="M1185" i="21"/>
  <c r="N1185" i="21" s="1"/>
  <c r="M1186" i="21"/>
  <c r="N1186" i="21" s="1"/>
  <c r="M1187" i="21"/>
  <c r="N1187" i="21" s="1"/>
  <c r="M1188" i="21"/>
  <c r="N1188" i="21" s="1"/>
  <c r="M1189" i="21"/>
  <c r="N1189" i="21" s="1"/>
  <c r="M1190" i="21"/>
  <c r="N1190" i="21" s="1"/>
  <c r="M1191" i="21"/>
  <c r="N1191" i="21" s="1"/>
  <c r="M1192" i="21"/>
  <c r="N1192" i="21" s="1"/>
  <c r="M1193" i="21"/>
  <c r="N1193" i="21" s="1"/>
  <c r="M1194" i="21"/>
  <c r="N1194" i="21" s="1"/>
  <c r="M1195" i="21"/>
  <c r="N1195" i="21" s="1"/>
  <c r="M1196" i="21"/>
  <c r="N1196" i="21" s="1"/>
  <c r="M1197" i="21"/>
  <c r="N1197" i="21" s="1"/>
  <c r="M1198" i="21"/>
  <c r="N1198" i="21" s="1"/>
  <c r="M1199" i="21"/>
  <c r="N1199" i="21" s="1"/>
  <c r="M1200" i="21"/>
  <c r="N1200" i="21" s="1"/>
  <c r="M1201" i="21"/>
  <c r="N1201" i="21" s="1"/>
  <c r="M1202" i="21"/>
  <c r="N1202" i="21" s="1"/>
  <c r="M1203" i="21"/>
  <c r="N1203" i="21" s="1"/>
  <c r="M1204" i="21"/>
  <c r="N1204" i="21" s="1"/>
  <c r="M1205" i="21"/>
  <c r="N1205" i="21" s="1"/>
  <c r="M1206" i="21"/>
  <c r="N1206" i="21" s="1"/>
  <c r="M1207" i="21"/>
  <c r="N1207" i="21" s="1"/>
  <c r="M1208" i="21"/>
  <c r="N1208" i="21" s="1"/>
  <c r="M1209" i="21"/>
  <c r="N1209" i="21" s="1"/>
  <c r="M1210" i="21"/>
  <c r="N1210" i="21" s="1"/>
  <c r="M1211" i="21"/>
  <c r="N1211" i="21" s="1"/>
  <c r="M1212" i="21"/>
  <c r="N1212" i="21" s="1"/>
  <c r="M1213" i="21"/>
  <c r="N1213" i="21" s="1"/>
  <c r="M1214" i="21"/>
  <c r="N1214" i="21" s="1"/>
  <c r="M1215" i="21"/>
  <c r="N1215" i="21" s="1"/>
  <c r="M1216" i="21"/>
  <c r="N1216" i="21" s="1"/>
  <c r="M1217" i="21"/>
  <c r="N1217" i="21" s="1"/>
  <c r="M1218" i="21"/>
  <c r="N1218" i="21" s="1"/>
  <c r="M1219" i="21"/>
  <c r="N1219" i="21" s="1"/>
  <c r="M1220" i="21"/>
  <c r="N1220" i="21" s="1"/>
  <c r="M1221" i="21"/>
  <c r="N1221" i="21" s="1"/>
  <c r="M1222" i="21"/>
  <c r="N1222" i="21" s="1"/>
  <c r="M1223" i="21"/>
  <c r="N1223" i="21" s="1"/>
  <c r="M1224" i="21"/>
  <c r="N1224" i="21" s="1"/>
  <c r="M1225" i="21"/>
  <c r="N1225" i="21" s="1"/>
  <c r="M1226" i="21"/>
  <c r="N1226" i="21" s="1"/>
  <c r="M1227" i="21"/>
  <c r="N1227" i="21" s="1"/>
  <c r="M1228" i="21"/>
  <c r="N1228" i="21" s="1"/>
  <c r="M1229" i="21"/>
  <c r="N1229" i="21" s="1"/>
  <c r="M1230" i="21"/>
  <c r="N1230" i="21" s="1"/>
  <c r="M1231" i="21"/>
  <c r="N1231" i="21" s="1"/>
  <c r="M1232" i="21"/>
  <c r="N1232" i="21" s="1"/>
  <c r="M1233" i="21"/>
  <c r="N1233" i="21" s="1"/>
  <c r="M1234" i="21"/>
  <c r="N1234" i="21" s="1"/>
  <c r="M1235" i="21"/>
  <c r="N1235" i="21" s="1"/>
  <c r="M1236" i="21"/>
  <c r="N1236" i="21" s="1"/>
  <c r="M1237" i="21"/>
  <c r="N1237" i="21" s="1"/>
  <c r="M1238" i="21"/>
  <c r="N1238" i="21" s="1"/>
  <c r="M1239" i="21"/>
  <c r="N1239" i="21" s="1"/>
  <c r="M1240" i="21"/>
  <c r="N1240" i="21" s="1"/>
  <c r="M1241" i="21"/>
  <c r="N1241" i="21" s="1"/>
  <c r="M1242" i="21"/>
  <c r="N1242" i="21" s="1"/>
  <c r="M1243" i="21"/>
  <c r="N1243" i="21" s="1"/>
  <c r="M1244" i="21"/>
  <c r="N1244" i="21" s="1"/>
  <c r="M1245" i="21"/>
  <c r="N1245" i="21" s="1"/>
  <c r="M1246" i="21"/>
  <c r="N1246" i="21" s="1"/>
  <c r="M1247" i="21"/>
  <c r="N1247" i="21" s="1"/>
  <c r="M1248" i="21"/>
  <c r="N1248" i="21" s="1"/>
  <c r="M1249" i="21"/>
  <c r="N1249" i="21" s="1"/>
  <c r="M1250" i="21"/>
  <c r="N1250" i="21" s="1"/>
  <c r="M1251" i="21"/>
  <c r="N1251" i="21" s="1"/>
  <c r="M1252" i="21"/>
  <c r="N1252" i="21" s="1"/>
  <c r="M1253" i="21"/>
  <c r="N1253" i="21" s="1"/>
  <c r="M1254" i="21"/>
  <c r="N1254" i="21" s="1"/>
  <c r="M1255" i="21"/>
  <c r="N1255" i="21" s="1"/>
  <c r="M1256" i="21"/>
  <c r="N1256" i="21" s="1"/>
  <c r="M1257" i="21"/>
  <c r="N1257" i="21" s="1"/>
  <c r="M1258" i="21"/>
  <c r="N1258" i="21" s="1"/>
  <c r="M1259" i="21"/>
  <c r="N1259" i="21" s="1"/>
  <c r="M1260" i="21"/>
  <c r="N1260" i="21" s="1"/>
  <c r="M1261" i="21"/>
  <c r="N1261" i="21" s="1"/>
  <c r="M1262" i="21"/>
  <c r="N1262" i="21" s="1"/>
  <c r="M1263" i="21"/>
  <c r="N1263" i="21" s="1"/>
  <c r="M1264" i="21"/>
  <c r="N1264" i="21" s="1"/>
  <c r="M1265" i="21"/>
  <c r="N1265" i="21" s="1"/>
  <c r="M1266" i="21"/>
  <c r="N1266" i="21" s="1"/>
  <c r="M1267" i="21"/>
  <c r="N1267" i="21" s="1"/>
  <c r="M1268" i="21"/>
  <c r="N1268" i="21" s="1"/>
  <c r="M1269" i="21"/>
  <c r="N1269" i="21" s="1"/>
  <c r="M1270" i="21"/>
  <c r="N1270" i="21" s="1"/>
  <c r="M1271" i="21"/>
  <c r="N1271" i="21" s="1"/>
  <c r="M1272" i="21"/>
  <c r="N1272" i="21" s="1"/>
  <c r="M1273" i="21"/>
  <c r="N1273" i="21" s="1"/>
  <c r="M1274" i="21"/>
  <c r="N1274" i="21" s="1"/>
  <c r="M1275" i="21"/>
  <c r="N1275" i="21" s="1"/>
  <c r="M1276" i="21"/>
  <c r="N1276" i="21" s="1"/>
  <c r="M1277" i="21"/>
  <c r="N1277" i="21" s="1"/>
  <c r="M1278" i="21"/>
  <c r="N1278" i="21" s="1"/>
  <c r="M1279" i="21"/>
  <c r="N1279" i="21" s="1"/>
  <c r="M1280" i="21"/>
  <c r="N1280" i="21" s="1"/>
  <c r="M1281" i="21"/>
  <c r="N1281" i="21" s="1"/>
  <c r="M1282" i="21"/>
  <c r="N1282" i="21" s="1"/>
  <c r="M1283" i="21"/>
  <c r="N1283" i="21" s="1"/>
  <c r="M1284" i="21"/>
  <c r="N1284" i="21" s="1"/>
  <c r="M1285" i="21"/>
  <c r="N1285" i="21" s="1"/>
  <c r="M1286" i="21"/>
  <c r="N1286" i="21" s="1"/>
  <c r="M1287" i="21"/>
  <c r="N1287" i="21" s="1"/>
  <c r="M1288" i="21"/>
  <c r="N1288" i="21" s="1"/>
  <c r="M1289" i="21"/>
  <c r="N1289" i="21" s="1"/>
  <c r="M1290" i="21"/>
  <c r="N1290" i="21" s="1"/>
  <c r="M1291" i="21"/>
  <c r="N1291" i="21" s="1"/>
  <c r="M1292" i="21"/>
  <c r="N1292" i="21" s="1"/>
  <c r="M1293" i="21"/>
  <c r="N1293" i="21" s="1"/>
  <c r="M1294" i="21"/>
  <c r="N1294" i="21" s="1"/>
  <c r="M1295" i="21"/>
  <c r="N1295" i="21" s="1"/>
  <c r="M1296" i="21"/>
  <c r="N1296" i="21" s="1"/>
  <c r="M1297" i="21"/>
  <c r="N1297" i="21" s="1"/>
  <c r="M1298" i="21"/>
  <c r="N1298" i="21" s="1"/>
  <c r="M1299" i="21"/>
  <c r="N1299" i="21" s="1"/>
  <c r="M1300" i="21"/>
  <c r="N1300" i="21" s="1"/>
  <c r="M1301" i="21"/>
  <c r="N1301" i="21" s="1"/>
  <c r="M1302" i="21"/>
  <c r="N1302" i="21" s="1"/>
  <c r="M1303" i="21"/>
  <c r="N1303" i="21" s="1"/>
  <c r="M1304" i="21"/>
  <c r="N1304" i="21" s="1"/>
  <c r="M1305" i="21"/>
  <c r="N1305" i="21" s="1"/>
  <c r="M1306" i="21"/>
  <c r="N1306" i="21" s="1"/>
  <c r="M1307" i="21"/>
  <c r="N1307" i="21" s="1"/>
  <c r="M1308" i="21"/>
  <c r="N1308" i="21" s="1"/>
  <c r="M1309" i="21"/>
  <c r="N1309" i="21" s="1"/>
  <c r="M1310" i="21"/>
  <c r="N1310" i="21" s="1"/>
  <c r="M1311" i="21"/>
  <c r="N1311" i="21" s="1"/>
  <c r="M1312" i="21"/>
  <c r="N1312" i="21" s="1"/>
  <c r="M1313" i="21"/>
  <c r="N1313" i="21" s="1"/>
  <c r="M1314" i="21"/>
  <c r="N1314" i="21" s="1"/>
  <c r="M1315" i="21"/>
  <c r="N1315" i="21" s="1"/>
  <c r="M1316" i="21"/>
  <c r="N1316" i="21" s="1"/>
  <c r="M1317" i="21"/>
  <c r="N1317" i="21" s="1"/>
  <c r="M1318" i="21"/>
  <c r="N1318" i="21" s="1"/>
  <c r="M1319" i="21"/>
  <c r="N1319" i="21" s="1"/>
  <c r="M1320" i="21"/>
  <c r="N1320" i="21" s="1"/>
  <c r="M1321" i="21"/>
  <c r="N1321" i="21" s="1"/>
  <c r="M1322" i="21"/>
  <c r="N1322" i="21" s="1"/>
  <c r="M1323" i="21"/>
  <c r="N1323" i="21" s="1"/>
  <c r="M1324" i="21"/>
  <c r="N1324" i="21" s="1"/>
  <c r="M1325" i="21"/>
  <c r="N1325" i="21" s="1"/>
  <c r="M1326" i="21"/>
  <c r="N1326" i="21" s="1"/>
  <c r="M1327" i="21"/>
  <c r="N1327" i="21" s="1"/>
  <c r="M1328" i="21"/>
  <c r="N1328" i="21" s="1"/>
  <c r="M1329" i="21"/>
  <c r="N1329" i="21" s="1"/>
  <c r="M1330" i="21"/>
  <c r="N1330" i="21" s="1"/>
  <c r="M1331" i="21"/>
  <c r="N1331" i="21" s="1"/>
  <c r="M1332" i="21"/>
  <c r="N1332" i="21" s="1"/>
  <c r="M1333" i="21"/>
  <c r="N1333" i="21" s="1"/>
  <c r="M1334" i="21"/>
  <c r="N1334" i="21" s="1"/>
  <c r="M1335" i="21"/>
  <c r="N1335" i="21" s="1"/>
  <c r="M1336" i="21"/>
  <c r="N1336" i="21" s="1"/>
  <c r="M1337" i="21"/>
  <c r="N1337" i="21" s="1"/>
  <c r="M1338" i="21"/>
  <c r="N1338" i="21" s="1"/>
  <c r="M1339" i="21"/>
  <c r="N1339" i="21" s="1"/>
  <c r="M1340" i="21"/>
  <c r="N1340" i="21" s="1"/>
  <c r="M1341" i="21"/>
  <c r="N1341" i="21" s="1"/>
  <c r="M1342" i="21"/>
  <c r="N1342" i="21" s="1"/>
  <c r="M1343" i="21"/>
  <c r="N1343" i="21" s="1"/>
  <c r="M1344" i="21"/>
  <c r="N1344" i="21" s="1"/>
  <c r="M1345" i="21"/>
  <c r="N1345" i="21" s="1"/>
  <c r="M1346" i="21"/>
  <c r="N1346" i="21" s="1"/>
  <c r="M1347" i="21"/>
  <c r="N1347" i="21" s="1"/>
  <c r="M1348" i="21"/>
  <c r="N1348" i="21" s="1"/>
  <c r="M1349" i="21"/>
  <c r="N1349" i="21" s="1"/>
  <c r="M1350" i="21"/>
  <c r="N1350" i="21" s="1"/>
  <c r="M1351" i="21"/>
  <c r="N1351" i="21" s="1"/>
  <c r="M1352" i="21"/>
  <c r="N1352" i="21" s="1"/>
  <c r="M1353" i="21"/>
  <c r="N1353" i="21" s="1"/>
  <c r="M1354" i="21"/>
  <c r="N1354" i="21" s="1"/>
  <c r="M1355" i="21"/>
  <c r="N1355" i="21" s="1"/>
  <c r="M1356" i="21"/>
  <c r="N1356" i="21" s="1"/>
  <c r="M1357" i="21"/>
  <c r="N1357" i="21" s="1"/>
  <c r="M1358" i="21"/>
  <c r="N1358" i="21" s="1"/>
  <c r="M1359" i="21"/>
  <c r="N1359" i="21" s="1"/>
  <c r="M1360" i="21"/>
  <c r="N1360" i="21" s="1"/>
  <c r="M1361" i="21"/>
  <c r="N1361" i="21" s="1"/>
  <c r="M1362" i="21"/>
  <c r="N1362" i="21" s="1"/>
  <c r="M1363" i="21"/>
  <c r="N1363" i="21" s="1"/>
  <c r="M1364" i="21"/>
  <c r="M1365" i="21"/>
  <c r="N1365" i="21" s="1"/>
  <c r="M1366" i="21"/>
  <c r="N1366" i="21" s="1"/>
  <c r="M1367" i="21"/>
  <c r="N1367" i="21" s="1"/>
  <c r="M1368" i="21"/>
  <c r="N1368" i="21" s="1"/>
  <c r="M1369" i="21"/>
  <c r="N1369" i="21" s="1"/>
  <c r="M1370" i="21"/>
  <c r="N1370" i="21" s="1"/>
  <c r="M1371" i="21"/>
  <c r="N1371" i="21" s="1"/>
  <c r="M1372" i="21"/>
  <c r="N1372" i="21" s="1"/>
  <c r="M1373" i="21"/>
  <c r="N1373" i="21" s="1"/>
  <c r="M1374" i="21"/>
  <c r="N1374" i="21" s="1"/>
  <c r="M1375" i="21"/>
  <c r="N1375" i="21" s="1"/>
  <c r="M1376" i="21"/>
  <c r="N1376" i="21" s="1"/>
  <c r="M1377" i="21"/>
  <c r="N1377" i="21" s="1"/>
  <c r="M1378" i="21"/>
  <c r="N1378" i="21" s="1"/>
  <c r="M1379" i="21"/>
  <c r="N1379" i="21" s="1"/>
  <c r="M1380" i="21"/>
  <c r="N1380" i="21" s="1"/>
  <c r="M1381" i="21"/>
  <c r="N1381" i="21" s="1"/>
  <c r="M1382" i="21"/>
  <c r="N1382" i="21" s="1"/>
  <c r="M1383" i="21"/>
  <c r="N1383" i="21" s="1"/>
  <c r="M1384" i="21"/>
  <c r="N1384" i="21" s="1"/>
  <c r="M1385" i="21"/>
  <c r="N1385" i="21" s="1"/>
  <c r="M1386" i="21"/>
  <c r="N1386" i="21" s="1"/>
  <c r="M1387" i="21"/>
  <c r="N1387" i="21" s="1"/>
  <c r="M1388" i="21"/>
  <c r="N1388" i="21" s="1"/>
  <c r="M1389" i="21"/>
  <c r="N1389" i="21" s="1"/>
  <c r="M1390" i="21"/>
  <c r="N1390" i="21" s="1"/>
  <c r="M1391" i="21"/>
  <c r="N1391" i="21" s="1"/>
  <c r="M1392" i="21"/>
  <c r="N1392" i="21" s="1"/>
  <c r="M1393" i="21"/>
  <c r="N1393" i="21" s="1"/>
  <c r="M1394" i="21"/>
  <c r="N1394" i="21" s="1"/>
  <c r="M1395" i="21"/>
  <c r="N1395" i="21" s="1"/>
  <c r="M1396" i="21"/>
  <c r="N1396" i="21" s="1"/>
  <c r="M1397" i="21"/>
  <c r="N1397" i="21" s="1"/>
  <c r="M1398" i="21"/>
  <c r="N1398" i="21" s="1"/>
  <c r="M1399" i="21"/>
  <c r="N1399" i="21" s="1"/>
  <c r="M1400" i="21"/>
  <c r="N1400" i="21" s="1"/>
  <c r="M1401" i="21"/>
  <c r="N1401" i="21" s="1"/>
  <c r="M1402" i="21"/>
  <c r="N1402" i="21" s="1"/>
  <c r="M1403" i="21"/>
  <c r="N1403" i="21" s="1"/>
  <c r="M1404" i="21"/>
  <c r="N1404" i="21" s="1"/>
  <c r="M1405" i="21"/>
  <c r="N1405" i="21" s="1"/>
  <c r="M1406" i="21"/>
  <c r="N1406" i="21" s="1"/>
  <c r="M1407" i="21"/>
  <c r="N1407" i="21" s="1"/>
  <c r="M1408" i="21"/>
  <c r="N1408" i="21" s="1"/>
  <c r="M1409" i="21"/>
  <c r="N1409" i="21" s="1"/>
  <c r="M1410" i="21"/>
  <c r="N1410" i="21" s="1"/>
  <c r="M1411" i="21"/>
  <c r="N1411" i="21" s="1"/>
  <c r="M1412" i="21"/>
  <c r="N1412" i="21" s="1"/>
  <c r="M1413" i="21"/>
  <c r="N1413" i="21" s="1"/>
  <c r="M1414" i="21"/>
  <c r="N1414" i="21" s="1"/>
  <c r="M1415" i="21"/>
  <c r="N1415" i="21" s="1"/>
  <c r="M1416" i="21"/>
  <c r="N1416" i="21" s="1"/>
  <c r="M1417" i="21"/>
  <c r="N1417" i="21" s="1"/>
  <c r="M1418" i="21"/>
  <c r="N1418" i="21" s="1"/>
  <c r="M1419" i="21"/>
  <c r="N1419" i="21" s="1"/>
  <c r="M1420" i="21"/>
  <c r="N1420" i="21" s="1"/>
  <c r="M1421" i="21"/>
  <c r="N1421" i="21" s="1"/>
  <c r="M1422" i="21"/>
  <c r="N1422" i="21" s="1"/>
  <c r="M1423" i="21"/>
  <c r="N1423" i="21" s="1"/>
  <c r="M1424" i="21"/>
  <c r="N1424" i="21" s="1"/>
  <c r="M1425" i="21"/>
  <c r="N1425" i="21" s="1"/>
  <c r="M1426" i="21"/>
  <c r="N1426" i="21" s="1"/>
  <c r="M1427" i="21"/>
  <c r="N1427" i="21" s="1"/>
  <c r="M1428" i="21"/>
  <c r="N1428" i="21" s="1"/>
  <c r="M1429" i="21"/>
  <c r="N1429" i="21" s="1"/>
  <c r="M1430" i="21"/>
  <c r="N1430" i="21" s="1"/>
  <c r="M1431" i="21"/>
  <c r="N1431" i="21" s="1"/>
  <c r="M1432" i="21"/>
  <c r="N1432" i="21" s="1"/>
  <c r="M1433" i="21"/>
  <c r="N1433" i="21" s="1"/>
  <c r="M1434" i="21"/>
  <c r="N1434" i="21" s="1"/>
  <c r="M1435" i="21"/>
  <c r="N1435" i="21" s="1"/>
  <c r="M1436" i="21"/>
  <c r="N1436" i="21" s="1"/>
  <c r="M1437" i="21"/>
  <c r="N1437" i="21" s="1"/>
  <c r="M1438" i="21"/>
  <c r="N1438" i="21" s="1"/>
  <c r="M1439" i="21"/>
  <c r="N1439" i="21" s="1"/>
  <c r="M1440" i="21"/>
  <c r="N1440" i="21" s="1"/>
  <c r="M1441" i="21"/>
  <c r="N1441" i="21" s="1"/>
  <c r="M1442" i="21"/>
  <c r="N1442" i="21" s="1"/>
  <c r="M1443" i="21"/>
  <c r="N1443" i="21" s="1"/>
  <c r="M1444" i="21"/>
  <c r="N1444" i="21" s="1"/>
  <c r="M1445" i="21"/>
  <c r="N1445" i="21" s="1"/>
  <c r="M1446" i="21"/>
  <c r="N1446" i="21" s="1"/>
  <c r="M1447" i="21"/>
  <c r="N1447" i="21" s="1"/>
  <c r="M1448" i="21"/>
  <c r="N1448" i="21" s="1"/>
  <c r="M1449" i="21"/>
  <c r="N1449" i="21" s="1"/>
  <c r="M1450" i="21"/>
  <c r="N1450" i="21" s="1"/>
  <c r="M1451" i="21"/>
  <c r="N1451" i="21" s="1"/>
  <c r="M1452" i="21"/>
  <c r="N1452" i="21" s="1"/>
  <c r="M1453" i="21"/>
  <c r="N1453" i="21" s="1"/>
  <c r="M1454" i="21"/>
  <c r="N1454" i="21" s="1"/>
  <c r="M1455" i="21"/>
  <c r="N1455" i="21" s="1"/>
  <c r="M1456" i="21"/>
  <c r="N1456" i="21" s="1"/>
  <c r="M1457" i="21"/>
  <c r="N1457" i="21" s="1"/>
  <c r="M1458" i="21"/>
  <c r="N1458" i="21" s="1"/>
  <c r="M1459" i="21"/>
  <c r="N1459" i="21" s="1"/>
  <c r="M1460" i="21"/>
  <c r="N1460" i="21" s="1"/>
  <c r="M1461" i="21"/>
  <c r="N1461" i="21" s="1"/>
  <c r="M1462" i="21"/>
  <c r="N1462" i="21" s="1"/>
  <c r="M1463" i="21"/>
  <c r="N1463" i="21" s="1"/>
  <c r="M1464" i="21"/>
  <c r="N1464" i="21" s="1"/>
  <c r="M1465" i="21"/>
  <c r="N1465" i="21" s="1"/>
  <c r="M1466" i="21"/>
  <c r="N1466" i="21" s="1"/>
  <c r="M1467" i="21"/>
  <c r="N1467" i="21" s="1"/>
  <c r="M1468" i="21"/>
  <c r="N1468" i="21" s="1"/>
  <c r="M1469" i="21"/>
  <c r="N1469" i="21" s="1"/>
  <c r="M1470" i="21"/>
  <c r="N1470" i="21" s="1"/>
  <c r="M1471" i="21"/>
  <c r="N1471" i="21" s="1"/>
  <c r="M1472" i="21"/>
  <c r="N1472" i="21" s="1"/>
  <c r="M1473" i="21"/>
  <c r="N1473" i="21" s="1"/>
  <c r="M1474" i="21"/>
  <c r="N1474" i="21" s="1"/>
  <c r="M1475" i="21"/>
  <c r="N1475" i="21" s="1"/>
  <c r="M1476" i="21"/>
  <c r="N1476" i="21" s="1"/>
  <c r="M1477" i="21"/>
  <c r="N1477" i="21" s="1"/>
  <c r="M1478" i="21"/>
  <c r="N1478" i="21" s="1"/>
  <c r="M1479" i="21"/>
  <c r="N1479" i="21" s="1"/>
  <c r="M1480" i="21"/>
  <c r="N1480" i="21" s="1"/>
  <c r="M1481" i="21"/>
  <c r="N1481" i="21" s="1"/>
  <c r="M1482" i="21"/>
  <c r="N1482" i="21" s="1"/>
  <c r="M1483" i="21"/>
  <c r="N1483" i="21" s="1"/>
  <c r="M1484" i="21"/>
  <c r="N1484" i="21" s="1"/>
  <c r="M1485" i="21"/>
  <c r="N1485" i="21" s="1"/>
  <c r="M1486" i="21"/>
  <c r="N1486" i="21" s="1"/>
  <c r="M1487" i="21"/>
  <c r="N1487" i="21" s="1"/>
  <c r="M1488" i="21"/>
  <c r="N1488" i="21" s="1"/>
  <c r="M1489" i="21"/>
  <c r="N1489" i="21" s="1"/>
  <c r="M1490" i="21"/>
  <c r="N1490" i="21" s="1"/>
  <c r="M1491" i="21"/>
  <c r="N1491" i="21" s="1"/>
  <c r="M1492" i="21"/>
  <c r="N1492" i="21" s="1"/>
  <c r="M1493" i="21"/>
  <c r="N1493" i="21" s="1"/>
  <c r="M1494" i="21"/>
  <c r="N1494" i="21" s="1"/>
  <c r="M1495" i="21"/>
  <c r="N1495" i="21" s="1"/>
  <c r="M1496" i="21"/>
  <c r="N1496" i="21" s="1"/>
  <c r="M1497" i="21"/>
  <c r="N1497" i="21" s="1"/>
  <c r="M1498" i="21"/>
  <c r="N1498" i="21" s="1"/>
  <c r="M1499" i="21"/>
  <c r="N1499" i="21" s="1"/>
  <c r="M1500" i="21"/>
  <c r="N1500" i="21" s="1"/>
  <c r="M1501" i="21"/>
  <c r="N1501" i="21" s="1"/>
  <c r="M1502" i="21"/>
  <c r="N1502" i="21" s="1"/>
  <c r="M1503" i="21"/>
  <c r="N1503" i="21" s="1"/>
  <c r="M1504" i="21"/>
  <c r="N1504" i="21" s="1"/>
  <c r="M1505" i="21"/>
  <c r="N1505" i="21" s="1"/>
  <c r="M1506" i="21"/>
  <c r="N1506" i="21" s="1"/>
  <c r="M1507" i="21"/>
  <c r="N1507" i="21" s="1"/>
  <c r="M1508" i="21"/>
  <c r="N1508" i="21" s="1"/>
  <c r="M1509" i="21"/>
  <c r="N1509" i="21" s="1"/>
  <c r="M1510" i="21"/>
  <c r="N1510" i="21" s="1"/>
  <c r="M1511" i="21"/>
  <c r="N1511" i="21" s="1"/>
  <c r="M1512" i="21"/>
  <c r="N1512" i="21" s="1"/>
  <c r="M1513" i="21"/>
  <c r="N1513" i="21" s="1"/>
  <c r="M1514" i="21"/>
  <c r="N1514" i="21" s="1"/>
  <c r="M1515" i="21"/>
  <c r="N1515" i="21" s="1"/>
  <c r="M1516" i="21"/>
  <c r="N1516" i="21" s="1"/>
  <c r="M1517" i="21"/>
  <c r="N1517" i="21" s="1"/>
  <c r="M1518" i="21"/>
  <c r="N1518" i="21" s="1"/>
  <c r="M1519" i="21"/>
  <c r="N1519" i="21" s="1"/>
  <c r="M1520" i="21"/>
  <c r="N1520" i="21" s="1"/>
  <c r="M1521" i="21"/>
  <c r="N1521" i="21" s="1"/>
  <c r="M1522" i="21"/>
  <c r="N1522" i="21" s="1"/>
  <c r="M1523" i="21"/>
  <c r="N1523" i="21" s="1"/>
  <c r="M1524" i="21"/>
  <c r="N1524" i="21" s="1"/>
  <c r="M1525" i="21"/>
  <c r="N1525" i="21" s="1"/>
  <c r="M1526" i="21"/>
  <c r="N1526" i="21" s="1"/>
  <c r="M1527" i="21"/>
  <c r="N1527" i="21" s="1"/>
  <c r="M1528" i="21"/>
  <c r="N1528" i="21" s="1"/>
  <c r="M1529" i="21"/>
  <c r="N1529" i="21" s="1"/>
  <c r="M1530" i="21"/>
  <c r="N1530" i="21" s="1"/>
  <c r="M1531" i="21"/>
  <c r="N1531" i="21" s="1"/>
  <c r="M1532" i="21"/>
  <c r="N1532" i="21" s="1"/>
  <c r="M1533" i="21"/>
  <c r="N1533" i="21" s="1"/>
  <c r="M1534" i="21"/>
  <c r="N1534" i="21" s="1"/>
  <c r="M1535" i="21"/>
  <c r="N1535" i="21" s="1"/>
  <c r="M1536" i="21"/>
  <c r="N1536" i="21" s="1"/>
  <c r="M1537" i="21"/>
  <c r="N1537" i="21" s="1"/>
  <c r="M1538" i="21"/>
  <c r="N1538" i="21" s="1"/>
  <c r="M1539" i="21"/>
  <c r="N1539" i="21" s="1"/>
  <c r="M1540" i="21"/>
  <c r="N1540" i="21" s="1"/>
  <c r="M1541" i="21"/>
  <c r="N1541" i="21" s="1"/>
  <c r="M1542" i="21"/>
  <c r="N1542" i="21" s="1"/>
  <c r="M1543" i="21"/>
  <c r="N1543" i="21" s="1"/>
  <c r="M1544" i="21"/>
  <c r="N1544" i="21" s="1"/>
  <c r="M1545" i="21"/>
  <c r="N1545" i="21" s="1"/>
  <c r="M1546" i="21"/>
  <c r="N1546" i="21" s="1"/>
  <c r="M1547" i="21"/>
  <c r="N1547" i="21" s="1"/>
  <c r="M1548" i="21"/>
  <c r="N1548" i="21" s="1"/>
  <c r="M1549" i="21"/>
  <c r="N1549" i="21" s="1"/>
  <c r="M1550" i="21"/>
  <c r="N1550" i="21" s="1"/>
  <c r="M1551" i="21"/>
  <c r="N1551" i="21" s="1"/>
  <c r="M1552" i="21"/>
  <c r="N1552" i="21" s="1"/>
  <c r="M1553" i="21"/>
  <c r="N1553" i="21" s="1"/>
  <c r="M1554" i="21"/>
  <c r="N1554" i="21" s="1"/>
  <c r="M1555" i="21"/>
  <c r="N1555" i="21" s="1"/>
  <c r="M1556" i="21"/>
  <c r="N1556" i="21" s="1"/>
  <c r="M1557" i="21"/>
  <c r="N1557" i="21" s="1"/>
  <c r="M1558" i="21"/>
  <c r="N1558" i="21" s="1"/>
  <c r="M1559" i="21"/>
  <c r="N1559" i="21" s="1"/>
  <c r="M1560" i="21"/>
  <c r="N1560" i="21" s="1"/>
  <c r="M1561" i="21"/>
  <c r="N1561" i="21" s="1"/>
  <c r="M1562" i="21"/>
  <c r="N1562" i="21" s="1"/>
  <c r="M1563" i="21"/>
  <c r="N1563" i="21" s="1"/>
  <c r="M1564" i="21"/>
  <c r="N1564" i="21" s="1"/>
  <c r="M1565" i="21"/>
  <c r="N1565" i="21" s="1"/>
  <c r="M1566" i="21"/>
  <c r="N1566" i="21" s="1"/>
  <c r="M1567" i="21"/>
  <c r="N1567" i="21" s="1"/>
  <c r="M1568" i="21"/>
  <c r="N1568" i="21" s="1"/>
  <c r="M1569" i="21"/>
  <c r="N1569" i="21" s="1"/>
  <c r="M1570" i="21"/>
  <c r="N1570" i="21" s="1"/>
  <c r="M1571" i="21"/>
  <c r="N1571" i="21" s="1"/>
  <c r="M1572" i="21"/>
  <c r="N1572" i="21" s="1"/>
  <c r="M1573" i="21"/>
  <c r="N1573" i="21" s="1"/>
  <c r="M1574" i="21"/>
  <c r="N1574" i="21" s="1"/>
  <c r="M1575" i="21"/>
  <c r="N1575" i="21" s="1"/>
  <c r="M1576" i="21"/>
  <c r="N1576" i="21" s="1"/>
  <c r="M1577" i="21"/>
  <c r="N1577" i="21" s="1"/>
  <c r="M1578" i="21"/>
  <c r="N1578" i="21" s="1"/>
  <c r="M1579" i="21"/>
  <c r="N1579" i="21" s="1"/>
  <c r="M1580" i="21"/>
  <c r="N1580" i="21" s="1"/>
  <c r="M1581" i="21"/>
  <c r="N1581" i="21" s="1"/>
  <c r="M1582" i="21"/>
  <c r="N1582" i="21" s="1"/>
  <c r="M1583" i="21"/>
  <c r="N1583" i="21" s="1"/>
  <c r="M1584" i="21"/>
  <c r="N1584" i="21" s="1"/>
  <c r="M1585" i="21"/>
  <c r="N1585" i="21" s="1"/>
  <c r="M1586" i="21"/>
  <c r="N1586" i="21" s="1"/>
  <c r="M1587" i="21"/>
  <c r="N1587" i="21" s="1"/>
  <c r="M1588" i="21"/>
  <c r="N1588" i="21" s="1"/>
  <c r="M1589" i="21"/>
  <c r="N1589" i="21" s="1"/>
  <c r="M1590" i="21"/>
  <c r="N1590" i="21" s="1"/>
  <c r="M1591" i="21"/>
  <c r="N1591" i="21" s="1"/>
  <c r="M1592" i="21"/>
  <c r="N1592" i="21" s="1"/>
  <c r="M1593" i="21"/>
  <c r="N1593" i="21" s="1"/>
  <c r="M1594" i="21"/>
  <c r="N1594" i="21" s="1"/>
  <c r="M1595" i="21"/>
  <c r="N1595" i="21" s="1"/>
  <c r="M1596" i="21"/>
  <c r="N1596" i="21" s="1"/>
  <c r="M1597" i="21"/>
  <c r="N1597" i="21" s="1"/>
  <c r="M1598" i="21"/>
  <c r="N1598" i="21" s="1"/>
  <c r="M1599" i="21"/>
  <c r="N1599" i="21" s="1"/>
  <c r="M1600" i="21"/>
  <c r="N1600" i="21" s="1"/>
  <c r="M1601" i="21"/>
  <c r="N1601" i="21" s="1"/>
  <c r="M1602" i="21"/>
  <c r="N1602" i="21" s="1"/>
  <c r="M1603" i="21"/>
  <c r="N1603" i="21" s="1"/>
  <c r="M1604" i="21"/>
  <c r="N1604" i="21" s="1"/>
  <c r="M1605" i="21"/>
  <c r="N1605" i="21" s="1"/>
  <c r="M1606" i="21"/>
  <c r="N1606" i="21" s="1"/>
  <c r="M1607" i="21"/>
  <c r="N1607" i="21" s="1"/>
  <c r="M1608" i="21"/>
  <c r="N1608" i="21" s="1"/>
  <c r="M1609" i="21"/>
  <c r="N1609" i="21" s="1"/>
  <c r="M1610" i="21"/>
  <c r="N1610" i="21" s="1"/>
  <c r="M1611" i="21"/>
  <c r="N1611" i="21" s="1"/>
  <c r="M1612" i="21"/>
  <c r="N1612" i="21" s="1"/>
  <c r="M1613" i="21"/>
  <c r="N1613" i="21" s="1"/>
  <c r="M1614" i="21"/>
  <c r="N1614" i="21" s="1"/>
  <c r="M1615" i="21"/>
  <c r="N1615" i="21" s="1"/>
  <c r="M1616" i="21"/>
  <c r="N1616" i="21" s="1"/>
  <c r="M1617" i="21"/>
  <c r="N1617" i="21" s="1"/>
  <c r="M1618" i="21"/>
  <c r="N1618" i="21" s="1"/>
  <c r="M1619" i="21"/>
  <c r="N1619" i="21" s="1"/>
  <c r="M1620" i="21"/>
  <c r="N1620" i="21" s="1"/>
  <c r="M1621" i="21"/>
  <c r="N1621" i="21" s="1"/>
  <c r="M1622" i="21"/>
  <c r="N1622" i="21" s="1"/>
  <c r="M1623" i="21"/>
  <c r="N1623" i="21" s="1"/>
  <c r="M1624" i="21"/>
  <c r="N1624" i="21" s="1"/>
  <c r="M1625" i="21"/>
  <c r="N1625" i="21" s="1"/>
  <c r="M1626" i="21"/>
  <c r="N1626" i="21" s="1"/>
  <c r="M1627" i="21"/>
  <c r="N1627" i="21" s="1"/>
  <c r="M1628" i="21"/>
  <c r="N1628" i="21" s="1"/>
  <c r="M1629" i="21"/>
  <c r="N1629" i="21" s="1"/>
  <c r="M1630" i="21"/>
  <c r="N1630" i="21" s="1"/>
  <c r="M1631" i="21"/>
  <c r="N1631" i="21" s="1"/>
  <c r="M1632" i="21"/>
  <c r="N1632" i="21" s="1"/>
  <c r="M1633" i="21"/>
  <c r="N1633" i="21" s="1"/>
  <c r="M1634" i="21"/>
  <c r="N1634" i="21" s="1"/>
  <c r="M1635" i="21"/>
  <c r="N1635" i="21" s="1"/>
  <c r="M1636" i="21"/>
  <c r="N1636" i="21" s="1"/>
  <c r="M1637" i="21"/>
  <c r="N1637" i="21" s="1"/>
  <c r="M1638" i="21"/>
  <c r="N1638" i="21" s="1"/>
  <c r="M1639" i="21"/>
  <c r="N1639" i="21" s="1"/>
  <c r="M1640" i="21"/>
  <c r="N1640" i="21" s="1"/>
  <c r="M1641" i="21"/>
  <c r="N1641" i="21" s="1"/>
  <c r="M1642" i="21"/>
  <c r="N1642" i="21" s="1"/>
  <c r="M1643" i="21"/>
  <c r="N1643" i="21" s="1"/>
  <c r="M1644" i="21"/>
  <c r="N1644" i="21" s="1"/>
  <c r="M1645" i="21"/>
  <c r="N1645" i="21" s="1"/>
  <c r="M1646" i="21"/>
  <c r="N1646" i="21" s="1"/>
  <c r="M1647" i="21"/>
  <c r="N1647" i="21" s="1"/>
  <c r="M1648" i="21"/>
  <c r="N1648" i="21" s="1"/>
  <c r="M1649" i="21"/>
  <c r="N1649" i="21" s="1"/>
  <c r="M1650" i="21"/>
  <c r="N1650" i="21" s="1"/>
  <c r="M1651" i="21"/>
  <c r="N1651" i="21" s="1"/>
  <c r="M1652" i="21"/>
  <c r="N1652" i="21" s="1"/>
  <c r="M1653" i="21"/>
  <c r="N1653" i="21" s="1"/>
  <c r="M1654" i="21"/>
  <c r="N1654" i="21" s="1"/>
  <c r="M1655" i="21"/>
  <c r="N1655" i="21" s="1"/>
  <c r="M1656" i="21"/>
  <c r="N1656" i="21" s="1"/>
  <c r="M1657" i="21"/>
  <c r="N1657" i="21" s="1"/>
  <c r="M1658" i="21"/>
  <c r="N1658" i="21" s="1"/>
  <c r="M1659" i="21"/>
  <c r="N1659" i="21" s="1"/>
  <c r="M1660" i="21"/>
  <c r="N1660" i="21" s="1"/>
  <c r="M1661" i="21"/>
  <c r="N1661" i="21" s="1"/>
  <c r="M1662" i="21"/>
  <c r="N1662" i="21" s="1"/>
  <c r="M1663" i="21"/>
  <c r="N1663" i="21" s="1"/>
  <c r="M1664" i="21"/>
  <c r="N1664" i="21" s="1"/>
  <c r="M1665" i="21"/>
  <c r="N1665" i="21" s="1"/>
  <c r="M1666" i="21"/>
  <c r="N1666" i="21" s="1"/>
  <c r="M1667" i="21"/>
  <c r="N1667" i="21" s="1"/>
  <c r="M1668" i="21"/>
  <c r="N1668" i="21" s="1"/>
  <c r="M1669" i="21"/>
  <c r="N1669" i="21" s="1"/>
  <c r="M1670" i="21"/>
  <c r="N1670" i="21" s="1"/>
  <c r="M1671" i="21"/>
  <c r="N1671" i="21" s="1"/>
  <c r="M1672" i="21"/>
  <c r="N1672" i="21" s="1"/>
  <c r="M1673" i="21"/>
  <c r="N1673" i="21" s="1"/>
  <c r="M1674" i="21"/>
  <c r="N1674" i="21" s="1"/>
  <c r="M1675" i="21"/>
  <c r="N1675" i="21" s="1"/>
  <c r="M1676" i="21"/>
  <c r="N1676" i="21" s="1"/>
  <c r="M1677" i="21"/>
  <c r="N1677" i="21" s="1"/>
  <c r="M1678" i="21"/>
  <c r="N1678" i="21" s="1"/>
  <c r="M1679" i="21"/>
  <c r="N1679" i="21" s="1"/>
  <c r="M1680" i="21"/>
  <c r="N1680" i="21" s="1"/>
  <c r="M1681" i="21"/>
  <c r="N1681" i="21" s="1"/>
  <c r="M1682" i="21"/>
  <c r="N1682" i="21" s="1"/>
  <c r="M1683" i="21"/>
  <c r="N1683" i="21" s="1"/>
  <c r="M1684" i="21"/>
  <c r="N1684" i="21" s="1"/>
  <c r="M1685" i="21"/>
  <c r="N1685" i="21" s="1"/>
  <c r="M1686" i="21"/>
  <c r="N1686" i="21" s="1"/>
  <c r="M1687" i="21"/>
  <c r="N1687" i="21" s="1"/>
  <c r="M1688" i="21"/>
  <c r="N1688" i="21" s="1"/>
  <c r="M1689" i="21"/>
  <c r="N1689" i="21" s="1"/>
  <c r="M1690" i="21"/>
  <c r="N1690" i="21" s="1"/>
  <c r="M1691" i="21"/>
  <c r="N1691" i="21" s="1"/>
  <c r="M1692" i="21"/>
  <c r="N1692" i="21" s="1"/>
  <c r="M1693" i="21"/>
  <c r="N1693" i="21" s="1"/>
  <c r="M1694" i="21"/>
  <c r="N1694" i="21" s="1"/>
  <c r="M1695" i="21"/>
  <c r="N1695" i="21" s="1"/>
  <c r="M1696" i="21"/>
  <c r="N1696" i="21" s="1"/>
  <c r="M1697" i="21"/>
  <c r="N1697" i="21" s="1"/>
  <c r="M1698" i="21"/>
  <c r="N1698" i="21" s="1"/>
  <c r="M1699" i="21"/>
  <c r="N1699" i="21" s="1"/>
  <c r="M1700" i="21"/>
  <c r="N1700" i="21" s="1"/>
  <c r="M1701" i="21"/>
  <c r="N1701" i="21" s="1"/>
  <c r="M1702" i="21"/>
  <c r="N1702" i="21" s="1"/>
  <c r="M1703" i="21"/>
  <c r="N1703" i="21" s="1"/>
  <c r="M1704" i="21"/>
  <c r="N1704" i="21" s="1"/>
  <c r="M1705" i="21"/>
  <c r="N1705" i="21" s="1"/>
  <c r="M1706" i="21"/>
  <c r="N1706" i="21" s="1"/>
  <c r="M1707" i="21"/>
  <c r="N1707" i="21" s="1"/>
  <c r="M1708" i="21"/>
  <c r="N1708" i="21" s="1"/>
  <c r="M1709" i="21"/>
  <c r="N1709" i="21" s="1"/>
  <c r="M1710" i="21"/>
  <c r="N1710" i="21" s="1"/>
  <c r="M1711" i="21"/>
  <c r="N1711" i="21" s="1"/>
  <c r="M1712" i="21"/>
  <c r="N1712" i="21" s="1"/>
  <c r="M1713" i="21"/>
  <c r="N1713" i="21" s="1"/>
  <c r="M1714" i="21"/>
  <c r="N1714" i="21" s="1"/>
  <c r="M1715" i="21"/>
  <c r="N1715" i="21" s="1"/>
  <c r="M1716" i="21"/>
  <c r="N1716" i="21" s="1"/>
  <c r="M1717" i="21"/>
  <c r="N1717" i="21" s="1"/>
  <c r="M1718" i="21"/>
  <c r="N1718" i="21" s="1"/>
  <c r="M1719" i="21"/>
  <c r="N1719" i="21" s="1"/>
  <c r="M1720" i="21"/>
  <c r="N1720" i="21" s="1"/>
  <c r="M1721" i="21"/>
  <c r="N1721" i="21" s="1"/>
  <c r="M1722" i="21"/>
  <c r="N1722" i="21" s="1"/>
  <c r="M1723" i="21"/>
  <c r="N1723" i="21" s="1"/>
  <c r="M1724" i="21"/>
  <c r="N1724" i="21" s="1"/>
  <c r="M1725" i="21"/>
  <c r="N1725" i="21" s="1"/>
  <c r="M1726" i="21"/>
  <c r="N1726" i="21" s="1"/>
  <c r="M1727" i="21"/>
  <c r="N1727" i="21" s="1"/>
  <c r="M1728" i="21"/>
  <c r="N1728" i="21" s="1"/>
  <c r="M1729" i="21"/>
  <c r="N1729" i="21" s="1"/>
  <c r="M1730" i="21"/>
  <c r="N1730" i="21" s="1"/>
  <c r="M1731" i="21"/>
  <c r="N1731" i="21" s="1"/>
  <c r="M1732" i="21"/>
  <c r="N1732" i="21" s="1"/>
  <c r="M1733" i="21"/>
  <c r="N1733" i="21" s="1"/>
  <c r="M1734" i="21"/>
  <c r="N1734" i="21" s="1"/>
  <c r="M1735" i="21"/>
  <c r="N1735" i="21" s="1"/>
  <c r="M1736" i="21"/>
  <c r="N1736" i="21" s="1"/>
  <c r="M1737" i="21"/>
  <c r="N1737" i="21" s="1"/>
  <c r="M1738" i="21"/>
  <c r="N1738" i="21" s="1"/>
  <c r="M1739" i="21"/>
  <c r="N1739" i="21" s="1"/>
  <c r="M1740" i="21"/>
  <c r="N1740" i="21" s="1"/>
  <c r="M1741" i="21"/>
  <c r="N1741" i="21" s="1"/>
  <c r="M1742" i="21"/>
  <c r="N1742" i="21" s="1"/>
  <c r="M1743" i="21"/>
  <c r="N1743" i="21" s="1"/>
  <c r="M1744" i="21"/>
  <c r="N1744" i="21" s="1"/>
  <c r="M1745" i="21"/>
  <c r="N1745" i="21" s="1"/>
  <c r="M1746" i="21"/>
  <c r="N1746" i="21" s="1"/>
  <c r="M1747" i="21"/>
  <c r="N1747" i="21" s="1"/>
  <c r="M1748" i="21"/>
  <c r="N1748" i="21" s="1"/>
  <c r="M1749" i="21"/>
  <c r="N1749" i="21" s="1"/>
  <c r="M1750" i="21"/>
  <c r="N1750" i="21" s="1"/>
  <c r="M1751" i="21"/>
  <c r="N1751" i="21" s="1"/>
  <c r="M1752" i="21"/>
  <c r="N1752" i="21" s="1"/>
  <c r="M1753" i="21"/>
  <c r="N1753" i="21" s="1"/>
  <c r="M1754" i="21"/>
  <c r="N1754" i="21" s="1"/>
  <c r="M1755" i="21"/>
  <c r="N1755" i="21" s="1"/>
  <c r="M1756" i="21"/>
  <c r="N1756" i="21" s="1"/>
  <c r="M1757" i="21"/>
  <c r="N1757" i="21" s="1"/>
  <c r="M1758" i="21"/>
  <c r="N1758" i="21" s="1"/>
  <c r="M1759" i="21"/>
  <c r="N1759" i="21" s="1"/>
  <c r="M1760" i="21"/>
  <c r="N1760" i="21" s="1"/>
  <c r="M1761" i="21"/>
  <c r="N1761" i="21" s="1"/>
  <c r="M1762" i="21"/>
  <c r="N1762" i="21" s="1"/>
  <c r="M1763" i="21"/>
  <c r="N1763" i="21" s="1"/>
  <c r="M1764" i="21"/>
  <c r="N1764" i="21" s="1"/>
  <c r="M1765" i="21"/>
  <c r="N1765" i="21" s="1"/>
  <c r="M1766" i="21"/>
  <c r="N1766" i="21" s="1"/>
  <c r="M1767" i="21"/>
  <c r="N1767" i="21" s="1"/>
  <c r="M1768" i="21"/>
  <c r="N1768" i="21" s="1"/>
  <c r="M1769" i="21"/>
  <c r="N1769" i="21" s="1"/>
  <c r="M1770" i="21"/>
  <c r="N1770" i="21" s="1"/>
  <c r="M1771" i="21"/>
  <c r="N1771" i="21" s="1"/>
  <c r="M1772" i="21"/>
  <c r="N1772" i="21" s="1"/>
  <c r="M1773" i="21"/>
  <c r="N1773" i="21" s="1"/>
  <c r="M1774" i="21"/>
  <c r="N1774" i="21" s="1"/>
  <c r="M1775" i="21"/>
  <c r="N1775" i="21" s="1"/>
  <c r="M1776" i="21"/>
  <c r="N1776" i="21" s="1"/>
  <c r="M1777" i="21"/>
  <c r="N1777" i="21" s="1"/>
  <c r="M1778" i="21"/>
  <c r="N1778" i="21" s="1"/>
  <c r="M1779" i="21"/>
  <c r="N1779" i="21" s="1"/>
  <c r="M1780" i="21"/>
  <c r="N1780" i="21" s="1"/>
  <c r="M1781" i="21"/>
  <c r="N1781" i="21" s="1"/>
  <c r="M1782" i="21"/>
  <c r="N1782" i="21" s="1"/>
  <c r="M1783" i="21"/>
  <c r="N1783" i="21" s="1"/>
  <c r="M1784" i="21"/>
  <c r="N1784" i="21" s="1"/>
  <c r="M1785" i="21"/>
  <c r="N1785" i="21" s="1"/>
  <c r="M1786" i="21"/>
  <c r="N1786" i="21" s="1"/>
  <c r="M1787" i="21"/>
  <c r="N1787" i="21" s="1"/>
  <c r="M1788" i="21"/>
  <c r="N1788" i="21" s="1"/>
  <c r="M1789" i="21"/>
  <c r="N1789" i="21" s="1"/>
  <c r="M1790" i="21"/>
  <c r="N1790" i="21" s="1"/>
  <c r="M1791" i="21"/>
  <c r="N1791" i="21" s="1"/>
  <c r="M1792" i="21"/>
  <c r="N1792" i="21" s="1"/>
  <c r="M1793" i="21"/>
  <c r="N1793" i="21" s="1"/>
  <c r="M1794" i="21"/>
  <c r="N1794" i="21" s="1"/>
  <c r="M1795" i="21"/>
  <c r="N1795" i="21" s="1"/>
  <c r="M1796" i="21"/>
  <c r="N1796" i="21" s="1"/>
  <c r="M1797" i="21"/>
  <c r="N1797" i="21" s="1"/>
  <c r="M1798" i="21"/>
  <c r="N1798" i="21" s="1"/>
  <c r="M1799" i="21"/>
  <c r="N1799" i="21" s="1"/>
  <c r="M1800" i="21"/>
  <c r="N1800" i="21" s="1"/>
  <c r="M1801" i="21"/>
  <c r="N1801" i="21" s="1"/>
  <c r="M1802" i="21"/>
  <c r="N1802" i="21" s="1"/>
  <c r="M1803" i="21"/>
  <c r="N1803" i="21" s="1"/>
  <c r="M1804" i="21"/>
  <c r="N1804" i="21" s="1"/>
  <c r="M1805" i="21"/>
  <c r="N1805" i="21" s="1"/>
  <c r="M1806" i="21"/>
  <c r="N1806" i="21" s="1"/>
  <c r="M1807" i="21"/>
  <c r="N1807" i="21" s="1"/>
  <c r="M1808" i="21"/>
  <c r="N1808" i="21" s="1"/>
  <c r="M1809" i="21"/>
  <c r="N1809" i="21" s="1"/>
  <c r="M1810" i="21"/>
  <c r="N1810" i="21" s="1"/>
  <c r="M1811" i="21"/>
  <c r="N1811" i="21" s="1"/>
  <c r="M1812" i="21"/>
  <c r="N1812" i="21" s="1"/>
  <c r="M1813" i="21"/>
  <c r="N1813" i="21" s="1"/>
  <c r="M1814" i="21"/>
  <c r="N1814" i="21" s="1"/>
  <c r="M1815" i="21"/>
  <c r="N1815" i="21" s="1"/>
  <c r="M1816" i="21"/>
  <c r="N1816" i="21" s="1"/>
  <c r="M1817" i="21"/>
  <c r="N1817" i="21" s="1"/>
  <c r="M1818" i="21"/>
  <c r="N1818" i="21" s="1"/>
  <c r="M1819" i="21"/>
  <c r="N1819" i="21" s="1"/>
  <c r="M1820" i="21"/>
  <c r="N1820" i="21" s="1"/>
  <c r="M1821" i="21"/>
  <c r="N1821" i="21" s="1"/>
  <c r="M1822" i="21"/>
  <c r="N1822" i="21" s="1"/>
  <c r="M1823" i="21"/>
  <c r="N1823" i="21" s="1"/>
  <c r="M1824" i="21"/>
  <c r="N1824" i="21" s="1"/>
  <c r="M1825" i="21"/>
  <c r="N1825" i="21" s="1"/>
  <c r="M1826" i="21"/>
  <c r="N1826" i="21" s="1"/>
  <c r="M1827" i="21"/>
  <c r="N1827" i="21" s="1"/>
  <c r="M1828" i="21"/>
  <c r="N1828" i="21" s="1"/>
  <c r="M1829" i="21"/>
  <c r="N1829" i="21" s="1"/>
  <c r="M1830" i="21"/>
  <c r="N1830" i="21" s="1"/>
  <c r="M1831" i="21"/>
  <c r="N1831" i="21" s="1"/>
  <c r="M1832" i="21"/>
  <c r="N1832" i="21" s="1"/>
  <c r="M1833" i="21"/>
  <c r="N1833" i="21" s="1"/>
  <c r="M1834" i="21"/>
  <c r="N1834" i="21" s="1"/>
  <c r="M1835" i="21"/>
  <c r="N1835" i="21" s="1"/>
  <c r="M1836" i="21"/>
  <c r="N1836" i="21" s="1"/>
  <c r="M1837" i="21"/>
  <c r="N1837" i="21" s="1"/>
  <c r="M1838" i="21"/>
  <c r="N1838" i="21" s="1"/>
  <c r="M1839" i="21"/>
  <c r="N1839" i="21" s="1"/>
  <c r="M1840" i="21"/>
  <c r="N1840" i="21" s="1"/>
  <c r="M1841" i="21"/>
  <c r="N1841" i="21" s="1"/>
  <c r="M1842" i="21"/>
  <c r="N1842" i="21" s="1"/>
  <c r="M1843" i="21"/>
  <c r="N1843" i="21" s="1"/>
  <c r="M1844" i="21"/>
  <c r="N1844" i="21" s="1"/>
  <c r="M1845" i="21"/>
  <c r="N1845" i="21" s="1"/>
  <c r="M1846" i="21"/>
  <c r="N1846" i="21" s="1"/>
  <c r="M1847" i="21"/>
  <c r="N1847" i="21" s="1"/>
  <c r="M1848" i="21"/>
  <c r="N1848" i="21" s="1"/>
  <c r="M1849" i="21"/>
  <c r="N1849" i="21" s="1"/>
  <c r="M1850" i="21"/>
  <c r="N1850" i="21" s="1"/>
  <c r="M1851" i="21"/>
  <c r="N1851" i="21" s="1"/>
  <c r="M1852" i="21"/>
  <c r="N1852" i="21" s="1"/>
  <c r="M1853" i="21"/>
  <c r="N1853" i="21" s="1"/>
  <c r="M1854" i="21"/>
  <c r="N1854" i="21" s="1"/>
  <c r="M1855" i="21"/>
  <c r="N1855" i="21" s="1"/>
  <c r="M1856" i="21"/>
  <c r="N1856" i="21" s="1"/>
  <c r="M1857" i="21"/>
  <c r="N1857" i="21" s="1"/>
  <c r="M1858" i="21"/>
  <c r="N1858" i="21" s="1"/>
  <c r="M1859" i="21"/>
  <c r="N1859" i="21" s="1"/>
  <c r="M1860" i="21"/>
  <c r="N1860" i="21" s="1"/>
  <c r="M1861" i="21"/>
  <c r="N1861" i="21" s="1"/>
  <c r="M1862" i="21"/>
  <c r="N1862" i="21" s="1"/>
  <c r="M1863" i="21"/>
  <c r="N1863" i="21" s="1"/>
  <c r="M1864" i="21"/>
  <c r="N1864" i="21" s="1"/>
  <c r="M1865" i="21"/>
  <c r="N1865" i="21" s="1"/>
  <c r="M1866" i="21"/>
  <c r="N1866" i="21" s="1"/>
  <c r="M1867" i="21"/>
  <c r="N1867" i="21" s="1"/>
  <c r="M1868" i="21"/>
  <c r="N1868" i="21" s="1"/>
  <c r="M1869" i="21"/>
  <c r="N1869" i="21" s="1"/>
  <c r="M1870" i="21"/>
  <c r="N1870" i="21" s="1"/>
  <c r="M1871" i="21"/>
  <c r="N1871" i="21" s="1"/>
  <c r="M1872" i="21"/>
  <c r="N1872" i="21" s="1"/>
  <c r="M1873" i="21"/>
  <c r="N1873" i="21" s="1"/>
  <c r="M1874" i="21"/>
  <c r="N1874" i="21" s="1"/>
  <c r="M1875" i="21"/>
  <c r="N1875" i="21" s="1"/>
  <c r="M1876" i="21"/>
  <c r="N1876" i="21" s="1"/>
  <c r="M1877" i="21"/>
  <c r="N1877" i="21" s="1"/>
  <c r="M1878" i="21"/>
  <c r="N1878" i="21" s="1"/>
  <c r="M1879" i="21"/>
  <c r="N1879" i="21" s="1"/>
  <c r="M1880" i="21"/>
  <c r="N1880" i="21" s="1"/>
  <c r="M1881" i="21"/>
  <c r="N1881" i="21" s="1"/>
  <c r="M1882" i="21"/>
  <c r="N1882" i="21" s="1"/>
  <c r="M1883" i="21"/>
  <c r="N1883" i="21" s="1"/>
  <c r="M1884" i="21"/>
  <c r="N1884" i="21" s="1"/>
  <c r="M1885" i="21"/>
  <c r="N1885" i="21" s="1"/>
  <c r="M1886" i="21"/>
  <c r="N1886" i="21" s="1"/>
  <c r="M1887" i="21"/>
  <c r="N1887" i="21" s="1"/>
  <c r="M1888" i="21"/>
  <c r="N1888" i="21" s="1"/>
  <c r="M1889" i="21"/>
  <c r="N1889" i="21" s="1"/>
  <c r="M1890" i="21"/>
  <c r="N1890" i="21" s="1"/>
  <c r="M1891" i="21"/>
  <c r="N1891" i="21" s="1"/>
  <c r="M1892" i="21"/>
  <c r="N1892" i="21" s="1"/>
  <c r="M1893" i="21"/>
  <c r="N1893" i="21" s="1"/>
  <c r="M1894" i="21"/>
  <c r="N1894" i="21" s="1"/>
  <c r="M1895" i="21"/>
  <c r="N1895" i="21" s="1"/>
  <c r="M1896" i="21"/>
  <c r="N1896" i="21" s="1"/>
  <c r="M1897" i="21"/>
  <c r="N1897" i="21" s="1"/>
  <c r="M1898" i="21"/>
  <c r="N1898" i="21" s="1"/>
  <c r="M1899" i="21"/>
  <c r="N1899" i="21" s="1"/>
  <c r="M1900" i="21"/>
  <c r="N1900" i="21" s="1"/>
  <c r="M1901" i="21"/>
  <c r="N1901" i="21" s="1"/>
  <c r="M1902" i="21"/>
  <c r="N1902" i="21" s="1"/>
  <c r="M1903" i="21"/>
  <c r="N1903" i="21" s="1"/>
  <c r="M1904" i="21"/>
  <c r="N1904" i="21" s="1"/>
  <c r="M1905" i="21"/>
  <c r="N1905" i="21" s="1"/>
  <c r="M1906" i="21"/>
  <c r="N1906" i="21" s="1"/>
  <c r="M1907" i="21"/>
  <c r="N1907" i="21" s="1"/>
  <c r="M1908" i="21"/>
  <c r="N1908" i="21" s="1"/>
  <c r="M1909" i="21"/>
  <c r="N1909" i="21" s="1"/>
  <c r="M1910" i="21"/>
  <c r="N1910" i="21" s="1"/>
  <c r="M1911" i="21"/>
  <c r="N1911" i="21" s="1"/>
  <c r="M1912" i="21"/>
  <c r="N1912" i="21" s="1"/>
  <c r="M1913" i="21"/>
  <c r="N1913" i="21" s="1"/>
  <c r="M1914" i="21"/>
  <c r="N1914" i="21" s="1"/>
  <c r="M1915" i="21"/>
  <c r="N1915" i="21" s="1"/>
  <c r="M1916" i="21"/>
  <c r="N1916" i="21" s="1"/>
  <c r="M1917" i="21"/>
  <c r="N1917" i="21" s="1"/>
  <c r="M1918" i="21"/>
  <c r="N1918" i="21" s="1"/>
  <c r="M1919" i="21"/>
  <c r="N1919" i="21" s="1"/>
  <c r="M1920" i="21"/>
  <c r="N1920" i="21" s="1"/>
  <c r="M1921" i="21"/>
  <c r="N1921" i="21" s="1"/>
  <c r="M1922" i="21"/>
  <c r="N1922" i="21" s="1"/>
  <c r="M1923" i="21"/>
  <c r="N1923" i="21" s="1"/>
  <c r="M1924" i="21"/>
  <c r="N1924" i="21" s="1"/>
  <c r="M1925" i="21"/>
  <c r="N1925" i="21" s="1"/>
  <c r="M1926" i="21"/>
  <c r="N1926" i="21" s="1"/>
  <c r="M1927" i="21"/>
  <c r="N1927" i="21" s="1"/>
  <c r="M1928" i="21"/>
  <c r="N1928" i="21" s="1"/>
  <c r="M1929" i="21"/>
  <c r="N1929" i="21" s="1"/>
  <c r="M1930" i="21"/>
  <c r="N1930" i="21" s="1"/>
  <c r="M1931" i="21"/>
  <c r="N1931" i="21" s="1"/>
  <c r="M1932" i="21"/>
  <c r="N1932" i="21" s="1"/>
  <c r="M1933" i="21"/>
  <c r="N1933" i="21" s="1"/>
  <c r="M1934" i="21"/>
  <c r="N1934" i="21" s="1"/>
  <c r="M1935" i="21"/>
  <c r="N1935" i="21" s="1"/>
  <c r="M1936" i="21"/>
  <c r="N1936" i="21" s="1"/>
  <c r="M1937" i="21"/>
  <c r="N1937" i="21" s="1"/>
  <c r="M1938" i="21"/>
  <c r="N1938" i="21" s="1"/>
  <c r="M1939" i="21"/>
  <c r="N1939" i="21" s="1"/>
  <c r="M1940" i="21"/>
  <c r="N1940" i="21" s="1"/>
  <c r="M1941" i="21"/>
  <c r="N1941" i="21" s="1"/>
  <c r="M1942" i="21"/>
  <c r="N1942" i="21" s="1"/>
  <c r="M1943" i="21"/>
  <c r="N1943" i="21" s="1"/>
  <c r="M1944" i="21"/>
  <c r="N1944" i="21" s="1"/>
  <c r="M1945" i="21"/>
  <c r="N1945" i="21" s="1"/>
  <c r="M1946" i="21"/>
  <c r="N1946" i="21" s="1"/>
  <c r="M1947" i="21"/>
  <c r="N1947" i="21" s="1"/>
  <c r="M1948" i="21"/>
  <c r="N1948" i="21" s="1"/>
  <c r="M1949" i="21"/>
  <c r="N1949" i="21" s="1"/>
  <c r="M1950" i="21"/>
  <c r="N1950" i="21" s="1"/>
  <c r="M1951" i="21"/>
  <c r="N1951" i="21" s="1"/>
  <c r="M1952" i="21"/>
  <c r="N1952" i="21" s="1"/>
  <c r="M1953" i="21"/>
  <c r="N1953" i="21" s="1"/>
  <c r="M1954" i="21"/>
  <c r="N1954" i="21" s="1"/>
  <c r="M1955" i="21"/>
  <c r="N1955" i="21" s="1"/>
  <c r="M1956" i="21"/>
  <c r="N1956" i="21" s="1"/>
  <c r="M1957" i="21"/>
  <c r="N1957" i="21" s="1"/>
  <c r="M1958" i="21"/>
  <c r="N1958" i="21" s="1"/>
  <c r="M1959" i="21"/>
  <c r="N1959" i="21" s="1"/>
  <c r="M1960" i="21"/>
  <c r="N1960" i="21" s="1"/>
  <c r="M1961" i="21"/>
  <c r="N1961" i="21" s="1"/>
  <c r="M1962" i="21"/>
  <c r="N1962" i="21" s="1"/>
  <c r="M1963" i="21"/>
  <c r="N1963" i="21" s="1"/>
  <c r="M1964" i="21"/>
  <c r="N1964" i="21" s="1"/>
  <c r="M1965" i="21"/>
  <c r="N1965" i="21" s="1"/>
  <c r="M1966" i="21"/>
  <c r="N1966" i="21" s="1"/>
  <c r="M1967" i="21"/>
  <c r="N1967" i="21" s="1"/>
  <c r="M1968" i="21"/>
  <c r="N1968" i="21" s="1"/>
  <c r="M1969" i="21"/>
  <c r="N1969" i="21" s="1"/>
  <c r="M1970" i="21"/>
  <c r="N1970" i="21" s="1"/>
  <c r="M1971" i="21"/>
  <c r="N1971" i="21" s="1"/>
  <c r="M1972" i="21"/>
  <c r="N1972" i="21" s="1"/>
  <c r="M1973" i="21"/>
  <c r="N1973" i="21" s="1"/>
  <c r="M1974" i="21"/>
  <c r="N1974" i="21" s="1"/>
  <c r="M1975" i="21"/>
  <c r="N1975" i="21" s="1"/>
  <c r="M1976" i="21"/>
  <c r="N1976" i="21" s="1"/>
  <c r="M1977" i="21"/>
  <c r="N1977" i="21" s="1"/>
  <c r="M1978" i="21"/>
  <c r="N1978" i="21" s="1"/>
  <c r="M1979" i="21"/>
  <c r="N1979" i="21" s="1"/>
  <c r="M1980" i="21"/>
  <c r="N1980" i="21" s="1"/>
  <c r="M1981" i="21"/>
  <c r="N1981" i="21" s="1"/>
  <c r="M1982" i="21"/>
  <c r="N1982" i="21" s="1"/>
  <c r="M1983" i="21"/>
  <c r="N1983" i="21" s="1"/>
  <c r="M1984" i="21"/>
  <c r="N1984" i="21" s="1"/>
  <c r="M1985" i="21"/>
  <c r="N1985" i="21" s="1"/>
  <c r="M1986" i="21"/>
  <c r="N1986" i="21" s="1"/>
  <c r="M1987" i="21"/>
  <c r="N1987" i="21" s="1"/>
  <c r="M1988" i="21"/>
  <c r="N1988" i="21" s="1"/>
  <c r="M1989" i="21"/>
  <c r="N1989" i="21" s="1"/>
  <c r="M1990" i="21"/>
  <c r="N1990" i="21" s="1"/>
  <c r="M1991" i="21"/>
  <c r="N1991" i="21" s="1"/>
  <c r="M1992" i="21"/>
  <c r="N1992" i="21" s="1"/>
  <c r="M1993" i="21"/>
  <c r="N1993" i="21" s="1"/>
  <c r="M1994" i="21"/>
  <c r="N1994" i="21" s="1"/>
  <c r="M1995" i="21"/>
  <c r="N1995" i="21" s="1"/>
  <c r="M1996" i="21"/>
  <c r="N1996" i="21" s="1"/>
  <c r="M1997" i="21"/>
  <c r="N1997" i="21" s="1"/>
  <c r="M1998" i="21"/>
  <c r="N1998" i="21" s="1"/>
  <c r="M1999" i="21"/>
  <c r="N1999" i="21" s="1"/>
  <c r="M2000" i="21"/>
  <c r="N2000" i="21" s="1"/>
  <c r="M2001" i="21"/>
  <c r="N2001" i="21" s="1"/>
  <c r="M2002" i="21"/>
  <c r="N2002" i="21" s="1"/>
  <c r="M2003" i="21"/>
  <c r="N2003" i="21" s="1"/>
  <c r="M2004" i="21"/>
  <c r="N2004" i="21" s="1"/>
  <c r="M2005" i="21"/>
  <c r="N2005" i="21" s="1"/>
  <c r="M2006" i="21"/>
  <c r="N2006" i="21" s="1"/>
  <c r="M2007" i="21"/>
  <c r="N2007" i="21" s="1"/>
  <c r="M2008" i="21"/>
  <c r="N2008" i="21" s="1"/>
  <c r="M2009" i="21"/>
  <c r="N2009" i="21" s="1"/>
  <c r="M2010" i="21"/>
  <c r="N2010" i="21" s="1"/>
  <c r="M2011" i="21"/>
  <c r="N2011" i="21" s="1"/>
  <c r="M2012" i="21"/>
  <c r="N2012" i="21" s="1"/>
  <c r="M2013" i="21"/>
  <c r="N2013" i="21" s="1"/>
  <c r="M2014" i="21"/>
  <c r="N2014" i="21" s="1"/>
  <c r="M2015" i="21"/>
  <c r="N2015" i="21" s="1"/>
  <c r="M2016" i="21"/>
  <c r="N2016" i="21" s="1"/>
  <c r="M2017" i="21"/>
  <c r="N2017" i="21" s="1"/>
  <c r="M2018" i="21"/>
  <c r="N2018" i="21" s="1"/>
  <c r="M2019" i="21"/>
  <c r="N2019" i="21" s="1"/>
  <c r="M2020" i="21"/>
  <c r="N2020" i="21" s="1"/>
  <c r="M2021" i="21"/>
  <c r="N2021" i="21" s="1"/>
  <c r="M2022" i="21"/>
  <c r="N2022" i="21" s="1"/>
  <c r="M2023" i="21"/>
  <c r="N2023" i="21" s="1"/>
  <c r="M2024" i="21"/>
  <c r="N2024" i="21" s="1"/>
  <c r="M2025" i="21"/>
  <c r="N2025" i="21" s="1"/>
  <c r="M2026" i="21"/>
  <c r="N2026" i="21" s="1"/>
  <c r="M2027" i="21"/>
  <c r="N2027" i="21" s="1"/>
  <c r="M2028" i="21"/>
  <c r="N2028" i="21" s="1"/>
  <c r="M2029" i="21"/>
  <c r="N2029" i="21" s="1"/>
  <c r="M2030" i="21"/>
  <c r="N2030" i="21" s="1"/>
  <c r="M2031" i="21"/>
  <c r="N2031" i="21" s="1"/>
  <c r="M2032" i="21"/>
  <c r="N2032" i="21" s="1"/>
  <c r="M2033" i="21"/>
  <c r="N2033" i="21" s="1"/>
  <c r="M2034" i="21"/>
  <c r="N2034" i="21" s="1"/>
  <c r="M2035" i="21"/>
  <c r="N2035" i="21" s="1"/>
  <c r="M2036" i="21"/>
  <c r="N2036" i="21" s="1"/>
  <c r="M2037" i="21"/>
  <c r="N2037" i="21" s="1"/>
  <c r="M2038" i="21"/>
  <c r="N2038" i="21" s="1"/>
  <c r="M2039" i="21"/>
  <c r="N2039" i="21" s="1"/>
  <c r="M2040" i="21"/>
  <c r="N2040" i="21" s="1"/>
  <c r="M2041" i="21"/>
  <c r="N2041" i="21" s="1"/>
  <c r="M2042" i="21"/>
  <c r="N2042" i="21" s="1"/>
  <c r="M2043" i="21"/>
  <c r="N2043" i="21" s="1"/>
  <c r="M2044" i="21"/>
  <c r="N2044" i="21" s="1"/>
  <c r="M2045" i="21"/>
  <c r="N2045" i="21" s="1"/>
  <c r="M2046" i="21"/>
  <c r="N2046" i="21" s="1"/>
  <c r="M2047" i="21"/>
  <c r="N2047" i="21" s="1"/>
  <c r="M2048" i="21"/>
  <c r="N2048" i="21" s="1"/>
  <c r="M2049" i="21"/>
  <c r="N2049" i="21" s="1"/>
  <c r="M2050" i="21"/>
  <c r="N2050" i="21" s="1"/>
  <c r="M2051" i="21"/>
  <c r="N2051" i="21" s="1"/>
  <c r="M2052" i="21"/>
  <c r="N2052" i="21" s="1"/>
  <c r="M2053" i="21"/>
  <c r="N2053" i="21" s="1"/>
  <c r="M2054" i="21"/>
  <c r="N2054" i="21" s="1"/>
  <c r="M2055" i="21"/>
  <c r="N2055" i="21" s="1"/>
  <c r="M2056" i="21"/>
  <c r="N2056" i="21" s="1"/>
  <c r="M2057" i="21"/>
  <c r="N2057" i="21" s="1"/>
  <c r="M2058" i="21"/>
  <c r="N2058" i="21" s="1"/>
  <c r="M2059" i="21"/>
  <c r="N2059" i="21" s="1"/>
  <c r="M2060" i="21"/>
  <c r="N2060" i="21" s="1"/>
  <c r="M2061" i="21"/>
  <c r="N2061" i="21" s="1"/>
  <c r="M2062" i="21"/>
  <c r="N2062" i="21" s="1"/>
  <c r="M2063" i="21"/>
  <c r="N2063" i="21" s="1"/>
  <c r="M2064" i="21"/>
  <c r="N2064" i="21" s="1"/>
  <c r="M2065" i="21"/>
  <c r="N2065" i="21" s="1"/>
  <c r="M2066" i="21"/>
  <c r="N2066" i="21" s="1"/>
  <c r="M2067" i="21"/>
  <c r="N2067" i="21" s="1"/>
  <c r="M2068" i="21"/>
  <c r="N2068" i="21" s="1"/>
  <c r="M2069" i="21"/>
  <c r="N2069" i="21" s="1"/>
  <c r="M2070" i="21"/>
  <c r="N2070" i="21" s="1"/>
  <c r="M2071" i="21"/>
  <c r="N2071" i="21" s="1"/>
  <c r="M2072" i="21"/>
  <c r="N2072" i="21" s="1"/>
  <c r="M2073" i="21"/>
  <c r="N2073" i="21" s="1"/>
  <c r="M2074" i="21"/>
  <c r="N2074" i="21" s="1"/>
  <c r="M2075" i="21"/>
  <c r="N2075" i="21" s="1"/>
  <c r="M2076" i="21"/>
  <c r="N2076" i="21" s="1"/>
  <c r="M2077" i="21"/>
  <c r="N2077" i="21" s="1"/>
  <c r="M2078" i="21"/>
  <c r="N2078" i="21" s="1"/>
  <c r="M2079" i="21"/>
  <c r="N2079" i="21" s="1"/>
  <c r="M2080" i="21"/>
  <c r="N2080" i="21" s="1"/>
  <c r="M2081" i="21"/>
  <c r="N2081" i="21" s="1"/>
  <c r="M2082" i="21"/>
  <c r="N2082" i="21" s="1"/>
  <c r="M2083" i="21"/>
  <c r="N2083" i="21" s="1"/>
  <c r="M2084" i="21"/>
  <c r="N2084" i="21" s="1"/>
  <c r="M2085" i="21"/>
  <c r="N2085" i="21" s="1"/>
  <c r="M2086" i="21"/>
  <c r="N2086" i="21" s="1"/>
  <c r="M2087" i="21"/>
  <c r="N2087" i="21" s="1"/>
  <c r="M2088" i="21"/>
  <c r="N2088" i="21" s="1"/>
  <c r="M2089" i="21"/>
  <c r="N2089" i="21" s="1"/>
  <c r="M2090" i="21"/>
  <c r="N2090" i="21" s="1"/>
  <c r="M2091" i="21"/>
  <c r="N2091" i="21" s="1"/>
  <c r="M2092" i="21"/>
  <c r="N2092" i="21" s="1"/>
  <c r="M2093" i="21"/>
  <c r="N2093" i="21" s="1"/>
  <c r="M2094" i="21"/>
  <c r="N2094" i="21" s="1"/>
  <c r="M2095" i="21"/>
  <c r="N2095" i="21" s="1"/>
  <c r="M2096" i="21"/>
  <c r="N2096" i="21" s="1"/>
  <c r="M2097" i="21"/>
  <c r="N2097" i="21" s="1"/>
  <c r="M2098" i="21"/>
  <c r="N2098" i="21" s="1"/>
  <c r="M2099" i="21"/>
  <c r="N2099" i="21" s="1"/>
  <c r="M2100" i="21"/>
  <c r="N2100" i="21" s="1"/>
  <c r="M2101" i="21"/>
  <c r="N2101" i="21" s="1"/>
  <c r="M2102" i="21"/>
  <c r="N2102" i="21" s="1"/>
  <c r="M2103" i="21"/>
  <c r="N2103" i="21" s="1"/>
  <c r="M2104" i="21"/>
  <c r="N2104" i="21" s="1"/>
  <c r="M2105" i="21"/>
  <c r="N2105" i="21" s="1"/>
  <c r="M2106" i="21"/>
  <c r="N2106" i="21" s="1"/>
  <c r="M2107" i="21"/>
  <c r="N2107" i="21" s="1"/>
  <c r="M2108" i="21"/>
  <c r="N2108" i="21" s="1"/>
  <c r="M2109" i="21"/>
  <c r="N2109" i="21" s="1"/>
  <c r="M2110" i="21"/>
  <c r="N2110" i="21" s="1"/>
  <c r="M2111" i="21"/>
  <c r="N2111" i="21" s="1"/>
  <c r="M2112" i="21"/>
  <c r="N2112" i="21" s="1"/>
  <c r="M2113" i="21"/>
  <c r="N2113" i="21" s="1"/>
  <c r="M2114" i="21"/>
  <c r="N2114" i="21" s="1"/>
  <c r="M2115" i="21"/>
  <c r="N2115" i="21" s="1"/>
  <c r="M2116" i="21"/>
  <c r="N2116" i="21" s="1"/>
  <c r="M2117" i="21"/>
  <c r="N2117" i="21" s="1"/>
  <c r="M2118" i="21"/>
  <c r="N2118" i="21" s="1"/>
  <c r="M2119" i="21"/>
  <c r="N2119" i="21" s="1"/>
  <c r="M2120" i="21"/>
  <c r="N2120" i="21" s="1"/>
  <c r="M2121" i="21"/>
  <c r="N2121" i="21" s="1"/>
  <c r="M2122" i="21"/>
  <c r="N2122" i="21" s="1"/>
  <c r="M2123" i="21"/>
  <c r="N2123" i="21" s="1"/>
  <c r="M2124" i="21"/>
  <c r="N2124" i="21" s="1"/>
  <c r="M2125" i="21"/>
  <c r="N2125" i="21" s="1"/>
  <c r="M2126" i="21"/>
  <c r="N2126" i="21" s="1"/>
  <c r="M2127" i="21"/>
  <c r="N2127" i="21" s="1"/>
  <c r="M2128" i="21"/>
  <c r="N2128" i="21" s="1"/>
  <c r="M2129" i="21"/>
  <c r="N2129" i="21" s="1"/>
  <c r="M2130" i="21"/>
  <c r="N2130" i="21" s="1"/>
  <c r="M2131" i="21"/>
  <c r="N2131" i="21" s="1"/>
  <c r="M2132" i="21"/>
  <c r="N2132" i="21" s="1"/>
  <c r="M2133" i="21"/>
  <c r="N2133" i="21" s="1"/>
  <c r="M2134" i="21"/>
  <c r="N2134" i="21" s="1"/>
  <c r="M2135" i="21"/>
  <c r="N2135" i="21" s="1"/>
  <c r="M2136" i="21"/>
  <c r="N2136" i="21" s="1"/>
  <c r="M2137" i="21"/>
  <c r="N2137" i="21" s="1"/>
  <c r="M2138" i="21"/>
  <c r="N2138" i="21" s="1"/>
  <c r="M2139" i="21"/>
  <c r="N2139" i="21" s="1"/>
  <c r="M2140" i="21"/>
  <c r="N2140" i="21" s="1"/>
  <c r="M2141" i="21"/>
  <c r="N2141" i="21" s="1"/>
  <c r="M2142" i="21"/>
  <c r="N2142" i="21" s="1"/>
  <c r="M2143" i="21"/>
  <c r="N2143" i="21" s="1"/>
  <c r="M2144" i="21"/>
  <c r="N2144" i="21" s="1"/>
  <c r="M2145" i="21"/>
  <c r="N2145" i="21" s="1"/>
  <c r="M2146" i="21"/>
  <c r="N2146" i="21" s="1"/>
  <c r="M2147" i="21"/>
  <c r="N2147" i="21" s="1"/>
  <c r="M2148" i="21"/>
  <c r="N2148" i="21" s="1"/>
  <c r="M2149" i="21"/>
  <c r="N2149" i="21" s="1"/>
  <c r="M2150" i="21"/>
  <c r="N2150" i="21" s="1"/>
  <c r="M2151" i="21"/>
  <c r="N2151" i="21" s="1"/>
  <c r="M2152" i="21"/>
  <c r="N2152" i="21" s="1"/>
  <c r="M2153" i="21"/>
  <c r="N2153" i="21" s="1"/>
  <c r="M2154" i="21"/>
  <c r="N2154" i="21" s="1"/>
  <c r="M2155" i="21"/>
  <c r="N2155" i="21" s="1"/>
  <c r="M2156" i="21"/>
  <c r="N2156" i="21" s="1"/>
  <c r="M2157" i="21"/>
  <c r="N2157" i="21" s="1"/>
  <c r="M2158" i="21"/>
  <c r="N2158" i="21" s="1"/>
  <c r="M2159" i="21"/>
  <c r="N2159" i="21" s="1"/>
  <c r="M2160" i="21"/>
  <c r="N2160" i="21" s="1"/>
  <c r="M2161" i="21"/>
  <c r="N2161" i="21" s="1"/>
  <c r="M2162" i="21"/>
  <c r="N2162" i="21" s="1"/>
  <c r="M2163" i="21"/>
  <c r="N2163" i="21" s="1"/>
  <c r="M2164" i="21"/>
  <c r="N2164" i="21" s="1"/>
  <c r="M2165" i="21"/>
  <c r="N2165" i="21" s="1"/>
  <c r="M2166" i="21"/>
  <c r="N2166" i="21" s="1"/>
  <c r="M2167" i="21"/>
  <c r="N2167" i="21" s="1"/>
  <c r="M2168" i="21"/>
  <c r="N2168" i="21" s="1"/>
  <c r="M2169" i="21"/>
  <c r="N2169" i="21" s="1"/>
  <c r="M2170" i="21"/>
  <c r="N2170" i="21" s="1"/>
  <c r="M2171" i="21"/>
  <c r="N2171" i="21" s="1"/>
  <c r="M2172" i="21"/>
  <c r="N2172" i="21" s="1"/>
  <c r="M2173" i="21"/>
  <c r="N2173" i="21" s="1"/>
  <c r="M2174" i="21"/>
  <c r="N2174" i="21" s="1"/>
  <c r="M2175" i="21"/>
  <c r="N2175" i="21" s="1"/>
  <c r="M2176" i="21"/>
  <c r="N2176" i="21" s="1"/>
  <c r="M2177" i="21"/>
  <c r="N2177" i="21" s="1"/>
  <c r="M2178" i="21"/>
  <c r="N2178" i="21" s="1"/>
  <c r="M2179" i="21"/>
  <c r="N2179" i="21" s="1"/>
  <c r="M2180" i="21"/>
  <c r="N2180" i="21" s="1"/>
  <c r="M2181" i="21"/>
  <c r="N2181" i="21" s="1"/>
  <c r="M2182" i="21"/>
  <c r="N2182" i="21" s="1"/>
  <c r="M2183" i="21"/>
  <c r="N2183" i="21" s="1"/>
  <c r="M2184" i="21"/>
  <c r="N2184" i="21" s="1"/>
  <c r="M2185" i="21"/>
  <c r="N2185" i="21" s="1"/>
  <c r="M2186" i="21"/>
  <c r="N2186" i="21" s="1"/>
  <c r="M2187" i="21"/>
  <c r="N2187" i="21" s="1"/>
  <c r="M2188" i="21"/>
  <c r="N2188" i="21" s="1"/>
  <c r="M2189" i="21"/>
  <c r="N2189" i="21" s="1"/>
  <c r="M2190" i="21"/>
  <c r="N2190" i="21" s="1"/>
  <c r="M2191" i="21"/>
  <c r="N2191" i="21" s="1"/>
  <c r="M2192" i="21"/>
  <c r="N2192" i="21" s="1"/>
  <c r="M2193" i="21"/>
  <c r="N2193" i="21" s="1"/>
  <c r="M2194" i="21"/>
  <c r="N2194" i="21" s="1"/>
  <c r="M2195" i="21"/>
  <c r="N2195" i="21" s="1"/>
  <c r="M2196" i="21"/>
  <c r="N2196" i="21" s="1"/>
  <c r="M2197" i="21"/>
  <c r="N2197" i="21" s="1"/>
  <c r="M2198" i="21"/>
  <c r="N2198" i="21" s="1"/>
  <c r="M2199" i="21"/>
  <c r="N2199" i="21" s="1"/>
  <c r="M2200" i="21"/>
  <c r="N2200" i="21" s="1"/>
  <c r="M2201" i="21"/>
  <c r="N2201" i="21" s="1"/>
  <c r="M2202" i="21"/>
  <c r="N2202" i="21" s="1"/>
  <c r="M2203" i="21"/>
  <c r="N2203" i="21" s="1"/>
  <c r="M2204" i="21"/>
  <c r="N2204" i="21" s="1"/>
  <c r="M2205" i="21"/>
  <c r="N2205" i="21" s="1"/>
  <c r="M2206" i="21"/>
  <c r="N2206" i="21" s="1"/>
  <c r="M2207" i="21"/>
  <c r="N2207" i="21" s="1"/>
  <c r="M2208" i="21"/>
  <c r="N2208" i="21" s="1"/>
  <c r="M2209" i="21"/>
  <c r="N2209" i="21" s="1"/>
  <c r="M2210" i="21"/>
  <c r="N2210" i="21" s="1"/>
  <c r="M2211" i="21"/>
  <c r="N2211" i="21" s="1"/>
  <c r="M2212" i="21"/>
  <c r="N2212" i="21" s="1"/>
  <c r="M2213" i="21"/>
  <c r="N2213" i="21" s="1"/>
  <c r="M2214" i="21"/>
  <c r="N2214" i="21" s="1"/>
  <c r="M2215" i="21"/>
  <c r="N2215" i="21" s="1"/>
  <c r="M2216" i="21"/>
  <c r="N2216" i="21" s="1"/>
  <c r="M2217" i="21"/>
  <c r="N2217" i="21" s="1"/>
  <c r="M2218" i="21"/>
  <c r="N2218" i="21" s="1"/>
  <c r="M2219" i="21"/>
  <c r="N2219" i="21" s="1"/>
  <c r="M2220" i="21"/>
  <c r="N2220" i="21" s="1"/>
  <c r="M2221" i="21"/>
  <c r="N2221" i="21" s="1"/>
  <c r="M2222" i="21"/>
  <c r="N2222" i="21" s="1"/>
  <c r="M2223" i="21"/>
  <c r="N2223" i="21" s="1"/>
  <c r="M2224" i="21"/>
  <c r="N2224" i="21" s="1"/>
  <c r="M2225" i="21"/>
  <c r="N2225" i="21" s="1"/>
  <c r="M2226" i="21"/>
  <c r="N2226" i="21" s="1"/>
  <c r="M2227" i="21"/>
  <c r="N2227" i="21" s="1"/>
  <c r="M2228" i="21"/>
  <c r="N2228" i="21" s="1"/>
  <c r="M2229" i="21"/>
  <c r="N2229" i="21" s="1"/>
  <c r="M2230" i="21"/>
  <c r="N2230" i="21" s="1"/>
  <c r="M2231" i="21"/>
  <c r="N2231" i="21" s="1"/>
  <c r="M2232" i="21"/>
  <c r="N2232" i="21" s="1"/>
  <c r="M2233" i="21"/>
  <c r="N2233" i="21" s="1"/>
  <c r="M2234" i="21"/>
  <c r="N2234" i="21" s="1"/>
  <c r="M2235" i="21"/>
  <c r="N2235" i="21" s="1"/>
  <c r="M2236" i="21"/>
  <c r="N2236" i="21" s="1"/>
  <c r="M2237" i="21"/>
  <c r="N2237" i="21" s="1"/>
  <c r="M2238" i="21"/>
  <c r="N2238" i="21" s="1"/>
  <c r="M2239" i="21"/>
  <c r="N2239" i="21" s="1"/>
  <c r="M2240" i="21"/>
  <c r="N2240" i="21" s="1"/>
  <c r="M2241" i="21"/>
  <c r="N2241" i="21" s="1"/>
  <c r="M2242" i="21"/>
  <c r="N2242" i="21" s="1"/>
  <c r="M2243" i="21"/>
  <c r="N2243" i="21" s="1"/>
  <c r="M2244" i="21"/>
  <c r="N2244" i="21" s="1"/>
  <c r="M2245" i="21"/>
  <c r="N2245" i="21" s="1"/>
  <c r="M2246" i="21"/>
  <c r="N2246" i="21" s="1"/>
  <c r="M2247" i="21"/>
  <c r="N2247" i="21" s="1"/>
  <c r="M2248" i="21"/>
  <c r="N2248" i="21" s="1"/>
  <c r="M2249" i="21"/>
  <c r="N2249" i="21" s="1"/>
  <c r="M2250" i="21"/>
  <c r="N2250" i="21" s="1"/>
  <c r="M2251" i="21"/>
  <c r="N2251" i="21" s="1"/>
  <c r="M2252" i="21"/>
  <c r="N2252" i="21" s="1"/>
  <c r="M2253" i="21"/>
  <c r="N2253" i="21" s="1"/>
  <c r="M2254" i="21"/>
  <c r="N2254" i="21" s="1"/>
  <c r="M2255" i="21"/>
  <c r="N2255" i="21" s="1"/>
  <c r="M2256" i="21"/>
  <c r="N2256" i="21" s="1"/>
  <c r="M2257" i="21"/>
  <c r="N2257" i="21" s="1"/>
  <c r="M2258" i="21"/>
  <c r="N2258" i="21" s="1"/>
  <c r="M2259" i="21"/>
  <c r="N2259" i="21" s="1"/>
  <c r="M2260" i="21"/>
  <c r="N2260" i="21" s="1"/>
  <c r="M2261" i="21"/>
  <c r="N2261" i="21" s="1"/>
  <c r="M2262" i="21"/>
  <c r="N2262" i="21" s="1"/>
  <c r="M2263" i="21"/>
  <c r="N2263" i="21" s="1"/>
  <c r="M2264" i="21"/>
  <c r="N2264" i="21" s="1"/>
  <c r="M2265" i="21"/>
  <c r="N2265" i="21" s="1"/>
  <c r="M2266" i="21"/>
  <c r="N2266" i="21" s="1"/>
  <c r="M2267" i="21"/>
  <c r="N2267" i="21" s="1"/>
  <c r="M2268" i="21"/>
  <c r="N2268" i="21" s="1"/>
  <c r="M2269" i="21"/>
  <c r="N2269" i="21" s="1"/>
  <c r="M2270" i="21"/>
  <c r="N2270" i="21" s="1"/>
  <c r="M2271" i="21"/>
  <c r="N2271" i="21" s="1"/>
  <c r="M2272" i="21"/>
  <c r="N2272" i="21" s="1"/>
  <c r="M2273" i="21"/>
  <c r="N2273" i="21" s="1"/>
  <c r="M2274" i="21"/>
  <c r="N2274" i="21" s="1"/>
  <c r="M2275" i="21"/>
  <c r="N2275" i="21" s="1"/>
  <c r="M2276" i="21"/>
  <c r="N2276" i="21" s="1"/>
  <c r="M2277" i="21"/>
  <c r="N2277" i="21" s="1"/>
  <c r="M2278" i="21"/>
  <c r="N2278" i="21" s="1"/>
  <c r="M2279" i="21"/>
  <c r="N2279" i="21" s="1"/>
  <c r="M2280" i="21"/>
  <c r="N2280" i="21" s="1"/>
  <c r="M2281" i="21"/>
  <c r="N2281" i="21" s="1"/>
  <c r="M2282" i="21"/>
  <c r="N2282" i="21" s="1"/>
  <c r="M2283" i="21"/>
  <c r="N2283" i="21" s="1"/>
  <c r="M2284" i="21"/>
  <c r="N2284" i="21" s="1"/>
  <c r="M2285" i="21"/>
  <c r="N2285" i="21" s="1"/>
  <c r="M2286" i="21"/>
  <c r="N2286" i="21" s="1"/>
  <c r="M2287" i="21"/>
  <c r="N2287" i="21" s="1"/>
  <c r="M2288" i="21"/>
  <c r="N2288" i="21" s="1"/>
  <c r="M2289" i="21"/>
  <c r="N2289" i="21" s="1"/>
  <c r="M2290" i="21"/>
  <c r="N2290" i="21" s="1"/>
  <c r="M2291" i="21"/>
  <c r="N2291" i="21" s="1"/>
  <c r="M2292" i="21"/>
  <c r="N2292" i="21" s="1"/>
  <c r="M2293" i="21"/>
  <c r="N2293" i="21" s="1"/>
  <c r="M2294" i="21"/>
  <c r="N2294" i="21" s="1"/>
  <c r="M2295" i="21"/>
  <c r="N2295" i="21" s="1"/>
  <c r="M2296" i="21"/>
  <c r="N2296" i="21" s="1"/>
  <c r="M2297" i="21"/>
  <c r="N2297" i="21" s="1"/>
  <c r="M2298" i="21"/>
  <c r="N2298" i="21" s="1"/>
  <c r="M2299" i="21"/>
  <c r="N2299" i="21" s="1"/>
  <c r="M2300" i="21"/>
  <c r="N2300" i="21" s="1"/>
  <c r="M2301" i="21"/>
  <c r="N2301" i="21" s="1"/>
  <c r="M2302" i="21"/>
  <c r="N2302" i="21" s="1"/>
  <c r="M2303" i="21"/>
  <c r="N2303" i="21" s="1"/>
  <c r="M2304" i="21"/>
  <c r="N2304" i="21" s="1"/>
  <c r="M2305" i="21"/>
  <c r="N2305" i="21" s="1"/>
  <c r="M2306" i="21"/>
  <c r="N2306" i="21" s="1"/>
  <c r="M2307" i="21"/>
  <c r="N2307" i="21" s="1"/>
  <c r="M2308" i="21"/>
  <c r="N2308" i="21" s="1"/>
  <c r="M2309" i="21"/>
  <c r="N2309" i="21" s="1"/>
  <c r="M2310" i="21"/>
  <c r="N2310" i="21" s="1"/>
  <c r="M2311" i="21"/>
  <c r="N2311" i="21" s="1"/>
  <c r="M2312" i="21"/>
  <c r="N2312" i="21" s="1"/>
  <c r="M2313" i="21"/>
  <c r="N2313" i="21" s="1"/>
  <c r="M2314" i="21"/>
  <c r="N2314" i="21" s="1"/>
  <c r="M2315" i="21"/>
  <c r="N2315" i="21" s="1"/>
  <c r="M2316" i="21"/>
  <c r="N2316" i="21" s="1"/>
  <c r="M2317" i="21"/>
  <c r="N2317" i="21" s="1"/>
  <c r="M2318" i="21"/>
  <c r="N2318" i="21" s="1"/>
  <c r="M2319" i="21"/>
  <c r="N2319" i="21" s="1"/>
  <c r="M2320" i="21"/>
  <c r="N2320" i="21" s="1"/>
  <c r="M2321" i="21"/>
  <c r="N2321" i="21" s="1"/>
  <c r="M2322" i="21"/>
  <c r="N2322" i="21" s="1"/>
  <c r="M2323" i="21"/>
  <c r="N2323" i="21" s="1"/>
  <c r="M2324" i="21"/>
  <c r="N2324" i="21" s="1"/>
  <c r="M2325" i="21"/>
  <c r="N2325" i="21" s="1"/>
  <c r="M2326" i="21"/>
  <c r="N2326" i="21" s="1"/>
  <c r="M2327" i="21"/>
  <c r="N2327" i="21" s="1"/>
  <c r="M2328" i="21"/>
  <c r="N2328" i="21" s="1"/>
  <c r="M2329" i="21"/>
  <c r="N2329" i="21" s="1"/>
  <c r="M2330" i="21"/>
  <c r="N2330" i="21" s="1"/>
  <c r="M2331" i="21"/>
  <c r="N2331" i="21" s="1"/>
  <c r="M2332" i="21"/>
  <c r="N2332" i="21" s="1"/>
  <c r="M2333" i="21"/>
  <c r="N2333" i="21" s="1"/>
  <c r="M2334" i="21"/>
  <c r="N2334" i="21" s="1"/>
  <c r="M2335" i="21"/>
  <c r="N2335" i="21" s="1"/>
  <c r="M2336" i="21"/>
  <c r="N2336" i="21" s="1"/>
  <c r="M2337" i="21"/>
  <c r="N2337" i="21" s="1"/>
  <c r="M2338" i="21"/>
  <c r="N2338" i="21" s="1"/>
  <c r="M2339" i="21"/>
  <c r="N2339" i="21" s="1"/>
  <c r="M2340" i="21"/>
  <c r="N2340" i="21" s="1"/>
  <c r="M2341" i="21"/>
  <c r="N2341" i="21" s="1"/>
  <c r="M2342" i="21"/>
  <c r="N2342" i="21" s="1"/>
  <c r="M2343" i="21"/>
  <c r="N2343" i="21" s="1"/>
  <c r="M2344" i="21"/>
  <c r="N2344" i="21" s="1"/>
  <c r="M2345" i="21"/>
  <c r="N2345" i="21" s="1"/>
  <c r="M2346" i="21"/>
  <c r="N2346" i="21" s="1"/>
  <c r="M2347" i="21"/>
  <c r="N2347" i="21" s="1"/>
  <c r="M2348" i="21"/>
  <c r="N2348" i="21" s="1"/>
  <c r="M2349" i="21"/>
  <c r="N2349" i="21" s="1"/>
  <c r="M2350" i="21"/>
  <c r="N2350" i="21" s="1"/>
  <c r="M2351" i="21"/>
  <c r="N2351" i="21" s="1"/>
  <c r="M2352" i="21"/>
  <c r="N2352" i="21" s="1"/>
  <c r="M2353" i="21"/>
  <c r="N2353" i="21" s="1"/>
  <c r="M2354" i="21"/>
  <c r="N2354" i="21" s="1"/>
  <c r="M2355" i="21"/>
  <c r="N2355" i="21" s="1"/>
  <c r="M2356" i="21"/>
  <c r="N2356" i="21" s="1"/>
  <c r="M2357" i="21"/>
  <c r="N2357" i="21" s="1"/>
  <c r="M2358" i="21"/>
  <c r="N2358" i="21" s="1"/>
  <c r="M2359" i="21"/>
  <c r="N2359" i="21" s="1"/>
  <c r="M2360" i="21"/>
  <c r="N2360" i="21" s="1"/>
  <c r="M2361" i="21"/>
  <c r="N2361" i="21" s="1"/>
  <c r="M2362" i="21"/>
  <c r="N2362" i="21" s="1"/>
  <c r="M2363" i="21"/>
  <c r="N2363" i="21" s="1"/>
  <c r="M2364" i="21"/>
  <c r="N2364" i="21" s="1"/>
  <c r="M2365" i="21"/>
  <c r="N2365" i="21" s="1"/>
  <c r="M2366" i="21"/>
  <c r="N2366" i="21" s="1"/>
  <c r="M2367" i="21"/>
  <c r="N2367" i="21" s="1"/>
  <c r="M2368" i="21"/>
  <c r="N2368" i="21" s="1"/>
  <c r="M2369" i="21"/>
  <c r="N2369" i="21" s="1"/>
  <c r="M2370" i="21"/>
  <c r="N2370" i="21" s="1"/>
  <c r="M2371" i="21"/>
  <c r="N2371" i="21" s="1"/>
  <c r="M2372" i="21"/>
  <c r="N2372" i="21" s="1"/>
  <c r="M2373" i="21"/>
  <c r="N2373" i="21" s="1"/>
  <c r="M2374" i="21"/>
  <c r="N2374" i="21" s="1"/>
  <c r="M2375" i="21"/>
  <c r="N2375" i="21" s="1"/>
  <c r="M2376" i="21"/>
  <c r="N2376" i="21" s="1"/>
  <c r="M2377" i="21"/>
  <c r="N2377" i="21" s="1"/>
  <c r="M2378" i="21"/>
  <c r="N2378" i="21" s="1"/>
  <c r="M2379" i="21"/>
  <c r="N2379" i="21" s="1"/>
  <c r="M2380" i="21"/>
  <c r="N2380" i="21" s="1"/>
  <c r="M2381" i="21"/>
  <c r="N2381" i="21" s="1"/>
  <c r="M2382" i="21"/>
  <c r="N2382" i="21" s="1"/>
  <c r="M2383" i="21"/>
  <c r="N2383" i="21" s="1"/>
  <c r="M2384" i="21"/>
  <c r="N2384" i="21" s="1"/>
  <c r="M2385" i="21"/>
  <c r="N2385" i="21" s="1"/>
  <c r="M2386" i="21"/>
  <c r="N2386" i="21" s="1"/>
  <c r="M2387" i="21"/>
  <c r="N2387" i="21" s="1"/>
  <c r="M2388" i="21"/>
  <c r="N2388" i="21" s="1"/>
  <c r="M2389" i="21"/>
  <c r="N2389" i="21" s="1"/>
  <c r="M2390" i="21"/>
  <c r="N2390" i="21" s="1"/>
  <c r="M2391" i="21"/>
  <c r="N2391" i="21" s="1"/>
  <c r="M2392" i="21"/>
  <c r="N2392" i="21" s="1"/>
  <c r="M2393" i="21"/>
  <c r="N2393" i="21" s="1"/>
  <c r="M2394" i="21"/>
  <c r="N2394" i="21" s="1"/>
  <c r="M2395" i="21"/>
  <c r="N2395" i="21" s="1"/>
  <c r="M2396" i="21"/>
  <c r="N2396" i="21" s="1"/>
  <c r="M2397" i="21"/>
  <c r="N2397" i="21" s="1"/>
  <c r="M2398" i="21"/>
  <c r="N2398" i="21" s="1"/>
  <c r="M2399" i="21"/>
  <c r="N2399" i="21" s="1"/>
  <c r="M2400" i="21"/>
  <c r="N2400" i="21" s="1"/>
  <c r="M2401" i="21"/>
  <c r="N2401" i="21" s="1"/>
  <c r="M2402" i="21"/>
  <c r="N2402" i="21" s="1"/>
  <c r="M2403" i="21"/>
  <c r="N2403" i="21" s="1"/>
  <c r="M2404" i="21"/>
  <c r="N2404" i="21" s="1"/>
  <c r="M2405" i="21"/>
  <c r="N2405" i="21" s="1"/>
  <c r="M2406" i="21"/>
  <c r="N2406" i="21" s="1"/>
  <c r="M2407" i="21"/>
  <c r="N2407" i="21" s="1"/>
  <c r="M2408" i="21"/>
  <c r="N2408" i="21" s="1"/>
  <c r="M2409" i="21"/>
  <c r="N2409" i="21" s="1"/>
  <c r="M2410" i="21"/>
  <c r="N2410" i="21" s="1"/>
  <c r="M2411" i="21"/>
  <c r="N2411" i="21" s="1"/>
  <c r="M2412" i="21"/>
  <c r="N2412" i="21" s="1"/>
  <c r="M2413" i="21"/>
  <c r="N2413" i="21" s="1"/>
  <c r="M2414" i="21"/>
  <c r="N2414" i="21" s="1"/>
  <c r="M2415" i="21"/>
  <c r="N2415" i="21" s="1"/>
  <c r="M2416" i="21"/>
  <c r="N2416" i="21" s="1"/>
  <c r="M2417" i="21"/>
  <c r="N2417" i="21" s="1"/>
  <c r="M2418" i="21"/>
  <c r="N2418" i="21" s="1"/>
  <c r="M2419" i="21"/>
  <c r="N2419" i="21" s="1"/>
  <c r="M2420" i="21"/>
  <c r="N2420" i="21" s="1"/>
  <c r="M2421" i="21"/>
  <c r="N2421" i="21" s="1"/>
  <c r="M2422" i="21"/>
  <c r="N2422" i="21" s="1"/>
  <c r="M2423" i="21"/>
  <c r="N2423" i="21" s="1"/>
  <c r="M2424" i="21"/>
  <c r="N2424" i="21" s="1"/>
  <c r="M2425" i="21"/>
  <c r="N2425" i="21" s="1"/>
  <c r="M2426" i="21"/>
  <c r="N2426" i="21" s="1"/>
  <c r="M2427" i="21"/>
  <c r="N2427" i="21" s="1"/>
  <c r="M2428" i="21"/>
  <c r="N2428" i="21" s="1"/>
  <c r="M2429" i="21"/>
  <c r="N2429" i="21" s="1"/>
  <c r="M2430" i="21"/>
  <c r="N2430" i="21" s="1"/>
  <c r="M2431" i="21"/>
  <c r="N2431" i="21" s="1"/>
  <c r="M2432" i="21"/>
  <c r="N2432" i="21" s="1"/>
  <c r="M2433" i="21"/>
  <c r="N2433" i="21" s="1"/>
  <c r="M2434" i="21"/>
  <c r="N2434" i="21" s="1"/>
  <c r="M2435" i="21"/>
  <c r="N2435" i="21" s="1"/>
  <c r="M2436" i="21"/>
  <c r="N2436" i="21" s="1"/>
  <c r="M2437" i="21"/>
  <c r="N2437" i="21" s="1"/>
  <c r="M2438" i="21"/>
  <c r="N2438" i="21" s="1"/>
  <c r="M2439" i="21"/>
  <c r="N2439" i="21" s="1"/>
  <c r="M2440" i="21"/>
  <c r="N2440" i="21" s="1"/>
  <c r="M2441" i="21"/>
  <c r="N2441" i="21" s="1"/>
  <c r="M2442" i="21"/>
  <c r="N2442" i="21" s="1"/>
  <c r="M2443" i="21"/>
  <c r="N2443" i="21" s="1"/>
  <c r="M2444" i="21"/>
  <c r="N2444" i="21" s="1"/>
  <c r="M2445" i="21"/>
  <c r="N2445" i="21" s="1"/>
  <c r="M2446" i="21"/>
  <c r="N2446" i="21" s="1"/>
  <c r="M2447" i="21"/>
  <c r="N2447" i="21" s="1"/>
  <c r="M2448" i="21"/>
  <c r="N2448" i="21" s="1"/>
  <c r="M2449" i="21"/>
  <c r="N2449" i="21" s="1"/>
  <c r="M2450" i="21"/>
  <c r="N2450" i="21" s="1"/>
  <c r="M2451" i="21"/>
  <c r="N2451" i="21" s="1"/>
  <c r="M2452" i="21"/>
  <c r="N2452" i="21" s="1"/>
  <c r="M2453" i="21"/>
  <c r="N2453" i="21" s="1"/>
  <c r="M2454" i="21"/>
  <c r="N2454" i="21" s="1"/>
  <c r="M2455" i="21"/>
  <c r="N2455" i="21" s="1"/>
  <c r="M2456" i="21"/>
  <c r="N2456" i="21" s="1"/>
  <c r="M2457" i="21"/>
  <c r="N2457" i="21" s="1"/>
  <c r="M2458" i="21"/>
  <c r="N2458" i="21" s="1"/>
  <c r="M2459" i="21"/>
  <c r="N2459" i="21" s="1"/>
  <c r="M2460" i="21"/>
  <c r="N2460" i="21" s="1"/>
  <c r="M2461" i="21"/>
  <c r="N2461" i="21" s="1"/>
  <c r="M2462" i="21"/>
  <c r="N2462" i="21" s="1"/>
  <c r="M2463" i="21"/>
  <c r="N2463" i="21" s="1"/>
  <c r="M2464" i="21"/>
  <c r="N2464" i="21" s="1"/>
  <c r="M2465" i="21"/>
  <c r="N2465" i="21" s="1"/>
  <c r="M2466" i="21"/>
  <c r="N2466" i="21" s="1"/>
  <c r="M2467" i="21"/>
  <c r="N2467" i="21" s="1"/>
  <c r="M2468" i="21"/>
  <c r="N2468" i="21" s="1"/>
  <c r="M2469" i="21"/>
  <c r="N2469" i="21" s="1"/>
  <c r="M2470" i="21"/>
  <c r="N2470" i="21" s="1"/>
  <c r="M2471" i="21"/>
  <c r="N2471" i="21" s="1"/>
  <c r="M2472" i="21"/>
  <c r="N2472" i="21" s="1"/>
  <c r="M2473" i="21"/>
  <c r="N2473" i="21" s="1"/>
  <c r="M2474" i="21"/>
  <c r="N2474" i="21" s="1"/>
  <c r="M2475" i="21"/>
  <c r="N2475" i="21" s="1"/>
  <c r="M2476" i="21"/>
  <c r="N2476" i="21" s="1"/>
  <c r="M2477" i="21"/>
  <c r="N2477" i="21" s="1"/>
  <c r="M2478" i="21"/>
  <c r="N2478" i="21" s="1"/>
  <c r="M2479" i="21"/>
  <c r="N2479" i="21" s="1"/>
  <c r="M2480" i="21"/>
  <c r="N2480" i="21" s="1"/>
  <c r="M2481" i="21"/>
  <c r="N2481" i="21" s="1"/>
  <c r="M2482" i="21"/>
  <c r="N2482" i="21" s="1"/>
  <c r="M2483" i="21"/>
  <c r="N2483" i="21" s="1"/>
  <c r="M2484" i="21"/>
  <c r="N2484" i="21" s="1"/>
  <c r="M2485" i="21"/>
  <c r="N2485" i="21" s="1"/>
  <c r="M2486" i="21"/>
  <c r="N2486" i="21" s="1"/>
  <c r="M2487" i="21"/>
  <c r="N2487" i="21" s="1"/>
  <c r="M2488" i="21"/>
  <c r="N2488" i="21" s="1"/>
  <c r="M2489" i="21"/>
  <c r="N2489" i="21" s="1"/>
  <c r="M2490" i="21"/>
  <c r="N2490" i="21" s="1"/>
  <c r="M2491" i="21"/>
  <c r="N2491" i="21" s="1"/>
  <c r="M2492" i="21"/>
  <c r="N2492" i="21" s="1"/>
  <c r="M2493" i="21"/>
  <c r="N2493" i="21" s="1"/>
  <c r="M2494" i="21"/>
  <c r="N2494" i="21" s="1"/>
  <c r="M2495" i="21"/>
  <c r="N2495" i="21" s="1"/>
  <c r="M2496" i="21"/>
  <c r="N2496" i="21" s="1"/>
  <c r="M2497" i="21"/>
  <c r="N2497" i="21" s="1"/>
  <c r="M2498" i="21"/>
  <c r="N2498" i="21" s="1"/>
  <c r="M2499" i="21"/>
  <c r="N2499" i="21" s="1"/>
  <c r="M2500" i="21"/>
  <c r="N2500" i="21" s="1"/>
  <c r="M2501" i="21"/>
  <c r="N2501" i="21" s="1"/>
  <c r="M2502" i="21"/>
  <c r="N2502" i="21" s="1"/>
  <c r="M2503" i="21"/>
  <c r="N2503" i="21" s="1"/>
  <c r="M2504" i="21"/>
  <c r="N2504" i="21" s="1"/>
  <c r="M2505" i="21"/>
  <c r="N2505" i="21" s="1"/>
  <c r="M2506" i="21"/>
  <c r="N2506" i="21" s="1"/>
  <c r="M2507" i="21"/>
  <c r="N2507" i="21" s="1"/>
  <c r="M2508" i="21"/>
  <c r="N2508" i="21" s="1"/>
  <c r="M2509" i="21"/>
  <c r="N2509" i="21" s="1"/>
  <c r="M2510" i="21"/>
  <c r="N2510" i="21" s="1"/>
  <c r="M2511" i="21"/>
  <c r="N2511" i="21" s="1"/>
  <c r="M2512" i="21"/>
  <c r="N2512" i="21" s="1"/>
  <c r="M2513" i="21"/>
  <c r="N2513" i="21" s="1"/>
  <c r="M2514" i="21"/>
  <c r="N2514" i="21" s="1"/>
  <c r="M2515" i="21"/>
  <c r="N2515" i="21" s="1"/>
  <c r="M2516" i="21"/>
  <c r="N2516" i="21" s="1"/>
  <c r="M2517" i="21"/>
  <c r="N2517" i="21" s="1"/>
  <c r="M2518" i="21"/>
  <c r="N2518" i="21" s="1"/>
  <c r="M2519" i="21"/>
  <c r="N2519" i="21" s="1"/>
  <c r="M2520" i="21"/>
  <c r="N2520" i="21" s="1"/>
  <c r="M2521" i="21"/>
  <c r="N2521" i="21" s="1"/>
  <c r="M2522" i="21"/>
  <c r="N2522" i="21" s="1"/>
  <c r="M2523" i="21"/>
  <c r="N2523" i="21" s="1"/>
  <c r="M2524" i="21"/>
  <c r="N2524" i="21" s="1"/>
  <c r="M2525" i="21"/>
  <c r="N2525" i="21" s="1"/>
  <c r="M2526" i="21"/>
  <c r="N2526" i="21" s="1"/>
  <c r="M2527" i="21"/>
  <c r="N2527" i="21" s="1"/>
  <c r="M2528" i="21"/>
  <c r="N2528" i="21" s="1"/>
  <c r="M2529" i="21"/>
  <c r="N2529" i="21" s="1"/>
  <c r="M2530" i="21"/>
  <c r="N2530" i="21" s="1"/>
  <c r="M2531" i="21"/>
  <c r="N2531" i="21" s="1"/>
  <c r="M2532" i="21"/>
  <c r="N2532" i="21" s="1"/>
  <c r="M2533" i="21"/>
  <c r="N2533" i="21" s="1"/>
  <c r="M2534" i="21"/>
  <c r="N2534" i="21" s="1"/>
  <c r="M2535" i="21"/>
  <c r="N2535" i="21" s="1"/>
  <c r="M2536" i="21"/>
  <c r="N2536" i="21" s="1"/>
  <c r="M2537" i="21"/>
  <c r="N2537" i="21" s="1"/>
  <c r="M2538" i="21"/>
  <c r="N2538" i="21" s="1"/>
  <c r="M2539" i="21"/>
  <c r="N2539" i="21" s="1"/>
  <c r="M2540" i="21"/>
  <c r="N2540" i="21" s="1"/>
  <c r="M2541" i="21"/>
  <c r="N2541" i="21" s="1"/>
  <c r="M2542" i="21"/>
  <c r="N2542" i="21" s="1"/>
  <c r="M2543" i="21"/>
  <c r="N2543" i="21" s="1"/>
  <c r="M2544" i="21"/>
  <c r="N2544" i="21" s="1"/>
  <c r="M2545" i="21"/>
  <c r="N2545" i="21" s="1"/>
  <c r="M2546" i="21"/>
  <c r="N2546" i="21" s="1"/>
  <c r="M2547" i="21"/>
  <c r="N2547" i="21" s="1"/>
  <c r="M2548" i="21"/>
  <c r="N2548" i="21" s="1"/>
  <c r="M2549" i="21"/>
  <c r="N2549" i="21" s="1"/>
  <c r="M2550" i="21"/>
  <c r="N2550" i="21" s="1"/>
  <c r="M2551" i="21"/>
  <c r="N2551" i="21" s="1"/>
  <c r="M2552" i="21"/>
  <c r="N2552" i="21" s="1"/>
  <c r="M2553" i="21"/>
  <c r="N2553" i="21" s="1"/>
  <c r="M2554" i="21"/>
  <c r="N2554" i="21" s="1"/>
  <c r="M2555" i="21"/>
  <c r="N2555" i="21" s="1"/>
  <c r="M2556" i="21"/>
  <c r="N2556" i="21" s="1"/>
  <c r="M2557" i="21"/>
  <c r="N2557" i="21" s="1"/>
  <c r="M2558" i="21"/>
  <c r="N2558" i="21" s="1"/>
  <c r="M2559" i="21"/>
  <c r="N2559" i="21" s="1"/>
  <c r="M2560" i="21"/>
  <c r="N2560" i="21" s="1"/>
  <c r="M2561" i="21"/>
  <c r="N2561" i="21" s="1"/>
  <c r="M2562" i="21"/>
  <c r="N2562" i="21" s="1"/>
  <c r="M2563" i="21"/>
  <c r="N2563" i="21" s="1"/>
  <c r="M2564" i="21"/>
  <c r="N2564" i="21" s="1"/>
  <c r="M2565" i="21"/>
  <c r="N2565" i="21" s="1"/>
  <c r="M2566" i="21"/>
  <c r="N2566" i="21" s="1"/>
  <c r="M2567" i="21"/>
  <c r="N2567" i="21" s="1"/>
  <c r="M2568" i="21"/>
  <c r="N2568" i="21" s="1"/>
  <c r="M2569" i="21"/>
  <c r="N2569" i="21" s="1"/>
  <c r="M2570" i="21"/>
  <c r="N2570" i="21" s="1"/>
  <c r="M2571" i="21"/>
  <c r="N2571" i="21" s="1"/>
  <c r="M2572" i="21"/>
  <c r="N2572" i="21" s="1"/>
  <c r="M2573" i="21"/>
  <c r="N2573" i="21" s="1"/>
  <c r="M2574" i="21"/>
  <c r="N2574" i="21" s="1"/>
  <c r="M2575" i="21"/>
  <c r="N2575" i="21" s="1"/>
  <c r="M2576" i="21"/>
  <c r="N2576" i="21" s="1"/>
  <c r="M2577" i="21"/>
  <c r="N2577" i="21" s="1"/>
  <c r="M2578" i="21"/>
  <c r="N2578" i="21" s="1"/>
  <c r="M2579" i="21"/>
  <c r="N2579" i="21" s="1"/>
  <c r="M2580" i="21"/>
  <c r="N2580" i="21" s="1"/>
  <c r="M2581" i="21"/>
  <c r="N2581" i="21" s="1"/>
  <c r="M2582" i="21"/>
  <c r="N2582" i="21" s="1"/>
  <c r="M2583" i="21"/>
  <c r="N2583" i="21" s="1"/>
  <c r="M2584" i="21"/>
  <c r="N2584" i="21" s="1"/>
  <c r="M2585" i="21"/>
  <c r="N2585" i="21" s="1"/>
  <c r="M2586" i="21"/>
  <c r="N2586" i="21" s="1"/>
  <c r="M2587" i="21"/>
  <c r="N2587" i="21" s="1"/>
  <c r="M2588" i="21"/>
  <c r="N2588" i="21" s="1"/>
  <c r="M2589" i="21"/>
  <c r="N2589" i="21" s="1"/>
  <c r="M2590" i="21"/>
  <c r="N2590" i="21" s="1"/>
  <c r="M2591" i="21"/>
  <c r="N2591" i="21" s="1"/>
  <c r="M2592" i="21"/>
  <c r="N2592" i="21" s="1"/>
  <c r="M2593" i="21"/>
  <c r="N2593" i="21" s="1"/>
  <c r="M2594" i="21"/>
  <c r="N2594" i="21" s="1"/>
  <c r="M2595" i="21"/>
  <c r="N2595" i="21" s="1"/>
  <c r="M2596" i="21"/>
  <c r="N2596" i="21" s="1"/>
  <c r="M2597" i="21"/>
  <c r="N2597" i="21" s="1"/>
  <c r="M2598" i="21"/>
  <c r="N2598" i="21" s="1"/>
  <c r="M2599" i="21"/>
  <c r="N2599" i="21" s="1"/>
  <c r="M2600" i="21"/>
  <c r="N2600" i="21" s="1"/>
  <c r="M2601" i="21"/>
  <c r="N2601" i="21" s="1"/>
  <c r="M2602" i="21"/>
  <c r="N2602" i="21" s="1"/>
  <c r="M2603" i="21"/>
  <c r="N2603" i="21" s="1"/>
  <c r="M2604" i="21"/>
  <c r="N2604" i="21" s="1"/>
  <c r="M2605" i="21"/>
  <c r="N2605" i="21" s="1"/>
  <c r="M2606" i="21"/>
  <c r="N2606" i="21" s="1"/>
  <c r="M2607" i="21"/>
  <c r="N2607" i="21" s="1"/>
  <c r="M2608" i="21"/>
  <c r="N2608" i="21" s="1"/>
  <c r="M2609" i="21"/>
  <c r="N2609" i="21" s="1"/>
  <c r="M2610" i="21"/>
  <c r="N2610" i="21" s="1"/>
  <c r="M2611" i="21"/>
  <c r="N2611" i="21" s="1"/>
  <c r="M2612" i="21"/>
  <c r="N2612" i="21" s="1"/>
  <c r="M2613" i="21"/>
  <c r="N2613" i="21" s="1"/>
  <c r="M2614" i="21"/>
  <c r="N2614" i="21" s="1"/>
  <c r="M2615" i="21"/>
  <c r="N2615" i="21" s="1"/>
  <c r="M2616" i="21"/>
  <c r="N2616" i="21" s="1"/>
  <c r="M2617" i="21"/>
  <c r="N2617" i="21" s="1"/>
  <c r="M2618" i="21"/>
  <c r="N2618" i="21" s="1"/>
  <c r="M2619" i="21"/>
  <c r="N2619" i="21" s="1"/>
  <c r="M2620" i="21"/>
  <c r="N2620" i="21" s="1"/>
  <c r="M2621" i="21"/>
  <c r="N2621" i="21" s="1"/>
  <c r="M2622" i="21"/>
  <c r="N2622" i="21" s="1"/>
  <c r="M2623" i="21"/>
  <c r="N2623" i="21" s="1"/>
  <c r="M2624" i="21"/>
  <c r="N2624" i="21" s="1"/>
  <c r="M2625" i="21"/>
  <c r="N2625" i="21" s="1"/>
  <c r="M2626" i="21"/>
  <c r="N2626" i="21" s="1"/>
  <c r="M2627" i="21"/>
  <c r="N2627" i="21" s="1"/>
  <c r="M2628" i="21"/>
  <c r="N2628" i="21" s="1"/>
  <c r="M2629" i="21"/>
  <c r="N2629" i="21" s="1"/>
  <c r="M2630" i="21"/>
  <c r="N2630" i="21" s="1"/>
  <c r="M2631" i="21"/>
  <c r="N2631" i="21" s="1"/>
  <c r="M2632" i="21"/>
  <c r="N2632" i="21" s="1"/>
  <c r="M2633" i="21"/>
  <c r="N2633" i="21" s="1"/>
  <c r="M2634" i="21"/>
  <c r="N2634" i="21" s="1"/>
  <c r="M2635" i="21"/>
  <c r="N2635" i="21" s="1"/>
  <c r="M2636" i="21"/>
  <c r="N2636" i="21" s="1"/>
  <c r="M2637" i="21"/>
  <c r="N2637" i="21" s="1"/>
  <c r="M2638" i="21"/>
  <c r="N2638" i="21" s="1"/>
  <c r="M2639" i="21"/>
  <c r="N2639" i="21" s="1"/>
  <c r="M2640" i="21"/>
  <c r="N2640" i="21" s="1"/>
  <c r="M2641" i="21"/>
  <c r="N2641" i="21" s="1"/>
  <c r="M2642" i="21"/>
  <c r="N2642" i="21" s="1"/>
  <c r="M2643" i="21"/>
  <c r="N2643" i="21" s="1"/>
  <c r="M2644" i="21"/>
  <c r="N2644" i="21" s="1"/>
  <c r="M2645" i="21"/>
  <c r="N2645" i="21" s="1"/>
  <c r="M2646" i="21"/>
  <c r="N2646" i="21" s="1"/>
  <c r="M2647" i="21"/>
  <c r="N2647" i="21" s="1"/>
  <c r="M2648" i="21"/>
  <c r="N2648" i="21" s="1"/>
  <c r="M2649" i="21"/>
  <c r="N2649" i="21" s="1"/>
  <c r="M2650" i="21"/>
  <c r="N2650" i="21" s="1"/>
  <c r="M2651" i="21"/>
  <c r="N2651" i="21" s="1"/>
  <c r="M2652" i="21"/>
  <c r="N2652" i="21" s="1"/>
  <c r="M2653" i="21"/>
  <c r="N2653" i="21" s="1"/>
  <c r="M2654" i="21"/>
  <c r="N2654" i="21" s="1"/>
  <c r="M2655" i="21"/>
  <c r="N2655" i="21" s="1"/>
  <c r="M2656" i="21"/>
  <c r="N2656" i="21" s="1"/>
  <c r="M2657" i="21"/>
  <c r="N2657" i="21" s="1"/>
  <c r="M2658" i="21"/>
  <c r="N2658" i="21" s="1"/>
  <c r="M2659" i="21"/>
  <c r="N2659" i="21" s="1"/>
  <c r="M2660" i="21"/>
  <c r="N2660" i="21" s="1"/>
  <c r="M2661" i="21"/>
  <c r="N2661" i="21" s="1"/>
  <c r="M2662" i="21"/>
  <c r="N2662" i="21" s="1"/>
  <c r="M2663" i="21"/>
  <c r="N2663" i="21" s="1"/>
  <c r="M2664" i="21"/>
  <c r="N2664" i="21" s="1"/>
  <c r="M2665" i="21"/>
  <c r="N2665" i="21" s="1"/>
  <c r="M2666" i="21"/>
  <c r="N2666" i="21" s="1"/>
  <c r="M2667" i="21"/>
  <c r="N2667" i="21" s="1"/>
  <c r="M2668" i="21"/>
  <c r="N2668" i="21" s="1"/>
  <c r="M2669" i="21"/>
  <c r="N2669" i="21" s="1"/>
  <c r="M2670" i="21"/>
  <c r="N2670" i="21" s="1"/>
  <c r="M2671" i="21"/>
  <c r="N2671" i="21" s="1"/>
  <c r="M2672" i="21"/>
  <c r="N2672" i="21" s="1"/>
  <c r="M2673" i="21"/>
  <c r="N2673" i="21" s="1"/>
  <c r="M2674" i="21"/>
  <c r="N2674" i="21" s="1"/>
  <c r="M2675" i="21"/>
  <c r="N2675" i="21" s="1"/>
  <c r="M2676" i="21"/>
  <c r="N2676" i="21" s="1"/>
  <c r="M2677" i="21"/>
  <c r="N2677" i="21" s="1"/>
  <c r="M2678" i="21"/>
  <c r="N2678" i="21" s="1"/>
  <c r="M2679" i="21"/>
  <c r="N2679" i="21" s="1"/>
  <c r="M2680" i="21"/>
  <c r="N2680" i="21" s="1"/>
  <c r="M2681" i="21"/>
  <c r="N2681" i="21" s="1"/>
  <c r="M2682" i="21"/>
  <c r="N2682" i="21" s="1"/>
  <c r="M2683" i="21"/>
  <c r="N2683" i="21" s="1"/>
  <c r="M2684" i="21"/>
  <c r="N2684" i="21" s="1"/>
  <c r="M2685" i="21"/>
  <c r="N2685" i="21" s="1"/>
  <c r="M2686" i="21"/>
  <c r="N2686" i="21" s="1"/>
  <c r="M2687" i="21"/>
  <c r="N2687" i="21" s="1"/>
  <c r="M2688" i="21"/>
  <c r="N2688" i="21" s="1"/>
  <c r="M2689" i="21"/>
  <c r="N2689" i="21" s="1"/>
  <c r="M2690" i="21"/>
  <c r="N2690" i="21" s="1"/>
  <c r="M2691" i="21"/>
  <c r="N2691" i="21" s="1"/>
  <c r="M2692" i="21"/>
  <c r="N2692" i="21" s="1"/>
  <c r="M2693" i="21"/>
  <c r="N2693" i="21" s="1"/>
  <c r="M2694" i="21"/>
  <c r="N2694" i="21" s="1"/>
  <c r="M2695" i="21"/>
  <c r="N2695" i="21" s="1"/>
  <c r="M2696" i="21"/>
  <c r="N2696" i="21" s="1"/>
  <c r="M2697" i="21"/>
  <c r="N2697" i="21" s="1"/>
  <c r="M2698" i="21"/>
  <c r="N2698" i="21" s="1"/>
  <c r="M2699" i="21"/>
  <c r="N2699" i="21" s="1"/>
  <c r="M2700" i="21"/>
  <c r="N2700" i="21" s="1"/>
  <c r="M2701" i="21"/>
  <c r="N2701" i="21" s="1"/>
  <c r="M2702" i="21"/>
  <c r="N2702" i="21" s="1"/>
  <c r="M2703" i="21"/>
  <c r="N2703" i="21" s="1"/>
  <c r="M2704" i="21"/>
  <c r="N2704" i="21" s="1"/>
  <c r="M2705" i="21"/>
  <c r="N2705" i="21" s="1"/>
  <c r="M2706" i="21"/>
  <c r="N2706" i="21" s="1"/>
  <c r="M2707" i="21"/>
  <c r="N2707" i="21" s="1"/>
  <c r="M2708" i="21"/>
  <c r="N2708" i="21" s="1"/>
  <c r="M2709" i="21"/>
  <c r="N2709" i="21" s="1"/>
  <c r="M2710" i="21"/>
  <c r="N2710" i="21" s="1"/>
  <c r="M2711" i="21"/>
  <c r="N2711" i="21" s="1"/>
  <c r="M2712" i="21"/>
  <c r="N2712" i="21" s="1"/>
  <c r="M2713" i="21"/>
  <c r="N2713" i="21" s="1"/>
  <c r="M2714" i="21"/>
  <c r="N2714" i="21" s="1"/>
  <c r="M2715" i="21"/>
  <c r="N2715" i="21" s="1"/>
  <c r="M2716" i="21"/>
  <c r="N2716" i="21" s="1"/>
  <c r="M2717" i="21"/>
  <c r="N2717" i="21" s="1"/>
  <c r="M2718" i="21"/>
  <c r="N2718" i="21" s="1"/>
  <c r="M2719" i="21"/>
  <c r="N2719" i="21" s="1"/>
  <c r="M2720" i="21"/>
  <c r="N2720" i="21" s="1"/>
  <c r="M2721" i="21"/>
  <c r="N2721" i="21" s="1"/>
  <c r="M2722" i="21"/>
  <c r="N2722" i="21" s="1"/>
  <c r="M2723" i="21"/>
  <c r="N2723" i="21" s="1"/>
  <c r="M2724" i="21"/>
  <c r="N2724" i="21" s="1"/>
  <c r="M2725" i="21"/>
  <c r="N2725" i="21" s="1"/>
  <c r="M2726" i="21"/>
  <c r="N2726" i="21" s="1"/>
  <c r="M2727" i="21"/>
  <c r="N2727" i="21" s="1"/>
  <c r="M2728" i="21"/>
  <c r="N2728" i="21" s="1"/>
  <c r="M2729" i="21"/>
  <c r="N2729" i="21" s="1"/>
  <c r="M2730" i="21"/>
  <c r="N2730" i="21" s="1"/>
  <c r="M2731" i="21"/>
  <c r="N2731" i="21" s="1"/>
  <c r="M2732" i="21"/>
  <c r="N2732" i="21" s="1"/>
  <c r="M2733" i="21"/>
  <c r="N2733" i="21" s="1"/>
  <c r="M2734" i="21"/>
  <c r="N2734" i="21" s="1"/>
  <c r="M2735" i="21"/>
  <c r="N2735" i="21" s="1"/>
  <c r="M2736" i="21"/>
  <c r="N2736" i="21" s="1"/>
  <c r="M2737" i="21"/>
  <c r="N2737" i="21" s="1"/>
  <c r="M2738" i="21"/>
  <c r="N2738" i="21" s="1"/>
  <c r="M2739" i="21"/>
  <c r="N2739" i="21" s="1"/>
  <c r="M2740" i="21"/>
  <c r="N2740" i="21" s="1"/>
  <c r="M2741" i="21"/>
  <c r="N2741" i="21" s="1"/>
  <c r="M2742" i="21"/>
  <c r="N2742" i="21" s="1"/>
  <c r="M2743" i="21"/>
  <c r="N2743" i="21" s="1"/>
  <c r="M2744" i="21"/>
  <c r="N2744" i="21" s="1"/>
  <c r="M2745" i="21"/>
  <c r="N2745" i="21" s="1"/>
  <c r="M2746" i="21"/>
  <c r="N2746" i="21" s="1"/>
  <c r="M2747" i="21"/>
  <c r="N2747" i="21" s="1"/>
  <c r="M2748" i="21"/>
  <c r="N2748" i="21" s="1"/>
  <c r="M2749" i="21"/>
  <c r="N2749" i="21" s="1"/>
  <c r="M2750" i="21"/>
  <c r="N2750" i="21" s="1"/>
  <c r="M2751" i="21"/>
  <c r="N2751" i="21" s="1"/>
  <c r="M2752" i="21"/>
  <c r="N2752" i="21" s="1"/>
  <c r="M2753" i="21"/>
  <c r="N2753" i="21" s="1"/>
  <c r="M2754" i="21"/>
  <c r="N2754" i="21" s="1"/>
  <c r="M2755" i="21"/>
  <c r="N2755" i="21" s="1"/>
  <c r="M2756" i="21"/>
  <c r="N2756" i="21" s="1"/>
  <c r="M2757" i="21"/>
  <c r="N2757" i="21" s="1"/>
  <c r="M2758" i="21"/>
  <c r="N2758" i="21" s="1"/>
  <c r="M2759" i="21"/>
  <c r="N2759" i="21" s="1"/>
  <c r="M2760" i="21"/>
  <c r="N2760" i="21" s="1"/>
  <c r="M2761" i="21"/>
  <c r="N2761" i="21" s="1"/>
  <c r="M2762" i="21"/>
  <c r="N2762" i="21" s="1"/>
  <c r="M2763" i="21"/>
  <c r="N2763" i="21" s="1"/>
  <c r="M2764" i="21"/>
  <c r="N2764" i="21" s="1"/>
  <c r="M2765" i="21"/>
  <c r="N2765" i="21" s="1"/>
  <c r="M2766" i="21"/>
  <c r="N2766" i="21" s="1"/>
  <c r="M2767" i="21"/>
  <c r="N2767" i="21" s="1"/>
  <c r="M2768" i="21"/>
  <c r="N2768" i="21" s="1"/>
  <c r="M2769" i="21"/>
  <c r="N2769" i="21" s="1"/>
  <c r="M2770" i="21"/>
  <c r="N2770" i="21" s="1"/>
  <c r="M2771" i="21"/>
  <c r="N2771" i="21" s="1"/>
  <c r="M2772" i="21"/>
  <c r="N2772" i="21" s="1"/>
  <c r="M2773" i="21"/>
  <c r="N2773" i="21" s="1"/>
  <c r="M2774" i="21"/>
  <c r="N2774" i="21" s="1"/>
  <c r="M2775" i="21"/>
  <c r="N2775" i="21" s="1"/>
  <c r="M2776" i="21"/>
  <c r="N2776" i="21" s="1"/>
  <c r="M2777" i="21"/>
  <c r="N2777" i="21" s="1"/>
  <c r="M2778" i="21"/>
  <c r="N2778" i="21" s="1"/>
  <c r="M2779" i="21"/>
  <c r="N2779" i="21" s="1"/>
  <c r="M2780" i="21"/>
  <c r="N2780" i="21" s="1"/>
  <c r="M2781" i="21"/>
  <c r="N2781" i="21" s="1"/>
  <c r="M2782" i="21"/>
  <c r="N2782" i="21" s="1"/>
  <c r="M2783" i="21"/>
  <c r="N2783" i="21" s="1"/>
  <c r="M2784" i="21"/>
  <c r="N2784" i="21" s="1"/>
  <c r="M2785" i="21"/>
  <c r="N2785" i="21" s="1"/>
  <c r="M2786" i="21"/>
  <c r="N2786" i="21" s="1"/>
  <c r="M2787" i="21"/>
  <c r="N2787" i="21" s="1"/>
  <c r="M2788" i="21"/>
  <c r="N2788" i="21" s="1"/>
  <c r="M2789" i="21"/>
  <c r="N2789" i="21" s="1"/>
  <c r="M2790" i="21"/>
  <c r="N2790" i="21" s="1"/>
  <c r="M2791" i="21"/>
  <c r="N2791" i="21" s="1"/>
  <c r="M2792" i="21"/>
  <c r="N2792" i="21" s="1"/>
  <c r="M2793" i="21"/>
  <c r="N2793" i="21" s="1"/>
  <c r="M2794" i="21"/>
  <c r="N2794" i="21" s="1"/>
  <c r="M2795" i="21"/>
  <c r="N2795" i="21" s="1"/>
  <c r="M2796" i="21"/>
  <c r="N2796" i="21" s="1"/>
  <c r="M2797" i="21"/>
  <c r="N2797" i="21" s="1"/>
  <c r="M2798" i="21"/>
  <c r="N2798" i="21" s="1"/>
  <c r="M2799" i="21"/>
  <c r="N2799" i="21" s="1"/>
  <c r="M2800" i="21"/>
  <c r="N2800" i="21" s="1"/>
  <c r="M2801" i="21"/>
  <c r="N2801" i="21" s="1"/>
  <c r="M2802" i="21"/>
  <c r="N2802" i="21" s="1"/>
  <c r="M2803" i="21"/>
  <c r="N2803" i="21" s="1"/>
  <c r="M2804" i="21"/>
  <c r="N2804" i="21" s="1"/>
  <c r="M2805" i="21"/>
  <c r="N2805" i="21" s="1"/>
  <c r="M2806" i="21"/>
  <c r="N2806" i="21" s="1"/>
  <c r="M2807" i="21"/>
  <c r="N2807" i="21" s="1"/>
  <c r="M2808" i="21"/>
  <c r="N2808" i="21" s="1"/>
  <c r="M2809" i="21"/>
  <c r="N2809" i="21" s="1"/>
  <c r="M2810" i="21"/>
  <c r="N2810" i="21" s="1"/>
  <c r="M2811" i="21"/>
  <c r="N2811" i="21" s="1"/>
  <c r="M2812" i="21"/>
  <c r="N2812" i="21" s="1"/>
  <c r="M2813" i="21"/>
  <c r="N2813" i="21" s="1"/>
  <c r="M2814" i="21"/>
  <c r="N2814" i="21" s="1"/>
  <c r="M2815" i="21"/>
  <c r="N2815" i="21" s="1"/>
  <c r="M2816" i="21"/>
  <c r="N2816" i="21" s="1"/>
  <c r="M2817" i="21"/>
  <c r="N2817" i="21" s="1"/>
  <c r="M2818" i="21"/>
  <c r="N2818" i="21" s="1"/>
  <c r="M2819" i="21"/>
  <c r="N2819" i="21" s="1"/>
  <c r="M2820" i="21"/>
  <c r="N2820" i="21" s="1"/>
  <c r="M2821" i="21"/>
  <c r="N2821" i="21" s="1"/>
  <c r="M2822" i="21"/>
  <c r="N2822" i="21" s="1"/>
  <c r="M2823" i="21"/>
  <c r="N2823" i="21" s="1"/>
  <c r="M2824" i="21"/>
  <c r="N2824" i="21" s="1"/>
  <c r="M2825" i="21"/>
  <c r="N2825" i="21" s="1"/>
  <c r="M2826" i="21"/>
  <c r="N2826" i="21" s="1"/>
  <c r="M2827" i="21"/>
  <c r="N2827" i="21" s="1"/>
  <c r="M2828" i="21"/>
  <c r="N2828" i="21" s="1"/>
  <c r="M2829" i="21"/>
  <c r="N2829" i="21" s="1"/>
  <c r="M2830" i="21"/>
  <c r="N2830" i="21" s="1"/>
  <c r="M2831" i="21"/>
  <c r="N2831" i="21" s="1"/>
  <c r="M2832" i="21"/>
  <c r="N2832" i="21" s="1"/>
  <c r="M2833" i="21"/>
  <c r="N2833" i="21" s="1"/>
  <c r="M2834" i="21"/>
  <c r="N2834" i="21" s="1"/>
  <c r="M2835" i="21"/>
  <c r="N2835" i="21" s="1"/>
  <c r="M2836" i="21"/>
  <c r="N2836" i="21" s="1"/>
  <c r="M2837" i="21"/>
  <c r="N2837" i="21" s="1"/>
  <c r="M2838" i="21"/>
  <c r="N2838" i="21" s="1"/>
  <c r="M2839" i="21"/>
  <c r="N2839" i="21" s="1"/>
  <c r="M2840" i="21"/>
  <c r="N2840" i="21" s="1"/>
  <c r="M2841" i="21"/>
  <c r="N2841" i="21" s="1"/>
  <c r="M2842" i="21"/>
  <c r="N2842" i="21" s="1"/>
  <c r="M2843" i="21"/>
  <c r="N2843" i="21" s="1"/>
  <c r="M2844" i="21"/>
  <c r="N2844" i="21" s="1"/>
  <c r="M2845" i="21"/>
  <c r="N2845" i="21" s="1"/>
  <c r="M2846" i="21"/>
  <c r="N2846" i="21" s="1"/>
  <c r="M2847" i="21"/>
  <c r="N2847" i="21" s="1"/>
  <c r="M2848" i="21"/>
  <c r="N2848" i="21" s="1"/>
  <c r="M2849" i="21"/>
  <c r="N2849" i="21" s="1"/>
  <c r="M2850" i="21"/>
  <c r="N2850" i="21" s="1"/>
  <c r="M2851" i="21"/>
  <c r="N2851" i="21" s="1"/>
  <c r="M2852" i="21"/>
  <c r="N2852" i="21" s="1"/>
  <c r="M2853" i="21"/>
  <c r="N2853" i="21" s="1"/>
  <c r="M2854" i="21"/>
  <c r="N2854" i="21" s="1"/>
  <c r="M2855" i="21"/>
  <c r="N2855" i="21" s="1"/>
  <c r="M2856" i="21"/>
  <c r="N2856" i="21" s="1"/>
  <c r="M2857" i="21"/>
  <c r="N2857" i="21" s="1"/>
  <c r="M2858" i="21"/>
  <c r="N2858" i="21" s="1"/>
  <c r="M2859" i="21"/>
  <c r="N2859" i="21" s="1"/>
  <c r="M2860" i="21"/>
  <c r="N2860" i="21" s="1"/>
  <c r="M2861" i="21"/>
  <c r="N2861" i="21" s="1"/>
  <c r="M2862" i="21"/>
  <c r="N2862" i="21" s="1"/>
  <c r="M2863" i="21"/>
  <c r="N2863" i="21" s="1"/>
  <c r="M2864" i="21"/>
  <c r="N2864" i="21" s="1"/>
  <c r="M2865" i="21"/>
  <c r="N2865" i="21" s="1"/>
  <c r="M2866" i="21"/>
  <c r="N2866" i="21" s="1"/>
  <c r="M2867" i="21"/>
  <c r="N2867" i="21" s="1"/>
  <c r="M2868" i="21"/>
  <c r="N2868" i="21" s="1"/>
  <c r="M2869" i="21"/>
  <c r="N2869" i="21" s="1"/>
  <c r="M2870" i="21"/>
  <c r="N2870" i="21" s="1"/>
  <c r="M2871" i="21"/>
  <c r="N2871" i="21" s="1"/>
  <c r="M2872" i="21"/>
  <c r="N2872" i="21" s="1"/>
  <c r="M2873" i="21"/>
  <c r="N2873" i="21" s="1"/>
  <c r="M2874" i="21"/>
  <c r="N2874" i="21" s="1"/>
  <c r="M2875" i="21"/>
  <c r="N2875" i="21" s="1"/>
  <c r="M2876" i="21"/>
  <c r="N2876" i="21" s="1"/>
  <c r="M2877" i="21"/>
  <c r="N2877" i="21" s="1"/>
  <c r="M2878" i="21"/>
  <c r="N2878" i="21" s="1"/>
  <c r="M2879" i="21"/>
  <c r="N2879" i="21" s="1"/>
  <c r="M2880" i="21"/>
  <c r="N2880" i="21" s="1"/>
  <c r="M2881" i="21"/>
  <c r="N2881" i="21" s="1"/>
  <c r="M2882" i="21"/>
  <c r="N2882" i="21" s="1"/>
  <c r="M2883" i="21"/>
  <c r="N2883" i="21" s="1"/>
  <c r="M2884" i="21"/>
  <c r="N2884" i="21" s="1"/>
  <c r="M2885" i="21"/>
  <c r="N2885" i="21" s="1"/>
  <c r="M2886" i="21"/>
  <c r="N2886" i="21" s="1"/>
  <c r="M2887" i="21"/>
  <c r="N2887" i="21" s="1"/>
  <c r="M2888" i="21"/>
  <c r="N2888" i="21" s="1"/>
  <c r="M2889" i="21"/>
  <c r="N2889" i="21" s="1"/>
  <c r="M2890" i="21"/>
  <c r="N2890" i="21" s="1"/>
  <c r="M2891" i="21"/>
  <c r="N2891" i="21" s="1"/>
  <c r="M2892" i="21"/>
  <c r="N2892" i="21" s="1"/>
  <c r="M2893" i="21"/>
  <c r="N2893" i="21" s="1"/>
  <c r="M2894" i="21"/>
  <c r="N2894" i="21" s="1"/>
  <c r="M2895" i="21"/>
  <c r="N2895" i="21" s="1"/>
  <c r="M2896" i="21"/>
  <c r="N2896" i="21" s="1"/>
  <c r="M2897" i="21"/>
  <c r="N2897" i="21" s="1"/>
  <c r="M2898" i="21"/>
  <c r="N2898" i="21" s="1"/>
  <c r="M2899" i="21"/>
  <c r="N2899" i="21" s="1"/>
  <c r="M2900" i="21"/>
  <c r="N2900" i="21" s="1"/>
  <c r="M2901" i="21"/>
  <c r="N2901" i="21" s="1"/>
  <c r="M2902" i="21"/>
  <c r="N2902" i="21" s="1"/>
  <c r="M2903" i="21"/>
  <c r="N2903" i="21" s="1"/>
  <c r="M2904" i="21"/>
  <c r="N2904" i="21" s="1"/>
  <c r="M2905" i="21"/>
  <c r="N2905" i="21" s="1"/>
  <c r="M2906" i="21"/>
  <c r="N2906" i="21" s="1"/>
  <c r="M2907" i="21"/>
  <c r="N2907" i="21" s="1"/>
  <c r="M2908" i="21"/>
  <c r="N2908" i="21" s="1"/>
  <c r="M2909" i="21"/>
  <c r="N2909" i="21" s="1"/>
  <c r="M2910" i="21"/>
  <c r="N2910" i="21" s="1"/>
  <c r="M2911" i="21"/>
  <c r="N2911" i="21" s="1"/>
  <c r="M2912" i="21"/>
  <c r="N2912" i="21" s="1"/>
  <c r="M2913" i="21"/>
  <c r="N2913" i="21" s="1"/>
  <c r="M2914" i="21"/>
  <c r="N2914" i="21" s="1"/>
  <c r="M2915" i="21"/>
  <c r="N2915" i="21" s="1"/>
  <c r="M2916" i="21"/>
  <c r="N2916" i="21" s="1"/>
  <c r="M2917" i="21"/>
  <c r="N2917" i="21" s="1"/>
  <c r="M2918" i="21"/>
  <c r="N2918" i="21" s="1"/>
  <c r="M2919" i="21"/>
  <c r="N2919" i="21" s="1"/>
  <c r="M2920" i="21"/>
  <c r="N2920" i="21" s="1"/>
  <c r="M2921" i="21"/>
  <c r="N2921" i="21" s="1"/>
  <c r="M2922" i="21"/>
  <c r="N2922" i="21" s="1"/>
  <c r="M2923" i="21"/>
  <c r="N2923" i="21" s="1"/>
  <c r="M2924" i="21"/>
  <c r="N2924" i="21" s="1"/>
  <c r="M2925" i="21"/>
  <c r="N2925" i="21" s="1"/>
  <c r="M2926" i="21"/>
  <c r="N2926" i="21" s="1"/>
  <c r="M2927" i="21"/>
  <c r="N2927" i="21" s="1"/>
  <c r="M2928" i="21"/>
  <c r="N2928" i="21" s="1"/>
  <c r="M2929" i="21"/>
  <c r="N2929" i="21" s="1"/>
  <c r="M2930" i="21"/>
  <c r="N2930" i="21" s="1"/>
  <c r="M2931" i="21"/>
  <c r="N2931" i="21" s="1"/>
  <c r="M2932" i="21"/>
  <c r="N2932" i="21" s="1"/>
  <c r="M2933" i="21"/>
  <c r="N2933" i="21" s="1"/>
  <c r="M2934" i="21"/>
  <c r="N2934" i="21" s="1"/>
  <c r="M2935" i="21"/>
  <c r="N2935" i="21" s="1"/>
  <c r="M2936" i="21"/>
  <c r="N2936" i="21" s="1"/>
  <c r="M2937" i="21"/>
  <c r="N2937" i="21" s="1"/>
  <c r="M2938" i="21"/>
  <c r="N2938" i="21" s="1"/>
  <c r="M2939" i="21"/>
  <c r="N2939" i="21" s="1"/>
  <c r="M2940" i="21"/>
  <c r="N2940" i="21" s="1"/>
  <c r="M2941" i="21"/>
  <c r="N2941" i="21" s="1"/>
  <c r="M2942" i="21"/>
  <c r="N2942" i="21" s="1"/>
  <c r="M2943" i="21"/>
  <c r="N2943" i="21" s="1"/>
  <c r="M2944" i="21"/>
  <c r="N2944" i="21" s="1"/>
  <c r="M2945" i="21"/>
  <c r="N2945" i="21" s="1"/>
  <c r="M2946" i="21"/>
  <c r="N2946" i="21" s="1"/>
  <c r="M2947" i="21"/>
  <c r="N2947" i="21" s="1"/>
  <c r="M2948" i="21"/>
  <c r="N2948" i="21" s="1"/>
  <c r="M2949" i="21"/>
  <c r="N2949" i="21" s="1"/>
  <c r="M2950" i="21"/>
  <c r="N2950" i="21" s="1"/>
  <c r="M2951" i="21"/>
  <c r="N2951" i="21" s="1"/>
  <c r="M2952" i="21"/>
  <c r="N2952" i="21" s="1"/>
  <c r="M2953" i="21"/>
  <c r="N2953" i="21" s="1"/>
  <c r="M2954" i="21"/>
  <c r="N2954" i="21" s="1"/>
  <c r="M2955" i="21"/>
  <c r="N2955" i="21" s="1"/>
  <c r="M2956" i="21"/>
  <c r="N2956" i="21" s="1"/>
  <c r="M2957" i="21"/>
  <c r="N2957" i="21" s="1"/>
  <c r="M2958" i="21"/>
  <c r="N2958" i="21" s="1"/>
  <c r="M2959" i="21"/>
  <c r="N2959" i="21" s="1"/>
  <c r="M2960" i="21"/>
  <c r="N2960" i="21" s="1"/>
  <c r="M2961" i="21"/>
  <c r="N2961" i="21" s="1"/>
  <c r="M2962" i="21"/>
  <c r="N2962" i="21" s="1"/>
  <c r="M2963" i="21"/>
  <c r="N2963" i="21" s="1"/>
  <c r="M2964" i="21"/>
  <c r="N2964" i="21" s="1"/>
  <c r="M2965" i="21"/>
  <c r="N2965" i="21" s="1"/>
  <c r="M2966" i="21"/>
  <c r="N2966" i="21" s="1"/>
  <c r="M2967" i="21"/>
  <c r="N2967" i="21" s="1"/>
  <c r="M2968" i="21"/>
  <c r="N2968" i="21" s="1"/>
  <c r="M2969" i="21"/>
  <c r="N2969" i="21" s="1"/>
  <c r="M2970" i="21"/>
  <c r="N2970" i="21" s="1"/>
  <c r="M2971" i="21"/>
  <c r="N2971" i="21" s="1"/>
  <c r="M2972" i="21"/>
  <c r="N2972" i="21" s="1"/>
  <c r="M2973" i="21"/>
  <c r="N2973" i="21" s="1"/>
  <c r="M2974" i="21"/>
  <c r="N2974" i="21" s="1"/>
  <c r="M2975" i="21"/>
  <c r="N2975" i="21" s="1"/>
  <c r="M2976" i="21"/>
  <c r="N2976" i="21" s="1"/>
  <c r="M2977" i="21"/>
  <c r="N2977" i="21" s="1"/>
  <c r="M2978" i="21"/>
  <c r="N2978" i="21" s="1"/>
  <c r="M2979" i="21"/>
  <c r="N2979" i="21" s="1"/>
  <c r="M2980" i="21"/>
  <c r="N2980" i="21" s="1"/>
  <c r="M2981" i="21"/>
  <c r="N2981" i="21" s="1"/>
  <c r="M2982" i="21"/>
  <c r="N2982" i="21" s="1"/>
  <c r="M2983" i="21"/>
  <c r="N2983" i="21" s="1"/>
  <c r="M2984" i="21"/>
  <c r="N2984" i="21" s="1"/>
  <c r="M2985" i="21"/>
  <c r="N2985" i="21" s="1"/>
  <c r="M2986" i="21"/>
  <c r="N2986" i="21" s="1"/>
  <c r="M2987" i="21"/>
  <c r="N2987" i="21" s="1"/>
  <c r="M2988" i="21"/>
  <c r="N2988" i="21" s="1"/>
  <c r="M2989" i="21"/>
  <c r="N2989" i="21" s="1"/>
  <c r="M2990" i="21"/>
  <c r="N2990" i="21" s="1"/>
  <c r="M2991" i="21"/>
  <c r="N2991" i="21" s="1"/>
  <c r="M2992" i="21"/>
  <c r="N2992" i="21" s="1"/>
  <c r="M2993" i="21"/>
  <c r="N2993" i="21" s="1"/>
  <c r="M2994" i="21"/>
  <c r="N2994" i="21" s="1"/>
  <c r="M2995" i="21"/>
  <c r="N2995" i="21" s="1"/>
  <c r="M2996" i="21"/>
  <c r="N2996" i="21" s="1"/>
  <c r="M2997" i="21"/>
  <c r="N2997" i="21" s="1"/>
  <c r="M2998" i="21"/>
  <c r="N2998" i="21" s="1"/>
  <c r="M2999" i="21"/>
  <c r="N2999" i="21" s="1"/>
  <c r="M3000" i="21"/>
  <c r="N3000" i="21" s="1"/>
  <c r="M3001" i="21"/>
  <c r="N3001" i="21" s="1"/>
  <c r="M3002" i="21"/>
  <c r="N3002" i="21" s="1"/>
  <c r="M3003" i="21"/>
  <c r="N3003" i="21" s="1"/>
  <c r="M3004" i="21"/>
  <c r="N3004" i="21" s="1"/>
  <c r="M3005" i="21"/>
  <c r="N3005" i="21" s="1"/>
  <c r="M3006" i="21"/>
  <c r="N3006" i="21" s="1"/>
  <c r="M3007" i="21"/>
  <c r="N3007" i="21" s="1"/>
  <c r="M3008" i="21"/>
  <c r="N3008" i="21" s="1"/>
  <c r="M3009" i="21"/>
  <c r="N3009" i="21" s="1"/>
  <c r="M3010" i="21"/>
  <c r="N3010" i="21" s="1"/>
  <c r="M3011" i="21"/>
  <c r="N3011" i="21" s="1"/>
  <c r="M3012" i="21"/>
  <c r="N3012" i="21" s="1"/>
  <c r="M3013" i="21"/>
  <c r="N3013" i="21" s="1"/>
  <c r="M3014" i="21"/>
  <c r="N3014" i="21" s="1"/>
  <c r="M3015" i="21"/>
  <c r="N3015" i="21" s="1"/>
  <c r="M3016" i="21"/>
  <c r="N3016" i="21" s="1"/>
  <c r="M3017" i="21"/>
  <c r="N3017" i="21" s="1"/>
  <c r="M3018" i="21"/>
  <c r="N3018" i="21" s="1"/>
  <c r="M3019" i="21"/>
  <c r="N3019" i="21" s="1"/>
  <c r="M3020" i="21"/>
  <c r="N3020" i="21" s="1"/>
  <c r="M3021" i="21"/>
  <c r="N3021" i="21" s="1"/>
  <c r="M3022" i="21"/>
  <c r="N3022" i="21" s="1"/>
  <c r="M3023" i="21"/>
  <c r="N3023" i="21" s="1"/>
  <c r="M3024" i="21"/>
  <c r="N3024" i="21" s="1"/>
  <c r="M3025" i="21"/>
  <c r="N3025" i="21" s="1"/>
  <c r="M3026" i="21"/>
  <c r="N3026" i="21" s="1"/>
  <c r="M3027" i="21"/>
  <c r="N3027" i="21" s="1"/>
  <c r="M3028" i="21"/>
  <c r="N3028" i="21" s="1"/>
  <c r="M3029" i="21"/>
  <c r="N3029" i="21" s="1"/>
  <c r="M3030" i="21"/>
  <c r="N3030" i="21" s="1"/>
  <c r="M3031" i="21"/>
  <c r="N3031" i="21" s="1"/>
  <c r="M3032" i="21"/>
  <c r="N3032" i="21" s="1"/>
  <c r="M3033" i="21"/>
  <c r="N3033" i="21" s="1"/>
  <c r="M3034" i="21"/>
  <c r="N3034" i="21" s="1"/>
  <c r="M3035" i="21"/>
  <c r="N3035" i="21" s="1"/>
  <c r="M3036" i="21"/>
  <c r="N3036" i="21" s="1"/>
  <c r="M3037" i="21"/>
  <c r="N3037" i="21" s="1"/>
  <c r="M3038" i="21"/>
  <c r="N3038" i="21" s="1"/>
  <c r="M3039" i="21"/>
  <c r="N3039" i="21" s="1"/>
  <c r="M3040" i="21"/>
  <c r="N3040" i="21" s="1"/>
  <c r="M3041" i="21"/>
  <c r="N3041" i="21" s="1"/>
  <c r="M3042" i="21"/>
  <c r="N3042" i="21" s="1"/>
  <c r="M3043" i="21"/>
  <c r="N3043" i="21" s="1"/>
  <c r="M3044" i="21"/>
  <c r="N3044" i="21" s="1"/>
  <c r="M3045" i="21"/>
  <c r="N3045" i="21" s="1"/>
  <c r="M3046" i="21"/>
  <c r="N3046" i="21" s="1"/>
  <c r="M3047" i="21"/>
  <c r="N3047" i="21" s="1"/>
  <c r="M3048" i="21"/>
  <c r="N3048" i="21" s="1"/>
  <c r="M3049" i="21"/>
  <c r="N3049" i="21" s="1"/>
  <c r="M3050" i="21"/>
  <c r="N3050" i="21" s="1"/>
  <c r="M3051" i="21"/>
  <c r="N3051" i="21" s="1"/>
  <c r="M3052" i="21"/>
  <c r="N3052" i="21" s="1"/>
  <c r="M3053" i="21"/>
  <c r="N3053" i="21" s="1"/>
  <c r="M3054" i="21"/>
  <c r="N3054" i="21" s="1"/>
  <c r="M3055" i="21"/>
  <c r="N3055" i="21" s="1"/>
  <c r="M3056" i="21"/>
  <c r="N3056" i="21" s="1"/>
  <c r="M3057" i="21"/>
  <c r="N3057" i="21" s="1"/>
  <c r="M3058" i="21"/>
  <c r="N3058" i="21" s="1"/>
  <c r="M3059" i="21"/>
  <c r="N3059" i="21" s="1"/>
  <c r="M3060" i="21"/>
  <c r="N3060" i="21" s="1"/>
  <c r="M3061" i="21"/>
  <c r="N3061" i="21" s="1"/>
  <c r="M3062" i="21"/>
  <c r="N3062" i="21" s="1"/>
  <c r="M3063" i="21"/>
  <c r="N3063" i="21" s="1"/>
  <c r="M3064" i="21"/>
  <c r="N3064" i="21" s="1"/>
  <c r="M3065" i="21"/>
  <c r="N3065" i="21" s="1"/>
  <c r="M3066" i="21"/>
  <c r="N3066" i="21" s="1"/>
  <c r="M3067" i="21"/>
  <c r="N3067" i="21" s="1"/>
  <c r="M3068" i="21"/>
  <c r="N3068" i="21" s="1"/>
  <c r="M3069" i="21"/>
  <c r="N3069" i="21" s="1"/>
  <c r="M3070" i="21"/>
  <c r="N3070" i="21" s="1"/>
  <c r="M3071" i="21"/>
  <c r="N3071" i="21" s="1"/>
  <c r="M3072" i="21"/>
  <c r="N3072" i="21" s="1"/>
  <c r="M3073" i="21"/>
  <c r="N3073" i="21" s="1"/>
  <c r="M3074" i="21"/>
  <c r="N3074" i="21" s="1"/>
  <c r="M3075" i="21"/>
  <c r="N3075" i="21" s="1"/>
  <c r="M3076" i="21"/>
  <c r="N3076" i="21" s="1"/>
  <c r="M3077" i="21"/>
  <c r="N3077" i="21" s="1"/>
  <c r="M3078" i="21"/>
  <c r="N3078" i="21" s="1"/>
  <c r="M3079" i="21"/>
  <c r="N3079" i="21" s="1"/>
  <c r="M3080" i="21"/>
  <c r="N3080" i="21" s="1"/>
  <c r="M3081" i="21"/>
  <c r="N3081" i="21" s="1"/>
  <c r="M3082" i="21"/>
  <c r="N3082" i="21" s="1"/>
  <c r="M3083" i="21"/>
  <c r="N3083" i="21" s="1"/>
  <c r="M3084" i="21"/>
  <c r="N3084" i="21" s="1"/>
  <c r="M3085" i="21"/>
  <c r="N3085" i="21" s="1"/>
  <c r="M3086" i="21"/>
  <c r="N3086" i="21" s="1"/>
  <c r="M3087" i="21"/>
  <c r="N3087" i="21" s="1"/>
  <c r="M3088" i="21"/>
  <c r="N3088" i="21" s="1"/>
  <c r="M3089" i="21"/>
  <c r="N3089" i="21" s="1"/>
  <c r="M3090" i="21"/>
  <c r="N3090" i="21" s="1"/>
  <c r="M3091" i="21"/>
  <c r="N3091" i="21" s="1"/>
  <c r="M3092" i="21"/>
  <c r="N3092" i="21" s="1"/>
  <c r="M3093" i="21"/>
  <c r="N3093" i="21" s="1"/>
  <c r="M3094" i="21"/>
  <c r="N3094" i="21" s="1"/>
  <c r="M3095" i="21"/>
  <c r="N3095" i="21" s="1"/>
  <c r="M3096" i="21"/>
  <c r="N3096" i="21" s="1"/>
  <c r="M3097" i="21"/>
  <c r="N3097" i="21" s="1"/>
  <c r="M3098" i="21"/>
  <c r="N3098" i="21" s="1"/>
  <c r="M3099" i="21"/>
  <c r="N3099" i="21" s="1"/>
  <c r="M3100" i="21"/>
  <c r="N3100" i="21" s="1"/>
  <c r="M3101" i="21"/>
  <c r="N3101" i="21" s="1"/>
  <c r="M3102" i="21"/>
  <c r="N3102" i="21" s="1"/>
  <c r="M3103" i="21"/>
  <c r="N3103" i="21" s="1"/>
  <c r="M3104" i="21"/>
  <c r="N3104" i="21" s="1"/>
  <c r="M3105" i="21"/>
  <c r="N3105" i="21" s="1"/>
  <c r="M3106" i="21"/>
  <c r="N3106" i="21" s="1"/>
  <c r="M3107" i="21"/>
  <c r="N3107" i="21" s="1"/>
  <c r="M3108" i="21"/>
  <c r="N3108" i="21" s="1"/>
  <c r="M3109" i="21"/>
  <c r="N3109" i="21" s="1"/>
  <c r="M3110" i="21"/>
  <c r="N3110" i="21" s="1"/>
  <c r="M3111" i="21"/>
  <c r="N3111" i="21" s="1"/>
  <c r="M3112" i="21"/>
  <c r="N3112" i="21" s="1"/>
  <c r="M3113" i="21"/>
  <c r="N3113" i="21" s="1"/>
  <c r="M3114" i="21"/>
  <c r="N3114" i="21" s="1"/>
  <c r="M3115" i="21"/>
  <c r="N3115" i="21" s="1"/>
  <c r="M3116" i="21"/>
  <c r="N3116" i="21" s="1"/>
  <c r="M3117" i="21"/>
  <c r="N3117" i="21" s="1"/>
  <c r="M3118" i="21"/>
  <c r="N3118" i="21" s="1"/>
  <c r="M3119" i="21"/>
  <c r="N3119" i="21" s="1"/>
  <c r="M3120" i="21"/>
  <c r="N3120" i="21" s="1"/>
  <c r="M3121" i="21"/>
  <c r="N3121" i="21" s="1"/>
  <c r="M3122" i="21"/>
  <c r="N3122" i="21" s="1"/>
  <c r="M3123" i="21"/>
  <c r="N3123" i="21" s="1"/>
  <c r="M3124" i="21"/>
  <c r="N3124" i="21" s="1"/>
  <c r="M3125" i="21"/>
  <c r="N3125" i="21" s="1"/>
  <c r="M3126" i="21"/>
  <c r="N3126" i="21" s="1"/>
  <c r="M3127" i="21"/>
  <c r="N3127" i="21" s="1"/>
  <c r="M3128" i="21"/>
  <c r="N3128" i="21" s="1"/>
  <c r="M3129" i="21"/>
  <c r="N3129" i="21" s="1"/>
  <c r="M3130" i="21"/>
  <c r="N3130" i="21" s="1"/>
  <c r="M3131" i="21"/>
  <c r="N3131" i="21" s="1"/>
  <c r="M3132" i="21"/>
  <c r="N3132" i="21" s="1"/>
  <c r="M3133" i="21"/>
  <c r="N3133" i="21" s="1"/>
  <c r="M3134" i="21"/>
  <c r="N3134" i="21" s="1"/>
  <c r="M3135" i="21"/>
  <c r="N3135" i="21" s="1"/>
  <c r="M3136" i="21"/>
  <c r="N3136" i="21" s="1"/>
  <c r="M3137" i="21"/>
  <c r="N3137" i="21" s="1"/>
  <c r="M3138" i="21"/>
  <c r="N3138" i="21" s="1"/>
  <c r="M3139" i="21"/>
  <c r="N3139" i="21" s="1"/>
  <c r="M3140" i="21"/>
  <c r="N3140" i="21" s="1"/>
  <c r="M3141" i="21"/>
  <c r="N3141" i="21" s="1"/>
  <c r="M3142" i="21"/>
  <c r="N3142" i="21" s="1"/>
  <c r="M3143" i="21"/>
  <c r="N3143" i="21" s="1"/>
  <c r="M3144" i="21"/>
  <c r="N3144" i="21" s="1"/>
  <c r="M3145" i="21"/>
  <c r="N3145" i="21" s="1"/>
  <c r="M3146" i="21"/>
  <c r="N3146" i="21" s="1"/>
  <c r="M3147" i="21"/>
  <c r="N3147" i="21" s="1"/>
  <c r="M3148" i="21"/>
  <c r="N3148" i="21" s="1"/>
  <c r="M3149" i="21"/>
  <c r="N3149" i="21" s="1"/>
  <c r="M3150" i="21"/>
  <c r="N3150" i="21" s="1"/>
  <c r="M3151" i="21"/>
  <c r="N3151" i="21" s="1"/>
  <c r="M3152" i="21"/>
  <c r="N3152" i="21" s="1"/>
  <c r="M3153" i="21"/>
  <c r="N3153" i="21" s="1"/>
  <c r="M3154" i="21"/>
  <c r="N3154" i="21" s="1"/>
  <c r="M3155" i="21"/>
  <c r="N3155" i="21" s="1"/>
  <c r="M3156" i="21"/>
  <c r="N3156" i="21" s="1"/>
  <c r="M3157" i="21"/>
  <c r="N3157" i="21" s="1"/>
  <c r="M3158" i="21"/>
  <c r="N3158" i="21" s="1"/>
  <c r="M3159" i="21"/>
  <c r="N3159" i="21" s="1"/>
  <c r="M3160" i="21"/>
  <c r="N3160" i="21" s="1"/>
  <c r="M3161" i="21"/>
  <c r="N3161" i="21" s="1"/>
  <c r="M3162" i="21"/>
  <c r="N3162" i="21" s="1"/>
  <c r="M3163" i="21"/>
  <c r="N3163" i="21" s="1"/>
  <c r="M3164" i="21"/>
  <c r="N3164" i="21" s="1"/>
  <c r="M3165" i="21"/>
  <c r="N3165" i="21" s="1"/>
  <c r="M3166" i="21"/>
  <c r="N3166" i="21" s="1"/>
  <c r="M3167" i="21"/>
  <c r="N3167" i="21" s="1"/>
  <c r="M3168" i="21"/>
  <c r="N3168" i="21" s="1"/>
  <c r="M3169" i="21"/>
  <c r="N3169" i="21" s="1"/>
  <c r="M3170" i="21"/>
  <c r="N3170" i="21" s="1"/>
  <c r="M3171" i="21"/>
  <c r="N3171" i="21" s="1"/>
  <c r="M3172" i="21"/>
  <c r="N3172" i="21" s="1"/>
  <c r="M3173" i="21"/>
  <c r="N3173" i="21" s="1"/>
  <c r="M3174" i="21"/>
  <c r="N3174" i="21" s="1"/>
  <c r="M3175" i="21"/>
  <c r="N3175" i="21" s="1"/>
  <c r="M3176" i="21"/>
  <c r="N3176" i="21" s="1"/>
  <c r="M3177" i="21"/>
  <c r="N3177" i="21" s="1"/>
  <c r="M3178" i="21"/>
  <c r="N3178" i="21" s="1"/>
  <c r="M3179" i="21"/>
  <c r="N3179" i="21" s="1"/>
  <c r="M3180" i="21"/>
  <c r="N3180" i="21" s="1"/>
  <c r="M3181" i="21"/>
  <c r="N3181" i="21" s="1"/>
  <c r="M3182" i="21"/>
  <c r="N3182" i="21" s="1"/>
  <c r="M3183" i="21"/>
  <c r="N3183" i="21" s="1"/>
  <c r="M3184" i="21"/>
  <c r="N3184" i="21" s="1"/>
  <c r="M3185" i="21"/>
  <c r="N3185" i="21" s="1"/>
  <c r="M3186" i="21"/>
  <c r="N3186" i="21" s="1"/>
  <c r="M3187" i="21"/>
  <c r="N3187" i="21" s="1"/>
  <c r="M3188" i="21"/>
  <c r="N3188" i="21" s="1"/>
  <c r="M3189" i="21"/>
  <c r="N3189" i="21" s="1"/>
  <c r="M3190" i="21"/>
  <c r="N3190" i="21" s="1"/>
  <c r="M3191" i="21"/>
  <c r="N3191" i="21" s="1"/>
  <c r="M3192" i="21"/>
  <c r="N3192" i="21" s="1"/>
  <c r="M3193" i="21"/>
  <c r="N3193" i="21" s="1"/>
  <c r="M3194" i="21"/>
  <c r="N3194" i="21" s="1"/>
  <c r="M3195" i="21"/>
  <c r="N3195" i="21" s="1"/>
  <c r="M3196" i="21"/>
  <c r="N3196" i="21" s="1"/>
  <c r="M3197" i="21"/>
  <c r="N3197" i="21" s="1"/>
  <c r="M3198" i="21"/>
  <c r="N3198" i="21" s="1"/>
  <c r="M3199" i="21"/>
  <c r="N3199" i="21" s="1"/>
  <c r="M3200" i="21"/>
  <c r="N3200" i="21" s="1"/>
  <c r="M3201" i="21"/>
  <c r="N3201" i="21" s="1"/>
  <c r="M3202" i="21"/>
  <c r="N3202" i="21" s="1"/>
  <c r="M3203" i="21"/>
  <c r="N3203" i="21" s="1"/>
  <c r="M3204" i="21"/>
  <c r="N3204" i="21" s="1"/>
  <c r="M3205" i="21"/>
  <c r="N3205" i="21" s="1"/>
  <c r="M3206" i="21"/>
  <c r="N3206" i="21" s="1"/>
  <c r="M3207" i="21"/>
  <c r="N3207" i="21" s="1"/>
  <c r="M3208" i="21"/>
  <c r="N3208" i="21" s="1"/>
  <c r="M3209" i="21"/>
  <c r="N3209" i="21" s="1"/>
  <c r="M3210" i="21"/>
  <c r="N3210" i="21" s="1"/>
  <c r="M3211" i="21"/>
  <c r="N3211" i="21" s="1"/>
  <c r="M3212" i="21"/>
  <c r="N3212" i="21" s="1"/>
  <c r="M3213" i="21"/>
  <c r="N3213" i="21" s="1"/>
  <c r="M3214" i="21"/>
  <c r="N3214" i="21" s="1"/>
  <c r="M3215" i="21"/>
  <c r="N3215" i="21" s="1"/>
  <c r="M3216" i="21"/>
  <c r="N3216" i="21" s="1"/>
  <c r="M3217" i="21"/>
  <c r="N3217" i="21" s="1"/>
  <c r="M3218" i="21"/>
  <c r="N3218" i="21" s="1"/>
  <c r="M3219" i="21"/>
  <c r="N3219" i="21" s="1"/>
  <c r="M3220" i="21"/>
  <c r="N3220" i="21" s="1"/>
  <c r="M3221" i="21"/>
  <c r="N3221" i="21" s="1"/>
  <c r="M3222" i="21"/>
  <c r="N3222" i="21" s="1"/>
  <c r="M3223" i="21"/>
  <c r="N3223" i="21" s="1"/>
  <c r="M3224" i="21"/>
  <c r="N3224" i="21" s="1"/>
  <c r="M3225" i="21"/>
  <c r="N3225" i="21" s="1"/>
  <c r="M3226" i="21"/>
  <c r="N3226" i="21" s="1"/>
  <c r="M3227" i="21"/>
  <c r="N3227" i="21" s="1"/>
  <c r="M3228" i="21"/>
  <c r="N3228" i="21" s="1"/>
  <c r="M3229" i="21"/>
  <c r="N3229" i="21" s="1"/>
  <c r="M3230" i="21"/>
  <c r="N3230" i="21" s="1"/>
  <c r="M3231" i="21"/>
  <c r="N3231" i="21" s="1"/>
  <c r="M3232" i="21"/>
  <c r="N3232" i="21" s="1"/>
  <c r="M3233" i="21"/>
  <c r="N3233" i="21" s="1"/>
  <c r="M3234" i="21"/>
  <c r="N3234" i="21" s="1"/>
  <c r="M3235" i="21"/>
  <c r="N3235" i="21" s="1"/>
  <c r="M3236" i="21"/>
  <c r="N3236" i="21" s="1"/>
  <c r="M3237" i="21"/>
  <c r="N3237" i="21" s="1"/>
  <c r="M3238" i="21"/>
  <c r="N3238" i="21" s="1"/>
  <c r="M3239" i="21"/>
  <c r="N3239" i="21" s="1"/>
  <c r="M3240" i="21"/>
  <c r="N3240" i="21" s="1"/>
  <c r="M3241" i="21"/>
  <c r="N3241" i="21" s="1"/>
  <c r="M3242" i="21"/>
  <c r="N3242" i="21" s="1"/>
  <c r="M3243" i="21"/>
  <c r="N3243" i="21" s="1"/>
  <c r="M3244" i="21"/>
  <c r="N3244" i="21" s="1"/>
  <c r="M3245" i="21"/>
  <c r="N3245" i="21" s="1"/>
  <c r="M3246" i="21"/>
  <c r="N3246" i="21" s="1"/>
  <c r="M3247" i="21"/>
  <c r="N3247" i="21" s="1"/>
  <c r="M3248" i="21"/>
  <c r="N3248" i="21" s="1"/>
  <c r="M3249" i="21"/>
  <c r="N3249" i="21" s="1"/>
  <c r="M3250" i="21"/>
  <c r="N3250" i="21" s="1"/>
  <c r="M3251" i="21"/>
  <c r="N3251" i="21" s="1"/>
  <c r="M3252" i="21"/>
  <c r="N3252" i="21" s="1"/>
  <c r="M3253" i="21"/>
  <c r="N3253" i="21" s="1"/>
  <c r="M3254" i="21"/>
  <c r="N3254" i="21" s="1"/>
  <c r="M3255" i="21"/>
  <c r="N3255" i="21" s="1"/>
  <c r="M3256" i="21"/>
  <c r="N3256" i="21" s="1"/>
  <c r="M3257" i="21"/>
  <c r="N3257" i="21" s="1"/>
  <c r="M3258" i="21"/>
  <c r="N3258" i="21" s="1"/>
  <c r="M3259" i="21"/>
  <c r="N3259" i="21" s="1"/>
  <c r="M3260" i="21"/>
  <c r="N3260" i="21" s="1"/>
  <c r="M3261" i="21"/>
  <c r="N3261" i="21" s="1"/>
  <c r="M3262" i="21"/>
  <c r="N3262" i="21" s="1"/>
  <c r="M3263" i="21"/>
  <c r="N3263" i="21" s="1"/>
  <c r="M3264" i="21"/>
  <c r="N3264" i="21" s="1"/>
  <c r="M3265" i="21"/>
  <c r="N3265" i="21" s="1"/>
  <c r="M3266" i="21"/>
  <c r="N3266" i="21" s="1"/>
  <c r="M3267" i="21"/>
  <c r="N3267" i="21" s="1"/>
  <c r="M3268" i="21"/>
  <c r="N3268" i="21" s="1"/>
  <c r="M3269" i="21"/>
  <c r="N3269" i="21" s="1"/>
  <c r="M3270" i="21"/>
  <c r="N3270" i="21" s="1"/>
  <c r="M3271" i="21"/>
  <c r="N3271" i="21" s="1"/>
  <c r="M3272" i="21"/>
  <c r="N3272" i="21" s="1"/>
  <c r="M3273" i="21"/>
  <c r="N3273" i="21" s="1"/>
  <c r="M3274" i="21"/>
  <c r="N3274" i="21" s="1"/>
  <c r="M3275" i="21"/>
  <c r="N3275" i="21" s="1"/>
  <c r="M3276" i="21"/>
  <c r="N3276" i="21" s="1"/>
  <c r="M3277" i="21"/>
  <c r="N3277" i="21" s="1"/>
  <c r="M3278" i="21"/>
  <c r="N3278" i="21" s="1"/>
  <c r="M3279" i="21"/>
  <c r="N3279" i="21" s="1"/>
  <c r="M3280" i="21"/>
  <c r="N3280" i="21" s="1"/>
  <c r="M3281" i="21"/>
  <c r="N3281" i="21" s="1"/>
  <c r="M3282" i="21"/>
  <c r="N3282" i="21" s="1"/>
  <c r="M3283" i="21"/>
  <c r="N3283" i="21" s="1"/>
  <c r="M3284" i="21"/>
  <c r="N3284" i="21" s="1"/>
  <c r="M3285" i="21"/>
  <c r="N3285" i="21" s="1"/>
  <c r="M3286" i="21"/>
  <c r="N3286" i="21" s="1"/>
  <c r="M3287" i="21"/>
  <c r="N3287" i="21" s="1"/>
  <c r="M3288" i="21"/>
  <c r="N3288" i="21" s="1"/>
  <c r="M3289" i="21"/>
  <c r="N3289" i="21" s="1"/>
  <c r="M3290" i="21"/>
  <c r="N3290" i="21" s="1"/>
  <c r="M3291" i="21"/>
  <c r="N3291" i="21" s="1"/>
  <c r="M3292" i="21"/>
  <c r="N3292" i="21" s="1"/>
  <c r="M3293" i="21"/>
  <c r="N3293" i="21" s="1"/>
  <c r="M3294" i="21"/>
  <c r="N3294" i="21" s="1"/>
  <c r="M3295" i="21"/>
  <c r="N3295" i="21" s="1"/>
  <c r="M3296" i="21"/>
  <c r="N3296" i="21" s="1"/>
  <c r="M3297" i="21"/>
  <c r="N3297" i="21" s="1"/>
  <c r="M3298" i="21"/>
  <c r="N3298" i="21" s="1"/>
  <c r="M3299" i="21"/>
  <c r="N3299" i="21" s="1"/>
  <c r="M3300" i="21"/>
  <c r="N3300" i="21" s="1"/>
  <c r="M3301" i="21"/>
  <c r="N3301" i="21" s="1"/>
  <c r="M3302" i="21"/>
  <c r="N3302" i="21" s="1"/>
  <c r="M3303" i="21"/>
  <c r="N3303" i="21" s="1"/>
  <c r="M3304" i="21"/>
  <c r="N3304" i="21" s="1"/>
  <c r="M3305" i="21"/>
  <c r="N3305" i="21" s="1"/>
  <c r="M3306" i="21"/>
  <c r="N3306" i="21" s="1"/>
  <c r="M3307" i="21"/>
  <c r="N3307" i="21" s="1"/>
  <c r="M3308" i="21"/>
  <c r="N3308" i="21" s="1"/>
  <c r="M3309" i="21"/>
  <c r="N3309" i="21" s="1"/>
  <c r="M3310" i="21"/>
  <c r="N3310" i="21" s="1"/>
  <c r="M3311" i="21"/>
  <c r="N3311" i="21" s="1"/>
  <c r="M3312" i="21"/>
  <c r="N3312" i="21" s="1"/>
  <c r="M3313" i="21"/>
  <c r="N3313" i="21" s="1"/>
  <c r="M3314" i="21"/>
  <c r="N3314" i="21" s="1"/>
  <c r="M3315" i="21"/>
  <c r="N3315" i="21" s="1"/>
  <c r="M3316" i="21"/>
  <c r="N3316" i="21" s="1"/>
  <c r="M3317" i="21"/>
  <c r="N3317" i="21" s="1"/>
  <c r="M3318" i="21"/>
  <c r="N3318" i="21" s="1"/>
  <c r="M3319" i="21"/>
  <c r="N3319" i="21" s="1"/>
  <c r="M3320" i="21"/>
  <c r="N3320" i="21" s="1"/>
  <c r="M3321" i="21"/>
  <c r="N3321" i="21" s="1"/>
  <c r="M3322" i="21"/>
  <c r="N3322" i="21" s="1"/>
  <c r="M3323" i="21"/>
  <c r="N3323" i="21" s="1"/>
  <c r="M3324" i="21"/>
  <c r="N3324" i="21" s="1"/>
  <c r="M3325" i="21"/>
  <c r="N3325" i="21" s="1"/>
  <c r="M3326" i="21"/>
  <c r="N3326" i="21" s="1"/>
  <c r="M3327" i="21"/>
  <c r="N3327" i="21" s="1"/>
  <c r="M3328" i="21"/>
  <c r="N3328" i="21" s="1"/>
  <c r="M3329" i="21"/>
  <c r="N3329" i="21" s="1"/>
  <c r="M3330" i="21"/>
  <c r="N3330" i="21" s="1"/>
  <c r="M3331" i="21"/>
  <c r="N3331" i="21" s="1"/>
  <c r="M3332" i="21"/>
  <c r="N3332" i="21" s="1"/>
  <c r="M3333" i="21"/>
  <c r="N3333" i="21" s="1"/>
  <c r="M3334" i="21"/>
  <c r="N3334" i="21" s="1"/>
  <c r="M3335" i="21"/>
  <c r="N3335" i="21" s="1"/>
  <c r="M3336" i="21"/>
  <c r="N3336" i="21" s="1"/>
  <c r="M3337" i="21"/>
  <c r="N3337" i="21" s="1"/>
  <c r="M3338" i="21"/>
  <c r="N3338" i="21" s="1"/>
  <c r="M3339" i="21"/>
  <c r="N3339" i="21" s="1"/>
  <c r="M3340" i="21"/>
  <c r="N3340" i="21" s="1"/>
  <c r="M3341" i="21"/>
  <c r="N3341" i="21" s="1"/>
  <c r="M3342" i="21"/>
  <c r="N3342" i="21" s="1"/>
  <c r="M3343" i="21"/>
  <c r="N3343" i="21" s="1"/>
  <c r="M3344" i="21"/>
  <c r="N3344" i="21" s="1"/>
  <c r="M3345" i="21"/>
  <c r="N3345" i="21" s="1"/>
  <c r="M3346" i="21"/>
  <c r="N3346" i="21" s="1"/>
  <c r="M3347" i="21"/>
  <c r="N3347" i="21" s="1"/>
  <c r="M3348" i="21"/>
  <c r="N3348" i="21" s="1"/>
  <c r="M3349" i="21"/>
  <c r="N3349" i="21" s="1"/>
  <c r="M3350" i="21"/>
  <c r="N3350" i="21" s="1"/>
  <c r="M3351" i="21"/>
  <c r="N3351" i="21" s="1"/>
  <c r="M3352" i="21"/>
  <c r="N3352" i="21" s="1"/>
  <c r="M3353" i="21"/>
  <c r="N3353" i="21" s="1"/>
  <c r="M3354" i="21"/>
  <c r="N3354" i="21" s="1"/>
  <c r="M3355" i="21"/>
  <c r="N3355" i="21" s="1"/>
  <c r="M3356" i="21"/>
  <c r="N3356" i="21" s="1"/>
  <c r="M3357" i="21"/>
  <c r="N3357" i="21" s="1"/>
  <c r="M3358" i="21"/>
  <c r="N3358" i="21" s="1"/>
  <c r="M3359" i="21"/>
  <c r="N3359" i="21" s="1"/>
  <c r="M3360" i="21"/>
  <c r="N3360" i="21" s="1"/>
  <c r="M3361" i="21"/>
  <c r="N3361" i="21" s="1"/>
  <c r="M3362" i="21"/>
  <c r="N3362" i="21" s="1"/>
  <c r="M3363" i="21"/>
  <c r="N3363" i="21" s="1"/>
  <c r="M3364" i="21"/>
  <c r="N3364" i="21" s="1"/>
  <c r="M3365" i="21"/>
  <c r="N3365" i="21" s="1"/>
  <c r="M3366" i="21"/>
  <c r="N3366" i="21" s="1"/>
  <c r="M3367" i="21"/>
  <c r="N3367" i="21" s="1"/>
  <c r="M3368" i="21"/>
  <c r="N3368" i="21" s="1"/>
  <c r="M3369" i="21"/>
  <c r="N3369" i="21" s="1"/>
  <c r="M3370" i="21"/>
  <c r="N3370" i="21" s="1"/>
  <c r="M3371" i="21"/>
  <c r="N3371" i="21" s="1"/>
  <c r="M3372" i="21"/>
  <c r="N3372" i="21" s="1"/>
  <c r="M3373" i="21"/>
  <c r="N3373" i="21" s="1"/>
  <c r="M3374" i="21"/>
  <c r="N3374" i="21" s="1"/>
  <c r="M3375" i="21"/>
  <c r="N3375" i="21" s="1"/>
  <c r="M3376" i="21"/>
  <c r="N3376" i="21" s="1"/>
  <c r="M3377" i="21"/>
  <c r="N3377" i="21" s="1"/>
  <c r="M3378" i="21"/>
  <c r="N3378" i="21" s="1"/>
  <c r="M3379" i="21"/>
  <c r="N3379" i="21" s="1"/>
  <c r="M3380" i="21"/>
  <c r="N3380" i="21" s="1"/>
  <c r="M3381" i="21"/>
  <c r="N3381" i="21" s="1"/>
  <c r="M3382" i="21"/>
  <c r="N3382" i="21" s="1"/>
  <c r="M3383" i="21"/>
  <c r="N3383" i="21" s="1"/>
  <c r="M3384" i="21"/>
  <c r="N3384" i="21" s="1"/>
  <c r="M3385" i="21"/>
  <c r="N3385" i="21" s="1"/>
  <c r="M3386" i="21"/>
  <c r="N3386" i="21" s="1"/>
  <c r="M3387" i="21"/>
  <c r="N3387" i="21" s="1"/>
  <c r="M3388" i="21"/>
  <c r="N3388" i="21" s="1"/>
  <c r="M3389" i="21"/>
  <c r="N3389" i="21" s="1"/>
  <c r="M3390" i="21"/>
  <c r="N3390" i="21" s="1"/>
  <c r="M3391" i="21"/>
  <c r="N3391" i="21" s="1"/>
  <c r="M3392" i="21"/>
  <c r="N3392" i="21" s="1"/>
  <c r="M3393" i="21"/>
  <c r="N3393" i="21" s="1"/>
  <c r="M3394" i="21"/>
  <c r="N3394" i="21" s="1"/>
  <c r="M3395" i="21"/>
  <c r="N3395" i="21" s="1"/>
  <c r="M3396" i="21"/>
  <c r="N3396" i="21" s="1"/>
  <c r="M3397" i="21"/>
  <c r="N3397" i="21" s="1"/>
  <c r="M3398" i="21"/>
  <c r="N3398" i="21" s="1"/>
  <c r="M3399" i="21"/>
  <c r="N3399" i="21" s="1"/>
  <c r="M3400" i="21"/>
  <c r="N3400" i="21" s="1"/>
  <c r="M3401" i="21"/>
  <c r="N3401" i="21" s="1"/>
  <c r="M3402" i="21"/>
  <c r="N3402" i="21" s="1"/>
  <c r="M3403" i="21"/>
  <c r="N3403" i="21" s="1"/>
  <c r="M3404" i="21"/>
  <c r="N3404" i="21" s="1"/>
  <c r="M3405" i="21"/>
  <c r="N3405" i="21" s="1"/>
  <c r="M3406" i="21"/>
  <c r="N3406" i="21" s="1"/>
  <c r="M3407" i="21"/>
  <c r="N3407" i="21" s="1"/>
  <c r="M3408" i="21"/>
  <c r="N3408" i="21" s="1"/>
  <c r="M3409" i="21"/>
  <c r="N3409" i="21" s="1"/>
  <c r="M3410" i="21"/>
  <c r="N3410" i="21" s="1"/>
  <c r="M3411" i="21"/>
  <c r="N3411" i="21" s="1"/>
  <c r="M3412" i="21"/>
  <c r="N3412" i="21" s="1"/>
  <c r="M3413" i="21"/>
  <c r="N3413" i="21" s="1"/>
  <c r="M3414" i="21"/>
  <c r="N3414" i="21" s="1"/>
  <c r="M3415" i="21"/>
  <c r="N3415" i="21" s="1"/>
  <c r="M3416" i="21"/>
  <c r="N3416" i="21" s="1"/>
  <c r="M3417" i="21"/>
  <c r="N3417" i="21" s="1"/>
  <c r="M3418" i="21"/>
  <c r="N3418" i="21" s="1"/>
  <c r="M3419" i="21"/>
  <c r="N3419" i="21" s="1"/>
  <c r="M3420" i="21"/>
  <c r="N3420" i="21" s="1"/>
  <c r="M3421" i="21"/>
  <c r="N3421" i="21" s="1"/>
  <c r="M3422" i="21"/>
  <c r="N3422" i="21" s="1"/>
  <c r="M3423" i="21"/>
  <c r="N3423" i="21" s="1"/>
  <c r="M3424" i="21"/>
  <c r="N3424" i="21" s="1"/>
  <c r="M3425" i="21"/>
  <c r="N3425" i="21" s="1"/>
  <c r="M3426" i="21"/>
  <c r="N3426" i="21" s="1"/>
  <c r="M3427" i="21"/>
  <c r="N3427" i="21" s="1"/>
  <c r="M3428" i="21"/>
  <c r="N3428" i="21" s="1"/>
  <c r="M3429" i="21"/>
  <c r="N3429" i="21" s="1"/>
  <c r="M3430" i="21"/>
  <c r="N3430" i="21" s="1"/>
  <c r="M3431" i="21"/>
  <c r="N3431" i="21" s="1"/>
  <c r="M3432" i="21"/>
  <c r="N3432" i="21" s="1"/>
  <c r="M3433" i="21"/>
  <c r="N3433" i="21" s="1"/>
  <c r="M3434" i="21"/>
  <c r="N3434" i="21" s="1"/>
  <c r="M3435" i="21"/>
  <c r="N3435" i="21" s="1"/>
  <c r="M3436" i="21"/>
  <c r="N3436" i="21" s="1"/>
  <c r="M3437" i="21"/>
  <c r="N3437" i="21" s="1"/>
  <c r="M3438" i="21"/>
  <c r="N3438" i="21" s="1"/>
  <c r="M3439" i="21"/>
  <c r="N3439" i="21" s="1"/>
  <c r="M3440" i="21"/>
  <c r="N3440" i="21" s="1"/>
  <c r="M3441" i="21"/>
  <c r="N3441" i="21" s="1"/>
  <c r="M3442" i="21"/>
  <c r="N3442" i="21" s="1"/>
  <c r="M3443" i="21"/>
  <c r="N3443" i="21" s="1"/>
  <c r="M3444" i="21"/>
  <c r="N3444" i="21" s="1"/>
  <c r="M3445" i="21"/>
  <c r="N3445" i="21" s="1"/>
  <c r="M3446" i="21"/>
  <c r="N3446" i="21" s="1"/>
  <c r="M3447" i="21"/>
  <c r="N3447" i="21" s="1"/>
  <c r="M3448" i="21"/>
  <c r="N3448" i="21" s="1"/>
  <c r="M3449" i="21"/>
  <c r="N3449" i="21" s="1"/>
  <c r="M3450" i="21"/>
  <c r="N3450" i="21" s="1"/>
  <c r="M3451" i="21"/>
  <c r="N3451" i="21" s="1"/>
  <c r="M3452" i="21"/>
  <c r="N3452" i="21" s="1"/>
  <c r="M3453" i="21"/>
  <c r="N3453" i="21" s="1"/>
  <c r="M3454" i="21"/>
  <c r="N3454" i="21" s="1"/>
  <c r="M3455" i="21"/>
  <c r="N3455" i="21" s="1"/>
  <c r="M3456" i="21"/>
  <c r="N3456" i="21" s="1"/>
  <c r="M3457" i="21"/>
  <c r="N3457" i="21" s="1"/>
  <c r="M3458" i="21"/>
  <c r="N3458" i="21" s="1"/>
  <c r="M3459" i="21"/>
  <c r="N3459" i="21" s="1"/>
  <c r="M3460" i="21"/>
  <c r="N3460" i="21" s="1"/>
  <c r="M3461" i="21"/>
  <c r="N3461" i="21" s="1"/>
  <c r="M3462" i="21"/>
  <c r="N3462" i="21" s="1"/>
  <c r="M3463" i="21"/>
  <c r="N3463" i="21" s="1"/>
  <c r="M3465" i="21"/>
  <c r="N3465" i="21" s="1"/>
  <c r="M3466" i="21"/>
  <c r="N3466" i="21" s="1"/>
  <c r="M3467" i="21"/>
  <c r="N3467" i="21" s="1"/>
  <c r="M3468" i="21"/>
  <c r="N3468" i="21" s="1"/>
  <c r="M3469" i="21"/>
  <c r="N3469" i="21" s="1"/>
  <c r="M3470" i="21"/>
  <c r="N3470" i="21" s="1"/>
  <c r="M3471" i="21"/>
  <c r="N3471" i="21" s="1"/>
  <c r="M3472" i="21"/>
  <c r="N3472" i="21" s="1"/>
  <c r="M3473" i="21"/>
  <c r="N3473" i="21" s="1"/>
  <c r="M3474" i="21"/>
  <c r="N3474" i="21" s="1"/>
  <c r="M3475" i="21"/>
  <c r="N3475" i="21" s="1"/>
  <c r="M3476" i="21"/>
  <c r="N3476" i="21" s="1"/>
  <c r="M3477" i="21"/>
  <c r="N3477" i="21" s="1"/>
  <c r="M3478" i="21"/>
  <c r="N3478" i="21" s="1"/>
  <c r="M3479" i="21"/>
  <c r="N3479" i="21" s="1"/>
  <c r="M3480" i="21"/>
  <c r="N3480" i="21" s="1"/>
  <c r="M3481" i="21"/>
  <c r="N3481" i="21" s="1"/>
  <c r="M3482" i="21"/>
  <c r="N3482" i="21" s="1"/>
  <c r="M3483" i="21"/>
  <c r="N3483" i="21" s="1"/>
  <c r="M3484" i="21"/>
  <c r="N3484" i="21" s="1"/>
  <c r="M3485" i="21"/>
  <c r="N3485" i="21" s="1"/>
  <c r="M3486" i="21"/>
  <c r="N3486" i="21" s="1"/>
  <c r="M3487" i="21"/>
  <c r="N3487" i="21" s="1"/>
  <c r="M3488" i="21"/>
  <c r="N3488" i="21" s="1"/>
  <c r="M3489" i="21"/>
  <c r="N3489" i="21" s="1"/>
  <c r="M3490" i="21"/>
  <c r="N3490" i="21" s="1"/>
  <c r="M3491" i="21"/>
  <c r="N3491" i="21" s="1"/>
  <c r="M3492" i="21"/>
  <c r="N3492" i="21" s="1"/>
  <c r="M3493" i="21"/>
  <c r="N3493" i="21" s="1"/>
  <c r="M3494" i="21"/>
  <c r="N3494" i="21" s="1"/>
  <c r="M3495" i="21"/>
  <c r="N3495" i="21" s="1"/>
  <c r="M3496" i="21"/>
  <c r="N3496" i="21" s="1"/>
  <c r="M3497" i="21"/>
  <c r="N3497" i="21" s="1"/>
  <c r="M3498" i="21"/>
  <c r="N3498" i="21" s="1"/>
  <c r="M3499" i="21"/>
  <c r="N3499" i="21" s="1"/>
  <c r="M3500" i="21"/>
  <c r="N3500" i="21" s="1"/>
  <c r="M3501" i="21"/>
  <c r="N3501" i="21" s="1"/>
  <c r="M2" i="21"/>
  <c r="N2" i="21" s="1"/>
  <c r="N1119" i="21"/>
  <c r="N1120" i="21"/>
  <c r="N1121" i="21"/>
  <c r="U2518" i="21" l="1"/>
  <c r="U2514" i="21"/>
  <c r="U2510" i="21"/>
  <c r="U2506" i="21"/>
  <c r="U2502" i="21"/>
  <c r="U2498" i="21"/>
  <c r="U2494" i="21"/>
  <c r="U2490" i="21"/>
  <c r="U2486" i="21"/>
  <c r="U2482" i="21"/>
  <c r="U2478" i="21"/>
  <c r="U2474" i="21"/>
  <c r="U2470" i="21"/>
  <c r="U2466" i="21"/>
  <c r="U2462" i="21"/>
  <c r="U2458" i="21"/>
  <c r="U2454" i="21"/>
  <c r="U2450" i="21"/>
  <c r="U2446" i="21"/>
  <c r="U2442" i="21"/>
  <c r="U2438" i="21"/>
  <c r="U2434" i="21"/>
  <c r="U2430" i="21"/>
  <c r="U2426" i="21"/>
  <c r="U2422" i="21"/>
  <c r="U2418" i="21"/>
  <c r="U2414" i="21"/>
  <c r="U2410" i="21"/>
  <c r="U2406" i="21"/>
  <c r="U2402" i="21"/>
  <c r="U2398" i="21"/>
  <c r="U2394" i="21"/>
  <c r="U2390" i="21"/>
  <c r="U2386" i="21"/>
  <c r="U2382" i="21"/>
  <c r="U2378" i="21"/>
  <c r="U2374" i="21"/>
  <c r="U2370" i="21"/>
  <c r="U2366" i="21"/>
  <c r="U2362" i="21"/>
  <c r="U2358" i="21"/>
  <c r="U2354" i="21"/>
  <c r="U2350" i="21"/>
  <c r="U2346" i="21"/>
  <c r="U2342" i="21"/>
  <c r="U2338" i="21"/>
  <c r="U2334" i="21"/>
  <c r="U2330" i="21"/>
  <c r="U2326" i="21"/>
  <c r="U2322" i="21"/>
  <c r="U2318" i="21"/>
  <c r="U2314" i="21"/>
  <c r="U2310" i="21"/>
  <c r="U2306" i="21"/>
  <c r="U2302" i="21"/>
  <c r="U2298" i="21"/>
  <c r="U2294" i="21"/>
  <c r="U2290" i="21"/>
  <c r="U2286" i="21"/>
  <c r="U2282" i="21"/>
  <c r="U2278" i="21"/>
  <c r="U2274" i="21"/>
  <c r="U2270" i="21"/>
  <c r="U2266" i="21"/>
  <c r="U2262" i="21"/>
  <c r="U2258" i="21"/>
  <c r="U2254" i="21"/>
  <c r="U2250" i="21"/>
  <c r="U2246" i="21"/>
  <c r="U2242" i="21"/>
  <c r="U2238" i="21"/>
  <c r="U2234" i="21"/>
  <c r="U2230" i="21"/>
  <c r="U2226" i="21"/>
  <c r="U2222" i="21"/>
  <c r="U2218" i="21"/>
  <c r="U2214" i="21"/>
  <c r="U2210" i="21"/>
  <c r="U2206" i="21"/>
  <c r="U2202" i="21"/>
  <c r="U2198" i="21"/>
  <c r="U2194" i="21"/>
  <c r="U2190" i="21"/>
  <c r="U2186" i="21"/>
  <c r="U2182" i="21"/>
  <c r="U2178" i="21"/>
  <c r="U2174" i="21"/>
  <c r="U2170" i="21"/>
  <c r="U2166" i="21"/>
  <c r="U2162" i="21"/>
  <c r="U2158" i="21"/>
  <c r="U2154" i="21"/>
  <c r="U2150" i="21"/>
  <c r="U2146" i="21"/>
  <c r="U2142" i="21"/>
  <c r="U2138" i="21"/>
  <c r="U2134" i="21"/>
  <c r="U2130" i="21"/>
  <c r="U2126" i="21"/>
  <c r="U2122" i="21"/>
  <c r="U2118" i="21"/>
  <c r="U2114" i="21"/>
  <c r="U2110" i="21"/>
  <c r="U2106" i="21"/>
  <c r="U2102" i="21"/>
  <c r="U2098" i="21"/>
  <c r="U2094" i="21"/>
  <c r="U2090" i="21"/>
  <c r="U2086" i="21"/>
  <c r="U2082" i="21"/>
  <c r="U2078" i="21"/>
  <c r="U2074" i="21"/>
  <c r="U2070" i="21"/>
  <c r="U2066" i="21"/>
  <c r="U2062" i="21"/>
  <c r="U2058" i="21"/>
  <c r="U2054" i="21"/>
  <c r="U2050" i="21"/>
  <c r="U2046" i="21"/>
  <c r="U2042" i="21"/>
  <c r="U2038" i="21"/>
  <c r="U2034" i="21"/>
  <c r="U2030" i="21"/>
  <c r="U2026" i="21"/>
  <c r="U2022" i="21"/>
  <c r="U2018" i="21"/>
  <c r="U2014" i="21"/>
  <c r="U2010" i="21"/>
  <c r="U2006" i="21"/>
  <c r="U2002" i="21"/>
  <c r="U1998" i="21"/>
  <c r="U1994" i="21"/>
  <c r="U1990" i="21"/>
  <c r="U1986" i="21"/>
  <c r="U1982" i="21"/>
  <c r="U1978" i="21"/>
  <c r="U1974" i="21"/>
  <c r="U1970" i="21"/>
  <c r="U1966" i="21"/>
  <c r="U1962" i="21"/>
  <c r="U1958" i="21"/>
  <c r="U1954" i="21"/>
  <c r="U1950" i="21"/>
  <c r="U1946" i="21"/>
  <c r="U1942" i="21"/>
  <c r="U1938" i="21"/>
  <c r="U1934" i="21"/>
  <c r="U1930" i="21"/>
  <c r="U1926" i="21"/>
  <c r="U1922" i="21"/>
  <c r="U1918" i="21"/>
  <c r="U1914" i="21"/>
  <c r="U1910" i="21"/>
  <c r="U1906" i="21"/>
  <c r="U1902" i="21"/>
  <c r="U1898" i="21"/>
  <c r="U1894" i="21"/>
  <c r="U1890" i="21"/>
  <c r="U1886" i="21"/>
  <c r="U1882" i="21"/>
  <c r="U1878" i="21"/>
  <c r="U1874" i="21"/>
  <c r="U1870" i="21"/>
  <c r="U1866" i="21"/>
  <c r="U1862" i="21"/>
  <c r="U1858" i="21"/>
  <c r="U1854" i="21"/>
  <c r="U1850" i="21"/>
  <c r="U1846" i="21"/>
  <c r="U1842" i="21"/>
  <c r="U1838" i="21"/>
  <c r="U1834" i="21"/>
  <c r="U1830" i="21"/>
  <c r="U1826" i="21"/>
  <c r="U1822" i="21"/>
  <c r="U1818" i="21"/>
  <c r="U1814" i="21"/>
  <c r="U1810" i="21"/>
  <c r="U1806" i="21"/>
  <c r="U1802" i="21"/>
  <c r="U1798" i="21"/>
  <c r="U1794" i="21"/>
  <c r="U1790" i="21"/>
  <c r="U1786" i="21"/>
  <c r="U1782" i="21"/>
  <c r="U1778" i="21"/>
  <c r="U1774" i="21"/>
  <c r="U1770" i="21"/>
  <c r="U1766" i="21"/>
  <c r="U1762" i="21"/>
  <c r="U1758" i="21"/>
  <c r="U1754" i="21"/>
  <c r="U1750" i="21"/>
  <c r="U1746" i="21"/>
  <c r="U1742" i="21"/>
  <c r="U1738" i="21"/>
  <c r="U1734" i="21"/>
  <c r="U1730" i="21"/>
  <c r="U1726" i="21"/>
  <c r="U1722" i="21"/>
  <c r="U1718" i="21"/>
  <c r="U1714" i="21"/>
  <c r="U1710" i="21"/>
  <c r="U1706" i="21"/>
  <c r="U1702" i="21"/>
  <c r="U1698" i="21"/>
  <c r="U1694" i="21"/>
  <c r="U1690" i="21"/>
  <c r="U1686" i="21"/>
  <c r="U1682" i="21"/>
  <c r="U1678" i="21"/>
  <c r="U1674" i="21"/>
  <c r="U1670" i="21"/>
  <c r="U1666" i="21"/>
  <c r="U1662" i="21"/>
  <c r="U1658" i="21"/>
  <c r="U1654" i="21"/>
  <c r="U1650" i="21"/>
  <c r="U1646" i="21"/>
  <c r="U1642" i="21"/>
  <c r="U1638" i="21"/>
  <c r="U1634" i="21"/>
  <c r="U1630" i="21"/>
  <c r="U1626" i="21"/>
  <c r="U1622" i="21"/>
  <c r="U1618" i="21"/>
  <c r="U1614" i="21"/>
  <c r="U1610" i="21"/>
  <c r="U1606" i="21"/>
  <c r="U1602" i="21"/>
  <c r="U1598" i="21"/>
  <c r="U1594" i="21"/>
  <c r="U1590" i="21"/>
  <c r="U1586" i="21"/>
  <c r="U1582" i="21"/>
  <c r="U1578" i="21"/>
  <c r="U1574" i="21"/>
  <c r="U1570" i="21"/>
  <c r="U1566" i="21"/>
  <c r="U1562" i="21"/>
  <c r="U1558" i="21"/>
  <c r="U1554" i="21"/>
  <c r="U1550" i="21"/>
  <c r="U1546" i="21"/>
  <c r="U1542" i="21"/>
  <c r="U1538" i="21"/>
  <c r="U1534" i="21"/>
  <c r="U1530" i="21"/>
  <c r="U1526" i="21"/>
  <c r="U1522" i="21"/>
  <c r="U1518" i="21"/>
  <c r="U1514" i="21"/>
  <c r="U1510" i="21"/>
  <c r="U1506" i="21"/>
  <c r="U1502" i="21"/>
  <c r="U1498" i="21"/>
  <c r="U1494" i="21"/>
  <c r="U1490" i="21"/>
  <c r="U1486" i="21"/>
  <c r="U1482" i="21"/>
  <c r="U1478" i="21"/>
  <c r="U1474" i="21"/>
  <c r="U1470" i="21"/>
  <c r="U1466" i="21"/>
  <c r="U1462" i="21"/>
  <c r="U1458" i="21"/>
  <c r="U1454" i="21"/>
  <c r="U1450" i="21"/>
  <c r="U1446" i="21"/>
  <c r="U1442" i="21"/>
  <c r="U1438" i="21"/>
  <c r="U1434" i="21"/>
  <c r="U1430" i="21"/>
  <c r="U1426" i="21"/>
  <c r="U1422" i="21"/>
  <c r="U1418" i="21"/>
  <c r="U1414" i="21"/>
  <c r="U1410" i="21"/>
  <c r="U1406" i="21"/>
  <c r="U1402" i="21"/>
  <c r="U1398" i="21"/>
  <c r="U1394" i="21"/>
  <c r="U1390" i="21"/>
  <c r="U1386" i="21"/>
  <c r="U1382" i="21"/>
  <c r="U1378" i="21"/>
  <c r="U1374" i="21"/>
  <c r="U1370" i="21"/>
  <c r="U1366" i="21"/>
  <c r="U1362" i="21"/>
  <c r="U1358" i="21"/>
  <c r="U3498" i="21"/>
  <c r="U3494" i="21"/>
  <c r="U3490" i="21"/>
  <c r="U3486" i="21"/>
  <c r="U3482" i="21"/>
  <c r="U3478" i="21"/>
  <c r="U3474" i="21"/>
  <c r="U3470" i="21"/>
  <c r="U3466" i="21"/>
  <c r="U3462" i="21"/>
  <c r="U3458" i="21"/>
  <c r="U3454" i="21"/>
  <c r="U3450" i="21"/>
  <c r="U3446" i="21"/>
  <c r="U3442" i="21"/>
  <c r="U3438" i="21"/>
  <c r="U3434" i="21"/>
  <c r="U3430" i="21"/>
  <c r="U3426" i="21"/>
  <c r="U3422" i="21"/>
  <c r="U3418" i="21"/>
  <c r="U3414" i="21"/>
  <c r="U3410" i="21"/>
  <c r="U3406" i="21"/>
  <c r="U3402" i="21"/>
  <c r="U3398" i="21"/>
  <c r="U3394" i="21"/>
  <c r="U3390" i="21"/>
  <c r="U3386" i="21"/>
  <c r="U3382" i="21"/>
  <c r="U3378" i="21"/>
  <c r="U3374" i="21"/>
  <c r="U3370" i="21"/>
  <c r="U3366" i="21"/>
  <c r="U3362" i="21"/>
  <c r="U3358" i="21"/>
  <c r="U3354" i="21"/>
  <c r="U3350" i="21"/>
  <c r="U3346" i="21"/>
  <c r="U3342" i="21"/>
  <c r="U3338" i="21"/>
  <c r="U3334" i="21"/>
  <c r="U3330" i="21"/>
  <c r="U3326" i="21"/>
  <c r="U3322" i="21"/>
  <c r="U3318" i="21"/>
  <c r="U3314" i="21"/>
  <c r="U3310" i="21"/>
  <c r="U3306" i="21"/>
  <c r="U3302" i="21"/>
  <c r="U3298" i="21"/>
  <c r="U3294" i="21"/>
  <c r="U3290" i="21"/>
  <c r="U1354" i="21"/>
  <c r="U1350" i="21"/>
  <c r="U1346" i="21"/>
  <c r="U1342" i="21"/>
  <c r="U1338" i="21"/>
  <c r="U1334" i="21"/>
  <c r="U1330" i="21"/>
  <c r="U1326" i="21"/>
  <c r="U1322" i="21"/>
  <c r="U1318" i="21"/>
  <c r="U1314" i="21"/>
  <c r="U1310" i="21"/>
  <c r="U1306" i="21"/>
  <c r="U1302" i="21"/>
  <c r="U1298" i="21"/>
  <c r="U1294" i="21"/>
  <c r="U1290" i="21"/>
  <c r="U1286" i="21"/>
  <c r="U1282" i="21"/>
  <c r="U1278" i="21"/>
  <c r="U1274" i="21"/>
  <c r="U1270" i="21"/>
  <c r="U1266" i="21"/>
  <c r="U1262" i="21"/>
  <c r="U1258" i="21"/>
  <c r="U1254" i="21"/>
  <c r="U1250" i="21"/>
  <c r="U1246" i="21"/>
  <c r="U1242" i="21"/>
  <c r="U1238" i="21"/>
  <c r="U1234" i="21"/>
  <c r="U1230" i="21"/>
  <c r="U1226" i="21"/>
  <c r="U1222" i="21"/>
  <c r="U1218" i="21"/>
  <c r="U1214" i="21"/>
  <c r="U1210" i="21"/>
  <c r="U1206" i="21"/>
  <c r="U1202" i="21"/>
  <c r="U1198" i="21"/>
  <c r="U1194" i="21"/>
  <c r="U1190" i="21"/>
  <c r="U1186" i="21"/>
  <c r="U1182" i="21"/>
  <c r="U1178" i="21"/>
  <c r="U1174" i="21"/>
  <c r="U1170" i="21"/>
  <c r="U1166" i="21"/>
  <c r="U1162" i="21"/>
  <c r="U1158" i="21"/>
  <c r="U1154" i="21"/>
  <c r="U1150" i="21"/>
  <c r="U1146" i="21"/>
  <c r="U1142" i="21"/>
  <c r="U1138" i="21"/>
  <c r="U1134" i="21"/>
  <c r="U1130" i="21"/>
  <c r="U1126" i="21"/>
  <c r="U1122" i="21"/>
  <c r="U1118" i="21"/>
  <c r="U1114" i="21"/>
  <c r="U1110" i="21"/>
  <c r="U1106" i="21"/>
  <c r="U1102" i="21"/>
  <c r="U1098" i="21"/>
  <c r="U1094" i="21"/>
  <c r="U1090" i="21"/>
  <c r="U1086" i="21"/>
  <c r="U1082" i="21"/>
  <c r="U1078" i="21"/>
  <c r="U1074" i="21"/>
  <c r="U1070" i="21"/>
  <c r="U1066" i="21"/>
  <c r="U1062" i="21"/>
  <c r="U1058" i="21"/>
  <c r="U1054" i="21"/>
  <c r="U1050" i="21"/>
  <c r="U1046" i="21"/>
  <c r="U1042" i="21"/>
  <c r="U1038" i="21"/>
  <c r="U1034" i="21"/>
  <c r="U1030" i="21"/>
  <c r="U1026" i="21"/>
  <c r="U1022" i="21"/>
  <c r="U1018" i="21"/>
  <c r="U1014" i="21"/>
  <c r="U1010" i="21"/>
  <c r="U1006" i="21"/>
  <c r="U1002" i="21"/>
  <c r="U998" i="21"/>
  <c r="U994" i="21"/>
  <c r="U990" i="21"/>
  <c r="U986" i="21"/>
  <c r="U982" i="21"/>
  <c r="U978" i="21"/>
  <c r="U974" i="21"/>
  <c r="U970" i="21"/>
  <c r="U966" i="21"/>
  <c r="U962" i="21"/>
  <c r="U958" i="21"/>
  <c r="U954" i="21"/>
  <c r="U950" i="21"/>
  <c r="U946" i="21"/>
  <c r="U942" i="21"/>
  <c r="U938" i="21"/>
  <c r="U934" i="21"/>
  <c r="U930" i="21"/>
  <c r="U926" i="21"/>
  <c r="U922" i="21"/>
  <c r="U918" i="21"/>
  <c r="U914" i="21"/>
  <c r="U910" i="21"/>
  <c r="U906" i="21"/>
  <c r="U3286" i="21"/>
  <c r="U3282" i="21"/>
  <c r="U3278" i="21"/>
  <c r="U3274" i="21"/>
  <c r="U3270" i="21"/>
  <c r="U3266" i="21"/>
  <c r="U3262" i="21"/>
  <c r="U3258" i="21"/>
  <c r="U3254" i="21"/>
  <c r="U3250" i="21"/>
  <c r="U3246" i="21"/>
  <c r="U3242" i="21"/>
  <c r="U3238" i="21"/>
  <c r="U3234" i="21"/>
  <c r="U3230" i="21"/>
  <c r="U3226" i="21"/>
  <c r="U3222" i="21"/>
  <c r="U3218" i="21"/>
  <c r="U3214" i="21"/>
  <c r="U3210" i="21"/>
  <c r="U3206" i="21"/>
  <c r="U3202" i="21"/>
  <c r="U3198" i="21"/>
  <c r="U3194" i="21"/>
  <c r="U3190" i="21"/>
  <c r="U3186" i="21"/>
  <c r="U3182" i="21"/>
  <c r="U3178" i="21"/>
  <c r="U3174" i="21"/>
  <c r="U3170" i="21"/>
  <c r="U3166" i="21"/>
  <c r="U3162" i="21"/>
  <c r="U3158" i="21"/>
  <c r="U3154" i="21"/>
  <c r="U3150" i="21"/>
  <c r="U3146" i="21"/>
  <c r="U3142" i="21"/>
  <c r="U3138" i="21"/>
  <c r="U3134" i="21"/>
  <c r="U3130" i="21"/>
  <c r="U3126" i="21"/>
  <c r="U3122" i="21"/>
  <c r="U3118" i="21"/>
  <c r="U3114" i="21"/>
  <c r="U3110" i="21"/>
  <c r="U3106" i="21"/>
  <c r="U3102" i="21"/>
  <c r="U3098" i="21"/>
  <c r="U3094" i="21"/>
  <c r="U3090" i="21"/>
  <c r="U3086" i="21"/>
  <c r="U3082" i="21"/>
  <c r="U3078" i="21"/>
  <c r="U3074" i="21"/>
  <c r="U3070" i="21"/>
  <c r="U3066" i="21"/>
  <c r="U3062" i="21"/>
  <c r="U3058" i="21"/>
  <c r="U3054" i="21"/>
  <c r="U3050" i="21"/>
  <c r="U3046" i="21"/>
  <c r="U3042" i="21"/>
  <c r="U3038" i="21"/>
  <c r="U3034" i="21"/>
  <c r="U3030" i="21"/>
  <c r="U3026" i="21"/>
  <c r="U3022" i="21"/>
  <c r="U3018" i="21"/>
  <c r="U3014" i="21"/>
  <c r="U3010" i="21"/>
  <c r="U3006" i="21"/>
  <c r="U3002" i="21"/>
  <c r="U2998" i="21"/>
  <c r="U2994" i="21"/>
  <c r="U2990" i="21"/>
  <c r="U2986" i="21"/>
  <c r="U2982" i="21"/>
  <c r="U2978" i="21"/>
  <c r="U2974" i="21"/>
  <c r="U2970" i="21"/>
  <c r="U2966" i="21"/>
  <c r="U2962" i="21"/>
  <c r="U2958" i="21"/>
  <c r="U2954" i="21"/>
  <c r="U2950" i="21"/>
  <c r="U2946" i="21"/>
  <c r="U2942" i="21"/>
  <c r="U2938" i="21"/>
  <c r="U2934" i="21"/>
  <c r="U2930" i="21"/>
  <c r="U2926" i="21"/>
  <c r="U2922" i="21"/>
  <c r="U2918" i="21"/>
  <c r="U2914" i="21"/>
  <c r="U2910" i="21"/>
  <c r="U2906" i="21"/>
  <c r="U2902" i="21"/>
  <c r="U2898" i="21"/>
  <c r="U2894" i="21"/>
  <c r="U2890" i="21"/>
  <c r="U2886" i="21"/>
  <c r="U2882" i="21"/>
  <c r="U2878" i="21"/>
  <c r="U2874" i="21"/>
  <c r="U2870" i="21"/>
  <c r="U2866" i="21"/>
  <c r="U2862" i="21"/>
  <c r="U2858" i="21"/>
  <c r="U2854" i="21"/>
  <c r="U2850" i="21"/>
  <c r="U2846" i="21"/>
  <c r="U2842" i="21"/>
  <c r="U2838" i="21"/>
  <c r="U2834" i="21"/>
  <c r="U2830" i="21"/>
  <c r="U2826" i="21"/>
  <c r="U2822" i="21"/>
  <c r="U2818" i="21"/>
  <c r="U2814" i="21"/>
  <c r="U2810" i="21"/>
  <c r="U2806" i="21"/>
  <c r="U2802" i="21"/>
  <c r="U2798" i="21"/>
  <c r="U2794" i="21"/>
  <c r="U2790" i="21"/>
  <c r="U2786" i="21"/>
  <c r="U2782" i="21"/>
  <c r="U2778" i="21"/>
  <c r="U2774" i="21"/>
  <c r="U2770" i="21"/>
  <c r="U2766" i="21"/>
  <c r="U2762" i="21"/>
  <c r="U2758" i="21"/>
  <c r="U2754" i="21"/>
  <c r="U2750" i="21"/>
  <c r="U2746" i="21"/>
  <c r="U2742" i="21"/>
  <c r="U2738" i="21"/>
  <c r="U2734" i="21"/>
  <c r="U2730" i="21"/>
  <c r="U2726" i="21"/>
  <c r="U2722" i="21"/>
  <c r="U2718" i="21"/>
  <c r="U2714" i="21"/>
  <c r="U2710" i="21"/>
  <c r="U2706" i="21"/>
  <c r="U2702" i="21"/>
  <c r="U2698" i="21"/>
  <c r="U2694" i="21"/>
  <c r="U2690" i="21"/>
  <c r="U2686" i="21"/>
  <c r="U2682" i="21"/>
  <c r="U2678" i="21"/>
  <c r="U2674" i="21"/>
  <c r="U2670" i="21"/>
  <c r="U2666" i="21"/>
  <c r="U2662" i="21"/>
  <c r="U2658" i="21"/>
  <c r="U2654" i="21"/>
  <c r="U2650" i="21"/>
  <c r="U2646" i="21"/>
  <c r="U2642" i="21"/>
  <c r="U2638" i="21"/>
  <c r="U2634" i="21"/>
  <c r="U2630" i="21"/>
  <c r="U2626" i="21"/>
  <c r="U2622" i="21"/>
  <c r="U2618" i="21"/>
  <c r="U2614" i="21"/>
  <c r="U2610" i="21"/>
  <c r="U902" i="21"/>
  <c r="U898" i="21"/>
  <c r="U894" i="21"/>
  <c r="U890" i="21"/>
  <c r="U886" i="21"/>
  <c r="U882" i="21"/>
  <c r="U878" i="21"/>
  <c r="U874" i="21"/>
  <c r="U870" i="21"/>
  <c r="U866" i="21"/>
  <c r="U862" i="21"/>
  <c r="U858" i="21"/>
  <c r="U854" i="21"/>
  <c r="U850" i="21"/>
  <c r="U846" i="21"/>
  <c r="U842" i="21"/>
  <c r="U838" i="21"/>
  <c r="U834" i="21"/>
  <c r="U830" i="21"/>
  <c r="U826" i="21"/>
  <c r="U822" i="21"/>
  <c r="U818" i="21"/>
  <c r="U814" i="21"/>
  <c r="U810" i="21"/>
  <c r="U806" i="21"/>
  <c r="U802" i="21"/>
  <c r="U798" i="21"/>
  <c r="U794" i="21"/>
  <c r="U790" i="21"/>
  <c r="U786" i="21"/>
  <c r="U782" i="21"/>
  <c r="U778" i="21"/>
  <c r="U774" i="21"/>
  <c r="U770" i="21"/>
  <c r="U766" i="21"/>
  <c r="U762" i="21"/>
  <c r="U758" i="21"/>
  <c r="U754" i="21"/>
  <c r="U750" i="21"/>
  <c r="U746" i="21"/>
  <c r="U742" i="21"/>
  <c r="U738" i="21"/>
  <c r="U734" i="21"/>
  <c r="U730" i="21"/>
  <c r="U726" i="21"/>
  <c r="U722" i="21"/>
  <c r="U718" i="21"/>
  <c r="U714" i="21"/>
  <c r="U710" i="21"/>
  <c r="U706" i="21"/>
  <c r="U702" i="21"/>
  <c r="U698" i="21"/>
  <c r="U694" i="21"/>
  <c r="U690" i="21"/>
  <c r="U686" i="21"/>
  <c r="U682" i="21"/>
  <c r="U678" i="21"/>
  <c r="U674" i="21"/>
  <c r="U670" i="21"/>
  <c r="U666" i="21"/>
  <c r="U662" i="21"/>
  <c r="U658" i="21"/>
  <c r="U654" i="21"/>
  <c r="U650" i="21"/>
  <c r="U646" i="21"/>
  <c r="U642" i="21"/>
  <c r="U638" i="21"/>
  <c r="U634" i="21"/>
  <c r="U630" i="21"/>
  <c r="U626" i="21"/>
  <c r="U622" i="21"/>
  <c r="U618" i="21"/>
  <c r="U614" i="21"/>
  <c r="U610" i="21"/>
  <c r="U606" i="21"/>
  <c r="U602" i="21"/>
  <c r="U598" i="21"/>
  <c r="U594" i="21"/>
  <c r="U590" i="21"/>
  <c r="U586" i="21"/>
  <c r="U582" i="21"/>
  <c r="U578" i="21"/>
  <c r="U574" i="21"/>
  <c r="U570" i="21"/>
  <c r="U566" i="21"/>
  <c r="U562" i="21"/>
  <c r="U558" i="21"/>
  <c r="U554" i="21"/>
  <c r="U550" i="21"/>
  <c r="U546" i="21"/>
  <c r="U542" i="21"/>
  <c r="U538" i="21"/>
  <c r="U534" i="21"/>
  <c r="U530" i="21"/>
  <c r="U526" i="21"/>
  <c r="U522" i="21"/>
  <c r="U518" i="21"/>
  <c r="U514" i="21"/>
  <c r="U510" i="21"/>
  <c r="U506" i="21"/>
  <c r="U502" i="21"/>
  <c r="U498" i="21"/>
  <c r="U494" i="21"/>
  <c r="U490" i="21"/>
  <c r="U486" i="21"/>
  <c r="U482" i="21"/>
  <c r="U478" i="21"/>
  <c r="U474" i="21"/>
  <c r="U470" i="21"/>
  <c r="U466" i="21"/>
  <c r="U462" i="21"/>
  <c r="U458" i="21"/>
  <c r="U454" i="21"/>
  <c r="U450" i="21"/>
  <c r="U446" i="21"/>
  <c r="U442" i="21"/>
  <c r="U438" i="21"/>
  <c r="U434" i="21"/>
  <c r="U430" i="21"/>
  <c r="U426" i="21"/>
  <c r="U422" i="21"/>
  <c r="U418" i="21"/>
  <c r="U414" i="21"/>
  <c r="U2606" i="21"/>
  <c r="U2602" i="21"/>
  <c r="U2598" i="21"/>
  <c r="U2594" i="21"/>
  <c r="U2590" i="21"/>
  <c r="U2586" i="21"/>
  <c r="U2582" i="21"/>
  <c r="U2578" i="21"/>
  <c r="U2574" i="21"/>
  <c r="U2570" i="21"/>
  <c r="U2566" i="21"/>
  <c r="U2562" i="21"/>
  <c r="U2558" i="21"/>
  <c r="U2554" i="21"/>
  <c r="U2550" i="21"/>
  <c r="U2546" i="21"/>
  <c r="U2542" i="21"/>
  <c r="U2538" i="21"/>
  <c r="U2534" i="21"/>
  <c r="U2530" i="21"/>
  <c r="U2526" i="21"/>
  <c r="U2521" i="21"/>
  <c r="U2517" i="21"/>
  <c r="U2513" i="21"/>
  <c r="U2509" i="21"/>
  <c r="U2505" i="21"/>
  <c r="U2501" i="21"/>
  <c r="U2497" i="21"/>
  <c r="U2493" i="21"/>
  <c r="U2489" i="21"/>
  <c r="U2485" i="21"/>
  <c r="U2481" i="21"/>
  <c r="U2477" i="21"/>
  <c r="U2473" i="21"/>
  <c r="U2469" i="21"/>
  <c r="U2465" i="21"/>
  <c r="U2461" i="21"/>
  <c r="U2457" i="21"/>
  <c r="U2453" i="21"/>
  <c r="U2449" i="21"/>
  <c r="U2445" i="21"/>
  <c r="U2441" i="21"/>
  <c r="U2437" i="21"/>
  <c r="U2433" i="21"/>
  <c r="U2429" i="21"/>
  <c r="U2425" i="21"/>
  <c r="U2421" i="21"/>
  <c r="U2417" i="21"/>
  <c r="U2413" i="21"/>
  <c r="U2409" i="21"/>
  <c r="U2405" i="21"/>
  <c r="U2401" i="21"/>
  <c r="U2397" i="21"/>
  <c r="U2393" i="21"/>
  <c r="U2389" i="21"/>
  <c r="U2385" i="21"/>
  <c r="U2381" i="21"/>
  <c r="U2377" i="21"/>
  <c r="U2373" i="21"/>
  <c r="U2369" i="21"/>
  <c r="U2365" i="21"/>
  <c r="U2361" i="21"/>
  <c r="U2357" i="21"/>
  <c r="U2353" i="21"/>
  <c r="U2349" i="21"/>
  <c r="U2345" i="21"/>
  <c r="U2341" i="21"/>
  <c r="U2337" i="21"/>
  <c r="U2333" i="21"/>
  <c r="U2329" i="21"/>
  <c r="U2325" i="21"/>
  <c r="U2321" i="21"/>
  <c r="U2317" i="21"/>
  <c r="U2313" i="21"/>
  <c r="U2309" i="21"/>
  <c r="U2305" i="21"/>
  <c r="U2301" i="21"/>
  <c r="U2297" i="21"/>
  <c r="U2293" i="21"/>
  <c r="U2289" i="21"/>
  <c r="U2285" i="21"/>
  <c r="U2281" i="21"/>
  <c r="U2277" i="21"/>
  <c r="U2273" i="21"/>
  <c r="U2269" i="21"/>
  <c r="U410" i="21"/>
  <c r="U406" i="21"/>
  <c r="U402" i="21"/>
  <c r="U398" i="21"/>
  <c r="U394" i="21"/>
  <c r="U390" i="21"/>
  <c r="U386" i="21"/>
  <c r="U382" i="21"/>
  <c r="U378" i="21"/>
  <c r="U374" i="21"/>
  <c r="U370" i="21"/>
  <c r="U366" i="21"/>
  <c r="U362" i="21"/>
  <c r="U358" i="21"/>
  <c r="U354" i="21"/>
  <c r="U350" i="21"/>
  <c r="U346" i="21"/>
  <c r="U342" i="21"/>
  <c r="U338" i="21"/>
  <c r="U334" i="21"/>
  <c r="U330" i="21"/>
  <c r="U326" i="21"/>
  <c r="U322" i="21"/>
  <c r="U318" i="21"/>
  <c r="U314" i="21"/>
  <c r="U310" i="21"/>
  <c r="U306" i="21"/>
  <c r="U302" i="21"/>
  <c r="U298" i="21"/>
  <c r="U294" i="21"/>
  <c r="U290" i="21"/>
  <c r="U286" i="21"/>
  <c r="U282" i="21"/>
  <c r="U278" i="21"/>
  <c r="U274" i="21"/>
  <c r="U270" i="21"/>
  <c r="U266" i="21"/>
  <c r="U262" i="21"/>
  <c r="U258" i="21"/>
  <c r="U254" i="21"/>
  <c r="U250" i="21"/>
  <c r="U246" i="21"/>
  <c r="U242" i="21"/>
  <c r="U238" i="21"/>
  <c r="U234" i="21"/>
  <c r="U230" i="21"/>
  <c r="U226" i="21"/>
  <c r="U222" i="21"/>
  <c r="U218" i="21"/>
  <c r="U214" i="21"/>
  <c r="U210" i="21"/>
  <c r="U206" i="21"/>
  <c r="U202" i="21"/>
  <c r="U198" i="21"/>
  <c r="U194" i="21"/>
  <c r="U190" i="21"/>
  <c r="U186" i="21"/>
  <c r="U182" i="21"/>
  <c r="U178" i="21"/>
  <c r="U174" i="21"/>
  <c r="U170" i="21"/>
  <c r="U166" i="21"/>
  <c r="U162" i="21"/>
  <c r="U158" i="21"/>
  <c r="U154" i="21"/>
  <c r="U150" i="21"/>
  <c r="U146" i="21"/>
  <c r="U142" i="21"/>
  <c r="U138" i="21"/>
  <c r="U134" i="21"/>
  <c r="U130" i="21"/>
  <c r="U126" i="21"/>
  <c r="U122" i="21"/>
  <c r="U118" i="21"/>
  <c r="U114" i="21"/>
  <c r="U110" i="21"/>
  <c r="U106" i="21"/>
  <c r="U102" i="21"/>
  <c r="U98" i="21"/>
  <c r="U94" i="21"/>
  <c r="U90" i="21"/>
  <c r="U86" i="21"/>
  <c r="U82" i="21"/>
  <c r="U3501" i="21"/>
  <c r="U3489" i="21"/>
  <c r="U3469" i="21"/>
  <c r="U3457" i="21"/>
  <c r="U3437" i="21"/>
  <c r="U3425" i="21"/>
  <c r="U3405" i="21"/>
  <c r="U3393" i="21"/>
  <c r="U3373" i="21"/>
  <c r="U3361" i="21"/>
  <c r="U3341" i="21"/>
  <c r="U3329" i="21"/>
  <c r="U3309" i="21"/>
  <c r="U3297" i="21"/>
  <c r="U3277" i="21"/>
  <c r="U3265" i="21"/>
  <c r="U3245" i="21"/>
  <c r="U3233" i="21"/>
  <c r="U3213" i="21"/>
  <c r="U3201" i="21"/>
  <c r="U3181" i="21"/>
  <c r="U3169" i="21"/>
  <c r="U3149" i="21"/>
  <c r="U3137" i="21"/>
  <c r="U3117" i="21"/>
  <c r="U3105" i="21"/>
  <c r="U3085" i="21"/>
  <c r="U3073" i="21"/>
  <c r="U3053" i="21"/>
  <c r="U3041" i="21"/>
  <c r="U3021" i="21"/>
  <c r="U3009" i="21"/>
  <c r="U2989" i="21"/>
  <c r="U2977" i="21"/>
  <c r="U2957" i="21"/>
  <c r="U2945" i="21"/>
  <c r="U2925" i="21"/>
  <c r="U2913" i="21"/>
  <c r="U2893" i="21"/>
  <c r="U2881" i="21"/>
  <c r="U2861" i="21"/>
  <c r="U2849" i="21"/>
  <c r="U78" i="21"/>
  <c r="U74" i="21"/>
  <c r="U70" i="21"/>
  <c r="U66" i="21"/>
  <c r="U62" i="21"/>
  <c r="U58" i="21"/>
  <c r="U54" i="21"/>
  <c r="U50" i="21"/>
  <c r="U46" i="21"/>
  <c r="U42" i="21"/>
  <c r="U38" i="21"/>
  <c r="U34" i="21"/>
  <c r="U30" i="21"/>
  <c r="U26" i="21"/>
  <c r="U22" i="21"/>
  <c r="U18" i="21"/>
  <c r="U14" i="21"/>
  <c r="U10" i="21"/>
  <c r="U6" i="21"/>
  <c r="U2522" i="21"/>
  <c r="U3497" i="21"/>
  <c r="U3493" i="21"/>
  <c r="U3481" i="21"/>
  <c r="U3477" i="21"/>
  <c r="U3465" i="21"/>
  <c r="U3461" i="21"/>
  <c r="U3449" i="21"/>
  <c r="U3445" i="21"/>
  <c r="U3433" i="21"/>
  <c r="U3429" i="21"/>
  <c r="U3417" i="21"/>
  <c r="U3413" i="21"/>
  <c r="U3401" i="21"/>
  <c r="U3397" i="21"/>
  <c r="U3385" i="21"/>
  <c r="U3381" i="21"/>
  <c r="U3369" i="21"/>
  <c r="U3365" i="21"/>
  <c r="U3353" i="21"/>
  <c r="U3349" i="21"/>
  <c r="U3337" i="21"/>
  <c r="U3333" i="21"/>
  <c r="U3321" i="21"/>
  <c r="U3317" i="21"/>
  <c r="U3305" i="21"/>
  <c r="U3301" i="21"/>
  <c r="U3289" i="21"/>
  <c r="U3285" i="21"/>
  <c r="U3273" i="21"/>
  <c r="U3269" i="21"/>
  <c r="U3257" i="21"/>
  <c r="U3253" i="21"/>
  <c r="U3241" i="21"/>
  <c r="U3237" i="21"/>
  <c r="U3225" i="21"/>
  <c r="U3221" i="21"/>
  <c r="U3209" i="21"/>
  <c r="U3205" i="21"/>
  <c r="U3193" i="21"/>
  <c r="U3189" i="21"/>
  <c r="U3177" i="21"/>
  <c r="U3173" i="21"/>
  <c r="U3161" i="21"/>
  <c r="U3157" i="21"/>
  <c r="U3145" i="21"/>
  <c r="U3141" i="21"/>
  <c r="U3129" i="21"/>
  <c r="U3125" i="21"/>
  <c r="U3113" i="21"/>
  <c r="U3109" i="21"/>
  <c r="U3097" i="21"/>
  <c r="U3093" i="21"/>
  <c r="U3081" i="21"/>
  <c r="U3077" i="21"/>
  <c r="U3065" i="21"/>
  <c r="U3061" i="21"/>
  <c r="U3049" i="21"/>
  <c r="U3045" i="21"/>
  <c r="U3033" i="21"/>
  <c r="U3029" i="21"/>
  <c r="U3017" i="21"/>
  <c r="U3013" i="21"/>
  <c r="U3001" i="21"/>
  <c r="U2997" i="21"/>
  <c r="U2985" i="21"/>
  <c r="U2981" i="21"/>
  <c r="U2969" i="21"/>
  <c r="U2965" i="21"/>
  <c r="U2953" i="21"/>
  <c r="U2949" i="21"/>
  <c r="U2937" i="21"/>
  <c r="U2933" i="21"/>
  <c r="U2921" i="21"/>
  <c r="U2917" i="21"/>
  <c r="U2905" i="21"/>
  <c r="U2901" i="21"/>
  <c r="U2889" i="21"/>
  <c r="U2885" i="21"/>
  <c r="U2873" i="21"/>
  <c r="U2869" i="21"/>
  <c r="U2857" i="21"/>
  <c r="U2853" i="21"/>
  <c r="U2841" i="21"/>
  <c r="U3500" i="21"/>
  <c r="U3496" i="21"/>
  <c r="U3492" i="21"/>
  <c r="U3488" i="21"/>
  <c r="U3484" i="21"/>
  <c r="U3480" i="21"/>
  <c r="U3476" i="21"/>
  <c r="U3472" i="21"/>
  <c r="U3468" i="21"/>
  <c r="U3464" i="21"/>
  <c r="U3460" i="21"/>
  <c r="U3456" i="21"/>
  <c r="U3452" i="21"/>
  <c r="U3448" i="21"/>
  <c r="U3444" i="21"/>
  <c r="U3440" i="21"/>
  <c r="U3436" i="21"/>
  <c r="U3432" i="21"/>
  <c r="U3428" i="21"/>
  <c r="U3424" i="21"/>
  <c r="U3420" i="21"/>
  <c r="U3416" i="21"/>
  <c r="U3412" i="21"/>
  <c r="U3408" i="21"/>
  <c r="U3404" i="21"/>
  <c r="U3400" i="21"/>
  <c r="U3396" i="21"/>
  <c r="U3392" i="21"/>
  <c r="U3388" i="21"/>
  <c r="U3384" i="21"/>
  <c r="U3380" i="21"/>
  <c r="U3376" i="21"/>
  <c r="U3372" i="21"/>
  <c r="U3368" i="21"/>
  <c r="U3364" i="21"/>
  <c r="U3360" i="21"/>
  <c r="U3356" i="21"/>
  <c r="U3352" i="21"/>
  <c r="U3348" i="21"/>
  <c r="U3344" i="21"/>
  <c r="U3340" i="21"/>
  <c r="U3336" i="21"/>
  <c r="U3332" i="21"/>
  <c r="U3328" i="21"/>
  <c r="U3324" i="21"/>
  <c r="U3320" i="21"/>
  <c r="U3316" i="21"/>
  <c r="U3312" i="21"/>
  <c r="U3308" i="21"/>
  <c r="U3304" i="21"/>
  <c r="U3300" i="21"/>
  <c r="U3296" i="21"/>
  <c r="U3292" i="21"/>
  <c r="U3288" i="21"/>
  <c r="U3284" i="21"/>
  <c r="U3280" i="21"/>
  <c r="U3276" i="21"/>
  <c r="U3272" i="21"/>
  <c r="U3268" i="21"/>
  <c r="U3264" i="21"/>
  <c r="U3260" i="21"/>
  <c r="U3256" i="21"/>
  <c r="U3252" i="21"/>
  <c r="U3248" i="21"/>
  <c r="U3244" i="21"/>
  <c r="U3240" i="21"/>
  <c r="U3236" i="21"/>
  <c r="U3232" i="21"/>
  <c r="U3228" i="21"/>
  <c r="U3224" i="21"/>
  <c r="U3220" i="21"/>
  <c r="U3216" i="21"/>
  <c r="U3212" i="21"/>
  <c r="U3208" i="21"/>
  <c r="U3204" i="21"/>
  <c r="U3200" i="21"/>
  <c r="U3196" i="21"/>
  <c r="U3192" i="21"/>
  <c r="U3188" i="21"/>
  <c r="U3184" i="21"/>
  <c r="U3180" i="21"/>
  <c r="U3176" i="21"/>
  <c r="U3172" i="21"/>
  <c r="U3168" i="21"/>
  <c r="U3164" i="21"/>
  <c r="U3160" i="21"/>
  <c r="U3156" i="21"/>
  <c r="U3152" i="21"/>
  <c r="U3148" i="21"/>
  <c r="U3144" i="21"/>
  <c r="U3140" i="21"/>
  <c r="U3136" i="21"/>
  <c r="U3132" i="21"/>
  <c r="U3128" i="21"/>
  <c r="U3124" i="21"/>
  <c r="U3120" i="21"/>
  <c r="U3116" i="21"/>
  <c r="U3112" i="21"/>
  <c r="U3108" i="21"/>
  <c r="U3104" i="21"/>
  <c r="U3100" i="21"/>
  <c r="U3096" i="21"/>
  <c r="U3092" i="21"/>
  <c r="U3088" i="21"/>
  <c r="U3084" i="21"/>
  <c r="U3080" i="21"/>
  <c r="U3076" i="21"/>
  <c r="U3072" i="21"/>
  <c r="U3068" i="21"/>
  <c r="U3064" i="21"/>
  <c r="U3060" i="21"/>
  <c r="U3056" i="21"/>
  <c r="U3052" i="21"/>
  <c r="U3048" i="21"/>
  <c r="U3044" i="21"/>
  <c r="U3040" i="21"/>
  <c r="U3036" i="21"/>
  <c r="U3032" i="21"/>
  <c r="U3028" i="21"/>
  <c r="U3024" i="21"/>
  <c r="U3020" i="21"/>
  <c r="U3016" i="21"/>
  <c r="U3012" i="21"/>
  <c r="U3008" i="21"/>
  <c r="U3004" i="21"/>
  <c r="U3000" i="21"/>
  <c r="U2996" i="21"/>
  <c r="U2992" i="21"/>
  <c r="U2988" i="21"/>
  <c r="U2984" i="21"/>
  <c r="U2980" i="21"/>
  <c r="U2976" i="21"/>
  <c r="U2972" i="21"/>
  <c r="U2968" i="21"/>
  <c r="U2964" i="21"/>
  <c r="U2960" i="21"/>
  <c r="U2956" i="21"/>
  <c r="U2952" i="21"/>
  <c r="U2948" i="21"/>
  <c r="U2944" i="21"/>
  <c r="U2940" i="21"/>
  <c r="U2936" i="21"/>
  <c r="U2932" i="21"/>
  <c r="U2928" i="21"/>
  <c r="U2924" i="21"/>
  <c r="U2920" i="21"/>
  <c r="U2916" i="21"/>
  <c r="U2912" i="21"/>
  <c r="U2908" i="21"/>
  <c r="U2904" i="21"/>
  <c r="U2900" i="21"/>
  <c r="U2896" i="21"/>
  <c r="U2892" i="21"/>
  <c r="U2888" i="21"/>
  <c r="U2884" i="21"/>
  <c r="U2880" i="21"/>
  <c r="U2876" i="21"/>
  <c r="U2872" i="21"/>
  <c r="U2868" i="21"/>
  <c r="U2864" i="21"/>
  <c r="U2860" i="21"/>
  <c r="U2856" i="21"/>
  <c r="U2852" i="21"/>
  <c r="U2848" i="21"/>
  <c r="U2844" i="21"/>
  <c r="U2840" i="21"/>
  <c r="U2836" i="21"/>
  <c r="U2832" i="21"/>
  <c r="U2828" i="21"/>
  <c r="U2824" i="21"/>
  <c r="U2820" i="21"/>
  <c r="U2816" i="21"/>
  <c r="U2812" i="21"/>
  <c r="U2808" i="21"/>
  <c r="U2804" i="21"/>
  <c r="U2800" i="21"/>
  <c r="U2796" i="21"/>
  <c r="U2792" i="21"/>
  <c r="U2788" i="21"/>
  <c r="U2784" i="21"/>
  <c r="U2780" i="21"/>
  <c r="U2776" i="21"/>
  <c r="U2772" i="21"/>
  <c r="U2768" i="21"/>
  <c r="U2764" i="21"/>
  <c r="U2760" i="21"/>
  <c r="U2756" i="21"/>
  <c r="U2752" i="21"/>
  <c r="U2748" i="21"/>
  <c r="U2744" i="21"/>
  <c r="U2740" i="21"/>
  <c r="U2736" i="21"/>
  <c r="U2732" i="21"/>
  <c r="U2728" i="21"/>
  <c r="U2724" i="21"/>
  <c r="U2720" i="21"/>
  <c r="U2716" i="21"/>
  <c r="U2712" i="21"/>
  <c r="U2708" i="21"/>
  <c r="U2704" i="21"/>
  <c r="U2700" i="21"/>
  <c r="U2696" i="21"/>
  <c r="U2692" i="21"/>
  <c r="U2688" i="21"/>
  <c r="U2684" i="21"/>
  <c r="U2680" i="21"/>
  <c r="U2676" i="21"/>
  <c r="U2672" i="21"/>
  <c r="U2668" i="21"/>
  <c r="U2664" i="21"/>
  <c r="U2660" i="21"/>
  <c r="U2656" i="21"/>
  <c r="U2652" i="21"/>
  <c r="U2648" i="21"/>
  <c r="U2644" i="21"/>
  <c r="U2640" i="21"/>
  <c r="U2636" i="21"/>
  <c r="U2632" i="21"/>
  <c r="U2628" i="21"/>
  <c r="U2624" i="21"/>
  <c r="U2620" i="21"/>
  <c r="U2616" i="21"/>
  <c r="U2612" i="21"/>
  <c r="U2608" i="21"/>
  <c r="U2604" i="21"/>
  <c r="U2600" i="21"/>
  <c r="U2596" i="21"/>
  <c r="U2592" i="21"/>
  <c r="U2588" i="21"/>
  <c r="U2584" i="21"/>
  <c r="U2580" i="21"/>
  <c r="U2576" i="21"/>
  <c r="U2572" i="21"/>
  <c r="U2568" i="21"/>
  <c r="U2564" i="21"/>
  <c r="U2560" i="21"/>
  <c r="U2556" i="21"/>
  <c r="U2552" i="21"/>
  <c r="U2548" i="21"/>
  <c r="U2544" i="21"/>
  <c r="U2540" i="21"/>
  <c r="U2536" i="21"/>
  <c r="U2532" i="21"/>
  <c r="U2528" i="21"/>
  <c r="U2524" i="21"/>
  <c r="U1729" i="21"/>
  <c r="U1725" i="21"/>
  <c r="U1721" i="21"/>
  <c r="U1717" i="21"/>
  <c r="U1713" i="21"/>
  <c r="U1709" i="21"/>
  <c r="U1705" i="21"/>
  <c r="U1701" i="21"/>
  <c r="U1697" i="21"/>
  <c r="U1693" i="21"/>
  <c r="U1689" i="21"/>
  <c r="U1685" i="21"/>
  <c r="U1681" i="21"/>
  <c r="U1677" i="21"/>
  <c r="U1673" i="21"/>
  <c r="U1669" i="21"/>
  <c r="U1665" i="21"/>
  <c r="U1661" i="21"/>
  <c r="U1657" i="21"/>
  <c r="U1653" i="21"/>
  <c r="U1649" i="21"/>
  <c r="U1645" i="21"/>
  <c r="U1641" i="21"/>
  <c r="U1637" i="21"/>
  <c r="U1633" i="21"/>
  <c r="U1629" i="21"/>
  <c r="U1625" i="21"/>
  <c r="U1621" i="21"/>
  <c r="U1617" i="21"/>
  <c r="U1613" i="21"/>
  <c r="U1609" i="21"/>
  <c r="U1605" i="21"/>
  <c r="U1601" i="21"/>
  <c r="U1597" i="21"/>
  <c r="U1593" i="21"/>
  <c r="U1589" i="21"/>
  <c r="U1585" i="21"/>
  <c r="U1581" i="21"/>
  <c r="U1577" i="21"/>
  <c r="U1573" i="21"/>
  <c r="U1569" i="21"/>
  <c r="U1565" i="21"/>
  <c r="U1561" i="21"/>
  <c r="U1557" i="21"/>
  <c r="U1553" i="21"/>
  <c r="U1549" i="21"/>
  <c r="U1545" i="21"/>
  <c r="U1541" i="21"/>
  <c r="U1537" i="21"/>
  <c r="U1533" i="21"/>
  <c r="U1529" i="21"/>
  <c r="U1525" i="21"/>
  <c r="U1521" i="21"/>
  <c r="U1517" i="21"/>
  <c r="U1513" i="21"/>
  <c r="U1509" i="21"/>
  <c r="U1505" i="21"/>
  <c r="U1501" i="21"/>
  <c r="U1497" i="21"/>
  <c r="U1493" i="21"/>
  <c r="U1489" i="21"/>
  <c r="U1485" i="21"/>
  <c r="U1481" i="21"/>
  <c r="U1477" i="21"/>
  <c r="U1473" i="21"/>
  <c r="U1469" i="21"/>
  <c r="U1465" i="21"/>
  <c r="U1461" i="21"/>
  <c r="U1457" i="21"/>
  <c r="U1453" i="21"/>
  <c r="U1449" i="21"/>
  <c r="U1445" i="21"/>
  <c r="U1441" i="21"/>
  <c r="U1437" i="21"/>
  <c r="U1433" i="21"/>
  <c r="U1429" i="21"/>
  <c r="U1425" i="21"/>
  <c r="U1421" i="21"/>
  <c r="U1417" i="21"/>
  <c r="U1413" i="21"/>
  <c r="U1409" i="21"/>
  <c r="U1405" i="21"/>
  <c r="U1401" i="21"/>
  <c r="U1397" i="21"/>
  <c r="U1393" i="21"/>
  <c r="U1389" i="21"/>
  <c r="U1385" i="21"/>
  <c r="U1381" i="21"/>
  <c r="U1377" i="21"/>
  <c r="U1373" i="21"/>
  <c r="U1369" i="21"/>
  <c r="U1365" i="21"/>
  <c r="U1361" i="21"/>
  <c r="U1357" i="21"/>
  <c r="U1353" i="21"/>
  <c r="U1349" i="21"/>
  <c r="U1345" i="21"/>
  <c r="U1341" i="21"/>
  <c r="U1337" i="21"/>
  <c r="U1333" i="21"/>
  <c r="U1329" i="21"/>
  <c r="U1325" i="21"/>
  <c r="U1321" i="21"/>
  <c r="U1317" i="21"/>
  <c r="U1313" i="21"/>
  <c r="U1309" i="21"/>
  <c r="U1305" i="21"/>
  <c r="U1301" i="21"/>
  <c r="U1297" i="21"/>
  <c r="U1293" i="21"/>
  <c r="U1289" i="21"/>
  <c r="U1285" i="21"/>
  <c r="U1281" i="21"/>
  <c r="U1277" i="21"/>
  <c r="U1273" i="21"/>
  <c r="U1269" i="21"/>
  <c r="U1265" i="21"/>
  <c r="U1261" i="21"/>
  <c r="U1257" i="21"/>
  <c r="U1253" i="21"/>
  <c r="U1249" i="21"/>
  <c r="U1245" i="21"/>
  <c r="U1241" i="21"/>
  <c r="U1237" i="21"/>
  <c r="U1233" i="21"/>
  <c r="U1229" i="21"/>
  <c r="U1225" i="21"/>
  <c r="U1221" i="21"/>
  <c r="U1217" i="21"/>
  <c r="U1213" i="21"/>
  <c r="U1209" i="21"/>
  <c r="U1205" i="21"/>
  <c r="U1201" i="21"/>
  <c r="U1197" i="21"/>
  <c r="U1193" i="21"/>
  <c r="U1189" i="21"/>
  <c r="U1185" i="21"/>
  <c r="U1181" i="21"/>
  <c r="U1177" i="21"/>
  <c r="U1173" i="21"/>
  <c r="U1169" i="21"/>
  <c r="U1165" i="21"/>
  <c r="U1161" i="21"/>
  <c r="U1157" i="21"/>
  <c r="U1153" i="21"/>
  <c r="U1149" i="21"/>
  <c r="U1145" i="21"/>
  <c r="U1141" i="21"/>
  <c r="U1137" i="21"/>
  <c r="U1133" i="21"/>
  <c r="U1129" i="21"/>
  <c r="U1125" i="21"/>
  <c r="U1121" i="21"/>
  <c r="U1117" i="21"/>
  <c r="U1113" i="21"/>
  <c r="U1109" i="21"/>
  <c r="U1105" i="21"/>
  <c r="U1101" i="21"/>
  <c r="U1097" i="21"/>
  <c r="U1093" i="21"/>
  <c r="U1089" i="21"/>
  <c r="U1085" i="21"/>
  <c r="U1081" i="21"/>
  <c r="U1077" i="21"/>
  <c r="U1073" i="21"/>
  <c r="U1069" i="21"/>
  <c r="U1065" i="21"/>
  <c r="U1061" i="21"/>
  <c r="U1057" i="21"/>
  <c r="U1053" i="21"/>
  <c r="U1049" i="21"/>
  <c r="U1045" i="21"/>
  <c r="U1041" i="21"/>
  <c r="U1037" i="21"/>
  <c r="U1033" i="21"/>
  <c r="U1029" i="21"/>
  <c r="U1025" i="21"/>
  <c r="U1021" i="21"/>
  <c r="U1017" i="21"/>
  <c r="U1013" i="21"/>
  <c r="U1009" i="21"/>
  <c r="U1005" i="21"/>
  <c r="U1001" i="21"/>
  <c r="U997" i="21"/>
  <c r="U993" i="21"/>
  <c r="U989" i="21"/>
  <c r="U985" i="21"/>
  <c r="U981" i="21"/>
  <c r="U977" i="21"/>
  <c r="U973" i="21"/>
  <c r="U969" i="21"/>
  <c r="U965" i="21"/>
  <c r="U961" i="21"/>
  <c r="U957" i="21"/>
  <c r="U953" i="21"/>
  <c r="U949" i="21"/>
  <c r="U945" i="21"/>
  <c r="U941" i="21"/>
  <c r="U937" i="21"/>
  <c r="U933" i="21"/>
  <c r="U929" i="21"/>
  <c r="U925" i="21"/>
  <c r="U921" i="21"/>
  <c r="U917" i="21"/>
  <c r="U913" i="21"/>
  <c r="U909" i="21"/>
  <c r="U905" i="21"/>
  <c r="U901" i="21"/>
  <c r="U897" i="21"/>
  <c r="U893" i="21"/>
  <c r="U889" i="21"/>
  <c r="U885" i="21"/>
  <c r="U881" i="21"/>
  <c r="U877" i="21"/>
  <c r="U873" i="21"/>
  <c r="U869" i="21"/>
  <c r="U865" i="21"/>
  <c r="U861" i="21"/>
  <c r="U857" i="21"/>
  <c r="U853" i="21"/>
  <c r="U849" i="21"/>
  <c r="U845" i="21"/>
  <c r="U841" i="21"/>
  <c r="U837" i="21"/>
  <c r="U833" i="21"/>
  <c r="U829" i="21"/>
  <c r="U825" i="21"/>
  <c r="U821" i="21"/>
  <c r="U817" i="21"/>
  <c r="U813" i="21"/>
  <c r="U809" i="21"/>
  <c r="U805" i="21"/>
  <c r="U801" i="21"/>
  <c r="U797" i="21"/>
  <c r="U793" i="21"/>
  <c r="U789" i="21"/>
  <c r="U785" i="21"/>
  <c r="U781" i="21"/>
  <c r="U777" i="21"/>
  <c r="U773" i="21"/>
  <c r="U769" i="21"/>
  <c r="U765" i="21"/>
  <c r="U761" i="21"/>
  <c r="U757" i="21"/>
  <c r="U753" i="21"/>
  <c r="U749" i="21"/>
  <c r="U745" i="21"/>
  <c r="U741" i="21"/>
  <c r="U737" i="21"/>
  <c r="U733" i="21"/>
  <c r="U729" i="21"/>
  <c r="U725" i="21"/>
  <c r="U721" i="21"/>
  <c r="U717" i="21"/>
  <c r="U713" i="21"/>
  <c r="U709" i="21"/>
  <c r="U705" i="21"/>
  <c r="U701" i="21"/>
  <c r="U697" i="21"/>
  <c r="U693" i="21"/>
  <c r="U689" i="21"/>
  <c r="U685" i="21"/>
  <c r="U681" i="21"/>
  <c r="U677" i="21"/>
  <c r="U673" i="21"/>
  <c r="U669" i="21"/>
  <c r="U665" i="21"/>
  <c r="U661" i="21"/>
  <c r="U657" i="21"/>
  <c r="U653" i="21"/>
  <c r="U649" i="21"/>
  <c r="U645" i="21"/>
  <c r="U641" i="21"/>
  <c r="U637" i="21"/>
  <c r="U633" i="21"/>
  <c r="U629" i="21"/>
  <c r="U625" i="21"/>
  <c r="U621" i="21"/>
  <c r="U617" i="21"/>
  <c r="U613" i="21"/>
  <c r="U609" i="21"/>
  <c r="U605" i="21"/>
  <c r="U601" i="21"/>
  <c r="U597" i="21"/>
  <c r="U593" i="21"/>
  <c r="U589" i="21"/>
  <c r="U585" i="21"/>
  <c r="U581" i="21"/>
  <c r="U577" i="21"/>
  <c r="U573" i="21"/>
  <c r="U569" i="21"/>
  <c r="U565" i="21"/>
  <c r="U561" i="21"/>
  <c r="U557" i="21"/>
  <c r="U553" i="21"/>
  <c r="U549" i="21"/>
  <c r="U545" i="21"/>
  <c r="U541" i="21"/>
  <c r="U537" i="21"/>
  <c r="U533" i="21"/>
  <c r="U529" i="21"/>
  <c r="U525" i="21"/>
  <c r="U521" i="21"/>
  <c r="U517" i="21"/>
  <c r="U513" i="21"/>
  <c r="U509" i="21"/>
  <c r="U505" i="21"/>
  <c r="U501" i="21"/>
  <c r="U497" i="21"/>
  <c r="U493" i="21"/>
  <c r="U489" i="21"/>
  <c r="U485" i="21"/>
  <c r="U481" i="21"/>
  <c r="U477" i="21"/>
  <c r="U473" i="21"/>
  <c r="U469" i="21"/>
  <c r="U465" i="21"/>
  <c r="U461" i="21"/>
  <c r="U457" i="21"/>
  <c r="U453" i="21"/>
  <c r="U449" i="21"/>
  <c r="U445" i="21"/>
  <c r="U441" i="21"/>
  <c r="U437" i="21"/>
  <c r="U433" i="21"/>
  <c r="U429" i="21"/>
  <c r="U425" i="21"/>
  <c r="U421" i="21"/>
  <c r="U417" i="21"/>
  <c r="U413" i="21"/>
  <c r="U409" i="21"/>
  <c r="U405" i="21"/>
  <c r="U401" i="21"/>
  <c r="U397" i="21"/>
  <c r="U393" i="21"/>
  <c r="U389" i="21"/>
  <c r="U385" i="21"/>
  <c r="U381" i="21"/>
  <c r="U377" i="21"/>
  <c r="U373" i="21"/>
  <c r="U369" i="21"/>
  <c r="U365" i="21"/>
  <c r="U361" i="21"/>
  <c r="U357" i="21"/>
  <c r="U353" i="21"/>
  <c r="U349" i="21"/>
  <c r="U345" i="21"/>
  <c r="U341" i="21"/>
  <c r="U337" i="21"/>
  <c r="U333" i="21"/>
  <c r="U329" i="21"/>
  <c r="U325" i="21"/>
  <c r="U321" i="21"/>
  <c r="U317" i="21"/>
  <c r="U313" i="21"/>
  <c r="U309" i="21"/>
  <c r="U305" i="21"/>
  <c r="U301" i="21"/>
  <c r="U297" i="21"/>
  <c r="U293" i="21"/>
  <c r="U289" i="21"/>
  <c r="U285" i="21"/>
  <c r="U281" i="21"/>
  <c r="U277" i="21"/>
  <c r="U273" i="21"/>
  <c r="U269" i="21"/>
  <c r="U265" i="21"/>
  <c r="U261" i="21"/>
  <c r="U257" i="21"/>
  <c r="U253" i="21"/>
  <c r="U249" i="21"/>
  <c r="U245" i="21"/>
  <c r="U241" i="21"/>
  <c r="U237" i="21"/>
  <c r="U233" i="21"/>
  <c r="U229" i="21"/>
  <c r="U225" i="21"/>
  <c r="U221" i="21"/>
  <c r="U217" i="21"/>
  <c r="U213" i="21"/>
  <c r="U209" i="21"/>
  <c r="U205" i="21"/>
  <c r="U201" i="21"/>
  <c r="U197" i="21"/>
  <c r="U193" i="21"/>
  <c r="U189" i="21"/>
  <c r="U185" i="21"/>
  <c r="U181" i="21"/>
  <c r="U177" i="21"/>
  <c r="U173" i="21"/>
  <c r="U169" i="21"/>
  <c r="U165" i="21"/>
  <c r="U161" i="21"/>
  <c r="U157" i="21"/>
  <c r="U153" i="21"/>
  <c r="U149" i="21"/>
  <c r="U145" i="21"/>
  <c r="U141" i="21"/>
  <c r="U137" i="21"/>
  <c r="U133" i="21"/>
  <c r="U129" i="21"/>
  <c r="U125" i="21"/>
  <c r="U121" i="21"/>
  <c r="U117" i="21"/>
  <c r="U113" i="21"/>
  <c r="U109" i="21"/>
  <c r="U105" i="21"/>
  <c r="U101" i="21"/>
  <c r="U97" i="21"/>
  <c r="U93" i="21"/>
  <c r="U89" i="21"/>
  <c r="U85" i="21"/>
  <c r="U81" i="21"/>
  <c r="U77" i="21"/>
  <c r="U73" i="21"/>
  <c r="U69" i="21"/>
  <c r="U65" i="21"/>
  <c r="U61" i="21"/>
  <c r="U57" i="21"/>
  <c r="U53" i="21"/>
  <c r="U49" i="21"/>
  <c r="U45" i="21"/>
  <c r="U41" i="21"/>
  <c r="U37" i="21"/>
  <c r="U33" i="21"/>
  <c r="U29" i="21"/>
  <c r="U25" i="21"/>
  <c r="U21" i="21"/>
  <c r="U17" i="21"/>
  <c r="U13" i="21"/>
  <c r="U9" i="21"/>
  <c r="U5" i="21"/>
  <c r="U2837" i="21"/>
  <c r="U2833" i="21"/>
  <c r="U2829" i="21"/>
  <c r="U2825" i="21"/>
  <c r="U2821" i="21"/>
  <c r="U2817" i="21"/>
  <c r="U2813" i="21"/>
  <c r="U2809" i="21"/>
  <c r="U2805" i="21"/>
  <c r="U2801" i="21"/>
  <c r="U2797" i="21"/>
  <c r="U2793" i="21"/>
  <c r="U2789" i="21"/>
  <c r="U2785" i="21"/>
  <c r="U2781" i="21"/>
  <c r="U2777" i="21"/>
  <c r="U2773" i="21"/>
  <c r="U2769" i="21"/>
  <c r="U2765" i="21"/>
  <c r="U2761" i="21"/>
  <c r="U2757" i="21"/>
  <c r="U2753" i="21"/>
  <c r="U2749" i="21"/>
  <c r="U2745" i="21"/>
  <c r="U2741" i="21"/>
  <c r="U2737" i="21"/>
  <c r="U2733" i="21"/>
  <c r="U2729" i="21"/>
  <c r="U2725" i="21"/>
  <c r="U2721" i="21"/>
  <c r="U2717" i="21"/>
  <c r="U2713" i="21"/>
  <c r="U2709" i="21"/>
  <c r="U2705" i="21"/>
  <c r="U2701" i="21"/>
  <c r="U2697" i="21"/>
  <c r="U2693" i="21"/>
  <c r="U2689" i="21"/>
  <c r="U2685" i="21"/>
  <c r="U2681" i="21"/>
  <c r="U2677" i="21"/>
  <c r="U2673" i="21"/>
  <c r="U2669" i="21"/>
  <c r="U2665" i="21"/>
  <c r="U2661" i="21"/>
  <c r="U2657" i="21"/>
  <c r="U2653" i="21"/>
  <c r="U2649" i="21"/>
  <c r="U2645" i="21"/>
  <c r="U2641" i="21"/>
  <c r="U2637" i="21"/>
  <c r="U2633" i="21"/>
  <c r="U2629" i="21"/>
  <c r="U2625" i="21"/>
  <c r="U2621" i="21"/>
  <c r="U2617" i="21"/>
  <c r="U2613" i="21"/>
  <c r="U2609" i="21"/>
  <c r="U2605" i="21"/>
  <c r="U2601" i="21"/>
  <c r="U2597" i="21"/>
  <c r="U2593" i="21"/>
  <c r="U2589" i="21"/>
  <c r="U2585" i="21"/>
  <c r="U2581" i="21"/>
  <c r="U2577" i="21"/>
  <c r="U2573" i="21"/>
  <c r="U2569" i="21"/>
  <c r="U2565" i="21"/>
  <c r="U2561" i="21"/>
  <c r="U2557" i="21"/>
  <c r="U2553" i="21"/>
  <c r="U2549" i="21"/>
  <c r="U2545" i="21"/>
  <c r="U2541" i="21"/>
  <c r="U2537" i="21"/>
  <c r="U2533" i="21"/>
  <c r="U2529" i="21"/>
  <c r="U2525" i="21"/>
  <c r="U2520" i="21"/>
  <c r="U2516" i="21"/>
  <c r="U2512" i="21"/>
  <c r="U2508" i="21"/>
  <c r="U2504" i="21"/>
  <c r="U2500" i="21"/>
  <c r="U2496" i="21"/>
  <c r="U2492" i="21"/>
  <c r="U2488" i="21"/>
  <c r="U2484" i="21"/>
  <c r="U2480" i="21"/>
  <c r="U2476" i="21"/>
  <c r="U2472" i="21"/>
  <c r="U2468" i="21"/>
  <c r="U2464" i="21"/>
  <c r="U2460" i="21"/>
  <c r="U2456" i="21"/>
  <c r="U2452" i="21"/>
  <c r="U2448" i="21"/>
  <c r="U2444" i="21"/>
  <c r="U2440" i="21"/>
  <c r="U2436" i="21"/>
  <c r="U2432" i="21"/>
  <c r="U2428" i="21"/>
  <c r="U2424" i="21"/>
  <c r="U2420" i="21"/>
  <c r="U2416" i="21"/>
  <c r="U2412" i="21"/>
  <c r="U2408" i="21"/>
  <c r="U2404" i="21"/>
  <c r="U2400" i="21"/>
  <c r="U2396" i="21"/>
  <c r="U2392" i="21"/>
  <c r="U2388" i="21"/>
  <c r="U2384" i="21"/>
  <c r="U2380" i="21"/>
  <c r="U2376" i="21"/>
  <c r="U2372" i="21"/>
  <c r="U2368" i="21"/>
  <c r="U2364" i="21"/>
  <c r="U2360" i="21"/>
  <c r="U2356" i="21"/>
  <c r="U2352" i="21"/>
  <c r="U2348" i="21"/>
  <c r="U2344" i="21"/>
  <c r="U2340" i="21"/>
  <c r="U2336" i="21"/>
  <c r="U2332" i="21"/>
  <c r="U2328" i="21"/>
  <c r="U2324" i="21"/>
  <c r="U2320" i="21"/>
  <c r="U2316" i="21"/>
  <c r="U2312" i="21"/>
  <c r="U2308" i="21"/>
  <c r="U2304" i="21"/>
  <c r="U2300" i="21"/>
  <c r="U2296" i="21"/>
  <c r="U2292" i="21"/>
  <c r="U2288" i="21"/>
  <c r="U2284" i="21"/>
  <c r="U2280" i="21"/>
  <c r="U2276" i="21"/>
  <c r="U2272" i="21"/>
  <c r="U2268" i="21"/>
  <c r="U2264" i="21"/>
  <c r="U2260" i="21"/>
  <c r="U2256" i="21"/>
  <c r="U2252" i="21"/>
  <c r="U2248" i="21"/>
  <c r="U2244" i="21"/>
  <c r="U2240" i="21"/>
  <c r="U2236" i="21"/>
  <c r="U2232" i="21"/>
  <c r="U2228" i="21"/>
  <c r="U2224" i="21"/>
  <c r="U2220" i="21"/>
  <c r="U2216" i="21"/>
  <c r="U2212" i="21"/>
  <c r="U2208" i="21"/>
  <c r="U2204" i="21"/>
  <c r="U2200" i="21"/>
  <c r="U2196" i="21"/>
  <c r="U2192" i="21"/>
  <c r="U2188" i="21"/>
  <c r="U2184" i="21"/>
  <c r="U2180" i="21"/>
  <c r="U2176" i="21"/>
  <c r="U2172" i="21"/>
  <c r="U2168" i="21"/>
  <c r="U2164" i="21"/>
  <c r="U2160" i="21"/>
  <c r="U2156" i="21"/>
  <c r="U2152" i="21"/>
  <c r="U2148" i="21"/>
  <c r="U2144" i="21"/>
  <c r="U2140" i="21"/>
  <c r="U2136" i="21"/>
  <c r="U2132" i="21"/>
  <c r="U2128" i="21"/>
  <c r="U2124" i="21"/>
  <c r="U2120" i="21"/>
  <c r="U2116" i="21"/>
  <c r="U2112" i="21"/>
  <c r="U2108" i="21"/>
  <c r="U2104" i="21"/>
  <c r="U2100" i="21"/>
  <c r="U2096" i="21"/>
  <c r="U2092" i="21"/>
  <c r="U2088" i="21"/>
  <c r="U2084" i="21"/>
  <c r="U2080" i="21"/>
  <c r="U2076" i="21"/>
  <c r="U2072" i="21"/>
  <c r="U2068" i="21"/>
  <c r="U2064" i="21"/>
  <c r="U2060" i="21"/>
  <c r="U2056" i="21"/>
  <c r="U2052" i="21"/>
  <c r="U2048" i="21"/>
  <c r="U2044" i="21"/>
  <c r="U2040" i="21"/>
  <c r="U2036" i="21"/>
  <c r="U2032" i="21"/>
  <c r="U2028" i="21"/>
  <c r="U2024" i="21"/>
  <c r="U2020" i="21"/>
  <c r="U2016" i="21"/>
  <c r="U2012" i="21"/>
  <c r="U2008" i="21"/>
  <c r="U2004" i="21"/>
  <c r="U2000" i="21"/>
  <c r="U1996" i="21"/>
  <c r="U1992" i="21"/>
  <c r="U1988" i="21"/>
  <c r="U1984" i="21"/>
  <c r="U1980" i="21"/>
  <c r="U1976" i="21"/>
  <c r="U1972" i="21"/>
  <c r="U1968" i="21"/>
  <c r="U1964" i="21"/>
  <c r="U1960" i="21"/>
  <c r="U1956" i="21"/>
  <c r="U1952" i="21"/>
  <c r="U1948" i="21"/>
  <c r="U1944" i="21"/>
  <c r="U1940" i="21"/>
  <c r="U1936" i="21"/>
  <c r="U1932" i="21"/>
  <c r="U1928" i="21"/>
  <c r="U1924" i="21"/>
  <c r="U1920" i="21"/>
  <c r="U1916" i="21"/>
  <c r="U1912" i="21"/>
  <c r="U1908" i="21"/>
  <c r="U1904" i="21"/>
  <c r="U1900" i="21"/>
  <c r="U1896" i="21"/>
  <c r="U1892" i="21"/>
  <c r="U1888" i="21"/>
  <c r="U1884" i="21"/>
  <c r="U1880" i="21"/>
  <c r="U1876" i="21"/>
  <c r="U1872" i="21"/>
  <c r="U1868" i="21"/>
  <c r="U1864" i="21"/>
  <c r="U1860" i="21"/>
  <c r="U1856" i="21"/>
  <c r="U1852" i="21"/>
  <c r="U1848" i="21"/>
  <c r="U1844" i="21"/>
  <c r="U1840" i="21"/>
  <c r="U1836" i="21"/>
  <c r="U1832" i="21"/>
  <c r="U1828" i="21"/>
  <c r="U1824" i="21"/>
  <c r="U1820" i="21"/>
  <c r="U1816" i="21"/>
  <c r="U1812" i="21"/>
  <c r="U1808" i="21"/>
  <c r="U1804" i="21"/>
  <c r="U1800" i="21"/>
  <c r="U1796" i="21"/>
  <c r="U1792" i="21"/>
  <c r="U1788" i="21"/>
  <c r="U1784" i="21"/>
  <c r="U1780" i="21"/>
  <c r="U1776" i="21"/>
  <c r="U1772" i="21"/>
  <c r="U1768" i="21"/>
  <c r="U1764" i="21"/>
  <c r="U1760" i="21"/>
  <c r="U1756" i="21"/>
  <c r="U1752" i="21"/>
  <c r="U1748" i="21"/>
  <c r="U1744" i="21"/>
  <c r="U1740" i="21"/>
  <c r="U1736" i="21"/>
  <c r="U1732" i="21"/>
  <c r="U1728" i="21"/>
  <c r="U1724" i="21"/>
  <c r="U1720" i="21"/>
  <c r="U1716" i="21"/>
  <c r="U1712" i="21"/>
  <c r="U1708" i="21"/>
  <c r="U1704" i="21"/>
  <c r="U1700" i="21"/>
  <c r="U1696" i="21"/>
  <c r="U1692" i="21"/>
  <c r="U1688" i="21"/>
  <c r="U1684" i="21"/>
  <c r="U1680" i="21"/>
  <c r="U1676" i="21"/>
  <c r="U1672" i="21"/>
  <c r="U1668" i="21"/>
  <c r="U1664" i="21"/>
  <c r="U1660" i="21"/>
  <c r="U1656" i="21"/>
  <c r="U1652" i="21"/>
  <c r="U1648" i="21"/>
  <c r="U1644" i="21"/>
  <c r="U1640" i="21"/>
  <c r="U1636" i="21"/>
  <c r="U1632" i="21"/>
  <c r="U1628" i="21"/>
  <c r="U1624" i="21"/>
  <c r="U1620" i="21"/>
  <c r="U1616" i="21"/>
  <c r="U1612" i="21"/>
  <c r="U1608" i="21"/>
  <c r="U1604" i="21"/>
  <c r="U1600" i="21"/>
  <c r="U1596" i="21"/>
  <c r="U1592" i="21"/>
  <c r="U1588" i="21"/>
  <c r="U1584" i="21"/>
  <c r="U1580" i="21"/>
  <c r="U1576" i="21"/>
  <c r="U1572" i="21"/>
  <c r="U1568" i="21"/>
  <c r="U1564" i="21"/>
  <c r="U1560" i="21"/>
  <c r="U1556" i="21"/>
  <c r="U1552" i="21"/>
  <c r="U1548" i="21"/>
  <c r="U1544" i="21"/>
  <c r="U1540" i="21"/>
  <c r="U1536" i="21"/>
  <c r="U1532" i="21"/>
  <c r="U1528" i="21"/>
  <c r="U1524" i="21"/>
  <c r="U1520" i="21"/>
  <c r="U1516" i="21"/>
  <c r="U1512" i="21"/>
  <c r="U1508" i="21"/>
  <c r="U1504" i="21"/>
  <c r="U1500" i="21"/>
  <c r="U1496" i="21"/>
  <c r="U1492" i="21"/>
  <c r="U1488" i="21"/>
  <c r="U1484" i="21"/>
  <c r="U1480" i="21"/>
  <c r="U1476" i="21"/>
  <c r="U1472" i="21"/>
  <c r="U1468" i="21"/>
  <c r="U1464" i="21"/>
  <c r="U1460" i="21"/>
  <c r="U1456" i="21"/>
  <c r="U1452" i="21"/>
  <c r="U1448" i="21"/>
  <c r="U1444" i="21"/>
  <c r="U1440" i="21"/>
  <c r="U1436" i="21"/>
  <c r="U1432" i="21"/>
  <c r="U1428" i="21"/>
  <c r="U1424" i="21"/>
  <c r="U1420" i="21"/>
  <c r="U1416" i="21"/>
  <c r="U1412" i="21"/>
  <c r="U1408" i="21"/>
  <c r="U1404" i="21"/>
  <c r="U1400" i="21"/>
  <c r="U1396" i="21"/>
  <c r="U1392" i="21"/>
  <c r="U1388" i="21"/>
  <c r="U1384" i="21"/>
  <c r="U1380" i="21"/>
  <c r="U1376" i="21"/>
  <c r="U1372" i="21"/>
  <c r="U1368" i="21"/>
  <c r="U1364" i="21"/>
  <c r="U1360" i="21"/>
  <c r="U1356" i="21"/>
  <c r="U1352" i="21"/>
  <c r="U1348" i="21"/>
  <c r="U1344" i="21"/>
  <c r="U1340" i="21"/>
  <c r="U1336" i="21"/>
  <c r="U1332" i="21"/>
  <c r="U1328" i="21"/>
  <c r="U1324" i="21"/>
  <c r="U1320" i="21"/>
  <c r="U1316" i="21"/>
  <c r="U1312" i="21"/>
  <c r="U1308" i="21"/>
  <c r="U1304" i="21"/>
  <c r="U1300" i="21"/>
  <c r="U1296" i="21"/>
  <c r="U1292" i="21"/>
  <c r="U1288" i="21"/>
  <c r="U1284" i="21"/>
  <c r="U1280" i="21"/>
  <c r="U1276" i="21"/>
  <c r="U1272" i="21"/>
  <c r="U1268" i="21"/>
  <c r="U1264" i="21"/>
  <c r="U1260" i="21"/>
  <c r="U1256" i="21"/>
  <c r="U1252" i="21"/>
  <c r="U1248" i="21"/>
  <c r="U1244" i="21"/>
  <c r="U1240" i="21"/>
  <c r="U1236" i="21"/>
  <c r="U1232" i="21"/>
  <c r="U1228" i="21"/>
  <c r="U1224" i="21"/>
  <c r="U1220" i="21"/>
  <c r="U1216" i="21"/>
  <c r="U1212" i="21"/>
  <c r="U1208" i="21"/>
  <c r="U1204" i="21"/>
  <c r="U1200" i="21"/>
  <c r="U1196" i="21"/>
  <c r="U1192" i="21"/>
  <c r="U1188" i="21"/>
  <c r="U1184" i="21"/>
  <c r="U1180" i="21"/>
  <c r="U1176" i="21"/>
  <c r="U1172" i="21"/>
  <c r="U1168" i="21"/>
  <c r="U1164" i="21"/>
  <c r="U1160" i="21"/>
  <c r="U1156" i="21"/>
  <c r="U1152" i="21"/>
  <c r="U1148" i="21"/>
  <c r="U1144" i="21"/>
  <c r="U1140" i="21"/>
  <c r="U1136" i="21"/>
  <c r="U1132" i="21"/>
  <c r="U1128" i="21"/>
  <c r="U1124" i="21"/>
  <c r="U1120" i="21"/>
  <c r="U1116" i="21"/>
  <c r="U1112" i="21"/>
  <c r="U1108" i="21"/>
  <c r="U1104" i="21"/>
  <c r="U1100" i="21"/>
  <c r="U1096" i="21"/>
  <c r="U1092" i="21"/>
  <c r="U1088" i="21"/>
  <c r="U1084" i="21"/>
  <c r="U1080" i="21"/>
  <c r="U1076" i="21"/>
  <c r="U1072" i="21"/>
  <c r="U1068" i="21"/>
  <c r="U1064" i="21"/>
  <c r="U1060" i="21"/>
  <c r="U1056" i="21"/>
  <c r="U1052" i="21"/>
  <c r="U1048" i="21"/>
  <c r="U1044" i="21"/>
  <c r="U1040" i="21"/>
  <c r="U1036" i="21"/>
  <c r="U1032" i="21"/>
  <c r="U1028" i="21"/>
  <c r="U1024" i="21"/>
  <c r="U1020" i="21"/>
  <c r="U1016" i="21"/>
  <c r="U1012" i="21"/>
  <c r="U1008" i="21"/>
  <c r="U1004" i="21"/>
  <c r="U1000" i="21"/>
  <c r="U996" i="21"/>
  <c r="U992" i="21"/>
  <c r="U988" i="21"/>
  <c r="U984" i="21"/>
  <c r="U980" i="21"/>
  <c r="U976" i="21"/>
  <c r="U972" i="21"/>
  <c r="U968" i="21"/>
  <c r="U964" i="21"/>
  <c r="U960" i="21"/>
  <c r="U956" i="21"/>
  <c r="U952" i="21"/>
  <c r="U948" i="21"/>
  <c r="U944" i="21"/>
  <c r="U940" i="21"/>
  <c r="U936" i="21"/>
  <c r="U932" i="21"/>
  <c r="U928" i="21"/>
  <c r="U924" i="21"/>
  <c r="U920" i="21"/>
  <c r="U916" i="21"/>
  <c r="U912" i="21"/>
  <c r="U908" i="21"/>
  <c r="U904" i="21"/>
  <c r="U900" i="21"/>
  <c r="U896" i="21"/>
  <c r="U892" i="21"/>
  <c r="U888" i="21"/>
  <c r="U884" i="21"/>
  <c r="U880" i="21"/>
  <c r="U876" i="21"/>
  <c r="U872" i="21"/>
  <c r="U868" i="21"/>
  <c r="U864" i="21"/>
  <c r="U860" i="21"/>
  <c r="U856" i="21"/>
  <c r="U852" i="21"/>
  <c r="U848" i="21"/>
  <c r="U844" i="21"/>
  <c r="U840" i="21"/>
  <c r="U836" i="21"/>
  <c r="U832" i="21"/>
  <c r="U828" i="21"/>
  <c r="U824" i="21"/>
  <c r="U820" i="21"/>
  <c r="U816" i="21"/>
  <c r="U812" i="21"/>
  <c r="U808" i="21"/>
  <c r="U804" i="21"/>
  <c r="U800" i="21"/>
  <c r="U796" i="21"/>
  <c r="U792" i="21"/>
  <c r="U788" i="21"/>
  <c r="U784" i="21"/>
  <c r="U780" i="21"/>
  <c r="U776" i="21"/>
  <c r="U772" i="21"/>
  <c r="U768" i="21"/>
  <c r="U764" i="21"/>
  <c r="U760" i="21"/>
  <c r="U756" i="21"/>
  <c r="U752" i="21"/>
  <c r="U748" i="21"/>
  <c r="U744" i="21"/>
  <c r="U740" i="21"/>
  <c r="U736" i="21"/>
  <c r="U732" i="21"/>
  <c r="U728" i="21"/>
  <c r="U724" i="21"/>
  <c r="U720" i="21"/>
  <c r="U716" i="21"/>
  <c r="U712" i="21"/>
  <c r="U708" i="21"/>
  <c r="U704" i="21"/>
  <c r="U700" i="21"/>
  <c r="U696" i="21"/>
  <c r="U692" i="21"/>
  <c r="U688" i="21"/>
  <c r="U684" i="21"/>
  <c r="U680" i="21"/>
  <c r="U676" i="21"/>
  <c r="U672" i="21"/>
  <c r="U668" i="21"/>
  <c r="U664" i="21"/>
  <c r="U660" i="21"/>
  <c r="U656" i="21"/>
  <c r="U652" i="21"/>
  <c r="U648" i="21"/>
  <c r="U644" i="21"/>
  <c r="U640" i="21"/>
  <c r="U636" i="21"/>
  <c r="U632" i="21"/>
  <c r="U628" i="21"/>
  <c r="U624" i="21"/>
  <c r="U620" i="21"/>
  <c r="U616" i="21"/>
  <c r="U612" i="21"/>
  <c r="U608" i="21"/>
  <c r="U604" i="21"/>
  <c r="U600" i="21"/>
  <c r="U596" i="21"/>
  <c r="U592" i="21"/>
  <c r="U588" i="21"/>
  <c r="U584" i="21"/>
  <c r="U580" i="21"/>
  <c r="U576" i="21"/>
  <c r="U572" i="21"/>
  <c r="U568" i="21"/>
  <c r="U564" i="21"/>
  <c r="U560" i="21"/>
  <c r="U556" i="21"/>
  <c r="U552" i="21"/>
  <c r="U548" i="21"/>
  <c r="U544" i="21"/>
  <c r="U540" i="21"/>
  <c r="U536" i="21"/>
  <c r="U532" i="21"/>
  <c r="U528" i="21"/>
  <c r="U524" i="21"/>
  <c r="U520" i="21"/>
  <c r="U516" i="21"/>
  <c r="U512" i="21"/>
  <c r="U508" i="21"/>
  <c r="U504" i="21"/>
  <c r="U500" i="21"/>
  <c r="U496" i="21"/>
  <c r="U492" i="21"/>
  <c r="U488" i="21"/>
  <c r="U484" i="21"/>
  <c r="U480" i="21"/>
  <c r="U476" i="21"/>
  <c r="U472" i="21"/>
  <c r="U468" i="21"/>
  <c r="U464" i="21"/>
  <c r="U460" i="21"/>
  <c r="U456" i="21"/>
  <c r="U452" i="21"/>
  <c r="U448" i="21"/>
  <c r="U444" i="21"/>
  <c r="U440" i="21"/>
  <c r="U436" i="21"/>
  <c r="U432" i="21"/>
  <c r="U428" i="21"/>
  <c r="U424" i="21"/>
  <c r="U420" i="21"/>
  <c r="U416" i="21"/>
  <c r="U412" i="21"/>
  <c r="U408" i="21"/>
  <c r="U404" i="21"/>
  <c r="U400" i="21"/>
  <c r="U396" i="21"/>
  <c r="U392" i="21"/>
  <c r="U388" i="21"/>
  <c r="U384" i="21"/>
  <c r="U380" i="21"/>
  <c r="U376" i="21"/>
  <c r="U372" i="21"/>
  <c r="U368" i="21"/>
  <c r="U364" i="21"/>
  <c r="U360" i="21"/>
  <c r="U356" i="21"/>
  <c r="U352" i="21"/>
  <c r="U348" i="21"/>
  <c r="U344" i="21"/>
  <c r="U340" i="21"/>
  <c r="U336" i="21"/>
  <c r="U332" i="21"/>
  <c r="U328" i="21"/>
  <c r="U324" i="21"/>
  <c r="U320" i="21"/>
  <c r="U316" i="21"/>
  <c r="U312" i="21"/>
  <c r="U308" i="21"/>
  <c r="U304" i="21"/>
  <c r="U300" i="21"/>
  <c r="U296" i="21"/>
  <c r="U292" i="21"/>
  <c r="U288" i="21"/>
  <c r="U284" i="21"/>
  <c r="U280" i="21"/>
  <c r="U276" i="21"/>
  <c r="U272" i="21"/>
  <c r="U268" i="21"/>
  <c r="U264" i="21"/>
  <c r="U260" i="21"/>
  <c r="U256" i="21"/>
  <c r="U252" i="21"/>
  <c r="U248" i="21"/>
  <c r="U244" i="21"/>
  <c r="U240" i="21"/>
  <c r="U236" i="21"/>
  <c r="U232" i="21"/>
  <c r="U228" i="21"/>
  <c r="U224" i="21"/>
  <c r="U220" i="21"/>
  <c r="U216" i="21"/>
  <c r="U212" i="21"/>
  <c r="U208" i="21"/>
  <c r="U204" i="21"/>
  <c r="U200" i="21"/>
  <c r="U196" i="21"/>
  <c r="U192" i="21"/>
  <c r="U188" i="21"/>
  <c r="U184" i="21"/>
  <c r="U180" i="21"/>
  <c r="U176" i="21"/>
  <c r="U172" i="21"/>
  <c r="U168" i="21"/>
  <c r="U164" i="21"/>
  <c r="U160" i="21"/>
  <c r="U156" i="21"/>
  <c r="U152" i="21"/>
  <c r="U148" i="21"/>
  <c r="U144" i="21"/>
  <c r="U140" i="21"/>
  <c r="U136" i="21"/>
  <c r="U132" i="21"/>
  <c r="U128" i="21"/>
  <c r="U124" i="21"/>
  <c r="U120" i="21"/>
  <c r="U116" i="21"/>
  <c r="U112" i="21"/>
  <c r="U108" i="21"/>
  <c r="U104" i="21"/>
  <c r="U100" i="21"/>
  <c r="U96" i="21"/>
  <c r="U92" i="21"/>
  <c r="U88" i="21"/>
  <c r="U84" i="21"/>
  <c r="U80" i="21"/>
  <c r="U76" i="21"/>
  <c r="U72" i="21"/>
  <c r="U68" i="21"/>
  <c r="U64" i="21"/>
  <c r="U60" i="21"/>
  <c r="U56" i="21"/>
  <c r="U52" i="21"/>
  <c r="U48" i="21"/>
  <c r="U44" i="21"/>
  <c r="U40" i="21"/>
  <c r="U36" i="21"/>
  <c r="U32" i="21"/>
  <c r="U28" i="21"/>
  <c r="U24" i="21"/>
  <c r="U20" i="21"/>
  <c r="U16" i="21"/>
  <c r="U12" i="21"/>
  <c r="U8" i="21"/>
  <c r="U4" i="21"/>
  <c r="N1364" i="21"/>
</calcChain>
</file>

<file path=xl/sharedStrings.xml><?xml version="1.0" encoding="utf-8"?>
<sst xmlns="http://schemas.openxmlformats.org/spreadsheetml/2006/main" count="35171" uniqueCount="1658">
  <si>
    <t>Field</t>
  </si>
  <si>
    <t>Example</t>
  </si>
  <si>
    <t>Description</t>
  </si>
  <si>
    <t>Daypart</t>
  </si>
  <si>
    <t>Time Interval</t>
  </si>
  <si>
    <t>series</t>
  </si>
  <si>
    <t>series838</t>
  </si>
  <si>
    <t xml:space="preserve">actual TV series such as American Idol or Glee (names are masked for this exercise) </t>
  </si>
  <si>
    <t>earlymorning</t>
  </si>
  <si>
    <t>6 - 9 am</t>
  </si>
  <si>
    <t>network</t>
  </si>
  <si>
    <t>network4</t>
  </si>
  <si>
    <t>Networks such as ABC, HBO, FOX, etc. Names are masked.</t>
  </si>
  <si>
    <t>daytime</t>
  </si>
  <si>
    <t>9 - 4 pm</t>
  </si>
  <si>
    <t>Type</t>
  </si>
  <si>
    <t>Broadcast</t>
  </si>
  <si>
    <t xml:space="preserve">Type of TV network (broadcast or cable) </t>
  </si>
  <si>
    <t>earlyfringe</t>
  </si>
  <si>
    <t>4 - 7 pm</t>
  </si>
  <si>
    <t># Eps</t>
  </si>
  <si>
    <t>Number of episodes in the given timeframe (assume a broadcast month = 4 weeks)</t>
  </si>
  <si>
    <t>primeaccess</t>
  </si>
  <si>
    <t>7 - 8 pm</t>
  </si>
  <si>
    <t>Air Day</t>
  </si>
  <si>
    <t>T</t>
  </si>
  <si>
    <t>Day of episode airing (M, T, W, R, F, S, U)</t>
  </si>
  <si>
    <t>prime</t>
  </si>
  <si>
    <t>8- 11 pm</t>
  </si>
  <si>
    <t>National Time</t>
  </si>
  <si>
    <t>Airing start time</t>
  </si>
  <si>
    <t>latefringe</t>
  </si>
  <si>
    <t>11 - 2 am</t>
  </si>
  <si>
    <t>daypart</t>
  </si>
  <si>
    <t>Industry-standard time block (see side panel for details)</t>
  </si>
  <si>
    <t>overnight</t>
  </si>
  <si>
    <t>2 - 6 am</t>
  </si>
  <si>
    <t>Run_time (min)</t>
  </si>
  <si>
    <t>Series run time in minutes</t>
  </si>
  <si>
    <t>Unique HHs</t>
  </si>
  <si>
    <t>Number of unique Households tuned in to a given series within given time interval*</t>
  </si>
  <si>
    <t>Total Hrs Viewed</t>
  </si>
  <si>
    <t>Sum of hours 'logged in' to the given program by all viewers in given time frame</t>
  </si>
  <si>
    <t>Avg % Viewed</t>
  </si>
  <si>
    <t>Average % of the program viewed**</t>
  </si>
  <si>
    <t>Notes</t>
  </si>
  <si>
    <t>*</t>
  </si>
  <si>
    <t>it is important to be aware of the issue of 'duplication' associated with unique HH counts. A household may tune into a show more than once, or consume the content weekly (i.e., watch each of 4 episodes in the example above), but it will only be counted once toward the Unique HH figure.</t>
  </si>
  <si>
    <t>**</t>
  </si>
  <si>
    <t>Average amount of a program viewed is calculated as a ratio of (Hours viewed) / (Hours available).  If you tune in to a 30-minute show for 15 minutes, your APV will be 50%. In the example above, on average, viewers tuned away from the program after watching 53.6% of it.</t>
  </si>
  <si>
    <t>series19</t>
  </si>
  <si>
    <t>M</t>
  </si>
  <si>
    <t>series314</t>
  </si>
  <si>
    <t>network5</t>
  </si>
  <si>
    <t>S</t>
  </si>
  <si>
    <t>series83</t>
  </si>
  <si>
    <t>network18</t>
  </si>
  <si>
    <t>R</t>
  </si>
  <si>
    <t>W</t>
  </si>
  <si>
    <t>series39</t>
  </si>
  <si>
    <t>U</t>
  </si>
  <si>
    <t>series837</t>
  </si>
  <si>
    <t>series17</t>
  </si>
  <si>
    <t>series33</t>
  </si>
  <si>
    <t>series230</t>
  </si>
  <si>
    <t>series193</t>
  </si>
  <si>
    <t>series1212</t>
  </si>
  <si>
    <t>series831</t>
  </si>
  <si>
    <t>network13</t>
  </si>
  <si>
    <t>series761</t>
  </si>
  <si>
    <t>series306</t>
  </si>
  <si>
    <t>series1011</t>
  </si>
  <si>
    <t>series55</t>
  </si>
  <si>
    <t>series830</t>
  </si>
  <si>
    <t>series196</t>
  </si>
  <si>
    <t>series495</t>
  </si>
  <si>
    <t>F</t>
  </si>
  <si>
    <t>series201</t>
  </si>
  <si>
    <t>series752</t>
  </si>
  <si>
    <t>series1317</t>
  </si>
  <si>
    <t>series1126</t>
  </si>
  <si>
    <t>series1094</t>
  </si>
  <si>
    <t>series1361</t>
  </si>
  <si>
    <t>series965</t>
  </si>
  <si>
    <t>series346</t>
  </si>
  <si>
    <t>series188</t>
  </si>
  <si>
    <t>series401</t>
  </si>
  <si>
    <t>series307</t>
  </si>
  <si>
    <t>series539</t>
  </si>
  <si>
    <t>series308</t>
  </si>
  <si>
    <t>series1353</t>
  </si>
  <si>
    <t>series1292</t>
  </si>
  <si>
    <t>series173</t>
  </si>
  <si>
    <t>series301</t>
  </si>
  <si>
    <t>series302</t>
  </si>
  <si>
    <t>series239</t>
  </si>
  <si>
    <t>series58</t>
  </si>
  <si>
    <t>series1117</t>
  </si>
  <si>
    <t>series294</t>
  </si>
  <si>
    <t>series18</t>
  </si>
  <si>
    <t>network1</t>
  </si>
  <si>
    <t>Cable</t>
  </si>
  <si>
    <t>series536</t>
  </si>
  <si>
    <t>series89</t>
  </si>
  <si>
    <t>series509</t>
  </si>
  <si>
    <t>series981</t>
  </si>
  <si>
    <t>series1137</t>
  </si>
  <si>
    <t>series1127</t>
  </si>
  <si>
    <t>series819</t>
  </si>
  <si>
    <t>series1177</t>
  </si>
  <si>
    <t>series237</t>
  </si>
  <si>
    <t>series319</t>
  </si>
  <si>
    <t>series926</t>
  </si>
  <si>
    <t>series16</t>
  </si>
  <si>
    <t>series832</t>
  </si>
  <si>
    <t>series211</t>
  </si>
  <si>
    <t>series515</t>
  </si>
  <si>
    <t>series528</t>
  </si>
  <si>
    <t>series575</t>
  </si>
  <si>
    <t>series503</t>
  </si>
  <si>
    <t>series853</t>
  </si>
  <si>
    <t>series1399</t>
  </si>
  <si>
    <t>series1278</t>
  </si>
  <si>
    <t>series630</t>
  </si>
  <si>
    <t>series1318</t>
  </si>
  <si>
    <t>series245</t>
  </si>
  <si>
    <t>series1237</t>
  </si>
  <si>
    <t>series1282</t>
  </si>
  <si>
    <t>series680</t>
  </si>
  <si>
    <t>series73</t>
  </si>
  <si>
    <t>series1213</t>
  </si>
  <si>
    <t>series1416</t>
  </si>
  <si>
    <t>series762</t>
  </si>
  <si>
    <t>series717</t>
  </si>
  <si>
    <t>series34</t>
  </si>
  <si>
    <t>series852</t>
  </si>
  <si>
    <t>network32</t>
  </si>
  <si>
    <t>series1201</t>
  </si>
  <si>
    <t>series1377</t>
  </si>
  <si>
    <t>series857</t>
  </si>
  <si>
    <t>network11</t>
  </si>
  <si>
    <t>series681</t>
  </si>
  <si>
    <t>series675</t>
  </si>
  <si>
    <t>series240</t>
  </si>
  <si>
    <t>series890</t>
  </si>
  <si>
    <t>series1291</t>
  </si>
  <si>
    <t>series1029</t>
  </si>
  <si>
    <t>series894</t>
  </si>
  <si>
    <t>network30</t>
  </si>
  <si>
    <t>series901</t>
  </si>
  <si>
    <t>series20</t>
  </si>
  <si>
    <t>series170</t>
  </si>
  <si>
    <t>series679</t>
  </si>
  <si>
    <t>series1321</t>
  </si>
  <si>
    <t>series177</t>
  </si>
  <si>
    <t>series57</t>
  </si>
  <si>
    <t>series759</t>
  </si>
  <si>
    <t>series1304</t>
  </si>
  <si>
    <t>series469</t>
  </si>
  <si>
    <t>series569</t>
  </si>
  <si>
    <t>series587</t>
  </si>
  <si>
    <t>series86</t>
  </si>
  <si>
    <t>series779</t>
  </si>
  <si>
    <t>series925</t>
  </si>
  <si>
    <t>series741</t>
  </si>
  <si>
    <t>series869</t>
  </si>
  <si>
    <t>series824</t>
  </si>
  <si>
    <t>series1157</t>
  </si>
  <si>
    <t>series1059</t>
  </si>
  <si>
    <t>series94</t>
  </si>
  <si>
    <t>series497</t>
  </si>
  <si>
    <t>series1221</t>
  </si>
  <si>
    <t>series90</t>
  </si>
  <si>
    <t>series1319</t>
  </si>
  <si>
    <t>series291</t>
  </si>
  <si>
    <t>series1138</t>
  </si>
  <si>
    <t>series258</t>
  </si>
  <si>
    <t>series199</t>
  </si>
  <si>
    <t>series636</t>
  </si>
  <si>
    <t>series510</t>
  </si>
  <si>
    <t>series1423</t>
  </si>
  <si>
    <t>network22</t>
  </si>
  <si>
    <t>series410</t>
  </si>
  <si>
    <t>series284</t>
  </si>
  <si>
    <t>series1099</t>
  </si>
  <si>
    <t>series1096</t>
  </si>
  <si>
    <t>series674</t>
  </si>
  <si>
    <t>series892</t>
  </si>
  <si>
    <t>series1161</t>
  </si>
  <si>
    <t>series458</t>
  </si>
  <si>
    <t>series30</t>
  </si>
  <si>
    <t>series1129</t>
  </si>
  <si>
    <t>series1230</t>
  </si>
  <si>
    <t>series1170</t>
  </si>
  <si>
    <t>series1231</t>
  </si>
  <si>
    <t>series883</t>
  </si>
  <si>
    <t>series249</t>
  </si>
  <si>
    <t>series1223</t>
  </si>
  <si>
    <t>network34</t>
  </si>
  <si>
    <t>series612</t>
  </si>
  <si>
    <t>series72</t>
  </si>
  <si>
    <t>series167</t>
  </si>
  <si>
    <t>series1062</t>
  </si>
  <si>
    <t>series140</t>
  </si>
  <si>
    <t>series1091</t>
  </si>
  <si>
    <t>series760</t>
  </si>
  <si>
    <t>series1307</t>
  </si>
  <si>
    <t>series130</t>
  </si>
  <si>
    <t>series1141</t>
  </si>
  <si>
    <t>series650</t>
  </si>
  <si>
    <t>series242</t>
  </si>
  <si>
    <t>series687</t>
  </si>
  <si>
    <t>series1385</t>
  </si>
  <si>
    <t>series1260</t>
  </si>
  <si>
    <t>series87</t>
  </si>
  <si>
    <t>series325</t>
  </si>
  <si>
    <t>series909</t>
  </si>
  <si>
    <t>series1338</t>
  </si>
  <si>
    <t>series697</t>
  </si>
  <si>
    <t>series471</t>
  </si>
  <si>
    <t>series329</t>
  </si>
  <si>
    <t>network35</t>
  </si>
  <si>
    <t>series1277</t>
  </si>
  <si>
    <t>series671</t>
  </si>
  <si>
    <t>series81</t>
  </si>
  <si>
    <t>series898</t>
  </si>
  <si>
    <t>series126</t>
  </si>
  <si>
    <t>series935</t>
  </si>
  <si>
    <t>series698</t>
  </si>
  <si>
    <t>series243</t>
  </si>
  <si>
    <t>series923</t>
  </si>
  <si>
    <t>series873</t>
  </si>
  <si>
    <t>series241</t>
  </si>
  <si>
    <t>series662</t>
  </si>
  <si>
    <t>series416</t>
  </si>
  <si>
    <t>network26</t>
  </si>
  <si>
    <t>series805</t>
  </si>
  <si>
    <t>series815</t>
  </si>
  <si>
    <t>network12</t>
  </si>
  <si>
    <t>series191</t>
  </si>
  <si>
    <t>series56</t>
  </si>
  <si>
    <t>series484</t>
  </si>
  <si>
    <t>series482</t>
  </si>
  <si>
    <t>series1421</t>
  </si>
  <si>
    <t>series525</t>
  </si>
  <si>
    <t>series1108</t>
  </si>
  <si>
    <t>network7</t>
  </si>
  <si>
    <t>series847</t>
  </si>
  <si>
    <t>series740</t>
  </si>
  <si>
    <t>network21</t>
  </si>
  <si>
    <t>series21</t>
  </si>
  <si>
    <t>series218</t>
  </si>
  <si>
    <t>series1425</t>
  </si>
  <si>
    <t>series1055</t>
  </si>
  <si>
    <t>series214</t>
  </si>
  <si>
    <t>series115</t>
  </si>
  <si>
    <t>network25</t>
  </si>
  <si>
    <t>series93</t>
  </si>
  <si>
    <t>series1261</t>
  </si>
  <si>
    <t>series872</t>
  </si>
  <si>
    <t>series1080</t>
  </si>
  <si>
    <t>network48</t>
  </si>
  <si>
    <t>series1337</t>
  </si>
  <si>
    <t>series1207</t>
  </si>
  <si>
    <t>series780</t>
  </si>
  <si>
    <t>series778</t>
  </si>
  <si>
    <t>series1172</t>
  </si>
  <si>
    <t>series363</t>
  </si>
  <si>
    <t>series451</t>
  </si>
  <si>
    <t>series1300</t>
  </si>
  <si>
    <t>series215</t>
  </si>
  <si>
    <t>series564</t>
  </si>
  <si>
    <t>series1255</t>
  </si>
  <si>
    <t>series874</t>
  </si>
  <si>
    <t>series236</t>
  </si>
  <si>
    <t>series917</t>
  </si>
  <si>
    <t>series644</t>
  </si>
  <si>
    <t>series826</t>
  </si>
  <si>
    <t>series23</t>
  </si>
  <si>
    <t>series734</t>
  </si>
  <si>
    <t>series900</t>
  </si>
  <si>
    <t>series500</t>
  </si>
  <si>
    <t>series1112</t>
  </si>
  <si>
    <t>series527</t>
  </si>
  <si>
    <t>series393</t>
  </si>
  <si>
    <t>series1347</t>
  </si>
  <si>
    <t>series443</t>
  </si>
  <si>
    <t>series1053</t>
  </si>
  <si>
    <t>series498</t>
  </si>
  <si>
    <t>series1419</t>
  </si>
  <si>
    <t>series604</t>
  </si>
  <si>
    <t>series825</t>
  </si>
  <si>
    <t>series768</t>
  </si>
  <si>
    <t>series942</t>
  </si>
  <si>
    <t>series1107</t>
  </si>
  <si>
    <t>series91</t>
  </si>
  <si>
    <t>series821</t>
  </si>
  <si>
    <t>series1424</t>
  </si>
  <si>
    <t>network15</t>
  </si>
  <si>
    <t>series1349</t>
  </si>
  <si>
    <t>network28</t>
  </si>
  <si>
    <t>series163</t>
  </si>
  <si>
    <t>series613</t>
  </si>
  <si>
    <t>series1331</t>
  </si>
  <si>
    <t>series77</t>
  </si>
  <si>
    <t>series956</t>
  </si>
  <si>
    <t>series31</t>
  </si>
  <si>
    <t>series1393</t>
  </si>
  <si>
    <t>series1436</t>
  </si>
  <si>
    <t>series459</t>
  </si>
  <si>
    <t>series226</t>
  </si>
  <si>
    <t>series572</t>
  </si>
  <si>
    <t>network6</t>
  </si>
  <si>
    <t>series1159</t>
  </si>
  <si>
    <t>series1168</t>
  </si>
  <si>
    <t>series934</t>
  </si>
  <si>
    <t>series716</t>
  </si>
  <si>
    <t>series452</t>
  </si>
  <si>
    <t>series746</t>
  </si>
  <si>
    <t>series1003</t>
  </si>
  <si>
    <t>series1222</t>
  </si>
  <si>
    <t>series557</t>
  </si>
  <si>
    <t>series1052</t>
  </si>
  <si>
    <t>series849</t>
  </si>
  <si>
    <t>series217</t>
  </si>
  <si>
    <t>series570</t>
  </si>
  <si>
    <t>series635</t>
  </si>
  <si>
    <t>series1088</t>
  </si>
  <si>
    <t>series483</t>
  </si>
  <si>
    <t>series560</t>
  </si>
  <si>
    <t>series1033</t>
  </si>
  <si>
    <t>series65</t>
  </si>
  <si>
    <t>series1203</t>
  </si>
  <si>
    <t>series639</t>
  </si>
  <si>
    <t>series1073</t>
  </si>
  <si>
    <t>series1217</t>
  </si>
  <si>
    <t>series912</t>
  </si>
  <si>
    <t>series1034</t>
  </si>
  <si>
    <t>series548</t>
  </si>
  <si>
    <t>series573</t>
  </si>
  <si>
    <t>series92</t>
  </si>
  <si>
    <t>series431</t>
  </si>
  <si>
    <t>network33</t>
  </si>
  <si>
    <t>series378</t>
  </si>
  <si>
    <t>series355</t>
  </si>
  <si>
    <t>network17</t>
  </si>
  <si>
    <t>series450</t>
  </si>
  <si>
    <t>series605</t>
  </si>
  <si>
    <t>series36</t>
  </si>
  <si>
    <t>series1065</t>
  </si>
  <si>
    <t>series423</t>
  </si>
  <si>
    <t>series428</t>
  </si>
  <si>
    <t>series1322</t>
  </si>
  <si>
    <t>series1434</t>
  </si>
  <si>
    <t>series526</t>
  </si>
  <si>
    <t>series973</t>
  </si>
  <si>
    <t>series896</t>
  </si>
  <si>
    <t>series1000</t>
  </si>
  <si>
    <t>series449</t>
  </si>
  <si>
    <t>series929</t>
  </si>
  <si>
    <t>series148</t>
  </si>
  <si>
    <t>series1348</t>
  </si>
  <si>
    <t>series419</t>
  </si>
  <si>
    <t>series1354</t>
  </si>
  <si>
    <t>series1132</t>
  </si>
  <si>
    <t>series1133</t>
  </si>
  <si>
    <t>series561</t>
  </si>
  <si>
    <t>series915</t>
  </si>
  <si>
    <t>series993</t>
  </si>
  <si>
    <t>series533</t>
  </si>
  <si>
    <t>network45</t>
  </si>
  <si>
    <t>series353</t>
  </si>
  <si>
    <t>series1229</t>
  </si>
  <si>
    <t>series448</t>
  </si>
  <si>
    <t>network42</t>
  </si>
  <si>
    <t>series792</t>
  </si>
  <si>
    <t>series1131</t>
  </si>
  <si>
    <t>series233</t>
  </si>
  <si>
    <t>series78</t>
  </si>
  <si>
    <t>series1251</t>
  </si>
  <si>
    <t>series822</t>
  </si>
  <si>
    <t>series544</t>
  </si>
  <si>
    <t>series660</t>
  </si>
  <si>
    <t>series462</t>
  </si>
  <si>
    <t>series270</t>
  </si>
  <si>
    <t>series999</t>
  </si>
  <si>
    <t>series238</t>
  </si>
  <si>
    <t>series394</t>
  </si>
  <si>
    <t>series1287</t>
  </si>
  <si>
    <t>series580</t>
  </si>
  <si>
    <t>series162</t>
  </si>
  <si>
    <t>series552</t>
  </si>
  <si>
    <t>series975</t>
  </si>
  <si>
    <t>series579</t>
  </si>
  <si>
    <t>series927</t>
  </si>
  <si>
    <t>series345</t>
  </si>
  <si>
    <t>series1165</t>
  </si>
  <si>
    <t>series748</t>
  </si>
  <si>
    <t>series844</t>
  </si>
  <si>
    <t>series677</t>
  </si>
  <si>
    <t>series1197</t>
  </si>
  <si>
    <t>series827</t>
  </si>
  <si>
    <t>series914</t>
  </si>
  <si>
    <t>series851</t>
  </si>
  <si>
    <t>series1429</t>
  </si>
  <si>
    <t>series1018</t>
  </si>
  <si>
    <t>series930</t>
  </si>
  <si>
    <t>series1194</t>
  </si>
  <si>
    <t>series1014</t>
  </si>
  <si>
    <t>series255</t>
  </si>
  <si>
    <t>series1365</t>
  </si>
  <si>
    <t>series797</t>
  </si>
  <si>
    <t>series964</t>
  </si>
  <si>
    <t>series441</t>
  </si>
  <si>
    <t>series1010</t>
  </si>
  <si>
    <t>series219</t>
  </si>
  <si>
    <t>series252</t>
  </si>
  <si>
    <t>series996</t>
  </si>
  <si>
    <t>series399</t>
  </si>
  <si>
    <t>network8</t>
  </si>
  <si>
    <t>series1410</t>
  </si>
  <si>
    <t>series1012</t>
  </si>
  <si>
    <t>series109</t>
  </si>
  <si>
    <t>series1</t>
  </si>
  <si>
    <t>series1312</t>
  </si>
  <si>
    <t>series446</t>
  </si>
  <si>
    <t>series891</t>
  </si>
  <si>
    <t>series283</t>
  </si>
  <si>
    <t>network24</t>
  </si>
  <si>
    <t>series1105</t>
  </si>
  <si>
    <t>series297</t>
  </si>
  <si>
    <t>series439</t>
  </si>
  <si>
    <t>series796</t>
  </si>
  <si>
    <t>series670</t>
  </si>
  <si>
    <t>series893</t>
  </si>
  <si>
    <t>series366</t>
  </si>
  <si>
    <t>series272</t>
  </si>
  <si>
    <t>series631</t>
  </si>
  <si>
    <t>network9</t>
  </si>
  <si>
    <t>series487</t>
  </si>
  <si>
    <t>series1190</t>
  </si>
  <si>
    <t>series461</t>
  </si>
  <si>
    <t>series1098</t>
  </si>
  <si>
    <t>series53</t>
  </si>
  <si>
    <t>series143</t>
  </si>
  <si>
    <t>series601</t>
  </si>
  <si>
    <t>series460</t>
  </si>
  <si>
    <t>series696</t>
  </si>
  <si>
    <t>network53</t>
  </si>
  <si>
    <t>series1020</t>
  </si>
  <si>
    <t>series835</t>
  </si>
  <si>
    <t>series1411</t>
  </si>
  <si>
    <t>series1225</t>
  </si>
  <si>
    <t>series860</t>
  </si>
  <si>
    <t>series1407</t>
  </si>
  <si>
    <t>series342</t>
  </si>
  <si>
    <t>series251</t>
  </si>
  <si>
    <t>series1152</t>
  </si>
  <si>
    <t>series1383</t>
  </si>
  <si>
    <t>series229</t>
  </si>
  <si>
    <t>series1323</t>
  </si>
  <si>
    <t>series571</t>
  </si>
  <si>
    <t>series763</t>
  </si>
  <si>
    <t>series160</t>
  </si>
  <si>
    <t>series801</t>
  </si>
  <si>
    <t>series634</t>
  </si>
  <si>
    <t>series1009</t>
  </si>
  <si>
    <t>series1144</t>
  </si>
  <si>
    <t>series673</t>
  </si>
  <si>
    <t>network23</t>
  </si>
  <si>
    <t>series646</t>
  </si>
  <si>
    <t>series382</t>
  </si>
  <si>
    <t>series1339</t>
  </si>
  <si>
    <t>series146</t>
  </si>
  <si>
    <t>series632</t>
  </si>
  <si>
    <t>series655</t>
  </si>
  <si>
    <t>network10</t>
  </si>
  <si>
    <t>series312</t>
  </si>
  <si>
    <t>series97</t>
  </si>
  <si>
    <t>series466</t>
  </si>
  <si>
    <t>series676</t>
  </si>
  <si>
    <t>series1257</t>
  </si>
  <si>
    <t>network27</t>
  </si>
  <si>
    <t>series1372</t>
  </si>
  <si>
    <t>series1076</t>
  </si>
  <si>
    <t>series705</t>
  </si>
  <si>
    <t>series522</t>
  </si>
  <si>
    <t>series918</t>
  </si>
  <si>
    <t>series158</t>
  </si>
  <si>
    <t>series602</t>
  </si>
  <si>
    <t>series1432</t>
  </si>
  <si>
    <t>series998</t>
  </si>
  <si>
    <t>series816</t>
  </si>
  <si>
    <t>series836</t>
  </si>
  <si>
    <t>series1333</t>
  </si>
  <si>
    <t>series1350</t>
  </si>
  <si>
    <t>series221</t>
  </si>
  <si>
    <t>series813</t>
  </si>
  <si>
    <t>network46</t>
  </si>
  <si>
    <t>series493</t>
  </si>
  <si>
    <t>series232</t>
  </si>
  <si>
    <t>series120</t>
  </si>
  <si>
    <t>network3</t>
  </si>
  <si>
    <t>series558</t>
  </si>
  <si>
    <t>series1142</t>
  </si>
  <si>
    <t>series489</t>
  </si>
  <si>
    <t>series767</t>
  </si>
  <si>
    <t>series1305</t>
  </si>
  <si>
    <t>series928</t>
  </si>
  <si>
    <t>series523</t>
  </si>
  <si>
    <t>series1001</t>
  </si>
  <si>
    <t>series1259</t>
  </si>
  <si>
    <t>series820</t>
  </si>
  <si>
    <t>series672</t>
  </si>
  <si>
    <t>series256</t>
  </si>
  <si>
    <t>series4</t>
  </si>
  <si>
    <t>series224</t>
  </si>
  <si>
    <t>series1295</t>
  </si>
  <si>
    <t>series559</t>
  </si>
  <si>
    <t>series524</t>
  </si>
  <si>
    <t>series357</t>
  </si>
  <si>
    <t>series1325</t>
  </si>
  <si>
    <t>series43</t>
  </si>
  <si>
    <t>series138</t>
  </si>
  <si>
    <t>series645</t>
  </si>
  <si>
    <t>series336</t>
  </si>
  <si>
    <t>series474</t>
  </si>
  <si>
    <t>series194</t>
  </si>
  <si>
    <t>series172</t>
  </si>
  <si>
    <t>series161</t>
  </si>
  <si>
    <t>series84</t>
  </si>
  <si>
    <t>series365</t>
  </si>
  <si>
    <t>series1363</t>
  </si>
  <si>
    <t>series391</t>
  </si>
  <si>
    <t>network41</t>
  </si>
  <si>
    <t>series1174</t>
  </si>
  <si>
    <t>series112</t>
  </si>
  <si>
    <t>series1389</t>
  </si>
  <si>
    <t>series1013</t>
  </si>
  <si>
    <t>series1134</t>
  </si>
  <si>
    <t>series274</t>
  </si>
  <si>
    <t>series770</t>
  </si>
  <si>
    <t>series343</t>
  </si>
  <si>
    <t>series720</t>
  </si>
  <si>
    <t>series590</t>
  </si>
  <si>
    <t>series1388</t>
  </si>
  <si>
    <t>series381</t>
  </si>
  <si>
    <t>series814</t>
  </si>
  <si>
    <t>series494</t>
  </si>
  <si>
    <t>series1067</t>
  </si>
  <si>
    <t>series209</t>
  </si>
  <si>
    <t>series738</t>
  </si>
  <si>
    <t>series810</t>
  </si>
  <si>
    <t>series486</t>
  </si>
  <si>
    <t>series1200</t>
  </si>
  <si>
    <t>series1314</t>
  </si>
  <si>
    <t>series1092</t>
  </si>
  <si>
    <t>series897</t>
  </si>
  <si>
    <t>series1390</t>
  </si>
  <si>
    <t>series1334</t>
  </si>
  <si>
    <t>series1364</t>
  </si>
  <si>
    <t>series1022</t>
  </si>
  <si>
    <t>series633</t>
  </si>
  <si>
    <t>series1120</t>
  </si>
  <si>
    <t>series1355</t>
  </si>
  <si>
    <t>series159</t>
  </si>
  <si>
    <t>series137</t>
  </si>
  <si>
    <t>series963</t>
  </si>
  <si>
    <t>series1438</t>
  </si>
  <si>
    <t>series1084</t>
  </si>
  <si>
    <t>series988</t>
  </si>
  <si>
    <t>series304</t>
  </si>
  <si>
    <t>series641</t>
  </si>
  <si>
    <t>series615</t>
  </si>
  <si>
    <t>series387</t>
  </si>
  <si>
    <t>series876</t>
  </si>
  <si>
    <t>series1246</t>
  </si>
  <si>
    <t>network38</t>
  </si>
  <si>
    <t>series354</t>
  </si>
  <si>
    <t>series911</t>
  </si>
  <si>
    <t>series1180</t>
  </si>
  <si>
    <t>series938</t>
  </si>
  <si>
    <t>series266</t>
  </si>
  <si>
    <t>network36</t>
  </si>
  <si>
    <t>series76</t>
  </si>
  <si>
    <t>series278</t>
  </si>
  <si>
    <t>series1089</t>
  </si>
  <si>
    <t>series983</t>
  </si>
  <si>
    <t>series476</t>
  </si>
  <si>
    <t>series185</t>
  </si>
  <si>
    <t>series952</t>
  </si>
  <si>
    <t>series1030</t>
  </si>
  <si>
    <t>series1272</t>
  </si>
  <si>
    <t>series282</t>
  </si>
  <si>
    <t>series1245</t>
  </si>
  <si>
    <t>series372</t>
  </si>
  <si>
    <t>series349</t>
  </si>
  <si>
    <t>series1095</t>
  </si>
  <si>
    <t>series470</t>
  </si>
  <si>
    <t>series715</t>
  </si>
  <si>
    <t>series747</t>
  </si>
  <si>
    <t>series384</t>
  </si>
  <si>
    <t>series1149</t>
  </si>
  <si>
    <t>series1153</t>
  </si>
  <si>
    <t>series990</t>
  </si>
  <si>
    <t>series1045</t>
  </si>
  <si>
    <t>series889</t>
  </si>
  <si>
    <t>series958</t>
  </si>
  <si>
    <t>series1048</t>
  </si>
  <si>
    <t>series1273</t>
  </si>
  <si>
    <t>series875</t>
  </si>
  <si>
    <t>series769</t>
  </si>
  <si>
    <t>series98</t>
  </si>
  <si>
    <t>series995</t>
  </si>
  <si>
    <t>series491</t>
  </si>
  <si>
    <t>series950</t>
  </si>
  <si>
    <t>network40</t>
  </si>
  <si>
    <t>series35</t>
  </si>
  <si>
    <t>series947</t>
  </si>
  <si>
    <t>series373</t>
  </si>
  <si>
    <t>series1290</t>
  </si>
  <si>
    <t>series464</t>
  </si>
  <si>
    <t>series1226</t>
  </si>
  <si>
    <t>network19</t>
  </si>
  <si>
    <t>series95</t>
  </si>
  <si>
    <t>network37</t>
  </si>
  <si>
    <t>series371</t>
  </si>
  <si>
    <t>series1083</t>
  </si>
  <si>
    <t>series620</t>
  </si>
  <si>
    <t>series556</t>
  </si>
  <si>
    <t>series603</t>
  </si>
  <si>
    <t>series28</t>
  </si>
  <si>
    <t>series1294</t>
  </si>
  <si>
    <t>series1289</t>
  </si>
  <si>
    <t>series206</t>
  </si>
  <si>
    <t>series311</t>
  </si>
  <si>
    <t>series1160</t>
  </si>
  <si>
    <t>series104</t>
  </si>
  <si>
    <t>series1006</t>
  </si>
  <si>
    <t>series13</t>
  </si>
  <si>
    <t>series385</t>
  </si>
  <si>
    <t>series732</t>
  </si>
  <si>
    <t>series568</t>
  </si>
  <si>
    <t>series640</t>
  </si>
  <si>
    <t>series1311</t>
  </si>
  <si>
    <t>series1232</t>
  </si>
  <si>
    <t>series512</t>
  </si>
  <si>
    <t>series437</t>
  </si>
  <si>
    <t>series1063</t>
  </si>
  <si>
    <t>series1071</t>
  </si>
  <si>
    <t>series202</t>
  </si>
  <si>
    <t>series749</t>
  </si>
  <si>
    <t>series153</t>
  </si>
  <si>
    <t>series885</t>
  </si>
  <si>
    <t>series176</t>
  </si>
  <si>
    <t>series1150</t>
  </si>
  <si>
    <t>series227</t>
  </si>
  <si>
    <t>series1037</t>
  </si>
  <si>
    <t>series739</t>
  </si>
  <si>
    <t>series1395</t>
  </si>
  <si>
    <t>series22</t>
  </si>
  <si>
    <t>series1186</t>
  </si>
  <si>
    <t>series1392</t>
  </si>
  <si>
    <t>series937</t>
  </si>
  <si>
    <t>series1256</t>
  </si>
  <si>
    <t>series359</t>
  </si>
  <si>
    <t>series793</t>
  </si>
  <si>
    <t>series657</t>
  </si>
  <si>
    <t>series542</t>
  </si>
  <si>
    <t>series1268</t>
  </si>
  <si>
    <t>series1125</t>
  </si>
  <si>
    <t>series881</t>
  </si>
  <si>
    <t>series411</t>
  </si>
  <si>
    <t>series1360</t>
  </si>
  <si>
    <t>series511</t>
  </si>
  <si>
    <t>series529</t>
  </si>
  <si>
    <t>series919</t>
  </si>
  <si>
    <t>series317</t>
  </si>
  <si>
    <t>series774</t>
  </si>
  <si>
    <t>series1205</t>
  </si>
  <si>
    <t>series948</t>
  </si>
  <si>
    <t>series808</t>
  </si>
  <si>
    <t>series300</t>
  </si>
  <si>
    <t>series1049</t>
  </si>
  <si>
    <t>series1072</t>
  </si>
  <si>
    <t>series684</t>
  </si>
  <si>
    <t>series599</t>
  </si>
  <si>
    <t>series949</t>
  </si>
  <si>
    <t>series1357</t>
  </si>
  <si>
    <t>series1021</t>
  </si>
  <si>
    <t>series122</t>
  </si>
  <si>
    <t>series1238</t>
  </si>
  <si>
    <t>series1313</t>
  </si>
  <si>
    <t>series941</t>
  </si>
  <si>
    <t>series1301</t>
  </si>
  <si>
    <t>series150</t>
  </si>
  <si>
    <t>series276</t>
  </si>
  <si>
    <t>series1147</t>
  </si>
  <si>
    <t>series882</t>
  </si>
  <si>
    <t>series1208</t>
  </si>
  <si>
    <t>series699</t>
  </si>
  <si>
    <t>series1116</t>
  </si>
  <si>
    <t>series547</t>
  </si>
  <si>
    <t>series787</t>
  </si>
  <si>
    <t>series714</t>
  </si>
  <si>
    <t>series1274</t>
  </si>
  <si>
    <t>series1384</t>
  </si>
  <si>
    <t>series997</t>
  </si>
  <si>
    <t>series1058</t>
  </si>
  <si>
    <t>series742</t>
  </si>
  <si>
    <t>series379</t>
  </si>
  <si>
    <t>series1426</t>
  </si>
  <si>
    <t>series1042</t>
  </si>
  <si>
    <t>series855</t>
  </si>
  <si>
    <t>series1234</t>
  </si>
  <si>
    <t>series1227</t>
  </si>
  <si>
    <t>series333</t>
  </si>
  <si>
    <t>series1409</t>
  </si>
  <si>
    <t>series1017</t>
  </si>
  <si>
    <t>series247</t>
  </si>
  <si>
    <t>series1310</t>
  </si>
  <si>
    <t>series29</t>
  </si>
  <si>
    <t>series457</t>
  </si>
  <si>
    <t>series979</t>
  </si>
  <si>
    <t>series1118</t>
  </si>
  <si>
    <t>series818</t>
  </si>
  <si>
    <t>series584</t>
  </si>
  <si>
    <t>series1275</t>
  </si>
  <si>
    <t>series652</t>
  </si>
  <si>
    <t>series866</t>
  </si>
  <si>
    <t>series70</t>
  </si>
  <si>
    <t>series1324</t>
  </si>
  <si>
    <t>series114</t>
  </si>
  <si>
    <t>series910</t>
  </si>
  <si>
    <t>series290</t>
  </si>
  <si>
    <t>series1367</t>
  </si>
  <si>
    <t>series1136</t>
  </si>
  <si>
    <t>series139</t>
  </si>
  <si>
    <t>series1279</t>
  </si>
  <si>
    <t>series803</t>
  </si>
  <si>
    <t>series414</t>
  </si>
  <si>
    <t>series61</t>
  </si>
  <si>
    <t>series1241</t>
  </si>
  <si>
    <t>series367</t>
  </si>
  <si>
    <t>series691</t>
  </si>
  <si>
    <t>series972</t>
  </si>
  <si>
    <t>series588</t>
  </si>
  <si>
    <t>series656</t>
  </si>
  <si>
    <t>series417</t>
  </si>
  <si>
    <t>series994</t>
  </si>
  <si>
    <t>series315</t>
  </si>
  <si>
    <t>series1382</t>
  </si>
  <si>
    <t>series1181</t>
  </si>
  <si>
    <t>series389</t>
  </si>
  <si>
    <t>series520</t>
  </si>
  <si>
    <t>series989</t>
  </si>
  <si>
    <t>series807</t>
  </si>
  <si>
    <t>series1308</t>
  </si>
  <si>
    <t>series895</t>
  </si>
  <si>
    <t>series1070</t>
  </si>
  <si>
    <t>series916</t>
  </si>
  <si>
    <t>series435</t>
  </si>
  <si>
    <t>series1386</t>
  </si>
  <si>
    <t>series1309</t>
  </si>
  <si>
    <t>series286</t>
  </si>
  <si>
    <t>series538</t>
  </si>
  <si>
    <t>series1306</t>
  </si>
  <si>
    <t>series1143</t>
  </si>
  <si>
    <t>series50</t>
  </si>
  <si>
    <t>series198</t>
  </si>
  <si>
    <t>series1435</t>
  </si>
  <si>
    <t>series877</t>
  </si>
  <si>
    <t>network14</t>
  </si>
  <si>
    <t>series1005</t>
  </si>
  <si>
    <t>series743</t>
  </si>
  <si>
    <t>series128</t>
  </si>
  <si>
    <t>series1188</t>
  </si>
  <si>
    <t>series751</t>
  </si>
  <si>
    <t>series1266</t>
  </si>
  <si>
    <t>series1397</t>
  </si>
  <si>
    <t>series867</t>
  </si>
  <si>
    <t>series1431</t>
  </si>
  <si>
    <t>series1032</t>
  </si>
  <si>
    <t>series704</t>
  </si>
  <si>
    <t>series392</t>
  </si>
  <si>
    <t>series183</t>
  </si>
  <si>
    <t>series364</t>
  </si>
  <si>
    <t>series1298</t>
  </si>
  <si>
    <t>series1427</t>
  </si>
  <si>
    <t>series390</t>
  </si>
  <si>
    <t>series131</t>
  </si>
  <si>
    <t>network2</t>
  </si>
  <si>
    <t>series275</t>
  </si>
  <si>
    <t>series936</t>
  </si>
  <si>
    <t>series744</t>
  </si>
  <si>
    <t>series1135</t>
  </si>
  <si>
    <t>series303</t>
  </si>
  <si>
    <t>series1054</t>
  </si>
  <si>
    <t>series1329</t>
  </si>
  <si>
    <t>series839</t>
  </si>
  <si>
    <t>series1162</t>
  </si>
  <si>
    <t>series1023</t>
  </si>
  <si>
    <t>series606</t>
  </si>
  <si>
    <t>series1252</t>
  </si>
  <si>
    <t>series1341</t>
  </si>
  <si>
    <t>series1316</t>
  </si>
  <si>
    <t>series66</t>
  </si>
  <si>
    <t>series116</t>
  </si>
  <si>
    <t>series962</t>
  </si>
  <si>
    <t>series47</t>
  </si>
  <si>
    <t>series427</t>
  </si>
  <si>
    <t>series788</t>
  </si>
  <si>
    <t>series771</t>
  </si>
  <si>
    <t>series1233</t>
  </si>
  <si>
    <t>series971</t>
  </si>
  <si>
    <t>series719</t>
  </si>
  <si>
    <t>network62</t>
  </si>
  <si>
    <t>series1398</t>
  </si>
  <si>
    <t>series106</t>
  </si>
  <si>
    <t>series124</t>
  </si>
  <si>
    <t>series501</t>
  </si>
  <si>
    <t>series1263</t>
  </si>
  <si>
    <t>series663</t>
  </si>
  <si>
    <t>series908</t>
  </si>
  <si>
    <t>series1248</t>
  </si>
  <si>
    <t>series1224</t>
  </si>
  <si>
    <t>series678</t>
  </si>
  <si>
    <t>series688</t>
  </si>
  <si>
    <t>series1413</t>
  </si>
  <si>
    <t>series724</t>
  </si>
  <si>
    <t>series1075</t>
  </si>
  <si>
    <t>series210</t>
  </si>
  <si>
    <t>series1196</t>
  </si>
  <si>
    <t>series1239</t>
  </si>
  <si>
    <t>series1219</t>
  </si>
  <si>
    <t>series1437</t>
  </si>
  <si>
    <t>series234</t>
  </si>
  <si>
    <t>series344</t>
  </si>
  <si>
    <t>series475</t>
  </si>
  <si>
    <t>series1343</t>
  </si>
  <si>
    <t>series102</t>
  </si>
  <si>
    <t>series969</t>
  </si>
  <si>
    <t>series1202</t>
  </si>
  <si>
    <t>series856</t>
  </si>
  <si>
    <t>series642</t>
  </si>
  <si>
    <t>series946</t>
  </si>
  <si>
    <t>series337</t>
  </si>
  <si>
    <t>series974</t>
  </si>
  <si>
    <t>series846</t>
  </si>
  <si>
    <t>series24</t>
  </si>
  <si>
    <t>series932</t>
  </si>
  <si>
    <t>series1179</t>
  </si>
  <si>
    <t>series1236</t>
  </si>
  <si>
    <t>series1109</t>
  </si>
  <si>
    <t>series967</t>
  </si>
  <si>
    <t>series904</t>
  </si>
  <si>
    <t>series263</t>
  </si>
  <si>
    <t>series1145</t>
  </si>
  <si>
    <t>series1199</t>
  </si>
  <si>
    <t>series175</t>
  </si>
  <si>
    <t>series321</t>
  </si>
  <si>
    <t>series67</t>
  </si>
  <si>
    <t>series868</t>
  </si>
  <si>
    <t>series1254</t>
  </si>
  <si>
    <t>series26</t>
  </si>
  <si>
    <t>series1167</t>
  </si>
  <si>
    <t>series1102</t>
  </si>
  <si>
    <t>series485</t>
  </si>
  <si>
    <t>series164</t>
  </si>
  <si>
    <t>series1114</t>
  </si>
  <si>
    <t>series478</t>
  </si>
  <si>
    <t>series577</t>
  </si>
  <si>
    <t>series811</t>
  </si>
  <si>
    <t>series118</t>
  </si>
  <si>
    <t>series902</t>
  </si>
  <si>
    <t>series1064</t>
  </si>
  <si>
    <t>series277</t>
  </si>
  <si>
    <t>series82</t>
  </si>
  <si>
    <t>series1015</t>
  </si>
  <si>
    <t>series1139</t>
  </si>
  <si>
    <t>series521</t>
  </si>
  <si>
    <t>series1085</t>
  </si>
  <si>
    <t>series60</t>
  </si>
  <si>
    <t>series212</t>
  </si>
  <si>
    <t>series812</t>
  </si>
  <si>
    <t>series468</t>
  </si>
  <si>
    <t>series1166</t>
  </si>
  <si>
    <t>series589</t>
  </si>
  <si>
    <t>series388</t>
  </si>
  <si>
    <t>series1104</t>
  </si>
  <si>
    <t>series1178</t>
  </si>
  <si>
    <t>series861</t>
  </si>
  <si>
    <t>series562</t>
  </si>
  <si>
    <t>series268</t>
  </si>
  <si>
    <t>series330</t>
  </si>
  <si>
    <t>series708</t>
  </si>
  <si>
    <t>series447</t>
  </si>
  <si>
    <t>series147</t>
  </si>
  <si>
    <t>series339</t>
  </si>
  <si>
    <t>series625</t>
  </si>
  <si>
    <t>series434</t>
  </si>
  <si>
    <t>series563</t>
  </si>
  <si>
    <t>series10</t>
  </si>
  <si>
    <t>series195</t>
  </si>
  <si>
    <t>series117</t>
  </si>
  <si>
    <t>series192</t>
  </si>
  <si>
    <t>series1189</t>
  </si>
  <si>
    <t>series376</t>
  </si>
  <si>
    <t>series1405</t>
  </si>
  <si>
    <t>series939</t>
  </si>
  <si>
    <t>series765</t>
  </si>
  <si>
    <t>series322</t>
  </si>
  <si>
    <t>series694</t>
  </si>
  <si>
    <t>series637</t>
  </si>
  <si>
    <t>series623</t>
  </si>
  <si>
    <t>series141</t>
  </si>
  <si>
    <t>series554</t>
  </si>
  <si>
    <t>series903</t>
  </si>
  <si>
    <t>series250</t>
  </si>
  <si>
    <t>series786</t>
  </si>
  <si>
    <t>series1328</t>
  </si>
  <si>
    <t>series499</t>
  </si>
  <si>
    <t>series62</t>
  </si>
  <si>
    <t>series758</t>
  </si>
  <si>
    <t>series360</t>
  </si>
  <si>
    <t>series1283</t>
  </si>
  <si>
    <t>series412</t>
  </si>
  <si>
    <t>series648</t>
  </si>
  <si>
    <t>series848</t>
  </si>
  <si>
    <t>series1007</t>
  </si>
  <si>
    <t>series1220</t>
  </si>
  <si>
    <t>series1148</t>
  </si>
  <si>
    <t>series977</t>
  </si>
  <si>
    <t>series334</t>
  </si>
  <si>
    <t>series513</t>
  </si>
  <si>
    <t>series1359</t>
  </si>
  <si>
    <t>series377</t>
  </si>
  <si>
    <t>series425</t>
  </si>
  <si>
    <t>series1211</t>
  </si>
  <si>
    <t>series1373</t>
  </si>
  <si>
    <t>series1110</t>
  </si>
  <si>
    <t>series1128</t>
  </si>
  <si>
    <t>series440</t>
  </si>
  <si>
    <t>series1412</t>
  </si>
  <si>
    <t>series432</t>
  </si>
  <si>
    <t>series402</t>
  </si>
  <si>
    <t>series88</t>
  </si>
  <si>
    <t>series887</t>
  </si>
  <si>
    <t>series71</t>
  </si>
  <si>
    <t>series886</t>
  </si>
  <si>
    <t>series591</t>
  </si>
  <si>
    <t>series96</t>
  </si>
  <si>
    <t>series145</t>
  </si>
  <si>
    <t>series1267</t>
  </si>
  <si>
    <t>series231</t>
  </si>
  <si>
    <t>series702</t>
  </si>
  <si>
    <t>series809</t>
  </si>
  <si>
    <t>series280</t>
  </si>
  <si>
    <t>series136</t>
  </si>
  <si>
    <t>series3</t>
  </si>
  <si>
    <t>series726</t>
  </si>
  <si>
    <t>series991</t>
  </si>
  <si>
    <t>series352</t>
  </si>
  <si>
    <t>series1280</t>
  </si>
  <si>
    <t>series955</t>
  </si>
  <si>
    <t>series1097</t>
  </si>
  <si>
    <t>series784</t>
  </si>
  <si>
    <t>series1158</t>
  </si>
  <si>
    <t>series735</t>
  </si>
  <si>
    <t>series1171</t>
  </si>
  <si>
    <t>series683</t>
  </si>
  <si>
    <t>series295</t>
  </si>
  <si>
    <t>series407</t>
  </si>
  <si>
    <t>series1140</t>
  </si>
  <si>
    <t>series1370</t>
  </si>
  <si>
    <t>series408</t>
  </si>
  <si>
    <t>series1077</t>
  </si>
  <si>
    <t>series1346</t>
  </si>
  <si>
    <t>series326</t>
  </si>
  <si>
    <t>series850</t>
  </si>
  <si>
    <t>series508</t>
  </si>
  <si>
    <t>series1371</t>
  </si>
  <si>
    <t>series1400</t>
  </si>
  <si>
    <t>series540</t>
  </si>
  <si>
    <t>series80</t>
  </si>
  <si>
    <t>series5</t>
  </si>
  <si>
    <t>series553</t>
  </si>
  <si>
    <t>series134</t>
  </si>
  <si>
    <t>series1264</t>
  </si>
  <si>
    <t>series745</t>
  </si>
  <si>
    <t>series1270</t>
  </si>
  <si>
    <t>series537</t>
  </si>
  <si>
    <t>series1440</t>
  </si>
  <si>
    <t>network59</t>
  </si>
  <si>
    <t>series1247</t>
  </si>
  <si>
    <t>series1041</t>
  </si>
  <si>
    <t>series960</t>
  </si>
  <si>
    <t>series395</t>
  </si>
  <si>
    <t>series791</t>
  </si>
  <si>
    <t>series42</t>
  </si>
  <si>
    <t>series1422</t>
  </si>
  <si>
    <t>series1240</t>
  </si>
  <si>
    <t>series1035</t>
  </si>
  <si>
    <t>series1182</t>
  </si>
  <si>
    <t>series1106</t>
  </si>
  <si>
    <t>series1332</t>
  </si>
  <si>
    <t>series1163</t>
  </si>
  <si>
    <t>series111</t>
  </si>
  <si>
    <t>series1420</t>
  </si>
  <si>
    <t>series1368</t>
  </si>
  <si>
    <t>series1414</t>
  </si>
  <si>
    <t>series1039</t>
  </si>
  <si>
    <t>series627</t>
  </si>
  <si>
    <t>series1185</t>
  </si>
  <si>
    <t>series288</t>
  </si>
  <si>
    <t>series690</t>
  </si>
  <si>
    <t>series1288</t>
  </si>
  <si>
    <t>series865</t>
  </si>
  <si>
    <t>series180</t>
  </si>
  <si>
    <t>series959</t>
  </si>
  <si>
    <t>series2</t>
  </si>
  <si>
    <t>series1130</t>
  </si>
  <si>
    <t>series269</t>
  </si>
  <si>
    <t>series643</t>
  </si>
  <si>
    <t>series63</t>
  </si>
  <si>
    <t>series966</t>
  </si>
  <si>
    <t>series121</t>
  </si>
  <si>
    <t>series184</t>
  </si>
  <si>
    <t>series647</t>
  </si>
  <si>
    <t>series1286</t>
  </si>
  <si>
    <t>series618</t>
  </si>
  <si>
    <t>series775</t>
  </si>
  <si>
    <t>series1402</t>
  </si>
  <si>
    <t>series310</t>
  </si>
  <si>
    <t>series331</t>
  </si>
  <si>
    <t>series1103</t>
  </si>
  <si>
    <t>series156</t>
  </si>
  <si>
    <t>series1430</t>
  </si>
  <si>
    <t>series187</t>
  </si>
  <si>
    <t>series944</t>
  </si>
  <si>
    <t>series710</t>
  </si>
  <si>
    <t>network61</t>
  </si>
  <si>
    <t>series750</t>
  </si>
  <si>
    <t>network55</t>
  </si>
  <si>
    <t>series566</t>
  </si>
  <si>
    <t>series582</t>
  </si>
  <si>
    <t>series267</t>
  </si>
  <si>
    <t>series171</t>
  </si>
  <si>
    <t>series265</t>
  </si>
  <si>
    <t>series465</t>
  </si>
  <si>
    <t>series1284</t>
  </si>
  <si>
    <t>series1326</t>
  </si>
  <si>
    <t>series700</t>
  </si>
  <si>
    <t>series689</t>
  </si>
  <si>
    <t>series906</t>
  </si>
  <si>
    <t>series273</t>
  </si>
  <si>
    <t>series298</t>
  </si>
  <si>
    <t>series737</t>
  </si>
  <si>
    <t>series1242</t>
  </si>
  <si>
    <t>series1155</t>
  </si>
  <si>
    <t>series32</t>
  </si>
  <si>
    <t>series155</t>
  </si>
  <si>
    <t>series59</t>
  </si>
  <si>
    <t>series1004</t>
  </si>
  <si>
    <t>series332</t>
  </si>
  <si>
    <t>series1082</t>
  </si>
  <si>
    <t>series945</t>
  </si>
  <si>
    <t>series1433</t>
  </si>
  <si>
    <t>series479</t>
  </si>
  <si>
    <t>series358</t>
  </si>
  <si>
    <t>series654</t>
  </si>
  <si>
    <t>series305</t>
  </si>
  <si>
    <t>series52</t>
  </si>
  <si>
    <t>series920</t>
  </si>
  <si>
    <t>series380</t>
  </si>
  <si>
    <t>series968</t>
  </si>
  <si>
    <t>series1406</t>
  </si>
  <si>
    <t>series730</t>
  </si>
  <si>
    <t>series99</t>
  </si>
  <si>
    <t>network68</t>
  </si>
  <si>
    <t>series496</t>
  </si>
  <si>
    <t>series728</t>
  </si>
  <si>
    <t>series531</t>
  </si>
  <si>
    <t>series204</t>
  </si>
  <si>
    <t>series1391</t>
  </si>
  <si>
    <t>series123</t>
  </si>
  <si>
    <t>series369</t>
  </si>
  <si>
    <t>series1439</t>
  </si>
  <si>
    <t>series598</t>
  </si>
  <si>
    <t>series880</t>
  </si>
  <si>
    <t>network16</t>
  </si>
  <si>
    <t>series1176</t>
  </si>
  <si>
    <t>series651</t>
  </si>
  <si>
    <t>series624</t>
  </si>
  <si>
    <t>series532</t>
  </si>
  <si>
    <t>network56</t>
  </si>
  <si>
    <t>series1187</t>
  </si>
  <si>
    <t>series978</t>
  </si>
  <si>
    <t>series863</t>
  </si>
  <si>
    <t>series1061</t>
  </si>
  <si>
    <t>series480</t>
  </si>
  <si>
    <t>series535</t>
  </si>
  <si>
    <t>series151</t>
  </si>
  <si>
    <t>series299</t>
  </si>
  <si>
    <t>series1193</t>
  </si>
  <si>
    <t>series1358</t>
  </si>
  <si>
    <t>series1253</t>
  </si>
  <si>
    <t>series1036</t>
  </si>
  <si>
    <t>network20</t>
  </si>
  <si>
    <t>series472</t>
  </si>
  <si>
    <t>series921</t>
  </si>
  <si>
    <t>series1156</t>
  </si>
  <si>
    <t>series567</t>
  </si>
  <si>
    <t>series693</t>
  </si>
  <si>
    <t>series45</t>
  </si>
  <si>
    <t>series616</t>
  </si>
  <si>
    <t>series1079</t>
  </si>
  <si>
    <t>series1293</t>
  </si>
  <si>
    <t>series1060</t>
  </si>
  <si>
    <t>series518</t>
  </si>
  <si>
    <t>network47</t>
  </si>
  <si>
    <t>series467</t>
  </si>
  <si>
    <t>series1173</t>
  </si>
  <si>
    <t>series1380</t>
  </si>
  <si>
    <t>series1299</t>
  </si>
  <si>
    <t>series1415</t>
  </si>
  <si>
    <t>series961</t>
  </si>
  <si>
    <t>series85</t>
  </si>
  <si>
    <t>series328</t>
  </si>
  <si>
    <t>series309</t>
  </si>
  <si>
    <t>series313</t>
  </si>
  <si>
    <t>series429</t>
  </si>
  <si>
    <t>series79</t>
  </si>
  <si>
    <t>series246</t>
  </si>
  <si>
    <t>series1087</t>
  </si>
  <si>
    <t>series105</t>
  </si>
  <si>
    <t>series530</t>
  </si>
  <si>
    <t>series383</t>
  </si>
  <si>
    <t>series477</t>
  </si>
  <si>
    <t>series610</t>
  </si>
  <si>
    <t>series260</t>
  </si>
  <si>
    <t>series281</t>
  </si>
  <si>
    <t>series129</t>
  </si>
  <si>
    <t>series75</t>
  </si>
  <si>
    <t>series1271</t>
  </si>
  <si>
    <t>series1340</t>
  </si>
  <si>
    <t>series628</t>
  </si>
  <si>
    <t>series142</t>
  </si>
  <si>
    <t>series110</t>
  </si>
  <si>
    <t>series987</t>
  </si>
  <si>
    <t>series1366</t>
  </si>
  <si>
    <t>series398</t>
  </si>
  <si>
    <t>series492</t>
  </si>
  <si>
    <t>series1403</t>
  </si>
  <si>
    <t>series790</t>
  </si>
  <si>
    <t>series555</t>
  </si>
  <si>
    <t>network49</t>
  </si>
  <si>
    <t>series701</t>
  </si>
  <si>
    <t>series649</t>
  </si>
  <si>
    <t>series1281</t>
  </si>
  <si>
    <t>series248</t>
  </si>
  <si>
    <t>series1069</t>
  </si>
  <si>
    <t>series133</t>
  </si>
  <si>
    <t>network44</t>
  </si>
  <si>
    <t>series686</t>
  </si>
  <si>
    <t>series1198</t>
  </si>
  <si>
    <t>series262</t>
  </si>
  <si>
    <t>series135</t>
  </si>
  <si>
    <t>series200</t>
  </si>
  <si>
    <t>series351</t>
  </si>
  <si>
    <t>series666</t>
  </si>
  <si>
    <t>series174</t>
  </si>
  <si>
    <t>series51</t>
  </si>
  <si>
    <t>series682</t>
  </si>
  <si>
    <t>series1068</t>
  </si>
  <si>
    <t>series370</t>
  </si>
  <si>
    <t>series1244</t>
  </si>
  <si>
    <t>series1302</t>
  </si>
  <si>
    <t>series986</t>
  </si>
  <si>
    <t>series119</t>
  </si>
  <si>
    <t>series795</t>
  </si>
  <si>
    <t>series436</t>
  </si>
  <si>
    <t>series1192</t>
  </si>
  <si>
    <t>series1345</t>
  </si>
  <si>
    <t>series1119</t>
  </si>
  <si>
    <t>series1401</t>
  </si>
  <si>
    <t>series772</t>
  </si>
  <si>
    <t>series879</t>
  </si>
  <si>
    <t>series712</t>
  </si>
  <si>
    <t>series287</t>
  </si>
  <si>
    <t>series289</t>
  </si>
  <si>
    <t>series551</t>
  </si>
  <si>
    <t>series884</t>
  </si>
  <si>
    <t>series733</t>
  </si>
  <si>
    <t>series619</t>
  </si>
  <si>
    <t>series504</t>
  </si>
  <si>
    <t>series755</t>
  </si>
  <si>
    <t>series320</t>
  </si>
  <si>
    <t>series442</t>
  </si>
  <si>
    <t>series397</t>
  </si>
  <si>
    <t>series347</t>
  </si>
  <si>
    <t>series178</t>
  </si>
  <si>
    <t>series361</t>
  </si>
  <si>
    <t>series197</t>
  </si>
  <si>
    <t>series514</t>
  </si>
  <si>
    <t>series1327</t>
  </si>
  <si>
    <t>series931</t>
  </si>
  <si>
    <t>series506</t>
  </si>
  <si>
    <t>series1050</t>
  </si>
  <si>
    <t>series1216</t>
  </si>
  <si>
    <t>series943</t>
  </si>
  <si>
    <t>series543</t>
  </si>
  <si>
    <t>series1154</t>
  </si>
  <si>
    <t>series1206</t>
  </si>
  <si>
    <t>series350</t>
  </si>
  <si>
    <t>series1218</t>
  </si>
  <si>
    <t>series1228</t>
  </si>
  <si>
    <t>series1026</t>
  </si>
  <si>
    <t>series1074</t>
  </si>
  <si>
    <t>series725</t>
  </si>
  <si>
    <t>series1019</t>
  </si>
  <si>
    <t>series581</t>
  </si>
  <si>
    <t>series1351</t>
  </si>
  <si>
    <t>series190</t>
  </si>
  <si>
    <t>series773</t>
  </si>
  <si>
    <t>series74</t>
  </si>
  <si>
    <t>series653</t>
  </si>
  <si>
    <t>series976</t>
  </si>
  <si>
    <t>series1111</t>
  </si>
  <si>
    <t>series154</t>
  </si>
  <si>
    <t>series1303</t>
  </si>
  <si>
    <t>series954</t>
  </si>
  <si>
    <t>series1047</t>
  </si>
  <si>
    <t>series125</t>
  </si>
  <si>
    <t>network43</t>
  </si>
  <si>
    <t>series100</t>
  </si>
  <si>
    <t>series933</t>
  </si>
  <si>
    <t>series1051</t>
  </si>
  <si>
    <t>series186</t>
  </si>
  <si>
    <t>series1285</t>
  </si>
  <si>
    <t>network51</t>
  </si>
  <si>
    <t>series69</t>
  </si>
  <si>
    <t>series400</t>
  </si>
  <si>
    <t>series1122</t>
  </si>
  <si>
    <t>series736</t>
  </si>
  <si>
    <t>series550</t>
  </si>
  <si>
    <t>series1381</t>
  </si>
  <si>
    <t>series15</t>
  </si>
  <si>
    <t>series1387</t>
  </si>
  <si>
    <t>series1394</t>
  </si>
  <si>
    <t>series1417</t>
  </si>
  <si>
    <t>series940</t>
  </si>
  <si>
    <t>series25</t>
  </si>
  <si>
    <t>series1336</t>
  </si>
  <si>
    <t>series706</t>
  </si>
  <si>
    <t>series356</t>
  </si>
  <si>
    <t>series415</t>
  </si>
  <si>
    <t>series203</t>
  </si>
  <si>
    <t>series341</t>
  </si>
  <si>
    <t>series1123</t>
  </si>
  <si>
    <t>series166</t>
  </si>
  <si>
    <t>series727</t>
  </si>
  <si>
    <t>series659</t>
  </si>
  <si>
    <t>series545</t>
  </si>
  <si>
    <t>series905</t>
  </si>
  <si>
    <t>series596</t>
  </si>
  <si>
    <t>series980</t>
  </si>
  <si>
    <t>series12</t>
  </si>
  <si>
    <t>series505</t>
  </si>
  <si>
    <t>series806</t>
  </si>
  <si>
    <t>series729</t>
  </si>
  <si>
    <t>series181</t>
  </si>
  <si>
    <t>series1214</t>
  </si>
  <si>
    <t>series502</t>
  </si>
  <si>
    <t>series922</t>
  </si>
  <si>
    <t>series841</t>
  </si>
  <si>
    <t>series924</t>
  </si>
  <si>
    <t>series64</t>
  </si>
  <si>
    <t>network29</t>
  </si>
  <si>
    <t>series463</t>
  </si>
  <si>
    <t>series541</t>
  </si>
  <si>
    <t>series858</t>
  </si>
  <si>
    <t>series405</t>
  </si>
  <si>
    <t>series776</t>
  </si>
  <si>
    <t>series1352</t>
  </si>
  <si>
    <t>series157</t>
  </si>
  <si>
    <t>series420</t>
  </si>
  <si>
    <t>series1428</t>
  </si>
  <si>
    <t>series362</t>
  </si>
  <si>
    <t>series213</t>
  </si>
  <si>
    <t>series1031</t>
  </si>
  <si>
    <t>series107</t>
  </si>
  <si>
    <t>series785</t>
  </si>
  <si>
    <t>series878</t>
  </si>
  <si>
    <t>series607</t>
  </si>
  <si>
    <t>series782</t>
  </si>
  <si>
    <t>series1342</t>
  </si>
  <si>
    <t>series864</t>
  </si>
  <si>
    <t>network57</t>
  </si>
  <si>
    <t>series259</t>
  </si>
  <si>
    <t>series101</t>
  </si>
  <si>
    <t>series132</t>
  </si>
  <si>
    <t>series1002</t>
  </si>
  <si>
    <t>network54</t>
  </si>
  <si>
    <t>series179</t>
  </si>
  <si>
    <t>series1335</t>
  </si>
  <si>
    <t>series368</t>
  </si>
  <si>
    <t>series626</t>
  </si>
  <si>
    <t>series609</t>
  </si>
  <si>
    <t>series1057</t>
  </si>
  <si>
    <t>series296</t>
  </si>
  <si>
    <t>series576</t>
  </si>
  <si>
    <t>network60</t>
  </si>
  <si>
    <t>series324</t>
  </si>
  <si>
    <t>series703</t>
  </si>
  <si>
    <t>series854</t>
  </si>
  <si>
    <t>series1043</t>
  </si>
  <si>
    <t>series1235</t>
  </si>
  <si>
    <t>series1040</t>
  </si>
  <si>
    <t>network39</t>
  </si>
  <si>
    <t>series1124</t>
  </si>
  <si>
    <t>series422</t>
  </si>
  <si>
    <t>network65</t>
  </si>
  <si>
    <t>series456</t>
  </si>
  <si>
    <t>series757</t>
  </si>
  <si>
    <t>series103</t>
  </si>
  <si>
    <t>series1344</t>
  </si>
  <si>
    <t>series165</t>
  </si>
  <si>
    <t>series168</t>
  </si>
  <si>
    <t>series1151</t>
  </si>
  <si>
    <t>series617</t>
  </si>
  <si>
    <t>network31</t>
  </si>
  <si>
    <t>series1296</t>
  </si>
  <si>
    <t>series205</t>
  </si>
  <si>
    <t>series862</t>
  </si>
  <si>
    <t>series592</t>
  </si>
  <si>
    <t>series721</t>
  </si>
  <si>
    <t>series1396</t>
  </si>
  <si>
    <t>series731</t>
  </si>
  <si>
    <t>series1210</t>
  </si>
  <si>
    <t>series534</t>
  </si>
  <si>
    <t>series1408</t>
  </si>
  <si>
    <t>series970</t>
  </si>
  <si>
    <t>series261</t>
  </si>
  <si>
    <t>series54</t>
  </si>
  <si>
    <t>series1262</t>
  </si>
  <si>
    <t>series608</t>
  </si>
  <si>
    <t>series781</t>
  </si>
  <si>
    <t>series982</t>
  </si>
  <si>
    <t>network64</t>
  </si>
  <si>
    <t>series340</t>
  </si>
  <si>
    <t>network58</t>
  </si>
  <si>
    <t>series1418</t>
  </si>
  <si>
    <t>network69</t>
  </si>
  <si>
    <t>series840</t>
  </si>
  <si>
    <t>series1090</t>
  </si>
  <si>
    <t>series585</t>
  </si>
  <si>
    <t>series335</t>
  </si>
  <si>
    <t>series1024</t>
  </si>
  <si>
    <t>series594</t>
  </si>
  <si>
    <t>series68</t>
  </si>
  <si>
    <t>series438</t>
  </si>
  <si>
    <t>series182</t>
  </si>
  <si>
    <t>series985</t>
  </si>
  <si>
    <t>series253</t>
  </si>
  <si>
    <t>series27</t>
  </si>
  <si>
    <t>series348</t>
  </si>
  <si>
    <t>series1038</t>
  </si>
  <si>
    <t>series516</t>
  </si>
  <si>
    <t>series1265</t>
  </si>
  <si>
    <t>series318</t>
  </si>
  <si>
    <t>series1376</t>
  </si>
  <si>
    <t>series49</t>
  </si>
  <si>
    <t>series7</t>
  </si>
  <si>
    <t>series1008</t>
  </si>
  <si>
    <t>series481</t>
  </si>
  <si>
    <t>series1362</t>
  </si>
  <si>
    <t>series271</t>
  </si>
  <si>
    <t>series658</t>
  </si>
  <si>
    <t>series707</t>
  </si>
  <si>
    <t>series455</t>
  </si>
  <si>
    <t>network52</t>
  </si>
  <si>
    <t>series764</t>
  </si>
  <si>
    <t>series473</t>
  </si>
  <si>
    <t>series1027</t>
  </si>
  <si>
    <t>series600</t>
  </si>
  <si>
    <t>series713</t>
  </si>
  <si>
    <t>series1249</t>
  </si>
  <si>
    <t>series409</t>
  </si>
  <si>
    <t>series583</t>
  </si>
  <si>
    <t>series1209</t>
  </si>
  <si>
    <t>series396</t>
  </si>
  <si>
    <t>series834</t>
  </si>
  <si>
    <t>series1121</t>
  </si>
  <si>
    <t>network67</t>
  </si>
  <si>
    <t>series292</t>
  </si>
  <si>
    <t>series621</t>
  </si>
  <si>
    <t>series823</t>
  </si>
  <si>
    <t>series574</t>
  </si>
  <si>
    <t>series285</t>
  </si>
  <si>
    <t>series871</t>
  </si>
  <si>
    <t>series228</t>
  </si>
  <si>
    <t>series1025</t>
  </si>
  <si>
    <t>series1078</t>
  </si>
  <si>
    <t>series1146</t>
  </si>
  <si>
    <t>series1056</t>
  </si>
  <si>
    <t>series611</t>
  </si>
  <si>
    <t>series216</t>
  </si>
  <si>
    <t>series586</t>
  </si>
  <si>
    <t>series777</t>
  </si>
  <si>
    <t>series1191</t>
  </si>
  <si>
    <t>series1375</t>
  </si>
  <si>
    <t>series953</t>
  </si>
  <si>
    <t>series597</t>
  </si>
  <si>
    <t>series629</t>
  </si>
  <si>
    <t>series593</t>
  </si>
  <si>
    <t>series207</t>
  </si>
  <si>
    <t>series800</t>
  </si>
  <si>
    <t>series695</t>
  </si>
  <si>
    <t>series421</t>
  </si>
  <si>
    <t>series244</t>
  </si>
  <si>
    <t>series984</t>
  </si>
  <si>
    <t>series565</t>
  </si>
  <si>
    <t>series316</t>
  </si>
  <si>
    <t>series833</t>
  </si>
  <si>
    <t>series907</t>
  </si>
  <si>
    <t>series40</t>
  </si>
  <si>
    <t>series413</t>
  </si>
  <si>
    <t>series454</t>
  </si>
  <si>
    <t>series668</t>
  </si>
  <si>
    <t>series235</t>
  </si>
  <si>
    <t>series622</t>
  </si>
  <si>
    <t>series1379</t>
  </si>
  <si>
    <t>series817</t>
  </si>
  <si>
    <t>series1081</t>
  </si>
  <si>
    <t>series323</t>
  </si>
  <si>
    <t>series1100</t>
  </si>
  <si>
    <t>series152</t>
  </si>
  <si>
    <t>series257</t>
  </si>
  <si>
    <t>series1269</t>
  </si>
  <si>
    <t>series888</t>
  </si>
  <si>
    <t>series842</t>
  </si>
  <si>
    <t>series789</t>
  </si>
  <si>
    <t>series386</t>
  </si>
  <si>
    <t>series802</t>
  </si>
  <si>
    <t>series225</t>
  </si>
  <si>
    <t>series1044</t>
  </si>
  <si>
    <t>series433</t>
  </si>
  <si>
    <t>series794</t>
  </si>
  <si>
    <t>network63</t>
  </si>
  <si>
    <t>series374</t>
  </si>
  <si>
    <t>series1330</t>
  </si>
  <si>
    <t>series490</t>
  </si>
  <si>
    <t>series1250</t>
  </si>
  <si>
    <t>series1086</t>
  </si>
  <si>
    <t>series1441</t>
  </si>
  <si>
    <t>series1315</t>
  </si>
  <si>
    <t>series992</t>
  </si>
  <si>
    <t>series1320</t>
  </si>
  <si>
    <t>series327</t>
  </si>
  <si>
    <t>series1276</t>
  </si>
  <si>
    <t>series41</t>
  </si>
  <si>
    <t>series1204</t>
  </si>
  <si>
    <t>series1016</t>
  </si>
  <si>
    <t>series149</t>
  </si>
  <si>
    <t>series279</t>
  </si>
  <si>
    <t>series578</t>
  </si>
  <si>
    <t>series1183</t>
  </si>
  <si>
    <t>series661</t>
  </si>
  <si>
    <t>series189</t>
  </si>
  <si>
    <t>series1066</t>
  </si>
  <si>
    <t>network66</t>
  </si>
  <si>
    <t>series549</t>
  </si>
  <si>
    <t>network50</t>
  </si>
  <si>
    <t>series829</t>
  </si>
  <si>
    <t>series8</t>
  </si>
  <si>
    <t>series546</t>
  </si>
  <si>
    <t>series1169</t>
  </si>
  <si>
    <t>series1243</t>
  </si>
  <si>
    <t>series220</t>
  </si>
  <si>
    <t>series1164</t>
  </si>
  <si>
    <t>series859</t>
  </si>
  <si>
    <t>series845</t>
  </si>
  <si>
    <t>series913</t>
  </si>
  <si>
    <t>series899</t>
  </si>
  <si>
    <t>series1378</t>
  </si>
  <si>
    <t>series753</t>
  </si>
  <si>
    <t>series113</t>
  </si>
  <si>
    <t>series453</t>
  </si>
  <si>
    <t>series722</t>
  </si>
  <si>
    <t>series48</t>
  </si>
  <si>
    <t>series1404</t>
  </si>
  <si>
    <t>series9</t>
  </si>
  <si>
    <t>series664</t>
  </si>
  <si>
    <t>series595</t>
  </si>
  <si>
    <t>series1195</t>
  </si>
  <si>
    <t>series403</t>
  </si>
  <si>
    <t>series614</t>
  </si>
  <si>
    <t>series223</t>
  </si>
  <si>
    <t>series1374</t>
  </si>
  <si>
    <t>series766</t>
  </si>
  <si>
    <t>series404</t>
  </si>
  <si>
    <t>series1028</t>
  </si>
  <si>
    <t>series108</t>
  </si>
  <si>
    <t>series264</t>
  </si>
  <si>
    <t>series1297</t>
  </si>
  <si>
    <t>series444</t>
  </si>
  <si>
    <t>series517</t>
  </si>
  <si>
    <t>series1215</t>
  </si>
  <si>
    <t>series711</t>
  </si>
  <si>
    <t>series507</t>
  </si>
  <si>
    <t>series799</t>
  </si>
  <si>
    <t>series1113</t>
  </si>
  <si>
    <t>series1184</t>
  </si>
  <si>
    <t>series488</t>
  </si>
  <si>
    <t>series665</t>
  </si>
  <si>
    <t>series1369</t>
  </si>
  <si>
    <t>series638</t>
  </si>
  <si>
    <t>series430</t>
  </si>
  <si>
    <t>series338</t>
  </si>
  <si>
    <t>series375</t>
  </si>
  <si>
    <t>series951</t>
  </si>
  <si>
    <t>series445</t>
  </si>
  <si>
    <t>series208</t>
  </si>
  <si>
    <t>series1356</t>
  </si>
  <si>
    <t>series1258</t>
  </si>
  <si>
    <t>series692</t>
  </si>
  <si>
    <t>series46</t>
  </si>
  <si>
    <t>series418</t>
  </si>
  <si>
    <t>series828</t>
  </si>
  <si>
    <t>series38</t>
  </si>
  <si>
    <t>series14</t>
  </si>
  <si>
    <t>series798</t>
  </si>
  <si>
    <t>series37</t>
  </si>
  <si>
    <t>series957</t>
  </si>
  <si>
    <t>series406</t>
  </si>
  <si>
    <t>series1093</t>
  </si>
  <si>
    <t>series843</t>
  </si>
  <si>
    <t>series1101</t>
  </si>
  <si>
    <t>series1175</t>
  </si>
  <si>
    <t>series127</t>
  </si>
  <si>
    <t>series426</t>
  </si>
  <si>
    <t>series870</t>
  </si>
  <si>
    <t>series519</t>
  </si>
  <si>
    <t>series144</t>
  </si>
  <si>
    <t>series804</t>
  </si>
  <si>
    <t>series6</t>
  </si>
  <si>
    <t>series783</t>
  </si>
  <si>
    <t>series424</t>
  </si>
  <si>
    <t>series723</t>
  </si>
  <si>
    <t>series222</t>
  </si>
  <si>
    <t>series11</t>
  </si>
  <si>
    <t>series1115</t>
  </si>
  <si>
    <t>series667</t>
  </si>
  <si>
    <t>series756</t>
  </si>
  <si>
    <t>series754</t>
  </si>
  <si>
    <t>series254</t>
  </si>
  <si>
    <t>series44</t>
  </si>
  <si>
    <t>series685</t>
  </si>
  <si>
    <t>series293</t>
  </si>
  <si>
    <t>series669</t>
  </si>
  <si>
    <t>series1046</t>
  </si>
  <si>
    <t>series718</t>
  </si>
  <si>
    <t>series169</t>
  </si>
  <si>
    <t>series709</t>
  </si>
  <si>
    <t>Row Labels</t>
  </si>
  <si>
    <t>Grand Total</t>
  </si>
  <si>
    <t>Average of Avg % Viewed</t>
  </si>
  <si>
    <t>AirDay_Num</t>
  </si>
  <si>
    <t>MTWRF</t>
  </si>
  <si>
    <t>MTWRFS</t>
  </si>
  <si>
    <t>MTWRFSU</t>
  </si>
  <si>
    <t>MTWRFU</t>
  </si>
  <si>
    <t>TU</t>
  </si>
  <si>
    <t>WS</t>
  </si>
  <si>
    <t>MWRFSU</t>
  </si>
  <si>
    <t>MTWRU</t>
  </si>
  <si>
    <t>SU</t>
  </si>
  <si>
    <t>MTRFS</t>
  </si>
  <si>
    <t>MR</t>
  </si>
  <si>
    <t>MWRSU</t>
  </si>
  <si>
    <t>TWRFSU</t>
  </si>
  <si>
    <t>WRSU</t>
  </si>
  <si>
    <t>MTWR</t>
  </si>
  <si>
    <t>RU</t>
  </si>
  <si>
    <t>MF</t>
  </si>
  <si>
    <t>RSU</t>
  </si>
  <si>
    <t>MTWF</t>
  </si>
  <si>
    <t>FSU</t>
  </si>
  <si>
    <t>TWRFS</t>
  </si>
  <si>
    <t>TRFSU</t>
  </si>
  <si>
    <t>WR</t>
  </si>
  <si>
    <t>MU</t>
  </si>
  <si>
    <t>RFS</t>
  </si>
  <si>
    <t>TR</t>
  </si>
  <si>
    <t>TRSU</t>
  </si>
  <si>
    <t>MW</t>
  </si>
  <si>
    <t>WRU</t>
  </si>
  <si>
    <t>TWU</t>
  </si>
  <si>
    <t>MS</t>
  </si>
  <si>
    <t>WF</t>
  </si>
  <si>
    <t>TRFS</t>
  </si>
  <si>
    <t>RF</t>
  </si>
  <si>
    <t>WFS</t>
  </si>
  <si>
    <t>MTU</t>
  </si>
  <si>
    <t>TWRF</t>
  </si>
  <si>
    <t>TRU</t>
  </si>
  <si>
    <t>RFSU</t>
  </si>
  <si>
    <t>MTWFSU</t>
  </si>
  <si>
    <t>TWF</t>
  </si>
  <si>
    <t>FS</t>
  </si>
  <si>
    <t>MTWRSU</t>
  </si>
  <si>
    <t>MFS</t>
  </si>
  <si>
    <t>MTWRS</t>
  </si>
  <si>
    <t>RS</t>
  </si>
  <si>
    <t>MWRFS</t>
  </si>
  <si>
    <t>MWFS</t>
  </si>
  <si>
    <t>FU</t>
  </si>
  <si>
    <t>TRS</t>
  </si>
  <si>
    <t>TWR</t>
  </si>
  <si>
    <t>WSU</t>
  </si>
  <si>
    <t>TF</t>
  </si>
  <si>
    <t>MT</t>
  </si>
  <si>
    <t>TRF</t>
  </si>
  <si>
    <t>MTRF</t>
  </si>
  <si>
    <t>WU</t>
  </si>
  <si>
    <t>TS</t>
  </si>
  <si>
    <t>MWF</t>
  </si>
  <si>
    <t>MFU</t>
  </si>
  <si>
    <t>MSU</t>
  </si>
  <si>
    <t>TW</t>
  </si>
  <si>
    <t>MTR</t>
  </si>
  <si>
    <t>MWRF</t>
  </si>
  <si>
    <t>MWR</t>
  </si>
  <si>
    <t>MWU</t>
  </si>
  <si>
    <t>MTRS</t>
  </si>
  <si>
    <t>MTS</t>
  </si>
  <si>
    <t>MTFS</t>
  </si>
  <si>
    <t>RFU</t>
  </si>
  <si>
    <t>MWRFU</t>
  </si>
  <si>
    <t>MTF</t>
  </si>
  <si>
    <t>WFSU</t>
  </si>
  <si>
    <t>MWFSU</t>
  </si>
  <si>
    <t>WFU</t>
  </si>
  <si>
    <t>TFU</t>
  </si>
  <si>
    <t>TFSU</t>
  </si>
  <si>
    <t>WRF</t>
  </si>
  <si>
    <t>MTW</t>
  </si>
  <si>
    <t>MRF</t>
  </si>
  <si>
    <t>index_linear</t>
  </si>
  <si>
    <t>APV_linear</t>
  </si>
  <si>
    <t>APV_logarithm</t>
  </si>
  <si>
    <t>Index_Logarith</t>
  </si>
  <si>
    <t>APV_Daypart</t>
  </si>
  <si>
    <t>Index_Daypart</t>
  </si>
  <si>
    <t>APV_network</t>
  </si>
  <si>
    <t>Index_network</t>
  </si>
  <si>
    <t>Engagement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</si>
</sst>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[$-409]h:mm\ AM/PM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48">
    <xf numFmtId="0" fontId="0" fillId="0" borderId="0" xfId="0"/>
    <xf numFmtId="0" fontId="0" fillId="0" borderId="0" xfId="0" applyAlignment="1">
      <alignment horizontal="center"/>
    </xf>
    <xf numFmtId="164" fontId="1" fillId="2" borderId="0" xfId="1" applyNumberFormat="1" applyFont="1" applyFill="1" applyAlignment="1">
      <alignment horizontal="center"/>
    </xf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0" xfId="0" applyAlignment="1">
      <alignment wrapText="1"/>
    </xf>
    <xf numFmtId="0" fontId="0" fillId="0" borderId="0" xfId="0" applyAlignment="1">
      <alignment horizontal="center" vertical="top"/>
    </xf>
    <xf numFmtId="0" fontId="0" fillId="0" borderId="0" xfId="0" applyFont="1" applyAlignment="1">
      <alignment wrapText="1"/>
    </xf>
    <xf numFmtId="0" fontId="0" fillId="0" borderId="1" xfId="0" applyBorder="1"/>
    <xf numFmtId="0" fontId="0" fillId="0" borderId="2" xfId="0" applyBorder="1" applyAlignment="1">
      <alignment horizontal="right"/>
    </xf>
    <xf numFmtId="0" fontId="0" fillId="0" borderId="3" xfId="0" applyBorder="1"/>
    <xf numFmtId="0" fontId="0" fillId="0" borderId="4" xfId="0" applyBorder="1"/>
    <xf numFmtId="0" fontId="0" fillId="0" borderId="0" xfId="0" applyBorder="1" applyAlignment="1">
      <alignment horizontal="right"/>
    </xf>
    <xf numFmtId="0" fontId="0" fillId="0" borderId="5" xfId="0" applyBorder="1"/>
    <xf numFmtId="3" fontId="0" fillId="0" borderId="0" xfId="0" applyNumberFormat="1" applyBorder="1" applyAlignment="1">
      <alignment horizontal="right"/>
    </xf>
    <xf numFmtId="18" fontId="0" fillId="0" borderId="0" xfId="0" applyNumberFormat="1" applyBorder="1" applyAlignment="1">
      <alignment horizontal="right"/>
    </xf>
    <xf numFmtId="164" fontId="1" fillId="0" borderId="0" xfId="1" applyNumberFormat="1" applyFont="1" applyBorder="1" applyAlignment="1">
      <alignment horizontal="right"/>
    </xf>
    <xf numFmtId="2" fontId="0" fillId="0" borderId="4" xfId="0" applyNumberFormat="1" applyBorder="1"/>
    <xf numFmtId="164" fontId="1" fillId="0" borderId="6" xfId="1" applyNumberFormat="1" applyFont="1" applyBorder="1"/>
    <xf numFmtId="165" fontId="1" fillId="0" borderId="7" xfId="2" applyNumberFormat="1" applyFont="1" applyBorder="1" applyAlignment="1">
      <alignment horizontal="right"/>
    </xf>
    <xf numFmtId="0" fontId="0" fillId="0" borderId="8" xfId="0" applyBorder="1"/>
    <xf numFmtId="0" fontId="4" fillId="0" borderId="0" xfId="0" applyFont="1" applyAlignment="1">
      <alignment vertical="top"/>
    </xf>
    <xf numFmtId="0" fontId="0" fillId="0" borderId="6" xfId="0" applyBorder="1"/>
    <xf numFmtId="164" fontId="1" fillId="0" borderId="4" xfId="1" applyNumberFormat="1" applyFont="1" applyBorder="1"/>
    <xf numFmtId="0" fontId="0" fillId="2" borderId="0" xfId="0" applyFill="1" applyAlignment="1">
      <alignment horizontal="center"/>
    </xf>
    <xf numFmtId="3" fontId="0" fillId="0" borderId="0" xfId="0" applyNumberFormat="1" applyAlignment="1">
      <alignment horizontal="center"/>
    </xf>
    <xf numFmtId="164" fontId="1" fillId="0" borderId="0" xfId="1" applyNumberFormat="1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2" applyNumberFormat="1" applyFont="1" applyAlignment="1">
      <alignment horizontal="center"/>
    </xf>
    <xf numFmtId="166" fontId="0" fillId="2" borderId="0" xfId="0" applyNumberFormat="1" applyFill="1" applyAlignment="1">
      <alignment horizontal="center"/>
    </xf>
    <xf numFmtId="166" fontId="0" fillId="0" borderId="0" xfId="0" applyNumberFormat="1" applyAlignment="1">
      <alignment horizontal="center"/>
    </xf>
    <xf numFmtId="0" fontId="0" fillId="3" borderId="0" xfId="0" applyFill="1"/>
    <xf numFmtId="0" fontId="2" fillId="0" borderId="0" xfId="0" applyFont="1" applyAlignment="1">
      <alignment horizontal="center"/>
    </xf>
    <xf numFmtId="0" fontId="2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0" fontId="2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Fill="1" applyAlignment="1">
      <alignment horizontal="center"/>
    </xf>
  </cellXfs>
  <cellStyles count="4">
    <cellStyle name="Comma" xfId="1" builtinId="3"/>
    <cellStyle name="Normal" xfId="0" builtinId="0"/>
    <cellStyle name="Normal 2" xfId="3" xr:uid="{9FD8431D-819D-4BB9-B2CD-014902ABFF29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2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6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60550983184152"/>
          <c:y val="0.13917448405253283"/>
          <c:w val="0.83682121559397171"/>
          <c:h val="0.75200750469043154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3943285479938345E-2"/>
                  <c:y val="-0.754852001071580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analysis_data!$H$2:$H$3501</c:f>
              <c:numCache>
                <c:formatCode>General</c:formatCode>
                <c:ptCount val="3500"/>
                <c:pt idx="0">
                  <c:v>120</c:v>
                </c:pt>
                <c:pt idx="1">
                  <c:v>120</c:v>
                </c:pt>
                <c:pt idx="2">
                  <c:v>30</c:v>
                </c:pt>
                <c:pt idx="3">
                  <c:v>120</c:v>
                </c:pt>
                <c:pt idx="4">
                  <c:v>30</c:v>
                </c:pt>
                <c:pt idx="5">
                  <c:v>62</c:v>
                </c:pt>
                <c:pt idx="6">
                  <c:v>30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27</c:v>
                </c:pt>
                <c:pt idx="11">
                  <c:v>62</c:v>
                </c:pt>
                <c:pt idx="12">
                  <c:v>60</c:v>
                </c:pt>
                <c:pt idx="13">
                  <c:v>30</c:v>
                </c:pt>
                <c:pt idx="14">
                  <c:v>30</c:v>
                </c:pt>
                <c:pt idx="15">
                  <c:v>60</c:v>
                </c:pt>
                <c:pt idx="16">
                  <c:v>180</c:v>
                </c:pt>
                <c:pt idx="17">
                  <c:v>60</c:v>
                </c:pt>
                <c:pt idx="18">
                  <c:v>64</c:v>
                </c:pt>
                <c:pt idx="19">
                  <c:v>121</c:v>
                </c:pt>
                <c:pt idx="20">
                  <c:v>30</c:v>
                </c:pt>
                <c:pt idx="21">
                  <c:v>60</c:v>
                </c:pt>
                <c:pt idx="22">
                  <c:v>60</c:v>
                </c:pt>
                <c:pt idx="23">
                  <c:v>61</c:v>
                </c:pt>
                <c:pt idx="24">
                  <c:v>30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59</c:v>
                </c:pt>
                <c:pt idx="29">
                  <c:v>60</c:v>
                </c:pt>
                <c:pt idx="30">
                  <c:v>60.25</c:v>
                </c:pt>
                <c:pt idx="31">
                  <c:v>60</c:v>
                </c:pt>
                <c:pt idx="32">
                  <c:v>30</c:v>
                </c:pt>
                <c:pt idx="33">
                  <c:v>30</c:v>
                </c:pt>
                <c:pt idx="34">
                  <c:v>60</c:v>
                </c:pt>
                <c:pt idx="35">
                  <c:v>30</c:v>
                </c:pt>
                <c:pt idx="36">
                  <c:v>30</c:v>
                </c:pt>
                <c:pt idx="37">
                  <c:v>60</c:v>
                </c:pt>
                <c:pt idx="38">
                  <c:v>60</c:v>
                </c:pt>
                <c:pt idx="39">
                  <c:v>30</c:v>
                </c:pt>
                <c:pt idx="40">
                  <c:v>59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90</c:v>
                </c:pt>
                <c:pt idx="48">
                  <c:v>30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120</c:v>
                </c:pt>
                <c:pt idx="54">
                  <c:v>60</c:v>
                </c:pt>
                <c:pt idx="55">
                  <c:v>300</c:v>
                </c:pt>
                <c:pt idx="56">
                  <c:v>60</c:v>
                </c:pt>
                <c:pt idx="57">
                  <c:v>30</c:v>
                </c:pt>
                <c:pt idx="58">
                  <c:v>60</c:v>
                </c:pt>
                <c:pt idx="59">
                  <c:v>30</c:v>
                </c:pt>
                <c:pt idx="60">
                  <c:v>120</c:v>
                </c:pt>
                <c:pt idx="61">
                  <c:v>60</c:v>
                </c:pt>
                <c:pt idx="62">
                  <c:v>120</c:v>
                </c:pt>
                <c:pt idx="63">
                  <c:v>60</c:v>
                </c:pt>
                <c:pt idx="64">
                  <c:v>30</c:v>
                </c:pt>
                <c:pt idx="65">
                  <c:v>60</c:v>
                </c:pt>
                <c:pt idx="66">
                  <c:v>30</c:v>
                </c:pt>
                <c:pt idx="67">
                  <c:v>60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120</c:v>
                </c:pt>
                <c:pt idx="72">
                  <c:v>60</c:v>
                </c:pt>
                <c:pt idx="73">
                  <c:v>30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180</c:v>
                </c:pt>
                <c:pt idx="78">
                  <c:v>30</c:v>
                </c:pt>
                <c:pt idx="79">
                  <c:v>60</c:v>
                </c:pt>
                <c:pt idx="80">
                  <c:v>30</c:v>
                </c:pt>
                <c:pt idx="81">
                  <c:v>60</c:v>
                </c:pt>
                <c:pt idx="82">
                  <c:v>30</c:v>
                </c:pt>
                <c:pt idx="83">
                  <c:v>30</c:v>
                </c:pt>
                <c:pt idx="84">
                  <c:v>60</c:v>
                </c:pt>
                <c:pt idx="85">
                  <c:v>60</c:v>
                </c:pt>
                <c:pt idx="86">
                  <c:v>29</c:v>
                </c:pt>
                <c:pt idx="87">
                  <c:v>30</c:v>
                </c:pt>
                <c:pt idx="88">
                  <c:v>30.6</c:v>
                </c:pt>
                <c:pt idx="89">
                  <c:v>30</c:v>
                </c:pt>
                <c:pt idx="90">
                  <c:v>158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60</c:v>
                </c:pt>
                <c:pt idx="97">
                  <c:v>60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60</c:v>
                </c:pt>
                <c:pt idx="102">
                  <c:v>30</c:v>
                </c:pt>
                <c:pt idx="103">
                  <c:v>120</c:v>
                </c:pt>
                <c:pt idx="104">
                  <c:v>59</c:v>
                </c:pt>
                <c:pt idx="105">
                  <c:v>30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30</c:v>
                </c:pt>
                <c:pt idx="110">
                  <c:v>60</c:v>
                </c:pt>
                <c:pt idx="111">
                  <c:v>60</c:v>
                </c:pt>
                <c:pt idx="112">
                  <c:v>177</c:v>
                </c:pt>
                <c:pt idx="113">
                  <c:v>60</c:v>
                </c:pt>
                <c:pt idx="114">
                  <c:v>59</c:v>
                </c:pt>
                <c:pt idx="115">
                  <c:v>60</c:v>
                </c:pt>
                <c:pt idx="116">
                  <c:v>60</c:v>
                </c:pt>
                <c:pt idx="117">
                  <c:v>30</c:v>
                </c:pt>
                <c:pt idx="118">
                  <c:v>60</c:v>
                </c:pt>
                <c:pt idx="119">
                  <c:v>30</c:v>
                </c:pt>
                <c:pt idx="120">
                  <c:v>60</c:v>
                </c:pt>
                <c:pt idx="121">
                  <c:v>61.25</c:v>
                </c:pt>
                <c:pt idx="122">
                  <c:v>30</c:v>
                </c:pt>
                <c:pt idx="123">
                  <c:v>60</c:v>
                </c:pt>
                <c:pt idx="124">
                  <c:v>30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114</c:v>
                </c:pt>
                <c:pt idx="131">
                  <c:v>91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60</c:v>
                </c:pt>
                <c:pt idx="136">
                  <c:v>90</c:v>
                </c:pt>
                <c:pt idx="137">
                  <c:v>60</c:v>
                </c:pt>
                <c:pt idx="138">
                  <c:v>30</c:v>
                </c:pt>
                <c:pt idx="139">
                  <c:v>30</c:v>
                </c:pt>
                <c:pt idx="140">
                  <c:v>60</c:v>
                </c:pt>
                <c:pt idx="141">
                  <c:v>180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312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30</c:v>
                </c:pt>
                <c:pt idx="153">
                  <c:v>178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61</c:v>
                </c:pt>
                <c:pt idx="161">
                  <c:v>60</c:v>
                </c:pt>
                <c:pt idx="162">
                  <c:v>60</c:v>
                </c:pt>
                <c:pt idx="163">
                  <c:v>30</c:v>
                </c:pt>
                <c:pt idx="164">
                  <c:v>60</c:v>
                </c:pt>
                <c:pt idx="165">
                  <c:v>60</c:v>
                </c:pt>
                <c:pt idx="166">
                  <c:v>30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60</c:v>
                </c:pt>
                <c:pt idx="174">
                  <c:v>60</c:v>
                </c:pt>
                <c:pt idx="175">
                  <c:v>30</c:v>
                </c:pt>
                <c:pt idx="176">
                  <c:v>180</c:v>
                </c:pt>
                <c:pt idx="177">
                  <c:v>180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60</c:v>
                </c:pt>
                <c:pt idx="182">
                  <c:v>30</c:v>
                </c:pt>
                <c:pt idx="183">
                  <c:v>29</c:v>
                </c:pt>
                <c:pt idx="184">
                  <c:v>30</c:v>
                </c:pt>
                <c:pt idx="185">
                  <c:v>30</c:v>
                </c:pt>
                <c:pt idx="186">
                  <c:v>60</c:v>
                </c:pt>
                <c:pt idx="187">
                  <c:v>60</c:v>
                </c:pt>
                <c:pt idx="188">
                  <c:v>30</c:v>
                </c:pt>
                <c:pt idx="189">
                  <c:v>30</c:v>
                </c:pt>
                <c:pt idx="190">
                  <c:v>61</c:v>
                </c:pt>
                <c:pt idx="191">
                  <c:v>15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60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60</c:v>
                </c:pt>
                <c:pt idx="201">
                  <c:v>180</c:v>
                </c:pt>
                <c:pt idx="202">
                  <c:v>60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60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30.833333329999999</c:v>
                </c:pt>
                <c:pt idx="213">
                  <c:v>60</c:v>
                </c:pt>
                <c:pt idx="214">
                  <c:v>300</c:v>
                </c:pt>
                <c:pt idx="215">
                  <c:v>150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30</c:v>
                </c:pt>
                <c:pt idx="220">
                  <c:v>30</c:v>
                </c:pt>
                <c:pt idx="221">
                  <c:v>60</c:v>
                </c:pt>
                <c:pt idx="222">
                  <c:v>164.5</c:v>
                </c:pt>
                <c:pt idx="223">
                  <c:v>60</c:v>
                </c:pt>
                <c:pt idx="224">
                  <c:v>30</c:v>
                </c:pt>
                <c:pt idx="225">
                  <c:v>30</c:v>
                </c:pt>
                <c:pt idx="226">
                  <c:v>60</c:v>
                </c:pt>
                <c:pt idx="227">
                  <c:v>30</c:v>
                </c:pt>
                <c:pt idx="228">
                  <c:v>120</c:v>
                </c:pt>
                <c:pt idx="229">
                  <c:v>60</c:v>
                </c:pt>
                <c:pt idx="230">
                  <c:v>31</c:v>
                </c:pt>
                <c:pt idx="231">
                  <c:v>60</c:v>
                </c:pt>
                <c:pt idx="232">
                  <c:v>60</c:v>
                </c:pt>
                <c:pt idx="233">
                  <c:v>30</c:v>
                </c:pt>
                <c:pt idx="234">
                  <c:v>60</c:v>
                </c:pt>
                <c:pt idx="235">
                  <c:v>30</c:v>
                </c:pt>
                <c:pt idx="236">
                  <c:v>60</c:v>
                </c:pt>
                <c:pt idx="237">
                  <c:v>91</c:v>
                </c:pt>
                <c:pt idx="238">
                  <c:v>56</c:v>
                </c:pt>
                <c:pt idx="239">
                  <c:v>120</c:v>
                </c:pt>
                <c:pt idx="240">
                  <c:v>30</c:v>
                </c:pt>
                <c:pt idx="241">
                  <c:v>30</c:v>
                </c:pt>
                <c:pt idx="242">
                  <c:v>60</c:v>
                </c:pt>
                <c:pt idx="243">
                  <c:v>240</c:v>
                </c:pt>
                <c:pt idx="244">
                  <c:v>160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60.666666669999998</c:v>
                </c:pt>
                <c:pt idx="252">
                  <c:v>30</c:v>
                </c:pt>
                <c:pt idx="253">
                  <c:v>150</c:v>
                </c:pt>
                <c:pt idx="254">
                  <c:v>30</c:v>
                </c:pt>
                <c:pt idx="255">
                  <c:v>60</c:v>
                </c:pt>
                <c:pt idx="256">
                  <c:v>60</c:v>
                </c:pt>
                <c:pt idx="257">
                  <c:v>180</c:v>
                </c:pt>
                <c:pt idx="258">
                  <c:v>60</c:v>
                </c:pt>
                <c:pt idx="259">
                  <c:v>30</c:v>
                </c:pt>
                <c:pt idx="260">
                  <c:v>15</c:v>
                </c:pt>
                <c:pt idx="261">
                  <c:v>161</c:v>
                </c:pt>
                <c:pt idx="262">
                  <c:v>30.8125</c:v>
                </c:pt>
                <c:pt idx="263">
                  <c:v>30</c:v>
                </c:pt>
                <c:pt idx="264">
                  <c:v>30</c:v>
                </c:pt>
                <c:pt idx="265">
                  <c:v>15</c:v>
                </c:pt>
                <c:pt idx="266">
                  <c:v>30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221</c:v>
                </c:pt>
                <c:pt idx="271">
                  <c:v>150</c:v>
                </c:pt>
                <c:pt idx="272">
                  <c:v>60</c:v>
                </c:pt>
                <c:pt idx="273">
                  <c:v>180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29.75</c:v>
                </c:pt>
                <c:pt idx="283">
                  <c:v>60</c:v>
                </c:pt>
                <c:pt idx="284">
                  <c:v>30</c:v>
                </c:pt>
                <c:pt idx="285">
                  <c:v>120</c:v>
                </c:pt>
                <c:pt idx="286">
                  <c:v>59</c:v>
                </c:pt>
                <c:pt idx="287">
                  <c:v>30</c:v>
                </c:pt>
                <c:pt idx="288">
                  <c:v>60</c:v>
                </c:pt>
                <c:pt idx="289">
                  <c:v>30</c:v>
                </c:pt>
                <c:pt idx="290">
                  <c:v>60</c:v>
                </c:pt>
                <c:pt idx="291">
                  <c:v>284</c:v>
                </c:pt>
                <c:pt idx="292">
                  <c:v>30</c:v>
                </c:pt>
                <c:pt idx="293">
                  <c:v>60</c:v>
                </c:pt>
                <c:pt idx="294">
                  <c:v>90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60</c:v>
                </c:pt>
                <c:pt idx="299">
                  <c:v>30</c:v>
                </c:pt>
                <c:pt idx="300">
                  <c:v>60</c:v>
                </c:pt>
                <c:pt idx="301">
                  <c:v>60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60</c:v>
                </c:pt>
                <c:pt idx="307">
                  <c:v>30</c:v>
                </c:pt>
                <c:pt idx="308">
                  <c:v>30</c:v>
                </c:pt>
                <c:pt idx="309">
                  <c:v>150</c:v>
                </c:pt>
                <c:pt idx="310">
                  <c:v>30</c:v>
                </c:pt>
                <c:pt idx="311">
                  <c:v>30</c:v>
                </c:pt>
                <c:pt idx="312">
                  <c:v>60</c:v>
                </c:pt>
                <c:pt idx="313">
                  <c:v>30</c:v>
                </c:pt>
                <c:pt idx="314">
                  <c:v>60</c:v>
                </c:pt>
                <c:pt idx="315">
                  <c:v>30</c:v>
                </c:pt>
                <c:pt idx="316">
                  <c:v>30</c:v>
                </c:pt>
                <c:pt idx="317">
                  <c:v>270</c:v>
                </c:pt>
                <c:pt idx="318">
                  <c:v>60</c:v>
                </c:pt>
                <c:pt idx="319">
                  <c:v>30</c:v>
                </c:pt>
                <c:pt idx="320">
                  <c:v>60</c:v>
                </c:pt>
                <c:pt idx="321">
                  <c:v>30</c:v>
                </c:pt>
                <c:pt idx="322">
                  <c:v>30</c:v>
                </c:pt>
                <c:pt idx="323">
                  <c:v>60</c:v>
                </c:pt>
                <c:pt idx="324">
                  <c:v>125</c:v>
                </c:pt>
                <c:pt idx="325">
                  <c:v>60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120</c:v>
                </c:pt>
                <c:pt idx="330">
                  <c:v>150</c:v>
                </c:pt>
                <c:pt idx="331">
                  <c:v>30</c:v>
                </c:pt>
                <c:pt idx="332">
                  <c:v>60</c:v>
                </c:pt>
                <c:pt idx="333">
                  <c:v>30</c:v>
                </c:pt>
                <c:pt idx="334">
                  <c:v>30</c:v>
                </c:pt>
                <c:pt idx="335">
                  <c:v>60</c:v>
                </c:pt>
                <c:pt idx="336">
                  <c:v>60</c:v>
                </c:pt>
                <c:pt idx="337">
                  <c:v>30</c:v>
                </c:pt>
                <c:pt idx="338">
                  <c:v>30</c:v>
                </c:pt>
                <c:pt idx="339">
                  <c:v>29</c:v>
                </c:pt>
                <c:pt idx="340">
                  <c:v>30</c:v>
                </c:pt>
                <c:pt idx="341">
                  <c:v>60</c:v>
                </c:pt>
                <c:pt idx="342">
                  <c:v>30</c:v>
                </c:pt>
                <c:pt idx="343">
                  <c:v>60</c:v>
                </c:pt>
                <c:pt idx="344">
                  <c:v>30</c:v>
                </c:pt>
                <c:pt idx="345">
                  <c:v>30</c:v>
                </c:pt>
                <c:pt idx="346">
                  <c:v>60</c:v>
                </c:pt>
                <c:pt idx="347">
                  <c:v>60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29.7</c:v>
                </c:pt>
                <c:pt idx="355">
                  <c:v>30</c:v>
                </c:pt>
                <c:pt idx="356">
                  <c:v>273</c:v>
                </c:pt>
                <c:pt idx="357">
                  <c:v>60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180</c:v>
                </c:pt>
                <c:pt idx="362">
                  <c:v>30</c:v>
                </c:pt>
                <c:pt idx="363">
                  <c:v>59</c:v>
                </c:pt>
                <c:pt idx="364">
                  <c:v>30</c:v>
                </c:pt>
                <c:pt idx="365">
                  <c:v>60</c:v>
                </c:pt>
                <c:pt idx="366">
                  <c:v>30</c:v>
                </c:pt>
                <c:pt idx="367">
                  <c:v>309</c:v>
                </c:pt>
                <c:pt idx="368">
                  <c:v>60</c:v>
                </c:pt>
                <c:pt idx="369">
                  <c:v>30</c:v>
                </c:pt>
                <c:pt idx="370">
                  <c:v>30</c:v>
                </c:pt>
                <c:pt idx="371">
                  <c:v>120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180</c:v>
                </c:pt>
                <c:pt idx="377">
                  <c:v>59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60</c:v>
                </c:pt>
                <c:pt idx="383">
                  <c:v>30</c:v>
                </c:pt>
                <c:pt idx="384">
                  <c:v>30</c:v>
                </c:pt>
                <c:pt idx="385">
                  <c:v>29.875</c:v>
                </c:pt>
                <c:pt idx="386">
                  <c:v>30</c:v>
                </c:pt>
                <c:pt idx="387">
                  <c:v>150</c:v>
                </c:pt>
                <c:pt idx="388">
                  <c:v>30</c:v>
                </c:pt>
                <c:pt idx="389">
                  <c:v>30</c:v>
                </c:pt>
                <c:pt idx="390">
                  <c:v>60</c:v>
                </c:pt>
                <c:pt idx="391">
                  <c:v>60</c:v>
                </c:pt>
                <c:pt idx="392">
                  <c:v>313</c:v>
                </c:pt>
                <c:pt idx="393">
                  <c:v>30</c:v>
                </c:pt>
                <c:pt idx="394">
                  <c:v>60</c:v>
                </c:pt>
                <c:pt idx="395">
                  <c:v>30</c:v>
                </c:pt>
                <c:pt idx="396">
                  <c:v>30</c:v>
                </c:pt>
                <c:pt idx="397">
                  <c:v>60</c:v>
                </c:pt>
                <c:pt idx="398">
                  <c:v>30</c:v>
                </c:pt>
                <c:pt idx="399">
                  <c:v>120</c:v>
                </c:pt>
                <c:pt idx="400">
                  <c:v>30</c:v>
                </c:pt>
                <c:pt idx="401">
                  <c:v>30</c:v>
                </c:pt>
                <c:pt idx="402">
                  <c:v>60</c:v>
                </c:pt>
                <c:pt idx="403">
                  <c:v>60</c:v>
                </c:pt>
                <c:pt idx="404">
                  <c:v>30</c:v>
                </c:pt>
                <c:pt idx="405">
                  <c:v>60</c:v>
                </c:pt>
                <c:pt idx="406">
                  <c:v>120</c:v>
                </c:pt>
                <c:pt idx="407">
                  <c:v>30</c:v>
                </c:pt>
                <c:pt idx="408">
                  <c:v>15</c:v>
                </c:pt>
                <c:pt idx="409">
                  <c:v>30</c:v>
                </c:pt>
                <c:pt idx="410">
                  <c:v>30</c:v>
                </c:pt>
                <c:pt idx="411">
                  <c:v>120</c:v>
                </c:pt>
                <c:pt idx="412">
                  <c:v>30</c:v>
                </c:pt>
                <c:pt idx="413">
                  <c:v>30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30</c:v>
                </c:pt>
                <c:pt idx="418">
                  <c:v>30</c:v>
                </c:pt>
                <c:pt idx="419">
                  <c:v>60</c:v>
                </c:pt>
                <c:pt idx="420">
                  <c:v>30</c:v>
                </c:pt>
                <c:pt idx="421">
                  <c:v>30</c:v>
                </c:pt>
                <c:pt idx="422">
                  <c:v>29.7</c:v>
                </c:pt>
                <c:pt idx="423">
                  <c:v>30</c:v>
                </c:pt>
                <c:pt idx="424">
                  <c:v>120</c:v>
                </c:pt>
                <c:pt idx="425">
                  <c:v>60</c:v>
                </c:pt>
                <c:pt idx="426">
                  <c:v>15</c:v>
                </c:pt>
                <c:pt idx="427">
                  <c:v>150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169</c:v>
                </c:pt>
                <c:pt idx="433">
                  <c:v>30</c:v>
                </c:pt>
                <c:pt idx="434">
                  <c:v>60</c:v>
                </c:pt>
                <c:pt idx="435">
                  <c:v>30</c:v>
                </c:pt>
                <c:pt idx="436">
                  <c:v>60.23076923</c:v>
                </c:pt>
                <c:pt idx="437">
                  <c:v>30</c:v>
                </c:pt>
                <c:pt idx="438">
                  <c:v>60</c:v>
                </c:pt>
                <c:pt idx="439">
                  <c:v>30</c:v>
                </c:pt>
                <c:pt idx="440">
                  <c:v>60</c:v>
                </c:pt>
                <c:pt idx="441">
                  <c:v>30</c:v>
                </c:pt>
                <c:pt idx="442">
                  <c:v>60</c:v>
                </c:pt>
                <c:pt idx="443">
                  <c:v>120</c:v>
                </c:pt>
                <c:pt idx="444">
                  <c:v>15</c:v>
                </c:pt>
                <c:pt idx="445">
                  <c:v>30</c:v>
                </c:pt>
                <c:pt idx="446">
                  <c:v>29</c:v>
                </c:pt>
                <c:pt idx="447">
                  <c:v>30</c:v>
                </c:pt>
                <c:pt idx="448">
                  <c:v>60</c:v>
                </c:pt>
                <c:pt idx="449">
                  <c:v>30</c:v>
                </c:pt>
                <c:pt idx="450">
                  <c:v>60</c:v>
                </c:pt>
                <c:pt idx="451">
                  <c:v>30</c:v>
                </c:pt>
                <c:pt idx="452">
                  <c:v>30</c:v>
                </c:pt>
                <c:pt idx="453">
                  <c:v>173</c:v>
                </c:pt>
                <c:pt idx="454">
                  <c:v>30</c:v>
                </c:pt>
                <c:pt idx="455">
                  <c:v>30</c:v>
                </c:pt>
                <c:pt idx="456">
                  <c:v>60</c:v>
                </c:pt>
                <c:pt idx="457">
                  <c:v>180</c:v>
                </c:pt>
                <c:pt idx="458">
                  <c:v>30</c:v>
                </c:pt>
                <c:pt idx="459">
                  <c:v>30</c:v>
                </c:pt>
                <c:pt idx="460">
                  <c:v>120</c:v>
                </c:pt>
                <c:pt idx="461">
                  <c:v>150</c:v>
                </c:pt>
                <c:pt idx="462">
                  <c:v>62</c:v>
                </c:pt>
                <c:pt idx="463">
                  <c:v>120</c:v>
                </c:pt>
                <c:pt idx="464">
                  <c:v>30</c:v>
                </c:pt>
                <c:pt idx="465">
                  <c:v>30</c:v>
                </c:pt>
                <c:pt idx="466">
                  <c:v>15</c:v>
                </c:pt>
                <c:pt idx="467">
                  <c:v>60</c:v>
                </c:pt>
                <c:pt idx="468">
                  <c:v>30</c:v>
                </c:pt>
                <c:pt idx="469">
                  <c:v>60</c:v>
                </c:pt>
                <c:pt idx="470">
                  <c:v>15</c:v>
                </c:pt>
                <c:pt idx="471">
                  <c:v>15</c:v>
                </c:pt>
                <c:pt idx="472">
                  <c:v>30.25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30</c:v>
                </c:pt>
                <c:pt idx="478">
                  <c:v>60</c:v>
                </c:pt>
                <c:pt idx="479">
                  <c:v>167</c:v>
                </c:pt>
                <c:pt idx="480">
                  <c:v>30</c:v>
                </c:pt>
                <c:pt idx="481">
                  <c:v>195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150</c:v>
                </c:pt>
                <c:pt idx="486">
                  <c:v>60</c:v>
                </c:pt>
                <c:pt idx="487">
                  <c:v>30</c:v>
                </c:pt>
                <c:pt idx="488">
                  <c:v>30</c:v>
                </c:pt>
                <c:pt idx="489">
                  <c:v>60</c:v>
                </c:pt>
                <c:pt idx="490">
                  <c:v>158</c:v>
                </c:pt>
                <c:pt idx="491">
                  <c:v>30</c:v>
                </c:pt>
                <c:pt idx="492">
                  <c:v>30</c:v>
                </c:pt>
                <c:pt idx="493">
                  <c:v>30.0625</c:v>
                </c:pt>
                <c:pt idx="494">
                  <c:v>30</c:v>
                </c:pt>
                <c:pt idx="495">
                  <c:v>164</c:v>
                </c:pt>
                <c:pt idx="496">
                  <c:v>60</c:v>
                </c:pt>
                <c:pt idx="497">
                  <c:v>30</c:v>
                </c:pt>
                <c:pt idx="498">
                  <c:v>60</c:v>
                </c:pt>
                <c:pt idx="499">
                  <c:v>60</c:v>
                </c:pt>
                <c:pt idx="500">
                  <c:v>30</c:v>
                </c:pt>
                <c:pt idx="501">
                  <c:v>120</c:v>
                </c:pt>
                <c:pt idx="502">
                  <c:v>158</c:v>
                </c:pt>
                <c:pt idx="503">
                  <c:v>30</c:v>
                </c:pt>
                <c:pt idx="504">
                  <c:v>30</c:v>
                </c:pt>
                <c:pt idx="505">
                  <c:v>60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60</c:v>
                </c:pt>
                <c:pt idx="511">
                  <c:v>30</c:v>
                </c:pt>
                <c:pt idx="512">
                  <c:v>30</c:v>
                </c:pt>
                <c:pt idx="513">
                  <c:v>162</c:v>
                </c:pt>
                <c:pt idx="514">
                  <c:v>30</c:v>
                </c:pt>
                <c:pt idx="515">
                  <c:v>60</c:v>
                </c:pt>
                <c:pt idx="516">
                  <c:v>120</c:v>
                </c:pt>
                <c:pt idx="517">
                  <c:v>60</c:v>
                </c:pt>
                <c:pt idx="518">
                  <c:v>60</c:v>
                </c:pt>
                <c:pt idx="519">
                  <c:v>153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30</c:v>
                </c:pt>
                <c:pt idx="525">
                  <c:v>120</c:v>
                </c:pt>
                <c:pt idx="526">
                  <c:v>30</c:v>
                </c:pt>
                <c:pt idx="527">
                  <c:v>120</c:v>
                </c:pt>
                <c:pt idx="528">
                  <c:v>30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60</c:v>
                </c:pt>
                <c:pt idx="536">
                  <c:v>30</c:v>
                </c:pt>
                <c:pt idx="537">
                  <c:v>30</c:v>
                </c:pt>
                <c:pt idx="538">
                  <c:v>60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60</c:v>
                </c:pt>
                <c:pt idx="543">
                  <c:v>30</c:v>
                </c:pt>
                <c:pt idx="544">
                  <c:v>60</c:v>
                </c:pt>
                <c:pt idx="545">
                  <c:v>120</c:v>
                </c:pt>
                <c:pt idx="546">
                  <c:v>15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15</c:v>
                </c:pt>
                <c:pt idx="552">
                  <c:v>30</c:v>
                </c:pt>
                <c:pt idx="553">
                  <c:v>60</c:v>
                </c:pt>
                <c:pt idx="554">
                  <c:v>15</c:v>
                </c:pt>
                <c:pt idx="555">
                  <c:v>60</c:v>
                </c:pt>
                <c:pt idx="556">
                  <c:v>60</c:v>
                </c:pt>
                <c:pt idx="557">
                  <c:v>180</c:v>
                </c:pt>
                <c:pt idx="558">
                  <c:v>15</c:v>
                </c:pt>
                <c:pt idx="559">
                  <c:v>162</c:v>
                </c:pt>
                <c:pt idx="560">
                  <c:v>30</c:v>
                </c:pt>
                <c:pt idx="561">
                  <c:v>28</c:v>
                </c:pt>
                <c:pt idx="562">
                  <c:v>150</c:v>
                </c:pt>
                <c:pt idx="563">
                  <c:v>60</c:v>
                </c:pt>
                <c:pt idx="564">
                  <c:v>30</c:v>
                </c:pt>
                <c:pt idx="565">
                  <c:v>30</c:v>
                </c:pt>
                <c:pt idx="566">
                  <c:v>60</c:v>
                </c:pt>
                <c:pt idx="567">
                  <c:v>91</c:v>
                </c:pt>
                <c:pt idx="568">
                  <c:v>180</c:v>
                </c:pt>
                <c:pt idx="569">
                  <c:v>60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29</c:v>
                </c:pt>
                <c:pt idx="574">
                  <c:v>15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61</c:v>
                </c:pt>
                <c:pt idx="580">
                  <c:v>60</c:v>
                </c:pt>
                <c:pt idx="581">
                  <c:v>60</c:v>
                </c:pt>
                <c:pt idx="582">
                  <c:v>30</c:v>
                </c:pt>
                <c:pt idx="583">
                  <c:v>30</c:v>
                </c:pt>
                <c:pt idx="584">
                  <c:v>120</c:v>
                </c:pt>
                <c:pt idx="585">
                  <c:v>60</c:v>
                </c:pt>
                <c:pt idx="586">
                  <c:v>30</c:v>
                </c:pt>
                <c:pt idx="587">
                  <c:v>15</c:v>
                </c:pt>
                <c:pt idx="588">
                  <c:v>160</c:v>
                </c:pt>
                <c:pt idx="589">
                  <c:v>84</c:v>
                </c:pt>
                <c:pt idx="590">
                  <c:v>180</c:v>
                </c:pt>
                <c:pt idx="591">
                  <c:v>120</c:v>
                </c:pt>
                <c:pt idx="592">
                  <c:v>30</c:v>
                </c:pt>
                <c:pt idx="593">
                  <c:v>30</c:v>
                </c:pt>
                <c:pt idx="594">
                  <c:v>161</c:v>
                </c:pt>
                <c:pt idx="595">
                  <c:v>60</c:v>
                </c:pt>
                <c:pt idx="596">
                  <c:v>214</c:v>
                </c:pt>
                <c:pt idx="597">
                  <c:v>60</c:v>
                </c:pt>
                <c:pt idx="598">
                  <c:v>30</c:v>
                </c:pt>
                <c:pt idx="599">
                  <c:v>60</c:v>
                </c:pt>
                <c:pt idx="600">
                  <c:v>120</c:v>
                </c:pt>
                <c:pt idx="601">
                  <c:v>30</c:v>
                </c:pt>
                <c:pt idx="602">
                  <c:v>60</c:v>
                </c:pt>
                <c:pt idx="603">
                  <c:v>60</c:v>
                </c:pt>
                <c:pt idx="604">
                  <c:v>169</c:v>
                </c:pt>
                <c:pt idx="605">
                  <c:v>30</c:v>
                </c:pt>
                <c:pt idx="606">
                  <c:v>60</c:v>
                </c:pt>
                <c:pt idx="607">
                  <c:v>29.5</c:v>
                </c:pt>
                <c:pt idx="608">
                  <c:v>30</c:v>
                </c:pt>
                <c:pt idx="609">
                  <c:v>31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60</c:v>
                </c:pt>
                <c:pt idx="614">
                  <c:v>60</c:v>
                </c:pt>
                <c:pt idx="615">
                  <c:v>61</c:v>
                </c:pt>
                <c:pt idx="616">
                  <c:v>60</c:v>
                </c:pt>
                <c:pt idx="617">
                  <c:v>60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60</c:v>
                </c:pt>
                <c:pt idx="623">
                  <c:v>60</c:v>
                </c:pt>
                <c:pt idx="624">
                  <c:v>172</c:v>
                </c:pt>
                <c:pt idx="625">
                  <c:v>60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180</c:v>
                </c:pt>
                <c:pt idx="630">
                  <c:v>30</c:v>
                </c:pt>
                <c:pt idx="631">
                  <c:v>60</c:v>
                </c:pt>
                <c:pt idx="632">
                  <c:v>60</c:v>
                </c:pt>
                <c:pt idx="633">
                  <c:v>30</c:v>
                </c:pt>
                <c:pt idx="634">
                  <c:v>90</c:v>
                </c:pt>
                <c:pt idx="635">
                  <c:v>30</c:v>
                </c:pt>
                <c:pt idx="636">
                  <c:v>150</c:v>
                </c:pt>
                <c:pt idx="637">
                  <c:v>60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30</c:v>
                </c:pt>
                <c:pt idx="647">
                  <c:v>164</c:v>
                </c:pt>
                <c:pt idx="648">
                  <c:v>154</c:v>
                </c:pt>
                <c:pt idx="649">
                  <c:v>60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62</c:v>
                </c:pt>
                <c:pt idx="657">
                  <c:v>180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30</c:v>
                </c:pt>
                <c:pt idx="662">
                  <c:v>30</c:v>
                </c:pt>
                <c:pt idx="663">
                  <c:v>60</c:v>
                </c:pt>
                <c:pt idx="664">
                  <c:v>60</c:v>
                </c:pt>
                <c:pt idx="665">
                  <c:v>160</c:v>
                </c:pt>
                <c:pt idx="666">
                  <c:v>60</c:v>
                </c:pt>
                <c:pt idx="667">
                  <c:v>60</c:v>
                </c:pt>
                <c:pt idx="668">
                  <c:v>60</c:v>
                </c:pt>
                <c:pt idx="669">
                  <c:v>30</c:v>
                </c:pt>
                <c:pt idx="670">
                  <c:v>30</c:v>
                </c:pt>
                <c:pt idx="671">
                  <c:v>58</c:v>
                </c:pt>
                <c:pt idx="672">
                  <c:v>30</c:v>
                </c:pt>
                <c:pt idx="673">
                  <c:v>30</c:v>
                </c:pt>
                <c:pt idx="674">
                  <c:v>60</c:v>
                </c:pt>
                <c:pt idx="675">
                  <c:v>300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60</c:v>
                </c:pt>
                <c:pt idx="682">
                  <c:v>30</c:v>
                </c:pt>
                <c:pt idx="683">
                  <c:v>15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120</c:v>
                </c:pt>
                <c:pt idx="692">
                  <c:v>30</c:v>
                </c:pt>
                <c:pt idx="693">
                  <c:v>60</c:v>
                </c:pt>
                <c:pt idx="694">
                  <c:v>30</c:v>
                </c:pt>
                <c:pt idx="695">
                  <c:v>60</c:v>
                </c:pt>
                <c:pt idx="696">
                  <c:v>30</c:v>
                </c:pt>
                <c:pt idx="697">
                  <c:v>30</c:v>
                </c:pt>
                <c:pt idx="698">
                  <c:v>60</c:v>
                </c:pt>
                <c:pt idx="699">
                  <c:v>60</c:v>
                </c:pt>
                <c:pt idx="700">
                  <c:v>60</c:v>
                </c:pt>
                <c:pt idx="701">
                  <c:v>15</c:v>
                </c:pt>
                <c:pt idx="702">
                  <c:v>30</c:v>
                </c:pt>
                <c:pt idx="703">
                  <c:v>15</c:v>
                </c:pt>
                <c:pt idx="704">
                  <c:v>30</c:v>
                </c:pt>
                <c:pt idx="705">
                  <c:v>60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156</c:v>
                </c:pt>
                <c:pt idx="710">
                  <c:v>60</c:v>
                </c:pt>
                <c:pt idx="711">
                  <c:v>30</c:v>
                </c:pt>
                <c:pt idx="712">
                  <c:v>60</c:v>
                </c:pt>
                <c:pt idx="713">
                  <c:v>185</c:v>
                </c:pt>
                <c:pt idx="714">
                  <c:v>60</c:v>
                </c:pt>
                <c:pt idx="715">
                  <c:v>30</c:v>
                </c:pt>
                <c:pt idx="716">
                  <c:v>60</c:v>
                </c:pt>
                <c:pt idx="717">
                  <c:v>15</c:v>
                </c:pt>
                <c:pt idx="718">
                  <c:v>58</c:v>
                </c:pt>
                <c:pt idx="719">
                  <c:v>60</c:v>
                </c:pt>
                <c:pt idx="720">
                  <c:v>60</c:v>
                </c:pt>
                <c:pt idx="721">
                  <c:v>90</c:v>
                </c:pt>
                <c:pt idx="722">
                  <c:v>30</c:v>
                </c:pt>
                <c:pt idx="723">
                  <c:v>60</c:v>
                </c:pt>
                <c:pt idx="724">
                  <c:v>15</c:v>
                </c:pt>
                <c:pt idx="725">
                  <c:v>60</c:v>
                </c:pt>
                <c:pt idx="726">
                  <c:v>31</c:v>
                </c:pt>
                <c:pt idx="727">
                  <c:v>60</c:v>
                </c:pt>
                <c:pt idx="728">
                  <c:v>30</c:v>
                </c:pt>
                <c:pt idx="729">
                  <c:v>90</c:v>
                </c:pt>
                <c:pt idx="730">
                  <c:v>30</c:v>
                </c:pt>
                <c:pt idx="731">
                  <c:v>15</c:v>
                </c:pt>
                <c:pt idx="732">
                  <c:v>30</c:v>
                </c:pt>
                <c:pt idx="733">
                  <c:v>60</c:v>
                </c:pt>
                <c:pt idx="734">
                  <c:v>30</c:v>
                </c:pt>
                <c:pt idx="735">
                  <c:v>60</c:v>
                </c:pt>
                <c:pt idx="736">
                  <c:v>30</c:v>
                </c:pt>
                <c:pt idx="737">
                  <c:v>60</c:v>
                </c:pt>
                <c:pt idx="738">
                  <c:v>15</c:v>
                </c:pt>
                <c:pt idx="739">
                  <c:v>30</c:v>
                </c:pt>
                <c:pt idx="740">
                  <c:v>60</c:v>
                </c:pt>
                <c:pt idx="741">
                  <c:v>60</c:v>
                </c:pt>
                <c:pt idx="742">
                  <c:v>30</c:v>
                </c:pt>
                <c:pt idx="743">
                  <c:v>30</c:v>
                </c:pt>
                <c:pt idx="744">
                  <c:v>15</c:v>
                </c:pt>
                <c:pt idx="745">
                  <c:v>60</c:v>
                </c:pt>
                <c:pt idx="746">
                  <c:v>30</c:v>
                </c:pt>
                <c:pt idx="747">
                  <c:v>60</c:v>
                </c:pt>
                <c:pt idx="748">
                  <c:v>60</c:v>
                </c:pt>
                <c:pt idx="749">
                  <c:v>30</c:v>
                </c:pt>
                <c:pt idx="750">
                  <c:v>60</c:v>
                </c:pt>
                <c:pt idx="751">
                  <c:v>90</c:v>
                </c:pt>
                <c:pt idx="752">
                  <c:v>60</c:v>
                </c:pt>
                <c:pt idx="753">
                  <c:v>60</c:v>
                </c:pt>
                <c:pt idx="754">
                  <c:v>30</c:v>
                </c:pt>
                <c:pt idx="755">
                  <c:v>60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60</c:v>
                </c:pt>
                <c:pt idx="764">
                  <c:v>29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60</c:v>
                </c:pt>
                <c:pt idx="771">
                  <c:v>60</c:v>
                </c:pt>
                <c:pt idx="772">
                  <c:v>30</c:v>
                </c:pt>
                <c:pt idx="773">
                  <c:v>60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60</c:v>
                </c:pt>
                <c:pt idx="778">
                  <c:v>30</c:v>
                </c:pt>
                <c:pt idx="779">
                  <c:v>90</c:v>
                </c:pt>
                <c:pt idx="780">
                  <c:v>60</c:v>
                </c:pt>
                <c:pt idx="781">
                  <c:v>30</c:v>
                </c:pt>
                <c:pt idx="782">
                  <c:v>190</c:v>
                </c:pt>
                <c:pt idx="783">
                  <c:v>60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60</c:v>
                </c:pt>
                <c:pt idx="789">
                  <c:v>30</c:v>
                </c:pt>
                <c:pt idx="790">
                  <c:v>60</c:v>
                </c:pt>
                <c:pt idx="791">
                  <c:v>30</c:v>
                </c:pt>
                <c:pt idx="792">
                  <c:v>60</c:v>
                </c:pt>
                <c:pt idx="793">
                  <c:v>60</c:v>
                </c:pt>
                <c:pt idx="794">
                  <c:v>60</c:v>
                </c:pt>
                <c:pt idx="795">
                  <c:v>30</c:v>
                </c:pt>
                <c:pt idx="796">
                  <c:v>60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60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60</c:v>
                </c:pt>
                <c:pt idx="807">
                  <c:v>30</c:v>
                </c:pt>
                <c:pt idx="808">
                  <c:v>60</c:v>
                </c:pt>
                <c:pt idx="809">
                  <c:v>30</c:v>
                </c:pt>
                <c:pt idx="810">
                  <c:v>30</c:v>
                </c:pt>
                <c:pt idx="811">
                  <c:v>60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60</c:v>
                </c:pt>
                <c:pt idx="817">
                  <c:v>30</c:v>
                </c:pt>
                <c:pt idx="818">
                  <c:v>30</c:v>
                </c:pt>
                <c:pt idx="819">
                  <c:v>60.333333330000002</c:v>
                </c:pt>
                <c:pt idx="820">
                  <c:v>30</c:v>
                </c:pt>
                <c:pt idx="821">
                  <c:v>30</c:v>
                </c:pt>
                <c:pt idx="822">
                  <c:v>120</c:v>
                </c:pt>
                <c:pt idx="823">
                  <c:v>180</c:v>
                </c:pt>
                <c:pt idx="824">
                  <c:v>60</c:v>
                </c:pt>
                <c:pt idx="825">
                  <c:v>30</c:v>
                </c:pt>
                <c:pt idx="826">
                  <c:v>60</c:v>
                </c:pt>
                <c:pt idx="827">
                  <c:v>30</c:v>
                </c:pt>
                <c:pt idx="828">
                  <c:v>60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132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60</c:v>
                </c:pt>
                <c:pt idx="838">
                  <c:v>30</c:v>
                </c:pt>
                <c:pt idx="839">
                  <c:v>120</c:v>
                </c:pt>
                <c:pt idx="840">
                  <c:v>30</c:v>
                </c:pt>
                <c:pt idx="841">
                  <c:v>30</c:v>
                </c:pt>
                <c:pt idx="842">
                  <c:v>61</c:v>
                </c:pt>
                <c:pt idx="843">
                  <c:v>90</c:v>
                </c:pt>
                <c:pt idx="844">
                  <c:v>30</c:v>
                </c:pt>
                <c:pt idx="845">
                  <c:v>60</c:v>
                </c:pt>
                <c:pt idx="846">
                  <c:v>30</c:v>
                </c:pt>
                <c:pt idx="847">
                  <c:v>60</c:v>
                </c:pt>
                <c:pt idx="848">
                  <c:v>60</c:v>
                </c:pt>
                <c:pt idx="849">
                  <c:v>60</c:v>
                </c:pt>
                <c:pt idx="850">
                  <c:v>30</c:v>
                </c:pt>
                <c:pt idx="851">
                  <c:v>29</c:v>
                </c:pt>
                <c:pt idx="852">
                  <c:v>61.5</c:v>
                </c:pt>
                <c:pt idx="853">
                  <c:v>30</c:v>
                </c:pt>
                <c:pt idx="854">
                  <c:v>60</c:v>
                </c:pt>
                <c:pt idx="855">
                  <c:v>30</c:v>
                </c:pt>
                <c:pt idx="856">
                  <c:v>60</c:v>
                </c:pt>
                <c:pt idx="857">
                  <c:v>30</c:v>
                </c:pt>
                <c:pt idx="858">
                  <c:v>30</c:v>
                </c:pt>
                <c:pt idx="859">
                  <c:v>180</c:v>
                </c:pt>
                <c:pt idx="860">
                  <c:v>60</c:v>
                </c:pt>
                <c:pt idx="861">
                  <c:v>15</c:v>
                </c:pt>
                <c:pt idx="862">
                  <c:v>30</c:v>
                </c:pt>
                <c:pt idx="863">
                  <c:v>60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60</c:v>
                </c:pt>
                <c:pt idx="868">
                  <c:v>30</c:v>
                </c:pt>
                <c:pt idx="869">
                  <c:v>60</c:v>
                </c:pt>
                <c:pt idx="870">
                  <c:v>30</c:v>
                </c:pt>
                <c:pt idx="871">
                  <c:v>60</c:v>
                </c:pt>
                <c:pt idx="872">
                  <c:v>60</c:v>
                </c:pt>
                <c:pt idx="873">
                  <c:v>30</c:v>
                </c:pt>
                <c:pt idx="874">
                  <c:v>60</c:v>
                </c:pt>
                <c:pt idx="875">
                  <c:v>60</c:v>
                </c:pt>
                <c:pt idx="876">
                  <c:v>60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60</c:v>
                </c:pt>
                <c:pt idx="884">
                  <c:v>60</c:v>
                </c:pt>
                <c:pt idx="885">
                  <c:v>30</c:v>
                </c:pt>
                <c:pt idx="886">
                  <c:v>240</c:v>
                </c:pt>
                <c:pt idx="887">
                  <c:v>60</c:v>
                </c:pt>
                <c:pt idx="888">
                  <c:v>60</c:v>
                </c:pt>
                <c:pt idx="889">
                  <c:v>30</c:v>
                </c:pt>
                <c:pt idx="890">
                  <c:v>60</c:v>
                </c:pt>
                <c:pt idx="891">
                  <c:v>30</c:v>
                </c:pt>
                <c:pt idx="892">
                  <c:v>15</c:v>
                </c:pt>
                <c:pt idx="893">
                  <c:v>30</c:v>
                </c:pt>
                <c:pt idx="894">
                  <c:v>60</c:v>
                </c:pt>
                <c:pt idx="895">
                  <c:v>60</c:v>
                </c:pt>
                <c:pt idx="896">
                  <c:v>60</c:v>
                </c:pt>
                <c:pt idx="897">
                  <c:v>30</c:v>
                </c:pt>
                <c:pt idx="898">
                  <c:v>60</c:v>
                </c:pt>
                <c:pt idx="899">
                  <c:v>30</c:v>
                </c:pt>
                <c:pt idx="900">
                  <c:v>216</c:v>
                </c:pt>
                <c:pt idx="901">
                  <c:v>60</c:v>
                </c:pt>
                <c:pt idx="902">
                  <c:v>60</c:v>
                </c:pt>
                <c:pt idx="903">
                  <c:v>61.5</c:v>
                </c:pt>
                <c:pt idx="904">
                  <c:v>177</c:v>
                </c:pt>
                <c:pt idx="905">
                  <c:v>30</c:v>
                </c:pt>
                <c:pt idx="906">
                  <c:v>60</c:v>
                </c:pt>
                <c:pt idx="907">
                  <c:v>60</c:v>
                </c:pt>
                <c:pt idx="908">
                  <c:v>30</c:v>
                </c:pt>
                <c:pt idx="909">
                  <c:v>30</c:v>
                </c:pt>
                <c:pt idx="910">
                  <c:v>30</c:v>
                </c:pt>
                <c:pt idx="911">
                  <c:v>90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145</c:v>
                </c:pt>
                <c:pt idx="917">
                  <c:v>30</c:v>
                </c:pt>
                <c:pt idx="918">
                  <c:v>135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60</c:v>
                </c:pt>
                <c:pt idx="923">
                  <c:v>61</c:v>
                </c:pt>
                <c:pt idx="924">
                  <c:v>30</c:v>
                </c:pt>
                <c:pt idx="925">
                  <c:v>60</c:v>
                </c:pt>
                <c:pt idx="926">
                  <c:v>60</c:v>
                </c:pt>
                <c:pt idx="927">
                  <c:v>62</c:v>
                </c:pt>
                <c:pt idx="928">
                  <c:v>30</c:v>
                </c:pt>
                <c:pt idx="929">
                  <c:v>15</c:v>
                </c:pt>
                <c:pt idx="930">
                  <c:v>30</c:v>
                </c:pt>
                <c:pt idx="931">
                  <c:v>30</c:v>
                </c:pt>
                <c:pt idx="932">
                  <c:v>120</c:v>
                </c:pt>
                <c:pt idx="933">
                  <c:v>180</c:v>
                </c:pt>
                <c:pt idx="934">
                  <c:v>60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60</c:v>
                </c:pt>
                <c:pt idx="940">
                  <c:v>30</c:v>
                </c:pt>
                <c:pt idx="941">
                  <c:v>60</c:v>
                </c:pt>
                <c:pt idx="942">
                  <c:v>15</c:v>
                </c:pt>
                <c:pt idx="943">
                  <c:v>30</c:v>
                </c:pt>
                <c:pt idx="944">
                  <c:v>135</c:v>
                </c:pt>
                <c:pt idx="945">
                  <c:v>60</c:v>
                </c:pt>
                <c:pt idx="946">
                  <c:v>30</c:v>
                </c:pt>
                <c:pt idx="947">
                  <c:v>60</c:v>
                </c:pt>
                <c:pt idx="948">
                  <c:v>30</c:v>
                </c:pt>
                <c:pt idx="949">
                  <c:v>30</c:v>
                </c:pt>
                <c:pt idx="950">
                  <c:v>30</c:v>
                </c:pt>
                <c:pt idx="951">
                  <c:v>60</c:v>
                </c:pt>
                <c:pt idx="952">
                  <c:v>150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15</c:v>
                </c:pt>
                <c:pt idx="957">
                  <c:v>30</c:v>
                </c:pt>
                <c:pt idx="958">
                  <c:v>30</c:v>
                </c:pt>
                <c:pt idx="959">
                  <c:v>30</c:v>
                </c:pt>
                <c:pt idx="960">
                  <c:v>30</c:v>
                </c:pt>
                <c:pt idx="961">
                  <c:v>30</c:v>
                </c:pt>
                <c:pt idx="962">
                  <c:v>30</c:v>
                </c:pt>
                <c:pt idx="963">
                  <c:v>120</c:v>
                </c:pt>
                <c:pt idx="964">
                  <c:v>30</c:v>
                </c:pt>
                <c:pt idx="965">
                  <c:v>30</c:v>
                </c:pt>
                <c:pt idx="966">
                  <c:v>30</c:v>
                </c:pt>
                <c:pt idx="967">
                  <c:v>420</c:v>
                </c:pt>
                <c:pt idx="968">
                  <c:v>180</c:v>
                </c:pt>
                <c:pt idx="969">
                  <c:v>30</c:v>
                </c:pt>
                <c:pt idx="970">
                  <c:v>30</c:v>
                </c:pt>
                <c:pt idx="971">
                  <c:v>30</c:v>
                </c:pt>
                <c:pt idx="972">
                  <c:v>30</c:v>
                </c:pt>
                <c:pt idx="973">
                  <c:v>31</c:v>
                </c:pt>
                <c:pt idx="974">
                  <c:v>60</c:v>
                </c:pt>
                <c:pt idx="975">
                  <c:v>30</c:v>
                </c:pt>
                <c:pt idx="976">
                  <c:v>30</c:v>
                </c:pt>
                <c:pt idx="977">
                  <c:v>60</c:v>
                </c:pt>
                <c:pt idx="978">
                  <c:v>60</c:v>
                </c:pt>
                <c:pt idx="979">
                  <c:v>15</c:v>
                </c:pt>
                <c:pt idx="980">
                  <c:v>60</c:v>
                </c:pt>
                <c:pt idx="981">
                  <c:v>30</c:v>
                </c:pt>
                <c:pt idx="982">
                  <c:v>15</c:v>
                </c:pt>
                <c:pt idx="983">
                  <c:v>30</c:v>
                </c:pt>
                <c:pt idx="984">
                  <c:v>61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60</c:v>
                </c:pt>
                <c:pt idx="989">
                  <c:v>60</c:v>
                </c:pt>
                <c:pt idx="990">
                  <c:v>30</c:v>
                </c:pt>
                <c:pt idx="991">
                  <c:v>60</c:v>
                </c:pt>
                <c:pt idx="992">
                  <c:v>30</c:v>
                </c:pt>
                <c:pt idx="993">
                  <c:v>30</c:v>
                </c:pt>
                <c:pt idx="994">
                  <c:v>30</c:v>
                </c:pt>
                <c:pt idx="995">
                  <c:v>60</c:v>
                </c:pt>
                <c:pt idx="996">
                  <c:v>30</c:v>
                </c:pt>
                <c:pt idx="997">
                  <c:v>120</c:v>
                </c:pt>
                <c:pt idx="998">
                  <c:v>30</c:v>
                </c:pt>
                <c:pt idx="999">
                  <c:v>90</c:v>
                </c:pt>
                <c:pt idx="1000">
                  <c:v>30</c:v>
                </c:pt>
                <c:pt idx="1001">
                  <c:v>30</c:v>
                </c:pt>
                <c:pt idx="1002">
                  <c:v>30</c:v>
                </c:pt>
                <c:pt idx="1003">
                  <c:v>30</c:v>
                </c:pt>
                <c:pt idx="1004">
                  <c:v>60</c:v>
                </c:pt>
                <c:pt idx="1005">
                  <c:v>30</c:v>
                </c:pt>
                <c:pt idx="1006">
                  <c:v>26</c:v>
                </c:pt>
                <c:pt idx="1007">
                  <c:v>30</c:v>
                </c:pt>
                <c:pt idx="1008">
                  <c:v>30</c:v>
                </c:pt>
                <c:pt idx="1009">
                  <c:v>150</c:v>
                </c:pt>
                <c:pt idx="1010">
                  <c:v>15</c:v>
                </c:pt>
                <c:pt idx="1011">
                  <c:v>30</c:v>
                </c:pt>
                <c:pt idx="1012">
                  <c:v>60</c:v>
                </c:pt>
                <c:pt idx="1013">
                  <c:v>120</c:v>
                </c:pt>
                <c:pt idx="1014">
                  <c:v>30</c:v>
                </c:pt>
                <c:pt idx="1015">
                  <c:v>15</c:v>
                </c:pt>
                <c:pt idx="1016">
                  <c:v>30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30</c:v>
                </c:pt>
                <c:pt idx="1021">
                  <c:v>60</c:v>
                </c:pt>
                <c:pt idx="1022">
                  <c:v>30</c:v>
                </c:pt>
                <c:pt idx="1023">
                  <c:v>90</c:v>
                </c:pt>
                <c:pt idx="1024">
                  <c:v>30</c:v>
                </c:pt>
                <c:pt idx="1025">
                  <c:v>60</c:v>
                </c:pt>
                <c:pt idx="1026">
                  <c:v>30</c:v>
                </c:pt>
                <c:pt idx="1027">
                  <c:v>60</c:v>
                </c:pt>
                <c:pt idx="1028">
                  <c:v>15</c:v>
                </c:pt>
                <c:pt idx="1029">
                  <c:v>60</c:v>
                </c:pt>
                <c:pt idx="1030">
                  <c:v>30</c:v>
                </c:pt>
                <c:pt idx="1031">
                  <c:v>30</c:v>
                </c:pt>
                <c:pt idx="1032">
                  <c:v>30</c:v>
                </c:pt>
                <c:pt idx="1033">
                  <c:v>60</c:v>
                </c:pt>
                <c:pt idx="1034">
                  <c:v>30</c:v>
                </c:pt>
                <c:pt idx="1035">
                  <c:v>60</c:v>
                </c:pt>
                <c:pt idx="1036">
                  <c:v>30</c:v>
                </c:pt>
                <c:pt idx="1037">
                  <c:v>30</c:v>
                </c:pt>
                <c:pt idx="1038">
                  <c:v>30</c:v>
                </c:pt>
                <c:pt idx="1039">
                  <c:v>30</c:v>
                </c:pt>
                <c:pt idx="1040">
                  <c:v>120</c:v>
                </c:pt>
                <c:pt idx="1041">
                  <c:v>60</c:v>
                </c:pt>
                <c:pt idx="1042">
                  <c:v>30</c:v>
                </c:pt>
                <c:pt idx="1043">
                  <c:v>60</c:v>
                </c:pt>
                <c:pt idx="1044">
                  <c:v>30</c:v>
                </c:pt>
                <c:pt idx="1045">
                  <c:v>30</c:v>
                </c:pt>
                <c:pt idx="1046">
                  <c:v>60</c:v>
                </c:pt>
                <c:pt idx="1047">
                  <c:v>60</c:v>
                </c:pt>
                <c:pt idx="1048">
                  <c:v>30</c:v>
                </c:pt>
                <c:pt idx="1049">
                  <c:v>30</c:v>
                </c:pt>
                <c:pt idx="1050">
                  <c:v>180</c:v>
                </c:pt>
                <c:pt idx="1051">
                  <c:v>30</c:v>
                </c:pt>
                <c:pt idx="1052">
                  <c:v>153</c:v>
                </c:pt>
                <c:pt idx="1053">
                  <c:v>120</c:v>
                </c:pt>
                <c:pt idx="1054">
                  <c:v>30</c:v>
                </c:pt>
                <c:pt idx="1055">
                  <c:v>34</c:v>
                </c:pt>
                <c:pt idx="1056">
                  <c:v>30</c:v>
                </c:pt>
                <c:pt idx="1057">
                  <c:v>30</c:v>
                </c:pt>
                <c:pt idx="1058">
                  <c:v>105</c:v>
                </c:pt>
                <c:pt idx="1059">
                  <c:v>15</c:v>
                </c:pt>
                <c:pt idx="1060">
                  <c:v>60</c:v>
                </c:pt>
                <c:pt idx="1061">
                  <c:v>30</c:v>
                </c:pt>
                <c:pt idx="1062">
                  <c:v>30</c:v>
                </c:pt>
                <c:pt idx="1063">
                  <c:v>30</c:v>
                </c:pt>
                <c:pt idx="1064">
                  <c:v>90</c:v>
                </c:pt>
                <c:pt idx="1065">
                  <c:v>150</c:v>
                </c:pt>
                <c:pt idx="1066">
                  <c:v>120</c:v>
                </c:pt>
                <c:pt idx="1067">
                  <c:v>30</c:v>
                </c:pt>
                <c:pt idx="1068">
                  <c:v>60</c:v>
                </c:pt>
                <c:pt idx="1069">
                  <c:v>15</c:v>
                </c:pt>
                <c:pt idx="1070">
                  <c:v>30</c:v>
                </c:pt>
                <c:pt idx="1071">
                  <c:v>30</c:v>
                </c:pt>
                <c:pt idx="1072">
                  <c:v>60</c:v>
                </c:pt>
                <c:pt idx="1073">
                  <c:v>150</c:v>
                </c:pt>
                <c:pt idx="1074">
                  <c:v>60</c:v>
                </c:pt>
                <c:pt idx="1075">
                  <c:v>60</c:v>
                </c:pt>
                <c:pt idx="1076">
                  <c:v>30</c:v>
                </c:pt>
                <c:pt idx="1077">
                  <c:v>30</c:v>
                </c:pt>
                <c:pt idx="1078">
                  <c:v>30</c:v>
                </c:pt>
                <c:pt idx="1079">
                  <c:v>15</c:v>
                </c:pt>
                <c:pt idx="1080">
                  <c:v>30</c:v>
                </c:pt>
                <c:pt idx="1081">
                  <c:v>30</c:v>
                </c:pt>
                <c:pt idx="1082">
                  <c:v>120</c:v>
                </c:pt>
                <c:pt idx="1083">
                  <c:v>60</c:v>
                </c:pt>
                <c:pt idx="1084">
                  <c:v>60</c:v>
                </c:pt>
                <c:pt idx="1085">
                  <c:v>30</c:v>
                </c:pt>
                <c:pt idx="1086">
                  <c:v>30</c:v>
                </c:pt>
                <c:pt idx="1087">
                  <c:v>30</c:v>
                </c:pt>
                <c:pt idx="1088">
                  <c:v>120</c:v>
                </c:pt>
                <c:pt idx="1089">
                  <c:v>180</c:v>
                </c:pt>
                <c:pt idx="1090">
                  <c:v>12</c:v>
                </c:pt>
                <c:pt idx="1091">
                  <c:v>30</c:v>
                </c:pt>
                <c:pt idx="1092">
                  <c:v>30</c:v>
                </c:pt>
                <c:pt idx="1093">
                  <c:v>30</c:v>
                </c:pt>
                <c:pt idx="1094">
                  <c:v>127</c:v>
                </c:pt>
                <c:pt idx="1095">
                  <c:v>30</c:v>
                </c:pt>
                <c:pt idx="1096">
                  <c:v>120</c:v>
                </c:pt>
                <c:pt idx="1097">
                  <c:v>30</c:v>
                </c:pt>
                <c:pt idx="1098">
                  <c:v>150</c:v>
                </c:pt>
                <c:pt idx="1099">
                  <c:v>60</c:v>
                </c:pt>
                <c:pt idx="1100">
                  <c:v>60</c:v>
                </c:pt>
                <c:pt idx="1101">
                  <c:v>30</c:v>
                </c:pt>
                <c:pt idx="1102">
                  <c:v>155</c:v>
                </c:pt>
                <c:pt idx="1103">
                  <c:v>30</c:v>
                </c:pt>
                <c:pt idx="1104">
                  <c:v>30</c:v>
                </c:pt>
                <c:pt idx="1105">
                  <c:v>30</c:v>
                </c:pt>
                <c:pt idx="1106">
                  <c:v>30</c:v>
                </c:pt>
                <c:pt idx="1107">
                  <c:v>30</c:v>
                </c:pt>
                <c:pt idx="1108">
                  <c:v>30</c:v>
                </c:pt>
                <c:pt idx="1109">
                  <c:v>30</c:v>
                </c:pt>
                <c:pt idx="1110">
                  <c:v>30</c:v>
                </c:pt>
                <c:pt idx="1111">
                  <c:v>60</c:v>
                </c:pt>
                <c:pt idx="1112">
                  <c:v>30</c:v>
                </c:pt>
                <c:pt idx="1113">
                  <c:v>30</c:v>
                </c:pt>
                <c:pt idx="1114">
                  <c:v>30</c:v>
                </c:pt>
                <c:pt idx="1115">
                  <c:v>2</c:v>
                </c:pt>
                <c:pt idx="1116">
                  <c:v>61</c:v>
                </c:pt>
                <c:pt idx="1117">
                  <c:v>30</c:v>
                </c:pt>
                <c:pt idx="1118">
                  <c:v>30</c:v>
                </c:pt>
                <c:pt idx="1119">
                  <c:v>30</c:v>
                </c:pt>
                <c:pt idx="1120">
                  <c:v>30</c:v>
                </c:pt>
                <c:pt idx="1121">
                  <c:v>30</c:v>
                </c:pt>
                <c:pt idx="1122">
                  <c:v>60</c:v>
                </c:pt>
                <c:pt idx="1123">
                  <c:v>30</c:v>
                </c:pt>
                <c:pt idx="1124">
                  <c:v>30</c:v>
                </c:pt>
                <c:pt idx="1125">
                  <c:v>30</c:v>
                </c:pt>
                <c:pt idx="1126">
                  <c:v>30</c:v>
                </c:pt>
                <c:pt idx="1127">
                  <c:v>60</c:v>
                </c:pt>
                <c:pt idx="1128">
                  <c:v>270</c:v>
                </c:pt>
                <c:pt idx="1129">
                  <c:v>180</c:v>
                </c:pt>
                <c:pt idx="1130">
                  <c:v>60</c:v>
                </c:pt>
                <c:pt idx="1131">
                  <c:v>30</c:v>
                </c:pt>
                <c:pt idx="1132">
                  <c:v>120</c:v>
                </c:pt>
                <c:pt idx="1133">
                  <c:v>90</c:v>
                </c:pt>
                <c:pt idx="1134">
                  <c:v>60</c:v>
                </c:pt>
                <c:pt idx="1135">
                  <c:v>30</c:v>
                </c:pt>
                <c:pt idx="1136">
                  <c:v>60</c:v>
                </c:pt>
                <c:pt idx="1137">
                  <c:v>30</c:v>
                </c:pt>
                <c:pt idx="1138">
                  <c:v>30</c:v>
                </c:pt>
                <c:pt idx="1139">
                  <c:v>60</c:v>
                </c:pt>
                <c:pt idx="1140">
                  <c:v>30</c:v>
                </c:pt>
                <c:pt idx="1141">
                  <c:v>60</c:v>
                </c:pt>
                <c:pt idx="1142">
                  <c:v>30</c:v>
                </c:pt>
                <c:pt idx="1143">
                  <c:v>60</c:v>
                </c:pt>
                <c:pt idx="1144">
                  <c:v>180</c:v>
                </c:pt>
                <c:pt idx="1145">
                  <c:v>120</c:v>
                </c:pt>
                <c:pt idx="1146">
                  <c:v>150</c:v>
                </c:pt>
                <c:pt idx="1147">
                  <c:v>30</c:v>
                </c:pt>
                <c:pt idx="1148">
                  <c:v>30</c:v>
                </c:pt>
                <c:pt idx="1149">
                  <c:v>30</c:v>
                </c:pt>
                <c:pt idx="1150">
                  <c:v>30</c:v>
                </c:pt>
                <c:pt idx="1151">
                  <c:v>60</c:v>
                </c:pt>
                <c:pt idx="1152">
                  <c:v>120</c:v>
                </c:pt>
                <c:pt idx="1153">
                  <c:v>60</c:v>
                </c:pt>
                <c:pt idx="1154">
                  <c:v>30</c:v>
                </c:pt>
                <c:pt idx="1155">
                  <c:v>30</c:v>
                </c:pt>
                <c:pt idx="1156">
                  <c:v>30</c:v>
                </c:pt>
                <c:pt idx="1157">
                  <c:v>30</c:v>
                </c:pt>
                <c:pt idx="1158">
                  <c:v>120</c:v>
                </c:pt>
                <c:pt idx="1159">
                  <c:v>30</c:v>
                </c:pt>
                <c:pt idx="1160">
                  <c:v>60</c:v>
                </c:pt>
                <c:pt idx="1161">
                  <c:v>30</c:v>
                </c:pt>
                <c:pt idx="1162">
                  <c:v>30</c:v>
                </c:pt>
                <c:pt idx="1163">
                  <c:v>30</c:v>
                </c:pt>
                <c:pt idx="1164">
                  <c:v>30</c:v>
                </c:pt>
                <c:pt idx="1165">
                  <c:v>60</c:v>
                </c:pt>
                <c:pt idx="1166">
                  <c:v>30</c:v>
                </c:pt>
                <c:pt idx="1167">
                  <c:v>29.11111111</c:v>
                </c:pt>
                <c:pt idx="1168">
                  <c:v>30</c:v>
                </c:pt>
                <c:pt idx="1169">
                  <c:v>150</c:v>
                </c:pt>
                <c:pt idx="1170">
                  <c:v>60</c:v>
                </c:pt>
                <c:pt idx="1171">
                  <c:v>30</c:v>
                </c:pt>
                <c:pt idx="1172">
                  <c:v>30</c:v>
                </c:pt>
                <c:pt idx="1173">
                  <c:v>30</c:v>
                </c:pt>
                <c:pt idx="1174">
                  <c:v>30</c:v>
                </c:pt>
                <c:pt idx="1175">
                  <c:v>30</c:v>
                </c:pt>
                <c:pt idx="1176">
                  <c:v>30</c:v>
                </c:pt>
                <c:pt idx="1177">
                  <c:v>180</c:v>
                </c:pt>
                <c:pt idx="1178">
                  <c:v>61</c:v>
                </c:pt>
                <c:pt idx="1179">
                  <c:v>15</c:v>
                </c:pt>
                <c:pt idx="1180">
                  <c:v>60</c:v>
                </c:pt>
                <c:pt idx="1181">
                  <c:v>24</c:v>
                </c:pt>
                <c:pt idx="1182">
                  <c:v>30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30</c:v>
                </c:pt>
                <c:pt idx="1187">
                  <c:v>30</c:v>
                </c:pt>
                <c:pt idx="1188">
                  <c:v>60</c:v>
                </c:pt>
                <c:pt idx="1189">
                  <c:v>30</c:v>
                </c:pt>
                <c:pt idx="1190">
                  <c:v>240</c:v>
                </c:pt>
                <c:pt idx="1191">
                  <c:v>30</c:v>
                </c:pt>
                <c:pt idx="1192">
                  <c:v>120</c:v>
                </c:pt>
                <c:pt idx="1193">
                  <c:v>30</c:v>
                </c:pt>
                <c:pt idx="1194">
                  <c:v>30</c:v>
                </c:pt>
                <c:pt idx="1195">
                  <c:v>90</c:v>
                </c:pt>
                <c:pt idx="1196">
                  <c:v>68</c:v>
                </c:pt>
                <c:pt idx="1197">
                  <c:v>60</c:v>
                </c:pt>
                <c:pt idx="1198">
                  <c:v>60</c:v>
                </c:pt>
                <c:pt idx="1199">
                  <c:v>150</c:v>
                </c:pt>
                <c:pt idx="1200">
                  <c:v>30</c:v>
                </c:pt>
                <c:pt idx="1201">
                  <c:v>61</c:v>
                </c:pt>
                <c:pt idx="1202">
                  <c:v>60</c:v>
                </c:pt>
                <c:pt idx="1203">
                  <c:v>30</c:v>
                </c:pt>
                <c:pt idx="1204">
                  <c:v>60</c:v>
                </c:pt>
                <c:pt idx="1205">
                  <c:v>150</c:v>
                </c:pt>
                <c:pt idx="1206">
                  <c:v>60</c:v>
                </c:pt>
                <c:pt idx="1207">
                  <c:v>30</c:v>
                </c:pt>
                <c:pt idx="1208">
                  <c:v>30</c:v>
                </c:pt>
                <c:pt idx="1209">
                  <c:v>120</c:v>
                </c:pt>
                <c:pt idx="1210">
                  <c:v>60</c:v>
                </c:pt>
                <c:pt idx="1211">
                  <c:v>60</c:v>
                </c:pt>
                <c:pt idx="1212">
                  <c:v>30</c:v>
                </c:pt>
                <c:pt idx="1213">
                  <c:v>60</c:v>
                </c:pt>
                <c:pt idx="1214">
                  <c:v>30</c:v>
                </c:pt>
                <c:pt idx="1215">
                  <c:v>30</c:v>
                </c:pt>
                <c:pt idx="1216">
                  <c:v>120</c:v>
                </c:pt>
                <c:pt idx="1217">
                  <c:v>132</c:v>
                </c:pt>
                <c:pt idx="1218">
                  <c:v>150</c:v>
                </c:pt>
                <c:pt idx="1219">
                  <c:v>30</c:v>
                </c:pt>
                <c:pt idx="1220">
                  <c:v>60</c:v>
                </c:pt>
                <c:pt idx="1221">
                  <c:v>30</c:v>
                </c:pt>
                <c:pt idx="1222">
                  <c:v>150</c:v>
                </c:pt>
                <c:pt idx="1223">
                  <c:v>30</c:v>
                </c:pt>
                <c:pt idx="1224">
                  <c:v>30</c:v>
                </c:pt>
                <c:pt idx="1225">
                  <c:v>115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30</c:v>
                </c:pt>
                <c:pt idx="1230">
                  <c:v>120</c:v>
                </c:pt>
                <c:pt idx="1231">
                  <c:v>120</c:v>
                </c:pt>
                <c:pt idx="1232">
                  <c:v>30</c:v>
                </c:pt>
                <c:pt idx="1233">
                  <c:v>30</c:v>
                </c:pt>
                <c:pt idx="1234">
                  <c:v>30</c:v>
                </c:pt>
                <c:pt idx="1235">
                  <c:v>30</c:v>
                </c:pt>
                <c:pt idx="1236">
                  <c:v>30</c:v>
                </c:pt>
                <c:pt idx="1237">
                  <c:v>65</c:v>
                </c:pt>
                <c:pt idx="1238">
                  <c:v>60</c:v>
                </c:pt>
                <c:pt idx="1239">
                  <c:v>30</c:v>
                </c:pt>
                <c:pt idx="1240">
                  <c:v>90</c:v>
                </c:pt>
                <c:pt idx="1241">
                  <c:v>30</c:v>
                </c:pt>
                <c:pt idx="1242">
                  <c:v>15</c:v>
                </c:pt>
                <c:pt idx="1243">
                  <c:v>31</c:v>
                </c:pt>
                <c:pt idx="1244">
                  <c:v>30</c:v>
                </c:pt>
                <c:pt idx="1245">
                  <c:v>60</c:v>
                </c:pt>
                <c:pt idx="1246">
                  <c:v>30</c:v>
                </c:pt>
                <c:pt idx="1247">
                  <c:v>120</c:v>
                </c:pt>
                <c:pt idx="1248">
                  <c:v>60</c:v>
                </c:pt>
                <c:pt idx="1249">
                  <c:v>120</c:v>
                </c:pt>
                <c:pt idx="1250">
                  <c:v>30</c:v>
                </c:pt>
                <c:pt idx="1251">
                  <c:v>30</c:v>
                </c:pt>
                <c:pt idx="1252">
                  <c:v>30</c:v>
                </c:pt>
                <c:pt idx="1253">
                  <c:v>60</c:v>
                </c:pt>
                <c:pt idx="1254">
                  <c:v>15</c:v>
                </c:pt>
                <c:pt idx="1255">
                  <c:v>30</c:v>
                </c:pt>
                <c:pt idx="1256">
                  <c:v>120</c:v>
                </c:pt>
                <c:pt idx="1257">
                  <c:v>60</c:v>
                </c:pt>
                <c:pt idx="1258">
                  <c:v>30</c:v>
                </c:pt>
                <c:pt idx="1259">
                  <c:v>150</c:v>
                </c:pt>
                <c:pt idx="1260">
                  <c:v>60</c:v>
                </c:pt>
                <c:pt idx="1261">
                  <c:v>60</c:v>
                </c:pt>
                <c:pt idx="1262">
                  <c:v>15</c:v>
                </c:pt>
                <c:pt idx="1263">
                  <c:v>180</c:v>
                </c:pt>
                <c:pt idx="1264">
                  <c:v>180</c:v>
                </c:pt>
                <c:pt idx="1265">
                  <c:v>30</c:v>
                </c:pt>
                <c:pt idx="1266">
                  <c:v>120</c:v>
                </c:pt>
                <c:pt idx="1267">
                  <c:v>30</c:v>
                </c:pt>
                <c:pt idx="1268">
                  <c:v>30</c:v>
                </c:pt>
                <c:pt idx="1269">
                  <c:v>30</c:v>
                </c:pt>
                <c:pt idx="1270">
                  <c:v>180</c:v>
                </c:pt>
                <c:pt idx="1271">
                  <c:v>120</c:v>
                </c:pt>
                <c:pt idx="1272">
                  <c:v>120</c:v>
                </c:pt>
                <c:pt idx="1273">
                  <c:v>30</c:v>
                </c:pt>
                <c:pt idx="1274">
                  <c:v>31</c:v>
                </c:pt>
                <c:pt idx="1275">
                  <c:v>60</c:v>
                </c:pt>
                <c:pt idx="1276">
                  <c:v>30</c:v>
                </c:pt>
                <c:pt idx="1277">
                  <c:v>30</c:v>
                </c:pt>
                <c:pt idx="1278">
                  <c:v>120</c:v>
                </c:pt>
                <c:pt idx="1279">
                  <c:v>30</c:v>
                </c:pt>
                <c:pt idx="1280">
                  <c:v>60</c:v>
                </c:pt>
                <c:pt idx="1281">
                  <c:v>60</c:v>
                </c:pt>
                <c:pt idx="1282">
                  <c:v>15</c:v>
                </c:pt>
                <c:pt idx="1283">
                  <c:v>61</c:v>
                </c:pt>
                <c:pt idx="1284">
                  <c:v>30</c:v>
                </c:pt>
                <c:pt idx="1285">
                  <c:v>30</c:v>
                </c:pt>
                <c:pt idx="1286">
                  <c:v>60</c:v>
                </c:pt>
                <c:pt idx="1287">
                  <c:v>60</c:v>
                </c:pt>
                <c:pt idx="1288">
                  <c:v>100</c:v>
                </c:pt>
                <c:pt idx="1289">
                  <c:v>30</c:v>
                </c:pt>
                <c:pt idx="1290">
                  <c:v>15</c:v>
                </c:pt>
                <c:pt idx="1291">
                  <c:v>30</c:v>
                </c:pt>
                <c:pt idx="1292">
                  <c:v>115</c:v>
                </c:pt>
                <c:pt idx="1293">
                  <c:v>15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120</c:v>
                </c:pt>
                <c:pt idx="1298">
                  <c:v>120</c:v>
                </c:pt>
                <c:pt idx="1299">
                  <c:v>60</c:v>
                </c:pt>
                <c:pt idx="1300">
                  <c:v>30</c:v>
                </c:pt>
                <c:pt idx="1301">
                  <c:v>60</c:v>
                </c:pt>
                <c:pt idx="1302">
                  <c:v>135</c:v>
                </c:pt>
                <c:pt idx="1303">
                  <c:v>30</c:v>
                </c:pt>
                <c:pt idx="1304">
                  <c:v>180</c:v>
                </c:pt>
                <c:pt idx="1305">
                  <c:v>60</c:v>
                </c:pt>
                <c:pt idx="1306">
                  <c:v>195</c:v>
                </c:pt>
                <c:pt idx="1307">
                  <c:v>30</c:v>
                </c:pt>
                <c:pt idx="1308">
                  <c:v>60</c:v>
                </c:pt>
                <c:pt idx="1309">
                  <c:v>30</c:v>
                </c:pt>
                <c:pt idx="1310">
                  <c:v>120</c:v>
                </c:pt>
                <c:pt idx="1311">
                  <c:v>155</c:v>
                </c:pt>
                <c:pt idx="1312">
                  <c:v>60.333333330000002</c:v>
                </c:pt>
                <c:pt idx="1313">
                  <c:v>30</c:v>
                </c:pt>
                <c:pt idx="1314">
                  <c:v>61</c:v>
                </c:pt>
                <c:pt idx="1315">
                  <c:v>105</c:v>
                </c:pt>
                <c:pt idx="1316">
                  <c:v>30</c:v>
                </c:pt>
                <c:pt idx="1317">
                  <c:v>30</c:v>
                </c:pt>
                <c:pt idx="1318">
                  <c:v>60</c:v>
                </c:pt>
                <c:pt idx="1319">
                  <c:v>180</c:v>
                </c:pt>
                <c:pt idx="1320">
                  <c:v>30</c:v>
                </c:pt>
                <c:pt idx="1321">
                  <c:v>120</c:v>
                </c:pt>
                <c:pt idx="1322">
                  <c:v>90</c:v>
                </c:pt>
                <c:pt idx="1323">
                  <c:v>120</c:v>
                </c:pt>
                <c:pt idx="1324">
                  <c:v>30</c:v>
                </c:pt>
                <c:pt idx="1325">
                  <c:v>60</c:v>
                </c:pt>
                <c:pt idx="1326">
                  <c:v>30</c:v>
                </c:pt>
                <c:pt idx="1327">
                  <c:v>120</c:v>
                </c:pt>
                <c:pt idx="1328">
                  <c:v>120</c:v>
                </c:pt>
                <c:pt idx="1329">
                  <c:v>147</c:v>
                </c:pt>
                <c:pt idx="1330">
                  <c:v>60</c:v>
                </c:pt>
                <c:pt idx="1331">
                  <c:v>30</c:v>
                </c:pt>
                <c:pt idx="1332">
                  <c:v>30</c:v>
                </c:pt>
                <c:pt idx="1333">
                  <c:v>60</c:v>
                </c:pt>
                <c:pt idx="1334">
                  <c:v>128</c:v>
                </c:pt>
                <c:pt idx="1335">
                  <c:v>240</c:v>
                </c:pt>
                <c:pt idx="1336">
                  <c:v>30</c:v>
                </c:pt>
                <c:pt idx="1337">
                  <c:v>15</c:v>
                </c:pt>
                <c:pt idx="1338">
                  <c:v>150</c:v>
                </c:pt>
                <c:pt idx="1339">
                  <c:v>30</c:v>
                </c:pt>
                <c:pt idx="1340">
                  <c:v>30</c:v>
                </c:pt>
                <c:pt idx="1341">
                  <c:v>31</c:v>
                </c:pt>
                <c:pt idx="1342">
                  <c:v>150</c:v>
                </c:pt>
                <c:pt idx="1343">
                  <c:v>30</c:v>
                </c:pt>
                <c:pt idx="1344">
                  <c:v>30</c:v>
                </c:pt>
                <c:pt idx="1345">
                  <c:v>30</c:v>
                </c:pt>
                <c:pt idx="1346">
                  <c:v>30</c:v>
                </c:pt>
                <c:pt idx="1347">
                  <c:v>135</c:v>
                </c:pt>
                <c:pt idx="1348">
                  <c:v>30</c:v>
                </c:pt>
                <c:pt idx="1349">
                  <c:v>30</c:v>
                </c:pt>
                <c:pt idx="1350">
                  <c:v>180</c:v>
                </c:pt>
                <c:pt idx="1351">
                  <c:v>145</c:v>
                </c:pt>
                <c:pt idx="1352">
                  <c:v>150</c:v>
                </c:pt>
                <c:pt idx="1353">
                  <c:v>180</c:v>
                </c:pt>
                <c:pt idx="1354">
                  <c:v>165</c:v>
                </c:pt>
                <c:pt idx="1355">
                  <c:v>30</c:v>
                </c:pt>
                <c:pt idx="1356">
                  <c:v>30</c:v>
                </c:pt>
                <c:pt idx="1357">
                  <c:v>120</c:v>
                </c:pt>
                <c:pt idx="1358">
                  <c:v>121</c:v>
                </c:pt>
                <c:pt idx="1359">
                  <c:v>120</c:v>
                </c:pt>
                <c:pt idx="1360">
                  <c:v>240</c:v>
                </c:pt>
                <c:pt idx="1361">
                  <c:v>30</c:v>
                </c:pt>
                <c:pt idx="1362">
                  <c:v>227</c:v>
                </c:pt>
                <c:pt idx="1363">
                  <c:v>30</c:v>
                </c:pt>
                <c:pt idx="1364">
                  <c:v>30</c:v>
                </c:pt>
                <c:pt idx="1365">
                  <c:v>180</c:v>
                </c:pt>
                <c:pt idx="1366">
                  <c:v>60</c:v>
                </c:pt>
                <c:pt idx="1367">
                  <c:v>30</c:v>
                </c:pt>
                <c:pt idx="1368">
                  <c:v>60</c:v>
                </c:pt>
                <c:pt idx="1369">
                  <c:v>60</c:v>
                </c:pt>
                <c:pt idx="1370">
                  <c:v>53</c:v>
                </c:pt>
                <c:pt idx="1371">
                  <c:v>30</c:v>
                </c:pt>
                <c:pt idx="1372">
                  <c:v>180</c:v>
                </c:pt>
                <c:pt idx="1373">
                  <c:v>60</c:v>
                </c:pt>
                <c:pt idx="1374">
                  <c:v>30</c:v>
                </c:pt>
                <c:pt idx="1375">
                  <c:v>120</c:v>
                </c:pt>
                <c:pt idx="1376">
                  <c:v>120</c:v>
                </c:pt>
                <c:pt idx="1377">
                  <c:v>60</c:v>
                </c:pt>
                <c:pt idx="1378">
                  <c:v>30</c:v>
                </c:pt>
                <c:pt idx="1379">
                  <c:v>30</c:v>
                </c:pt>
                <c:pt idx="1380">
                  <c:v>131</c:v>
                </c:pt>
                <c:pt idx="1381">
                  <c:v>150</c:v>
                </c:pt>
                <c:pt idx="1382">
                  <c:v>60</c:v>
                </c:pt>
                <c:pt idx="1383">
                  <c:v>30</c:v>
                </c:pt>
                <c:pt idx="1384">
                  <c:v>153</c:v>
                </c:pt>
                <c:pt idx="1385">
                  <c:v>30</c:v>
                </c:pt>
                <c:pt idx="1386">
                  <c:v>120</c:v>
                </c:pt>
                <c:pt idx="1387">
                  <c:v>121</c:v>
                </c:pt>
                <c:pt idx="1388">
                  <c:v>30</c:v>
                </c:pt>
                <c:pt idx="1389">
                  <c:v>30</c:v>
                </c:pt>
                <c:pt idx="1390">
                  <c:v>15</c:v>
                </c:pt>
                <c:pt idx="1391">
                  <c:v>120</c:v>
                </c:pt>
                <c:pt idx="1392">
                  <c:v>270</c:v>
                </c:pt>
                <c:pt idx="1393">
                  <c:v>148</c:v>
                </c:pt>
                <c:pt idx="1394">
                  <c:v>60</c:v>
                </c:pt>
                <c:pt idx="1395">
                  <c:v>120</c:v>
                </c:pt>
                <c:pt idx="1396">
                  <c:v>60</c:v>
                </c:pt>
                <c:pt idx="1397">
                  <c:v>30</c:v>
                </c:pt>
                <c:pt idx="1398">
                  <c:v>30</c:v>
                </c:pt>
                <c:pt idx="1399">
                  <c:v>120</c:v>
                </c:pt>
                <c:pt idx="1400">
                  <c:v>60</c:v>
                </c:pt>
                <c:pt idx="1401">
                  <c:v>60</c:v>
                </c:pt>
                <c:pt idx="1402">
                  <c:v>30</c:v>
                </c:pt>
                <c:pt idx="1403">
                  <c:v>30</c:v>
                </c:pt>
                <c:pt idx="1404">
                  <c:v>15</c:v>
                </c:pt>
                <c:pt idx="1405">
                  <c:v>120</c:v>
                </c:pt>
                <c:pt idx="1406">
                  <c:v>30</c:v>
                </c:pt>
                <c:pt idx="1407">
                  <c:v>121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60</c:v>
                </c:pt>
                <c:pt idx="1412">
                  <c:v>30</c:v>
                </c:pt>
                <c:pt idx="1413">
                  <c:v>92</c:v>
                </c:pt>
                <c:pt idx="1414">
                  <c:v>60</c:v>
                </c:pt>
                <c:pt idx="1415">
                  <c:v>120</c:v>
                </c:pt>
                <c:pt idx="1416">
                  <c:v>60</c:v>
                </c:pt>
                <c:pt idx="1417">
                  <c:v>28.5</c:v>
                </c:pt>
                <c:pt idx="1418">
                  <c:v>30</c:v>
                </c:pt>
                <c:pt idx="1419">
                  <c:v>180</c:v>
                </c:pt>
                <c:pt idx="1420">
                  <c:v>90</c:v>
                </c:pt>
                <c:pt idx="1421">
                  <c:v>30</c:v>
                </c:pt>
                <c:pt idx="1422">
                  <c:v>148</c:v>
                </c:pt>
                <c:pt idx="1423">
                  <c:v>120</c:v>
                </c:pt>
                <c:pt idx="1424">
                  <c:v>105</c:v>
                </c:pt>
                <c:pt idx="1425">
                  <c:v>30</c:v>
                </c:pt>
                <c:pt idx="1426">
                  <c:v>30</c:v>
                </c:pt>
                <c:pt idx="1427">
                  <c:v>150</c:v>
                </c:pt>
                <c:pt idx="1428">
                  <c:v>37</c:v>
                </c:pt>
                <c:pt idx="1429">
                  <c:v>120</c:v>
                </c:pt>
                <c:pt idx="1430">
                  <c:v>30</c:v>
                </c:pt>
                <c:pt idx="1431">
                  <c:v>120</c:v>
                </c:pt>
                <c:pt idx="1432">
                  <c:v>120</c:v>
                </c:pt>
                <c:pt idx="1433">
                  <c:v>115</c:v>
                </c:pt>
                <c:pt idx="1434">
                  <c:v>30</c:v>
                </c:pt>
                <c:pt idx="1435">
                  <c:v>30</c:v>
                </c:pt>
                <c:pt idx="1436">
                  <c:v>39</c:v>
                </c:pt>
                <c:pt idx="1437">
                  <c:v>60</c:v>
                </c:pt>
                <c:pt idx="1438">
                  <c:v>60</c:v>
                </c:pt>
                <c:pt idx="1439">
                  <c:v>150</c:v>
                </c:pt>
                <c:pt idx="1440">
                  <c:v>30</c:v>
                </c:pt>
                <c:pt idx="1441">
                  <c:v>30</c:v>
                </c:pt>
                <c:pt idx="1442">
                  <c:v>120</c:v>
                </c:pt>
                <c:pt idx="1443">
                  <c:v>60</c:v>
                </c:pt>
                <c:pt idx="1444">
                  <c:v>60</c:v>
                </c:pt>
                <c:pt idx="1445">
                  <c:v>30</c:v>
                </c:pt>
                <c:pt idx="1446">
                  <c:v>120</c:v>
                </c:pt>
                <c:pt idx="1447">
                  <c:v>60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60</c:v>
                </c:pt>
                <c:pt idx="1452">
                  <c:v>60</c:v>
                </c:pt>
                <c:pt idx="1453">
                  <c:v>150</c:v>
                </c:pt>
                <c:pt idx="1454">
                  <c:v>104</c:v>
                </c:pt>
                <c:pt idx="1455">
                  <c:v>180</c:v>
                </c:pt>
                <c:pt idx="1456">
                  <c:v>30</c:v>
                </c:pt>
                <c:pt idx="1457">
                  <c:v>150</c:v>
                </c:pt>
                <c:pt idx="1458">
                  <c:v>135</c:v>
                </c:pt>
                <c:pt idx="1459">
                  <c:v>30</c:v>
                </c:pt>
                <c:pt idx="1460">
                  <c:v>60</c:v>
                </c:pt>
                <c:pt idx="1461">
                  <c:v>30</c:v>
                </c:pt>
                <c:pt idx="1462">
                  <c:v>120</c:v>
                </c:pt>
                <c:pt idx="1463">
                  <c:v>120</c:v>
                </c:pt>
                <c:pt idx="1464">
                  <c:v>30</c:v>
                </c:pt>
                <c:pt idx="1465">
                  <c:v>150</c:v>
                </c:pt>
                <c:pt idx="1466">
                  <c:v>30</c:v>
                </c:pt>
                <c:pt idx="1467">
                  <c:v>30</c:v>
                </c:pt>
                <c:pt idx="1468">
                  <c:v>30</c:v>
                </c:pt>
                <c:pt idx="1469">
                  <c:v>30</c:v>
                </c:pt>
                <c:pt idx="1470">
                  <c:v>30</c:v>
                </c:pt>
                <c:pt idx="1471">
                  <c:v>150</c:v>
                </c:pt>
                <c:pt idx="1472">
                  <c:v>90</c:v>
                </c:pt>
                <c:pt idx="1473">
                  <c:v>30</c:v>
                </c:pt>
                <c:pt idx="1474">
                  <c:v>60</c:v>
                </c:pt>
                <c:pt idx="1475">
                  <c:v>30</c:v>
                </c:pt>
                <c:pt idx="1476">
                  <c:v>30</c:v>
                </c:pt>
                <c:pt idx="1477">
                  <c:v>30</c:v>
                </c:pt>
                <c:pt idx="1478">
                  <c:v>135</c:v>
                </c:pt>
                <c:pt idx="1479">
                  <c:v>30</c:v>
                </c:pt>
                <c:pt idx="1480">
                  <c:v>60</c:v>
                </c:pt>
                <c:pt idx="1481">
                  <c:v>120</c:v>
                </c:pt>
                <c:pt idx="1482">
                  <c:v>120</c:v>
                </c:pt>
                <c:pt idx="1483">
                  <c:v>135</c:v>
                </c:pt>
                <c:pt idx="1484">
                  <c:v>30</c:v>
                </c:pt>
                <c:pt idx="1485">
                  <c:v>31</c:v>
                </c:pt>
                <c:pt idx="1486">
                  <c:v>30</c:v>
                </c:pt>
                <c:pt idx="1487">
                  <c:v>30</c:v>
                </c:pt>
                <c:pt idx="1488">
                  <c:v>70</c:v>
                </c:pt>
                <c:pt idx="1489">
                  <c:v>60</c:v>
                </c:pt>
                <c:pt idx="1490">
                  <c:v>180</c:v>
                </c:pt>
                <c:pt idx="1491">
                  <c:v>30</c:v>
                </c:pt>
                <c:pt idx="1492">
                  <c:v>30</c:v>
                </c:pt>
                <c:pt idx="1493">
                  <c:v>30</c:v>
                </c:pt>
                <c:pt idx="1494">
                  <c:v>30</c:v>
                </c:pt>
                <c:pt idx="1495">
                  <c:v>120</c:v>
                </c:pt>
                <c:pt idx="1496">
                  <c:v>30</c:v>
                </c:pt>
                <c:pt idx="1497">
                  <c:v>30</c:v>
                </c:pt>
                <c:pt idx="1498">
                  <c:v>30</c:v>
                </c:pt>
                <c:pt idx="1499">
                  <c:v>60</c:v>
                </c:pt>
                <c:pt idx="1500">
                  <c:v>150</c:v>
                </c:pt>
                <c:pt idx="1501">
                  <c:v>30</c:v>
                </c:pt>
                <c:pt idx="1502">
                  <c:v>60</c:v>
                </c:pt>
                <c:pt idx="1503">
                  <c:v>60</c:v>
                </c:pt>
                <c:pt idx="1504">
                  <c:v>52</c:v>
                </c:pt>
                <c:pt idx="1505">
                  <c:v>150</c:v>
                </c:pt>
                <c:pt idx="1506">
                  <c:v>120</c:v>
                </c:pt>
                <c:pt idx="1507">
                  <c:v>59</c:v>
                </c:pt>
                <c:pt idx="1508">
                  <c:v>30</c:v>
                </c:pt>
                <c:pt idx="1509">
                  <c:v>30</c:v>
                </c:pt>
                <c:pt idx="1510">
                  <c:v>30</c:v>
                </c:pt>
                <c:pt idx="1511">
                  <c:v>60</c:v>
                </c:pt>
                <c:pt idx="1512">
                  <c:v>30</c:v>
                </c:pt>
                <c:pt idx="1513">
                  <c:v>30</c:v>
                </c:pt>
                <c:pt idx="1514">
                  <c:v>15</c:v>
                </c:pt>
                <c:pt idx="1515">
                  <c:v>30</c:v>
                </c:pt>
                <c:pt idx="1516">
                  <c:v>180</c:v>
                </c:pt>
                <c:pt idx="1517">
                  <c:v>30</c:v>
                </c:pt>
                <c:pt idx="1518">
                  <c:v>30</c:v>
                </c:pt>
                <c:pt idx="1519">
                  <c:v>120</c:v>
                </c:pt>
                <c:pt idx="1520">
                  <c:v>30</c:v>
                </c:pt>
                <c:pt idx="1521">
                  <c:v>30</c:v>
                </c:pt>
                <c:pt idx="1522">
                  <c:v>30</c:v>
                </c:pt>
                <c:pt idx="1523">
                  <c:v>125</c:v>
                </c:pt>
                <c:pt idx="1524">
                  <c:v>120</c:v>
                </c:pt>
                <c:pt idx="1525">
                  <c:v>30</c:v>
                </c:pt>
                <c:pt idx="1526">
                  <c:v>60</c:v>
                </c:pt>
                <c:pt idx="1527">
                  <c:v>60</c:v>
                </c:pt>
                <c:pt idx="1528">
                  <c:v>90</c:v>
                </c:pt>
                <c:pt idx="1529">
                  <c:v>30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30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180</c:v>
                </c:pt>
                <c:pt idx="1539">
                  <c:v>140</c:v>
                </c:pt>
                <c:pt idx="1540">
                  <c:v>120</c:v>
                </c:pt>
                <c:pt idx="1541">
                  <c:v>40</c:v>
                </c:pt>
                <c:pt idx="1542">
                  <c:v>240</c:v>
                </c:pt>
                <c:pt idx="1543">
                  <c:v>30</c:v>
                </c:pt>
                <c:pt idx="1544">
                  <c:v>180</c:v>
                </c:pt>
                <c:pt idx="1545">
                  <c:v>150</c:v>
                </c:pt>
                <c:pt idx="1546">
                  <c:v>180</c:v>
                </c:pt>
                <c:pt idx="1547">
                  <c:v>120</c:v>
                </c:pt>
                <c:pt idx="1548">
                  <c:v>30</c:v>
                </c:pt>
                <c:pt idx="1549">
                  <c:v>60</c:v>
                </c:pt>
                <c:pt idx="1550">
                  <c:v>60</c:v>
                </c:pt>
                <c:pt idx="1551">
                  <c:v>135</c:v>
                </c:pt>
                <c:pt idx="1552">
                  <c:v>120</c:v>
                </c:pt>
                <c:pt idx="1553">
                  <c:v>59</c:v>
                </c:pt>
                <c:pt idx="1554">
                  <c:v>60</c:v>
                </c:pt>
                <c:pt idx="1555">
                  <c:v>60</c:v>
                </c:pt>
                <c:pt idx="1556">
                  <c:v>180</c:v>
                </c:pt>
                <c:pt idx="1557">
                  <c:v>60</c:v>
                </c:pt>
                <c:pt idx="1558">
                  <c:v>15</c:v>
                </c:pt>
                <c:pt idx="1559">
                  <c:v>30</c:v>
                </c:pt>
                <c:pt idx="1560">
                  <c:v>180</c:v>
                </c:pt>
                <c:pt idx="1561">
                  <c:v>165</c:v>
                </c:pt>
                <c:pt idx="1562">
                  <c:v>60</c:v>
                </c:pt>
                <c:pt idx="1563">
                  <c:v>60</c:v>
                </c:pt>
                <c:pt idx="1564">
                  <c:v>180</c:v>
                </c:pt>
                <c:pt idx="1565">
                  <c:v>60</c:v>
                </c:pt>
                <c:pt idx="1566">
                  <c:v>30</c:v>
                </c:pt>
                <c:pt idx="1567">
                  <c:v>30</c:v>
                </c:pt>
                <c:pt idx="1568">
                  <c:v>30</c:v>
                </c:pt>
                <c:pt idx="1569">
                  <c:v>120</c:v>
                </c:pt>
                <c:pt idx="1570">
                  <c:v>30</c:v>
                </c:pt>
                <c:pt idx="1571">
                  <c:v>150</c:v>
                </c:pt>
                <c:pt idx="1572">
                  <c:v>60</c:v>
                </c:pt>
                <c:pt idx="1573">
                  <c:v>30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15</c:v>
                </c:pt>
                <c:pt idx="1578">
                  <c:v>30</c:v>
                </c:pt>
                <c:pt idx="1579">
                  <c:v>30</c:v>
                </c:pt>
                <c:pt idx="1580">
                  <c:v>180</c:v>
                </c:pt>
                <c:pt idx="1581">
                  <c:v>15</c:v>
                </c:pt>
                <c:pt idx="1582">
                  <c:v>30</c:v>
                </c:pt>
                <c:pt idx="1583">
                  <c:v>120</c:v>
                </c:pt>
                <c:pt idx="1584">
                  <c:v>227</c:v>
                </c:pt>
                <c:pt idx="1585">
                  <c:v>29.333333329999999</c:v>
                </c:pt>
                <c:pt idx="1586">
                  <c:v>120</c:v>
                </c:pt>
                <c:pt idx="1587">
                  <c:v>60</c:v>
                </c:pt>
                <c:pt idx="1588">
                  <c:v>60</c:v>
                </c:pt>
                <c:pt idx="1589">
                  <c:v>120</c:v>
                </c:pt>
                <c:pt idx="1590">
                  <c:v>90</c:v>
                </c:pt>
                <c:pt idx="1591">
                  <c:v>180</c:v>
                </c:pt>
                <c:pt idx="1592">
                  <c:v>60</c:v>
                </c:pt>
                <c:pt idx="1593">
                  <c:v>30</c:v>
                </c:pt>
                <c:pt idx="1594">
                  <c:v>44</c:v>
                </c:pt>
                <c:pt idx="1595">
                  <c:v>150</c:v>
                </c:pt>
                <c:pt idx="1596">
                  <c:v>2</c:v>
                </c:pt>
                <c:pt idx="1597">
                  <c:v>30</c:v>
                </c:pt>
                <c:pt idx="1598">
                  <c:v>120</c:v>
                </c:pt>
                <c:pt idx="1599">
                  <c:v>90</c:v>
                </c:pt>
                <c:pt idx="1600">
                  <c:v>30</c:v>
                </c:pt>
                <c:pt idx="1601">
                  <c:v>147</c:v>
                </c:pt>
                <c:pt idx="1602">
                  <c:v>30</c:v>
                </c:pt>
                <c:pt idx="1603">
                  <c:v>60</c:v>
                </c:pt>
                <c:pt idx="1604">
                  <c:v>165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148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135</c:v>
                </c:pt>
                <c:pt idx="1614">
                  <c:v>30</c:v>
                </c:pt>
                <c:pt idx="1615">
                  <c:v>60</c:v>
                </c:pt>
                <c:pt idx="1616">
                  <c:v>30</c:v>
                </c:pt>
                <c:pt idx="1617">
                  <c:v>30</c:v>
                </c:pt>
                <c:pt idx="1618">
                  <c:v>30</c:v>
                </c:pt>
                <c:pt idx="1619">
                  <c:v>30</c:v>
                </c:pt>
                <c:pt idx="1620">
                  <c:v>180</c:v>
                </c:pt>
                <c:pt idx="1621">
                  <c:v>30</c:v>
                </c:pt>
                <c:pt idx="1622">
                  <c:v>30</c:v>
                </c:pt>
                <c:pt idx="1623">
                  <c:v>30</c:v>
                </c:pt>
                <c:pt idx="1624">
                  <c:v>118</c:v>
                </c:pt>
                <c:pt idx="1625">
                  <c:v>30</c:v>
                </c:pt>
                <c:pt idx="1626">
                  <c:v>150</c:v>
                </c:pt>
                <c:pt idx="1627">
                  <c:v>30</c:v>
                </c:pt>
                <c:pt idx="1628">
                  <c:v>15</c:v>
                </c:pt>
                <c:pt idx="1629">
                  <c:v>30</c:v>
                </c:pt>
                <c:pt idx="1630">
                  <c:v>150</c:v>
                </c:pt>
                <c:pt idx="1631">
                  <c:v>30</c:v>
                </c:pt>
                <c:pt idx="1632">
                  <c:v>120</c:v>
                </c:pt>
                <c:pt idx="1633">
                  <c:v>60</c:v>
                </c:pt>
                <c:pt idx="1634">
                  <c:v>60</c:v>
                </c:pt>
                <c:pt idx="1635">
                  <c:v>120</c:v>
                </c:pt>
                <c:pt idx="1636">
                  <c:v>90</c:v>
                </c:pt>
                <c:pt idx="1637">
                  <c:v>30</c:v>
                </c:pt>
                <c:pt idx="1638">
                  <c:v>180</c:v>
                </c:pt>
                <c:pt idx="1639">
                  <c:v>30</c:v>
                </c:pt>
                <c:pt idx="1640">
                  <c:v>30</c:v>
                </c:pt>
                <c:pt idx="1641">
                  <c:v>31</c:v>
                </c:pt>
                <c:pt idx="1642">
                  <c:v>60</c:v>
                </c:pt>
                <c:pt idx="1643">
                  <c:v>120</c:v>
                </c:pt>
                <c:pt idx="1644">
                  <c:v>120</c:v>
                </c:pt>
                <c:pt idx="1645">
                  <c:v>30</c:v>
                </c:pt>
                <c:pt idx="1646">
                  <c:v>135</c:v>
                </c:pt>
                <c:pt idx="1647">
                  <c:v>30</c:v>
                </c:pt>
                <c:pt idx="1648">
                  <c:v>150</c:v>
                </c:pt>
                <c:pt idx="1649">
                  <c:v>30</c:v>
                </c:pt>
                <c:pt idx="1650">
                  <c:v>30</c:v>
                </c:pt>
                <c:pt idx="1651">
                  <c:v>120</c:v>
                </c:pt>
                <c:pt idx="1652">
                  <c:v>60</c:v>
                </c:pt>
                <c:pt idx="1653">
                  <c:v>120</c:v>
                </c:pt>
                <c:pt idx="1654">
                  <c:v>30</c:v>
                </c:pt>
                <c:pt idx="1655">
                  <c:v>180</c:v>
                </c:pt>
                <c:pt idx="1656">
                  <c:v>120</c:v>
                </c:pt>
                <c:pt idx="1657">
                  <c:v>30</c:v>
                </c:pt>
                <c:pt idx="1658">
                  <c:v>30</c:v>
                </c:pt>
                <c:pt idx="1659">
                  <c:v>118</c:v>
                </c:pt>
                <c:pt idx="1660">
                  <c:v>120</c:v>
                </c:pt>
                <c:pt idx="1661">
                  <c:v>30</c:v>
                </c:pt>
                <c:pt idx="1662">
                  <c:v>125</c:v>
                </c:pt>
                <c:pt idx="1663">
                  <c:v>38</c:v>
                </c:pt>
                <c:pt idx="1664">
                  <c:v>180</c:v>
                </c:pt>
                <c:pt idx="1665">
                  <c:v>30</c:v>
                </c:pt>
                <c:pt idx="1666">
                  <c:v>105</c:v>
                </c:pt>
                <c:pt idx="1667">
                  <c:v>60</c:v>
                </c:pt>
                <c:pt idx="1668">
                  <c:v>30</c:v>
                </c:pt>
                <c:pt idx="1669">
                  <c:v>30</c:v>
                </c:pt>
                <c:pt idx="1670">
                  <c:v>180</c:v>
                </c:pt>
                <c:pt idx="1671">
                  <c:v>150</c:v>
                </c:pt>
                <c:pt idx="1672">
                  <c:v>30</c:v>
                </c:pt>
                <c:pt idx="1673">
                  <c:v>30</c:v>
                </c:pt>
                <c:pt idx="1674">
                  <c:v>90</c:v>
                </c:pt>
                <c:pt idx="1675">
                  <c:v>30</c:v>
                </c:pt>
                <c:pt idx="1676">
                  <c:v>60</c:v>
                </c:pt>
                <c:pt idx="1677">
                  <c:v>120</c:v>
                </c:pt>
                <c:pt idx="1678">
                  <c:v>90</c:v>
                </c:pt>
                <c:pt idx="1679">
                  <c:v>180</c:v>
                </c:pt>
                <c:pt idx="1680">
                  <c:v>30</c:v>
                </c:pt>
                <c:pt idx="1681">
                  <c:v>120</c:v>
                </c:pt>
                <c:pt idx="1682">
                  <c:v>61</c:v>
                </c:pt>
                <c:pt idx="1683">
                  <c:v>150</c:v>
                </c:pt>
                <c:pt idx="1684">
                  <c:v>118</c:v>
                </c:pt>
                <c:pt idx="1685">
                  <c:v>180</c:v>
                </c:pt>
                <c:pt idx="1686">
                  <c:v>150</c:v>
                </c:pt>
                <c:pt idx="1687">
                  <c:v>15</c:v>
                </c:pt>
                <c:pt idx="1688">
                  <c:v>30.333333329999999</c:v>
                </c:pt>
                <c:pt idx="1689">
                  <c:v>120</c:v>
                </c:pt>
                <c:pt idx="1690">
                  <c:v>61</c:v>
                </c:pt>
                <c:pt idx="1691">
                  <c:v>150</c:v>
                </c:pt>
                <c:pt idx="1692">
                  <c:v>2</c:v>
                </c:pt>
                <c:pt idx="1693">
                  <c:v>120</c:v>
                </c:pt>
                <c:pt idx="1694">
                  <c:v>30</c:v>
                </c:pt>
                <c:pt idx="1695">
                  <c:v>120</c:v>
                </c:pt>
                <c:pt idx="1696">
                  <c:v>120</c:v>
                </c:pt>
                <c:pt idx="1697">
                  <c:v>150</c:v>
                </c:pt>
                <c:pt idx="1698">
                  <c:v>90</c:v>
                </c:pt>
                <c:pt idx="1699">
                  <c:v>180</c:v>
                </c:pt>
                <c:pt idx="1700">
                  <c:v>30</c:v>
                </c:pt>
                <c:pt idx="1701">
                  <c:v>30</c:v>
                </c:pt>
                <c:pt idx="1702">
                  <c:v>31</c:v>
                </c:pt>
                <c:pt idx="1703">
                  <c:v>120</c:v>
                </c:pt>
                <c:pt idx="1704">
                  <c:v>60</c:v>
                </c:pt>
                <c:pt idx="1705">
                  <c:v>15</c:v>
                </c:pt>
                <c:pt idx="1706">
                  <c:v>120</c:v>
                </c:pt>
                <c:pt idx="1707">
                  <c:v>150</c:v>
                </c:pt>
                <c:pt idx="1708">
                  <c:v>166</c:v>
                </c:pt>
                <c:pt idx="1709">
                  <c:v>120</c:v>
                </c:pt>
                <c:pt idx="1710">
                  <c:v>90</c:v>
                </c:pt>
                <c:pt idx="1711">
                  <c:v>60</c:v>
                </c:pt>
                <c:pt idx="1712">
                  <c:v>30</c:v>
                </c:pt>
                <c:pt idx="1713">
                  <c:v>30</c:v>
                </c:pt>
                <c:pt idx="1714">
                  <c:v>30</c:v>
                </c:pt>
                <c:pt idx="1715">
                  <c:v>120</c:v>
                </c:pt>
                <c:pt idx="1716">
                  <c:v>210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30</c:v>
                </c:pt>
                <c:pt idx="1721">
                  <c:v>30</c:v>
                </c:pt>
                <c:pt idx="1722">
                  <c:v>150</c:v>
                </c:pt>
                <c:pt idx="1723">
                  <c:v>120</c:v>
                </c:pt>
                <c:pt idx="1724">
                  <c:v>120</c:v>
                </c:pt>
                <c:pt idx="1725">
                  <c:v>90</c:v>
                </c:pt>
                <c:pt idx="1726">
                  <c:v>120</c:v>
                </c:pt>
                <c:pt idx="1727">
                  <c:v>180</c:v>
                </c:pt>
                <c:pt idx="1728">
                  <c:v>30</c:v>
                </c:pt>
                <c:pt idx="1729">
                  <c:v>150</c:v>
                </c:pt>
                <c:pt idx="1730">
                  <c:v>30</c:v>
                </c:pt>
                <c:pt idx="1731">
                  <c:v>120</c:v>
                </c:pt>
                <c:pt idx="1732">
                  <c:v>30</c:v>
                </c:pt>
                <c:pt idx="1733">
                  <c:v>90</c:v>
                </c:pt>
                <c:pt idx="1734">
                  <c:v>149</c:v>
                </c:pt>
                <c:pt idx="1735">
                  <c:v>30</c:v>
                </c:pt>
                <c:pt idx="1736">
                  <c:v>60</c:v>
                </c:pt>
                <c:pt idx="1737">
                  <c:v>60</c:v>
                </c:pt>
                <c:pt idx="1738">
                  <c:v>150</c:v>
                </c:pt>
                <c:pt idx="1739">
                  <c:v>120</c:v>
                </c:pt>
                <c:pt idx="1740">
                  <c:v>60</c:v>
                </c:pt>
                <c:pt idx="1741">
                  <c:v>150</c:v>
                </c:pt>
                <c:pt idx="1742">
                  <c:v>30</c:v>
                </c:pt>
                <c:pt idx="1743">
                  <c:v>180</c:v>
                </c:pt>
                <c:pt idx="1744">
                  <c:v>90</c:v>
                </c:pt>
                <c:pt idx="1745">
                  <c:v>39</c:v>
                </c:pt>
                <c:pt idx="1746">
                  <c:v>15</c:v>
                </c:pt>
                <c:pt idx="1747">
                  <c:v>60</c:v>
                </c:pt>
                <c:pt idx="1748">
                  <c:v>171</c:v>
                </c:pt>
                <c:pt idx="1749">
                  <c:v>135</c:v>
                </c:pt>
                <c:pt idx="1750">
                  <c:v>15</c:v>
                </c:pt>
                <c:pt idx="1751">
                  <c:v>60</c:v>
                </c:pt>
                <c:pt idx="1752">
                  <c:v>30</c:v>
                </c:pt>
                <c:pt idx="1753">
                  <c:v>120</c:v>
                </c:pt>
                <c:pt idx="1754">
                  <c:v>60</c:v>
                </c:pt>
                <c:pt idx="1755">
                  <c:v>120</c:v>
                </c:pt>
                <c:pt idx="1756">
                  <c:v>120</c:v>
                </c:pt>
                <c:pt idx="1757">
                  <c:v>30</c:v>
                </c:pt>
                <c:pt idx="1758">
                  <c:v>150</c:v>
                </c:pt>
                <c:pt idx="1759">
                  <c:v>120</c:v>
                </c:pt>
                <c:pt idx="1760">
                  <c:v>30</c:v>
                </c:pt>
                <c:pt idx="1761">
                  <c:v>150</c:v>
                </c:pt>
                <c:pt idx="1762">
                  <c:v>30</c:v>
                </c:pt>
                <c:pt idx="1763">
                  <c:v>30</c:v>
                </c:pt>
                <c:pt idx="1764">
                  <c:v>120</c:v>
                </c:pt>
                <c:pt idx="1765">
                  <c:v>30</c:v>
                </c:pt>
                <c:pt idx="1766">
                  <c:v>150</c:v>
                </c:pt>
                <c:pt idx="1767">
                  <c:v>120</c:v>
                </c:pt>
                <c:pt idx="1768">
                  <c:v>30</c:v>
                </c:pt>
                <c:pt idx="1769">
                  <c:v>60</c:v>
                </c:pt>
                <c:pt idx="1770">
                  <c:v>120</c:v>
                </c:pt>
                <c:pt idx="1771">
                  <c:v>30</c:v>
                </c:pt>
                <c:pt idx="1772">
                  <c:v>120</c:v>
                </c:pt>
                <c:pt idx="1773">
                  <c:v>135</c:v>
                </c:pt>
                <c:pt idx="1774">
                  <c:v>30</c:v>
                </c:pt>
                <c:pt idx="1775">
                  <c:v>60</c:v>
                </c:pt>
                <c:pt idx="1776">
                  <c:v>120</c:v>
                </c:pt>
                <c:pt idx="1777">
                  <c:v>150</c:v>
                </c:pt>
                <c:pt idx="1778">
                  <c:v>60</c:v>
                </c:pt>
                <c:pt idx="1779">
                  <c:v>180</c:v>
                </c:pt>
                <c:pt idx="1780">
                  <c:v>33.5</c:v>
                </c:pt>
                <c:pt idx="1781">
                  <c:v>15</c:v>
                </c:pt>
                <c:pt idx="1782">
                  <c:v>120</c:v>
                </c:pt>
                <c:pt idx="1783">
                  <c:v>30</c:v>
                </c:pt>
                <c:pt idx="1784">
                  <c:v>150</c:v>
                </c:pt>
                <c:pt idx="1785">
                  <c:v>30</c:v>
                </c:pt>
                <c:pt idx="1786">
                  <c:v>60</c:v>
                </c:pt>
                <c:pt idx="1787">
                  <c:v>120</c:v>
                </c:pt>
                <c:pt idx="1788">
                  <c:v>120</c:v>
                </c:pt>
                <c:pt idx="1789">
                  <c:v>150</c:v>
                </c:pt>
                <c:pt idx="1790">
                  <c:v>120</c:v>
                </c:pt>
                <c:pt idx="1791">
                  <c:v>180</c:v>
                </c:pt>
                <c:pt idx="1792">
                  <c:v>90</c:v>
                </c:pt>
                <c:pt idx="1793">
                  <c:v>60</c:v>
                </c:pt>
                <c:pt idx="1794">
                  <c:v>60</c:v>
                </c:pt>
                <c:pt idx="1795">
                  <c:v>150</c:v>
                </c:pt>
                <c:pt idx="1796">
                  <c:v>30</c:v>
                </c:pt>
                <c:pt idx="1797">
                  <c:v>30</c:v>
                </c:pt>
                <c:pt idx="1798">
                  <c:v>110</c:v>
                </c:pt>
                <c:pt idx="1799">
                  <c:v>150</c:v>
                </c:pt>
                <c:pt idx="1800">
                  <c:v>120</c:v>
                </c:pt>
                <c:pt idx="1801">
                  <c:v>150</c:v>
                </c:pt>
                <c:pt idx="1802">
                  <c:v>60</c:v>
                </c:pt>
                <c:pt idx="1803">
                  <c:v>30</c:v>
                </c:pt>
                <c:pt idx="1804">
                  <c:v>120</c:v>
                </c:pt>
                <c:pt idx="1805">
                  <c:v>30</c:v>
                </c:pt>
                <c:pt idx="1806">
                  <c:v>60</c:v>
                </c:pt>
                <c:pt idx="1807">
                  <c:v>120</c:v>
                </c:pt>
                <c:pt idx="1808">
                  <c:v>60</c:v>
                </c:pt>
                <c:pt idx="1809">
                  <c:v>30</c:v>
                </c:pt>
                <c:pt idx="1810">
                  <c:v>120</c:v>
                </c:pt>
                <c:pt idx="1811">
                  <c:v>150</c:v>
                </c:pt>
                <c:pt idx="1812">
                  <c:v>30</c:v>
                </c:pt>
                <c:pt idx="1813">
                  <c:v>120</c:v>
                </c:pt>
                <c:pt idx="1814">
                  <c:v>60</c:v>
                </c:pt>
                <c:pt idx="1815">
                  <c:v>60</c:v>
                </c:pt>
                <c:pt idx="1816">
                  <c:v>120</c:v>
                </c:pt>
                <c:pt idx="1817">
                  <c:v>90</c:v>
                </c:pt>
                <c:pt idx="1818">
                  <c:v>120</c:v>
                </c:pt>
                <c:pt idx="1819">
                  <c:v>240</c:v>
                </c:pt>
                <c:pt idx="1820">
                  <c:v>90</c:v>
                </c:pt>
                <c:pt idx="1821">
                  <c:v>150</c:v>
                </c:pt>
                <c:pt idx="1822">
                  <c:v>120</c:v>
                </c:pt>
                <c:pt idx="1823">
                  <c:v>30</c:v>
                </c:pt>
                <c:pt idx="1824">
                  <c:v>150</c:v>
                </c:pt>
                <c:pt idx="1825">
                  <c:v>135</c:v>
                </c:pt>
                <c:pt idx="1826">
                  <c:v>105</c:v>
                </c:pt>
                <c:pt idx="1827">
                  <c:v>60</c:v>
                </c:pt>
                <c:pt idx="1828">
                  <c:v>30</c:v>
                </c:pt>
                <c:pt idx="1829">
                  <c:v>90</c:v>
                </c:pt>
                <c:pt idx="1830">
                  <c:v>120</c:v>
                </c:pt>
                <c:pt idx="1831">
                  <c:v>120</c:v>
                </c:pt>
                <c:pt idx="1832">
                  <c:v>30</c:v>
                </c:pt>
                <c:pt idx="1833">
                  <c:v>120</c:v>
                </c:pt>
                <c:pt idx="1834">
                  <c:v>30</c:v>
                </c:pt>
                <c:pt idx="1835">
                  <c:v>60</c:v>
                </c:pt>
                <c:pt idx="1836">
                  <c:v>30</c:v>
                </c:pt>
                <c:pt idx="1837">
                  <c:v>60</c:v>
                </c:pt>
                <c:pt idx="1838">
                  <c:v>120</c:v>
                </c:pt>
                <c:pt idx="1839">
                  <c:v>162</c:v>
                </c:pt>
                <c:pt idx="1840">
                  <c:v>60</c:v>
                </c:pt>
                <c:pt idx="1841">
                  <c:v>60</c:v>
                </c:pt>
                <c:pt idx="1842">
                  <c:v>30</c:v>
                </c:pt>
                <c:pt idx="1843">
                  <c:v>180</c:v>
                </c:pt>
                <c:pt idx="1844">
                  <c:v>120</c:v>
                </c:pt>
                <c:pt idx="1845">
                  <c:v>180</c:v>
                </c:pt>
                <c:pt idx="1846">
                  <c:v>120</c:v>
                </c:pt>
                <c:pt idx="1847">
                  <c:v>123</c:v>
                </c:pt>
                <c:pt idx="1848">
                  <c:v>120</c:v>
                </c:pt>
                <c:pt idx="1849">
                  <c:v>60</c:v>
                </c:pt>
                <c:pt idx="1850">
                  <c:v>150</c:v>
                </c:pt>
                <c:pt idx="1851">
                  <c:v>30</c:v>
                </c:pt>
                <c:pt idx="1852">
                  <c:v>30</c:v>
                </c:pt>
                <c:pt idx="1853">
                  <c:v>120</c:v>
                </c:pt>
                <c:pt idx="1854">
                  <c:v>30</c:v>
                </c:pt>
                <c:pt idx="1855">
                  <c:v>30</c:v>
                </c:pt>
                <c:pt idx="1856">
                  <c:v>30</c:v>
                </c:pt>
                <c:pt idx="1857">
                  <c:v>60</c:v>
                </c:pt>
                <c:pt idx="1858">
                  <c:v>60</c:v>
                </c:pt>
                <c:pt idx="1859">
                  <c:v>90</c:v>
                </c:pt>
                <c:pt idx="1860">
                  <c:v>120</c:v>
                </c:pt>
                <c:pt idx="1861">
                  <c:v>30</c:v>
                </c:pt>
                <c:pt idx="1862">
                  <c:v>178</c:v>
                </c:pt>
                <c:pt idx="1863">
                  <c:v>30</c:v>
                </c:pt>
                <c:pt idx="1864">
                  <c:v>60</c:v>
                </c:pt>
                <c:pt idx="1865">
                  <c:v>60</c:v>
                </c:pt>
                <c:pt idx="1866">
                  <c:v>30</c:v>
                </c:pt>
                <c:pt idx="1867">
                  <c:v>120</c:v>
                </c:pt>
                <c:pt idx="1868">
                  <c:v>120</c:v>
                </c:pt>
                <c:pt idx="1869">
                  <c:v>180</c:v>
                </c:pt>
                <c:pt idx="1870">
                  <c:v>120</c:v>
                </c:pt>
                <c:pt idx="1871">
                  <c:v>206</c:v>
                </c:pt>
                <c:pt idx="1872">
                  <c:v>60</c:v>
                </c:pt>
                <c:pt idx="1873">
                  <c:v>30</c:v>
                </c:pt>
                <c:pt idx="1874">
                  <c:v>30</c:v>
                </c:pt>
                <c:pt idx="1875">
                  <c:v>60</c:v>
                </c:pt>
                <c:pt idx="1876">
                  <c:v>60</c:v>
                </c:pt>
                <c:pt idx="1877">
                  <c:v>120</c:v>
                </c:pt>
                <c:pt idx="1878">
                  <c:v>120</c:v>
                </c:pt>
                <c:pt idx="1879">
                  <c:v>30</c:v>
                </c:pt>
                <c:pt idx="1880">
                  <c:v>120</c:v>
                </c:pt>
                <c:pt idx="1881">
                  <c:v>90</c:v>
                </c:pt>
                <c:pt idx="1882">
                  <c:v>120</c:v>
                </c:pt>
                <c:pt idx="1883">
                  <c:v>30</c:v>
                </c:pt>
                <c:pt idx="1884">
                  <c:v>30</c:v>
                </c:pt>
                <c:pt idx="1885">
                  <c:v>150</c:v>
                </c:pt>
                <c:pt idx="1886">
                  <c:v>30</c:v>
                </c:pt>
                <c:pt idx="1887">
                  <c:v>120</c:v>
                </c:pt>
                <c:pt idx="1888">
                  <c:v>60</c:v>
                </c:pt>
                <c:pt idx="1889">
                  <c:v>60</c:v>
                </c:pt>
                <c:pt idx="1890">
                  <c:v>90</c:v>
                </c:pt>
                <c:pt idx="1891">
                  <c:v>15</c:v>
                </c:pt>
                <c:pt idx="1892">
                  <c:v>120</c:v>
                </c:pt>
                <c:pt idx="1893">
                  <c:v>150</c:v>
                </c:pt>
                <c:pt idx="1894">
                  <c:v>149</c:v>
                </c:pt>
                <c:pt idx="1895">
                  <c:v>60</c:v>
                </c:pt>
                <c:pt idx="1896">
                  <c:v>30</c:v>
                </c:pt>
                <c:pt idx="1897">
                  <c:v>60</c:v>
                </c:pt>
                <c:pt idx="1898">
                  <c:v>30</c:v>
                </c:pt>
                <c:pt idx="1899">
                  <c:v>150</c:v>
                </c:pt>
                <c:pt idx="1900">
                  <c:v>120</c:v>
                </c:pt>
                <c:pt idx="1901">
                  <c:v>60</c:v>
                </c:pt>
                <c:pt idx="1902">
                  <c:v>120</c:v>
                </c:pt>
                <c:pt idx="1903">
                  <c:v>150</c:v>
                </c:pt>
                <c:pt idx="1904">
                  <c:v>180</c:v>
                </c:pt>
                <c:pt idx="1905">
                  <c:v>30</c:v>
                </c:pt>
                <c:pt idx="1906">
                  <c:v>30</c:v>
                </c:pt>
                <c:pt idx="1907">
                  <c:v>165</c:v>
                </c:pt>
                <c:pt idx="1908">
                  <c:v>90</c:v>
                </c:pt>
                <c:pt idx="1909">
                  <c:v>120</c:v>
                </c:pt>
                <c:pt idx="1910">
                  <c:v>30</c:v>
                </c:pt>
                <c:pt idx="1911">
                  <c:v>151</c:v>
                </c:pt>
                <c:pt idx="1912">
                  <c:v>120</c:v>
                </c:pt>
                <c:pt idx="1913">
                  <c:v>120</c:v>
                </c:pt>
                <c:pt idx="1914">
                  <c:v>30</c:v>
                </c:pt>
                <c:pt idx="1915">
                  <c:v>120</c:v>
                </c:pt>
                <c:pt idx="1916">
                  <c:v>120</c:v>
                </c:pt>
                <c:pt idx="1917">
                  <c:v>120</c:v>
                </c:pt>
                <c:pt idx="1918">
                  <c:v>120</c:v>
                </c:pt>
                <c:pt idx="1919">
                  <c:v>120</c:v>
                </c:pt>
                <c:pt idx="1920">
                  <c:v>90</c:v>
                </c:pt>
                <c:pt idx="1921">
                  <c:v>60</c:v>
                </c:pt>
                <c:pt idx="1922">
                  <c:v>120</c:v>
                </c:pt>
                <c:pt idx="1923">
                  <c:v>30</c:v>
                </c:pt>
                <c:pt idx="1924">
                  <c:v>120</c:v>
                </c:pt>
                <c:pt idx="1925">
                  <c:v>150</c:v>
                </c:pt>
                <c:pt idx="1926">
                  <c:v>30</c:v>
                </c:pt>
                <c:pt idx="1927">
                  <c:v>118</c:v>
                </c:pt>
                <c:pt idx="1928">
                  <c:v>120</c:v>
                </c:pt>
                <c:pt idx="1929">
                  <c:v>30</c:v>
                </c:pt>
                <c:pt idx="1930">
                  <c:v>30</c:v>
                </c:pt>
                <c:pt idx="1931">
                  <c:v>180</c:v>
                </c:pt>
                <c:pt idx="1932">
                  <c:v>30</c:v>
                </c:pt>
                <c:pt idx="1933">
                  <c:v>60</c:v>
                </c:pt>
                <c:pt idx="1934">
                  <c:v>15</c:v>
                </c:pt>
                <c:pt idx="1935">
                  <c:v>30</c:v>
                </c:pt>
                <c:pt idx="1936">
                  <c:v>120</c:v>
                </c:pt>
                <c:pt idx="1937">
                  <c:v>120</c:v>
                </c:pt>
                <c:pt idx="1938">
                  <c:v>30</c:v>
                </c:pt>
                <c:pt idx="1939">
                  <c:v>30</c:v>
                </c:pt>
                <c:pt idx="1940">
                  <c:v>30</c:v>
                </c:pt>
                <c:pt idx="1941">
                  <c:v>30</c:v>
                </c:pt>
                <c:pt idx="1942">
                  <c:v>30</c:v>
                </c:pt>
                <c:pt idx="1943">
                  <c:v>30</c:v>
                </c:pt>
                <c:pt idx="1944">
                  <c:v>120</c:v>
                </c:pt>
                <c:pt idx="1945">
                  <c:v>60</c:v>
                </c:pt>
                <c:pt idx="1946">
                  <c:v>30</c:v>
                </c:pt>
                <c:pt idx="1947">
                  <c:v>60</c:v>
                </c:pt>
                <c:pt idx="1948">
                  <c:v>150</c:v>
                </c:pt>
                <c:pt idx="1949">
                  <c:v>120</c:v>
                </c:pt>
                <c:pt idx="1950">
                  <c:v>60</c:v>
                </c:pt>
                <c:pt idx="1951">
                  <c:v>60</c:v>
                </c:pt>
                <c:pt idx="1952">
                  <c:v>120</c:v>
                </c:pt>
                <c:pt idx="1953">
                  <c:v>150</c:v>
                </c:pt>
                <c:pt idx="1954">
                  <c:v>30</c:v>
                </c:pt>
                <c:pt idx="1955">
                  <c:v>30</c:v>
                </c:pt>
                <c:pt idx="1956">
                  <c:v>15</c:v>
                </c:pt>
                <c:pt idx="1957">
                  <c:v>30</c:v>
                </c:pt>
                <c:pt idx="1958">
                  <c:v>30</c:v>
                </c:pt>
                <c:pt idx="1959">
                  <c:v>90</c:v>
                </c:pt>
                <c:pt idx="1960">
                  <c:v>150</c:v>
                </c:pt>
                <c:pt idx="1961">
                  <c:v>60</c:v>
                </c:pt>
                <c:pt idx="1962">
                  <c:v>120</c:v>
                </c:pt>
                <c:pt idx="1963">
                  <c:v>30</c:v>
                </c:pt>
                <c:pt idx="1964">
                  <c:v>30</c:v>
                </c:pt>
                <c:pt idx="1965">
                  <c:v>120</c:v>
                </c:pt>
                <c:pt idx="1966">
                  <c:v>30</c:v>
                </c:pt>
                <c:pt idx="1967">
                  <c:v>150</c:v>
                </c:pt>
                <c:pt idx="1968">
                  <c:v>30</c:v>
                </c:pt>
                <c:pt idx="1969">
                  <c:v>60</c:v>
                </c:pt>
                <c:pt idx="1970">
                  <c:v>120</c:v>
                </c:pt>
                <c:pt idx="1971">
                  <c:v>30</c:v>
                </c:pt>
                <c:pt idx="1972">
                  <c:v>60</c:v>
                </c:pt>
                <c:pt idx="1973">
                  <c:v>150</c:v>
                </c:pt>
                <c:pt idx="1974">
                  <c:v>30</c:v>
                </c:pt>
                <c:pt idx="1975">
                  <c:v>90</c:v>
                </c:pt>
                <c:pt idx="1976">
                  <c:v>60</c:v>
                </c:pt>
                <c:pt idx="1977">
                  <c:v>120</c:v>
                </c:pt>
                <c:pt idx="1978">
                  <c:v>120</c:v>
                </c:pt>
                <c:pt idx="1979">
                  <c:v>30</c:v>
                </c:pt>
                <c:pt idx="1980">
                  <c:v>61</c:v>
                </c:pt>
                <c:pt idx="1981">
                  <c:v>30</c:v>
                </c:pt>
                <c:pt idx="1982">
                  <c:v>61</c:v>
                </c:pt>
                <c:pt idx="1983">
                  <c:v>120</c:v>
                </c:pt>
                <c:pt idx="1984">
                  <c:v>120</c:v>
                </c:pt>
                <c:pt idx="1985">
                  <c:v>120</c:v>
                </c:pt>
                <c:pt idx="1986">
                  <c:v>120</c:v>
                </c:pt>
                <c:pt idx="1987">
                  <c:v>120</c:v>
                </c:pt>
                <c:pt idx="1988">
                  <c:v>105</c:v>
                </c:pt>
                <c:pt idx="1989">
                  <c:v>120</c:v>
                </c:pt>
                <c:pt idx="1990">
                  <c:v>150</c:v>
                </c:pt>
                <c:pt idx="1991">
                  <c:v>120</c:v>
                </c:pt>
                <c:pt idx="1992">
                  <c:v>120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120</c:v>
                </c:pt>
                <c:pt idx="1997">
                  <c:v>60</c:v>
                </c:pt>
                <c:pt idx="1998">
                  <c:v>30</c:v>
                </c:pt>
                <c:pt idx="1999">
                  <c:v>60</c:v>
                </c:pt>
                <c:pt idx="2000">
                  <c:v>30</c:v>
                </c:pt>
                <c:pt idx="2001">
                  <c:v>120</c:v>
                </c:pt>
                <c:pt idx="2002">
                  <c:v>15</c:v>
                </c:pt>
                <c:pt idx="2003">
                  <c:v>120</c:v>
                </c:pt>
                <c:pt idx="2004">
                  <c:v>30</c:v>
                </c:pt>
                <c:pt idx="2005">
                  <c:v>120</c:v>
                </c:pt>
                <c:pt idx="2006">
                  <c:v>120</c:v>
                </c:pt>
                <c:pt idx="2007">
                  <c:v>30</c:v>
                </c:pt>
                <c:pt idx="2008">
                  <c:v>120</c:v>
                </c:pt>
                <c:pt idx="2009">
                  <c:v>120</c:v>
                </c:pt>
                <c:pt idx="2010">
                  <c:v>120</c:v>
                </c:pt>
                <c:pt idx="2011">
                  <c:v>60</c:v>
                </c:pt>
                <c:pt idx="2012">
                  <c:v>58</c:v>
                </c:pt>
                <c:pt idx="2013">
                  <c:v>30</c:v>
                </c:pt>
                <c:pt idx="2014">
                  <c:v>120</c:v>
                </c:pt>
                <c:pt idx="2015">
                  <c:v>30</c:v>
                </c:pt>
                <c:pt idx="2016">
                  <c:v>120</c:v>
                </c:pt>
                <c:pt idx="2017">
                  <c:v>60</c:v>
                </c:pt>
                <c:pt idx="2018">
                  <c:v>120</c:v>
                </c:pt>
                <c:pt idx="2019">
                  <c:v>150</c:v>
                </c:pt>
                <c:pt idx="2020">
                  <c:v>15</c:v>
                </c:pt>
                <c:pt idx="2021">
                  <c:v>60</c:v>
                </c:pt>
                <c:pt idx="2022">
                  <c:v>120</c:v>
                </c:pt>
                <c:pt idx="2023">
                  <c:v>30</c:v>
                </c:pt>
                <c:pt idx="2024">
                  <c:v>60</c:v>
                </c:pt>
                <c:pt idx="2025">
                  <c:v>120</c:v>
                </c:pt>
                <c:pt idx="2026">
                  <c:v>120</c:v>
                </c:pt>
                <c:pt idx="2027">
                  <c:v>120</c:v>
                </c:pt>
                <c:pt idx="2028">
                  <c:v>180</c:v>
                </c:pt>
                <c:pt idx="2029">
                  <c:v>30</c:v>
                </c:pt>
                <c:pt idx="2030">
                  <c:v>150</c:v>
                </c:pt>
                <c:pt idx="2031">
                  <c:v>120</c:v>
                </c:pt>
                <c:pt idx="2032">
                  <c:v>120</c:v>
                </c:pt>
                <c:pt idx="2033">
                  <c:v>120</c:v>
                </c:pt>
                <c:pt idx="2034">
                  <c:v>120</c:v>
                </c:pt>
                <c:pt idx="2035">
                  <c:v>60</c:v>
                </c:pt>
                <c:pt idx="2036">
                  <c:v>120</c:v>
                </c:pt>
                <c:pt idx="2037">
                  <c:v>150</c:v>
                </c:pt>
                <c:pt idx="2038">
                  <c:v>60</c:v>
                </c:pt>
                <c:pt idx="2039">
                  <c:v>30</c:v>
                </c:pt>
                <c:pt idx="2040">
                  <c:v>60</c:v>
                </c:pt>
                <c:pt idx="2041">
                  <c:v>30</c:v>
                </c:pt>
                <c:pt idx="2042">
                  <c:v>30</c:v>
                </c:pt>
                <c:pt idx="2043">
                  <c:v>30</c:v>
                </c:pt>
                <c:pt idx="2044">
                  <c:v>120</c:v>
                </c:pt>
                <c:pt idx="2045">
                  <c:v>60</c:v>
                </c:pt>
                <c:pt idx="2046">
                  <c:v>15</c:v>
                </c:pt>
                <c:pt idx="2047">
                  <c:v>120</c:v>
                </c:pt>
                <c:pt idx="2048">
                  <c:v>30</c:v>
                </c:pt>
                <c:pt idx="2049">
                  <c:v>60</c:v>
                </c:pt>
                <c:pt idx="2050">
                  <c:v>115</c:v>
                </c:pt>
                <c:pt idx="2051">
                  <c:v>120</c:v>
                </c:pt>
                <c:pt idx="2052">
                  <c:v>120</c:v>
                </c:pt>
                <c:pt idx="2053">
                  <c:v>60</c:v>
                </c:pt>
                <c:pt idx="2054">
                  <c:v>120</c:v>
                </c:pt>
                <c:pt idx="2055">
                  <c:v>60</c:v>
                </c:pt>
                <c:pt idx="2056">
                  <c:v>30</c:v>
                </c:pt>
                <c:pt idx="2057">
                  <c:v>120</c:v>
                </c:pt>
                <c:pt idx="2058">
                  <c:v>15</c:v>
                </c:pt>
                <c:pt idx="2059">
                  <c:v>60</c:v>
                </c:pt>
                <c:pt idx="2060">
                  <c:v>30</c:v>
                </c:pt>
                <c:pt idx="2061">
                  <c:v>60</c:v>
                </c:pt>
                <c:pt idx="2062">
                  <c:v>30</c:v>
                </c:pt>
                <c:pt idx="2063">
                  <c:v>60</c:v>
                </c:pt>
                <c:pt idx="2064">
                  <c:v>120</c:v>
                </c:pt>
                <c:pt idx="2065">
                  <c:v>30</c:v>
                </c:pt>
                <c:pt idx="2066">
                  <c:v>120</c:v>
                </c:pt>
                <c:pt idx="2067">
                  <c:v>60</c:v>
                </c:pt>
                <c:pt idx="2068">
                  <c:v>30</c:v>
                </c:pt>
                <c:pt idx="2069">
                  <c:v>150</c:v>
                </c:pt>
                <c:pt idx="2070">
                  <c:v>60</c:v>
                </c:pt>
                <c:pt idx="2071">
                  <c:v>60</c:v>
                </c:pt>
                <c:pt idx="2072">
                  <c:v>135</c:v>
                </c:pt>
                <c:pt idx="2073">
                  <c:v>30</c:v>
                </c:pt>
                <c:pt idx="2074">
                  <c:v>60</c:v>
                </c:pt>
                <c:pt idx="2075">
                  <c:v>15</c:v>
                </c:pt>
                <c:pt idx="2076">
                  <c:v>60</c:v>
                </c:pt>
                <c:pt idx="2077">
                  <c:v>120</c:v>
                </c:pt>
                <c:pt idx="2078">
                  <c:v>30</c:v>
                </c:pt>
                <c:pt idx="2079">
                  <c:v>30</c:v>
                </c:pt>
                <c:pt idx="2080">
                  <c:v>30</c:v>
                </c:pt>
                <c:pt idx="2081">
                  <c:v>245</c:v>
                </c:pt>
                <c:pt idx="2082">
                  <c:v>60</c:v>
                </c:pt>
                <c:pt idx="2083">
                  <c:v>30</c:v>
                </c:pt>
                <c:pt idx="2084">
                  <c:v>120</c:v>
                </c:pt>
                <c:pt idx="2085">
                  <c:v>120</c:v>
                </c:pt>
                <c:pt idx="2086">
                  <c:v>90</c:v>
                </c:pt>
                <c:pt idx="2087">
                  <c:v>120</c:v>
                </c:pt>
                <c:pt idx="2088">
                  <c:v>60</c:v>
                </c:pt>
                <c:pt idx="2089">
                  <c:v>30</c:v>
                </c:pt>
                <c:pt idx="2090">
                  <c:v>60</c:v>
                </c:pt>
                <c:pt idx="2091">
                  <c:v>120</c:v>
                </c:pt>
                <c:pt idx="2092">
                  <c:v>120</c:v>
                </c:pt>
                <c:pt idx="2093">
                  <c:v>120</c:v>
                </c:pt>
                <c:pt idx="2094">
                  <c:v>120</c:v>
                </c:pt>
                <c:pt idx="2095">
                  <c:v>120</c:v>
                </c:pt>
                <c:pt idx="2096">
                  <c:v>60</c:v>
                </c:pt>
                <c:pt idx="2097">
                  <c:v>149</c:v>
                </c:pt>
                <c:pt idx="2098">
                  <c:v>120</c:v>
                </c:pt>
                <c:pt idx="2099">
                  <c:v>120</c:v>
                </c:pt>
                <c:pt idx="2100">
                  <c:v>60</c:v>
                </c:pt>
                <c:pt idx="2101">
                  <c:v>30</c:v>
                </c:pt>
                <c:pt idx="2102">
                  <c:v>30</c:v>
                </c:pt>
                <c:pt idx="2103">
                  <c:v>30</c:v>
                </c:pt>
                <c:pt idx="2104">
                  <c:v>120</c:v>
                </c:pt>
                <c:pt idx="2105">
                  <c:v>249</c:v>
                </c:pt>
                <c:pt idx="2106">
                  <c:v>30</c:v>
                </c:pt>
                <c:pt idx="2107">
                  <c:v>30</c:v>
                </c:pt>
                <c:pt idx="2108">
                  <c:v>120</c:v>
                </c:pt>
                <c:pt idx="2109">
                  <c:v>60</c:v>
                </c:pt>
                <c:pt idx="2110">
                  <c:v>30</c:v>
                </c:pt>
                <c:pt idx="2111">
                  <c:v>120</c:v>
                </c:pt>
                <c:pt idx="2112">
                  <c:v>30</c:v>
                </c:pt>
                <c:pt idx="2113">
                  <c:v>60</c:v>
                </c:pt>
                <c:pt idx="2114">
                  <c:v>120</c:v>
                </c:pt>
                <c:pt idx="2115">
                  <c:v>60</c:v>
                </c:pt>
                <c:pt idx="2116">
                  <c:v>120</c:v>
                </c:pt>
                <c:pt idx="2117">
                  <c:v>60</c:v>
                </c:pt>
                <c:pt idx="2118">
                  <c:v>120</c:v>
                </c:pt>
                <c:pt idx="2119">
                  <c:v>120</c:v>
                </c:pt>
                <c:pt idx="2120">
                  <c:v>120</c:v>
                </c:pt>
                <c:pt idx="2121">
                  <c:v>30</c:v>
                </c:pt>
                <c:pt idx="2122">
                  <c:v>30</c:v>
                </c:pt>
                <c:pt idx="2123">
                  <c:v>120</c:v>
                </c:pt>
                <c:pt idx="2124">
                  <c:v>120</c:v>
                </c:pt>
                <c:pt idx="2125">
                  <c:v>120</c:v>
                </c:pt>
                <c:pt idx="2126">
                  <c:v>120</c:v>
                </c:pt>
                <c:pt idx="2127">
                  <c:v>30</c:v>
                </c:pt>
                <c:pt idx="2128">
                  <c:v>60</c:v>
                </c:pt>
                <c:pt idx="2129">
                  <c:v>60</c:v>
                </c:pt>
                <c:pt idx="2130">
                  <c:v>29</c:v>
                </c:pt>
                <c:pt idx="2131">
                  <c:v>30</c:v>
                </c:pt>
                <c:pt idx="2132">
                  <c:v>120</c:v>
                </c:pt>
                <c:pt idx="2133">
                  <c:v>56</c:v>
                </c:pt>
                <c:pt idx="2134">
                  <c:v>120</c:v>
                </c:pt>
                <c:pt idx="2135">
                  <c:v>60</c:v>
                </c:pt>
                <c:pt idx="2136">
                  <c:v>60</c:v>
                </c:pt>
                <c:pt idx="2137">
                  <c:v>60</c:v>
                </c:pt>
                <c:pt idx="2138">
                  <c:v>30</c:v>
                </c:pt>
                <c:pt idx="2139">
                  <c:v>168</c:v>
                </c:pt>
                <c:pt idx="2140">
                  <c:v>90</c:v>
                </c:pt>
                <c:pt idx="2141">
                  <c:v>120</c:v>
                </c:pt>
                <c:pt idx="2142">
                  <c:v>15</c:v>
                </c:pt>
                <c:pt idx="2143">
                  <c:v>120</c:v>
                </c:pt>
                <c:pt idx="2144">
                  <c:v>120</c:v>
                </c:pt>
                <c:pt idx="2145">
                  <c:v>120</c:v>
                </c:pt>
                <c:pt idx="2146">
                  <c:v>30</c:v>
                </c:pt>
                <c:pt idx="2147">
                  <c:v>15</c:v>
                </c:pt>
                <c:pt idx="2148">
                  <c:v>60</c:v>
                </c:pt>
                <c:pt idx="2149">
                  <c:v>61</c:v>
                </c:pt>
                <c:pt idx="2150">
                  <c:v>120</c:v>
                </c:pt>
                <c:pt idx="2151">
                  <c:v>90</c:v>
                </c:pt>
                <c:pt idx="2152">
                  <c:v>30</c:v>
                </c:pt>
                <c:pt idx="2153">
                  <c:v>120</c:v>
                </c:pt>
                <c:pt idx="2154">
                  <c:v>120</c:v>
                </c:pt>
                <c:pt idx="2155">
                  <c:v>60</c:v>
                </c:pt>
                <c:pt idx="2156">
                  <c:v>30</c:v>
                </c:pt>
                <c:pt idx="2157">
                  <c:v>30</c:v>
                </c:pt>
                <c:pt idx="2158">
                  <c:v>120</c:v>
                </c:pt>
                <c:pt idx="2159">
                  <c:v>60</c:v>
                </c:pt>
                <c:pt idx="2160">
                  <c:v>30</c:v>
                </c:pt>
                <c:pt idx="2161">
                  <c:v>60</c:v>
                </c:pt>
                <c:pt idx="2162">
                  <c:v>30</c:v>
                </c:pt>
                <c:pt idx="2163">
                  <c:v>150</c:v>
                </c:pt>
                <c:pt idx="2164">
                  <c:v>31</c:v>
                </c:pt>
                <c:pt idx="2165">
                  <c:v>60</c:v>
                </c:pt>
                <c:pt idx="2166">
                  <c:v>30</c:v>
                </c:pt>
                <c:pt idx="2167">
                  <c:v>33</c:v>
                </c:pt>
                <c:pt idx="2168">
                  <c:v>60</c:v>
                </c:pt>
                <c:pt idx="2169">
                  <c:v>120</c:v>
                </c:pt>
                <c:pt idx="2170">
                  <c:v>30</c:v>
                </c:pt>
                <c:pt idx="2171">
                  <c:v>30</c:v>
                </c:pt>
                <c:pt idx="2172">
                  <c:v>30</c:v>
                </c:pt>
                <c:pt idx="2173">
                  <c:v>30</c:v>
                </c:pt>
                <c:pt idx="2174">
                  <c:v>30</c:v>
                </c:pt>
                <c:pt idx="2175">
                  <c:v>60</c:v>
                </c:pt>
                <c:pt idx="2176">
                  <c:v>30</c:v>
                </c:pt>
                <c:pt idx="2177">
                  <c:v>186</c:v>
                </c:pt>
                <c:pt idx="2178">
                  <c:v>120</c:v>
                </c:pt>
                <c:pt idx="2179">
                  <c:v>120</c:v>
                </c:pt>
                <c:pt idx="2180">
                  <c:v>60</c:v>
                </c:pt>
                <c:pt idx="2181">
                  <c:v>30</c:v>
                </c:pt>
                <c:pt idx="2182">
                  <c:v>120</c:v>
                </c:pt>
                <c:pt idx="2183">
                  <c:v>120</c:v>
                </c:pt>
                <c:pt idx="2184">
                  <c:v>120</c:v>
                </c:pt>
                <c:pt idx="2185">
                  <c:v>61</c:v>
                </c:pt>
                <c:pt idx="2186">
                  <c:v>15</c:v>
                </c:pt>
                <c:pt idx="2187">
                  <c:v>60</c:v>
                </c:pt>
                <c:pt idx="2188">
                  <c:v>90</c:v>
                </c:pt>
                <c:pt idx="2189">
                  <c:v>30</c:v>
                </c:pt>
                <c:pt idx="2190">
                  <c:v>120</c:v>
                </c:pt>
                <c:pt idx="2191">
                  <c:v>30</c:v>
                </c:pt>
                <c:pt idx="2192">
                  <c:v>60</c:v>
                </c:pt>
                <c:pt idx="2193">
                  <c:v>120</c:v>
                </c:pt>
                <c:pt idx="2194">
                  <c:v>30</c:v>
                </c:pt>
                <c:pt idx="2195">
                  <c:v>30</c:v>
                </c:pt>
                <c:pt idx="2196">
                  <c:v>120</c:v>
                </c:pt>
                <c:pt idx="2197">
                  <c:v>90</c:v>
                </c:pt>
                <c:pt idx="2198">
                  <c:v>56</c:v>
                </c:pt>
                <c:pt idx="2199">
                  <c:v>120</c:v>
                </c:pt>
                <c:pt idx="2200">
                  <c:v>30</c:v>
                </c:pt>
                <c:pt idx="2201">
                  <c:v>60</c:v>
                </c:pt>
                <c:pt idx="2202">
                  <c:v>120</c:v>
                </c:pt>
                <c:pt idx="2203">
                  <c:v>61</c:v>
                </c:pt>
                <c:pt idx="2204">
                  <c:v>120</c:v>
                </c:pt>
                <c:pt idx="2205">
                  <c:v>60</c:v>
                </c:pt>
                <c:pt idx="2206">
                  <c:v>90</c:v>
                </c:pt>
                <c:pt idx="2207">
                  <c:v>120</c:v>
                </c:pt>
                <c:pt idx="2208">
                  <c:v>30</c:v>
                </c:pt>
                <c:pt idx="2209">
                  <c:v>120</c:v>
                </c:pt>
                <c:pt idx="2210">
                  <c:v>120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120</c:v>
                </c:pt>
                <c:pt idx="2215">
                  <c:v>120</c:v>
                </c:pt>
                <c:pt idx="2216">
                  <c:v>120</c:v>
                </c:pt>
                <c:pt idx="2217">
                  <c:v>60</c:v>
                </c:pt>
                <c:pt idx="2218">
                  <c:v>60</c:v>
                </c:pt>
                <c:pt idx="2219">
                  <c:v>30</c:v>
                </c:pt>
                <c:pt idx="2220">
                  <c:v>30</c:v>
                </c:pt>
                <c:pt idx="2221">
                  <c:v>60</c:v>
                </c:pt>
                <c:pt idx="2222">
                  <c:v>120</c:v>
                </c:pt>
                <c:pt idx="2223">
                  <c:v>120</c:v>
                </c:pt>
                <c:pt idx="2224">
                  <c:v>30</c:v>
                </c:pt>
                <c:pt idx="2225">
                  <c:v>60</c:v>
                </c:pt>
                <c:pt idx="2226">
                  <c:v>30</c:v>
                </c:pt>
                <c:pt idx="2227">
                  <c:v>105</c:v>
                </c:pt>
                <c:pt idx="2228">
                  <c:v>30</c:v>
                </c:pt>
                <c:pt idx="2229">
                  <c:v>147</c:v>
                </c:pt>
                <c:pt idx="2230">
                  <c:v>120</c:v>
                </c:pt>
                <c:pt idx="2231">
                  <c:v>30</c:v>
                </c:pt>
                <c:pt idx="2232">
                  <c:v>60</c:v>
                </c:pt>
                <c:pt idx="2233">
                  <c:v>180</c:v>
                </c:pt>
                <c:pt idx="2234">
                  <c:v>30</c:v>
                </c:pt>
                <c:pt idx="2235">
                  <c:v>30</c:v>
                </c:pt>
                <c:pt idx="2236">
                  <c:v>30</c:v>
                </c:pt>
                <c:pt idx="2237">
                  <c:v>120</c:v>
                </c:pt>
                <c:pt idx="2238">
                  <c:v>150</c:v>
                </c:pt>
                <c:pt idx="2239">
                  <c:v>60</c:v>
                </c:pt>
                <c:pt idx="2240">
                  <c:v>120</c:v>
                </c:pt>
                <c:pt idx="2241">
                  <c:v>120</c:v>
                </c:pt>
                <c:pt idx="2242">
                  <c:v>60</c:v>
                </c:pt>
                <c:pt idx="2243">
                  <c:v>30</c:v>
                </c:pt>
                <c:pt idx="2244">
                  <c:v>60</c:v>
                </c:pt>
                <c:pt idx="2245">
                  <c:v>30</c:v>
                </c:pt>
                <c:pt idx="2246">
                  <c:v>120</c:v>
                </c:pt>
                <c:pt idx="2247">
                  <c:v>120</c:v>
                </c:pt>
                <c:pt idx="2248">
                  <c:v>30</c:v>
                </c:pt>
                <c:pt idx="2249">
                  <c:v>61</c:v>
                </c:pt>
                <c:pt idx="2250">
                  <c:v>120</c:v>
                </c:pt>
                <c:pt idx="2251">
                  <c:v>30</c:v>
                </c:pt>
                <c:pt idx="2252">
                  <c:v>120</c:v>
                </c:pt>
                <c:pt idx="2253">
                  <c:v>30</c:v>
                </c:pt>
                <c:pt idx="2254">
                  <c:v>60</c:v>
                </c:pt>
                <c:pt idx="2255">
                  <c:v>120</c:v>
                </c:pt>
                <c:pt idx="2256">
                  <c:v>30</c:v>
                </c:pt>
                <c:pt idx="2257">
                  <c:v>60</c:v>
                </c:pt>
                <c:pt idx="2258">
                  <c:v>60</c:v>
                </c:pt>
                <c:pt idx="2259">
                  <c:v>30</c:v>
                </c:pt>
                <c:pt idx="2260">
                  <c:v>60</c:v>
                </c:pt>
                <c:pt idx="2261">
                  <c:v>120</c:v>
                </c:pt>
                <c:pt idx="2262">
                  <c:v>60</c:v>
                </c:pt>
                <c:pt idx="2263">
                  <c:v>60</c:v>
                </c:pt>
                <c:pt idx="2264">
                  <c:v>60</c:v>
                </c:pt>
                <c:pt idx="2265">
                  <c:v>120</c:v>
                </c:pt>
                <c:pt idx="2266">
                  <c:v>30</c:v>
                </c:pt>
                <c:pt idx="2267">
                  <c:v>60</c:v>
                </c:pt>
                <c:pt idx="2268">
                  <c:v>120</c:v>
                </c:pt>
                <c:pt idx="2269">
                  <c:v>60</c:v>
                </c:pt>
                <c:pt idx="2270">
                  <c:v>30</c:v>
                </c:pt>
                <c:pt idx="2271">
                  <c:v>120</c:v>
                </c:pt>
                <c:pt idx="2272">
                  <c:v>60</c:v>
                </c:pt>
                <c:pt idx="2273">
                  <c:v>120</c:v>
                </c:pt>
                <c:pt idx="2274">
                  <c:v>58</c:v>
                </c:pt>
                <c:pt idx="2275">
                  <c:v>30</c:v>
                </c:pt>
                <c:pt idx="2276">
                  <c:v>60</c:v>
                </c:pt>
                <c:pt idx="2277">
                  <c:v>120</c:v>
                </c:pt>
                <c:pt idx="2278">
                  <c:v>270</c:v>
                </c:pt>
                <c:pt idx="2279">
                  <c:v>30</c:v>
                </c:pt>
                <c:pt idx="2280">
                  <c:v>60</c:v>
                </c:pt>
                <c:pt idx="2281">
                  <c:v>150</c:v>
                </c:pt>
                <c:pt idx="2282">
                  <c:v>60</c:v>
                </c:pt>
                <c:pt idx="2283">
                  <c:v>105</c:v>
                </c:pt>
                <c:pt idx="2284">
                  <c:v>30</c:v>
                </c:pt>
                <c:pt idx="2285">
                  <c:v>120</c:v>
                </c:pt>
                <c:pt idx="2286">
                  <c:v>120</c:v>
                </c:pt>
                <c:pt idx="2287">
                  <c:v>120</c:v>
                </c:pt>
                <c:pt idx="2288">
                  <c:v>56</c:v>
                </c:pt>
                <c:pt idx="2289">
                  <c:v>60</c:v>
                </c:pt>
                <c:pt idx="2290">
                  <c:v>30</c:v>
                </c:pt>
                <c:pt idx="2291">
                  <c:v>30</c:v>
                </c:pt>
                <c:pt idx="2292">
                  <c:v>118</c:v>
                </c:pt>
                <c:pt idx="2293">
                  <c:v>118</c:v>
                </c:pt>
                <c:pt idx="2294">
                  <c:v>31</c:v>
                </c:pt>
                <c:pt idx="2295">
                  <c:v>60</c:v>
                </c:pt>
                <c:pt idx="2296">
                  <c:v>31</c:v>
                </c:pt>
                <c:pt idx="2297">
                  <c:v>120</c:v>
                </c:pt>
                <c:pt idx="2298">
                  <c:v>60</c:v>
                </c:pt>
                <c:pt idx="2299">
                  <c:v>30</c:v>
                </c:pt>
                <c:pt idx="2300">
                  <c:v>60</c:v>
                </c:pt>
                <c:pt idx="2301">
                  <c:v>60</c:v>
                </c:pt>
                <c:pt idx="2302">
                  <c:v>120</c:v>
                </c:pt>
                <c:pt idx="2303">
                  <c:v>60</c:v>
                </c:pt>
                <c:pt idx="2304">
                  <c:v>60</c:v>
                </c:pt>
                <c:pt idx="2305">
                  <c:v>90</c:v>
                </c:pt>
                <c:pt idx="2306">
                  <c:v>60</c:v>
                </c:pt>
                <c:pt idx="2307">
                  <c:v>30</c:v>
                </c:pt>
                <c:pt idx="2308">
                  <c:v>30</c:v>
                </c:pt>
                <c:pt idx="2309">
                  <c:v>120</c:v>
                </c:pt>
                <c:pt idx="2310">
                  <c:v>120</c:v>
                </c:pt>
                <c:pt idx="2311">
                  <c:v>120</c:v>
                </c:pt>
                <c:pt idx="2312">
                  <c:v>60</c:v>
                </c:pt>
                <c:pt idx="2313">
                  <c:v>120</c:v>
                </c:pt>
                <c:pt idx="2314">
                  <c:v>30</c:v>
                </c:pt>
                <c:pt idx="2315">
                  <c:v>150</c:v>
                </c:pt>
                <c:pt idx="2316">
                  <c:v>60</c:v>
                </c:pt>
                <c:pt idx="2317">
                  <c:v>87</c:v>
                </c:pt>
                <c:pt idx="2318">
                  <c:v>120</c:v>
                </c:pt>
                <c:pt idx="2319">
                  <c:v>90</c:v>
                </c:pt>
                <c:pt idx="2320">
                  <c:v>60</c:v>
                </c:pt>
                <c:pt idx="2321">
                  <c:v>90</c:v>
                </c:pt>
                <c:pt idx="2322">
                  <c:v>60</c:v>
                </c:pt>
                <c:pt idx="2323">
                  <c:v>180</c:v>
                </c:pt>
                <c:pt idx="2324">
                  <c:v>90</c:v>
                </c:pt>
                <c:pt idx="2325">
                  <c:v>120</c:v>
                </c:pt>
                <c:pt idx="2326">
                  <c:v>57</c:v>
                </c:pt>
                <c:pt idx="2327">
                  <c:v>60</c:v>
                </c:pt>
                <c:pt idx="2328">
                  <c:v>30</c:v>
                </c:pt>
                <c:pt idx="2329">
                  <c:v>30</c:v>
                </c:pt>
                <c:pt idx="2330">
                  <c:v>120</c:v>
                </c:pt>
                <c:pt idx="2331">
                  <c:v>60</c:v>
                </c:pt>
                <c:pt idx="2332">
                  <c:v>61</c:v>
                </c:pt>
                <c:pt idx="2333">
                  <c:v>60</c:v>
                </c:pt>
                <c:pt idx="2334">
                  <c:v>30</c:v>
                </c:pt>
                <c:pt idx="2335">
                  <c:v>120</c:v>
                </c:pt>
                <c:pt idx="2336">
                  <c:v>120</c:v>
                </c:pt>
                <c:pt idx="2337">
                  <c:v>60</c:v>
                </c:pt>
                <c:pt idx="2338">
                  <c:v>90</c:v>
                </c:pt>
                <c:pt idx="2339">
                  <c:v>60</c:v>
                </c:pt>
                <c:pt idx="2340">
                  <c:v>60</c:v>
                </c:pt>
                <c:pt idx="2341">
                  <c:v>61</c:v>
                </c:pt>
                <c:pt idx="2342">
                  <c:v>30</c:v>
                </c:pt>
                <c:pt idx="2343">
                  <c:v>60</c:v>
                </c:pt>
                <c:pt idx="2344">
                  <c:v>120</c:v>
                </c:pt>
                <c:pt idx="2345">
                  <c:v>60</c:v>
                </c:pt>
                <c:pt idx="2346">
                  <c:v>30</c:v>
                </c:pt>
                <c:pt idx="2347">
                  <c:v>30</c:v>
                </c:pt>
                <c:pt idx="2348">
                  <c:v>30</c:v>
                </c:pt>
                <c:pt idx="2349">
                  <c:v>120</c:v>
                </c:pt>
                <c:pt idx="2350">
                  <c:v>30</c:v>
                </c:pt>
                <c:pt idx="2351">
                  <c:v>120</c:v>
                </c:pt>
                <c:pt idx="2352">
                  <c:v>60</c:v>
                </c:pt>
                <c:pt idx="2353">
                  <c:v>30</c:v>
                </c:pt>
                <c:pt idx="2354">
                  <c:v>120</c:v>
                </c:pt>
                <c:pt idx="2355">
                  <c:v>30</c:v>
                </c:pt>
                <c:pt idx="2356">
                  <c:v>60</c:v>
                </c:pt>
                <c:pt idx="2357">
                  <c:v>30</c:v>
                </c:pt>
                <c:pt idx="2358">
                  <c:v>120</c:v>
                </c:pt>
                <c:pt idx="2359">
                  <c:v>60</c:v>
                </c:pt>
                <c:pt idx="2360">
                  <c:v>105</c:v>
                </c:pt>
                <c:pt idx="2361">
                  <c:v>105</c:v>
                </c:pt>
                <c:pt idx="2362">
                  <c:v>133</c:v>
                </c:pt>
                <c:pt idx="2363">
                  <c:v>30</c:v>
                </c:pt>
                <c:pt idx="2364">
                  <c:v>60</c:v>
                </c:pt>
                <c:pt idx="2365">
                  <c:v>120</c:v>
                </c:pt>
                <c:pt idx="2366">
                  <c:v>120</c:v>
                </c:pt>
                <c:pt idx="2367">
                  <c:v>60</c:v>
                </c:pt>
                <c:pt idx="2368">
                  <c:v>30</c:v>
                </c:pt>
                <c:pt idx="2369">
                  <c:v>120</c:v>
                </c:pt>
                <c:pt idx="2370">
                  <c:v>30</c:v>
                </c:pt>
                <c:pt idx="2371">
                  <c:v>59</c:v>
                </c:pt>
                <c:pt idx="2372">
                  <c:v>15</c:v>
                </c:pt>
                <c:pt idx="2373">
                  <c:v>30</c:v>
                </c:pt>
                <c:pt idx="2374">
                  <c:v>60</c:v>
                </c:pt>
                <c:pt idx="2375">
                  <c:v>100</c:v>
                </c:pt>
                <c:pt idx="2376">
                  <c:v>90</c:v>
                </c:pt>
                <c:pt idx="2377">
                  <c:v>30</c:v>
                </c:pt>
                <c:pt idx="2378">
                  <c:v>30</c:v>
                </c:pt>
                <c:pt idx="2379">
                  <c:v>60</c:v>
                </c:pt>
                <c:pt idx="2380">
                  <c:v>90</c:v>
                </c:pt>
                <c:pt idx="2381">
                  <c:v>120</c:v>
                </c:pt>
                <c:pt idx="2382">
                  <c:v>30</c:v>
                </c:pt>
                <c:pt idx="2383">
                  <c:v>60</c:v>
                </c:pt>
                <c:pt idx="2384">
                  <c:v>60</c:v>
                </c:pt>
                <c:pt idx="2385">
                  <c:v>187</c:v>
                </c:pt>
                <c:pt idx="2386">
                  <c:v>60</c:v>
                </c:pt>
                <c:pt idx="2387">
                  <c:v>120</c:v>
                </c:pt>
                <c:pt idx="2388">
                  <c:v>60</c:v>
                </c:pt>
                <c:pt idx="2389">
                  <c:v>151</c:v>
                </c:pt>
                <c:pt idx="2390">
                  <c:v>30</c:v>
                </c:pt>
                <c:pt idx="2391">
                  <c:v>30</c:v>
                </c:pt>
                <c:pt idx="2392">
                  <c:v>30</c:v>
                </c:pt>
                <c:pt idx="2393">
                  <c:v>60</c:v>
                </c:pt>
                <c:pt idx="2394">
                  <c:v>180</c:v>
                </c:pt>
                <c:pt idx="2395">
                  <c:v>30</c:v>
                </c:pt>
                <c:pt idx="2396">
                  <c:v>60</c:v>
                </c:pt>
                <c:pt idx="2397">
                  <c:v>60</c:v>
                </c:pt>
                <c:pt idx="2398">
                  <c:v>60</c:v>
                </c:pt>
                <c:pt idx="2399">
                  <c:v>120</c:v>
                </c:pt>
                <c:pt idx="2400">
                  <c:v>30</c:v>
                </c:pt>
                <c:pt idx="2401">
                  <c:v>60</c:v>
                </c:pt>
                <c:pt idx="2402">
                  <c:v>60</c:v>
                </c:pt>
                <c:pt idx="2403">
                  <c:v>30</c:v>
                </c:pt>
                <c:pt idx="2404">
                  <c:v>90</c:v>
                </c:pt>
                <c:pt idx="2405">
                  <c:v>120</c:v>
                </c:pt>
                <c:pt idx="2406">
                  <c:v>30</c:v>
                </c:pt>
                <c:pt idx="2407">
                  <c:v>90</c:v>
                </c:pt>
                <c:pt idx="2408">
                  <c:v>60</c:v>
                </c:pt>
                <c:pt idx="2409">
                  <c:v>60</c:v>
                </c:pt>
                <c:pt idx="2410">
                  <c:v>118</c:v>
                </c:pt>
                <c:pt idx="2411">
                  <c:v>60</c:v>
                </c:pt>
                <c:pt idx="2412">
                  <c:v>30</c:v>
                </c:pt>
                <c:pt idx="2413">
                  <c:v>30</c:v>
                </c:pt>
                <c:pt idx="2414">
                  <c:v>30</c:v>
                </c:pt>
                <c:pt idx="2415">
                  <c:v>61</c:v>
                </c:pt>
                <c:pt idx="2416">
                  <c:v>30</c:v>
                </c:pt>
                <c:pt idx="2417">
                  <c:v>60</c:v>
                </c:pt>
                <c:pt idx="2418">
                  <c:v>30</c:v>
                </c:pt>
                <c:pt idx="2419">
                  <c:v>30</c:v>
                </c:pt>
                <c:pt idx="2420">
                  <c:v>61</c:v>
                </c:pt>
                <c:pt idx="2421">
                  <c:v>60</c:v>
                </c:pt>
                <c:pt idx="2422">
                  <c:v>30</c:v>
                </c:pt>
                <c:pt idx="2423">
                  <c:v>30</c:v>
                </c:pt>
                <c:pt idx="2424">
                  <c:v>60</c:v>
                </c:pt>
                <c:pt idx="2425">
                  <c:v>60</c:v>
                </c:pt>
                <c:pt idx="2426">
                  <c:v>30</c:v>
                </c:pt>
                <c:pt idx="2427">
                  <c:v>30</c:v>
                </c:pt>
                <c:pt idx="2428">
                  <c:v>60</c:v>
                </c:pt>
                <c:pt idx="2429">
                  <c:v>30</c:v>
                </c:pt>
                <c:pt idx="2430">
                  <c:v>30</c:v>
                </c:pt>
                <c:pt idx="2431">
                  <c:v>30</c:v>
                </c:pt>
                <c:pt idx="2432">
                  <c:v>90</c:v>
                </c:pt>
                <c:pt idx="2433">
                  <c:v>30</c:v>
                </c:pt>
                <c:pt idx="2434">
                  <c:v>60</c:v>
                </c:pt>
                <c:pt idx="2435">
                  <c:v>30</c:v>
                </c:pt>
                <c:pt idx="2436">
                  <c:v>30</c:v>
                </c:pt>
                <c:pt idx="2437">
                  <c:v>60</c:v>
                </c:pt>
                <c:pt idx="2438">
                  <c:v>60</c:v>
                </c:pt>
                <c:pt idx="2439">
                  <c:v>31</c:v>
                </c:pt>
                <c:pt idx="2440">
                  <c:v>30</c:v>
                </c:pt>
                <c:pt idx="2441">
                  <c:v>30</c:v>
                </c:pt>
                <c:pt idx="2442">
                  <c:v>30</c:v>
                </c:pt>
                <c:pt idx="2443">
                  <c:v>120</c:v>
                </c:pt>
                <c:pt idx="2444">
                  <c:v>2</c:v>
                </c:pt>
                <c:pt idx="2445">
                  <c:v>30</c:v>
                </c:pt>
                <c:pt idx="2446">
                  <c:v>165</c:v>
                </c:pt>
                <c:pt idx="2447">
                  <c:v>30</c:v>
                </c:pt>
                <c:pt idx="2448">
                  <c:v>120</c:v>
                </c:pt>
                <c:pt idx="2449">
                  <c:v>30</c:v>
                </c:pt>
                <c:pt idx="2450">
                  <c:v>30</c:v>
                </c:pt>
                <c:pt idx="2451">
                  <c:v>120</c:v>
                </c:pt>
                <c:pt idx="2452">
                  <c:v>60</c:v>
                </c:pt>
                <c:pt idx="2453">
                  <c:v>60</c:v>
                </c:pt>
                <c:pt idx="2454">
                  <c:v>90</c:v>
                </c:pt>
                <c:pt idx="2455">
                  <c:v>30</c:v>
                </c:pt>
                <c:pt idx="2456">
                  <c:v>120</c:v>
                </c:pt>
                <c:pt idx="2457">
                  <c:v>90</c:v>
                </c:pt>
                <c:pt idx="2458">
                  <c:v>30</c:v>
                </c:pt>
                <c:pt idx="2459">
                  <c:v>60</c:v>
                </c:pt>
                <c:pt idx="2460">
                  <c:v>60</c:v>
                </c:pt>
                <c:pt idx="2461">
                  <c:v>30</c:v>
                </c:pt>
                <c:pt idx="2462">
                  <c:v>180</c:v>
                </c:pt>
                <c:pt idx="2463">
                  <c:v>120</c:v>
                </c:pt>
                <c:pt idx="2464">
                  <c:v>90</c:v>
                </c:pt>
                <c:pt idx="2465">
                  <c:v>30</c:v>
                </c:pt>
                <c:pt idx="2466">
                  <c:v>60</c:v>
                </c:pt>
                <c:pt idx="2467">
                  <c:v>30</c:v>
                </c:pt>
                <c:pt idx="2468">
                  <c:v>60</c:v>
                </c:pt>
                <c:pt idx="2469">
                  <c:v>60</c:v>
                </c:pt>
                <c:pt idx="2470">
                  <c:v>60</c:v>
                </c:pt>
                <c:pt idx="2471">
                  <c:v>30</c:v>
                </c:pt>
                <c:pt idx="2472">
                  <c:v>30</c:v>
                </c:pt>
                <c:pt idx="2473">
                  <c:v>210</c:v>
                </c:pt>
                <c:pt idx="2474">
                  <c:v>60</c:v>
                </c:pt>
                <c:pt idx="2475">
                  <c:v>60</c:v>
                </c:pt>
                <c:pt idx="2476">
                  <c:v>60</c:v>
                </c:pt>
                <c:pt idx="2477">
                  <c:v>35</c:v>
                </c:pt>
                <c:pt idx="2478">
                  <c:v>60</c:v>
                </c:pt>
                <c:pt idx="2479">
                  <c:v>30</c:v>
                </c:pt>
                <c:pt idx="2480">
                  <c:v>30</c:v>
                </c:pt>
                <c:pt idx="2481">
                  <c:v>121</c:v>
                </c:pt>
                <c:pt idx="2482">
                  <c:v>60</c:v>
                </c:pt>
                <c:pt idx="2483">
                  <c:v>60</c:v>
                </c:pt>
                <c:pt idx="2484">
                  <c:v>240</c:v>
                </c:pt>
                <c:pt idx="2485">
                  <c:v>30</c:v>
                </c:pt>
                <c:pt idx="2486">
                  <c:v>30</c:v>
                </c:pt>
                <c:pt idx="2487">
                  <c:v>60</c:v>
                </c:pt>
                <c:pt idx="2488">
                  <c:v>120</c:v>
                </c:pt>
                <c:pt idx="2489">
                  <c:v>120</c:v>
                </c:pt>
                <c:pt idx="2490">
                  <c:v>90</c:v>
                </c:pt>
                <c:pt idx="2491">
                  <c:v>30</c:v>
                </c:pt>
                <c:pt idx="2492">
                  <c:v>30</c:v>
                </c:pt>
                <c:pt idx="2493">
                  <c:v>36</c:v>
                </c:pt>
                <c:pt idx="2494">
                  <c:v>60</c:v>
                </c:pt>
                <c:pt idx="2495">
                  <c:v>60</c:v>
                </c:pt>
                <c:pt idx="2496">
                  <c:v>30</c:v>
                </c:pt>
                <c:pt idx="2497">
                  <c:v>60</c:v>
                </c:pt>
                <c:pt idx="2498">
                  <c:v>30</c:v>
                </c:pt>
                <c:pt idx="2499">
                  <c:v>30</c:v>
                </c:pt>
                <c:pt idx="2500">
                  <c:v>30</c:v>
                </c:pt>
                <c:pt idx="2501">
                  <c:v>60</c:v>
                </c:pt>
                <c:pt idx="2502">
                  <c:v>60</c:v>
                </c:pt>
                <c:pt idx="2503">
                  <c:v>60</c:v>
                </c:pt>
                <c:pt idx="2504">
                  <c:v>30</c:v>
                </c:pt>
                <c:pt idx="2505">
                  <c:v>60</c:v>
                </c:pt>
                <c:pt idx="2506">
                  <c:v>30</c:v>
                </c:pt>
                <c:pt idx="2507">
                  <c:v>180</c:v>
                </c:pt>
                <c:pt idx="2508">
                  <c:v>30</c:v>
                </c:pt>
                <c:pt idx="2509">
                  <c:v>60</c:v>
                </c:pt>
                <c:pt idx="2510">
                  <c:v>24</c:v>
                </c:pt>
                <c:pt idx="2511">
                  <c:v>60</c:v>
                </c:pt>
                <c:pt idx="2512">
                  <c:v>30</c:v>
                </c:pt>
                <c:pt idx="2513">
                  <c:v>135</c:v>
                </c:pt>
                <c:pt idx="2514">
                  <c:v>180</c:v>
                </c:pt>
                <c:pt idx="2515">
                  <c:v>60</c:v>
                </c:pt>
                <c:pt idx="2516">
                  <c:v>60</c:v>
                </c:pt>
                <c:pt idx="2517">
                  <c:v>60</c:v>
                </c:pt>
                <c:pt idx="2518">
                  <c:v>60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150</c:v>
                </c:pt>
                <c:pt idx="2523">
                  <c:v>60</c:v>
                </c:pt>
                <c:pt idx="2524">
                  <c:v>15</c:v>
                </c:pt>
                <c:pt idx="2525">
                  <c:v>15</c:v>
                </c:pt>
                <c:pt idx="2526">
                  <c:v>180</c:v>
                </c:pt>
                <c:pt idx="2527">
                  <c:v>15</c:v>
                </c:pt>
                <c:pt idx="2528">
                  <c:v>60</c:v>
                </c:pt>
                <c:pt idx="2529">
                  <c:v>121</c:v>
                </c:pt>
                <c:pt idx="2530">
                  <c:v>180</c:v>
                </c:pt>
                <c:pt idx="2531">
                  <c:v>120</c:v>
                </c:pt>
                <c:pt idx="2532">
                  <c:v>30</c:v>
                </c:pt>
                <c:pt idx="2533">
                  <c:v>60</c:v>
                </c:pt>
                <c:pt idx="2534">
                  <c:v>90</c:v>
                </c:pt>
                <c:pt idx="2535">
                  <c:v>60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120</c:v>
                </c:pt>
                <c:pt idx="2540">
                  <c:v>15</c:v>
                </c:pt>
                <c:pt idx="2541">
                  <c:v>30</c:v>
                </c:pt>
                <c:pt idx="2542">
                  <c:v>60</c:v>
                </c:pt>
                <c:pt idx="2543">
                  <c:v>60</c:v>
                </c:pt>
                <c:pt idx="2544">
                  <c:v>159</c:v>
                </c:pt>
                <c:pt idx="2545">
                  <c:v>60</c:v>
                </c:pt>
                <c:pt idx="2546">
                  <c:v>105</c:v>
                </c:pt>
                <c:pt idx="2547">
                  <c:v>120</c:v>
                </c:pt>
                <c:pt idx="2548">
                  <c:v>120</c:v>
                </c:pt>
                <c:pt idx="2549">
                  <c:v>15</c:v>
                </c:pt>
                <c:pt idx="2550">
                  <c:v>60</c:v>
                </c:pt>
                <c:pt idx="2551">
                  <c:v>30</c:v>
                </c:pt>
                <c:pt idx="2552">
                  <c:v>56</c:v>
                </c:pt>
                <c:pt idx="2553">
                  <c:v>35</c:v>
                </c:pt>
                <c:pt idx="2554">
                  <c:v>56</c:v>
                </c:pt>
                <c:pt idx="2555">
                  <c:v>15</c:v>
                </c:pt>
                <c:pt idx="2556">
                  <c:v>120</c:v>
                </c:pt>
                <c:pt idx="2557">
                  <c:v>60</c:v>
                </c:pt>
                <c:pt idx="2558">
                  <c:v>180</c:v>
                </c:pt>
                <c:pt idx="2559">
                  <c:v>30</c:v>
                </c:pt>
                <c:pt idx="2560">
                  <c:v>30</c:v>
                </c:pt>
                <c:pt idx="2561">
                  <c:v>60</c:v>
                </c:pt>
                <c:pt idx="2562">
                  <c:v>60</c:v>
                </c:pt>
                <c:pt idx="2563">
                  <c:v>30</c:v>
                </c:pt>
                <c:pt idx="2564">
                  <c:v>60</c:v>
                </c:pt>
                <c:pt idx="2565">
                  <c:v>60</c:v>
                </c:pt>
                <c:pt idx="2566">
                  <c:v>135</c:v>
                </c:pt>
                <c:pt idx="2567">
                  <c:v>15</c:v>
                </c:pt>
                <c:pt idx="2568">
                  <c:v>60</c:v>
                </c:pt>
                <c:pt idx="2569">
                  <c:v>60</c:v>
                </c:pt>
                <c:pt idx="2570">
                  <c:v>60</c:v>
                </c:pt>
                <c:pt idx="2571">
                  <c:v>30</c:v>
                </c:pt>
                <c:pt idx="2572">
                  <c:v>120</c:v>
                </c:pt>
                <c:pt idx="2573">
                  <c:v>15</c:v>
                </c:pt>
                <c:pt idx="2574">
                  <c:v>60</c:v>
                </c:pt>
                <c:pt idx="2575">
                  <c:v>30</c:v>
                </c:pt>
                <c:pt idx="2576">
                  <c:v>60</c:v>
                </c:pt>
                <c:pt idx="2577">
                  <c:v>60</c:v>
                </c:pt>
                <c:pt idx="2578">
                  <c:v>30</c:v>
                </c:pt>
                <c:pt idx="2579">
                  <c:v>90</c:v>
                </c:pt>
                <c:pt idx="2580">
                  <c:v>120</c:v>
                </c:pt>
                <c:pt idx="2581">
                  <c:v>30</c:v>
                </c:pt>
                <c:pt idx="2582">
                  <c:v>60</c:v>
                </c:pt>
                <c:pt idx="2583">
                  <c:v>30</c:v>
                </c:pt>
                <c:pt idx="2584">
                  <c:v>30</c:v>
                </c:pt>
                <c:pt idx="2585">
                  <c:v>60</c:v>
                </c:pt>
                <c:pt idx="2586">
                  <c:v>60</c:v>
                </c:pt>
                <c:pt idx="2587">
                  <c:v>15</c:v>
                </c:pt>
                <c:pt idx="2588">
                  <c:v>150</c:v>
                </c:pt>
                <c:pt idx="2589">
                  <c:v>30</c:v>
                </c:pt>
                <c:pt idx="2590">
                  <c:v>60</c:v>
                </c:pt>
                <c:pt idx="2591">
                  <c:v>60</c:v>
                </c:pt>
                <c:pt idx="2592">
                  <c:v>30</c:v>
                </c:pt>
                <c:pt idx="2593">
                  <c:v>60</c:v>
                </c:pt>
                <c:pt idx="2594">
                  <c:v>60</c:v>
                </c:pt>
                <c:pt idx="2595">
                  <c:v>30</c:v>
                </c:pt>
                <c:pt idx="2596">
                  <c:v>60</c:v>
                </c:pt>
                <c:pt idx="2597">
                  <c:v>60</c:v>
                </c:pt>
                <c:pt idx="2598">
                  <c:v>15</c:v>
                </c:pt>
                <c:pt idx="2599">
                  <c:v>60</c:v>
                </c:pt>
                <c:pt idx="2600">
                  <c:v>120</c:v>
                </c:pt>
                <c:pt idx="2601">
                  <c:v>60</c:v>
                </c:pt>
                <c:pt idx="2602">
                  <c:v>120</c:v>
                </c:pt>
                <c:pt idx="2603">
                  <c:v>121</c:v>
                </c:pt>
                <c:pt idx="2604">
                  <c:v>60</c:v>
                </c:pt>
                <c:pt idx="2605">
                  <c:v>15</c:v>
                </c:pt>
                <c:pt idx="2606">
                  <c:v>30</c:v>
                </c:pt>
                <c:pt idx="2607">
                  <c:v>30</c:v>
                </c:pt>
                <c:pt idx="2608">
                  <c:v>120</c:v>
                </c:pt>
                <c:pt idx="2609">
                  <c:v>30</c:v>
                </c:pt>
                <c:pt idx="2610">
                  <c:v>120</c:v>
                </c:pt>
                <c:pt idx="2611">
                  <c:v>60</c:v>
                </c:pt>
                <c:pt idx="2612">
                  <c:v>60</c:v>
                </c:pt>
                <c:pt idx="2613">
                  <c:v>60</c:v>
                </c:pt>
                <c:pt idx="2614">
                  <c:v>60</c:v>
                </c:pt>
                <c:pt idx="2615">
                  <c:v>2</c:v>
                </c:pt>
                <c:pt idx="2616">
                  <c:v>60</c:v>
                </c:pt>
                <c:pt idx="2617">
                  <c:v>30</c:v>
                </c:pt>
                <c:pt idx="2618">
                  <c:v>30</c:v>
                </c:pt>
                <c:pt idx="2619">
                  <c:v>30</c:v>
                </c:pt>
                <c:pt idx="2620">
                  <c:v>30</c:v>
                </c:pt>
                <c:pt idx="2621">
                  <c:v>120</c:v>
                </c:pt>
                <c:pt idx="2622">
                  <c:v>60</c:v>
                </c:pt>
                <c:pt idx="2623">
                  <c:v>59</c:v>
                </c:pt>
                <c:pt idx="2624">
                  <c:v>60</c:v>
                </c:pt>
                <c:pt idx="2625">
                  <c:v>60</c:v>
                </c:pt>
                <c:pt idx="2626">
                  <c:v>60</c:v>
                </c:pt>
                <c:pt idx="2627">
                  <c:v>60</c:v>
                </c:pt>
                <c:pt idx="2628">
                  <c:v>60</c:v>
                </c:pt>
                <c:pt idx="2629">
                  <c:v>30</c:v>
                </c:pt>
                <c:pt idx="2630">
                  <c:v>120</c:v>
                </c:pt>
                <c:pt idx="2631">
                  <c:v>120</c:v>
                </c:pt>
                <c:pt idx="2632">
                  <c:v>120</c:v>
                </c:pt>
                <c:pt idx="2633">
                  <c:v>60</c:v>
                </c:pt>
                <c:pt idx="2634">
                  <c:v>60</c:v>
                </c:pt>
                <c:pt idx="2635">
                  <c:v>30</c:v>
                </c:pt>
                <c:pt idx="2636">
                  <c:v>120</c:v>
                </c:pt>
                <c:pt idx="2637">
                  <c:v>30</c:v>
                </c:pt>
                <c:pt idx="2638">
                  <c:v>60</c:v>
                </c:pt>
                <c:pt idx="2639">
                  <c:v>60</c:v>
                </c:pt>
                <c:pt idx="2640">
                  <c:v>60</c:v>
                </c:pt>
                <c:pt idx="2641">
                  <c:v>120</c:v>
                </c:pt>
                <c:pt idx="2642">
                  <c:v>120</c:v>
                </c:pt>
                <c:pt idx="2643">
                  <c:v>60</c:v>
                </c:pt>
                <c:pt idx="2644">
                  <c:v>120</c:v>
                </c:pt>
                <c:pt idx="2645">
                  <c:v>30</c:v>
                </c:pt>
                <c:pt idx="2646">
                  <c:v>60</c:v>
                </c:pt>
                <c:pt idx="2647">
                  <c:v>60</c:v>
                </c:pt>
                <c:pt idx="2648">
                  <c:v>120</c:v>
                </c:pt>
                <c:pt idx="2649">
                  <c:v>180</c:v>
                </c:pt>
                <c:pt idx="2650">
                  <c:v>120</c:v>
                </c:pt>
                <c:pt idx="2651">
                  <c:v>30</c:v>
                </c:pt>
                <c:pt idx="2652">
                  <c:v>120</c:v>
                </c:pt>
                <c:pt idx="2653">
                  <c:v>180</c:v>
                </c:pt>
                <c:pt idx="2654">
                  <c:v>30</c:v>
                </c:pt>
                <c:pt idx="2655">
                  <c:v>60</c:v>
                </c:pt>
                <c:pt idx="2656">
                  <c:v>30</c:v>
                </c:pt>
                <c:pt idx="2657">
                  <c:v>30</c:v>
                </c:pt>
                <c:pt idx="2658">
                  <c:v>120</c:v>
                </c:pt>
                <c:pt idx="2659">
                  <c:v>60</c:v>
                </c:pt>
                <c:pt idx="2660">
                  <c:v>60</c:v>
                </c:pt>
                <c:pt idx="2661">
                  <c:v>90</c:v>
                </c:pt>
                <c:pt idx="2662">
                  <c:v>60</c:v>
                </c:pt>
                <c:pt idx="2663">
                  <c:v>120</c:v>
                </c:pt>
                <c:pt idx="2664">
                  <c:v>60</c:v>
                </c:pt>
                <c:pt idx="2665">
                  <c:v>30</c:v>
                </c:pt>
                <c:pt idx="2666">
                  <c:v>120</c:v>
                </c:pt>
                <c:pt idx="2667">
                  <c:v>150</c:v>
                </c:pt>
                <c:pt idx="2668">
                  <c:v>60</c:v>
                </c:pt>
                <c:pt idx="2669">
                  <c:v>60</c:v>
                </c:pt>
                <c:pt idx="2670">
                  <c:v>30</c:v>
                </c:pt>
                <c:pt idx="2671">
                  <c:v>120</c:v>
                </c:pt>
                <c:pt idx="2672">
                  <c:v>30</c:v>
                </c:pt>
                <c:pt idx="2673">
                  <c:v>165</c:v>
                </c:pt>
                <c:pt idx="2674">
                  <c:v>75</c:v>
                </c:pt>
                <c:pt idx="2675">
                  <c:v>60</c:v>
                </c:pt>
                <c:pt idx="2676">
                  <c:v>30</c:v>
                </c:pt>
                <c:pt idx="2677">
                  <c:v>60</c:v>
                </c:pt>
                <c:pt idx="2678">
                  <c:v>30</c:v>
                </c:pt>
                <c:pt idx="2679">
                  <c:v>135</c:v>
                </c:pt>
                <c:pt idx="2680">
                  <c:v>60</c:v>
                </c:pt>
                <c:pt idx="2681">
                  <c:v>30</c:v>
                </c:pt>
                <c:pt idx="2682">
                  <c:v>60</c:v>
                </c:pt>
                <c:pt idx="2683">
                  <c:v>2</c:v>
                </c:pt>
                <c:pt idx="2684">
                  <c:v>120</c:v>
                </c:pt>
                <c:pt idx="2685">
                  <c:v>60</c:v>
                </c:pt>
                <c:pt idx="2686">
                  <c:v>30</c:v>
                </c:pt>
                <c:pt idx="2687">
                  <c:v>103</c:v>
                </c:pt>
                <c:pt idx="2688">
                  <c:v>90</c:v>
                </c:pt>
                <c:pt idx="2689">
                  <c:v>60</c:v>
                </c:pt>
                <c:pt idx="2690">
                  <c:v>120</c:v>
                </c:pt>
                <c:pt idx="2691">
                  <c:v>60</c:v>
                </c:pt>
                <c:pt idx="2692">
                  <c:v>120</c:v>
                </c:pt>
                <c:pt idx="2693">
                  <c:v>30</c:v>
                </c:pt>
                <c:pt idx="2694">
                  <c:v>120</c:v>
                </c:pt>
                <c:pt idx="2695">
                  <c:v>120</c:v>
                </c:pt>
                <c:pt idx="2696">
                  <c:v>152</c:v>
                </c:pt>
                <c:pt idx="2697">
                  <c:v>60</c:v>
                </c:pt>
                <c:pt idx="2698">
                  <c:v>59</c:v>
                </c:pt>
                <c:pt idx="2699">
                  <c:v>30</c:v>
                </c:pt>
                <c:pt idx="2700">
                  <c:v>2</c:v>
                </c:pt>
                <c:pt idx="2701">
                  <c:v>15</c:v>
                </c:pt>
                <c:pt idx="2702">
                  <c:v>120</c:v>
                </c:pt>
                <c:pt idx="2703">
                  <c:v>60</c:v>
                </c:pt>
                <c:pt idx="2704">
                  <c:v>30</c:v>
                </c:pt>
                <c:pt idx="2705">
                  <c:v>60</c:v>
                </c:pt>
                <c:pt idx="2706">
                  <c:v>30</c:v>
                </c:pt>
                <c:pt idx="2707">
                  <c:v>60</c:v>
                </c:pt>
                <c:pt idx="2708">
                  <c:v>120</c:v>
                </c:pt>
                <c:pt idx="2709">
                  <c:v>30</c:v>
                </c:pt>
                <c:pt idx="2710">
                  <c:v>60</c:v>
                </c:pt>
                <c:pt idx="2711">
                  <c:v>120</c:v>
                </c:pt>
                <c:pt idx="2712">
                  <c:v>30</c:v>
                </c:pt>
                <c:pt idx="2713">
                  <c:v>30</c:v>
                </c:pt>
                <c:pt idx="2714">
                  <c:v>30</c:v>
                </c:pt>
                <c:pt idx="2715">
                  <c:v>30</c:v>
                </c:pt>
                <c:pt idx="2716">
                  <c:v>60</c:v>
                </c:pt>
                <c:pt idx="2717">
                  <c:v>60</c:v>
                </c:pt>
                <c:pt idx="2718">
                  <c:v>120</c:v>
                </c:pt>
                <c:pt idx="2719">
                  <c:v>150</c:v>
                </c:pt>
                <c:pt idx="2720">
                  <c:v>60</c:v>
                </c:pt>
                <c:pt idx="2721">
                  <c:v>60</c:v>
                </c:pt>
                <c:pt idx="2722">
                  <c:v>120</c:v>
                </c:pt>
                <c:pt idx="2723">
                  <c:v>150</c:v>
                </c:pt>
                <c:pt idx="2724">
                  <c:v>30</c:v>
                </c:pt>
                <c:pt idx="2725">
                  <c:v>120</c:v>
                </c:pt>
                <c:pt idx="2726">
                  <c:v>120</c:v>
                </c:pt>
                <c:pt idx="2727">
                  <c:v>30</c:v>
                </c:pt>
                <c:pt idx="2728">
                  <c:v>60</c:v>
                </c:pt>
                <c:pt idx="2729">
                  <c:v>120</c:v>
                </c:pt>
                <c:pt idx="2730">
                  <c:v>30</c:v>
                </c:pt>
                <c:pt idx="2731">
                  <c:v>30</c:v>
                </c:pt>
                <c:pt idx="2732">
                  <c:v>30</c:v>
                </c:pt>
                <c:pt idx="2733">
                  <c:v>120</c:v>
                </c:pt>
                <c:pt idx="2734">
                  <c:v>60</c:v>
                </c:pt>
                <c:pt idx="2735">
                  <c:v>150</c:v>
                </c:pt>
                <c:pt idx="2736">
                  <c:v>111</c:v>
                </c:pt>
                <c:pt idx="2737">
                  <c:v>60</c:v>
                </c:pt>
                <c:pt idx="2738">
                  <c:v>30</c:v>
                </c:pt>
                <c:pt idx="2739">
                  <c:v>25</c:v>
                </c:pt>
                <c:pt idx="2740">
                  <c:v>60</c:v>
                </c:pt>
                <c:pt idx="2741">
                  <c:v>30</c:v>
                </c:pt>
                <c:pt idx="2742">
                  <c:v>114</c:v>
                </c:pt>
                <c:pt idx="2743">
                  <c:v>60</c:v>
                </c:pt>
                <c:pt idx="2744">
                  <c:v>60</c:v>
                </c:pt>
                <c:pt idx="2745">
                  <c:v>60</c:v>
                </c:pt>
                <c:pt idx="2746">
                  <c:v>30</c:v>
                </c:pt>
                <c:pt idx="2747">
                  <c:v>90</c:v>
                </c:pt>
                <c:pt idx="2748">
                  <c:v>60</c:v>
                </c:pt>
                <c:pt idx="2749">
                  <c:v>180</c:v>
                </c:pt>
                <c:pt idx="2750">
                  <c:v>30</c:v>
                </c:pt>
                <c:pt idx="2751">
                  <c:v>59</c:v>
                </c:pt>
                <c:pt idx="2752">
                  <c:v>31</c:v>
                </c:pt>
                <c:pt idx="2753">
                  <c:v>120</c:v>
                </c:pt>
                <c:pt idx="2754">
                  <c:v>62</c:v>
                </c:pt>
                <c:pt idx="2755">
                  <c:v>30</c:v>
                </c:pt>
                <c:pt idx="2756">
                  <c:v>30</c:v>
                </c:pt>
                <c:pt idx="2757">
                  <c:v>120</c:v>
                </c:pt>
                <c:pt idx="2758">
                  <c:v>120</c:v>
                </c:pt>
                <c:pt idx="2759">
                  <c:v>120</c:v>
                </c:pt>
                <c:pt idx="2760">
                  <c:v>30</c:v>
                </c:pt>
                <c:pt idx="2761">
                  <c:v>30</c:v>
                </c:pt>
                <c:pt idx="2762">
                  <c:v>60</c:v>
                </c:pt>
                <c:pt idx="2763">
                  <c:v>30</c:v>
                </c:pt>
                <c:pt idx="2764">
                  <c:v>30</c:v>
                </c:pt>
                <c:pt idx="2765">
                  <c:v>15</c:v>
                </c:pt>
                <c:pt idx="2766">
                  <c:v>30</c:v>
                </c:pt>
                <c:pt idx="2767">
                  <c:v>60</c:v>
                </c:pt>
                <c:pt idx="2768">
                  <c:v>120</c:v>
                </c:pt>
                <c:pt idx="2769">
                  <c:v>30</c:v>
                </c:pt>
                <c:pt idx="2770">
                  <c:v>60</c:v>
                </c:pt>
                <c:pt idx="2771">
                  <c:v>60</c:v>
                </c:pt>
                <c:pt idx="2772">
                  <c:v>60</c:v>
                </c:pt>
                <c:pt idx="2773">
                  <c:v>60</c:v>
                </c:pt>
                <c:pt idx="2774">
                  <c:v>30</c:v>
                </c:pt>
                <c:pt idx="2775">
                  <c:v>120</c:v>
                </c:pt>
                <c:pt idx="2776">
                  <c:v>120</c:v>
                </c:pt>
                <c:pt idx="2777">
                  <c:v>60</c:v>
                </c:pt>
                <c:pt idx="2778">
                  <c:v>90</c:v>
                </c:pt>
                <c:pt idx="2779">
                  <c:v>30</c:v>
                </c:pt>
                <c:pt idx="2780">
                  <c:v>15</c:v>
                </c:pt>
                <c:pt idx="2781">
                  <c:v>120</c:v>
                </c:pt>
                <c:pt idx="2782">
                  <c:v>60</c:v>
                </c:pt>
                <c:pt idx="2783">
                  <c:v>120</c:v>
                </c:pt>
                <c:pt idx="2784">
                  <c:v>30</c:v>
                </c:pt>
                <c:pt idx="2785">
                  <c:v>30</c:v>
                </c:pt>
                <c:pt idx="2786">
                  <c:v>30</c:v>
                </c:pt>
                <c:pt idx="2787">
                  <c:v>60</c:v>
                </c:pt>
                <c:pt idx="2788">
                  <c:v>120</c:v>
                </c:pt>
                <c:pt idx="2789">
                  <c:v>60</c:v>
                </c:pt>
                <c:pt idx="2790">
                  <c:v>30</c:v>
                </c:pt>
                <c:pt idx="2791">
                  <c:v>110</c:v>
                </c:pt>
                <c:pt idx="2792">
                  <c:v>30</c:v>
                </c:pt>
                <c:pt idx="2793">
                  <c:v>30</c:v>
                </c:pt>
                <c:pt idx="2794">
                  <c:v>120</c:v>
                </c:pt>
                <c:pt idx="2795">
                  <c:v>30</c:v>
                </c:pt>
                <c:pt idx="2796">
                  <c:v>15</c:v>
                </c:pt>
                <c:pt idx="2797">
                  <c:v>120</c:v>
                </c:pt>
                <c:pt idx="2798">
                  <c:v>30</c:v>
                </c:pt>
                <c:pt idx="2799">
                  <c:v>63</c:v>
                </c:pt>
                <c:pt idx="2800">
                  <c:v>150</c:v>
                </c:pt>
                <c:pt idx="2801">
                  <c:v>60</c:v>
                </c:pt>
                <c:pt idx="2802">
                  <c:v>30</c:v>
                </c:pt>
                <c:pt idx="2803">
                  <c:v>60</c:v>
                </c:pt>
                <c:pt idx="2804">
                  <c:v>60</c:v>
                </c:pt>
                <c:pt idx="2805">
                  <c:v>30</c:v>
                </c:pt>
                <c:pt idx="2806">
                  <c:v>30</c:v>
                </c:pt>
                <c:pt idx="2807">
                  <c:v>24</c:v>
                </c:pt>
                <c:pt idx="2808">
                  <c:v>30</c:v>
                </c:pt>
                <c:pt idx="2809">
                  <c:v>30</c:v>
                </c:pt>
                <c:pt idx="2810">
                  <c:v>30</c:v>
                </c:pt>
                <c:pt idx="2811">
                  <c:v>60</c:v>
                </c:pt>
                <c:pt idx="2812">
                  <c:v>31</c:v>
                </c:pt>
                <c:pt idx="2813">
                  <c:v>60</c:v>
                </c:pt>
                <c:pt idx="2814">
                  <c:v>30</c:v>
                </c:pt>
                <c:pt idx="2815">
                  <c:v>150</c:v>
                </c:pt>
                <c:pt idx="2816">
                  <c:v>120</c:v>
                </c:pt>
                <c:pt idx="2817">
                  <c:v>60</c:v>
                </c:pt>
                <c:pt idx="2818">
                  <c:v>30</c:v>
                </c:pt>
                <c:pt idx="2819">
                  <c:v>30</c:v>
                </c:pt>
                <c:pt idx="2820">
                  <c:v>60</c:v>
                </c:pt>
                <c:pt idx="2821">
                  <c:v>35</c:v>
                </c:pt>
                <c:pt idx="2822">
                  <c:v>30</c:v>
                </c:pt>
                <c:pt idx="2823">
                  <c:v>60</c:v>
                </c:pt>
                <c:pt idx="2824">
                  <c:v>60</c:v>
                </c:pt>
                <c:pt idx="2825">
                  <c:v>30</c:v>
                </c:pt>
                <c:pt idx="2826">
                  <c:v>83</c:v>
                </c:pt>
                <c:pt idx="2827">
                  <c:v>30</c:v>
                </c:pt>
                <c:pt idx="2828">
                  <c:v>60</c:v>
                </c:pt>
                <c:pt idx="2829">
                  <c:v>60</c:v>
                </c:pt>
                <c:pt idx="2830">
                  <c:v>30</c:v>
                </c:pt>
                <c:pt idx="2831">
                  <c:v>30</c:v>
                </c:pt>
                <c:pt idx="2832">
                  <c:v>60</c:v>
                </c:pt>
                <c:pt idx="2833">
                  <c:v>60</c:v>
                </c:pt>
                <c:pt idx="2834">
                  <c:v>121</c:v>
                </c:pt>
                <c:pt idx="2835">
                  <c:v>120</c:v>
                </c:pt>
                <c:pt idx="2836">
                  <c:v>30</c:v>
                </c:pt>
                <c:pt idx="2837">
                  <c:v>120</c:v>
                </c:pt>
                <c:pt idx="2838">
                  <c:v>30</c:v>
                </c:pt>
                <c:pt idx="2839">
                  <c:v>120</c:v>
                </c:pt>
                <c:pt idx="2840">
                  <c:v>30</c:v>
                </c:pt>
                <c:pt idx="2841">
                  <c:v>30</c:v>
                </c:pt>
                <c:pt idx="2842">
                  <c:v>30</c:v>
                </c:pt>
                <c:pt idx="2843">
                  <c:v>60</c:v>
                </c:pt>
                <c:pt idx="2844">
                  <c:v>150</c:v>
                </c:pt>
                <c:pt idx="2845">
                  <c:v>30</c:v>
                </c:pt>
                <c:pt idx="2846">
                  <c:v>60</c:v>
                </c:pt>
                <c:pt idx="2847">
                  <c:v>120</c:v>
                </c:pt>
                <c:pt idx="2848">
                  <c:v>60</c:v>
                </c:pt>
                <c:pt idx="2849">
                  <c:v>120</c:v>
                </c:pt>
                <c:pt idx="2850">
                  <c:v>15</c:v>
                </c:pt>
                <c:pt idx="2851">
                  <c:v>30</c:v>
                </c:pt>
                <c:pt idx="2852">
                  <c:v>60</c:v>
                </c:pt>
                <c:pt idx="2853">
                  <c:v>120</c:v>
                </c:pt>
                <c:pt idx="2854">
                  <c:v>120</c:v>
                </c:pt>
                <c:pt idx="2855">
                  <c:v>30</c:v>
                </c:pt>
                <c:pt idx="2856">
                  <c:v>120</c:v>
                </c:pt>
                <c:pt idx="2857">
                  <c:v>30</c:v>
                </c:pt>
                <c:pt idx="2858">
                  <c:v>60</c:v>
                </c:pt>
                <c:pt idx="2859">
                  <c:v>35</c:v>
                </c:pt>
                <c:pt idx="2860">
                  <c:v>56</c:v>
                </c:pt>
                <c:pt idx="2861">
                  <c:v>30</c:v>
                </c:pt>
                <c:pt idx="2862">
                  <c:v>30</c:v>
                </c:pt>
                <c:pt idx="2863">
                  <c:v>32</c:v>
                </c:pt>
                <c:pt idx="2864">
                  <c:v>30</c:v>
                </c:pt>
                <c:pt idx="2865">
                  <c:v>30</c:v>
                </c:pt>
                <c:pt idx="2866">
                  <c:v>66</c:v>
                </c:pt>
                <c:pt idx="2867">
                  <c:v>15</c:v>
                </c:pt>
                <c:pt idx="2868">
                  <c:v>44</c:v>
                </c:pt>
                <c:pt idx="2869">
                  <c:v>90</c:v>
                </c:pt>
                <c:pt idx="2870">
                  <c:v>33</c:v>
                </c:pt>
                <c:pt idx="2871">
                  <c:v>30</c:v>
                </c:pt>
                <c:pt idx="2872">
                  <c:v>60</c:v>
                </c:pt>
                <c:pt idx="2873">
                  <c:v>30</c:v>
                </c:pt>
                <c:pt idx="2874">
                  <c:v>60</c:v>
                </c:pt>
                <c:pt idx="2875">
                  <c:v>30</c:v>
                </c:pt>
                <c:pt idx="2876">
                  <c:v>60</c:v>
                </c:pt>
                <c:pt idx="2877">
                  <c:v>30</c:v>
                </c:pt>
                <c:pt idx="2878">
                  <c:v>30</c:v>
                </c:pt>
                <c:pt idx="2879">
                  <c:v>30</c:v>
                </c:pt>
                <c:pt idx="2880">
                  <c:v>30</c:v>
                </c:pt>
                <c:pt idx="2881">
                  <c:v>120</c:v>
                </c:pt>
                <c:pt idx="2882">
                  <c:v>30</c:v>
                </c:pt>
                <c:pt idx="2883">
                  <c:v>33</c:v>
                </c:pt>
                <c:pt idx="2884">
                  <c:v>30</c:v>
                </c:pt>
                <c:pt idx="2885">
                  <c:v>32</c:v>
                </c:pt>
                <c:pt idx="2886">
                  <c:v>60</c:v>
                </c:pt>
                <c:pt idx="2887">
                  <c:v>60</c:v>
                </c:pt>
                <c:pt idx="2888">
                  <c:v>60</c:v>
                </c:pt>
                <c:pt idx="2889">
                  <c:v>30</c:v>
                </c:pt>
                <c:pt idx="2890">
                  <c:v>30</c:v>
                </c:pt>
                <c:pt idx="2891">
                  <c:v>120</c:v>
                </c:pt>
                <c:pt idx="2892">
                  <c:v>120</c:v>
                </c:pt>
                <c:pt idx="2893">
                  <c:v>120</c:v>
                </c:pt>
                <c:pt idx="2894">
                  <c:v>60</c:v>
                </c:pt>
                <c:pt idx="2895">
                  <c:v>120</c:v>
                </c:pt>
                <c:pt idx="2896">
                  <c:v>60</c:v>
                </c:pt>
                <c:pt idx="2897">
                  <c:v>90</c:v>
                </c:pt>
                <c:pt idx="2898">
                  <c:v>30</c:v>
                </c:pt>
                <c:pt idx="2899">
                  <c:v>30</c:v>
                </c:pt>
                <c:pt idx="2900">
                  <c:v>30</c:v>
                </c:pt>
                <c:pt idx="2901">
                  <c:v>120</c:v>
                </c:pt>
                <c:pt idx="2902">
                  <c:v>120</c:v>
                </c:pt>
                <c:pt idx="2903">
                  <c:v>30</c:v>
                </c:pt>
                <c:pt idx="2904">
                  <c:v>34</c:v>
                </c:pt>
                <c:pt idx="2905">
                  <c:v>120</c:v>
                </c:pt>
                <c:pt idx="2906">
                  <c:v>60</c:v>
                </c:pt>
                <c:pt idx="2907">
                  <c:v>60</c:v>
                </c:pt>
                <c:pt idx="2908">
                  <c:v>35</c:v>
                </c:pt>
                <c:pt idx="2909">
                  <c:v>120</c:v>
                </c:pt>
                <c:pt idx="2910">
                  <c:v>60</c:v>
                </c:pt>
                <c:pt idx="2911">
                  <c:v>60</c:v>
                </c:pt>
                <c:pt idx="2912">
                  <c:v>2</c:v>
                </c:pt>
                <c:pt idx="2913">
                  <c:v>120</c:v>
                </c:pt>
                <c:pt idx="2914">
                  <c:v>32</c:v>
                </c:pt>
                <c:pt idx="2915">
                  <c:v>120</c:v>
                </c:pt>
                <c:pt idx="2916">
                  <c:v>60</c:v>
                </c:pt>
                <c:pt idx="2917">
                  <c:v>60</c:v>
                </c:pt>
                <c:pt idx="2918">
                  <c:v>30</c:v>
                </c:pt>
                <c:pt idx="2919">
                  <c:v>60</c:v>
                </c:pt>
                <c:pt idx="2920">
                  <c:v>30</c:v>
                </c:pt>
                <c:pt idx="2921">
                  <c:v>120</c:v>
                </c:pt>
                <c:pt idx="2922">
                  <c:v>60</c:v>
                </c:pt>
                <c:pt idx="2923">
                  <c:v>60</c:v>
                </c:pt>
                <c:pt idx="2924">
                  <c:v>30</c:v>
                </c:pt>
                <c:pt idx="2925">
                  <c:v>30</c:v>
                </c:pt>
                <c:pt idx="2926">
                  <c:v>120</c:v>
                </c:pt>
                <c:pt idx="2927">
                  <c:v>34</c:v>
                </c:pt>
                <c:pt idx="2928">
                  <c:v>180</c:v>
                </c:pt>
                <c:pt idx="2929">
                  <c:v>30</c:v>
                </c:pt>
                <c:pt idx="2930">
                  <c:v>60</c:v>
                </c:pt>
                <c:pt idx="2931">
                  <c:v>60</c:v>
                </c:pt>
                <c:pt idx="2932">
                  <c:v>36</c:v>
                </c:pt>
                <c:pt idx="2933">
                  <c:v>30</c:v>
                </c:pt>
                <c:pt idx="2934">
                  <c:v>30</c:v>
                </c:pt>
                <c:pt idx="2935">
                  <c:v>33</c:v>
                </c:pt>
                <c:pt idx="2936">
                  <c:v>30</c:v>
                </c:pt>
                <c:pt idx="2937">
                  <c:v>120</c:v>
                </c:pt>
                <c:pt idx="2938">
                  <c:v>60</c:v>
                </c:pt>
                <c:pt idx="2939">
                  <c:v>30</c:v>
                </c:pt>
                <c:pt idx="2940">
                  <c:v>120</c:v>
                </c:pt>
                <c:pt idx="2941">
                  <c:v>60</c:v>
                </c:pt>
                <c:pt idx="2942">
                  <c:v>26</c:v>
                </c:pt>
                <c:pt idx="2943">
                  <c:v>30</c:v>
                </c:pt>
                <c:pt idx="2944">
                  <c:v>112</c:v>
                </c:pt>
                <c:pt idx="2945">
                  <c:v>60</c:v>
                </c:pt>
                <c:pt idx="2946">
                  <c:v>60</c:v>
                </c:pt>
                <c:pt idx="2947">
                  <c:v>30</c:v>
                </c:pt>
                <c:pt idx="2948">
                  <c:v>34</c:v>
                </c:pt>
                <c:pt idx="2949">
                  <c:v>120</c:v>
                </c:pt>
                <c:pt idx="2950">
                  <c:v>30</c:v>
                </c:pt>
                <c:pt idx="2951">
                  <c:v>30</c:v>
                </c:pt>
                <c:pt idx="2952">
                  <c:v>120</c:v>
                </c:pt>
                <c:pt idx="2953">
                  <c:v>30</c:v>
                </c:pt>
                <c:pt idx="2954">
                  <c:v>30</c:v>
                </c:pt>
                <c:pt idx="2955">
                  <c:v>60</c:v>
                </c:pt>
                <c:pt idx="2956">
                  <c:v>30</c:v>
                </c:pt>
                <c:pt idx="2957">
                  <c:v>30</c:v>
                </c:pt>
                <c:pt idx="2958">
                  <c:v>30</c:v>
                </c:pt>
                <c:pt idx="2959">
                  <c:v>120</c:v>
                </c:pt>
                <c:pt idx="2960">
                  <c:v>60</c:v>
                </c:pt>
                <c:pt idx="2961">
                  <c:v>120</c:v>
                </c:pt>
                <c:pt idx="2962">
                  <c:v>60</c:v>
                </c:pt>
                <c:pt idx="2963">
                  <c:v>60</c:v>
                </c:pt>
                <c:pt idx="2964">
                  <c:v>150</c:v>
                </c:pt>
                <c:pt idx="2965">
                  <c:v>120</c:v>
                </c:pt>
                <c:pt idx="2966">
                  <c:v>60</c:v>
                </c:pt>
                <c:pt idx="2967">
                  <c:v>30</c:v>
                </c:pt>
                <c:pt idx="2968">
                  <c:v>60</c:v>
                </c:pt>
                <c:pt idx="2969">
                  <c:v>30</c:v>
                </c:pt>
                <c:pt idx="2970">
                  <c:v>115</c:v>
                </c:pt>
                <c:pt idx="2971">
                  <c:v>60</c:v>
                </c:pt>
                <c:pt idx="2972">
                  <c:v>120</c:v>
                </c:pt>
                <c:pt idx="2973">
                  <c:v>120</c:v>
                </c:pt>
                <c:pt idx="2974">
                  <c:v>59</c:v>
                </c:pt>
                <c:pt idx="2975">
                  <c:v>120</c:v>
                </c:pt>
                <c:pt idx="2976">
                  <c:v>30</c:v>
                </c:pt>
                <c:pt idx="2977">
                  <c:v>120</c:v>
                </c:pt>
                <c:pt idx="2978">
                  <c:v>30</c:v>
                </c:pt>
                <c:pt idx="2979">
                  <c:v>60</c:v>
                </c:pt>
                <c:pt idx="2980">
                  <c:v>60</c:v>
                </c:pt>
                <c:pt idx="2981">
                  <c:v>30</c:v>
                </c:pt>
                <c:pt idx="2982">
                  <c:v>60</c:v>
                </c:pt>
                <c:pt idx="2983">
                  <c:v>60</c:v>
                </c:pt>
                <c:pt idx="2984">
                  <c:v>30</c:v>
                </c:pt>
                <c:pt idx="2985">
                  <c:v>60</c:v>
                </c:pt>
                <c:pt idx="2986">
                  <c:v>30</c:v>
                </c:pt>
                <c:pt idx="2987">
                  <c:v>30</c:v>
                </c:pt>
                <c:pt idx="2988">
                  <c:v>60</c:v>
                </c:pt>
                <c:pt idx="2989">
                  <c:v>60</c:v>
                </c:pt>
                <c:pt idx="2990">
                  <c:v>60</c:v>
                </c:pt>
                <c:pt idx="2991">
                  <c:v>90</c:v>
                </c:pt>
                <c:pt idx="2992">
                  <c:v>30</c:v>
                </c:pt>
                <c:pt idx="2993">
                  <c:v>30</c:v>
                </c:pt>
                <c:pt idx="2994">
                  <c:v>32</c:v>
                </c:pt>
                <c:pt idx="2995">
                  <c:v>30</c:v>
                </c:pt>
                <c:pt idx="2996">
                  <c:v>60</c:v>
                </c:pt>
                <c:pt idx="2997">
                  <c:v>30</c:v>
                </c:pt>
                <c:pt idx="2998">
                  <c:v>120</c:v>
                </c:pt>
                <c:pt idx="2999">
                  <c:v>115</c:v>
                </c:pt>
                <c:pt idx="3000">
                  <c:v>30</c:v>
                </c:pt>
                <c:pt idx="3001">
                  <c:v>30</c:v>
                </c:pt>
                <c:pt idx="3002">
                  <c:v>30</c:v>
                </c:pt>
                <c:pt idx="3003">
                  <c:v>30</c:v>
                </c:pt>
                <c:pt idx="3004">
                  <c:v>240</c:v>
                </c:pt>
                <c:pt idx="3005">
                  <c:v>30</c:v>
                </c:pt>
                <c:pt idx="3006">
                  <c:v>34</c:v>
                </c:pt>
                <c:pt idx="3007">
                  <c:v>120</c:v>
                </c:pt>
                <c:pt idx="3008">
                  <c:v>30</c:v>
                </c:pt>
                <c:pt idx="3009">
                  <c:v>30</c:v>
                </c:pt>
                <c:pt idx="3010">
                  <c:v>105</c:v>
                </c:pt>
                <c:pt idx="3011">
                  <c:v>30</c:v>
                </c:pt>
                <c:pt idx="3012">
                  <c:v>60</c:v>
                </c:pt>
                <c:pt idx="3013">
                  <c:v>120</c:v>
                </c:pt>
                <c:pt idx="3014">
                  <c:v>33</c:v>
                </c:pt>
                <c:pt idx="3015">
                  <c:v>60</c:v>
                </c:pt>
                <c:pt idx="3016">
                  <c:v>150</c:v>
                </c:pt>
                <c:pt idx="3017">
                  <c:v>60</c:v>
                </c:pt>
                <c:pt idx="3018">
                  <c:v>30</c:v>
                </c:pt>
                <c:pt idx="3019">
                  <c:v>60</c:v>
                </c:pt>
                <c:pt idx="3020">
                  <c:v>60</c:v>
                </c:pt>
                <c:pt idx="3021">
                  <c:v>30</c:v>
                </c:pt>
                <c:pt idx="3022">
                  <c:v>30</c:v>
                </c:pt>
                <c:pt idx="3023">
                  <c:v>60</c:v>
                </c:pt>
                <c:pt idx="3024">
                  <c:v>30</c:v>
                </c:pt>
                <c:pt idx="3025">
                  <c:v>30</c:v>
                </c:pt>
                <c:pt idx="3026">
                  <c:v>30</c:v>
                </c:pt>
                <c:pt idx="3027">
                  <c:v>30</c:v>
                </c:pt>
                <c:pt idx="3028">
                  <c:v>30</c:v>
                </c:pt>
                <c:pt idx="3029">
                  <c:v>30</c:v>
                </c:pt>
                <c:pt idx="3030">
                  <c:v>30</c:v>
                </c:pt>
                <c:pt idx="3031">
                  <c:v>30</c:v>
                </c:pt>
                <c:pt idx="3032">
                  <c:v>30</c:v>
                </c:pt>
                <c:pt idx="3033">
                  <c:v>120</c:v>
                </c:pt>
                <c:pt idx="3034">
                  <c:v>135</c:v>
                </c:pt>
                <c:pt idx="3035">
                  <c:v>36</c:v>
                </c:pt>
                <c:pt idx="3036">
                  <c:v>120</c:v>
                </c:pt>
                <c:pt idx="3037">
                  <c:v>60</c:v>
                </c:pt>
                <c:pt idx="3038">
                  <c:v>120</c:v>
                </c:pt>
                <c:pt idx="3039">
                  <c:v>60</c:v>
                </c:pt>
                <c:pt idx="3040">
                  <c:v>120</c:v>
                </c:pt>
                <c:pt idx="3041">
                  <c:v>110</c:v>
                </c:pt>
                <c:pt idx="3042">
                  <c:v>60</c:v>
                </c:pt>
                <c:pt idx="3043">
                  <c:v>31</c:v>
                </c:pt>
                <c:pt idx="3044">
                  <c:v>34</c:v>
                </c:pt>
                <c:pt idx="3045">
                  <c:v>120</c:v>
                </c:pt>
                <c:pt idx="3046">
                  <c:v>120</c:v>
                </c:pt>
                <c:pt idx="3047">
                  <c:v>36</c:v>
                </c:pt>
                <c:pt idx="3048">
                  <c:v>112</c:v>
                </c:pt>
                <c:pt idx="3049">
                  <c:v>30</c:v>
                </c:pt>
                <c:pt idx="3050">
                  <c:v>120</c:v>
                </c:pt>
                <c:pt idx="3051">
                  <c:v>110</c:v>
                </c:pt>
                <c:pt idx="3052">
                  <c:v>2</c:v>
                </c:pt>
                <c:pt idx="3053">
                  <c:v>60</c:v>
                </c:pt>
                <c:pt idx="3054">
                  <c:v>150</c:v>
                </c:pt>
                <c:pt idx="3055">
                  <c:v>30</c:v>
                </c:pt>
                <c:pt idx="3056">
                  <c:v>61</c:v>
                </c:pt>
                <c:pt idx="3057">
                  <c:v>30</c:v>
                </c:pt>
                <c:pt idx="3058">
                  <c:v>30</c:v>
                </c:pt>
                <c:pt idx="3059">
                  <c:v>30</c:v>
                </c:pt>
                <c:pt idx="3060">
                  <c:v>120</c:v>
                </c:pt>
                <c:pt idx="3061">
                  <c:v>60</c:v>
                </c:pt>
                <c:pt idx="3062">
                  <c:v>120</c:v>
                </c:pt>
                <c:pt idx="3063">
                  <c:v>30</c:v>
                </c:pt>
                <c:pt idx="3064">
                  <c:v>30</c:v>
                </c:pt>
                <c:pt idx="3065">
                  <c:v>60</c:v>
                </c:pt>
                <c:pt idx="3066">
                  <c:v>30</c:v>
                </c:pt>
                <c:pt idx="3067">
                  <c:v>30</c:v>
                </c:pt>
                <c:pt idx="3068">
                  <c:v>32</c:v>
                </c:pt>
                <c:pt idx="3069">
                  <c:v>30</c:v>
                </c:pt>
                <c:pt idx="3070">
                  <c:v>120</c:v>
                </c:pt>
                <c:pt idx="3071">
                  <c:v>60</c:v>
                </c:pt>
                <c:pt idx="3072">
                  <c:v>120</c:v>
                </c:pt>
                <c:pt idx="3073">
                  <c:v>30</c:v>
                </c:pt>
                <c:pt idx="3074">
                  <c:v>60</c:v>
                </c:pt>
                <c:pt idx="3075">
                  <c:v>60</c:v>
                </c:pt>
                <c:pt idx="3076">
                  <c:v>30</c:v>
                </c:pt>
                <c:pt idx="3077">
                  <c:v>30</c:v>
                </c:pt>
                <c:pt idx="3078">
                  <c:v>120</c:v>
                </c:pt>
                <c:pt idx="3079">
                  <c:v>30</c:v>
                </c:pt>
                <c:pt idx="3080">
                  <c:v>30</c:v>
                </c:pt>
                <c:pt idx="3081">
                  <c:v>30</c:v>
                </c:pt>
                <c:pt idx="3082">
                  <c:v>30</c:v>
                </c:pt>
                <c:pt idx="3083">
                  <c:v>120</c:v>
                </c:pt>
                <c:pt idx="3084">
                  <c:v>130</c:v>
                </c:pt>
                <c:pt idx="3085">
                  <c:v>150</c:v>
                </c:pt>
                <c:pt idx="3086">
                  <c:v>60</c:v>
                </c:pt>
                <c:pt idx="3087">
                  <c:v>60</c:v>
                </c:pt>
                <c:pt idx="3088">
                  <c:v>105</c:v>
                </c:pt>
                <c:pt idx="3089">
                  <c:v>30</c:v>
                </c:pt>
                <c:pt idx="3090">
                  <c:v>30</c:v>
                </c:pt>
                <c:pt idx="3091">
                  <c:v>120</c:v>
                </c:pt>
                <c:pt idx="3092">
                  <c:v>120</c:v>
                </c:pt>
                <c:pt idx="3093">
                  <c:v>34</c:v>
                </c:pt>
                <c:pt idx="3094">
                  <c:v>60</c:v>
                </c:pt>
                <c:pt idx="3095">
                  <c:v>30</c:v>
                </c:pt>
                <c:pt idx="3096">
                  <c:v>30</c:v>
                </c:pt>
                <c:pt idx="3097">
                  <c:v>120</c:v>
                </c:pt>
                <c:pt idx="3098">
                  <c:v>30</c:v>
                </c:pt>
                <c:pt idx="3099">
                  <c:v>120</c:v>
                </c:pt>
                <c:pt idx="3100">
                  <c:v>30</c:v>
                </c:pt>
                <c:pt idx="3101">
                  <c:v>30</c:v>
                </c:pt>
                <c:pt idx="3102">
                  <c:v>60</c:v>
                </c:pt>
                <c:pt idx="3103">
                  <c:v>120</c:v>
                </c:pt>
                <c:pt idx="3104">
                  <c:v>34</c:v>
                </c:pt>
                <c:pt idx="3105">
                  <c:v>60</c:v>
                </c:pt>
                <c:pt idx="3106">
                  <c:v>120</c:v>
                </c:pt>
                <c:pt idx="3107">
                  <c:v>60</c:v>
                </c:pt>
                <c:pt idx="3108">
                  <c:v>180</c:v>
                </c:pt>
                <c:pt idx="3109">
                  <c:v>60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30</c:v>
                </c:pt>
                <c:pt idx="3115">
                  <c:v>60</c:v>
                </c:pt>
                <c:pt idx="3116">
                  <c:v>36</c:v>
                </c:pt>
                <c:pt idx="3117">
                  <c:v>30</c:v>
                </c:pt>
                <c:pt idx="3118">
                  <c:v>2</c:v>
                </c:pt>
                <c:pt idx="3119">
                  <c:v>120</c:v>
                </c:pt>
                <c:pt idx="3120">
                  <c:v>60</c:v>
                </c:pt>
                <c:pt idx="3121">
                  <c:v>98</c:v>
                </c:pt>
                <c:pt idx="3122">
                  <c:v>120</c:v>
                </c:pt>
                <c:pt idx="3123">
                  <c:v>120</c:v>
                </c:pt>
                <c:pt idx="3124">
                  <c:v>35</c:v>
                </c:pt>
                <c:pt idx="3125">
                  <c:v>30</c:v>
                </c:pt>
                <c:pt idx="3126">
                  <c:v>60</c:v>
                </c:pt>
                <c:pt idx="3127">
                  <c:v>30</c:v>
                </c:pt>
                <c:pt idx="3128">
                  <c:v>120</c:v>
                </c:pt>
                <c:pt idx="3129">
                  <c:v>60</c:v>
                </c:pt>
                <c:pt idx="3130">
                  <c:v>60</c:v>
                </c:pt>
                <c:pt idx="3131">
                  <c:v>33</c:v>
                </c:pt>
                <c:pt idx="3132">
                  <c:v>30</c:v>
                </c:pt>
                <c:pt idx="3133">
                  <c:v>30</c:v>
                </c:pt>
                <c:pt idx="3134">
                  <c:v>30</c:v>
                </c:pt>
                <c:pt idx="3135">
                  <c:v>60</c:v>
                </c:pt>
                <c:pt idx="3136">
                  <c:v>30</c:v>
                </c:pt>
                <c:pt idx="3137">
                  <c:v>30</c:v>
                </c:pt>
                <c:pt idx="3138">
                  <c:v>60</c:v>
                </c:pt>
                <c:pt idx="3139">
                  <c:v>60</c:v>
                </c:pt>
                <c:pt idx="3140">
                  <c:v>30</c:v>
                </c:pt>
                <c:pt idx="3141">
                  <c:v>120</c:v>
                </c:pt>
                <c:pt idx="3142">
                  <c:v>60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150</c:v>
                </c:pt>
                <c:pt idx="3147">
                  <c:v>60</c:v>
                </c:pt>
                <c:pt idx="3148">
                  <c:v>110</c:v>
                </c:pt>
                <c:pt idx="3149">
                  <c:v>60</c:v>
                </c:pt>
                <c:pt idx="3150">
                  <c:v>120</c:v>
                </c:pt>
                <c:pt idx="3151">
                  <c:v>60</c:v>
                </c:pt>
                <c:pt idx="3152">
                  <c:v>60</c:v>
                </c:pt>
                <c:pt idx="3153">
                  <c:v>30</c:v>
                </c:pt>
                <c:pt idx="3154">
                  <c:v>60</c:v>
                </c:pt>
                <c:pt idx="3155">
                  <c:v>60</c:v>
                </c:pt>
                <c:pt idx="3156">
                  <c:v>61</c:v>
                </c:pt>
                <c:pt idx="3157">
                  <c:v>60</c:v>
                </c:pt>
                <c:pt idx="3158">
                  <c:v>30</c:v>
                </c:pt>
                <c:pt idx="3159">
                  <c:v>30</c:v>
                </c:pt>
                <c:pt idx="3160">
                  <c:v>60</c:v>
                </c:pt>
                <c:pt idx="3161">
                  <c:v>30</c:v>
                </c:pt>
                <c:pt idx="3162">
                  <c:v>60</c:v>
                </c:pt>
                <c:pt idx="3163">
                  <c:v>60</c:v>
                </c:pt>
                <c:pt idx="3164">
                  <c:v>60</c:v>
                </c:pt>
                <c:pt idx="3165">
                  <c:v>56</c:v>
                </c:pt>
                <c:pt idx="3166">
                  <c:v>150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60</c:v>
                </c:pt>
                <c:pt idx="3171">
                  <c:v>32</c:v>
                </c:pt>
                <c:pt idx="3172">
                  <c:v>120</c:v>
                </c:pt>
                <c:pt idx="3173">
                  <c:v>120</c:v>
                </c:pt>
                <c:pt idx="3174">
                  <c:v>60</c:v>
                </c:pt>
                <c:pt idx="3175">
                  <c:v>120</c:v>
                </c:pt>
                <c:pt idx="3176">
                  <c:v>5</c:v>
                </c:pt>
                <c:pt idx="3177">
                  <c:v>30</c:v>
                </c:pt>
                <c:pt idx="3178">
                  <c:v>5</c:v>
                </c:pt>
                <c:pt idx="3179">
                  <c:v>60</c:v>
                </c:pt>
                <c:pt idx="3180">
                  <c:v>60</c:v>
                </c:pt>
                <c:pt idx="3181">
                  <c:v>90</c:v>
                </c:pt>
                <c:pt idx="3182">
                  <c:v>60</c:v>
                </c:pt>
                <c:pt idx="3183">
                  <c:v>60</c:v>
                </c:pt>
                <c:pt idx="3184">
                  <c:v>120</c:v>
                </c:pt>
                <c:pt idx="3185">
                  <c:v>135</c:v>
                </c:pt>
                <c:pt idx="3186">
                  <c:v>34</c:v>
                </c:pt>
                <c:pt idx="3187">
                  <c:v>60</c:v>
                </c:pt>
                <c:pt idx="3188">
                  <c:v>120</c:v>
                </c:pt>
                <c:pt idx="3189">
                  <c:v>120</c:v>
                </c:pt>
                <c:pt idx="3190">
                  <c:v>60</c:v>
                </c:pt>
                <c:pt idx="3191">
                  <c:v>150</c:v>
                </c:pt>
                <c:pt idx="3192">
                  <c:v>30</c:v>
                </c:pt>
                <c:pt idx="3193">
                  <c:v>33</c:v>
                </c:pt>
                <c:pt idx="3194">
                  <c:v>120</c:v>
                </c:pt>
                <c:pt idx="3195">
                  <c:v>60</c:v>
                </c:pt>
                <c:pt idx="3196">
                  <c:v>110</c:v>
                </c:pt>
                <c:pt idx="3197">
                  <c:v>60</c:v>
                </c:pt>
                <c:pt idx="3198">
                  <c:v>30</c:v>
                </c:pt>
                <c:pt idx="3199">
                  <c:v>30</c:v>
                </c:pt>
                <c:pt idx="3200">
                  <c:v>60</c:v>
                </c:pt>
                <c:pt idx="3201">
                  <c:v>120</c:v>
                </c:pt>
                <c:pt idx="3202">
                  <c:v>30</c:v>
                </c:pt>
                <c:pt idx="3203">
                  <c:v>30</c:v>
                </c:pt>
                <c:pt idx="3204">
                  <c:v>120</c:v>
                </c:pt>
                <c:pt idx="3205">
                  <c:v>15</c:v>
                </c:pt>
                <c:pt idx="3206">
                  <c:v>120</c:v>
                </c:pt>
                <c:pt idx="3207">
                  <c:v>120</c:v>
                </c:pt>
                <c:pt idx="3208">
                  <c:v>110</c:v>
                </c:pt>
                <c:pt idx="3209">
                  <c:v>32</c:v>
                </c:pt>
                <c:pt idx="3210">
                  <c:v>120</c:v>
                </c:pt>
                <c:pt idx="3211">
                  <c:v>60</c:v>
                </c:pt>
                <c:pt idx="3212">
                  <c:v>120</c:v>
                </c:pt>
                <c:pt idx="3213">
                  <c:v>60</c:v>
                </c:pt>
                <c:pt idx="3214">
                  <c:v>60</c:v>
                </c:pt>
                <c:pt idx="3215">
                  <c:v>120</c:v>
                </c:pt>
                <c:pt idx="3216">
                  <c:v>60</c:v>
                </c:pt>
                <c:pt idx="3217">
                  <c:v>30</c:v>
                </c:pt>
                <c:pt idx="3218">
                  <c:v>60</c:v>
                </c:pt>
                <c:pt idx="3219">
                  <c:v>60</c:v>
                </c:pt>
                <c:pt idx="3220">
                  <c:v>105</c:v>
                </c:pt>
                <c:pt idx="3221">
                  <c:v>61</c:v>
                </c:pt>
                <c:pt idx="3222">
                  <c:v>120</c:v>
                </c:pt>
                <c:pt idx="3223">
                  <c:v>60</c:v>
                </c:pt>
                <c:pt idx="3224">
                  <c:v>120</c:v>
                </c:pt>
                <c:pt idx="3225">
                  <c:v>60</c:v>
                </c:pt>
                <c:pt idx="3226">
                  <c:v>23</c:v>
                </c:pt>
                <c:pt idx="3227">
                  <c:v>30</c:v>
                </c:pt>
                <c:pt idx="3228">
                  <c:v>60</c:v>
                </c:pt>
                <c:pt idx="3229">
                  <c:v>60</c:v>
                </c:pt>
                <c:pt idx="3230">
                  <c:v>60</c:v>
                </c:pt>
                <c:pt idx="3231">
                  <c:v>60</c:v>
                </c:pt>
                <c:pt idx="3232">
                  <c:v>60</c:v>
                </c:pt>
                <c:pt idx="3233">
                  <c:v>60</c:v>
                </c:pt>
                <c:pt idx="3234">
                  <c:v>120</c:v>
                </c:pt>
                <c:pt idx="3235">
                  <c:v>2</c:v>
                </c:pt>
                <c:pt idx="3236">
                  <c:v>120</c:v>
                </c:pt>
                <c:pt idx="3237">
                  <c:v>60</c:v>
                </c:pt>
                <c:pt idx="3238">
                  <c:v>110</c:v>
                </c:pt>
                <c:pt idx="3239">
                  <c:v>120</c:v>
                </c:pt>
                <c:pt idx="3240">
                  <c:v>60</c:v>
                </c:pt>
                <c:pt idx="3241">
                  <c:v>60</c:v>
                </c:pt>
                <c:pt idx="3242">
                  <c:v>60</c:v>
                </c:pt>
                <c:pt idx="3243">
                  <c:v>120</c:v>
                </c:pt>
                <c:pt idx="3244">
                  <c:v>120</c:v>
                </c:pt>
                <c:pt idx="3245">
                  <c:v>120</c:v>
                </c:pt>
                <c:pt idx="3246">
                  <c:v>120</c:v>
                </c:pt>
                <c:pt idx="3247">
                  <c:v>125</c:v>
                </c:pt>
                <c:pt idx="3248">
                  <c:v>110</c:v>
                </c:pt>
                <c:pt idx="3249">
                  <c:v>30</c:v>
                </c:pt>
                <c:pt idx="3250">
                  <c:v>60</c:v>
                </c:pt>
                <c:pt idx="3251">
                  <c:v>60</c:v>
                </c:pt>
                <c:pt idx="3252">
                  <c:v>60</c:v>
                </c:pt>
                <c:pt idx="3253">
                  <c:v>120</c:v>
                </c:pt>
                <c:pt idx="3254">
                  <c:v>60</c:v>
                </c:pt>
                <c:pt idx="3255">
                  <c:v>110</c:v>
                </c:pt>
                <c:pt idx="3256">
                  <c:v>90</c:v>
                </c:pt>
                <c:pt idx="3257">
                  <c:v>60</c:v>
                </c:pt>
                <c:pt idx="3258">
                  <c:v>120</c:v>
                </c:pt>
                <c:pt idx="3259">
                  <c:v>110</c:v>
                </c:pt>
                <c:pt idx="3260">
                  <c:v>5</c:v>
                </c:pt>
                <c:pt idx="3261">
                  <c:v>110</c:v>
                </c:pt>
                <c:pt idx="3262">
                  <c:v>60</c:v>
                </c:pt>
                <c:pt idx="3263">
                  <c:v>30</c:v>
                </c:pt>
                <c:pt idx="3264">
                  <c:v>60</c:v>
                </c:pt>
                <c:pt idx="3265">
                  <c:v>120</c:v>
                </c:pt>
                <c:pt idx="3266">
                  <c:v>60</c:v>
                </c:pt>
                <c:pt idx="3267">
                  <c:v>120</c:v>
                </c:pt>
                <c:pt idx="3268">
                  <c:v>120</c:v>
                </c:pt>
                <c:pt idx="3269">
                  <c:v>60</c:v>
                </c:pt>
                <c:pt idx="3270">
                  <c:v>120</c:v>
                </c:pt>
                <c:pt idx="3271">
                  <c:v>120</c:v>
                </c:pt>
                <c:pt idx="3272">
                  <c:v>60</c:v>
                </c:pt>
                <c:pt idx="3273">
                  <c:v>60</c:v>
                </c:pt>
                <c:pt idx="3274">
                  <c:v>60</c:v>
                </c:pt>
                <c:pt idx="3275">
                  <c:v>120</c:v>
                </c:pt>
                <c:pt idx="3276">
                  <c:v>30</c:v>
                </c:pt>
                <c:pt idx="3277">
                  <c:v>60</c:v>
                </c:pt>
                <c:pt idx="3278">
                  <c:v>60</c:v>
                </c:pt>
                <c:pt idx="3279">
                  <c:v>30</c:v>
                </c:pt>
                <c:pt idx="3280">
                  <c:v>120</c:v>
                </c:pt>
                <c:pt idx="3281">
                  <c:v>120</c:v>
                </c:pt>
                <c:pt idx="3282">
                  <c:v>29</c:v>
                </c:pt>
                <c:pt idx="3283">
                  <c:v>28</c:v>
                </c:pt>
                <c:pt idx="3284">
                  <c:v>60</c:v>
                </c:pt>
                <c:pt idx="3285">
                  <c:v>60</c:v>
                </c:pt>
                <c:pt idx="3286">
                  <c:v>120</c:v>
                </c:pt>
                <c:pt idx="3287">
                  <c:v>120</c:v>
                </c:pt>
                <c:pt idx="3288">
                  <c:v>60</c:v>
                </c:pt>
                <c:pt idx="3289">
                  <c:v>120</c:v>
                </c:pt>
                <c:pt idx="3290">
                  <c:v>61</c:v>
                </c:pt>
                <c:pt idx="3291">
                  <c:v>120</c:v>
                </c:pt>
                <c:pt idx="3292">
                  <c:v>49</c:v>
                </c:pt>
                <c:pt idx="3293">
                  <c:v>120</c:v>
                </c:pt>
                <c:pt idx="3294">
                  <c:v>60</c:v>
                </c:pt>
                <c:pt idx="3295">
                  <c:v>60</c:v>
                </c:pt>
                <c:pt idx="3296">
                  <c:v>30</c:v>
                </c:pt>
                <c:pt idx="3297">
                  <c:v>60</c:v>
                </c:pt>
                <c:pt idx="3298">
                  <c:v>120</c:v>
                </c:pt>
                <c:pt idx="3299">
                  <c:v>15</c:v>
                </c:pt>
                <c:pt idx="3300">
                  <c:v>60</c:v>
                </c:pt>
                <c:pt idx="3301">
                  <c:v>105</c:v>
                </c:pt>
                <c:pt idx="3302">
                  <c:v>120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120</c:v>
                </c:pt>
                <c:pt idx="3307">
                  <c:v>60</c:v>
                </c:pt>
                <c:pt idx="3308">
                  <c:v>60</c:v>
                </c:pt>
                <c:pt idx="3309">
                  <c:v>60</c:v>
                </c:pt>
                <c:pt idx="3310">
                  <c:v>30</c:v>
                </c:pt>
                <c:pt idx="3311">
                  <c:v>61</c:v>
                </c:pt>
                <c:pt idx="3312">
                  <c:v>60</c:v>
                </c:pt>
                <c:pt idx="3313">
                  <c:v>30</c:v>
                </c:pt>
                <c:pt idx="3314">
                  <c:v>60</c:v>
                </c:pt>
                <c:pt idx="3315">
                  <c:v>60</c:v>
                </c:pt>
                <c:pt idx="3316">
                  <c:v>45</c:v>
                </c:pt>
                <c:pt idx="3317">
                  <c:v>30</c:v>
                </c:pt>
                <c:pt idx="3318">
                  <c:v>60</c:v>
                </c:pt>
                <c:pt idx="3319">
                  <c:v>25</c:v>
                </c:pt>
                <c:pt idx="3320">
                  <c:v>60</c:v>
                </c:pt>
                <c:pt idx="3321">
                  <c:v>60</c:v>
                </c:pt>
                <c:pt idx="3322">
                  <c:v>30</c:v>
                </c:pt>
                <c:pt idx="3323">
                  <c:v>60</c:v>
                </c:pt>
                <c:pt idx="3324">
                  <c:v>2</c:v>
                </c:pt>
                <c:pt idx="3325">
                  <c:v>60</c:v>
                </c:pt>
                <c:pt idx="3326">
                  <c:v>60</c:v>
                </c:pt>
                <c:pt idx="3327">
                  <c:v>34</c:v>
                </c:pt>
                <c:pt idx="3328">
                  <c:v>30</c:v>
                </c:pt>
                <c:pt idx="3329">
                  <c:v>120</c:v>
                </c:pt>
                <c:pt idx="3330">
                  <c:v>60</c:v>
                </c:pt>
                <c:pt idx="3331">
                  <c:v>60</c:v>
                </c:pt>
                <c:pt idx="3332">
                  <c:v>60</c:v>
                </c:pt>
                <c:pt idx="3333">
                  <c:v>120</c:v>
                </c:pt>
                <c:pt idx="3334">
                  <c:v>30</c:v>
                </c:pt>
                <c:pt idx="3335">
                  <c:v>60</c:v>
                </c:pt>
                <c:pt idx="3336">
                  <c:v>60</c:v>
                </c:pt>
                <c:pt idx="3337">
                  <c:v>120</c:v>
                </c:pt>
                <c:pt idx="3338">
                  <c:v>30</c:v>
                </c:pt>
                <c:pt idx="3339">
                  <c:v>15</c:v>
                </c:pt>
                <c:pt idx="3340">
                  <c:v>30</c:v>
                </c:pt>
                <c:pt idx="3341">
                  <c:v>60</c:v>
                </c:pt>
                <c:pt idx="3342">
                  <c:v>90</c:v>
                </c:pt>
                <c:pt idx="3343">
                  <c:v>30</c:v>
                </c:pt>
                <c:pt idx="3344">
                  <c:v>34</c:v>
                </c:pt>
                <c:pt idx="3345">
                  <c:v>30</c:v>
                </c:pt>
                <c:pt idx="3346">
                  <c:v>30</c:v>
                </c:pt>
                <c:pt idx="3347">
                  <c:v>60</c:v>
                </c:pt>
                <c:pt idx="3348">
                  <c:v>120</c:v>
                </c:pt>
                <c:pt idx="3349">
                  <c:v>60</c:v>
                </c:pt>
                <c:pt idx="3350">
                  <c:v>30</c:v>
                </c:pt>
                <c:pt idx="3351">
                  <c:v>120</c:v>
                </c:pt>
                <c:pt idx="3352">
                  <c:v>60</c:v>
                </c:pt>
                <c:pt idx="3353">
                  <c:v>30</c:v>
                </c:pt>
                <c:pt idx="3354">
                  <c:v>60</c:v>
                </c:pt>
                <c:pt idx="3355">
                  <c:v>120</c:v>
                </c:pt>
                <c:pt idx="3356">
                  <c:v>120</c:v>
                </c:pt>
                <c:pt idx="3357">
                  <c:v>27</c:v>
                </c:pt>
                <c:pt idx="3358">
                  <c:v>30</c:v>
                </c:pt>
                <c:pt idx="3359">
                  <c:v>30</c:v>
                </c:pt>
                <c:pt idx="3360">
                  <c:v>35</c:v>
                </c:pt>
                <c:pt idx="3361">
                  <c:v>60</c:v>
                </c:pt>
                <c:pt idx="3362">
                  <c:v>60</c:v>
                </c:pt>
                <c:pt idx="3363">
                  <c:v>120</c:v>
                </c:pt>
                <c:pt idx="3364">
                  <c:v>33</c:v>
                </c:pt>
                <c:pt idx="3365">
                  <c:v>120</c:v>
                </c:pt>
                <c:pt idx="3366">
                  <c:v>30</c:v>
                </c:pt>
                <c:pt idx="3367">
                  <c:v>60</c:v>
                </c:pt>
                <c:pt idx="3368">
                  <c:v>60</c:v>
                </c:pt>
                <c:pt idx="3369">
                  <c:v>32</c:v>
                </c:pt>
                <c:pt idx="3370">
                  <c:v>30</c:v>
                </c:pt>
                <c:pt idx="3371">
                  <c:v>29</c:v>
                </c:pt>
                <c:pt idx="3372">
                  <c:v>2</c:v>
                </c:pt>
                <c:pt idx="3373">
                  <c:v>30</c:v>
                </c:pt>
                <c:pt idx="3374">
                  <c:v>60</c:v>
                </c:pt>
                <c:pt idx="3375">
                  <c:v>60</c:v>
                </c:pt>
                <c:pt idx="3376">
                  <c:v>60</c:v>
                </c:pt>
                <c:pt idx="3377">
                  <c:v>60</c:v>
                </c:pt>
                <c:pt idx="3378">
                  <c:v>60</c:v>
                </c:pt>
                <c:pt idx="3379">
                  <c:v>120</c:v>
                </c:pt>
                <c:pt idx="3380">
                  <c:v>60</c:v>
                </c:pt>
                <c:pt idx="3381">
                  <c:v>30</c:v>
                </c:pt>
                <c:pt idx="3382">
                  <c:v>30</c:v>
                </c:pt>
                <c:pt idx="3383">
                  <c:v>60</c:v>
                </c:pt>
                <c:pt idx="3384">
                  <c:v>15</c:v>
                </c:pt>
                <c:pt idx="3385">
                  <c:v>30</c:v>
                </c:pt>
                <c:pt idx="3386">
                  <c:v>60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60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60</c:v>
                </c:pt>
                <c:pt idx="3396">
                  <c:v>30</c:v>
                </c:pt>
                <c:pt idx="3397">
                  <c:v>60</c:v>
                </c:pt>
                <c:pt idx="3398">
                  <c:v>60</c:v>
                </c:pt>
                <c:pt idx="3399">
                  <c:v>19</c:v>
                </c:pt>
                <c:pt idx="3400">
                  <c:v>36</c:v>
                </c:pt>
                <c:pt idx="3401">
                  <c:v>30</c:v>
                </c:pt>
                <c:pt idx="3402">
                  <c:v>60</c:v>
                </c:pt>
                <c:pt idx="3403">
                  <c:v>30</c:v>
                </c:pt>
                <c:pt idx="3404">
                  <c:v>30</c:v>
                </c:pt>
                <c:pt idx="3405">
                  <c:v>60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60</c:v>
                </c:pt>
                <c:pt idx="3410">
                  <c:v>15</c:v>
                </c:pt>
                <c:pt idx="3411">
                  <c:v>60</c:v>
                </c:pt>
                <c:pt idx="3412">
                  <c:v>30</c:v>
                </c:pt>
                <c:pt idx="3413">
                  <c:v>60</c:v>
                </c:pt>
                <c:pt idx="3414">
                  <c:v>30</c:v>
                </c:pt>
                <c:pt idx="3415">
                  <c:v>30</c:v>
                </c:pt>
                <c:pt idx="3416">
                  <c:v>33</c:v>
                </c:pt>
                <c:pt idx="3417">
                  <c:v>120</c:v>
                </c:pt>
                <c:pt idx="3418">
                  <c:v>30</c:v>
                </c:pt>
                <c:pt idx="3419">
                  <c:v>26</c:v>
                </c:pt>
                <c:pt idx="3420">
                  <c:v>35</c:v>
                </c:pt>
                <c:pt idx="3421">
                  <c:v>15</c:v>
                </c:pt>
                <c:pt idx="3422">
                  <c:v>60</c:v>
                </c:pt>
                <c:pt idx="3423">
                  <c:v>7</c:v>
                </c:pt>
                <c:pt idx="3424">
                  <c:v>60</c:v>
                </c:pt>
                <c:pt idx="3425">
                  <c:v>30</c:v>
                </c:pt>
                <c:pt idx="3426">
                  <c:v>60</c:v>
                </c:pt>
                <c:pt idx="3427">
                  <c:v>60</c:v>
                </c:pt>
                <c:pt idx="3428">
                  <c:v>30</c:v>
                </c:pt>
                <c:pt idx="3429">
                  <c:v>30</c:v>
                </c:pt>
                <c:pt idx="3430">
                  <c:v>60</c:v>
                </c:pt>
                <c:pt idx="3431">
                  <c:v>30</c:v>
                </c:pt>
                <c:pt idx="3432">
                  <c:v>60</c:v>
                </c:pt>
                <c:pt idx="3433">
                  <c:v>30</c:v>
                </c:pt>
                <c:pt idx="3434">
                  <c:v>60</c:v>
                </c:pt>
                <c:pt idx="3435">
                  <c:v>32</c:v>
                </c:pt>
                <c:pt idx="3436">
                  <c:v>60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60</c:v>
                </c:pt>
                <c:pt idx="3441">
                  <c:v>30</c:v>
                </c:pt>
                <c:pt idx="3442">
                  <c:v>60</c:v>
                </c:pt>
                <c:pt idx="3443">
                  <c:v>60</c:v>
                </c:pt>
                <c:pt idx="3444">
                  <c:v>60</c:v>
                </c:pt>
                <c:pt idx="3445">
                  <c:v>30</c:v>
                </c:pt>
                <c:pt idx="3446">
                  <c:v>32</c:v>
                </c:pt>
                <c:pt idx="3447">
                  <c:v>30</c:v>
                </c:pt>
                <c:pt idx="3448">
                  <c:v>60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60</c:v>
                </c:pt>
                <c:pt idx="3456">
                  <c:v>30</c:v>
                </c:pt>
                <c:pt idx="3457">
                  <c:v>30</c:v>
                </c:pt>
                <c:pt idx="3458">
                  <c:v>2</c:v>
                </c:pt>
                <c:pt idx="3459">
                  <c:v>30</c:v>
                </c:pt>
                <c:pt idx="3460">
                  <c:v>30</c:v>
                </c:pt>
                <c:pt idx="3461">
                  <c:v>60</c:v>
                </c:pt>
                <c:pt idx="3462">
                  <c:v>30</c:v>
                </c:pt>
                <c:pt idx="3463">
                  <c:v>60</c:v>
                </c:pt>
                <c:pt idx="3464">
                  <c:v>30</c:v>
                </c:pt>
                <c:pt idx="3465">
                  <c:v>27</c:v>
                </c:pt>
                <c:pt idx="3466">
                  <c:v>30</c:v>
                </c:pt>
                <c:pt idx="3467">
                  <c:v>60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32</c:v>
                </c:pt>
                <c:pt idx="3473">
                  <c:v>24</c:v>
                </c:pt>
                <c:pt idx="3474">
                  <c:v>30</c:v>
                </c:pt>
                <c:pt idx="3475">
                  <c:v>60</c:v>
                </c:pt>
                <c:pt idx="3476">
                  <c:v>60</c:v>
                </c:pt>
                <c:pt idx="3477">
                  <c:v>30</c:v>
                </c:pt>
                <c:pt idx="3478">
                  <c:v>60</c:v>
                </c:pt>
                <c:pt idx="3479">
                  <c:v>60</c:v>
                </c:pt>
                <c:pt idx="3480">
                  <c:v>30</c:v>
                </c:pt>
                <c:pt idx="3481">
                  <c:v>30</c:v>
                </c:pt>
                <c:pt idx="3482">
                  <c:v>60</c:v>
                </c:pt>
                <c:pt idx="3483">
                  <c:v>30</c:v>
                </c:pt>
                <c:pt idx="3484">
                  <c:v>30</c:v>
                </c:pt>
                <c:pt idx="3485">
                  <c:v>26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60</c:v>
                </c:pt>
                <c:pt idx="3490">
                  <c:v>5</c:v>
                </c:pt>
                <c:pt idx="3491">
                  <c:v>4</c:v>
                </c:pt>
                <c:pt idx="3492">
                  <c:v>4</c:v>
                </c:pt>
                <c:pt idx="3493">
                  <c:v>27</c:v>
                </c:pt>
                <c:pt idx="3494">
                  <c:v>60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</c:numCache>
            </c:numRef>
          </c:xVal>
          <c:yVal>
            <c:numRef>
              <c:f>analysis_data!$U$2:$U$3501</c:f>
              <c:numCache>
                <c:formatCode>General</c:formatCode>
                <c:ptCount val="3500"/>
                <c:pt idx="0">
                  <c:v>0.89036280739075513</c:v>
                </c:pt>
                <c:pt idx="1">
                  <c:v>0.90643982206224827</c:v>
                </c:pt>
                <c:pt idx="2">
                  <c:v>1.3117392048413101</c:v>
                </c:pt>
                <c:pt idx="3">
                  <c:v>0.84785938356528412</c:v>
                </c:pt>
                <c:pt idx="4">
                  <c:v>1.3018997076935683</c:v>
                </c:pt>
                <c:pt idx="5">
                  <c:v>0.97271153246722164</c:v>
                </c:pt>
                <c:pt idx="6">
                  <c:v>1.2337480939404066</c:v>
                </c:pt>
                <c:pt idx="7">
                  <c:v>1.1864806338110794</c:v>
                </c:pt>
                <c:pt idx="8">
                  <c:v>1.186776180731739</c:v>
                </c:pt>
                <c:pt idx="9">
                  <c:v>1.1492019850656237</c:v>
                </c:pt>
                <c:pt idx="10">
                  <c:v>1.2846106797904715</c:v>
                </c:pt>
                <c:pt idx="11">
                  <c:v>1.0251574898823608</c:v>
                </c:pt>
                <c:pt idx="12">
                  <c:v>1.1659555459820592</c:v>
                </c:pt>
                <c:pt idx="13">
                  <c:v>1.1330919503010679</c:v>
                </c:pt>
                <c:pt idx="14">
                  <c:v>1.109611865930622</c:v>
                </c:pt>
                <c:pt idx="15">
                  <c:v>1.1448497343791115</c:v>
                </c:pt>
                <c:pt idx="16">
                  <c:v>0.67009442386964224</c:v>
                </c:pt>
                <c:pt idx="17">
                  <c:v>1.0252886881653576</c:v>
                </c:pt>
                <c:pt idx="18">
                  <c:v>1.2182595690142868</c:v>
                </c:pt>
                <c:pt idx="19">
                  <c:v>1.0123196678560842</c:v>
                </c:pt>
                <c:pt idx="20">
                  <c:v>1.1427986680437738</c:v>
                </c:pt>
                <c:pt idx="21">
                  <c:v>0.90075351672472381</c:v>
                </c:pt>
                <c:pt idx="22">
                  <c:v>1.1066389485817119</c:v>
                </c:pt>
                <c:pt idx="23">
                  <c:v>1.0802628230128108</c:v>
                </c:pt>
                <c:pt idx="24">
                  <c:v>1.185705956628927</c:v>
                </c:pt>
                <c:pt idx="25">
                  <c:v>1.0826730069833408</c:v>
                </c:pt>
                <c:pt idx="26">
                  <c:v>1.061852372233661</c:v>
                </c:pt>
                <c:pt idx="27">
                  <c:v>0.88077419935354628</c:v>
                </c:pt>
                <c:pt idx="28">
                  <c:v>1.2845532675878566</c:v>
                </c:pt>
                <c:pt idx="29">
                  <c:v>1.1240342846631277</c:v>
                </c:pt>
                <c:pt idx="30">
                  <c:v>1.2772094591475942</c:v>
                </c:pt>
                <c:pt idx="31">
                  <c:v>0.91449382460696549</c:v>
                </c:pt>
                <c:pt idx="32">
                  <c:v>1.2148727838557705</c:v>
                </c:pt>
                <c:pt idx="33">
                  <c:v>1.0900541141340612</c:v>
                </c:pt>
                <c:pt idx="34">
                  <c:v>1.1704835033075796</c:v>
                </c:pt>
                <c:pt idx="35">
                  <c:v>1.0610611110131329</c:v>
                </c:pt>
                <c:pt idx="36">
                  <c:v>1.3107157358060997</c:v>
                </c:pt>
                <c:pt idx="37">
                  <c:v>1.1917650215495357</c:v>
                </c:pt>
                <c:pt idx="38">
                  <c:v>1.0133303555354267</c:v>
                </c:pt>
                <c:pt idx="39">
                  <c:v>1.1830760693017901</c:v>
                </c:pt>
                <c:pt idx="40">
                  <c:v>1.0890149247944183</c:v>
                </c:pt>
                <c:pt idx="41">
                  <c:v>0.88024395805888711</c:v>
                </c:pt>
                <c:pt idx="42">
                  <c:v>1.1279204668236675</c:v>
                </c:pt>
                <c:pt idx="43">
                  <c:v>0.93355432854310305</c:v>
                </c:pt>
                <c:pt idx="44">
                  <c:v>1.045213294707297</c:v>
                </c:pt>
                <c:pt idx="45">
                  <c:v>1.2556210698626422</c:v>
                </c:pt>
                <c:pt idx="46">
                  <c:v>1.3545292036666041</c:v>
                </c:pt>
                <c:pt idx="47">
                  <c:v>1.170285689934391</c:v>
                </c:pt>
                <c:pt idx="48">
                  <c:v>1.1048091214003033</c:v>
                </c:pt>
                <c:pt idx="49">
                  <c:v>0.90722095248620016</c:v>
                </c:pt>
                <c:pt idx="50">
                  <c:v>1.0878750618382067</c:v>
                </c:pt>
                <c:pt idx="51">
                  <c:v>1.0614761013995562</c:v>
                </c:pt>
                <c:pt idx="52">
                  <c:v>1.0247451289346567</c:v>
                </c:pt>
                <c:pt idx="53">
                  <c:v>0.76501866922902784</c:v>
                </c:pt>
                <c:pt idx="54">
                  <c:v>1.0165609517804919</c:v>
                </c:pt>
                <c:pt idx="55">
                  <c:v>0.6048723170924587</c:v>
                </c:pt>
                <c:pt idx="56">
                  <c:v>1.0878750618382067</c:v>
                </c:pt>
                <c:pt idx="57">
                  <c:v>1.162416714150156</c:v>
                </c:pt>
                <c:pt idx="58">
                  <c:v>1.045213294707297</c:v>
                </c:pt>
                <c:pt idx="59">
                  <c:v>1.1670593319640876</c:v>
                </c:pt>
                <c:pt idx="60">
                  <c:v>0.82536238433770615</c:v>
                </c:pt>
                <c:pt idx="61">
                  <c:v>1.045213294707297</c:v>
                </c:pt>
                <c:pt idx="62">
                  <c:v>0.8305988224256492</c:v>
                </c:pt>
                <c:pt idx="63">
                  <c:v>1.045213294707297</c:v>
                </c:pt>
                <c:pt idx="64">
                  <c:v>1.1253589093324521</c:v>
                </c:pt>
                <c:pt idx="65">
                  <c:v>1.1410283411796731</c:v>
                </c:pt>
                <c:pt idx="66">
                  <c:v>0.98449899076739922</c:v>
                </c:pt>
                <c:pt idx="67">
                  <c:v>1.0238824111418419</c:v>
                </c:pt>
                <c:pt idx="68">
                  <c:v>1.0557143995348255</c:v>
                </c:pt>
                <c:pt idx="69">
                  <c:v>1.1295128581231191</c:v>
                </c:pt>
                <c:pt idx="70">
                  <c:v>1.2201689427735063</c:v>
                </c:pt>
                <c:pt idx="71">
                  <c:v>0.6733335421397425</c:v>
                </c:pt>
                <c:pt idx="72">
                  <c:v>1.1665880576145362</c:v>
                </c:pt>
                <c:pt idx="73">
                  <c:v>1.1966984646504297</c:v>
                </c:pt>
                <c:pt idx="74">
                  <c:v>0.96824626020740601</c:v>
                </c:pt>
                <c:pt idx="75">
                  <c:v>0.91951331126412672</c:v>
                </c:pt>
                <c:pt idx="76">
                  <c:v>1.0899089083099474</c:v>
                </c:pt>
                <c:pt idx="77">
                  <c:v>0.50792454000443465</c:v>
                </c:pt>
                <c:pt idx="78">
                  <c:v>1.1237512202792244</c:v>
                </c:pt>
                <c:pt idx="79">
                  <c:v>0.66858052720786387</c:v>
                </c:pt>
                <c:pt idx="80">
                  <c:v>1.2352534466930642</c:v>
                </c:pt>
                <c:pt idx="81">
                  <c:v>1.1163206152926388</c:v>
                </c:pt>
                <c:pt idx="82">
                  <c:v>1.0937805969232757</c:v>
                </c:pt>
                <c:pt idx="83">
                  <c:v>1.0559248711746079</c:v>
                </c:pt>
                <c:pt idx="84">
                  <c:v>1.0361226711895066</c:v>
                </c:pt>
                <c:pt idx="85">
                  <c:v>1.0098081908046963</c:v>
                </c:pt>
                <c:pt idx="86">
                  <c:v>1.5692511575370476</c:v>
                </c:pt>
                <c:pt idx="87">
                  <c:v>1.2800256489037742</c:v>
                </c:pt>
                <c:pt idx="88">
                  <c:v>1.1812078294834807</c:v>
                </c:pt>
                <c:pt idx="89">
                  <c:v>1.1862232894391824</c:v>
                </c:pt>
                <c:pt idx="90">
                  <c:v>0.77333342041107322</c:v>
                </c:pt>
                <c:pt idx="91">
                  <c:v>1.1606809781478526</c:v>
                </c:pt>
                <c:pt idx="92">
                  <c:v>1.1248507889253279</c:v>
                </c:pt>
                <c:pt idx="93">
                  <c:v>1.0456508060477072</c:v>
                </c:pt>
                <c:pt idx="94">
                  <c:v>1.0895634813576898</c:v>
                </c:pt>
                <c:pt idx="95">
                  <c:v>1.1415023976415133</c:v>
                </c:pt>
                <c:pt idx="96">
                  <c:v>1.0611571839237137</c:v>
                </c:pt>
                <c:pt idx="97">
                  <c:v>1.1116977032614406</c:v>
                </c:pt>
                <c:pt idx="98">
                  <c:v>1.1024218877492034</c:v>
                </c:pt>
                <c:pt idx="99">
                  <c:v>1.1265110985561464</c:v>
                </c:pt>
                <c:pt idx="100">
                  <c:v>1.1376401492352937</c:v>
                </c:pt>
                <c:pt idx="101">
                  <c:v>0.89574207035553177</c:v>
                </c:pt>
                <c:pt idx="102">
                  <c:v>1.0916365007900461</c:v>
                </c:pt>
                <c:pt idx="103">
                  <c:v>0.77376465372674474</c:v>
                </c:pt>
                <c:pt idx="104">
                  <c:v>1.0898830116216756</c:v>
                </c:pt>
                <c:pt idx="105">
                  <c:v>1.1782015001218349</c:v>
                </c:pt>
                <c:pt idx="106">
                  <c:v>1.1060967287186938</c:v>
                </c:pt>
                <c:pt idx="107">
                  <c:v>1.0234838057537852</c:v>
                </c:pt>
                <c:pt idx="108">
                  <c:v>0.78448942288126888</c:v>
                </c:pt>
                <c:pt idx="109">
                  <c:v>1.2482877758631989</c:v>
                </c:pt>
                <c:pt idx="110">
                  <c:v>1.0372836186555621</c:v>
                </c:pt>
                <c:pt idx="111">
                  <c:v>1.0172867037074493</c:v>
                </c:pt>
                <c:pt idx="112">
                  <c:v>0.85500922102330001</c:v>
                </c:pt>
                <c:pt idx="113">
                  <c:v>0.94388694569069898</c:v>
                </c:pt>
                <c:pt idx="114">
                  <c:v>1.3666787752394807</c:v>
                </c:pt>
                <c:pt idx="115">
                  <c:v>0.99939046798462228</c:v>
                </c:pt>
                <c:pt idx="116">
                  <c:v>1.1155231559922856</c:v>
                </c:pt>
                <c:pt idx="117">
                  <c:v>1.0273018669443983</c:v>
                </c:pt>
                <c:pt idx="118">
                  <c:v>1.0494393572880811</c:v>
                </c:pt>
                <c:pt idx="119">
                  <c:v>1.3265209871876851</c:v>
                </c:pt>
                <c:pt idx="120">
                  <c:v>0.92040897574615366</c:v>
                </c:pt>
                <c:pt idx="121">
                  <c:v>0.96679566979044995</c:v>
                </c:pt>
                <c:pt idx="122">
                  <c:v>1.0524665682737622</c:v>
                </c:pt>
                <c:pt idx="123">
                  <c:v>0.9347304638058288</c:v>
                </c:pt>
                <c:pt idx="124">
                  <c:v>1.3323776498008792</c:v>
                </c:pt>
                <c:pt idx="125">
                  <c:v>0.90017503521441766</c:v>
                </c:pt>
                <c:pt idx="126">
                  <c:v>0.89849712239233348</c:v>
                </c:pt>
                <c:pt idx="127">
                  <c:v>1.1087543081204225</c:v>
                </c:pt>
                <c:pt idx="128">
                  <c:v>0.97311072611935445</c:v>
                </c:pt>
                <c:pt idx="129">
                  <c:v>1.1258478252682325</c:v>
                </c:pt>
                <c:pt idx="130">
                  <c:v>0.87236939618356113</c:v>
                </c:pt>
                <c:pt idx="131">
                  <c:v>0.83860799051323498</c:v>
                </c:pt>
                <c:pt idx="132">
                  <c:v>0.98939095508985797</c:v>
                </c:pt>
                <c:pt idx="133">
                  <c:v>1.3073343960677184</c:v>
                </c:pt>
                <c:pt idx="134">
                  <c:v>1.3010323297729116</c:v>
                </c:pt>
                <c:pt idx="135">
                  <c:v>1.0781249095038565</c:v>
                </c:pt>
                <c:pt idx="136">
                  <c:v>0.88084701731113169</c:v>
                </c:pt>
                <c:pt idx="137">
                  <c:v>0.90506073254399411</c:v>
                </c:pt>
                <c:pt idx="138">
                  <c:v>1.1955432219534865</c:v>
                </c:pt>
                <c:pt idx="139">
                  <c:v>1.1204625109806008</c:v>
                </c:pt>
                <c:pt idx="140">
                  <c:v>1.1619618356695953</c:v>
                </c:pt>
                <c:pt idx="141">
                  <c:v>0.74893824455406355</c:v>
                </c:pt>
                <c:pt idx="142">
                  <c:v>1.0449073641069762</c:v>
                </c:pt>
                <c:pt idx="143">
                  <c:v>1.2984656459247983</c:v>
                </c:pt>
                <c:pt idx="144">
                  <c:v>1.1252171500738697</c:v>
                </c:pt>
                <c:pt idx="145">
                  <c:v>1.1048091214003033</c:v>
                </c:pt>
                <c:pt idx="146">
                  <c:v>1.0095985786092989</c:v>
                </c:pt>
                <c:pt idx="147">
                  <c:v>1.1221182780005672</c:v>
                </c:pt>
                <c:pt idx="148">
                  <c:v>1.2583465143796462</c:v>
                </c:pt>
                <c:pt idx="149">
                  <c:v>1.163180095423221</c:v>
                </c:pt>
                <c:pt idx="150">
                  <c:v>0.90608432206909273</c:v>
                </c:pt>
                <c:pt idx="151">
                  <c:v>1.1652435424884771</c:v>
                </c:pt>
                <c:pt idx="152">
                  <c:v>1.1779617039835821</c:v>
                </c:pt>
                <c:pt idx="153">
                  <c:v>0.91693330912038917</c:v>
                </c:pt>
                <c:pt idx="154">
                  <c:v>0.81140143638415374</c:v>
                </c:pt>
                <c:pt idx="155">
                  <c:v>0.8440406383064607</c:v>
                </c:pt>
                <c:pt idx="156">
                  <c:v>0.91193215981056464</c:v>
                </c:pt>
                <c:pt idx="157">
                  <c:v>0.91193215981056464</c:v>
                </c:pt>
                <c:pt idx="158">
                  <c:v>0.93048527375868673</c:v>
                </c:pt>
                <c:pt idx="159">
                  <c:v>0.95752876780109286</c:v>
                </c:pt>
                <c:pt idx="160">
                  <c:v>1.0977180897954861</c:v>
                </c:pt>
                <c:pt idx="161">
                  <c:v>0.9347304638058288</c:v>
                </c:pt>
                <c:pt idx="162">
                  <c:v>0.90629726785571307</c:v>
                </c:pt>
                <c:pt idx="163">
                  <c:v>1.1903270805115336</c:v>
                </c:pt>
                <c:pt idx="164">
                  <c:v>0.9347304638058288</c:v>
                </c:pt>
                <c:pt idx="165">
                  <c:v>0.98776842212251903</c:v>
                </c:pt>
                <c:pt idx="166">
                  <c:v>1.2749392714752921</c:v>
                </c:pt>
                <c:pt idx="167">
                  <c:v>1.0230276503053894</c:v>
                </c:pt>
                <c:pt idx="168">
                  <c:v>0.80876809758364621</c:v>
                </c:pt>
                <c:pt idx="169">
                  <c:v>1.060515234409855</c:v>
                </c:pt>
                <c:pt idx="170">
                  <c:v>1.0530544042286678</c:v>
                </c:pt>
                <c:pt idx="171">
                  <c:v>1.2658692938331033</c:v>
                </c:pt>
                <c:pt idx="172">
                  <c:v>1.1030256579734166</c:v>
                </c:pt>
                <c:pt idx="173">
                  <c:v>0.99315593766011379</c:v>
                </c:pt>
                <c:pt idx="174">
                  <c:v>0.91850787237103226</c:v>
                </c:pt>
                <c:pt idx="175">
                  <c:v>1.1988665219711063</c:v>
                </c:pt>
                <c:pt idx="176">
                  <c:v>0.66462765166930848</c:v>
                </c:pt>
                <c:pt idx="177">
                  <c:v>0.84315822119668493</c:v>
                </c:pt>
                <c:pt idx="178">
                  <c:v>1.092249425444817</c:v>
                </c:pt>
                <c:pt idx="179">
                  <c:v>1.0250586660126528</c:v>
                </c:pt>
                <c:pt idx="180">
                  <c:v>1.3361953657127199</c:v>
                </c:pt>
                <c:pt idx="181">
                  <c:v>1.1341497193306658</c:v>
                </c:pt>
                <c:pt idx="182">
                  <c:v>1.1640549842445143</c:v>
                </c:pt>
                <c:pt idx="183">
                  <c:v>1.2157689450813021</c:v>
                </c:pt>
                <c:pt idx="184">
                  <c:v>1.3010323297729116</c:v>
                </c:pt>
                <c:pt idx="185">
                  <c:v>1.1252171500738697</c:v>
                </c:pt>
                <c:pt idx="186">
                  <c:v>0.76791265754284821</c:v>
                </c:pt>
                <c:pt idx="187">
                  <c:v>1.1596015231233576</c:v>
                </c:pt>
                <c:pt idx="188">
                  <c:v>1.1387663565787742</c:v>
                </c:pt>
                <c:pt idx="189">
                  <c:v>1.2408394111542835</c:v>
                </c:pt>
                <c:pt idx="190">
                  <c:v>0.9082743965135901</c:v>
                </c:pt>
                <c:pt idx="191">
                  <c:v>1.239980423317752</c:v>
                </c:pt>
                <c:pt idx="192">
                  <c:v>1.1668136029985858</c:v>
                </c:pt>
                <c:pt idx="193">
                  <c:v>1.1650484214610162</c:v>
                </c:pt>
                <c:pt idx="194">
                  <c:v>1.2671531375694609</c:v>
                </c:pt>
                <c:pt idx="195">
                  <c:v>1.2131247399233906</c:v>
                </c:pt>
                <c:pt idx="196">
                  <c:v>1.1904437929537417</c:v>
                </c:pt>
                <c:pt idx="197">
                  <c:v>1.0749997505877198</c:v>
                </c:pt>
                <c:pt idx="198">
                  <c:v>1.1844830807452493</c:v>
                </c:pt>
                <c:pt idx="199">
                  <c:v>1.0756107935079608</c:v>
                </c:pt>
                <c:pt idx="200">
                  <c:v>1.1619021096014779</c:v>
                </c:pt>
                <c:pt idx="201">
                  <c:v>0.60817581465867299</c:v>
                </c:pt>
                <c:pt idx="202">
                  <c:v>1.0686523840548592</c:v>
                </c:pt>
                <c:pt idx="203">
                  <c:v>1.1944167675712138</c:v>
                </c:pt>
                <c:pt idx="204">
                  <c:v>1.0551193573767121</c:v>
                </c:pt>
                <c:pt idx="205">
                  <c:v>1.13295678028776</c:v>
                </c:pt>
                <c:pt idx="206">
                  <c:v>1.0563065326166132</c:v>
                </c:pt>
                <c:pt idx="207">
                  <c:v>1.1274832778785207</c:v>
                </c:pt>
                <c:pt idx="208">
                  <c:v>1.2209869827069588</c:v>
                </c:pt>
                <c:pt idx="209">
                  <c:v>1.3537768836826245</c:v>
                </c:pt>
                <c:pt idx="210">
                  <c:v>1.0879945733421736</c:v>
                </c:pt>
                <c:pt idx="211">
                  <c:v>1.3332222095998765</c:v>
                </c:pt>
                <c:pt idx="212">
                  <c:v>1.027867875972446</c:v>
                </c:pt>
                <c:pt idx="213">
                  <c:v>0.93087153683026058</c:v>
                </c:pt>
                <c:pt idx="214">
                  <c:v>0.55311574026259402</c:v>
                </c:pt>
                <c:pt idx="215">
                  <c:v>0.94991248852877386</c:v>
                </c:pt>
                <c:pt idx="216">
                  <c:v>1.083622241916345</c:v>
                </c:pt>
                <c:pt idx="217">
                  <c:v>0.85306766522007693</c:v>
                </c:pt>
                <c:pt idx="218">
                  <c:v>0.93527262387902643</c:v>
                </c:pt>
                <c:pt idx="219">
                  <c:v>1.057015573011113</c:v>
                </c:pt>
                <c:pt idx="220">
                  <c:v>1.163363363383852</c:v>
                </c:pt>
                <c:pt idx="221">
                  <c:v>1.0656164613442203</c:v>
                </c:pt>
                <c:pt idx="222">
                  <c:v>0.65932159439915983</c:v>
                </c:pt>
                <c:pt idx="223">
                  <c:v>1.083622241916345</c:v>
                </c:pt>
                <c:pt idx="224">
                  <c:v>1.2647039087495768</c:v>
                </c:pt>
                <c:pt idx="225">
                  <c:v>1.1271920449624908</c:v>
                </c:pt>
                <c:pt idx="226">
                  <c:v>0.94316347588051175</c:v>
                </c:pt>
                <c:pt idx="227">
                  <c:v>1.092249425444817</c:v>
                </c:pt>
                <c:pt idx="228">
                  <c:v>1.0766759107005848</c:v>
                </c:pt>
                <c:pt idx="229">
                  <c:v>0.98703104965962396</c:v>
                </c:pt>
                <c:pt idx="230">
                  <c:v>1.225089339184217</c:v>
                </c:pt>
                <c:pt idx="231">
                  <c:v>0.99914158636722472</c:v>
                </c:pt>
                <c:pt idx="232">
                  <c:v>1.1148675134133061</c:v>
                </c:pt>
                <c:pt idx="233">
                  <c:v>1.4012814404489646</c:v>
                </c:pt>
                <c:pt idx="234">
                  <c:v>1.0625724021898195</c:v>
                </c:pt>
                <c:pt idx="235">
                  <c:v>1.1076356321039655</c:v>
                </c:pt>
                <c:pt idx="236">
                  <c:v>0.81696270052268372</c:v>
                </c:pt>
                <c:pt idx="237">
                  <c:v>1.1040578476152121</c:v>
                </c:pt>
                <c:pt idx="238">
                  <c:v>1.2464353885999895</c:v>
                </c:pt>
                <c:pt idx="239">
                  <c:v>0.69239910038218611</c:v>
                </c:pt>
                <c:pt idx="240">
                  <c:v>1.1116353932957903</c:v>
                </c:pt>
                <c:pt idx="241">
                  <c:v>0.90473882315939724</c:v>
                </c:pt>
                <c:pt idx="242">
                  <c:v>1.2144049030650663</c:v>
                </c:pt>
                <c:pt idx="243">
                  <c:v>0.62430632853577739</c:v>
                </c:pt>
                <c:pt idx="244">
                  <c:v>0.77128841496354716</c:v>
                </c:pt>
                <c:pt idx="245">
                  <c:v>1.1162964366569259</c:v>
                </c:pt>
                <c:pt idx="246">
                  <c:v>1.1116353932957903</c:v>
                </c:pt>
                <c:pt idx="247">
                  <c:v>1.2131247399233906</c:v>
                </c:pt>
                <c:pt idx="248">
                  <c:v>1.0461798815781791</c:v>
                </c:pt>
                <c:pt idx="249">
                  <c:v>1.3256765838633031</c:v>
                </c:pt>
                <c:pt idx="250">
                  <c:v>1.0961360835376066</c:v>
                </c:pt>
                <c:pt idx="251">
                  <c:v>0.85476265645145599</c:v>
                </c:pt>
                <c:pt idx="252">
                  <c:v>1.2024591074003281</c:v>
                </c:pt>
                <c:pt idx="253">
                  <c:v>0.70342309567519434</c:v>
                </c:pt>
                <c:pt idx="254">
                  <c:v>1.1482778635061528</c:v>
                </c:pt>
                <c:pt idx="255">
                  <c:v>0.75487685095156321</c:v>
                </c:pt>
                <c:pt idx="256">
                  <c:v>1.0960468913984798</c:v>
                </c:pt>
                <c:pt idx="257">
                  <c:v>0.69776654348606471</c:v>
                </c:pt>
                <c:pt idx="258">
                  <c:v>1.0164398301512689</c:v>
                </c:pt>
                <c:pt idx="259">
                  <c:v>1.0991695178434</c:v>
                </c:pt>
                <c:pt idx="260">
                  <c:v>1.3475395744859153</c:v>
                </c:pt>
                <c:pt idx="261">
                  <c:v>0.72417118976743289</c:v>
                </c:pt>
                <c:pt idx="262">
                  <c:v>0.98555341388662765</c:v>
                </c:pt>
                <c:pt idx="263">
                  <c:v>1.0094855049830553</c:v>
                </c:pt>
                <c:pt idx="264">
                  <c:v>1.2655091974289874</c:v>
                </c:pt>
                <c:pt idx="265">
                  <c:v>1.3703356930917057</c:v>
                </c:pt>
                <c:pt idx="266">
                  <c:v>1.2967904019782397</c:v>
                </c:pt>
                <c:pt idx="267">
                  <c:v>1.0251576266749611</c:v>
                </c:pt>
                <c:pt idx="268">
                  <c:v>1.0756504538197094</c:v>
                </c:pt>
                <c:pt idx="269">
                  <c:v>0.79810813085921983</c:v>
                </c:pt>
                <c:pt idx="270">
                  <c:v>0.95744911024634061</c:v>
                </c:pt>
                <c:pt idx="271">
                  <c:v>0.75234429039499184</c:v>
                </c:pt>
                <c:pt idx="272">
                  <c:v>1.0039742954686799</c:v>
                </c:pt>
                <c:pt idx="273">
                  <c:v>0.56399695782553028</c:v>
                </c:pt>
                <c:pt idx="274">
                  <c:v>1.2872431328902403</c:v>
                </c:pt>
                <c:pt idx="275">
                  <c:v>1.2458617616872087</c:v>
                </c:pt>
                <c:pt idx="276">
                  <c:v>1.0497953710628458</c:v>
                </c:pt>
                <c:pt idx="277">
                  <c:v>1.185884164424339</c:v>
                </c:pt>
                <c:pt idx="278">
                  <c:v>1.2454020861202337</c:v>
                </c:pt>
                <c:pt idx="279">
                  <c:v>1.1098663516616689</c:v>
                </c:pt>
                <c:pt idx="280">
                  <c:v>1.2431924993913368</c:v>
                </c:pt>
                <c:pt idx="281">
                  <c:v>1.2107623540076311</c:v>
                </c:pt>
                <c:pt idx="282">
                  <c:v>1.1719127369239832</c:v>
                </c:pt>
                <c:pt idx="283">
                  <c:v>0.8507184175478324</c:v>
                </c:pt>
                <c:pt idx="284">
                  <c:v>1.1266882909273099</c:v>
                </c:pt>
                <c:pt idx="285">
                  <c:v>0.73072927393879461</c:v>
                </c:pt>
                <c:pt idx="286">
                  <c:v>0.83141015880578262</c:v>
                </c:pt>
                <c:pt idx="287">
                  <c:v>1.1895449675893353</c:v>
                </c:pt>
                <c:pt idx="288">
                  <c:v>1.0615802225946409</c:v>
                </c:pt>
                <c:pt idx="289">
                  <c:v>1.0522060884340532</c:v>
                </c:pt>
                <c:pt idx="290">
                  <c:v>1.0637202730765647</c:v>
                </c:pt>
                <c:pt idx="291">
                  <c:v>0.78395516469245596</c:v>
                </c:pt>
                <c:pt idx="292">
                  <c:v>1.2208640821742478</c:v>
                </c:pt>
                <c:pt idx="293">
                  <c:v>1.1144535493744467</c:v>
                </c:pt>
                <c:pt idx="294">
                  <c:v>0.61486604444966886</c:v>
                </c:pt>
                <c:pt idx="295">
                  <c:v>1.0776126028212107</c:v>
                </c:pt>
                <c:pt idx="296">
                  <c:v>1.0295643005981634</c:v>
                </c:pt>
                <c:pt idx="297">
                  <c:v>1.1375697573957726</c:v>
                </c:pt>
                <c:pt idx="298">
                  <c:v>0.94680575914968346</c:v>
                </c:pt>
                <c:pt idx="299">
                  <c:v>1.1282763089951509</c:v>
                </c:pt>
                <c:pt idx="300">
                  <c:v>0.89246571197035607</c:v>
                </c:pt>
                <c:pt idx="301">
                  <c:v>0.98551310047843999</c:v>
                </c:pt>
                <c:pt idx="302">
                  <c:v>1.0264231812411602</c:v>
                </c:pt>
                <c:pt idx="303">
                  <c:v>1.3363593965354568</c:v>
                </c:pt>
                <c:pt idx="304">
                  <c:v>1.3606929500313516</c:v>
                </c:pt>
                <c:pt idx="305">
                  <c:v>1.1770174822786821</c:v>
                </c:pt>
                <c:pt idx="306">
                  <c:v>0.64115859110781237</c:v>
                </c:pt>
                <c:pt idx="307">
                  <c:v>1.1076356321039655</c:v>
                </c:pt>
                <c:pt idx="308">
                  <c:v>1.1792118055531162</c:v>
                </c:pt>
                <c:pt idx="309">
                  <c:v>0.6948244828269049</c:v>
                </c:pt>
                <c:pt idx="310">
                  <c:v>1.1949302007712015</c:v>
                </c:pt>
                <c:pt idx="311">
                  <c:v>1.2051283682983034</c:v>
                </c:pt>
                <c:pt idx="312">
                  <c:v>1.0942981708075612</c:v>
                </c:pt>
                <c:pt idx="313">
                  <c:v>1.1095417443649838</c:v>
                </c:pt>
                <c:pt idx="314">
                  <c:v>1.0476657553919499</c:v>
                </c:pt>
                <c:pt idx="315">
                  <c:v>1.1615046519473946</c:v>
                </c:pt>
                <c:pt idx="316">
                  <c:v>1.1581855383843229</c:v>
                </c:pt>
                <c:pt idx="317">
                  <c:v>1.009871427895749</c:v>
                </c:pt>
                <c:pt idx="318">
                  <c:v>0.97894983912997569</c:v>
                </c:pt>
                <c:pt idx="319">
                  <c:v>0.94611961248382148</c:v>
                </c:pt>
                <c:pt idx="320">
                  <c:v>1.0706914151265332</c:v>
                </c:pt>
                <c:pt idx="321">
                  <c:v>1.0349133947657576</c:v>
                </c:pt>
                <c:pt idx="322">
                  <c:v>1.1334936207864279</c:v>
                </c:pt>
                <c:pt idx="323">
                  <c:v>1.0663205469689938</c:v>
                </c:pt>
                <c:pt idx="324">
                  <c:v>0.96925135061533663</c:v>
                </c:pt>
                <c:pt idx="325">
                  <c:v>0.9245773076510172</c:v>
                </c:pt>
                <c:pt idx="326">
                  <c:v>1.3514960720490317</c:v>
                </c:pt>
                <c:pt idx="327">
                  <c:v>1.2307062578932948</c:v>
                </c:pt>
                <c:pt idx="328">
                  <c:v>1.0635000426005983</c:v>
                </c:pt>
                <c:pt idx="329">
                  <c:v>0.85000106809610543</c:v>
                </c:pt>
                <c:pt idx="330">
                  <c:v>0.63518415723964838</c:v>
                </c:pt>
                <c:pt idx="331">
                  <c:v>1.0554054272828066</c:v>
                </c:pt>
                <c:pt idx="332">
                  <c:v>1.0072200939260707</c:v>
                </c:pt>
                <c:pt idx="333">
                  <c:v>1.1896350058329217</c:v>
                </c:pt>
                <c:pt idx="334">
                  <c:v>1.21556790896278</c:v>
                </c:pt>
                <c:pt idx="335">
                  <c:v>1.1865080162400135</c:v>
                </c:pt>
                <c:pt idx="336">
                  <c:v>0.89692765324442281</c:v>
                </c:pt>
                <c:pt idx="337">
                  <c:v>1.1603801860136782</c:v>
                </c:pt>
                <c:pt idx="338">
                  <c:v>1.1994658150952342</c:v>
                </c:pt>
                <c:pt idx="339">
                  <c:v>1.0801174812796639</c:v>
                </c:pt>
                <c:pt idx="340">
                  <c:v>1.0873812028246435</c:v>
                </c:pt>
                <c:pt idx="341">
                  <c:v>1.1552644635991616</c:v>
                </c:pt>
                <c:pt idx="342">
                  <c:v>1.1090011830951472</c:v>
                </c:pt>
                <c:pt idx="343">
                  <c:v>0.99254031143690746</c:v>
                </c:pt>
                <c:pt idx="344">
                  <c:v>1.1252171500738697</c:v>
                </c:pt>
                <c:pt idx="345">
                  <c:v>1.1803340565290761</c:v>
                </c:pt>
                <c:pt idx="346">
                  <c:v>1.1472471556248978</c:v>
                </c:pt>
                <c:pt idx="347">
                  <c:v>1.1224662271219656</c:v>
                </c:pt>
                <c:pt idx="348">
                  <c:v>1.0442701322677783</c:v>
                </c:pt>
                <c:pt idx="349">
                  <c:v>1.0213861167656337</c:v>
                </c:pt>
                <c:pt idx="350">
                  <c:v>1.1824811623629381</c:v>
                </c:pt>
                <c:pt idx="351">
                  <c:v>1.1868115372698156</c:v>
                </c:pt>
                <c:pt idx="352">
                  <c:v>1.189829231322449</c:v>
                </c:pt>
                <c:pt idx="353">
                  <c:v>1.1686953005985548</c:v>
                </c:pt>
                <c:pt idx="354">
                  <c:v>1.095434107138243</c:v>
                </c:pt>
                <c:pt idx="355">
                  <c:v>1.2840964331690525</c:v>
                </c:pt>
                <c:pt idx="356">
                  <c:v>0.92360351021999765</c:v>
                </c:pt>
                <c:pt idx="357">
                  <c:v>0.82744853587971623</c:v>
                </c:pt>
                <c:pt idx="358">
                  <c:v>1.1706006608886479</c:v>
                </c:pt>
                <c:pt idx="359">
                  <c:v>1.1955432219534865</c:v>
                </c:pt>
                <c:pt idx="360">
                  <c:v>1.2123680488841992</c:v>
                </c:pt>
                <c:pt idx="361">
                  <c:v>0.58783002416680941</c:v>
                </c:pt>
                <c:pt idx="362">
                  <c:v>1.2131247399233906</c:v>
                </c:pt>
                <c:pt idx="363">
                  <c:v>1.0631893416835103</c:v>
                </c:pt>
                <c:pt idx="364">
                  <c:v>1.1692014739919812</c:v>
                </c:pt>
                <c:pt idx="365">
                  <c:v>1.0513334530636185</c:v>
                </c:pt>
                <c:pt idx="366">
                  <c:v>1.2640644669273122</c:v>
                </c:pt>
                <c:pt idx="367">
                  <c:v>1.2694095527536666</c:v>
                </c:pt>
                <c:pt idx="368">
                  <c:v>0.86073584026154748</c:v>
                </c:pt>
                <c:pt idx="369">
                  <c:v>0.97081666194176808</c:v>
                </c:pt>
                <c:pt idx="370">
                  <c:v>1.0475047239384001</c:v>
                </c:pt>
                <c:pt idx="371">
                  <c:v>0.77577157758124582</c:v>
                </c:pt>
                <c:pt idx="372">
                  <c:v>1.2129768774492595</c:v>
                </c:pt>
                <c:pt idx="373">
                  <c:v>1.127509278376277</c:v>
                </c:pt>
                <c:pt idx="374">
                  <c:v>1.092249425444817</c:v>
                </c:pt>
                <c:pt idx="375">
                  <c:v>1.3361953657127199</c:v>
                </c:pt>
                <c:pt idx="376">
                  <c:v>0.6674514950003364</c:v>
                </c:pt>
                <c:pt idx="377">
                  <c:v>0.78495617881001944</c:v>
                </c:pt>
                <c:pt idx="378">
                  <c:v>1.1061643539596755</c:v>
                </c:pt>
                <c:pt idx="379">
                  <c:v>1.0914098175682263</c:v>
                </c:pt>
                <c:pt idx="380">
                  <c:v>1.2157363346607302</c:v>
                </c:pt>
                <c:pt idx="381">
                  <c:v>1.0393986467942613</c:v>
                </c:pt>
                <c:pt idx="382">
                  <c:v>0.80609806242483761</c:v>
                </c:pt>
                <c:pt idx="383">
                  <c:v>1.318613847742816</c:v>
                </c:pt>
                <c:pt idx="384">
                  <c:v>1.0952433365702492</c:v>
                </c:pt>
                <c:pt idx="385">
                  <c:v>0.98494654623190747</c:v>
                </c:pt>
                <c:pt idx="386">
                  <c:v>0.99852961723722322</c:v>
                </c:pt>
                <c:pt idx="387">
                  <c:v>0.70232648266854891</c:v>
                </c:pt>
                <c:pt idx="388">
                  <c:v>1.100527381591089</c:v>
                </c:pt>
                <c:pt idx="389">
                  <c:v>1.316635272755432</c:v>
                </c:pt>
                <c:pt idx="390">
                  <c:v>1.0416816250631433</c:v>
                </c:pt>
                <c:pt idx="391">
                  <c:v>1.0594344603613615</c:v>
                </c:pt>
                <c:pt idx="392">
                  <c:v>1.1960335686842645</c:v>
                </c:pt>
                <c:pt idx="393">
                  <c:v>1.0742438504707525</c:v>
                </c:pt>
                <c:pt idx="394">
                  <c:v>0.87766375855272616</c:v>
                </c:pt>
                <c:pt idx="395">
                  <c:v>1.0772433315286654</c:v>
                </c:pt>
                <c:pt idx="396">
                  <c:v>1.2832375239051255</c:v>
                </c:pt>
                <c:pt idx="397">
                  <c:v>1.0442117803587945</c:v>
                </c:pt>
                <c:pt idx="398">
                  <c:v>1.0907456286729693</c:v>
                </c:pt>
                <c:pt idx="399">
                  <c:v>0.86942947287319805</c:v>
                </c:pt>
                <c:pt idx="400">
                  <c:v>1.0312491448362879</c:v>
                </c:pt>
                <c:pt idx="401">
                  <c:v>1.2834508118030075</c:v>
                </c:pt>
                <c:pt idx="402">
                  <c:v>0.97616817017480739</c:v>
                </c:pt>
                <c:pt idx="403">
                  <c:v>0.81004577230336761</c:v>
                </c:pt>
                <c:pt idx="404">
                  <c:v>1.0886541983751823</c:v>
                </c:pt>
                <c:pt idx="405">
                  <c:v>0.88755803863313254</c:v>
                </c:pt>
                <c:pt idx="406">
                  <c:v>0.67650837180292955</c:v>
                </c:pt>
                <c:pt idx="407">
                  <c:v>1.0486072994836053</c:v>
                </c:pt>
                <c:pt idx="408">
                  <c:v>1.4030850465817135</c:v>
                </c:pt>
                <c:pt idx="409">
                  <c:v>1.0800308853412488</c:v>
                </c:pt>
                <c:pt idx="410">
                  <c:v>1.0075099058470411</c:v>
                </c:pt>
                <c:pt idx="411">
                  <c:v>0.98480376845285844</c:v>
                </c:pt>
                <c:pt idx="412">
                  <c:v>1.2549695553285478</c:v>
                </c:pt>
                <c:pt idx="413">
                  <c:v>1.1955432219534865</c:v>
                </c:pt>
                <c:pt idx="414">
                  <c:v>0.87403048474966194</c:v>
                </c:pt>
                <c:pt idx="415">
                  <c:v>1.136558569152393</c:v>
                </c:pt>
                <c:pt idx="416">
                  <c:v>1.1544911620839118</c:v>
                </c:pt>
                <c:pt idx="417">
                  <c:v>0.93301590040584148</c:v>
                </c:pt>
                <c:pt idx="418">
                  <c:v>1.0219794896018046</c:v>
                </c:pt>
                <c:pt idx="419">
                  <c:v>0.86562462261124862</c:v>
                </c:pt>
                <c:pt idx="420">
                  <c:v>1.005054569464618</c:v>
                </c:pt>
                <c:pt idx="421">
                  <c:v>1.0160300735279506</c:v>
                </c:pt>
                <c:pt idx="422">
                  <c:v>1.0769834892545114</c:v>
                </c:pt>
                <c:pt idx="423">
                  <c:v>1.2131247399233906</c:v>
                </c:pt>
                <c:pt idx="424">
                  <c:v>0.83431446721475711</c:v>
                </c:pt>
                <c:pt idx="425">
                  <c:v>0.94008808669986721</c:v>
                </c:pt>
                <c:pt idx="426">
                  <c:v>1.2580350628580861</c:v>
                </c:pt>
                <c:pt idx="427">
                  <c:v>0.60690717751858314</c:v>
                </c:pt>
                <c:pt idx="428">
                  <c:v>1.1584324069180656</c:v>
                </c:pt>
                <c:pt idx="429">
                  <c:v>0.92674240192533119</c:v>
                </c:pt>
                <c:pt idx="430">
                  <c:v>1.0422059303957476</c:v>
                </c:pt>
                <c:pt idx="431">
                  <c:v>1.0829961176383096</c:v>
                </c:pt>
                <c:pt idx="432">
                  <c:v>0.91712187543538837</c:v>
                </c:pt>
                <c:pt idx="433">
                  <c:v>1.1331501717611732</c:v>
                </c:pt>
                <c:pt idx="434">
                  <c:v>1.1141901538587706</c:v>
                </c:pt>
                <c:pt idx="435">
                  <c:v>1.1955432219534865</c:v>
                </c:pt>
                <c:pt idx="436">
                  <c:v>1.0288725457647894</c:v>
                </c:pt>
                <c:pt idx="437">
                  <c:v>1.2980564418158993</c:v>
                </c:pt>
                <c:pt idx="438">
                  <c:v>1.1368642383562333</c:v>
                </c:pt>
                <c:pt idx="439">
                  <c:v>1.0866584379157607</c:v>
                </c:pt>
                <c:pt idx="440">
                  <c:v>0.95202831447480241</c:v>
                </c:pt>
                <c:pt idx="441">
                  <c:v>1.0557143995348255</c:v>
                </c:pt>
                <c:pt idx="442">
                  <c:v>0.95694294113281553</c:v>
                </c:pt>
                <c:pt idx="443">
                  <c:v>0.77412345546465744</c:v>
                </c:pt>
                <c:pt idx="444">
                  <c:v>1.3920080593718576</c:v>
                </c:pt>
                <c:pt idx="445">
                  <c:v>1.1009710059390974</c:v>
                </c:pt>
                <c:pt idx="446">
                  <c:v>0.98989284803945754</c:v>
                </c:pt>
                <c:pt idx="447">
                  <c:v>1.2613555806095083</c:v>
                </c:pt>
                <c:pt idx="448">
                  <c:v>0.98122064401093168</c:v>
                </c:pt>
                <c:pt idx="449">
                  <c:v>1.1011430695734619</c:v>
                </c:pt>
                <c:pt idx="450">
                  <c:v>0.99358603836710391</c:v>
                </c:pt>
                <c:pt idx="451">
                  <c:v>1.1888931770143341</c:v>
                </c:pt>
                <c:pt idx="452">
                  <c:v>1.2428802645498453</c:v>
                </c:pt>
                <c:pt idx="453">
                  <c:v>0.83635425001503327</c:v>
                </c:pt>
                <c:pt idx="454">
                  <c:v>1.1827067782941465</c:v>
                </c:pt>
                <c:pt idx="455">
                  <c:v>1.1076356321039655</c:v>
                </c:pt>
                <c:pt idx="456">
                  <c:v>0.8631385957366039</c:v>
                </c:pt>
                <c:pt idx="457">
                  <c:v>0.62528078397191977</c:v>
                </c:pt>
                <c:pt idx="458">
                  <c:v>1.1342062568376874</c:v>
                </c:pt>
                <c:pt idx="459">
                  <c:v>1.077486164669567</c:v>
                </c:pt>
                <c:pt idx="460">
                  <c:v>0.74807382137524048</c:v>
                </c:pt>
                <c:pt idx="461">
                  <c:v>0.78336415374568913</c:v>
                </c:pt>
                <c:pt idx="462">
                  <c:v>1.0976226958365054</c:v>
                </c:pt>
                <c:pt idx="463">
                  <c:v>0.93452445061843736</c:v>
                </c:pt>
                <c:pt idx="464">
                  <c:v>1.1722362618969357</c:v>
                </c:pt>
                <c:pt idx="465">
                  <c:v>1.1424111361103979</c:v>
                </c:pt>
                <c:pt idx="466">
                  <c:v>1.30700274117669</c:v>
                </c:pt>
                <c:pt idx="467">
                  <c:v>0.9760551105812586</c:v>
                </c:pt>
                <c:pt idx="468">
                  <c:v>1.114850602037029</c:v>
                </c:pt>
                <c:pt idx="469">
                  <c:v>1.100922338278244</c:v>
                </c:pt>
                <c:pt idx="470">
                  <c:v>1.4070984477447048</c:v>
                </c:pt>
                <c:pt idx="471">
                  <c:v>1.2520451327885318</c:v>
                </c:pt>
                <c:pt idx="472">
                  <c:v>1.089477352368891</c:v>
                </c:pt>
                <c:pt idx="473">
                  <c:v>0.9240109611528653</c:v>
                </c:pt>
                <c:pt idx="474">
                  <c:v>0.95274359250342766</c:v>
                </c:pt>
                <c:pt idx="475">
                  <c:v>0.99239014736953146</c:v>
                </c:pt>
                <c:pt idx="476">
                  <c:v>1.1668930464567431</c:v>
                </c:pt>
                <c:pt idx="477">
                  <c:v>1.0565682444245417</c:v>
                </c:pt>
                <c:pt idx="478">
                  <c:v>1.232069584310868</c:v>
                </c:pt>
                <c:pt idx="479">
                  <c:v>0.74630421077851727</c:v>
                </c:pt>
                <c:pt idx="480">
                  <c:v>1.0948720014646705</c:v>
                </c:pt>
                <c:pt idx="481">
                  <c:v>0.69745630168329553</c:v>
                </c:pt>
                <c:pt idx="482">
                  <c:v>1.0750737728439854</c:v>
                </c:pt>
                <c:pt idx="483">
                  <c:v>1.1294711546948377</c:v>
                </c:pt>
                <c:pt idx="484">
                  <c:v>1.0846639029183753</c:v>
                </c:pt>
                <c:pt idx="485">
                  <c:v>0.81616169695270269</c:v>
                </c:pt>
                <c:pt idx="486">
                  <c:v>0.83232546163659171</c:v>
                </c:pt>
                <c:pt idx="487">
                  <c:v>1.1252171500738697</c:v>
                </c:pt>
                <c:pt idx="488">
                  <c:v>1.0688731264395213</c:v>
                </c:pt>
                <c:pt idx="489">
                  <c:v>1.1382581739860105</c:v>
                </c:pt>
                <c:pt idx="490">
                  <c:v>0.79646262819089786</c:v>
                </c:pt>
                <c:pt idx="491">
                  <c:v>1.0794825185054717</c:v>
                </c:pt>
                <c:pt idx="492">
                  <c:v>1.0221173371781065</c:v>
                </c:pt>
                <c:pt idx="493">
                  <c:v>1.039676575875798</c:v>
                </c:pt>
                <c:pt idx="494">
                  <c:v>1.1603801860136782</c:v>
                </c:pt>
                <c:pt idx="495">
                  <c:v>0.88243234756024658</c:v>
                </c:pt>
                <c:pt idx="496">
                  <c:v>0.94717780627725168</c:v>
                </c:pt>
                <c:pt idx="497">
                  <c:v>1.5834714410333923</c:v>
                </c:pt>
                <c:pt idx="498">
                  <c:v>1.1590604558897126</c:v>
                </c:pt>
                <c:pt idx="499">
                  <c:v>0.9853223651034857</c:v>
                </c:pt>
                <c:pt idx="500">
                  <c:v>1.1519729563722365</c:v>
                </c:pt>
                <c:pt idx="501">
                  <c:v>0.67025359518035976</c:v>
                </c:pt>
                <c:pt idx="502">
                  <c:v>0.75598994380047813</c:v>
                </c:pt>
                <c:pt idx="503">
                  <c:v>1.0247115845460812</c:v>
                </c:pt>
                <c:pt idx="504">
                  <c:v>1.0825360726600632</c:v>
                </c:pt>
                <c:pt idx="505">
                  <c:v>0.7716779679719975</c:v>
                </c:pt>
                <c:pt idx="506">
                  <c:v>1.0883402795947432</c:v>
                </c:pt>
                <c:pt idx="507">
                  <c:v>1.0115598269010582</c:v>
                </c:pt>
                <c:pt idx="508">
                  <c:v>1.1474945995311383</c:v>
                </c:pt>
                <c:pt idx="509">
                  <c:v>1.0735972539557728</c:v>
                </c:pt>
                <c:pt idx="510">
                  <c:v>0.95080293725934195</c:v>
                </c:pt>
                <c:pt idx="511">
                  <c:v>1.0807176326641386</c:v>
                </c:pt>
                <c:pt idx="512">
                  <c:v>1.0152415733138007</c:v>
                </c:pt>
                <c:pt idx="513">
                  <c:v>0.85059286856367067</c:v>
                </c:pt>
                <c:pt idx="514">
                  <c:v>1.197950982745928</c:v>
                </c:pt>
                <c:pt idx="515">
                  <c:v>1.0867512594685562</c:v>
                </c:pt>
                <c:pt idx="516">
                  <c:v>0.4410101553619506</c:v>
                </c:pt>
                <c:pt idx="517">
                  <c:v>1.1105579685371152</c:v>
                </c:pt>
                <c:pt idx="518">
                  <c:v>1.1302809790744599</c:v>
                </c:pt>
                <c:pt idx="519">
                  <c:v>0.7495927220806351</c:v>
                </c:pt>
                <c:pt idx="520">
                  <c:v>0.88148744025728554</c:v>
                </c:pt>
                <c:pt idx="521">
                  <c:v>0.98806844991788279</c:v>
                </c:pt>
                <c:pt idx="522">
                  <c:v>1.0211791109743746</c:v>
                </c:pt>
                <c:pt idx="523">
                  <c:v>1.1226960396056309</c:v>
                </c:pt>
                <c:pt idx="524">
                  <c:v>1.0287047611285629</c:v>
                </c:pt>
                <c:pt idx="525">
                  <c:v>0.69805959702823428</c:v>
                </c:pt>
                <c:pt idx="526">
                  <c:v>1.3497864259189223</c:v>
                </c:pt>
                <c:pt idx="527">
                  <c:v>0.77577821321935192</c:v>
                </c:pt>
                <c:pt idx="528">
                  <c:v>1.1429023031724554</c:v>
                </c:pt>
                <c:pt idx="529">
                  <c:v>1.0840002990932642</c:v>
                </c:pt>
                <c:pt idx="530">
                  <c:v>0.97775231549353825</c:v>
                </c:pt>
                <c:pt idx="531">
                  <c:v>1.1366713549090794</c:v>
                </c:pt>
                <c:pt idx="532">
                  <c:v>1.1627171303122246</c:v>
                </c:pt>
                <c:pt idx="533">
                  <c:v>0.91851566746022018</c:v>
                </c:pt>
                <c:pt idx="534">
                  <c:v>1.1841920244429518</c:v>
                </c:pt>
                <c:pt idx="535">
                  <c:v>1.1843888728437291</c:v>
                </c:pt>
                <c:pt idx="536">
                  <c:v>1.1955432219534865</c:v>
                </c:pt>
                <c:pt idx="537">
                  <c:v>1.17655556009776</c:v>
                </c:pt>
                <c:pt idx="538">
                  <c:v>0.95988976044547669</c:v>
                </c:pt>
                <c:pt idx="539">
                  <c:v>1.0561089584952448</c:v>
                </c:pt>
                <c:pt idx="540">
                  <c:v>1.1917676636565597</c:v>
                </c:pt>
                <c:pt idx="541">
                  <c:v>1.1461370348454645</c:v>
                </c:pt>
                <c:pt idx="542">
                  <c:v>1.0726321508834156</c:v>
                </c:pt>
                <c:pt idx="543">
                  <c:v>1.1483136499451827</c:v>
                </c:pt>
                <c:pt idx="544">
                  <c:v>1.1811032317190533</c:v>
                </c:pt>
                <c:pt idx="545">
                  <c:v>0.79655045742299391</c:v>
                </c:pt>
                <c:pt idx="546">
                  <c:v>1.3104015903677861</c:v>
                </c:pt>
                <c:pt idx="547">
                  <c:v>1.135647683161028</c:v>
                </c:pt>
                <c:pt idx="548">
                  <c:v>1.0313953164616818</c:v>
                </c:pt>
                <c:pt idx="549">
                  <c:v>1.0460503361684734</c:v>
                </c:pt>
                <c:pt idx="550">
                  <c:v>1.092249425444817</c:v>
                </c:pt>
                <c:pt idx="551">
                  <c:v>1.3153886432740656</c:v>
                </c:pt>
                <c:pt idx="552">
                  <c:v>1.0734034958730951</c:v>
                </c:pt>
                <c:pt idx="553">
                  <c:v>0.97173324815315498</c:v>
                </c:pt>
                <c:pt idx="554">
                  <c:v>1.3115724878827941</c:v>
                </c:pt>
                <c:pt idx="555">
                  <c:v>0.79195277886853699</c:v>
                </c:pt>
                <c:pt idx="556">
                  <c:v>0.85436854488940506</c:v>
                </c:pt>
                <c:pt idx="557">
                  <c:v>0.5576492768976502</c:v>
                </c:pt>
                <c:pt idx="558">
                  <c:v>1.3391691565828225</c:v>
                </c:pt>
                <c:pt idx="559">
                  <c:v>0.82532680524073687</c:v>
                </c:pt>
                <c:pt idx="560">
                  <c:v>1.0078364812758149</c:v>
                </c:pt>
                <c:pt idx="561">
                  <c:v>1.4117275305041483</c:v>
                </c:pt>
                <c:pt idx="562">
                  <c:v>0.83202661114832754</c:v>
                </c:pt>
                <c:pt idx="563">
                  <c:v>1.0106737873618723</c:v>
                </c:pt>
                <c:pt idx="564">
                  <c:v>1.1630482443509025</c:v>
                </c:pt>
                <c:pt idx="565">
                  <c:v>1.1098663516616689</c:v>
                </c:pt>
                <c:pt idx="566">
                  <c:v>0.97548570910647214</c:v>
                </c:pt>
                <c:pt idx="567">
                  <c:v>0.80446054721893612</c:v>
                </c:pt>
                <c:pt idx="568">
                  <c:v>0.56542347593214826</c:v>
                </c:pt>
                <c:pt idx="569">
                  <c:v>0.92547967636676243</c:v>
                </c:pt>
                <c:pt idx="570">
                  <c:v>1.2131898114476345</c:v>
                </c:pt>
                <c:pt idx="571">
                  <c:v>1.0670492020232725</c:v>
                </c:pt>
                <c:pt idx="572">
                  <c:v>1.2221347769294646</c:v>
                </c:pt>
                <c:pt idx="573">
                  <c:v>1.1534367142804358</c:v>
                </c:pt>
                <c:pt idx="574">
                  <c:v>1.257543931118843</c:v>
                </c:pt>
                <c:pt idx="575">
                  <c:v>1.1469386516784312</c:v>
                </c:pt>
                <c:pt idx="576">
                  <c:v>1.2215720771013492</c:v>
                </c:pt>
                <c:pt idx="577">
                  <c:v>1.0566573966665935</c:v>
                </c:pt>
                <c:pt idx="578">
                  <c:v>1.0857305554346057</c:v>
                </c:pt>
                <c:pt idx="579">
                  <c:v>0.9611800817835513</c:v>
                </c:pt>
                <c:pt idx="580">
                  <c:v>0.9335707743046614</c:v>
                </c:pt>
                <c:pt idx="581">
                  <c:v>1.2235930133833766</c:v>
                </c:pt>
                <c:pt idx="582">
                  <c:v>1.1022606451306223</c:v>
                </c:pt>
                <c:pt idx="583">
                  <c:v>1.1939033343712262</c:v>
                </c:pt>
                <c:pt idx="584">
                  <c:v>0.81011987941471164</c:v>
                </c:pt>
                <c:pt idx="585">
                  <c:v>1.192364053475595</c:v>
                </c:pt>
                <c:pt idx="586">
                  <c:v>1.0586673017924211</c:v>
                </c:pt>
                <c:pt idx="587">
                  <c:v>1.2373041312165576</c:v>
                </c:pt>
                <c:pt idx="588">
                  <c:v>0.83037616832668071</c:v>
                </c:pt>
                <c:pt idx="589">
                  <c:v>1.0935016779321525</c:v>
                </c:pt>
                <c:pt idx="590">
                  <c:v>0.58127088165631757</c:v>
                </c:pt>
                <c:pt idx="591">
                  <c:v>0.55478107750031536</c:v>
                </c:pt>
                <c:pt idx="592">
                  <c:v>1.051136751249975</c:v>
                </c:pt>
                <c:pt idx="593">
                  <c:v>0.99425561876116741</c:v>
                </c:pt>
                <c:pt idx="594">
                  <c:v>0.76739263778909095</c:v>
                </c:pt>
                <c:pt idx="595">
                  <c:v>1.0859562347970302</c:v>
                </c:pt>
                <c:pt idx="596">
                  <c:v>0.48358803852726728</c:v>
                </c:pt>
                <c:pt idx="597">
                  <c:v>0.81844505122703071</c:v>
                </c:pt>
                <c:pt idx="598">
                  <c:v>1.1161192084714295</c:v>
                </c:pt>
                <c:pt idx="599">
                  <c:v>0.79469883530559515</c:v>
                </c:pt>
                <c:pt idx="600">
                  <c:v>0.6200077683672619</c:v>
                </c:pt>
                <c:pt idx="601">
                  <c:v>1.0971154781767336</c:v>
                </c:pt>
                <c:pt idx="602">
                  <c:v>1.0178735608597005</c:v>
                </c:pt>
                <c:pt idx="603">
                  <c:v>0.88091794949371149</c:v>
                </c:pt>
                <c:pt idx="604">
                  <c:v>0.82429054393331069</c:v>
                </c:pt>
                <c:pt idx="605">
                  <c:v>1.2119029152506235</c:v>
                </c:pt>
                <c:pt idx="606">
                  <c:v>0.89465333255996793</c:v>
                </c:pt>
                <c:pt idx="607">
                  <c:v>1.0326143320655896</c:v>
                </c:pt>
                <c:pt idx="608">
                  <c:v>0.96295766687557105</c:v>
                </c:pt>
                <c:pt idx="609">
                  <c:v>1.0362366979056297</c:v>
                </c:pt>
                <c:pt idx="610">
                  <c:v>1.1295649964134644</c:v>
                </c:pt>
                <c:pt idx="611">
                  <c:v>1.2194531446515104</c:v>
                </c:pt>
                <c:pt idx="612">
                  <c:v>1.1638280872634119</c:v>
                </c:pt>
                <c:pt idx="613">
                  <c:v>0.96857675914185171</c:v>
                </c:pt>
                <c:pt idx="614">
                  <c:v>0.84596621448664777</c:v>
                </c:pt>
                <c:pt idx="615">
                  <c:v>0.90228062146780108</c:v>
                </c:pt>
                <c:pt idx="616">
                  <c:v>0.92416489556297898</c:v>
                </c:pt>
                <c:pt idx="617">
                  <c:v>0.98558400315877837</c:v>
                </c:pt>
                <c:pt idx="618">
                  <c:v>1.2093800007806574</c:v>
                </c:pt>
                <c:pt idx="619">
                  <c:v>1.1500469819658641</c:v>
                </c:pt>
                <c:pt idx="620">
                  <c:v>1.0766333465277436</c:v>
                </c:pt>
                <c:pt idx="621">
                  <c:v>1.2779321622036646</c:v>
                </c:pt>
                <c:pt idx="622">
                  <c:v>1.3240638030973433</c:v>
                </c:pt>
                <c:pt idx="623">
                  <c:v>1.1163645627392824</c:v>
                </c:pt>
                <c:pt idx="624">
                  <c:v>0.80290383740170534</c:v>
                </c:pt>
                <c:pt idx="625">
                  <c:v>0.83538632091117526</c:v>
                </c:pt>
                <c:pt idx="626">
                  <c:v>1.27009549600689</c:v>
                </c:pt>
                <c:pt idx="627">
                  <c:v>1.1952724895711933</c:v>
                </c:pt>
                <c:pt idx="628">
                  <c:v>0.97731958526255103</c:v>
                </c:pt>
                <c:pt idx="629">
                  <c:v>0.68862123656669627</c:v>
                </c:pt>
                <c:pt idx="630">
                  <c:v>1.1496419981978543</c:v>
                </c:pt>
                <c:pt idx="631">
                  <c:v>1.2903065841202146</c:v>
                </c:pt>
                <c:pt idx="632">
                  <c:v>1.088091780299697</c:v>
                </c:pt>
                <c:pt idx="633">
                  <c:v>0.96064112313754502</c:v>
                </c:pt>
                <c:pt idx="634">
                  <c:v>0.99849933470673824</c:v>
                </c:pt>
                <c:pt idx="635">
                  <c:v>1.3293486636764686</c:v>
                </c:pt>
                <c:pt idx="636">
                  <c:v>0.76337957417983515</c:v>
                </c:pt>
                <c:pt idx="637">
                  <c:v>0.88117783663868365</c:v>
                </c:pt>
                <c:pt idx="638">
                  <c:v>0.97792503274380349</c:v>
                </c:pt>
                <c:pt idx="639">
                  <c:v>1.2040414692352219</c:v>
                </c:pt>
                <c:pt idx="640">
                  <c:v>0.99968384726184834</c:v>
                </c:pt>
                <c:pt idx="641">
                  <c:v>1.1252171500738697</c:v>
                </c:pt>
                <c:pt idx="642">
                  <c:v>1.2714563168235229</c:v>
                </c:pt>
                <c:pt idx="643">
                  <c:v>1.2255002418420622</c:v>
                </c:pt>
                <c:pt idx="644">
                  <c:v>0.92579080255656943</c:v>
                </c:pt>
                <c:pt idx="645">
                  <c:v>1.3028070976132671</c:v>
                </c:pt>
                <c:pt idx="646">
                  <c:v>1.2697152947633972</c:v>
                </c:pt>
                <c:pt idx="647">
                  <c:v>0.85682789000504356</c:v>
                </c:pt>
                <c:pt idx="648">
                  <c:v>0.86461534474886559</c:v>
                </c:pt>
                <c:pt idx="649">
                  <c:v>0.95673787961755463</c:v>
                </c:pt>
                <c:pt idx="650">
                  <c:v>1.2503385859907825</c:v>
                </c:pt>
                <c:pt idx="651">
                  <c:v>1.2834508118030075</c:v>
                </c:pt>
                <c:pt idx="652">
                  <c:v>1.3103579684810907</c:v>
                </c:pt>
                <c:pt idx="653">
                  <c:v>1.2063193507237169</c:v>
                </c:pt>
                <c:pt idx="654">
                  <c:v>1.2404546111701042</c:v>
                </c:pt>
                <c:pt idx="655">
                  <c:v>1.2768082690183558</c:v>
                </c:pt>
                <c:pt idx="656">
                  <c:v>1.1956758982433844</c:v>
                </c:pt>
                <c:pt idx="657">
                  <c:v>0.66597806504163881</c:v>
                </c:pt>
                <c:pt idx="658">
                  <c:v>1.0166574366231489</c:v>
                </c:pt>
                <c:pt idx="659">
                  <c:v>0.93167038482308084</c:v>
                </c:pt>
                <c:pt idx="660">
                  <c:v>0.91247578735335244</c:v>
                </c:pt>
                <c:pt idx="661">
                  <c:v>1.2483922588703562</c:v>
                </c:pt>
                <c:pt idx="662">
                  <c:v>1.0700995948636673</c:v>
                </c:pt>
                <c:pt idx="663">
                  <c:v>0.98845055121246439</c:v>
                </c:pt>
                <c:pt idx="664">
                  <c:v>1.2140234942434063</c:v>
                </c:pt>
                <c:pt idx="665">
                  <c:v>0.8167302685198129</c:v>
                </c:pt>
                <c:pt idx="666">
                  <c:v>0.88195277490277846</c:v>
                </c:pt>
                <c:pt idx="667">
                  <c:v>0.92912519918892478</c:v>
                </c:pt>
                <c:pt idx="668">
                  <c:v>1.1036495347593738</c:v>
                </c:pt>
                <c:pt idx="669">
                  <c:v>1.2067547069468749</c:v>
                </c:pt>
                <c:pt idx="670">
                  <c:v>1.3010323297729116</c:v>
                </c:pt>
                <c:pt idx="671">
                  <c:v>1.0676810397697876</c:v>
                </c:pt>
                <c:pt idx="672">
                  <c:v>1.2689410523142046</c:v>
                </c:pt>
                <c:pt idx="673">
                  <c:v>1.2696404383615714</c:v>
                </c:pt>
                <c:pt idx="674">
                  <c:v>0.8136381042020866</c:v>
                </c:pt>
                <c:pt idx="675">
                  <c:v>0.52605726230614802</c:v>
                </c:pt>
                <c:pt idx="676">
                  <c:v>1.3030962314476422</c:v>
                </c:pt>
                <c:pt idx="677">
                  <c:v>1.2059094243594102</c:v>
                </c:pt>
                <c:pt idx="678">
                  <c:v>1.1425042737819062</c:v>
                </c:pt>
                <c:pt idx="679">
                  <c:v>1.0657708515136763</c:v>
                </c:pt>
                <c:pt idx="680">
                  <c:v>1.2483922588703562</c:v>
                </c:pt>
                <c:pt idx="681">
                  <c:v>0.82287914668080031</c:v>
                </c:pt>
                <c:pt idx="682">
                  <c:v>1.1952072811090673</c:v>
                </c:pt>
                <c:pt idx="683">
                  <c:v>1.2389768419522837</c:v>
                </c:pt>
                <c:pt idx="684">
                  <c:v>1.177764884440833</c:v>
                </c:pt>
                <c:pt idx="685">
                  <c:v>1.1603801860136782</c:v>
                </c:pt>
                <c:pt idx="686">
                  <c:v>1.1674058232810163</c:v>
                </c:pt>
                <c:pt idx="687">
                  <c:v>1.0890257696279086</c:v>
                </c:pt>
                <c:pt idx="688">
                  <c:v>1.0709372268263602</c:v>
                </c:pt>
                <c:pt idx="689">
                  <c:v>1.1222574035221768</c:v>
                </c:pt>
                <c:pt idx="690">
                  <c:v>1.1849089923210014</c:v>
                </c:pt>
                <c:pt idx="691">
                  <c:v>0.87305962969998996</c:v>
                </c:pt>
                <c:pt idx="692">
                  <c:v>1.2208017039538925</c:v>
                </c:pt>
                <c:pt idx="693">
                  <c:v>0.83943555634357814</c:v>
                </c:pt>
                <c:pt idx="694">
                  <c:v>1.2001084536217843</c:v>
                </c:pt>
                <c:pt idx="695">
                  <c:v>1.0479720585171375</c:v>
                </c:pt>
                <c:pt idx="696">
                  <c:v>0.95956575684728662</c:v>
                </c:pt>
                <c:pt idx="697">
                  <c:v>1.0879737730224164</c:v>
                </c:pt>
                <c:pt idx="698">
                  <c:v>0.90246213847589463</c:v>
                </c:pt>
                <c:pt idx="699">
                  <c:v>1.0413125372533552</c:v>
                </c:pt>
                <c:pt idx="700">
                  <c:v>0.86795352450749608</c:v>
                </c:pt>
                <c:pt idx="701">
                  <c:v>1.2600529972224319</c:v>
                </c:pt>
                <c:pt idx="702">
                  <c:v>1.0355974941602117</c:v>
                </c:pt>
                <c:pt idx="703">
                  <c:v>1.3323141010057973</c:v>
                </c:pt>
                <c:pt idx="704">
                  <c:v>1.0287787722706252</c:v>
                </c:pt>
                <c:pt idx="705">
                  <c:v>0.83766918789493872</c:v>
                </c:pt>
                <c:pt idx="706">
                  <c:v>0.94489723572350659</c:v>
                </c:pt>
                <c:pt idx="707">
                  <c:v>1.0894365724718111</c:v>
                </c:pt>
                <c:pt idx="708">
                  <c:v>1.1818582378891997</c:v>
                </c:pt>
                <c:pt idx="709">
                  <c:v>0.90994245067695501</c:v>
                </c:pt>
                <c:pt idx="710">
                  <c:v>0.89862031865316083</c:v>
                </c:pt>
                <c:pt idx="711">
                  <c:v>1.4942454507094247</c:v>
                </c:pt>
                <c:pt idx="712">
                  <c:v>0.93713989204816928</c:v>
                </c:pt>
                <c:pt idx="713">
                  <c:v>0.84560006144261157</c:v>
                </c:pt>
                <c:pt idx="714">
                  <c:v>0.97766520812232416</c:v>
                </c:pt>
                <c:pt idx="715">
                  <c:v>1.2584247731696712</c:v>
                </c:pt>
                <c:pt idx="716">
                  <c:v>1.0285899971970938</c:v>
                </c:pt>
                <c:pt idx="717">
                  <c:v>1.3298050349022084</c:v>
                </c:pt>
                <c:pt idx="718">
                  <c:v>0.88847165381207738</c:v>
                </c:pt>
                <c:pt idx="719">
                  <c:v>0.92614384990742937</c:v>
                </c:pt>
                <c:pt idx="720">
                  <c:v>0.94778167166238492</c:v>
                </c:pt>
                <c:pt idx="721">
                  <c:v>0.80334147680597479</c:v>
                </c:pt>
                <c:pt idx="722">
                  <c:v>1.0767152821920367</c:v>
                </c:pt>
                <c:pt idx="723">
                  <c:v>0.8954983602190274</c:v>
                </c:pt>
                <c:pt idx="724">
                  <c:v>1.2900811887301999</c:v>
                </c:pt>
                <c:pt idx="725">
                  <c:v>1.0520198367592177</c:v>
                </c:pt>
                <c:pt idx="726">
                  <c:v>1.1853312859693663</c:v>
                </c:pt>
                <c:pt idx="727">
                  <c:v>0.92316886298639955</c:v>
                </c:pt>
                <c:pt idx="728">
                  <c:v>1.2483922588703562</c:v>
                </c:pt>
                <c:pt idx="729">
                  <c:v>0.65617785396024408</c:v>
                </c:pt>
                <c:pt idx="730">
                  <c:v>1.3291074103679676</c:v>
                </c:pt>
                <c:pt idx="731">
                  <c:v>1.3052161870870351</c:v>
                </c:pt>
                <c:pt idx="732">
                  <c:v>1.3736938277116082</c:v>
                </c:pt>
                <c:pt idx="733">
                  <c:v>0.93979457946669243</c:v>
                </c:pt>
                <c:pt idx="734">
                  <c:v>1.0252296545104826</c:v>
                </c:pt>
                <c:pt idx="735">
                  <c:v>1.1198490303798865</c:v>
                </c:pt>
                <c:pt idx="736">
                  <c:v>1.0912003957383831</c:v>
                </c:pt>
                <c:pt idx="737">
                  <c:v>0.85364602473686479</c:v>
                </c:pt>
                <c:pt idx="738">
                  <c:v>1.2778018320876141</c:v>
                </c:pt>
                <c:pt idx="739">
                  <c:v>1.1693998970334765</c:v>
                </c:pt>
                <c:pt idx="740">
                  <c:v>0.97521235563222153</c:v>
                </c:pt>
                <c:pt idx="741">
                  <c:v>0.9685219567852773</c:v>
                </c:pt>
                <c:pt idx="742">
                  <c:v>1.0619241128896344</c:v>
                </c:pt>
                <c:pt idx="743">
                  <c:v>1.1197509932724055</c:v>
                </c:pt>
                <c:pt idx="744">
                  <c:v>1.3095652349999229</c:v>
                </c:pt>
                <c:pt idx="745">
                  <c:v>0.93124403165304726</c:v>
                </c:pt>
                <c:pt idx="746">
                  <c:v>1.2210175471163833</c:v>
                </c:pt>
                <c:pt idx="747">
                  <c:v>1.0104277575130072</c:v>
                </c:pt>
                <c:pt idx="748">
                  <c:v>0.86866838587082806</c:v>
                </c:pt>
                <c:pt idx="749">
                  <c:v>1.0886468805130971</c:v>
                </c:pt>
                <c:pt idx="750">
                  <c:v>1.0012273480665439</c:v>
                </c:pt>
                <c:pt idx="751">
                  <c:v>0.94981127992321734</c:v>
                </c:pt>
                <c:pt idx="752">
                  <c:v>1.0705288407225597</c:v>
                </c:pt>
                <c:pt idx="753">
                  <c:v>1.0943429470842927</c:v>
                </c:pt>
                <c:pt idx="754">
                  <c:v>1.0044196278130106</c:v>
                </c:pt>
                <c:pt idx="755">
                  <c:v>1.0025515275763865</c:v>
                </c:pt>
                <c:pt idx="756">
                  <c:v>1.0954312243265181</c:v>
                </c:pt>
                <c:pt idx="757">
                  <c:v>1.0126910977032917</c:v>
                </c:pt>
                <c:pt idx="758">
                  <c:v>1.1000572207470092</c:v>
                </c:pt>
                <c:pt idx="759">
                  <c:v>1.152803634891205</c:v>
                </c:pt>
                <c:pt idx="760">
                  <c:v>1.2628669213025925</c:v>
                </c:pt>
                <c:pt idx="761">
                  <c:v>1.1972402840579079</c:v>
                </c:pt>
                <c:pt idx="762">
                  <c:v>0.97678539886138938</c:v>
                </c:pt>
                <c:pt idx="763">
                  <c:v>1.4620636124050967</c:v>
                </c:pt>
                <c:pt idx="764">
                  <c:v>1.2648732782718464</c:v>
                </c:pt>
                <c:pt idx="765">
                  <c:v>1.070122004674265</c:v>
                </c:pt>
                <c:pt idx="766">
                  <c:v>1.0600669114421766</c:v>
                </c:pt>
                <c:pt idx="767">
                  <c:v>1.0186751234295472</c:v>
                </c:pt>
                <c:pt idx="768">
                  <c:v>1.1647544883157603</c:v>
                </c:pt>
                <c:pt idx="769">
                  <c:v>1.2261970925025567</c:v>
                </c:pt>
                <c:pt idx="770">
                  <c:v>1.3868913589457914</c:v>
                </c:pt>
                <c:pt idx="771">
                  <c:v>0.90180209984067217</c:v>
                </c:pt>
                <c:pt idx="772">
                  <c:v>1.3332222095998765</c:v>
                </c:pt>
                <c:pt idx="773">
                  <c:v>0.98122064401093168</c:v>
                </c:pt>
                <c:pt idx="774">
                  <c:v>1.4119118169453493</c:v>
                </c:pt>
                <c:pt idx="775">
                  <c:v>1.1106800792007923</c:v>
                </c:pt>
                <c:pt idx="776">
                  <c:v>1.0105394719498335</c:v>
                </c:pt>
                <c:pt idx="777">
                  <c:v>1.0105191065062866</c:v>
                </c:pt>
                <c:pt idx="778">
                  <c:v>1.1826299634612096</c:v>
                </c:pt>
                <c:pt idx="779">
                  <c:v>0.94517609618347442</c:v>
                </c:pt>
                <c:pt idx="780">
                  <c:v>1.0904461572962545</c:v>
                </c:pt>
                <c:pt idx="781">
                  <c:v>1.0397613627987574</c:v>
                </c:pt>
                <c:pt idx="782">
                  <c:v>0.50746546566625617</c:v>
                </c:pt>
                <c:pt idx="783">
                  <c:v>1.0025515275763865</c:v>
                </c:pt>
                <c:pt idx="784">
                  <c:v>1.106139862773617</c:v>
                </c:pt>
                <c:pt idx="785">
                  <c:v>1.2609592423981113</c:v>
                </c:pt>
                <c:pt idx="786">
                  <c:v>1.3230599330518185</c:v>
                </c:pt>
                <c:pt idx="787">
                  <c:v>1.3483393588718469</c:v>
                </c:pt>
                <c:pt idx="788">
                  <c:v>1.0173199720535553</c:v>
                </c:pt>
                <c:pt idx="789">
                  <c:v>1.0801751303765659</c:v>
                </c:pt>
                <c:pt idx="790">
                  <c:v>0.95866082275557385</c:v>
                </c:pt>
                <c:pt idx="791">
                  <c:v>1.0090885897216213</c:v>
                </c:pt>
                <c:pt idx="792">
                  <c:v>1.3604921349153065</c:v>
                </c:pt>
                <c:pt idx="793">
                  <c:v>0.95570069035160732</c:v>
                </c:pt>
                <c:pt idx="794">
                  <c:v>0.77906642456392206</c:v>
                </c:pt>
                <c:pt idx="795">
                  <c:v>1.0711833922050429</c:v>
                </c:pt>
                <c:pt idx="796">
                  <c:v>0.85604632318043716</c:v>
                </c:pt>
                <c:pt idx="797">
                  <c:v>1.441752380412342</c:v>
                </c:pt>
                <c:pt idx="798">
                  <c:v>1.136820479761478</c:v>
                </c:pt>
                <c:pt idx="799">
                  <c:v>1.1274832778785207</c:v>
                </c:pt>
                <c:pt idx="800">
                  <c:v>1.1007929116222879</c:v>
                </c:pt>
                <c:pt idx="801">
                  <c:v>0.74949965076089642</c:v>
                </c:pt>
                <c:pt idx="802">
                  <c:v>0.95100911952508149</c:v>
                </c:pt>
                <c:pt idx="803">
                  <c:v>0.96903565583388007</c:v>
                </c:pt>
                <c:pt idx="804">
                  <c:v>1.1194494610064685</c:v>
                </c:pt>
                <c:pt idx="805">
                  <c:v>0.9791604584689223</c:v>
                </c:pt>
                <c:pt idx="806">
                  <c:v>0.96913924815521979</c:v>
                </c:pt>
                <c:pt idx="807">
                  <c:v>1.1474945995311383</c:v>
                </c:pt>
                <c:pt idx="808">
                  <c:v>1.1368642383562333</c:v>
                </c:pt>
                <c:pt idx="809">
                  <c:v>1.0992588419423954</c:v>
                </c:pt>
                <c:pt idx="810">
                  <c:v>1.1865845023775012</c:v>
                </c:pt>
                <c:pt idx="811">
                  <c:v>1.0682497488482618</c:v>
                </c:pt>
                <c:pt idx="812">
                  <c:v>1.1216234753987246</c:v>
                </c:pt>
                <c:pt idx="813">
                  <c:v>1.0791840541066844</c:v>
                </c:pt>
                <c:pt idx="814">
                  <c:v>1.0882800773907082</c:v>
                </c:pt>
                <c:pt idx="815">
                  <c:v>1.1002066683806591</c:v>
                </c:pt>
                <c:pt idx="816">
                  <c:v>0.81826384920302375</c:v>
                </c:pt>
                <c:pt idx="817">
                  <c:v>1.0526150565679888</c:v>
                </c:pt>
                <c:pt idx="818">
                  <c:v>0.99609649196753891</c:v>
                </c:pt>
                <c:pt idx="819">
                  <c:v>0.94611944780577384</c:v>
                </c:pt>
                <c:pt idx="820">
                  <c:v>1.2707143032699735</c:v>
                </c:pt>
                <c:pt idx="821">
                  <c:v>1.1058860112325204</c:v>
                </c:pt>
                <c:pt idx="822">
                  <c:v>0.64665528153591412</c:v>
                </c:pt>
                <c:pt idx="823">
                  <c:v>0.78273553330366419</c:v>
                </c:pt>
                <c:pt idx="824">
                  <c:v>0.90188548733052931</c:v>
                </c:pt>
                <c:pt idx="825">
                  <c:v>1.1267447942855962</c:v>
                </c:pt>
                <c:pt idx="826">
                  <c:v>1.0643123502163379</c:v>
                </c:pt>
                <c:pt idx="827">
                  <c:v>1.1058329818647519</c:v>
                </c:pt>
                <c:pt idx="828">
                  <c:v>1.0509303407467814</c:v>
                </c:pt>
                <c:pt idx="829">
                  <c:v>1.3928834604503806</c:v>
                </c:pt>
                <c:pt idx="830">
                  <c:v>0.92761487164386403</c:v>
                </c:pt>
                <c:pt idx="831">
                  <c:v>0.91625327830069503</c:v>
                </c:pt>
                <c:pt idx="832">
                  <c:v>0.62208221788167195</c:v>
                </c:pt>
                <c:pt idx="833">
                  <c:v>1.3810097096077758</c:v>
                </c:pt>
                <c:pt idx="834">
                  <c:v>1.1873069282541389</c:v>
                </c:pt>
                <c:pt idx="835">
                  <c:v>1.1254431349379681</c:v>
                </c:pt>
                <c:pt idx="836">
                  <c:v>1.0446672475180476</c:v>
                </c:pt>
                <c:pt idx="837">
                  <c:v>1.1172507585029183</c:v>
                </c:pt>
                <c:pt idx="838">
                  <c:v>1.1288228440518959</c:v>
                </c:pt>
                <c:pt idx="839">
                  <c:v>0.59031721450347463</c:v>
                </c:pt>
                <c:pt idx="840">
                  <c:v>1.0183710577646323</c:v>
                </c:pt>
                <c:pt idx="841">
                  <c:v>1.2307062578932948</c:v>
                </c:pt>
                <c:pt idx="842">
                  <c:v>0.85942545858573194</c:v>
                </c:pt>
                <c:pt idx="843">
                  <c:v>0.84718749449271702</c:v>
                </c:pt>
                <c:pt idx="844">
                  <c:v>1.0821440987409041</c:v>
                </c:pt>
                <c:pt idx="845">
                  <c:v>1.2225175940587512</c:v>
                </c:pt>
                <c:pt idx="846">
                  <c:v>1.1252171500738697</c:v>
                </c:pt>
                <c:pt idx="847">
                  <c:v>0.98122064401093168</c:v>
                </c:pt>
                <c:pt idx="848">
                  <c:v>1.0807743242690935</c:v>
                </c:pt>
                <c:pt idx="849">
                  <c:v>0.77766653845550959</c:v>
                </c:pt>
                <c:pt idx="850">
                  <c:v>1.0173602212577528</c:v>
                </c:pt>
                <c:pt idx="851">
                  <c:v>1.2180132745114678</c:v>
                </c:pt>
                <c:pt idx="852">
                  <c:v>1.3547706501894623</c:v>
                </c:pt>
                <c:pt idx="853">
                  <c:v>1.2841464056091179</c:v>
                </c:pt>
                <c:pt idx="854">
                  <c:v>0.86712301319366436</c:v>
                </c:pt>
                <c:pt idx="855">
                  <c:v>1.1422070341600952</c:v>
                </c:pt>
                <c:pt idx="856">
                  <c:v>1.1004678821547509</c:v>
                </c:pt>
                <c:pt idx="857">
                  <c:v>0.94088085493961415</c:v>
                </c:pt>
                <c:pt idx="858">
                  <c:v>1.1167929331082502</c:v>
                </c:pt>
                <c:pt idx="859">
                  <c:v>0.72388920113221611</c:v>
                </c:pt>
                <c:pt idx="860">
                  <c:v>0.87290795181954317</c:v>
                </c:pt>
                <c:pt idx="861">
                  <c:v>1.1934249698270547</c:v>
                </c:pt>
                <c:pt idx="862">
                  <c:v>1.1035872072602302</c:v>
                </c:pt>
                <c:pt idx="863">
                  <c:v>1.0247316314010468</c:v>
                </c:pt>
                <c:pt idx="864">
                  <c:v>1.1058329818647519</c:v>
                </c:pt>
                <c:pt idx="865">
                  <c:v>1.1097435443038461</c:v>
                </c:pt>
                <c:pt idx="866">
                  <c:v>1.1404406433782226</c:v>
                </c:pt>
                <c:pt idx="867">
                  <c:v>0.95926045488346834</c:v>
                </c:pt>
                <c:pt idx="868">
                  <c:v>1.0578797734269085</c:v>
                </c:pt>
                <c:pt idx="869">
                  <c:v>1.4379371291858138</c:v>
                </c:pt>
                <c:pt idx="870">
                  <c:v>1.1575532095859338</c:v>
                </c:pt>
                <c:pt idx="871">
                  <c:v>1.0508828807357402</c:v>
                </c:pt>
                <c:pt idx="872">
                  <c:v>0.95671802503984293</c:v>
                </c:pt>
                <c:pt idx="873">
                  <c:v>1.2166392634874548</c:v>
                </c:pt>
                <c:pt idx="874">
                  <c:v>0.84474963079310605</c:v>
                </c:pt>
                <c:pt idx="875">
                  <c:v>0.96707559601470683</c:v>
                </c:pt>
                <c:pt idx="876">
                  <c:v>0.86542129645610277</c:v>
                </c:pt>
                <c:pt idx="877">
                  <c:v>1.1335017407908217</c:v>
                </c:pt>
                <c:pt idx="878">
                  <c:v>1.1019705910380249</c:v>
                </c:pt>
                <c:pt idx="879">
                  <c:v>1.1271234540652506</c:v>
                </c:pt>
                <c:pt idx="880">
                  <c:v>1.1371298492537294</c:v>
                </c:pt>
                <c:pt idx="881">
                  <c:v>1.1634928424938227</c:v>
                </c:pt>
                <c:pt idx="882">
                  <c:v>1.0783109278493166</c:v>
                </c:pt>
                <c:pt idx="883">
                  <c:v>1.036834708238221</c:v>
                </c:pt>
                <c:pt idx="884">
                  <c:v>0.86919173608430944</c:v>
                </c:pt>
                <c:pt idx="885">
                  <c:v>0.98588022626393157</c:v>
                </c:pt>
                <c:pt idx="886">
                  <c:v>0.45817880479542183</c:v>
                </c:pt>
                <c:pt idx="887">
                  <c:v>0.78321460318921832</c:v>
                </c:pt>
                <c:pt idx="888">
                  <c:v>0.97031362452549674</c:v>
                </c:pt>
                <c:pt idx="889">
                  <c:v>0.9648016474592257</c:v>
                </c:pt>
                <c:pt idx="890">
                  <c:v>0.93986913821984075</c:v>
                </c:pt>
                <c:pt idx="891">
                  <c:v>1.0981797175564461</c:v>
                </c:pt>
                <c:pt idx="892">
                  <c:v>1.2931726697898078</c:v>
                </c:pt>
                <c:pt idx="893">
                  <c:v>1.1451002040953726</c:v>
                </c:pt>
                <c:pt idx="894">
                  <c:v>0.78525547745430491</c:v>
                </c:pt>
                <c:pt idx="895">
                  <c:v>0.98234510164656574</c:v>
                </c:pt>
                <c:pt idx="896">
                  <c:v>1.1390191368084992</c:v>
                </c:pt>
                <c:pt idx="897">
                  <c:v>1.2189090790660302</c:v>
                </c:pt>
                <c:pt idx="898">
                  <c:v>0.94014662333085497</c:v>
                </c:pt>
                <c:pt idx="899">
                  <c:v>1.0014350242660157</c:v>
                </c:pt>
                <c:pt idx="900">
                  <c:v>0.71414005047269946</c:v>
                </c:pt>
                <c:pt idx="901">
                  <c:v>1.0729383095447407</c:v>
                </c:pt>
                <c:pt idx="902">
                  <c:v>0.8881178029327006</c:v>
                </c:pt>
                <c:pt idx="903">
                  <c:v>0.67178574745870812</c:v>
                </c:pt>
                <c:pt idx="904">
                  <c:v>0.51654398585348182</c:v>
                </c:pt>
                <c:pt idx="905">
                  <c:v>1.2124534202560149</c:v>
                </c:pt>
                <c:pt idx="906">
                  <c:v>0.91970865325844509</c:v>
                </c:pt>
                <c:pt idx="907">
                  <c:v>0.82356429501643891</c:v>
                </c:pt>
                <c:pt idx="908">
                  <c:v>1.0690557895212172</c:v>
                </c:pt>
                <c:pt idx="909">
                  <c:v>1.1427986680437738</c:v>
                </c:pt>
                <c:pt idx="910">
                  <c:v>1.2093800007806574</c:v>
                </c:pt>
                <c:pt idx="911">
                  <c:v>0.7249225117698247</c:v>
                </c:pt>
                <c:pt idx="912">
                  <c:v>1.0609532864528377</c:v>
                </c:pt>
                <c:pt idx="913">
                  <c:v>1.0127068990874399</c:v>
                </c:pt>
                <c:pt idx="914">
                  <c:v>1.2138541279555095</c:v>
                </c:pt>
                <c:pt idx="915">
                  <c:v>1.1304186160558707</c:v>
                </c:pt>
                <c:pt idx="916">
                  <c:v>0.65002335161059077</c:v>
                </c:pt>
                <c:pt idx="917">
                  <c:v>1.1200810801798584</c:v>
                </c:pt>
                <c:pt idx="918">
                  <c:v>1.0279093985037653</c:v>
                </c:pt>
                <c:pt idx="919">
                  <c:v>1.1295649964134644</c:v>
                </c:pt>
                <c:pt idx="920">
                  <c:v>0.8506909298201335</c:v>
                </c:pt>
                <c:pt idx="921">
                  <c:v>1.0411040884750167</c:v>
                </c:pt>
                <c:pt idx="922">
                  <c:v>0.80375492060596054</c:v>
                </c:pt>
                <c:pt idx="923">
                  <c:v>0.83092571972327212</c:v>
                </c:pt>
                <c:pt idx="924">
                  <c:v>1.1137334704314297</c:v>
                </c:pt>
                <c:pt idx="925">
                  <c:v>0.93873700509491254</c:v>
                </c:pt>
                <c:pt idx="926">
                  <c:v>0.9620983993195269</c:v>
                </c:pt>
                <c:pt idx="927">
                  <c:v>0.97557666216521055</c:v>
                </c:pt>
                <c:pt idx="928">
                  <c:v>1.0671349117550077</c:v>
                </c:pt>
                <c:pt idx="929">
                  <c:v>1.314765426693935</c:v>
                </c:pt>
                <c:pt idx="930">
                  <c:v>1.1295649964134644</c:v>
                </c:pt>
                <c:pt idx="931">
                  <c:v>1.2392655807256212</c:v>
                </c:pt>
                <c:pt idx="932">
                  <c:v>0.73935712439826096</c:v>
                </c:pt>
                <c:pt idx="933">
                  <c:v>0.67442528136203672</c:v>
                </c:pt>
                <c:pt idx="934">
                  <c:v>0.86578046602011083</c:v>
                </c:pt>
                <c:pt idx="935">
                  <c:v>1.1609425377625771</c:v>
                </c:pt>
                <c:pt idx="936">
                  <c:v>1.1654242026488124</c:v>
                </c:pt>
                <c:pt idx="937">
                  <c:v>1.2093800007806574</c:v>
                </c:pt>
                <c:pt idx="938">
                  <c:v>1.1474933534802352</c:v>
                </c:pt>
                <c:pt idx="939">
                  <c:v>0.85684890935915325</c:v>
                </c:pt>
                <c:pt idx="940">
                  <c:v>1.246059501662516</c:v>
                </c:pt>
                <c:pt idx="941">
                  <c:v>0.83980357829842045</c:v>
                </c:pt>
                <c:pt idx="942">
                  <c:v>1.2707583459310785</c:v>
                </c:pt>
                <c:pt idx="943">
                  <c:v>1.2093800007806574</c:v>
                </c:pt>
                <c:pt idx="944">
                  <c:v>0.58589267560997216</c:v>
                </c:pt>
                <c:pt idx="945">
                  <c:v>0.85395534628550562</c:v>
                </c:pt>
                <c:pt idx="946">
                  <c:v>1.1076356321039655</c:v>
                </c:pt>
                <c:pt idx="947">
                  <c:v>0.70790158148910753</c:v>
                </c:pt>
                <c:pt idx="948">
                  <c:v>0.99785610560599702</c:v>
                </c:pt>
                <c:pt idx="949">
                  <c:v>1.0698965503036295</c:v>
                </c:pt>
                <c:pt idx="950">
                  <c:v>1.1654242026488124</c:v>
                </c:pt>
                <c:pt idx="951">
                  <c:v>1.1302809790744599</c:v>
                </c:pt>
                <c:pt idx="952">
                  <c:v>0.61696699686807965</c:v>
                </c:pt>
                <c:pt idx="953">
                  <c:v>1.0074563472148823</c:v>
                </c:pt>
                <c:pt idx="954">
                  <c:v>1.0418398042250165</c:v>
                </c:pt>
                <c:pt idx="955">
                  <c:v>1.3091160267155626</c:v>
                </c:pt>
                <c:pt idx="956">
                  <c:v>1.2398198872712325</c:v>
                </c:pt>
                <c:pt idx="957">
                  <c:v>1.3036031693304679</c:v>
                </c:pt>
                <c:pt idx="958">
                  <c:v>1.1833538057664865</c:v>
                </c:pt>
                <c:pt idx="959">
                  <c:v>1.2498601298027419</c:v>
                </c:pt>
                <c:pt idx="960">
                  <c:v>1.1451221264760407</c:v>
                </c:pt>
                <c:pt idx="961">
                  <c:v>1.1295649964134644</c:v>
                </c:pt>
                <c:pt idx="962">
                  <c:v>1.1154131947404571</c:v>
                </c:pt>
                <c:pt idx="963">
                  <c:v>0.65118967774458036</c:v>
                </c:pt>
                <c:pt idx="964">
                  <c:v>1.0961227034996213</c:v>
                </c:pt>
                <c:pt idx="965">
                  <c:v>1.2131247399233906</c:v>
                </c:pt>
                <c:pt idx="966">
                  <c:v>1.1253062490179169</c:v>
                </c:pt>
                <c:pt idx="967">
                  <c:v>1.5591616713207168</c:v>
                </c:pt>
                <c:pt idx="968">
                  <c:v>0.55015579286048422</c:v>
                </c:pt>
                <c:pt idx="969">
                  <c:v>1.187839750108943</c:v>
                </c:pt>
                <c:pt idx="970">
                  <c:v>1.3805022886542282</c:v>
                </c:pt>
                <c:pt idx="971">
                  <c:v>1.1790310213075317</c:v>
                </c:pt>
                <c:pt idx="972">
                  <c:v>1.3425166967731688</c:v>
                </c:pt>
                <c:pt idx="973">
                  <c:v>1.2270534218560101</c:v>
                </c:pt>
                <c:pt idx="974">
                  <c:v>0.9347304638058288</c:v>
                </c:pt>
                <c:pt idx="975">
                  <c:v>1.3531689380093177</c:v>
                </c:pt>
                <c:pt idx="976">
                  <c:v>1.0578465839427682</c:v>
                </c:pt>
                <c:pt idx="977">
                  <c:v>0.83004225223995565</c:v>
                </c:pt>
                <c:pt idx="978">
                  <c:v>0.99682894095965457</c:v>
                </c:pt>
                <c:pt idx="979">
                  <c:v>1.2544160956263961</c:v>
                </c:pt>
                <c:pt idx="980">
                  <c:v>0.80197959313473</c:v>
                </c:pt>
                <c:pt idx="981">
                  <c:v>1.0251822886282063</c:v>
                </c:pt>
                <c:pt idx="982">
                  <c:v>1.3627048953165997</c:v>
                </c:pt>
                <c:pt idx="983">
                  <c:v>1.1295649964134644</c:v>
                </c:pt>
                <c:pt idx="984">
                  <c:v>0.91220275277547236</c:v>
                </c:pt>
                <c:pt idx="985">
                  <c:v>1.1035741570901756</c:v>
                </c:pt>
                <c:pt idx="986">
                  <c:v>1.1872770847688265</c:v>
                </c:pt>
                <c:pt idx="987">
                  <c:v>1.1654242026488124</c:v>
                </c:pt>
                <c:pt idx="988">
                  <c:v>1.0259236797868851</c:v>
                </c:pt>
                <c:pt idx="989">
                  <c:v>0.8811027703793628</c:v>
                </c:pt>
                <c:pt idx="990">
                  <c:v>1.0757761870604421</c:v>
                </c:pt>
                <c:pt idx="991">
                  <c:v>1.2853787849595208</c:v>
                </c:pt>
                <c:pt idx="992">
                  <c:v>1.2727239753479518</c:v>
                </c:pt>
                <c:pt idx="993">
                  <c:v>1.0789845613572842</c:v>
                </c:pt>
                <c:pt idx="994">
                  <c:v>1.1044862447696704</c:v>
                </c:pt>
                <c:pt idx="995">
                  <c:v>1.0294412739688228</c:v>
                </c:pt>
                <c:pt idx="996">
                  <c:v>1.0847049548270027</c:v>
                </c:pt>
                <c:pt idx="997">
                  <c:v>0.50854518856501973</c:v>
                </c:pt>
                <c:pt idx="998">
                  <c:v>1.1654242026488124</c:v>
                </c:pt>
                <c:pt idx="999">
                  <c:v>0.84777263313516593</c:v>
                </c:pt>
                <c:pt idx="1000">
                  <c:v>1.0432228460506454</c:v>
                </c:pt>
                <c:pt idx="1001">
                  <c:v>0.92681886012182224</c:v>
                </c:pt>
                <c:pt idx="1002">
                  <c:v>1.1888211415289316</c:v>
                </c:pt>
                <c:pt idx="1003">
                  <c:v>1.1176100958761463</c:v>
                </c:pt>
                <c:pt idx="1004">
                  <c:v>0.79494394417680769</c:v>
                </c:pt>
                <c:pt idx="1005">
                  <c:v>1.1167929331082502</c:v>
                </c:pt>
                <c:pt idx="1006">
                  <c:v>1.1504560374363717</c:v>
                </c:pt>
                <c:pt idx="1007">
                  <c:v>1.1191803654452361</c:v>
                </c:pt>
                <c:pt idx="1008">
                  <c:v>1.1167929331082502</c:v>
                </c:pt>
                <c:pt idx="1009">
                  <c:v>0.76984816649249688</c:v>
                </c:pt>
                <c:pt idx="1010">
                  <c:v>1.3171454003134999</c:v>
                </c:pt>
                <c:pt idx="1011">
                  <c:v>1.0794563777899155</c:v>
                </c:pt>
                <c:pt idx="1012">
                  <c:v>1.084937056499983</c:v>
                </c:pt>
                <c:pt idx="1013">
                  <c:v>0.63863964135442253</c:v>
                </c:pt>
                <c:pt idx="1014">
                  <c:v>1.1083755484948041</c:v>
                </c:pt>
                <c:pt idx="1015">
                  <c:v>1.272435895888816</c:v>
                </c:pt>
                <c:pt idx="1016">
                  <c:v>1.4318774198706006</c:v>
                </c:pt>
                <c:pt idx="1017">
                  <c:v>0.79780399236483523</c:v>
                </c:pt>
                <c:pt idx="1018">
                  <c:v>0.9385588768800216</c:v>
                </c:pt>
                <c:pt idx="1019">
                  <c:v>1.4072933899303408</c:v>
                </c:pt>
                <c:pt idx="1020">
                  <c:v>1.1999082038591611</c:v>
                </c:pt>
                <c:pt idx="1021">
                  <c:v>1.0686523840548592</c:v>
                </c:pt>
                <c:pt idx="1022">
                  <c:v>1.1474945995311383</c:v>
                </c:pt>
                <c:pt idx="1023">
                  <c:v>0.86802980659856555</c:v>
                </c:pt>
                <c:pt idx="1024">
                  <c:v>1.160235379799083</c:v>
                </c:pt>
                <c:pt idx="1025">
                  <c:v>1.0919317787639604</c:v>
                </c:pt>
                <c:pt idx="1026">
                  <c:v>1.1693147852235422</c:v>
                </c:pt>
                <c:pt idx="1027">
                  <c:v>0.96869038333544155</c:v>
                </c:pt>
                <c:pt idx="1028">
                  <c:v>1.2491461540402164</c:v>
                </c:pt>
                <c:pt idx="1029">
                  <c:v>1.1302809790744599</c:v>
                </c:pt>
                <c:pt idx="1030">
                  <c:v>1.2117230450536436</c:v>
                </c:pt>
                <c:pt idx="1031">
                  <c:v>1.2482295270599841</c:v>
                </c:pt>
                <c:pt idx="1032">
                  <c:v>1.1725161946286717</c:v>
                </c:pt>
                <c:pt idx="1033">
                  <c:v>0.97298186321398106</c:v>
                </c:pt>
                <c:pt idx="1034">
                  <c:v>1.2678983879152055</c:v>
                </c:pt>
                <c:pt idx="1035">
                  <c:v>1.1823388078904824</c:v>
                </c:pt>
                <c:pt idx="1036">
                  <c:v>1.1172520211202297</c:v>
                </c:pt>
                <c:pt idx="1037">
                  <c:v>1.1295649964134644</c:v>
                </c:pt>
                <c:pt idx="1038">
                  <c:v>1.3293486636764686</c:v>
                </c:pt>
                <c:pt idx="1039">
                  <c:v>1.396581032556506</c:v>
                </c:pt>
                <c:pt idx="1040">
                  <c:v>0.84788577036283053</c:v>
                </c:pt>
                <c:pt idx="1041">
                  <c:v>0.74751049138134873</c:v>
                </c:pt>
                <c:pt idx="1042">
                  <c:v>1.1295649964134644</c:v>
                </c:pt>
                <c:pt idx="1043">
                  <c:v>0.93718960261164119</c:v>
                </c:pt>
                <c:pt idx="1044">
                  <c:v>1.1354061486600544</c:v>
                </c:pt>
                <c:pt idx="1045">
                  <c:v>1.4105112189497386</c:v>
                </c:pt>
                <c:pt idx="1046">
                  <c:v>1.0459150992877344</c:v>
                </c:pt>
                <c:pt idx="1047">
                  <c:v>0.78072360537007723</c:v>
                </c:pt>
                <c:pt idx="1048">
                  <c:v>1.158281050144419</c:v>
                </c:pt>
                <c:pt idx="1049">
                  <c:v>1.1500775726025487</c:v>
                </c:pt>
                <c:pt idx="1050">
                  <c:v>0.8406874216266661</c:v>
                </c:pt>
                <c:pt idx="1051">
                  <c:v>1.1779617039835821</c:v>
                </c:pt>
                <c:pt idx="1052">
                  <c:v>0.65030078312990081</c:v>
                </c:pt>
                <c:pt idx="1053">
                  <c:v>0.78187312525970809</c:v>
                </c:pt>
                <c:pt idx="1054">
                  <c:v>1.0609532864528377</c:v>
                </c:pt>
                <c:pt idx="1055">
                  <c:v>1.0844744621276776</c:v>
                </c:pt>
                <c:pt idx="1056">
                  <c:v>1.1905578446990088</c:v>
                </c:pt>
                <c:pt idx="1057">
                  <c:v>1.1050285913247733</c:v>
                </c:pt>
                <c:pt idx="1058">
                  <c:v>0.86571878542602654</c:v>
                </c:pt>
                <c:pt idx="1059">
                  <c:v>1.3171454003134999</c:v>
                </c:pt>
                <c:pt idx="1060">
                  <c:v>1.0162117259227592</c:v>
                </c:pt>
                <c:pt idx="1061">
                  <c:v>0.78943489502756359</c:v>
                </c:pt>
                <c:pt idx="1062">
                  <c:v>1.1383774252934458</c:v>
                </c:pt>
                <c:pt idx="1063">
                  <c:v>1.1772000122085491</c:v>
                </c:pt>
                <c:pt idx="1064">
                  <c:v>0.75917306276083607</c:v>
                </c:pt>
                <c:pt idx="1065">
                  <c:v>0.64029183000615364</c:v>
                </c:pt>
                <c:pt idx="1066">
                  <c:v>0.8284096990680766</c:v>
                </c:pt>
                <c:pt idx="1067">
                  <c:v>1.1758776745040576</c:v>
                </c:pt>
                <c:pt idx="1068">
                  <c:v>1.1081186069357452</c:v>
                </c:pt>
                <c:pt idx="1069">
                  <c:v>1.282467321081161</c:v>
                </c:pt>
                <c:pt idx="1070">
                  <c:v>1.2548054137598599</c:v>
                </c:pt>
                <c:pt idx="1071">
                  <c:v>1.1167929331082502</c:v>
                </c:pt>
                <c:pt idx="1072">
                  <c:v>0.84992973422020535</c:v>
                </c:pt>
                <c:pt idx="1073">
                  <c:v>0.59466055235645154</c:v>
                </c:pt>
                <c:pt idx="1074">
                  <c:v>1.1264603933627246</c:v>
                </c:pt>
                <c:pt idx="1075">
                  <c:v>0.9950654878849331</c:v>
                </c:pt>
                <c:pt idx="1076">
                  <c:v>1.1252171500738697</c:v>
                </c:pt>
                <c:pt idx="1077">
                  <c:v>1.1746644754129785</c:v>
                </c:pt>
                <c:pt idx="1078">
                  <c:v>1.1451002040953726</c:v>
                </c:pt>
                <c:pt idx="1079">
                  <c:v>1.2899945193919284</c:v>
                </c:pt>
                <c:pt idx="1080">
                  <c:v>1.1331390202337688</c:v>
                </c:pt>
                <c:pt idx="1081">
                  <c:v>1.1142775512670096</c:v>
                </c:pt>
                <c:pt idx="1082">
                  <c:v>0.5615093971731796</c:v>
                </c:pt>
                <c:pt idx="1083">
                  <c:v>0.84554739003218293</c:v>
                </c:pt>
                <c:pt idx="1084">
                  <c:v>0.83645193663164374</c:v>
                </c:pt>
                <c:pt idx="1085">
                  <c:v>1.0055253500628263</c:v>
                </c:pt>
                <c:pt idx="1086">
                  <c:v>1.1526056180407467</c:v>
                </c:pt>
                <c:pt idx="1087">
                  <c:v>1.1952947150052189</c:v>
                </c:pt>
                <c:pt idx="1088">
                  <c:v>1.044930883800717</c:v>
                </c:pt>
                <c:pt idx="1089">
                  <c:v>0.51594925434675554</c:v>
                </c:pt>
                <c:pt idx="1090">
                  <c:v>1.3098012244931956</c:v>
                </c:pt>
                <c:pt idx="1091">
                  <c:v>1.0815221772058945</c:v>
                </c:pt>
                <c:pt idx="1092">
                  <c:v>1.1451002040953726</c:v>
                </c:pt>
                <c:pt idx="1093">
                  <c:v>1.2302775981331477</c:v>
                </c:pt>
                <c:pt idx="1094">
                  <c:v>0.91093518525229111</c:v>
                </c:pt>
                <c:pt idx="1095">
                  <c:v>0.89422881399684895</c:v>
                </c:pt>
                <c:pt idx="1096">
                  <c:v>0.92939846553536276</c:v>
                </c:pt>
                <c:pt idx="1097">
                  <c:v>0.95345942308874221</c:v>
                </c:pt>
                <c:pt idx="1098">
                  <c:v>0.5674776655685011</c:v>
                </c:pt>
                <c:pt idx="1099">
                  <c:v>0.87588861710294308</c:v>
                </c:pt>
                <c:pt idx="1100">
                  <c:v>0.79057686984487685</c:v>
                </c:pt>
                <c:pt idx="1101">
                  <c:v>1.1649395873806774</c:v>
                </c:pt>
                <c:pt idx="1102">
                  <c:v>0.61148744382925824</c:v>
                </c:pt>
                <c:pt idx="1103">
                  <c:v>1.1466074425520298</c:v>
                </c:pt>
                <c:pt idx="1104">
                  <c:v>0.91824470020696269</c:v>
                </c:pt>
                <c:pt idx="1105">
                  <c:v>1.0881157969446582</c:v>
                </c:pt>
                <c:pt idx="1106">
                  <c:v>1.2783319694671642</c:v>
                </c:pt>
                <c:pt idx="1107">
                  <c:v>1.1505523146507832</c:v>
                </c:pt>
                <c:pt idx="1108">
                  <c:v>1.152594275841677</c:v>
                </c:pt>
                <c:pt idx="1109">
                  <c:v>1.02198737770742</c:v>
                </c:pt>
                <c:pt idx="1110">
                  <c:v>1.140013533936715</c:v>
                </c:pt>
                <c:pt idx="1111">
                  <c:v>0.93064931791709637</c:v>
                </c:pt>
                <c:pt idx="1112">
                  <c:v>1.1645932084558328</c:v>
                </c:pt>
                <c:pt idx="1113">
                  <c:v>1.1066699920650476</c:v>
                </c:pt>
                <c:pt idx="1114">
                  <c:v>1.0423400709010335</c:v>
                </c:pt>
                <c:pt idx="1115">
                  <c:v>1.5372188847200823</c:v>
                </c:pt>
                <c:pt idx="1116">
                  <c:v>0.76020414550901994</c:v>
                </c:pt>
                <c:pt idx="1117">
                  <c:v>1.0795665020046419</c:v>
                </c:pt>
                <c:pt idx="1118">
                  <c:v>1.2473833059571371</c:v>
                </c:pt>
                <c:pt idx="1119">
                  <c:v>1.1047128848341787</c:v>
                </c:pt>
                <c:pt idx="1120">
                  <c:v>1.1519589269528092</c:v>
                </c:pt>
                <c:pt idx="1121">
                  <c:v>1.1116353932957903</c:v>
                </c:pt>
                <c:pt idx="1122">
                  <c:v>0.9461181299536966</c:v>
                </c:pt>
                <c:pt idx="1123">
                  <c:v>1.1116353932957903</c:v>
                </c:pt>
                <c:pt idx="1124">
                  <c:v>1.1098663516616689</c:v>
                </c:pt>
                <c:pt idx="1125">
                  <c:v>1.2723765780903342</c:v>
                </c:pt>
                <c:pt idx="1126">
                  <c:v>1.2211240202213685</c:v>
                </c:pt>
                <c:pt idx="1127">
                  <c:v>1.2068619282355195</c:v>
                </c:pt>
                <c:pt idx="1128">
                  <c:v>0.629590933452427</c:v>
                </c:pt>
                <c:pt idx="1129">
                  <c:v>0.74743007107398807</c:v>
                </c:pt>
                <c:pt idx="1130">
                  <c:v>0.93676018724877785</c:v>
                </c:pt>
                <c:pt idx="1131">
                  <c:v>1.0237268553492294</c:v>
                </c:pt>
                <c:pt idx="1132">
                  <c:v>0.74971005476116093</c:v>
                </c:pt>
                <c:pt idx="1133">
                  <c:v>0.7971827355939558</c:v>
                </c:pt>
                <c:pt idx="1134">
                  <c:v>1.1568076513448036</c:v>
                </c:pt>
                <c:pt idx="1135">
                  <c:v>1.0380803143627759</c:v>
                </c:pt>
                <c:pt idx="1136">
                  <c:v>1.5081985573507943</c:v>
                </c:pt>
                <c:pt idx="1137">
                  <c:v>0.99360144946683737</c:v>
                </c:pt>
                <c:pt idx="1138">
                  <c:v>1.1144153361489724</c:v>
                </c:pt>
                <c:pt idx="1139">
                  <c:v>0.73600266794708491</c:v>
                </c:pt>
                <c:pt idx="1140">
                  <c:v>1.1346873719726531</c:v>
                </c:pt>
                <c:pt idx="1141">
                  <c:v>0.80994646797029946</c:v>
                </c:pt>
                <c:pt idx="1142">
                  <c:v>1.0900541141340612</c:v>
                </c:pt>
                <c:pt idx="1143">
                  <c:v>1.0931631032174265</c:v>
                </c:pt>
                <c:pt idx="1144">
                  <c:v>1.1687582201176858</c:v>
                </c:pt>
                <c:pt idx="1145">
                  <c:v>0.61140726300891168</c:v>
                </c:pt>
                <c:pt idx="1146">
                  <c:v>0.62740349249464311</c:v>
                </c:pt>
                <c:pt idx="1147">
                  <c:v>1.0981797175564461</c:v>
                </c:pt>
                <c:pt idx="1148">
                  <c:v>1.2352990289240591</c:v>
                </c:pt>
                <c:pt idx="1149">
                  <c:v>1.1865785837629321</c:v>
                </c:pt>
                <c:pt idx="1150">
                  <c:v>1.1368521221942327</c:v>
                </c:pt>
                <c:pt idx="1151">
                  <c:v>0.90795633110586138</c:v>
                </c:pt>
                <c:pt idx="1152">
                  <c:v>0.6115368888513063</c:v>
                </c:pt>
                <c:pt idx="1153">
                  <c:v>1.1081186069357452</c:v>
                </c:pt>
                <c:pt idx="1154">
                  <c:v>1.2481713083608692</c:v>
                </c:pt>
                <c:pt idx="1155">
                  <c:v>1.0396067585294197</c:v>
                </c:pt>
                <c:pt idx="1156">
                  <c:v>1.1853461143714326</c:v>
                </c:pt>
                <c:pt idx="1157">
                  <c:v>1.1822129524760927</c:v>
                </c:pt>
                <c:pt idx="1158">
                  <c:v>0.62383277513938373</c:v>
                </c:pt>
                <c:pt idx="1159">
                  <c:v>1.0687566928888457</c:v>
                </c:pt>
                <c:pt idx="1160">
                  <c:v>1.0047311653674593</c:v>
                </c:pt>
                <c:pt idx="1161">
                  <c:v>1.0454318938982909</c:v>
                </c:pt>
                <c:pt idx="1162">
                  <c:v>0.85814417716110514</c:v>
                </c:pt>
                <c:pt idx="1163">
                  <c:v>0.99112613431033614</c:v>
                </c:pt>
                <c:pt idx="1164">
                  <c:v>0.97587708652451932</c:v>
                </c:pt>
                <c:pt idx="1165">
                  <c:v>1.0965112196727427</c:v>
                </c:pt>
                <c:pt idx="1166">
                  <c:v>1.0030821640452106</c:v>
                </c:pt>
                <c:pt idx="1167">
                  <c:v>1.0488489413692763</c:v>
                </c:pt>
                <c:pt idx="1168">
                  <c:v>1.1300004503460854</c:v>
                </c:pt>
                <c:pt idx="1169">
                  <c:v>0.63724016480248935</c:v>
                </c:pt>
                <c:pt idx="1170">
                  <c:v>1.2719909253147881</c:v>
                </c:pt>
                <c:pt idx="1171">
                  <c:v>1.0634042525343674</c:v>
                </c:pt>
                <c:pt idx="1172">
                  <c:v>1.0237268553492294</c:v>
                </c:pt>
                <c:pt idx="1173">
                  <c:v>0.97359043503716691</c:v>
                </c:pt>
                <c:pt idx="1174">
                  <c:v>1.1274832778785207</c:v>
                </c:pt>
                <c:pt idx="1175">
                  <c:v>1.0989723405606262</c:v>
                </c:pt>
                <c:pt idx="1176">
                  <c:v>1.0609532864528377</c:v>
                </c:pt>
                <c:pt idx="1177">
                  <c:v>0.84535437596795748</c:v>
                </c:pt>
                <c:pt idx="1178">
                  <c:v>0.83675486125120113</c:v>
                </c:pt>
                <c:pt idx="1179">
                  <c:v>1.2907098140179609</c:v>
                </c:pt>
                <c:pt idx="1180">
                  <c:v>1.1081186069357452</c:v>
                </c:pt>
                <c:pt idx="1181">
                  <c:v>0.92120116956874465</c:v>
                </c:pt>
                <c:pt idx="1182">
                  <c:v>1.1811295204819199</c:v>
                </c:pt>
                <c:pt idx="1183">
                  <c:v>1.015571702038818</c:v>
                </c:pt>
                <c:pt idx="1184">
                  <c:v>0.9933619037948388</c:v>
                </c:pt>
                <c:pt idx="1185">
                  <c:v>0.89163141173113114</c:v>
                </c:pt>
                <c:pt idx="1186">
                  <c:v>1.182310538116137</c:v>
                </c:pt>
                <c:pt idx="1187">
                  <c:v>1.1905949645468246</c:v>
                </c:pt>
                <c:pt idx="1188">
                  <c:v>1.1081186069357452</c:v>
                </c:pt>
                <c:pt idx="1189">
                  <c:v>1.4125085123731196</c:v>
                </c:pt>
                <c:pt idx="1190">
                  <c:v>0.66821355164294494</c:v>
                </c:pt>
                <c:pt idx="1191">
                  <c:v>0.98645769334696765</c:v>
                </c:pt>
                <c:pt idx="1192">
                  <c:v>0.65688473570280215</c:v>
                </c:pt>
                <c:pt idx="1193">
                  <c:v>0.90417052708862899</c:v>
                </c:pt>
                <c:pt idx="1194">
                  <c:v>1.045247806577654</c:v>
                </c:pt>
                <c:pt idx="1195">
                  <c:v>0.95271564138866927</c:v>
                </c:pt>
                <c:pt idx="1196">
                  <c:v>0.8048990586555046</c:v>
                </c:pt>
                <c:pt idx="1197">
                  <c:v>0.94902073324521474</c:v>
                </c:pt>
                <c:pt idx="1198">
                  <c:v>1.1711495394780151</c:v>
                </c:pt>
                <c:pt idx="1199">
                  <c:v>0.59783479456852395</c:v>
                </c:pt>
                <c:pt idx="1200">
                  <c:v>1.1208558121029617</c:v>
                </c:pt>
                <c:pt idx="1201">
                  <c:v>0.85372551081323989</c:v>
                </c:pt>
                <c:pt idx="1202">
                  <c:v>1.0050048485324286</c:v>
                </c:pt>
                <c:pt idx="1203">
                  <c:v>1.0938468592258577</c:v>
                </c:pt>
                <c:pt idx="1204">
                  <c:v>1.1746057233518898</c:v>
                </c:pt>
                <c:pt idx="1205">
                  <c:v>0.56260134886455304</c:v>
                </c:pt>
                <c:pt idx="1206">
                  <c:v>0.99864486014351195</c:v>
                </c:pt>
                <c:pt idx="1207">
                  <c:v>1.1142898063118694</c:v>
                </c:pt>
                <c:pt idx="1208">
                  <c:v>1.1864423255409851</c:v>
                </c:pt>
                <c:pt idx="1209">
                  <c:v>0.70923242509033757</c:v>
                </c:pt>
                <c:pt idx="1210">
                  <c:v>1.1081186069357452</c:v>
                </c:pt>
                <c:pt idx="1211">
                  <c:v>0.8120047552375057</c:v>
                </c:pt>
                <c:pt idx="1212">
                  <c:v>1.0152502935323708</c:v>
                </c:pt>
                <c:pt idx="1213">
                  <c:v>1.015146737737973</c:v>
                </c:pt>
                <c:pt idx="1214">
                  <c:v>1.3052930174713586</c:v>
                </c:pt>
                <c:pt idx="1215">
                  <c:v>1.2683984063122995</c:v>
                </c:pt>
                <c:pt idx="1216">
                  <c:v>0.68649100665713692</c:v>
                </c:pt>
                <c:pt idx="1217">
                  <c:v>0.71146865378484325</c:v>
                </c:pt>
                <c:pt idx="1218">
                  <c:v>0.61880106800888468</c:v>
                </c:pt>
                <c:pt idx="1219">
                  <c:v>0.89713531797325485</c:v>
                </c:pt>
                <c:pt idx="1220">
                  <c:v>1.0091261695065168</c:v>
                </c:pt>
                <c:pt idx="1221">
                  <c:v>1.1301175557977976</c:v>
                </c:pt>
                <c:pt idx="1222">
                  <c:v>0.95647906783278458</c:v>
                </c:pt>
                <c:pt idx="1223">
                  <c:v>1.2364812856603919</c:v>
                </c:pt>
                <c:pt idx="1224">
                  <c:v>1.2568713214536285</c:v>
                </c:pt>
                <c:pt idx="1225">
                  <c:v>0.62812078648322622</c:v>
                </c:pt>
                <c:pt idx="1226">
                  <c:v>0.94014662333085497</c:v>
                </c:pt>
                <c:pt idx="1227">
                  <c:v>1.096480167270846</c:v>
                </c:pt>
                <c:pt idx="1228">
                  <c:v>1.1603535573669159</c:v>
                </c:pt>
                <c:pt idx="1229">
                  <c:v>1.1274832778785207</c:v>
                </c:pt>
                <c:pt idx="1230">
                  <c:v>0.99743402544613879</c:v>
                </c:pt>
                <c:pt idx="1231">
                  <c:v>0.7386406893385673</c:v>
                </c:pt>
                <c:pt idx="1232">
                  <c:v>1.128803011586947</c:v>
                </c:pt>
                <c:pt idx="1233">
                  <c:v>0.95442630144720442</c:v>
                </c:pt>
                <c:pt idx="1234">
                  <c:v>1.1444668576905743</c:v>
                </c:pt>
                <c:pt idx="1235">
                  <c:v>1.084331638962942</c:v>
                </c:pt>
                <c:pt idx="1236">
                  <c:v>1.1627171303122246</c:v>
                </c:pt>
                <c:pt idx="1237">
                  <c:v>1.092458936466953</c:v>
                </c:pt>
                <c:pt idx="1238">
                  <c:v>1.0010931734481674</c:v>
                </c:pt>
                <c:pt idx="1239">
                  <c:v>1.0008110204106773</c:v>
                </c:pt>
                <c:pt idx="1240">
                  <c:v>1.0761109473448454</c:v>
                </c:pt>
                <c:pt idx="1241">
                  <c:v>1.1474945995311383</c:v>
                </c:pt>
                <c:pt idx="1242">
                  <c:v>1.3169251622371176</c:v>
                </c:pt>
                <c:pt idx="1243">
                  <c:v>1.0443611300669977</c:v>
                </c:pt>
                <c:pt idx="1244">
                  <c:v>1.0038281594342984</c:v>
                </c:pt>
                <c:pt idx="1245">
                  <c:v>0.9423722162236462</c:v>
                </c:pt>
                <c:pt idx="1246">
                  <c:v>1.0879044911592455</c:v>
                </c:pt>
                <c:pt idx="1247">
                  <c:v>0.71124441929375726</c:v>
                </c:pt>
                <c:pt idx="1248">
                  <c:v>0.84359517180678212</c:v>
                </c:pt>
                <c:pt idx="1249">
                  <c:v>0.71607626525493207</c:v>
                </c:pt>
                <c:pt idx="1250">
                  <c:v>1.1305179964116006</c:v>
                </c:pt>
                <c:pt idx="1251">
                  <c:v>1.0730960711594584</c:v>
                </c:pt>
                <c:pt idx="1252">
                  <c:v>0.94650253625038727</c:v>
                </c:pt>
                <c:pt idx="1253">
                  <c:v>0.87147137675219655</c:v>
                </c:pt>
                <c:pt idx="1254">
                  <c:v>1.3940950279766131</c:v>
                </c:pt>
                <c:pt idx="1255">
                  <c:v>1.0671189594034352</c:v>
                </c:pt>
                <c:pt idx="1256">
                  <c:v>0.80977325793253685</c:v>
                </c:pt>
                <c:pt idx="1257">
                  <c:v>1.0870179638387818</c:v>
                </c:pt>
                <c:pt idx="1258">
                  <c:v>1.0226057770698789</c:v>
                </c:pt>
                <c:pt idx="1259">
                  <c:v>0.65233627263976857</c:v>
                </c:pt>
                <c:pt idx="1260">
                  <c:v>0.78860931270943802</c:v>
                </c:pt>
                <c:pt idx="1261">
                  <c:v>0.91352178721703847</c:v>
                </c:pt>
                <c:pt idx="1262">
                  <c:v>1.4255600930944639</c:v>
                </c:pt>
                <c:pt idx="1263">
                  <c:v>0.58667065883215974</c:v>
                </c:pt>
                <c:pt idx="1264">
                  <c:v>0.70829269269546957</c:v>
                </c:pt>
                <c:pt idx="1265">
                  <c:v>1.0816518380757276</c:v>
                </c:pt>
                <c:pt idx="1266">
                  <c:v>0.57788360570447483</c:v>
                </c:pt>
                <c:pt idx="1267">
                  <c:v>1.0599039733192317</c:v>
                </c:pt>
                <c:pt idx="1268">
                  <c:v>0.9482488035835468</c:v>
                </c:pt>
                <c:pt idx="1269">
                  <c:v>1.0646041696281856</c:v>
                </c:pt>
                <c:pt idx="1270">
                  <c:v>0.65990783584086421</c:v>
                </c:pt>
                <c:pt idx="1271">
                  <c:v>0.70312292326911274</c:v>
                </c:pt>
                <c:pt idx="1272">
                  <c:v>0.98979299554452316</c:v>
                </c:pt>
                <c:pt idx="1273">
                  <c:v>1.1302372557773444</c:v>
                </c:pt>
                <c:pt idx="1274">
                  <c:v>1.0696090247672878</c:v>
                </c:pt>
                <c:pt idx="1275">
                  <c:v>0.82051602544882052</c:v>
                </c:pt>
                <c:pt idx="1276">
                  <c:v>1.2034433500642219</c:v>
                </c:pt>
                <c:pt idx="1277">
                  <c:v>1.1179719960020924</c:v>
                </c:pt>
                <c:pt idx="1278">
                  <c:v>0.79909517983448497</c:v>
                </c:pt>
                <c:pt idx="1279">
                  <c:v>0.87638355909858523</c:v>
                </c:pt>
                <c:pt idx="1280">
                  <c:v>0.7656683237585945</c:v>
                </c:pt>
                <c:pt idx="1281">
                  <c:v>0.94880480133776413</c:v>
                </c:pt>
                <c:pt idx="1282">
                  <c:v>1.3069239547164448</c:v>
                </c:pt>
                <c:pt idx="1283">
                  <c:v>1.1597993935974855</c:v>
                </c:pt>
                <c:pt idx="1284">
                  <c:v>1.216493115943873</c:v>
                </c:pt>
                <c:pt idx="1285">
                  <c:v>1.0340108638578673</c:v>
                </c:pt>
                <c:pt idx="1286">
                  <c:v>1.1301876035962353</c:v>
                </c:pt>
                <c:pt idx="1287">
                  <c:v>0.97107686764557311</c:v>
                </c:pt>
                <c:pt idx="1288">
                  <c:v>0.68299782511592533</c:v>
                </c:pt>
                <c:pt idx="1289">
                  <c:v>0.96746277364035593</c:v>
                </c:pt>
                <c:pt idx="1290">
                  <c:v>1.3194093660769231</c:v>
                </c:pt>
                <c:pt idx="1291">
                  <c:v>1.2402601459055429</c:v>
                </c:pt>
                <c:pt idx="1292">
                  <c:v>0.69028634334023609</c:v>
                </c:pt>
                <c:pt idx="1293">
                  <c:v>1.3440342080697445</c:v>
                </c:pt>
                <c:pt idx="1294">
                  <c:v>0.933924658624813</c:v>
                </c:pt>
                <c:pt idx="1295">
                  <c:v>1.1525606566747004</c:v>
                </c:pt>
                <c:pt idx="1296">
                  <c:v>1.035600071775491</c:v>
                </c:pt>
                <c:pt idx="1297">
                  <c:v>0.54546346597380968</c:v>
                </c:pt>
                <c:pt idx="1298">
                  <c:v>0.51339441518122031</c:v>
                </c:pt>
                <c:pt idx="1299">
                  <c:v>1.0326242119611113</c:v>
                </c:pt>
                <c:pt idx="1300">
                  <c:v>1.042694698485801</c:v>
                </c:pt>
                <c:pt idx="1301">
                  <c:v>0.81988819414196501</c:v>
                </c:pt>
                <c:pt idx="1302">
                  <c:v>0.56022461025508619</c:v>
                </c:pt>
                <c:pt idx="1303">
                  <c:v>1.0617415889788593</c:v>
                </c:pt>
                <c:pt idx="1304">
                  <c:v>0.59726863554982457</c:v>
                </c:pt>
                <c:pt idx="1305">
                  <c:v>0.92606490430368316</c:v>
                </c:pt>
                <c:pt idx="1306">
                  <c:v>0.71290618858370502</c:v>
                </c:pt>
                <c:pt idx="1307">
                  <c:v>1.0785076215989691</c:v>
                </c:pt>
                <c:pt idx="1308">
                  <c:v>1.0194691183808855</c:v>
                </c:pt>
                <c:pt idx="1309">
                  <c:v>1.2654970195428599</c:v>
                </c:pt>
                <c:pt idx="1310">
                  <c:v>0.77412345546465744</c:v>
                </c:pt>
                <c:pt idx="1311">
                  <c:v>0.63131553126536388</c:v>
                </c:pt>
                <c:pt idx="1312">
                  <c:v>0.96435749491468714</c:v>
                </c:pt>
                <c:pt idx="1313">
                  <c:v>1.2285038113588966</c:v>
                </c:pt>
                <c:pt idx="1314">
                  <c:v>0.96346388992689069</c:v>
                </c:pt>
                <c:pt idx="1315">
                  <c:v>0.69959036154405807</c:v>
                </c:pt>
                <c:pt idx="1316">
                  <c:v>1.0026910193377521</c:v>
                </c:pt>
                <c:pt idx="1317">
                  <c:v>1.0114920900154187</c:v>
                </c:pt>
                <c:pt idx="1318">
                  <c:v>1.091389668821984</c:v>
                </c:pt>
                <c:pt idx="1319">
                  <c:v>0.77562215922573474</c:v>
                </c:pt>
                <c:pt idx="1320">
                  <c:v>1.1590040887896196</c:v>
                </c:pt>
                <c:pt idx="1321">
                  <c:v>1.022819876753492</c:v>
                </c:pt>
                <c:pt idx="1322">
                  <c:v>0.99606831156171971</c:v>
                </c:pt>
                <c:pt idx="1323">
                  <c:v>0.70661436635639241</c:v>
                </c:pt>
                <c:pt idx="1324">
                  <c:v>1.2131247399233906</c:v>
                </c:pt>
                <c:pt idx="1325">
                  <c:v>1.0882870693008093</c:v>
                </c:pt>
                <c:pt idx="1326">
                  <c:v>1.1273450147483299</c:v>
                </c:pt>
                <c:pt idx="1327">
                  <c:v>0.90788649936250343</c:v>
                </c:pt>
                <c:pt idx="1328">
                  <c:v>0.55048068991175481</c:v>
                </c:pt>
                <c:pt idx="1329">
                  <c:v>0.74234256877440707</c:v>
                </c:pt>
                <c:pt idx="1330">
                  <c:v>0.87485838566432506</c:v>
                </c:pt>
                <c:pt idx="1331">
                  <c:v>1.1772644967137995</c:v>
                </c:pt>
                <c:pt idx="1332">
                  <c:v>0.91406494920829118</c:v>
                </c:pt>
                <c:pt idx="1333">
                  <c:v>0.84019105189013199</c:v>
                </c:pt>
                <c:pt idx="1334">
                  <c:v>0.60750155068540013</c:v>
                </c:pt>
                <c:pt idx="1335">
                  <c:v>0.54985321878044624</c:v>
                </c:pt>
                <c:pt idx="1336">
                  <c:v>1.1637060755754154</c:v>
                </c:pt>
                <c:pt idx="1337">
                  <c:v>1.2981056113569804</c:v>
                </c:pt>
                <c:pt idx="1338">
                  <c:v>0.59313330166192302</c:v>
                </c:pt>
                <c:pt idx="1339">
                  <c:v>1.0777020189697177</c:v>
                </c:pt>
                <c:pt idx="1340">
                  <c:v>1.1341897416183149</c:v>
                </c:pt>
                <c:pt idx="1341">
                  <c:v>1.1221119687579801</c:v>
                </c:pt>
                <c:pt idx="1342">
                  <c:v>0.73808802087806724</c:v>
                </c:pt>
                <c:pt idx="1343">
                  <c:v>1.2374643104005487</c:v>
                </c:pt>
                <c:pt idx="1344">
                  <c:v>1.1955432219534865</c:v>
                </c:pt>
                <c:pt idx="1345">
                  <c:v>1.074632499227965</c:v>
                </c:pt>
                <c:pt idx="1346">
                  <c:v>0.89547838838947513</c:v>
                </c:pt>
                <c:pt idx="1347">
                  <c:v>0.71006230222528988</c:v>
                </c:pt>
                <c:pt idx="1348">
                  <c:v>1.3373959329378835</c:v>
                </c:pt>
                <c:pt idx="1349">
                  <c:v>0.96138236906720698</c:v>
                </c:pt>
                <c:pt idx="1350">
                  <c:v>0.71653911832451123</c:v>
                </c:pt>
                <c:pt idx="1351">
                  <c:v>0.60421489077651558</c:v>
                </c:pt>
                <c:pt idx="1352">
                  <c:v>0.51856480927623683</c:v>
                </c:pt>
                <c:pt idx="1353">
                  <c:v>0.60974144348962078</c:v>
                </c:pt>
                <c:pt idx="1354">
                  <c:v>0.6517655133550998</c:v>
                </c:pt>
                <c:pt idx="1355">
                  <c:v>1.0091666917327755</c:v>
                </c:pt>
                <c:pt idx="1356">
                  <c:v>1.0924492371280834</c:v>
                </c:pt>
                <c:pt idx="1357">
                  <c:v>0.65945313928743199</c:v>
                </c:pt>
                <c:pt idx="1358">
                  <c:v>0.53903809788047108</c:v>
                </c:pt>
                <c:pt idx="1359">
                  <c:v>0.66498562185421062</c:v>
                </c:pt>
                <c:pt idx="1360">
                  <c:v>0.83837124786633643</c:v>
                </c:pt>
                <c:pt idx="1361">
                  <c:v>1.1406071984913717</c:v>
                </c:pt>
                <c:pt idx="1362">
                  <c:v>0.68502279448826775</c:v>
                </c:pt>
                <c:pt idx="1363">
                  <c:v>1.0919743122870664</c:v>
                </c:pt>
                <c:pt idx="1364">
                  <c:v>0.96136187935340833</c:v>
                </c:pt>
                <c:pt idx="1365">
                  <c:v>0.58965620419532683</c:v>
                </c:pt>
                <c:pt idx="1366">
                  <c:v>0.95376805965488731</c:v>
                </c:pt>
                <c:pt idx="1367">
                  <c:v>1.3401903957469201</c:v>
                </c:pt>
                <c:pt idx="1368">
                  <c:v>1.1247018635697292</c:v>
                </c:pt>
                <c:pt idx="1369">
                  <c:v>0.85906525668771605</c:v>
                </c:pt>
                <c:pt idx="1370">
                  <c:v>0.89374142326229122</c:v>
                </c:pt>
                <c:pt idx="1371">
                  <c:v>1.0770940330649494</c:v>
                </c:pt>
                <c:pt idx="1372">
                  <c:v>0.66665479029643337</c:v>
                </c:pt>
                <c:pt idx="1373">
                  <c:v>0.79437263458174634</c:v>
                </c:pt>
                <c:pt idx="1374">
                  <c:v>1.2320576743296867</c:v>
                </c:pt>
                <c:pt idx="1375">
                  <c:v>0.65800273567965084</c:v>
                </c:pt>
                <c:pt idx="1376">
                  <c:v>0.66507354303523458</c:v>
                </c:pt>
                <c:pt idx="1377">
                  <c:v>0.90806513879571782</c:v>
                </c:pt>
                <c:pt idx="1378">
                  <c:v>1.0832857107273945</c:v>
                </c:pt>
                <c:pt idx="1379">
                  <c:v>1.2769777004370111</c:v>
                </c:pt>
                <c:pt idx="1380">
                  <c:v>0.7169577684235372</c:v>
                </c:pt>
                <c:pt idx="1381">
                  <c:v>0.74974117062695955</c:v>
                </c:pt>
                <c:pt idx="1382">
                  <c:v>0.98048153761585277</c:v>
                </c:pt>
                <c:pt idx="1383">
                  <c:v>1.0304513960311741</c:v>
                </c:pt>
                <c:pt idx="1384">
                  <c:v>0.67483418564323261</c:v>
                </c:pt>
                <c:pt idx="1385">
                  <c:v>0.94868654166834021</c:v>
                </c:pt>
                <c:pt idx="1386">
                  <c:v>0.70661734714614255</c:v>
                </c:pt>
                <c:pt idx="1387">
                  <c:v>0.67681798365249424</c:v>
                </c:pt>
                <c:pt idx="1388">
                  <c:v>1.1390805153621202</c:v>
                </c:pt>
                <c:pt idx="1389">
                  <c:v>1.0807309666357645</c:v>
                </c:pt>
                <c:pt idx="1390">
                  <c:v>1.3526767279745444</c:v>
                </c:pt>
                <c:pt idx="1391">
                  <c:v>0.61743361708006439</c:v>
                </c:pt>
                <c:pt idx="1392">
                  <c:v>0.73809182529835382</c:v>
                </c:pt>
                <c:pt idx="1393">
                  <c:v>0.76234426667763933</c:v>
                </c:pt>
                <c:pt idx="1394">
                  <c:v>0.91565100869747906</c:v>
                </c:pt>
                <c:pt idx="1395">
                  <c:v>0.63404152480946208</c:v>
                </c:pt>
                <c:pt idx="1396">
                  <c:v>0.85465848968931946</c:v>
                </c:pt>
                <c:pt idx="1397">
                  <c:v>1.2307062578932948</c:v>
                </c:pt>
                <c:pt idx="1398">
                  <c:v>1.1521340255747619</c:v>
                </c:pt>
                <c:pt idx="1399">
                  <c:v>0.67457601078613283</c:v>
                </c:pt>
                <c:pt idx="1400">
                  <c:v>1.047852027969683</c:v>
                </c:pt>
                <c:pt idx="1401">
                  <c:v>0.80832593223034899</c:v>
                </c:pt>
                <c:pt idx="1402">
                  <c:v>1.2899881953689529</c:v>
                </c:pt>
                <c:pt idx="1403">
                  <c:v>1.135330422136849</c:v>
                </c:pt>
                <c:pt idx="1404">
                  <c:v>1.346415822160278</c:v>
                </c:pt>
                <c:pt idx="1405">
                  <c:v>0.57711703125344627</c:v>
                </c:pt>
                <c:pt idx="1406">
                  <c:v>1.0360720458295667</c:v>
                </c:pt>
                <c:pt idx="1407">
                  <c:v>0.61152676912619974</c:v>
                </c:pt>
                <c:pt idx="1408">
                  <c:v>1.0438249587094159</c:v>
                </c:pt>
                <c:pt idx="1409">
                  <c:v>1.0813289214225323</c:v>
                </c:pt>
                <c:pt idx="1410">
                  <c:v>1.0844237603881972</c:v>
                </c:pt>
                <c:pt idx="1411">
                  <c:v>0.82651640199342202</c:v>
                </c:pt>
                <c:pt idx="1412">
                  <c:v>1.1430968961460122</c:v>
                </c:pt>
                <c:pt idx="1413">
                  <c:v>1.0641455198620122</c:v>
                </c:pt>
                <c:pt idx="1414">
                  <c:v>0.98470435192147188</c:v>
                </c:pt>
                <c:pt idx="1415">
                  <c:v>0.60243229699483103</c:v>
                </c:pt>
                <c:pt idx="1416">
                  <c:v>1.1349391337020398</c:v>
                </c:pt>
                <c:pt idx="1417">
                  <c:v>1.1169817311792583</c:v>
                </c:pt>
                <c:pt idx="1418">
                  <c:v>1.1955432219534865</c:v>
                </c:pt>
                <c:pt idx="1419">
                  <c:v>0.68010492586733273</c:v>
                </c:pt>
                <c:pt idx="1420">
                  <c:v>0.69999971361299684</c:v>
                </c:pt>
                <c:pt idx="1421">
                  <c:v>1.332817710195745</c:v>
                </c:pt>
                <c:pt idx="1422">
                  <c:v>0.6632891944371333</c:v>
                </c:pt>
                <c:pt idx="1423">
                  <c:v>0.64942630144121016</c:v>
                </c:pt>
                <c:pt idx="1424">
                  <c:v>0.68747773602446749</c:v>
                </c:pt>
                <c:pt idx="1425">
                  <c:v>1.0668692848827137</c:v>
                </c:pt>
                <c:pt idx="1426">
                  <c:v>1.1630278560846916</c:v>
                </c:pt>
                <c:pt idx="1427">
                  <c:v>0.95681163656376411</c:v>
                </c:pt>
                <c:pt idx="1428">
                  <c:v>1.2417114997366918</c:v>
                </c:pt>
                <c:pt idx="1429">
                  <c:v>0.73412861387951001</c:v>
                </c:pt>
                <c:pt idx="1430">
                  <c:v>1.2417877954878429</c:v>
                </c:pt>
                <c:pt idx="1431">
                  <c:v>0.66126611376383881</c:v>
                </c:pt>
                <c:pt idx="1432">
                  <c:v>0.71497065069804666</c:v>
                </c:pt>
                <c:pt idx="1433">
                  <c:v>0.67138801405570492</c:v>
                </c:pt>
                <c:pt idx="1434">
                  <c:v>1.2011753711873256</c:v>
                </c:pt>
                <c:pt idx="1435">
                  <c:v>1.0909745447513297</c:v>
                </c:pt>
                <c:pt idx="1436">
                  <c:v>0.88761319452764498</c:v>
                </c:pt>
                <c:pt idx="1437">
                  <c:v>0.9385588768800216</c:v>
                </c:pt>
                <c:pt idx="1438">
                  <c:v>0.92918371802998845</c:v>
                </c:pt>
                <c:pt idx="1439">
                  <c:v>0.69548268167467864</c:v>
                </c:pt>
                <c:pt idx="1440">
                  <c:v>1.2131247399233906</c:v>
                </c:pt>
                <c:pt idx="1441">
                  <c:v>1.1666737014155248</c:v>
                </c:pt>
                <c:pt idx="1442">
                  <c:v>0.7325318809593705</c:v>
                </c:pt>
                <c:pt idx="1443">
                  <c:v>0.99336375961131707</c:v>
                </c:pt>
                <c:pt idx="1444">
                  <c:v>1.1210195797925486</c:v>
                </c:pt>
                <c:pt idx="1445">
                  <c:v>1.0365338613794861</c:v>
                </c:pt>
                <c:pt idx="1446">
                  <c:v>0.67519137857087452</c:v>
                </c:pt>
                <c:pt idx="1447">
                  <c:v>1.0004094118735394</c:v>
                </c:pt>
                <c:pt idx="1448">
                  <c:v>1.1483577115049666</c:v>
                </c:pt>
                <c:pt idx="1449">
                  <c:v>1.1566691952331907</c:v>
                </c:pt>
                <c:pt idx="1450">
                  <c:v>1.4581886099790486</c:v>
                </c:pt>
                <c:pt idx="1451">
                  <c:v>1.1263653865142418</c:v>
                </c:pt>
                <c:pt idx="1452">
                  <c:v>0.95407512753718537</c:v>
                </c:pt>
                <c:pt idx="1453">
                  <c:v>0.72577403484462233</c:v>
                </c:pt>
                <c:pt idx="1454">
                  <c:v>0.72884574538771274</c:v>
                </c:pt>
                <c:pt idx="1455">
                  <c:v>0.75424101844931946</c:v>
                </c:pt>
                <c:pt idx="1456">
                  <c:v>1.1372206479811691</c:v>
                </c:pt>
                <c:pt idx="1457">
                  <c:v>0.7241131865806687</c:v>
                </c:pt>
                <c:pt idx="1458">
                  <c:v>0.60588018109053576</c:v>
                </c:pt>
                <c:pt idx="1459">
                  <c:v>1.0989418747314808</c:v>
                </c:pt>
                <c:pt idx="1460">
                  <c:v>0.84784315964668011</c:v>
                </c:pt>
                <c:pt idx="1461">
                  <c:v>1.0801224024927663</c:v>
                </c:pt>
                <c:pt idx="1462">
                  <c:v>0.60355451516174707</c:v>
                </c:pt>
                <c:pt idx="1463">
                  <c:v>0.91408858784877545</c:v>
                </c:pt>
                <c:pt idx="1464">
                  <c:v>1.0570854312533882</c:v>
                </c:pt>
                <c:pt idx="1465">
                  <c:v>0.67226643301462163</c:v>
                </c:pt>
                <c:pt idx="1466">
                  <c:v>1.157973163052038</c:v>
                </c:pt>
                <c:pt idx="1467">
                  <c:v>1.1243346845489648</c:v>
                </c:pt>
                <c:pt idx="1468">
                  <c:v>1.2366645478835427</c:v>
                </c:pt>
                <c:pt idx="1469">
                  <c:v>1.1632268683803941</c:v>
                </c:pt>
                <c:pt idx="1470">
                  <c:v>1.143994350378023</c:v>
                </c:pt>
                <c:pt idx="1471">
                  <c:v>0.71948333213437687</c:v>
                </c:pt>
                <c:pt idx="1472">
                  <c:v>0.81839172149063211</c:v>
                </c:pt>
                <c:pt idx="1473">
                  <c:v>1.1570919437928684</c:v>
                </c:pt>
                <c:pt idx="1474">
                  <c:v>0.77111519997787781</c:v>
                </c:pt>
                <c:pt idx="1475">
                  <c:v>1.0424080278457708</c:v>
                </c:pt>
                <c:pt idx="1476">
                  <c:v>1.247651459935436</c:v>
                </c:pt>
                <c:pt idx="1477">
                  <c:v>1.3678604891719679</c:v>
                </c:pt>
                <c:pt idx="1478">
                  <c:v>0.69455016377439527</c:v>
                </c:pt>
                <c:pt idx="1479">
                  <c:v>0.91191621090744557</c:v>
                </c:pt>
                <c:pt idx="1480">
                  <c:v>1.0666486787518084</c:v>
                </c:pt>
                <c:pt idx="1481">
                  <c:v>0.61852257153887191</c:v>
                </c:pt>
                <c:pt idx="1482">
                  <c:v>0.63767776672043441</c:v>
                </c:pt>
                <c:pt idx="1483">
                  <c:v>0.68475611522957369</c:v>
                </c:pt>
                <c:pt idx="1484">
                  <c:v>1.1178789181022628</c:v>
                </c:pt>
                <c:pt idx="1485">
                  <c:v>0.99837389329146953</c:v>
                </c:pt>
                <c:pt idx="1486">
                  <c:v>1.1306801328630767</c:v>
                </c:pt>
                <c:pt idx="1487">
                  <c:v>1.1389043945194097</c:v>
                </c:pt>
                <c:pt idx="1488">
                  <c:v>0.90063278783807632</c:v>
                </c:pt>
                <c:pt idx="1489">
                  <c:v>0.97031362452549674</c:v>
                </c:pt>
                <c:pt idx="1490">
                  <c:v>0.60107291186641831</c:v>
                </c:pt>
                <c:pt idx="1491">
                  <c:v>1.1628044962217181</c:v>
                </c:pt>
                <c:pt idx="1492">
                  <c:v>1.0851569401385586</c:v>
                </c:pt>
                <c:pt idx="1493">
                  <c:v>1.1955432219534865</c:v>
                </c:pt>
                <c:pt idx="1494">
                  <c:v>0.92627098640354244</c:v>
                </c:pt>
                <c:pt idx="1495">
                  <c:v>0.68673999801341523</c:v>
                </c:pt>
                <c:pt idx="1496">
                  <c:v>1.0385042191749714</c:v>
                </c:pt>
                <c:pt idx="1497">
                  <c:v>1.0043898557786484</c:v>
                </c:pt>
                <c:pt idx="1498">
                  <c:v>1.0964796606464009</c:v>
                </c:pt>
                <c:pt idx="1499">
                  <c:v>0.91195694256349746</c:v>
                </c:pt>
                <c:pt idx="1500">
                  <c:v>0.65111492118082392</c:v>
                </c:pt>
                <c:pt idx="1501">
                  <c:v>1.0424996623415963</c:v>
                </c:pt>
                <c:pt idx="1502">
                  <c:v>1.1328905954627839</c:v>
                </c:pt>
                <c:pt idx="1503">
                  <c:v>1.2465587360450801</c:v>
                </c:pt>
                <c:pt idx="1504">
                  <c:v>1.2062232258043031</c:v>
                </c:pt>
                <c:pt idx="1505">
                  <c:v>0.69072093811180268</c:v>
                </c:pt>
                <c:pt idx="1506">
                  <c:v>0.58508369945477612</c:v>
                </c:pt>
                <c:pt idx="1507">
                  <c:v>1.2809010864448174</c:v>
                </c:pt>
                <c:pt idx="1508">
                  <c:v>0.94848515325851757</c:v>
                </c:pt>
                <c:pt idx="1509">
                  <c:v>1.2482877758631989</c:v>
                </c:pt>
                <c:pt idx="1510">
                  <c:v>1.2366451231170847</c:v>
                </c:pt>
                <c:pt idx="1511">
                  <c:v>0.94014662333085497</c:v>
                </c:pt>
                <c:pt idx="1512">
                  <c:v>1.118342553508225</c:v>
                </c:pt>
                <c:pt idx="1513">
                  <c:v>1.0892573384738815</c:v>
                </c:pt>
                <c:pt idx="1514">
                  <c:v>1.3656801477426355</c:v>
                </c:pt>
                <c:pt idx="1515">
                  <c:v>0.86205573320240225</c:v>
                </c:pt>
                <c:pt idx="1516">
                  <c:v>0.67219184357324913</c:v>
                </c:pt>
                <c:pt idx="1517">
                  <c:v>1.1603801860136782</c:v>
                </c:pt>
                <c:pt idx="1518">
                  <c:v>1.2473334321238863</c:v>
                </c:pt>
                <c:pt idx="1519">
                  <c:v>0.94529874622265775</c:v>
                </c:pt>
                <c:pt idx="1520">
                  <c:v>0.99825934459805221</c:v>
                </c:pt>
                <c:pt idx="1521">
                  <c:v>1.1563820624653929</c:v>
                </c:pt>
                <c:pt idx="1522">
                  <c:v>1.2420357374785354</c:v>
                </c:pt>
                <c:pt idx="1523">
                  <c:v>0.60002010175469156</c:v>
                </c:pt>
                <c:pt idx="1524">
                  <c:v>0.68278066010014127</c:v>
                </c:pt>
                <c:pt idx="1525">
                  <c:v>1.0998979644747164</c:v>
                </c:pt>
                <c:pt idx="1526">
                  <c:v>1.1222573212785487</c:v>
                </c:pt>
                <c:pt idx="1527">
                  <c:v>0.71933570497017563</c:v>
                </c:pt>
                <c:pt idx="1528">
                  <c:v>0.74803467629573461</c:v>
                </c:pt>
                <c:pt idx="1529">
                  <c:v>1.0241015946101095</c:v>
                </c:pt>
                <c:pt idx="1530">
                  <c:v>1.1059837926946214</c:v>
                </c:pt>
                <c:pt idx="1531">
                  <c:v>0.86708402506556126</c:v>
                </c:pt>
                <c:pt idx="1532">
                  <c:v>1.0991096097656037</c:v>
                </c:pt>
                <c:pt idx="1533">
                  <c:v>0.93628048641616946</c:v>
                </c:pt>
                <c:pt idx="1534">
                  <c:v>0.82997921143628384</c:v>
                </c:pt>
                <c:pt idx="1535">
                  <c:v>0.86851226296696649</c:v>
                </c:pt>
                <c:pt idx="1536">
                  <c:v>1.1180113755729131</c:v>
                </c:pt>
                <c:pt idx="1537">
                  <c:v>0.95285000152996868</c:v>
                </c:pt>
                <c:pt idx="1538">
                  <c:v>0.69933469461549402</c:v>
                </c:pt>
                <c:pt idx="1539">
                  <c:v>0.70403792746001859</c:v>
                </c:pt>
                <c:pt idx="1540">
                  <c:v>0.55045242916900083</c:v>
                </c:pt>
                <c:pt idx="1541">
                  <c:v>1.2000585374485591</c:v>
                </c:pt>
                <c:pt idx="1542">
                  <c:v>0.81416211575902631</c:v>
                </c:pt>
                <c:pt idx="1543">
                  <c:v>1.4354002488269402</c:v>
                </c:pt>
                <c:pt idx="1544">
                  <c:v>0.69857465061811552</c:v>
                </c:pt>
                <c:pt idx="1545">
                  <c:v>0.57831838120140022</c:v>
                </c:pt>
                <c:pt idx="1546">
                  <c:v>0.73032804382802985</c:v>
                </c:pt>
                <c:pt idx="1547">
                  <c:v>0.65316842986649437</c:v>
                </c:pt>
                <c:pt idx="1548">
                  <c:v>1.0551516418054898</c:v>
                </c:pt>
                <c:pt idx="1549">
                  <c:v>1.0001826111541396</c:v>
                </c:pt>
                <c:pt idx="1550">
                  <c:v>0.93758931115967892</c:v>
                </c:pt>
                <c:pt idx="1551">
                  <c:v>0.7281200617283563</c:v>
                </c:pt>
                <c:pt idx="1552">
                  <c:v>0.63483474067140444</c:v>
                </c:pt>
                <c:pt idx="1553">
                  <c:v>0.86911241184657684</c:v>
                </c:pt>
                <c:pt idx="1554">
                  <c:v>0.83095866669087914</c:v>
                </c:pt>
                <c:pt idx="1555">
                  <c:v>0.79602889684040001</c:v>
                </c:pt>
                <c:pt idx="1556">
                  <c:v>0.73028184004081542</c:v>
                </c:pt>
                <c:pt idx="1557">
                  <c:v>0.79155757833570173</c:v>
                </c:pt>
                <c:pt idx="1558">
                  <c:v>1.2465825614022812</c:v>
                </c:pt>
                <c:pt idx="1559">
                  <c:v>1.1902925405959175</c:v>
                </c:pt>
                <c:pt idx="1560">
                  <c:v>0.63635229982841368</c:v>
                </c:pt>
                <c:pt idx="1561">
                  <c:v>0.85404746744770366</c:v>
                </c:pt>
                <c:pt idx="1562">
                  <c:v>0.85839474304121544</c:v>
                </c:pt>
                <c:pt idx="1563">
                  <c:v>0.71126317550887264</c:v>
                </c:pt>
                <c:pt idx="1564">
                  <c:v>0.78812911052107248</c:v>
                </c:pt>
                <c:pt idx="1565">
                  <c:v>0.70150372652944659</c:v>
                </c:pt>
                <c:pt idx="1566">
                  <c:v>0.98580555636557199</c:v>
                </c:pt>
                <c:pt idx="1567">
                  <c:v>1.1912421848394077</c:v>
                </c:pt>
                <c:pt idx="1568">
                  <c:v>1.0340497794031718</c:v>
                </c:pt>
                <c:pt idx="1569">
                  <c:v>0.90035438329715489</c:v>
                </c:pt>
                <c:pt idx="1570">
                  <c:v>1.0967032811751858</c:v>
                </c:pt>
                <c:pt idx="1571">
                  <c:v>0.69436015916383498</c:v>
                </c:pt>
                <c:pt idx="1572">
                  <c:v>0.81702866822398612</c:v>
                </c:pt>
                <c:pt idx="1573">
                  <c:v>1.048200128135192</c:v>
                </c:pt>
                <c:pt idx="1574">
                  <c:v>0.64489190523254381</c:v>
                </c:pt>
                <c:pt idx="1575">
                  <c:v>0.72387388279478859</c:v>
                </c:pt>
                <c:pt idx="1576">
                  <c:v>0.58266991281362246</c:v>
                </c:pt>
                <c:pt idx="1577">
                  <c:v>1.2583345593615636</c:v>
                </c:pt>
                <c:pt idx="1578">
                  <c:v>1.0387441038056571</c:v>
                </c:pt>
                <c:pt idx="1579">
                  <c:v>1.1278616482318655</c:v>
                </c:pt>
                <c:pt idx="1580">
                  <c:v>0.65059045401916082</c:v>
                </c:pt>
                <c:pt idx="1581">
                  <c:v>1.435513327978682</c:v>
                </c:pt>
                <c:pt idx="1582">
                  <c:v>1.205970922912275</c:v>
                </c:pt>
                <c:pt idx="1583">
                  <c:v>0.76157581758363246</c:v>
                </c:pt>
                <c:pt idx="1584">
                  <c:v>0.66285216647377221</c:v>
                </c:pt>
                <c:pt idx="1585">
                  <c:v>0.96728186132794847</c:v>
                </c:pt>
                <c:pt idx="1586">
                  <c:v>0.60878620201830946</c:v>
                </c:pt>
                <c:pt idx="1587">
                  <c:v>0.78628246833839921</c:v>
                </c:pt>
                <c:pt idx="1588">
                  <c:v>0.81907644619027165</c:v>
                </c:pt>
                <c:pt idx="1589">
                  <c:v>0.64874630918214904</c:v>
                </c:pt>
                <c:pt idx="1590">
                  <c:v>0.84882288217350788</c:v>
                </c:pt>
                <c:pt idx="1591">
                  <c:v>0.71224219000495337</c:v>
                </c:pt>
                <c:pt idx="1592">
                  <c:v>0.90447101733028312</c:v>
                </c:pt>
                <c:pt idx="1593">
                  <c:v>0.96624290069341112</c:v>
                </c:pt>
                <c:pt idx="1594">
                  <c:v>1.3405896152491872</c:v>
                </c:pt>
                <c:pt idx="1595">
                  <c:v>0.81271001888894112</c:v>
                </c:pt>
                <c:pt idx="1596">
                  <c:v>1.4999981550460688</c:v>
                </c:pt>
                <c:pt idx="1597">
                  <c:v>1.2012382168595481</c:v>
                </c:pt>
                <c:pt idx="1598">
                  <c:v>0.72537265616500601</c:v>
                </c:pt>
                <c:pt idx="1599">
                  <c:v>0.86289126625342527</c:v>
                </c:pt>
                <c:pt idx="1600">
                  <c:v>1.0737876829804844</c:v>
                </c:pt>
                <c:pt idx="1601">
                  <c:v>0.74714123392560994</c:v>
                </c:pt>
                <c:pt idx="1602">
                  <c:v>1.2399218722509404</c:v>
                </c:pt>
                <c:pt idx="1603">
                  <c:v>0.81401356208131903</c:v>
                </c:pt>
                <c:pt idx="1604">
                  <c:v>0.91505085797968244</c:v>
                </c:pt>
                <c:pt idx="1605">
                  <c:v>1.1426461782104882</c:v>
                </c:pt>
                <c:pt idx="1606">
                  <c:v>0.85681283646072215</c:v>
                </c:pt>
                <c:pt idx="1607">
                  <c:v>1.0578158789911698</c:v>
                </c:pt>
                <c:pt idx="1608">
                  <c:v>0.7213801495732296</c:v>
                </c:pt>
                <c:pt idx="1609">
                  <c:v>0.91462961161809586</c:v>
                </c:pt>
                <c:pt idx="1610">
                  <c:v>1.0444933922996773</c:v>
                </c:pt>
                <c:pt idx="1611">
                  <c:v>1.1154583717795525</c:v>
                </c:pt>
                <c:pt idx="1612">
                  <c:v>0.93132791136955417</c:v>
                </c:pt>
                <c:pt idx="1613">
                  <c:v>0.65736587062039087</c:v>
                </c:pt>
                <c:pt idx="1614">
                  <c:v>1.0688755860656167</c:v>
                </c:pt>
                <c:pt idx="1615">
                  <c:v>0.84865244480970592</c:v>
                </c:pt>
                <c:pt idx="1616">
                  <c:v>1.0813043719501008</c:v>
                </c:pt>
                <c:pt idx="1617">
                  <c:v>1.0378003057829368</c:v>
                </c:pt>
                <c:pt idx="1618">
                  <c:v>1.0503606098565228</c:v>
                </c:pt>
                <c:pt idx="1619">
                  <c:v>1.0671357378005217</c:v>
                </c:pt>
                <c:pt idx="1620">
                  <c:v>0.68127513826560759</c:v>
                </c:pt>
                <c:pt idx="1621">
                  <c:v>0.96154860320016378</c:v>
                </c:pt>
                <c:pt idx="1622">
                  <c:v>1.1585900637163584</c:v>
                </c:pt>
                <c:pt idx="1623">
                  <c:v>1.1731774831655131</c:v>
                </c:pt>
                <c:pt idx="1624">
                  <c:v>0.72090013076137005</c:v>
                </c:pt>
                <c:pt idx="1625">
                  <c:v>1.1076356321039655</c:v>
                </c:pt>
                <c:pt idx="1626">
                  <c:v>0.72604496613526859</c:v>
                </c:pt>
                <c:pt idx="1627">
                  <c:v>1.1047122680818899</c:v>
                </c:pt>
                <c:pt idx="1628">
                  <c:v>1.3563690570444962</c:v>
                </c:pt>
                <c:pt idx="1629">
                  <c:v>1.1427986680437738</c:v>
                </c:pt>
                <c:pt idx="1630">
                  <c:v>0.86539027195432705</c:v>
                </c:pt>
                <c:pt idx="1631">
                  <c:v>1.3720498689976699</c:v>
                </c:pt>
                <c:pt idx="1632">
                  <c:v>0.63884604362098862</c:v>
                </c:pt>
                <c:pt idx="1633">
                  <c:v>1.0673922144706347</c:v>
                </c:pt>
                <c:pt idx="1634">
                  <c:v>1.0405197829346491</c:v>
                </c:pt>
                <c:pt idx="1635">
                  <c:v>0.98807244992092391</c:v>
                </c:pt>
                <c:pt idx="1636">
                  <c:v>0.49024782192432026</c:v>
                </c:pt>
                <c:pt idx="1637">
                  <c:v>1.0186492320806231</c:v>
                </c:pt>
                <c:pt idx="1638">
                  <c:v>0.66034377071173023</c:v>
                </c:pt>
                <c:pt idx="1639">
                  <c:v>1.2446824554971145</c:v>
                </c:pt>
                <c:pt idx="1640">
                  <c:v>1.072472596164157</c:v>
                </c:pt>
                <c:pt idx="1641">
                  <c:v>1.2827609821616555</c:v>
                </c:pt>
                <c:pt idx="1642">
                  <c:v>0.92822221929095672</c:v>
                </c:pt>
                <c:pt idx="1643">
                  <c:v>0.76116878013682843</c:v>
                </c:pt>
                <c:pt idx="1644">
                  <c:v>0.69247564625490687</c:v>
                </c:pt>
                <c:pt idx="1645">
                  <c:v>1.0392215775963052</c:v>
                </c:pt>
                <c:pt idx="1646">
                  <c:v>0.64622470005605148</c:v>
                </c:pt>
                <c:pt idx="1647">
                  <c:v>1.2902167942702729</c:v>
                </c:pt>
                <c:pt idx="1648">
                  <c:v>0.72595123705927478</c:v>
                </c:pt>
                <c:pt idx="1649">
                  <c:v>1.0758495109181985</c:v>
                </c:pt>
                <c:pt idx="1650">
                  <c:v>1.136612469136054</c:v>
                </c:pt>
                <c:pt idx="1651">
                  <c:v>0.76810745782714207</c:v>
                </c:pt>
                <c:pt idx="1652">
                  <c:v>0.77496966860653071</c:v>
                </c:pt>
                <c:pt idx="1653">
                  <c:v>0.9317541671723033</c:v>
                </c:pt>
                <c:pt idx="1654">
                  <c:v>1.0447627802928832</c:v>
                </c:pt>
                <c:pt idx="1655">
                  <c:v>0.85734161666768716</c:v>
                </c:pt>
                <c:pt idx="1656">
                  <c:v>0.72360001482233516</c:v>
                </c:pt>
                <c:pt idx="1657">
                  <c:v>0.97162871591914668</c:v>
                </c:pt>
                <c:pt idx="1658">
                  <c:v>1.2148465231132723</c:v>
                </c:pt>
                <c:pt idx="1659">
                  <c:v>0.63793752554915983</c:v>
                </c:pt>
                <c:pt idx="1660">
                  <c:v>0.74461467502929013</c:v>
                </c:pt>
                <c:pt idx="1661">
                  <c:v>0.95927631029263116</c:v>
                </c:pt>
                <c:pt idx="1662">
                  <c:v>0.60102674290086244</c:v>
                </c:pt>
                <c:pt idx="1663">
                  <c:v>0.87834527559981945</c:v>
                </c:pt>
                <c:pt idx="1664">
                  <c:v>0.82448916009459039</c:v>
                </c:pt>
                <c:pt idx="1665">
                  <c:v>1.2581347957504745</c:v>
                </c:pt>
                <c:pt idx="1666">
                  <c:v>0.55491026727574255</c:v>
                </c:pt>
                <c:pt idx="1667">
                  <c:v>0.84978393920425921</c:v>
                </c:pt>
                <c:pt idx="1668">
                  <c:v>1.1846133916378234</c:v>
                </c:pt>
                <c:pt idx="1669">
                  <c:v>1.1451002040953726</c:v>
                </c:pt>
                <c:pt idx="1670">
                  <c:v>0.56229401432664938</c:v>
                </c:pt>
                <c:pt idx="1671">
                  <c:v>0.61644965887430569</c:v>
                </c:pt>
                <c:pt idx="1672">
                  <c:v>1.1603801860136782</c:v>
                </c:pt>
                <c:pt idx="1673">
                  <c:v>1.3393923171504385</c:v>
                </c:pt>
                <c:pt idx="1674">
                  <c:v>0.78465407694552536</c:v>
                </c:pt>
                <c:pt idx="1675">
                  <c:v>1.2432949336935646</c:v>
                </c:pt>
                <c:pt idx="1676">
                  <c:v>0.75465089443799627</c:v>
                </c:pt>
                <c:pt idx="1677">
                  <c:v>0.71555816779673709</c:v>
                </c:pt>
                <c:pt idx="1678">
                  <c:v>0.67861974222315702</c:v>
                </c:pt>
                <c:pt idx="1679">
                  <c:v>0.79910671324197768</c:v>
                </c:pt>
                <c:pt idx="1680">
                  <c:v>1.1643526006455913</c:v>
                </c:pt>
                <c:pt idx="1681">
                  <c:v>0.72961294171213453</c:v>
                </c:pt>
                <c:pt idx="1682">
                  <c:v>1.263426956136289</c:v>
                </c:pt>
                <c:pt idx="1683">
                  <c:v>0.52022671542789878</c:v>
                </c:pt>
                <c:pt idx="1684">
                  <c:v>0.70530032465309123</c:v>
                </c:pt>
                <c:pt idx="1685">
                  <c:v>0.66648892702106666</c:v>
                </c:pt>
                <c:pt idx="1686">
                  <c:v>0.83399850141609588</c:v>
                </c:pt>
                <c:pt idx="1687">
                  <c:v>1.2479573422805854</c:v>
                </c:pt>
                <c:pt idx="1688">
                  <c:v>1.0233836776749612</c:v>
                </c:pt>
                <c:pt idx="1689">
                  <c:v>0.65826910603085664</c:v>
                </c:pt>
                <c:pt idx="1690">
                  <c:v>1.2089395402382281</c:v>
                </c:pt>
                <c:pt idx="1691">
                  <c:v>0.75133986410181919</c:v>
                </c:pt>
                <c:pt idx="1692">
                  <c:v>1.581802096082993</c:v>
                </c:pt>
                <c:pt idx="1693">
                  <c:v>0.90928478069452068</c:v>
                </c:pt>
                <c:pt idx="1694">
                  <c:v>1.1392770944260571</c:v>
                </c:pt>
                <c:pt idx="1695">
                  <c:v>0.65417040416616035</c:v>
                </c:pt>
                <c:pt idx="1696">
                  <c:v>0.45878492910599283</c:v>
                </c:pt>
                <c:pt idx="1697">
                  <c:v>0.85098509626664198</c:v>
                </c:pt>
                <c:pt idx="1698">
                  <c:v>0.76344721000105176</c:v>
                </c:pt>
                <c:pt idx="1699">
                  <c:v>0.82674762468297835</c:v>
                </c:pt>
                <c:pt idx="1700">
                  <c:v>1.1734606893585406</c:v>
                </c:pt>
                <c:pt idx="1701">
                  <c:v>1.2990671941170333</c:v>
                </c:pt>
                <c:pt idx="1702">
                  <c:v>1.0813890612425998</c:v>
                </c:pt>
                <c:pt idx="1703">
                  <c:v>0.81772189271641571</c:v>
                </c:pt>
                <c:pt idx="1704">
                  <c:v>1.2606105723557046</c:v>
                </c:pt>
                <c:pt idx="1705">
                  <c:v>1.2570652655993502</c:v>
                </c:pt>
                <c:pt idx="1706">
                  <c:v>0.75212559439330706</c:v>
                </c:pt>
                <c:pt idx="1707">
                  <c:v>0.67276794731637801</c:v>
                </c:pt>
                <c:pt idx="1708">
                  <c:v>1.0821339587198415</c:v>
                </c:pt>
                <c:pt idx="1709">
                  <c:v>0.68324815901145286</c:v>
                </c:pt>
                <c:pt idx="1710">
                  <c:v>0.82706781083447278</c:v>
                </c:pt>
                <c:pt idx="1711">
                  <c:v>0.98616102132671113</c:v>
                </c:pt>
                <c:pt idx="1712">
                  <c:v>1.1659996443051019</c:v>
                </c:pt>
                <c:pt idx="1713">
                  <c:v>1.1955432219534865</c:v>
                </c:pt>
                <c:pt idx="1714">
                  <c:v>1.0495599630880712</c:v>
                </c:pt>
                <c:pt idx="1715">
                  <c:v>0.70625344562904468</c:v>
                </c:pt>
                <c:pt idx="1716">
                  <c:v>0.78814007628760452</c:v>
                </c:pt>
                <c:pt idx="1717">
                  <c:v>0.79779031517299093</c:v>
                </c:pt>
                <c:pt idx="1718">
                  <c:v>1.1108921877818043</c:v>
                </c:pt>
                <c:pt idx="1719">
                  <c:v>1.1085752980814412</c:v>
                </c:pt>
                <c:pt idx="1720">
                  <c:v>1.0055258071212463</c:v>
                </c:pt>
                <c:pt idx="1721">
                  <c:v>1.1779617039835821</c:v>
                </c:pt>
                <c:pt idx="1722">
                  <c:v>0.73360784160917414</c:v>
                </c:pt>
                <c:pt idx="1723">
                  <c:v>0.80533176225206693</c:v>
                </c:pt>
                <c:pt idx="1724">
                  <c:v>0.55423992946910361</c:v>
                </c:pt>
                <c:pt idx="1725">
                  <c:v>0.66990376803023144</c:v>
                </c:pt>
                <c:pt idx="1726">
                  <c:v>0.85806658888380982</c:v>
                </c:pt>
                <c:pt idx="1727">
                  <c:v>0.81152321993752208</c:v>
                </c:pt>
                <c:pt idx="1728">
                  <c:v>1.0414680424267371</c:v>
                </c:pt>
                <c:pt idx="1729">
                  <c:v>0.926394428293423</c:v>
                </c:pt>
                <c:pt idx="1730">
                  <c:v>1.4076907543131929</c:v>
                </c:pt>
                <c:pt idx="1731">
                  <c:v>0.56837510534845526</c:v>
                </c:pt>
                <c:pt idx="1732">
                  <c:v>1.094271591584606</c:v>
                </c:pt>
                <c:pt idx="1733">
                  <c:v>0.80586094388999907</c:v>
                </c:pt>
                <c:pt idx="1734">
                  <c:v>0.71801108665392377</c:v>
                </c:pt>
                <c:pt idx="1735">
                  <c:v>1.0923931798377218</c:v>
                </c:pt>
                <c:pt idx="1736">
                  <c:v>0.72589717624002403</c:v>
                </c:pt>
                <c:pt idx="1737">
                  <c:v>0.93669523721927306</c:v>
                </c:pt>
                <c:pt idx="1738">
                  <c:v>0.79861588645984727</c:v>
                </c:pt>
                <c:pt idx="1739">
                  <c:v>0.76274602829804428</c:v>
                </c:pt>
                <c:pt idx="1740">
                  <c:v>1.1090283581595382</c:v>
                </c:pt>
                <c:pt idx="1741">
                  <c:v>0.68787231862388776</c:v>
                </c:pt>
                <c:pt idx="1742">
                  <c:v>1.209320866560285</c:v>
                </c:pt>
                <c:pt idx="1743">
                  <c:v>0.85884287509853185</c:v>
                </c:pt>
                <c:pt idx="1744">
                  <c:v>0.76344721000105176</c:v>
                </c:pt>
                <c:pt idx="1745">
                  <c:v>1.3476693084209057</c:v>
                </c:pt>
                <c:pt idx="1746">
                  <c:v>1.3196014994142793</c:v>
                </c:pt>
                <c:pt idx="1747">
                  <c:v>0.7619966080747913</c:v>
                </c:pt>
                <c:pt idx="1748">
                  <c:v>0.85822443081363853</c:v>
                </c:pt>
                <c:pt idx="1749">
                  <c:v>0.72027424391418771</c:v>
                </c:pt>
                <c:pt idx="1750">
                  <c:v>1.2759685026760319</c:v>
                </c:pt>
                <c:pt idx="1751">
                  <c:v>0.81026638582368815</c:v>
                </c:pt>
                <c:pt idx="1752">
                  <c:v>1.1848135456075579</c:v>
                </c:pt>
                <c:pt idx="1753">
                  <c:v>0.71220939043042664</c:v>
                </c:pt>
                <c:pt idx="1754">
                  <c:v>0.73081574328797949</c:v>
                </c:pt>
                <c:pt idx="1755">
                  <c:v>0.81002390900322041</c:v>
                </c:pt>
                <c:pt idx="1756">
                  <c:v>0.87787183421000037</c:v>
                </c:pt>
                <c:pt idx="1757">
                  <c:v>1.0184262733876233</c:v>
                </c:pt>
                <c:pt idx="1758">
                  <c:v>0.67005397703728897</c:v>
                </c:pt>
                <c:pt idx="1759">
                  <c:v>0.83238701197434362</c:v>
                </c:pt>
                <c:pt idx="1760">
                  <c:v>1.0870441009067602</c:v>
                </c:pt>
                <c:pt idx="1761">
                  <c:v>0.64662364295891905</c:v>
                </c:pt>
                <c:pt idx="1762">
                  <c:v>1.1135253059285011</c:v>
                </c:pt>
                <c:pt idx="1763">
                  <c:v>1.103890810769053</c:v>
                </c:pt>
                <c:pt idx="1764">
                  <c:v>0.80615045007017605</c:v>
                </c:pt>
                <c:pt idx="1765">
                  <c:v>1.1242285085964419</c:v>
                </c:pt>
                <c:pt idx="1766">
                  <c:v>0.8631316417392435</c:v>
                </c:pt>
                <c:pt idx="1767">
                  <c:v>1.0149968925859403</c:v>
                </c:pt>
                <c:pt idx="1768">
                  <c:v>1.1476780633190722</c:v>
                </c:pt>
                <c:pt idx="1769">
                  <c:v>0.93278003456802361</c:v>
                </c:pt>
                <c:pt idx="1770">
                  <c:v>0.64251098865477552</c:v>
                </c:pt>
                <c:pt idx="1771">
                  <c:v>1.1226038756097401</c:v>
                </c:pt>
                <c:pt idx="1772">
                  <c:v>0.58301754914053583</c:v>
                </c:pt>
                <c:pt idx="1773">
                  <c:v>0.61737792335501807</c:v>
                </c:pt>
                <c:pt idx="1774">
                  <c:v>1.5758025214227025</c:v>
                </c:pt>
                <c:pt idx="1775">
                  <c:v>1.2576762029420447</c:v>
                </c:pt>
                <c:pt idx="1776">
                  <c:v>0.54366314424634854</c:v>
                </c:pt>
                <c:pt idx="1777">
                  <c:v>0.6973352730618082</c:v>
                </c:pt>
                <c:pt idx="1778">
                  <c:v>0.94425211670829456</c:v>
                </c:pt>
                <c:pt idx="1779">
                  <c:v>0.76787119518193325</c:v>
                </c:pt>
                <c:pt idx="1780">
                  <c:v>1.043447799286926</c:v>
                </c:pt>
                <c:pt idx="1781">
                  <c:v>1.3101474544632057</c:v>
                </c:pt>
                <c:pt idx="1782">
                  <c:v>0.70185553315773153</c:v>
                </c:pt>
                <c:pt idx="1783">
                  <c:v>1.0893151389072242</c:v>
                </c:pt>
                <c:pt idx="1784">
                  <c:v>0.6261801466821435</c:v>
                </c:pt>
                <c:pt idx="1785">
                  <c:v>1.3031631305343525</c:v>
                </c:pt>
                <c:pt idx="1786">
                  <c:v>1.0292826393129346</c:v>
                </c:pt>
                <c:pt idx="1787">
                  <c:v>0.85442129907640796</c:v>
                </c:pt>
                <c:pt idx="1788">
                  <c:v>0.65536192685639871</c:v>
                </c:pt>
                <c:pt idx="1789">
                  <c:v>0.54664577343889409</c:v>
                </c:pt>
                <c:pt idx="1790">
                  <c:v>0.90063876560394485</c:v>
                </c:pt>
                <c:pt idx="1791">
                  <c:v>0.77744433137255209</c:v>
                </c:pt>
                <c:pt idx="1792">
                  <c:v>0.78465407694552536</c:v>
                </c:pt>
                <c:pt idx="1793">
                  <c:v>0.76361079361302675</c:v>
                </c:pt>
                <c:pt idx="1794">
                  <c:v>0.86834282985307987</c:v>
                </c:pt>
                <c:pt idx="1795">
                  <c:v>0.64837402581570369</c:v>
                </c:pt>
                <c:pt idx="1796">
                  <c:v>1.1098663516616689</c:v>
                </c:pt>
                <c:pt idx="1797">
                  <c:v>1.047661141706832</c:v>
                </c:pt>
                <c:pt idx="1798">
                  <c:v>1.0077753681116808</c:v>
                </c:pt>
                <c:pt idx="1799">
                  <c:v>0.60353023209624101</c:v>
                </c:pt>
                <c:pt idx="1800">
                  <c:v>0.72387388279478859</c:v>
                </c:pt>
                <c:pt idx="1801">
                  <c:v>0.64325181795579744</c:v>
                </c:pt>
                <c:pt idx="1802">
                  <c:v>0.79681064425390602</c:v>
                </c:pt>
                <c:pt idx="1803">
                  <c:v>1.1429023031724554</c:v>
                </c:pt>
                <c:pt idx="1804">
                  <c:v>1.018005327194291</c:v>
                </c:pt>
                <c:pt idx="1805">
                  <c:v>1.1394168269835105</c:v>
                </c:pt>
                <c:pt idx="1806">
                  <c:v>0.81324538593545215</c:v>
                </c:pt>
                <c:pt idx="1807">
                  <c:v>0.86769959541333508</c:v>
                </c:pt>
                <c:pt idx="1808">
                  <c:v>0.91396975978244432</c:v>
                </c:pt>
                <c:pt idx="1809">
                  <c:v>1.003761107565049</c:v>
                </c:pt>
                <c:pt idx="1810">
                  <c:v>0.84586396124616037</c:v>
                </c:pt>
                <c:pt idx="1811">
                  <c:v>0.7629521552735411</c:v>
                </c:pt>
                <c:pt idx="1812">
                  <c:v>1.0201887223783344</c:v>
                </c:pt>
                <c:pt idx="1813">
                  <c:v>0.66749959829535344</c:v>
                </c:pt>
                <c:pt idx="1814">
                  <c:v>0.79023128200911341</c:v>
                </c:pt>
                <c:pt idx="1815">
                  <c:v>0.83357867818932074</c:v>
                </c:pt>
                <c:pt idx="1816">
                  <c:v>0.70063170360586735</c:v>
                </c:pt>
                <c:pt idx="1817">
                  <c:v>0.76344721000105176</c:v>
                </c:pt>
                <c:pt idx="1818">
                  <c:v>0.6177990275526688</c:v>
                </c:pt>
                <c:pt idx="1819">
                  <c:v>0.83186374572615362</c:v>
                </c:pt>
                <c:pt idx="1820">
                  <c:v>0.74224034305657804</c:v>
                </c:pt>
                <c:pt idx="1821">
                  <c:v>0.91881755410951726</c:v>
                </c:pt>
                <c:pt idx="1822">
                  <c:v>0.79438417484973467</c:v>
                </c:pt>
                <c:pt idx="1823">
                  <c:v>1.2261190061488227</c:v>
                </c:pt>
                <c:pt idx="1824">
                  <c:v>0.6226331535545504</c:v>
                </c:pt>
                <c:pt idx="1825">
                  <c:v>0.50960326954512813</c:v>
                </c:pt>
                <c:pt idx="1826">
                  <c:v>0.71800139128093432</c:v>
                </c:pt>
                <c:pt idx="1827">
                  <c:v>0.93176693910728714</c:v>
                </c:pt>
                <c:pt idx="1828">
                  <c:v>0.98311412275754007</c:v>
                </c:pt>
                <c:pt idx="1829">
                  <c:v>0.81216514144589302</c:v>
                </c:pt>
                <c:pt idx="1830">
                  <c:v>0.70449120448663427</c:v>
                </c:pt>
                <c:pt idx="1831">
                  <c:v>0.71331042722900895</c:v>
                </c:pt>
                <c:pt idx="1832">
                  <c:v>1.1160779140843771</c:v>
                </c:pt>
                <c:pt idx="1833">
                  <c:v>0.9882969158326097</c:v>
                </c:pt>
                <c:pt idx="1834">
                  <c:v>1.1198550641998566</c:v>
                </c:pt>
                <c:pt idx="1835">
                  <c:v>1.1252142278862505</c:v>
                </c:pt>
                <c:pt idx="1836">
                  <c:v>1.1004941700989932</c:v>
                </c:pt>
                <c:pt idx="1837">
                  <c:v>0.97031362452549674</c:v>
                </c:pt>
                <c:pt idx="1838">
                  <c:v>0.69949990567764608</c:v>
                </c:pt>
                <c:pt idx="1839">
                  <c:v>0.86348090712523862</c:v>
                </c:pt>
                <c:pt idx="1840">
                  <c:v>0.93368663561708054</c:v>
                </c:pt>
                <c:pt idx="1841">
                  <c:v>0.90116005377982533</c:v>
                </c:pt>
                <c:pt idx="1842">
                  <c:v>1.073035407051977</c:v>
                </c:pt>
                <c:pt idx="1843">
                  <c:v>0.70488068234813517</c:v>
                </c:pt>
                <c:pt idx="1844">
                  <c:v>0.74197962818506946</c:v>
                </c:pt>
                <c:pt idx="1845">
                  <c:v>0.73635420545034513</c:v>
                </c:pt>
                <c:pt idx="1846">
                  <c:v>0.66342450917267126</c:v>
                </c:pt>
                <c:pt idx="1847">
                  <c:v>0.73078521622002801</c:v>
                </c:pt>
                <c:pt idx="1848">
                  <c:v>0.70449120448663427</c:v>
                </c:pt>
                <c:pt idx="1849">
                  <c:v>0.92232760721628582</c:v>
                </c:pt>
                <c:pt idx="1850">
                  <c:v>0.59168364482495395</c:v>
                </c:pt>
                <c:pt idx="1851">
                  <c:v>1.0970354969055995</c:v>
                </c:pt>
                <c:pt idx="1852">
                  <c:v>1.1682059887790375</c:v>
                </c:pt>
                <c:pt idx="1853">
                  <c:v>0.50597759980174961</c:v>
                </c:pt>
                <c:pt idx="1854">
                  <c:v>1.4372151435656264</c:v>
                </c:pt>
                <c:pt idx="1855">
                  <c:v>1.1274832778785207</c:v>
                </c:pt>
                <c:pt idx="1856">
                  <c:v>1.1123590763088067</c:v>
                </c:pt>
                <c:pt idx="1857">
                  <c:v>0.90236072340521301</c:v>
                </c:pt>
                <c:pt idx="1858">
                  <c:v>1.1418392869953824</c:v>
                </c:pt>
                <c:pt idx="1859">
                  <c:v>0.82706781083447278</c:v>
                </c:pt>
                <c:pt idx="1860">
                  <c:v>0.7706319656264583</c:v>
                </c:pt>
                <c:pt idx="1861">
                  <c:v>1.2220475171153113</c:v>
                </c:pt>
                <c:pt idx="1862">
                  <c:v>0.56495111683317634</c:v>
                </c:pt>
                <c:pt idx="1863">
                  <c:v>1.3597730350414354</c:v>
                </c:pt>
                <c:pt idx="1864">
                  <c:v>1.0673449869780465</c:v>
                </c:pt>
                <c:pt idx="1865">
                  <c:v>0.7785532186854468</c:v>
                </c:pt>
                <c:pt idx="1866">
                  <c:v>1.1451002040953726</c:v>
                </c:pt>
                <c:pt idx="1867">
                  <c:v>0.67088353652027555</c:v>
                </c:pt>
                <c:pt idx="1868">
                  <c:v>0.86753006867530413</c:v>
                </c:pt>
                <c:pt idx="1869">
                  <c:v>0.69912066668717943</c:v>
                </c:pt>
                <c:pt idx="1870">
                  <c:v>0.9381995096985718</c:v>
                </c:pt>
                <c:pt idx="1871">
                  <c:v>0.95479294658573688</c:v>
                </c:pt>
                <c:pt idx="1872">
                  <c:v>0.78459643259376044</c:v>
                </c:pt>
                <c:pt idx="1873">
                  <c:v>1.1098663516616689</c:v>
                </c:pt>
                <c:pt idx="1874">
                  <c:v>1.1263767161608744</c:v>
                </c:pt>
                <c:pt idx="1875">
                  <c:v>1.1386276278493002</c:v>
                </c:pt>
                <c:pt idx="1876">
                  <c:v>0.78507044660906333</c:v>
                </c:pt>
                <c:pt idx="1877">
                  <c:v>0.5209578918886163</c:v>
                </c:pt>
                <c:pt idx="1878">
                  <c:v>0.92046701796367447</c:v>
                </c:pt>
                <c:pt idx="1879">
                  <c:v>1.1539913069898666</c:v>
                </c:pt>
                <c:pt idx="1880">
                  <c:v>0.72147791232624192</c:v>
                </c:pt>
                <c:pt idx="1881">
                  <c:v>0.84827467777894627</c:v>
                </c:pt>
                <c:pt idx="1882">
                  <c:v>0.65417040416616035</c:v>
                </c:pt>
                <c:pt idx="1883">
                  <c:v>1.4875213146851414</c:v>
                </c:pt>
                <c:pt idx="1884">
                  <c:v>0.97418853714091369</c:v>
                </c:pt>
                <c:pt idx="1885">
                  <c:v>0.72595123705927478</c:v>
                </c:pt>
                <c:pt idx="1886">
                  <c:v>1.092249425444817</c:v>
                </c:pt>
                <c:pt idx="1887">
                  <c:v>0.75950551300649582</c:v>
                </c:pt>
                <c:pt idx="1888">
                  <c:v>1.0685476509444067</c:v>
                </c:pt>
                <c:pt idx="1889">
                  <c:v>0.79442936758117622</c:v>
                </c:pt>
                <c:pt idx="1890">
                  <c:v>0.6859361334924442</c:v>
                </c:pt>
                <c:pt idx="1891">
                  <c:v>1.2520451327885318</c:v>
                </c:pt>
                <c:pt idx="1892">
                  <c:v>0.83738816476734035</c:v>
                </c:pt>
                <c:pt idx="1893">
                  <c:v>0.60756513926835554</c:v>
                </c:pt>
                <c:pt idx="1894">
                  <c:v>0.70434600184379514</c:v>
                </c:pt>
                <c:pt idx="1895">
                  <c:v>0.88153839369943077</c:v>
                </c:pt>
                <c:pt idx="1896">
                  <c:v>1.1665336142873934</c:v>
                </c:pt>
                <c:pt idx="1897">
                  <c:v>0.86553846370471976</c:v>
                </c:pt>
                <c:pt idx="1898">
                  <c:v>1.1274832778785207</c:v>
                </c:pt>
                <c:pt idx="1899">
                  <c:v>0.70939984989826799</c:v>
                </c:pt>
                <c:pt idx="1900">
                  <c:v>0.77997240496734521</c:v>
                </c:pt>
                <c:pt idx="1901">
                  <c:v>0.92169831842355221</c:v>
                </c:pt>
                <c:pt idx="1902">
                  <c:v>0.68583126485892931</c:v>
                </c:pt>
                <c:pt idx="1903">
                  <c:v>0.73883136324371179</c:v>
                </c:pt>
                <c:pt idx="1904">
                  <c:v>0.660642944129892</c:v>
                </c:pt>
                <c:pt idx="1905">
                  <c:v>1.1357323827785109</c:v>
                </c:pt>
                <c:pt idx="1906">
                  <c:v>1.0714433693484864</c:v>
                </c:pt>
                <c:pt idx="1907">
                  <c:v>0.66676850396393472</c:v>
                </c:pt>
                <c:pt idx="1908">
                  <c:v>0.82706781083447278</c:v>
                </c:pt>
                <c:pt idx="1909">
                  <c:v>0.94008409541162186</c:v>
                </c:pt>
                <c:pt idx="1910">
                  <c:v>1.1710443020150547</c:v>
                </c:pt>
                <c:pt idx="1911">
                  <c:v>0.66679981191216875</c:v>
                </c:pt>
                <c:pt idx="1912">
                  <c:v>0.64631060317124633</c:v>
                </c:pt>
                <c:pt idx="1913">
                  <c:v>0.65417040416616035</c:v>
                </c:pt>
                <c:pt idx="1914">
                  <c:v>1.2407727046212917</c:v>
                </c:pt>
                <c:pt idx="1915">
                  <c:v>0.85587054710263599</c:v>
                </c:pt>
                <c:pt idx="1916">
                  <c:v>0.64325404326154756</c:v>
                </c:pt>
                <c:pt idx="1917">
                  <c:v>0.86127010273996429</c:v>
                </c:pt>
                <c:pt idx="1918">
                  <c:v>1.0322945358602948</c:v>
                </c:pt>
                <c:pt idx="1919">
                  <c:v>0.80430431421643167</c:v>
                </c:pt>
                <c:pt idx="1920">
                  <c:v>0.76344721000105176</c:v>
                </c:pt>
                <c:pt idx="1921">
                  <c:v>1.0571873041987561</c:v>
                </c:pt>
                <c:pt idx="1922">
                  <c:v>0.72965160464687118</c:v>
                </c:pt>
                <c:pt idx="1923">
                  <c:v>1.004216005702756</c:v>
                </c:pt>
                <c:pt idx="1924">
                  <c:v>0.87769290668943489</c:v>
                </c:pt>
                <c:pt idx="1925">
                  <c:v>0.65941824456608045</c:v>
                </c:pt>
                <c:pt idx="1926">
                  <c:v>1.1627171303122246</c:v>
                </c:pt>
                <c:pt idx="1927">
                  <c:v>0.70435488185865014</c:v>
                </c:pt>
                <c:pt idx="1928">
                  <c:v>0.86112241231987252</c:v>
                </c:pt>
                <c:pt idx="1929">
                  <c:v>1.1649181964382851</c:v>
                </c:pt>
                <c:pt idx="1930">
                  <c:v>1.116657588196172</c:v>
                </c:pt>
                <c:pt idx="1931">
                  <c:v>0.7821664426874676</c:v>
                </c:pt>
                <c:pt idx="1932">
                  <c:v>1.240904896991097</c:v>
                </c:pt>
                <c:pt idx="1933">
                  <c:v>0.81346598082749644</c:v>
                </c:pt>
                <c:pt idx="1934">
                  <c:v>1.2661214684519837</c:v>
                </c:pt>
                <c:pt idx="1935">
                  <c:v>1.1952307859370601</c:v>
                </c:pt>
                <c:pt idx="1936">
                  <c:v>0.83939061642536472</c:v>
                </c:pt>
                <c:pt idx="1937">
                  <c:v>0.67718648960436745</c:v>
                </c:pt>
                <c:pt idx="1938">
                  <c:v>0.97289315547551158</c:v>
                </c:pt>
                <c:pt idx="1939">
                  <c:v>1.0722399808141874</c:v>
                </c:pt>
                <c:pt idx="1940">
                  <c:v>1.0153296282828854</c:v>
                </c:pt>
                <c:pt idx="1941">
                  <c:v>1.172995285683827</c:v>
                </c:pt>
                <c:pt idx="1942">
                  <c:v>1.1955432219534865</c:v>
                </c:pt>
                <c:pt idx="1943">
                  <c:v>0.94979401145369546</c:v>
                </c:pt>
                <c:pt idx="1944">
                  <c:v>0.52275326658783028</c:v>
                </c:pt>
                <c:pt idx="1945">
                  <c:v>0.95678514353999</c:v>
                </c:pt>
                <c:pt idx="1946">
                  <c:v>1.2188327671522776</c:v>
                </c:pt>
                <c:pt idx="1947">
                  <c:v>0.83261798863935388</c:v>
                </c:pt>
                <c:pt idx="1948">
                  <c:v>0.83335548021222838</c:v>
                </c:pt>
                <c:pt idx="1949">
                  <c:v>0.67778608741765478</c:v>
                </c:pt>
                <c:pt idx="1950">
                  <c:v>0.85625228397927644</c:v>
                </c:pt>
                <c:pt idx="1951">
                  <c:v>0.90803575890534949</c:v>
                </c:pt>
                <c:pt idx="1952">
                  <c:v>0.6828749261792163</c:v>
                </c:pt>
                <c:pt idx="1953">
                  <c:v>0.68207860077942917</c:v>
                </c:pt>
                <c:pt idx="1954">
                  <c:v>1.2397457921363906</c:v>
                </c:pt>
                <c:pt idx="1955">
                  <c:v>1.2411382812798213</c:v>
                </c:pt>
                <c:pt idx="1956">
                  <c:v>1.1413650554619876</c:v>
                </c:pt>
                <c:pt idx="1957">
                  <c:v>1.0856942579370141</c:v>
                </c:pt>
                <c:pt idx="1958">
                  <c:v>1.3107252718374742</c:v>
                </c:pt>
                <c:pt idx="1959">
                  <c:v>0.80586094388999907</c:v>
                </c:pt>
                <c:pt idx="1960">
                  <c:v>0.70981892135614111</c:v>
                </c:pt>
                <c:pt idx="1961">
                  <c:v>0.85778779207707956</c:v>
                </c:pt>
                <c:pt idx="1962">
                  <c:v>0.94311729856810123</c:v>
                </c:pt>
                <c:pt idx="1963">
                  <c:v>1.2407727046212917</c:v>
                </c:pt>
                <c:pt idx="1964">
                  <c:v>1.3557061810373456</c:v>
                </c:pt>
                <c:pt idx="1965">
                  <c:v>0.83332493392945273</c:v>
                </c:pt>
                <c:pt idx="1966">
                  <c:v>1.2457600875699766</c:v>
                </c:pt>
                <c:pt idx="1967">
                  <c:v>0.8803083738367361</c:v>
                </c:pt>
                <c:pt idx="1968">
                  <c:v>1.1673413232119476</c:v>
                </c:pt>
                <c:pt idx="1969">
                  <c:v>0.93289782773519736</c:v>
                </c:pt>
                <c:pt idx="1970">
                  <c:v>0.88889969566763105</c:v>
                </c:pt>
                <c:pt idx="1971">
                  <c:v>1.3740568066593457</c:v>
                </c:pt>
                <c:pt idx="1972">
                  <c:v>0.8084517950949649</c:v>
                </c:pt>
                <c:pt idx="1973">
                  <c:v>0.80924218506719869</c:v>
                </c:pt>
                <c:pt idx="1974">
                  <c:v>1.1586280471150354</c:v>
                </c:pt>
                <c:pt idx="1975">
                  <c:v>0.80586094388999907</c:v>
                </c:pt>
                <c:pt idx="1976">
                  <c:v>0.92677212011367083</c:v>
                </c:pt>
                <c:pt idx="1977">
                  <c:v>0.6662493884615911</c:v>
                </c:pt>
                <c:pt idx="1978">
                  <c:v>0.87378418201111108</c:v>
                </c:pt>
                <c:pt idx="1979">
                  <c:v>1.2276340629989821</c:v>
                </c:pt>
                <c:pt idx="1980">
                  <c:v>0.81129256628468871</c:v>
                </c:pt>
                <c:pt idx="1981">
                  <c:v>1.1188983897674238</c:v>
                </c:pt>
                <c:pt idx="1982">
                  <c:v>0.91938046478527691</c:v>
                </c:pt>
                <c:pt idx="1983">
                  <c:v>0.78814724949436277</c:v>
                </c:pt>
                <c:pt idx="1984">
                  <c:v>0.69728283887028253</c:v>
                </c:pt>
                <c:pt idx="1985">
                  <c:v>0.81636123159876384</c:v>
                </c:pt>
                <c:pt idx="1986">
                  <c:v>0.84979128119326697</c:v>
                </c:pt>
                <c:pt idx="1987">
                  <c:v>0.58218724537712463</c:v>
                </c:pt>
                <c:pt idx="1988">
                  <c:v>0.67809861085346279</c:v>
                </c:pt>
                <c:pt idx="1989">
                  <c:v>0.78841756647971273</c:v>
                </c:pt>
                <c:pt idx="1990">
                  <c:v>0.82164078260227502</c:v>
                </c:pt>
                <c:pt idx="1991">
                  <c:v>0.74894609003937429</c:v>
                </c:pt>
                <c:pt idx="1992">
                  <c:v>0.72853950875959617</c:v>
                </c:pt>
                <c:pt idx="1993">
                  <c:v>1.0953646899403089</c:v>
                </c:pt>
                <c:pt idx="1994">
                  <c:v>1.1039317020694732</c:v>
                </c:pt>
                <c:pt idx="1995">
                  <c:v>1.0338184931645191</c:v>
                </c:pt>
                <c:pt idx="1996">
                  <c:v>0.75920679492032195</c:v>
                </c:pt>
                <c:pt idx="1997">
                  <c:v>0.99453584277047069</c:v>
                </c:pt>
                <c:pt idx="1998">
                  <c:v>1.0361659901556732</c:v>
                </c:pt>
                <c:pt idx="1999">
                  <c:v>0.80330413265273259</c:v>
                </c:pt>
                <c:pt idx="2000">
                  <c:v>1.1739501665229826</c:v>
                </c:pt>
                <c:pt idx="2001">
                  <c:v>0.71703953591897918</c:v>
                </c:pt>
                <c:pt idx="2002">
                  <c:v>1.2561273513992586</c:v>
                </c:pt>
                <c:pt idx="2003">
                  <c:v>0.82282012205580257</c:v>
                </c:pt>
                <c:pt idx="2004">
                  <c:v>1.2505669341373471</c:v>
                </c:pt>
                <c:pt idx="2005">
                  <c:v>0.72965160464687118</c:v>
                </c:pt>
                <c:pt idx="2006">
                  <c:v>0.66479469547368375</c:v>
                </c:pt>
                <c:pt idx="2007">
                  <c:v>1.1354210084913883</c:v>
                </c:pt>
                <c:pt idx="2008">
                  <c:v>0.86577868689126358</c:v>
                </c:pt>
                <c:pt idx="2009">
                  <c:v>0.95181244968602174</c:v>
                </c:pt>
                <c:pt idx="2010">
                  <c:v>1.0261771657344381</c:v>
                </c:pt>
                <c:pt idx="2011">
                  <c:v>0.91939052847253222</c:v>
                </c:pt>
                <c:pt idx="2012">
                  <c:v>0.83286168562373641</c:v>
                </c:pt>
                <c:pt idx="2013">
                  <c:v>1.3077009778831121</c:v>
                </c:pt>
                <c:pt idx="2014">
                  <c:v>0.70374405284806529</c:v>
                </c:pt>
                <c:pt idx="2015">
                  <c:v>1.2249368615316858</c:v>
                </c:pt>
                <c:pt idx="2016">
                  <c:v>0.91191297858858</c:v>
                </c:pt>
                <c:pt idx="2017">
                  <c:v>0.7717489759267554</c:v>
                </c:pt>
                <c:pt idx="2018">
                  <c:v>0.78179128386151442</c:v>
                </c:pt>
                <c:pt idx="2019">
                  <c:v>0.83056052191824126</c:v>
                </c:pt>
                <c:pt idx="2020">
                  <c:v>1.3125434264910274</c:v>
                </c:pt>
                <c:pt idx="2021">
                  <c:v>0.9172279933145665</c:v>
                </c:pt>
                <c:pt idx="2022">
                  <c:v>0.88975164271718621</c:v>
                </c:pt>
                <c:pt idx="2023">
                  <c:v>1.1464228706202697</c:v>
                </c:pt>
                <c:pt idx="2024">
                  <c:v>0.74863900361981217</c:v>
                </c:pt>
                <c:pt idx="2025">
                  <c:v>0.5707254184072944</c:v>
                </c:pt>
                <c:pt idx="2026">
                  <c:v>0.64925000242821906</c:v>
                </c:pt>
                <c:pt idx="2027">
                  <c:v>0.70449120448663427</c:v>
                </c:pt>
                <c:pt idx="2028">
                  <c:v>0.53897227673558046</c:v>
                </c:pt>
                <c:pt idx="2029">
                  <c:v>1.2138746040608002</c:v>
                </c:pt>
                <c:pt idx="2030">
                  <c:v>0.67467865795183035</c:v>
                </c:pt>
                <c:pt idx="2031">
                  <c:v>0.70555396513388358</c:v>
                </c:pt>
                <c:pt idx="2032">
                  <c:v>0.88318459092874002</c:v>
                </c:pt>
                <c:pt idx="2033">
                  <c:v>0.67120618672741672</c:v>
                </c:pt>
                <c:pt idx="2034">
                  <c:v>0.70449120448663427</c:v>
                </c:pt>
                <c:pt idx="2035">
                  <c:v>0.90633790046941165</c:v>
                </c:pt>
                <c:pt idx="2036">
                  <c:v>0.48024169501336883</c:v>
                </c:pt>
                <c:pt idx="2037">
                  <c:v>0.77371836305693786</c:v>
                </c:pt>
                <c:pt idx="2038">
                  <c:v>0.70597103580899512</c:v>
                </c:pt>
                <c:pt idx="2039">
                  <c:v>1.1955432219534865</c:v>
                </c:pt>
                <c:pt idx="2040">
                  <c:v>0.67515274905867706</c:v>
                </c:pt>
                <c:pt idx="2041">
                  <c:v>1.2604675094565503</c:v>
                </c:pt>
                <c:pt idx="2042">
                  <c:v>0.97876102734207071</c:v>
                </c:pt>
                <c:pt idx="2043">
                  <c:v>1.1010052180004759</c:v>
                </c:pt>
                <c:pt idx="2044">
                  <c:v>0.90485765155756981</c:v>
                </c:pt>
                <c:pt idx="2045">
                  <c:v>0.90964496688299901</c:v>
                </c:pt>
                <c:pt idx="2046">
                  <c:v>1.2926269090097602</c:v>
                </c:pt>
                <c:pt idx="2047">
                  <c:v>0.76800345089899302</c:v>
                </c:pt>
                <c:pt idx="2048">
                  <c:v>1.2164658695301869</c:v>
                </c:pt>
                <c:pt idx="2049">
                  <c:v>0.92761359971947943</c:v>
                </c:pt>
                <c:pt idx="2050">
                  <c:v>1.1736380901701005</c:v>
                </c:pt>
                <c:pt idx="2051">
                  <c:v>0.55471006503969911</c:v>
                </c:pt>
                <c:pt idx="2052">
                  <c:v>0.94044346733482609</c:v>
                </c:pt>
                <c:pt idx="2053">
                  <c:v>0.92677212011367083</c:v>
                </c:pt>
                <c:pt idx="2054">
                  <c:v>0.83592424941225441</c:v>
                </c:pt>
                <c:pt idx="2055">
                  <c:v>0.77294684340736586</c:v>
                </c:pt>
                <c:pt idx="2056">
                  <c:v>1.1475974842172167</c:v>
                </c:pt>
                <c:pt idx="2057">
                  <c:v>0.72328697164313427</c:v>
                </c:pt>
                <c:pt idx="2058">
                  <c:v>1.2689415113894624</c:v>
                </c:pt>
                <c:pt idx="2059">
                  <c:v>0.89036231214509665</c:v>
                </c:pt>
                <c:pt idx="2060">
                  <c:v>0.957434309929866</c:v>
                </c:pt>
                <c:pt idx="2061">
                  <c:v>0.75798205727137635</c:v>
                </c:pt>
                <c:pt idx="2062">
                  <c:v>1.2741392261736815</c:v>
                </c:pt>
                <c:pt idx="2063">
                  <c:v>1.0078131403501749</c:v>
                </c:pt>
                <c:pt idx="2064">
                  <c:v>0.92045180819483852</c:v>
                </c:pt>
                <c:pt idx="2065">
                  <c:v>1.0763975835988397</c:v>
                </c:pt>
                <c:pt idx="2066">
                  <c:v>0.84473310694254933</c:v>
                </c:pt>
                <c:pt idx="2067">
                  <c:v>1.1640637092691533</c:v>
                </c:pt>
                <c:pt idx="2068">
                  <c:v>1.1241333441026145</c:v>
                </c:pt>
                <c:pt idx="2069">
                  <c:v>0.57686055773801526</c:v>
                </c:pt>
                <c:pt idx="2070">
                  <c:v>1.0975978382122051</c:v>
                </c:pt>
                <c:pt idx="2071">
                  <c:v>1.2273027911062873</c:v>
                </c:pt>
                <c:pt idx="2072">
                  <c:v>0.67571856096478644</c:v>
                </c:pt>
                <c:pt idx="2073">
                  <c:v>0.99528391867259003</c:v>
                </c:pt>
                <c:pt idx="2074">
                  <c:v>1.0873876733091437</c:v>
                </c:pt>
                <c:pt idx="2075">
                  <c:v>1.3079012306871232</c:v>
                </c:pt>
                <c:pt idx="2076">
                  <c:v>0.8162299424687921</c:v>
                </c:pt>
                <c:pt idx="2077">
                  <c:v>0.83216232226597153</c:v>
                </c:pt>
                <c:pt idx="2078">
                  <c:v>1.0548910781942527</c:v>
                </c:pt>
                <c:pt idx="2079">
                  <c:v>1.2407727046212917</c:v>
                </c:pt>
                <c:pt idx="2080">
                  <c:v>1.2076253539772812</c:v>
                </c:pt>
                <c:pt idx="2081">
                  <c:v>0.80813943526824916</c:v>
                </c:pt>
                <c:pt idx="2082">
                  <c:v>0.78843236000653028</c:v>
                </c:pt>
                <c:pt idx="2083">
                  <c:v>1.0621804977860485</c:v>
                </c:pt>
                <c:pt idx="2084">
                  <c:v>0.66055212027142607</c:v>
                </c:pt>
                <c:pt idx="2085">
                  <c:v>0.74129353214140614</c:v>
                </c:pt>
                <c:pt idx="2086">
                  <c:v>0.72310018708587676</c:v>
                </c:pt>
                <c:pt idx="2087">
                  <c:v>1.0450306560618972</c:v>
                </c:pt>
                <c:pt idx="2088">
                  <c:v>0.762023701393029</c:v>
                </c:pt>
                <c:pt idx="2089">
                  <c:v>1.1412572666957239</c:v>
                </c:pt>
                <c:pt idx="2090">
                  <c:v>1.2540988825840678</c:v>
                </c:pt>
                <c:pt idx="2091">
                  <c:v>0.97085604264363345</c:v>
                </c:pt>
                <c:pt idx="2092">
                  <c:v>0.72965160464687118</c:v>
                </c:pt>
                <c:pt idx="2093">
                  <c:v>0.84984102078981871</c:v>
                </c:pt>
                <c:pt idx="2094">
                  <c:v>1.0342210295885057</c:v>
                </c:pt>
                <c:pt idx="2095">
                  <c:v>0.76962303978642022</c:v>
                </c:pt>
                <c:pt idx="2096">
                  <c:v>0.77049116913087679</c:v>
                </c:pt>
                <c:pt idx="2097">
                  <c:v>0.69535191517821726</c:v>
                </c:pt>
                <c:pt idx="2098">
                  <c:v>0.92794768469548405</c:v>
                </c:pt>
                <c:pt idx="2099">
                  <c:v>0.63256582075178025</c:v>
                </c:pt>
                <c:pt idx="2100">
                  <c:v>0.92053133156513633</c:v>
                </c:pt>
                <c:pt idx="2101">
                  <c:v>1.2075464962858045</c:v>
                </c:pt>
                <c:pt idx="2102">
                  <c:v>1.1252531669527552</c:v>
                </c:pt>
                <c:pt idx="2103">
                  <c:v>1.2682753806642399</c:v>
                </c:pt>
                <c:pt idx="2104">
                  <c:v>0.93183827362164473</c:v>
                </c:pt>
                <c:pt idx="2105">
                  <c:v>0.98347105139772706</c:v>
                </c:pt>
                <c:pt idx="2106">
                  <c:v>1.0034775339023676</c:v>
                </c:pt>
                <c:pt idx="2107">
                  <c:v>1.3152126747558444</c:v>
                </c:pt>
                <c:pt idx="2108">
                  <c:v>0.96007579706472501</c:v>
                </c:pt>
                <c:pt idx="2109">
                  <c:v>1.106219161869223</c:v>
                </c:pt>
                <c:pt idx="2110">
                  <c:v>1.1275461847948449</c:v>
                </c:pt>
                <c:pt idx="2111">
                  <c:v>0.93183827362164473</c:v>
                </c:pt>
                <c:pt idx="2112">
                  <c:v>1.0955187272862692</c:v>
                </c:pt>
                <c:pt idx="2113">
                  <c:v>0.90360281711082902</c:v>
                </c:pt>
                <c:pt idx="2114">
                  <c:v>0.78179128386151442</c:v>
                </c:pt>
                <c:pt idx="2115">
                  <c:v>0.91387724848267993</c:v>
                </c:pt>
                <c:pt idx="2116">
                  <c:v>0.85990106634150398</c:v>
                </c:pt>
                <c:pt idx="2117">
                  <c:v>1.0236635832975709</c:v>
                </c:pt>
                <c:pt idx="2118">
                  <c:v>0.53049954681709355</c:v>
                </c:pt>
                <c:pt idx="2119">
                  <c:v>0.86364857140788109</c:v>
                </c:pt>
                <c:pt idx="2120">
                  <c:v>0.72625219675003549</c:v>
                </c:pt>
                <c:pt idx="2121">
                  <c:v>1.1542533802910127</c:v>
                </c:pt>
                <c:pt idx="2122">
                  <c:v>1.0410580375090099</c:v>
                </c:pt>
                <c:pt idx="2123">
                  <c:v>1.0136978293359229</c:v>
                </c:pt>
                <c:pt idx="2124">
                  <c:v>0.94354120466044844</c:v>
                </c:pt>
                <c:pt idx="2125">
                  <c:v>0.86069378228060744</c:v>
                </c:pt>
                <c:pt idx="2126">
                  <c:v>0.98831332050780507</c:v>
                </c:pt>
                <c:pt idx="2127">
                  <c:v>1.0220972050320447</c:v>
                </c:pt>
                <c:pt idx="2128">
                  <c:v>0.80806096355087209</c:v>
                </c:pt>
                <c:pt idx="2129">
                  <c:v>0.75975217993038358</c:v>
                </c:pt>
                <c:pt idx="2130">
                  <c:v>1.4898841853256937</c:v>
                </c:pt>
                <c:pt idx="2131">
                  <c:v>1.1847223829313098</c:v>
                </c:pt>
                <c:pt idx="2132">
                  <c:v>0.76741772184403878</c:v>
                </c:pt>
                <c:pt idx="2133">
                  <c:v>1.4440174267118682</c:v>
                </c:pt>
                <c:pt idx="2134">
                  <c:v>0.82408826258406664</c:v>
                </c:pt>
                <c:pt idx="2135">
                  <c:v>0.90617062438878149</c:v>
                </c:pt>
                <c:pt idx="2136">
                  <c:v>1.0366943425562127</c:v>
                </c:pt>
                <c:pt idx="2137">
                  <c:v>0.92691705140894598</c:v>
                </c:pt>
                <c:pt idx="2138">
                  <c:v>1.2307062578932948</c:v>
                </c:pt>
                <c:pt idx="2139">
                  <c:v>0.88945308579313653</c:v>
                </c:pt>
                <c:pt idx="2140">
                  <c:v>0.81181940844032996</c:v>
                </c:pt>
                <c:pt idx="2141">
                  <c:v>0.7528486893922377</c:v>
                </c:pt>
                <c:pt idx="2142">
                  <c:v>1.3077514824353842</c:v>
                </c:pt>
                <c:pt idx="2143">
                  <c:v>0.87687796434339083</c:v>
                </c:pt>
                <c:pt idx="2144">
                  <c:v>0.88962456439413717</c:v>
                </c:pt>
                <c:pt idx="2145">
                  <c:v>0.55842354286004625</c:v>
                </c:pt>
                <c:pt idx="2146">
                  <c:v>1.0851593928176042</c:v>
                </c:pt>
                <c:pt idx="2147">
                  <c:v>1.2962208670514928</c:v>
                </c:pt>
                <c:pt idx="2148">
                  <c:v>1.0616230996255178</c:v>
                </c:pt>
                <c:pt idx="2149">
                  <c:v>1.1889074020404118</c:v>
                </c:pt>
                <c:pt idx="2150">
                  <c:v>0.78917410403097332</c:v>
                </c:pt>
                <c:pt idx="2151">
                  <c:v>0.76839660357505224</c:v>
                </c:pt>
                <c:pt idx="2152">
                  <c:v>1.0377002264315314</c:v>
                </c:pt>
                <c:pt idx="2153">
                  <c:v>0.98519643680729996</c:v>
                </c:pt>
                <c:pt idx="2154">
                  <c:v>0.99667594415919647</c:v>
                </c:pt>
                <c:pt idx="2155">
                  <c:v>0.95500970378981531</c:v>
                </c:pt>
                <c:pt idx="2156">
                  <c:v>1.041818332432616</c:v>
                </c:pt>
                <c:pt idx="2157">
                  <c:v>1.0356488594809818</c:v>
                </c:pt>
                <c:pt idx="2158">
                  <c:v>0.76269729814604748</c:v>
                </c:pt>
                <c:pt idx="2159">
                  <c:v>0.82731710583986473</c:v>
                </c:pt>
                <c:pt idx="2160">
                  <c:v>1.2385558349100363</c:v>
                </c:pt>
                <c:pt idx="2161">
                  <c:v>1.179047623597838</c:v>
                </c:pt>
                <c:pt idx="2162">
                  <c:v>0.838211039176883</c:v>
                </c:pt>
                <c:pt idx="2163">
                  <c:v>0.8210444191579257</c:v>
                </c:pt>
                <c:pt idx="2164">
                  <c:v>1.4185462972368785</c:v>
                </c:pt>
                <c:pt idx="2165">
                  <c:v>0.93606118487845069</c:v>
                </c:pt>
                <c:pt idx="2166">
                  <c:v>1.3082420916918285</c:v>
                </c:pt>
                <c:pt idx="2167">
                  <c:v>0.95797405722865314</c:v>
                </c:pt>
                <c:pt idx="2168">
                  <c:v>0.79398162369571201</c:v>
                </c:pt>
                <c:pt idx="2169">
                  <c:v>0.80874960399467</c:v>
                </c:pt>
                <c:pt idx="2170">
                  <c:v>1.2563582799250836</c:v>
                </c:pt>
                <c:pt idx="2171">
                  <c:v>1.004921881118743</c:v>
                </c:pt>
                <c:pt idx="2172">
                  <c:v>1.0395061279035216</c:v>
                </c:pt>
                <c:pt idx="2173">
                  <c:v>1.0848124342800116</c:v>
                </c:pt>
                <c:pt idx="2174">
                  <c:v>1.0976496314911619</c:v>
                </c:pt>
                <c:pt idx="2175">
                  <c:v>0.90277938492712106</c:v>
                </c:pt>
                <c:pt idx="2176">
                  <c:v>0.94287897287624067</c:v>
                </c:pt>
                <c:pt idx="2177">
                  <c:v>0.70061488405347772</c:v>
                </c:pt>
                <c:pt idx="2178">
                  <c:v>0.77743459630842982</c:v>
                </c:pt>
                <c:pt idx="2179">
                  <c:v>0.82576160934465925</c:v>
                </c:pt>
                <c:pt idx="2180">
                  <c:v>0.67644859786879996</c:v>
                </c:pt>
                <c:pt idx="2181">
                  <c:v>1.3473992438414022</c:v>
                </c:pt>
                <c:pt idx="2182">
                  <c:v>1.0098983400146457</c:v>
                </c:pt>
                <c:pt idx="2183">
                  <c:v>0.88763981041703632</c:v>
                </c:pt>
                <c:pt idx="2184">
                  <c:v>0.63885267052266836</c:v>
                </c:pt>
                <c:pt idx="2185">
                  <c:v>1.1536042851499755</c:v>
                </c:pt>
                <c:pt idx="2186">
                  <c:v>1.3348559160001165</c:v>
                </c:pt>
                <c:pt idx="2187">
                  <c:v>0.74134530259379827</c:v>
                </c:pt>
                <c:pt idx="2188">
                  <c:v>0.75698109933878654</c:v>
                </c:pt>
                <c:pt idx="2189">
                  <c:v>1.0257775323699911</c:v>
                </c:pt>
                <c:pt idx="2190">
                  <c:v>0.71889581753042286</c:v>
                </c:pt>
                <c:pt idx="2191">
                  <c:v>0.93022008665565459</c:v>
                </c:pt>
                <c:pt idx="2192">
                  <c:v>0.74159590323318036</c:v>
                </c:pt>
                <c:pt idx="2193">
                  <c:v>0.87226756685475892</c:v>
                </c:pt>
                <c:pt idx="2194">
                  <c:v>1.2834508118030075</c:v>
                </c:pt>
                <c:pt idx="2195">
                  <c:v>1.1656346177760846</c:v>
                </c:pt>
                <c:pt idx="2196">
                  <c:v>0.71767214109149202</c:v>
                </c:pt>
                <c:pt idx="2197">
                  <c:v>0.86948154472341999</c:v>
                </c:pt>
                <c:pt idx="2198">
                  <c:v>1.3620081220553963</c:v>
                </c:pt>
                <c:pt idx="2199">
                  <c:v>0.85853822483150299</c:v>
                </c:pt>
                <c:pt idx="2200">
                  <c:v>1.2999866133387228</c:v>
                </c:pt>
                <c:pt idx="2201">
                  <c:v>0.91822932036018512</c:v>
                </c:pt>
                <c:pt idx="2202">
                  <c:v>0.91810416627945013</c:v>
                </c:pt>
                <c:pt idx="2203">
                  <c:v>1.1780900474135907</c:v>
                </c:pt>
                <c:pt idx="2204">
                  <c:v>0.90360075017856456</c:v>
                </c:pt>
                <c:pt idx="2205">
                  <c:v>1.1025436927374341</c:v>
                </c:pt>
                <c:pt idx="2206">
                  <c:v>0.75318403458535332</c:v>
                </c:pt>
                <c:pt idx="2207">
                  <c:v>0.84821561722376082</c:v>
                </c:pt>
                <c:pt idx="2208">
                  <c:v>1.1056284477466343</c:v>
                </c:pt>
                <c:pt idx="2209">
                  <c:v>0.89535463209507882</c:v>
                </c:pt>
                <c:pt idx="2210">
                  <c:v>0.92767820792367595</c:v>
                </c:pt>
                <c:pt idx="2211">
                  <c:v>1.1564983054750029</c:v>
                </c:pt>
                <c:pt idx="2212">
                  <c:v>1.1911309220368365</c:v>
                </c:pt>
                <c:pt idx="2213">
                  <c:v>1.1240914243125519</c:v>
                </c:pt>
                <c:pt idx="2214">
                  <c:v>0.64502840301667219</c:v>
                </c:pt>
                <c:pt idx="2215">
                  <c:v>0.69542748568300039</c:v>
                </c:pt>
                <c:pt idx="2216">
                  <c:v>0.90360075017856456</c:v>
                </c:pt>
                <c:pt idx="2217">
                  <c:v>1.0049606517453507</c:v>
                </c:pt>
                <c:pt idx="2218">
                  <c:v>1.1412873914876929</c:v>
                </c:pt>
                <c:pt idx="2219">
                  <c:v>1.1635846218170964</c:v>
                </c:pt>
                <c:pt idx="2220">
                  <c:v>1.1584190369526903</c:v>
                </c:pt>
                <c:pt idx="2221">
                  <c:v>0.87946783599734202</c:v>
                </c:pt>
                <c:pt idx="2222">
                  <c:v>0.86266624426098149</c:v>
                </c:pt>
                <c:pt idx="2223">
                  <c:v>0.74250329668550863</c:v>
                </c:pt>
                <c:pt idx="2224">
                  <c:v>1.0394505568570247</c:v>
                </c:pt>
                <c:pt idx="2225">
                  <c:v>0.9294467792212554</c:v>
                </c:pt>
                <c:pt idx="2226">
                  <c:v>1.1659456681725484</c:v>
                </c:pt>
                <c:pt idx="2227">
                  <c:v>0.94617276239673043</c:v>
                </c:pt>
                <c:pt idx="2228">
                  <c:v>1.3032219903900282</c:v>
                </c:pt>
                <c:pt idx="2229">
                  <c:v>0.88306844364742043</c:v>
                </c:pt>
                <c:pt idx="2230">
                  <c:v>0.78160961837698739</c:v>
                </c:pt>
                <c:pt idx="2231">
                  <c:v>1.0439591953331939</c:v>
                </c:pt>
                <c:pt idx="2232">
                  <c:v>0.77706349972123545</c:v>
                </c:pt>
                <c:pt idx="2233">
                  <c:v>0.71451645198608826</c:v>
                </c:pt>
                <c:pt idx="2234">
                  <c:v>1.0959668680268393</c:v>
                </c:pt>
                <c:pt idx="2235">
                  <c:v>1.1526056180407467</c:v>
                </c:pt>
                <c:pt idx="2236">
                  <c:v>1.2335036874458958</c:v>
                </c:pt>
                <c:pt idx="2237">
                  <c:v>0.86519712405009297</c:v>
                </c:pt>
                <c:pt idx="2238">
                  <c:v>0.74907549390366446</c:v>
                </c:pt>
                <c:pt idx="2239">
                  <c:v>0.87938773626475741</c:v>
                </c:pt>
                <c:pt idx="2240">
                  <c:v>0.7858469274013129</c:v>
                </c:pt>
                <c:pt idx="2241">
                  <c:v>0.96794755649935649</c:v>
                </c:pt>
                <c:pt idx="2242">
                  <c:v>0.88313499393487305</c:v>
                </c:pt>
                <c:pt idx="2243">
                  <c:v>1.0249029992113916</c:v>
                </c:pt>
                <c:pt idx="2244">
                  <c:v>1.1094923249352233</c:v>
                </c:pt>
                <c:pt idx="2245">
                  <c:v>1.0549048361079907</c:v>
                </c:pt>
                <c:pt idx="2246">
                  <c:v>0.90906858377077393</c:v>
                </c:pt>
                <c:pt idx="2247">
                  <c:v>0.83216232226597153</c:v>
                </c:pt>
                <c:pt idx="2248">
                  <c:v>1.1422985625028488</c:v>
                </c:pt>
                <c:pt idx="2249">
                  <c:v>1.1434344483313681</c:v>
                </c:pt>
                <c:pt idx="2250">
                  <c:v>0.50961947312085998</c:v>
                </c:pt>
                <c:pt idx="2251">
                  <c:v>1.31555196261068</c:v>
                </c:pt>
                <c:pt idx="2252">
                  <c:v>0.59179800857511955</c:v>
                </c:pt>
                <c:pt idx="2253">
                  <c:v>1.0900141643215051</c:v>
                </c:pt>
                <c:pt idx="2254">
                  <c:v>0.9363899143153519</c:v>
                </c:pt>
                <c:pt idx="2255">
                  <c:v>0.65497141879447851</c:v>
                </c:pt>
                <c:pt idx="2256">
                  <c:v>0.95763668862245765</c:v>
                </c:pt>
                <c:pt idx="2257">
                  <c:v>0.99031263081369525</c:v>
                </c:pt>
                <c:pt idx="2258">
                  <c:v>0.87722857707039059</c:v>
                </c:pt>
                <c:pt idx="2259">
                  <c:v>1.1522774662880575</c:v>
                </c:pt>
                <c:pt idx="2260">
                  <c:v>0.71044801691922066</c:v>
                </c:pt>
                <c:pt idx="2261">
                  <c:v>0.8624738660308644</c:v>
                </c:pt>
                <c:pt idx="2262">
                  <c:v>0.76785896163498801</c:v>
                </c:pt>
                <c:pt idx="2263">
                  <c:v>0.75884891278799183</c:v>
                </c:pt>
                <c:pt idx="2264">
                  <c:v>0.88688499838225365</c:v>
                </c:pt>
                <c:pt idx="2265">
                  <c:v>0.58706232588050289</c:v>
                </c:pt>
                <c:pt idx="2266">
                  <c:v>1.1703708200322782</c:v>
                </c:pt>
                <c:pt idx="2267">
                  <c:v>0.89589710974911163</c:v>
                </c:pt>
                <c:pt idx="2268">
                  <c:v>0.98831332050780507</c:v>
                </c:pt>
                <c:pt idx="2269">
                  <c:v>0.93637137527090053</c:v>
                </c:pt>
                <c:pt idx="2270">
                  <c:v>0.99986591636150379</c:v>
                </c:pt>
                <c:pt idx="2271">
                  <c:v>0.47851101508468136</c:v>
                </c:pt>
                <c:pt idx="2272">
                  <c:v>0.98708252065409852</c:v>
                </c:pt>
                <c:pt idx="2273">
                  <c:v>0.7330269975615572</c:v>
                </c:pt>
                <c:pt idx="2274">
                  <c:v>1.4200398746705689</c:v>
                </c:pt>
                <c:pt idx="2275">
                  <c:v>1.3024100968710557</c:v>
                </c:pt>
                <c:pt idx="2276">
                  <c:v>0.82997921143628384</c:v>
                </c:pt>
                <c:pt idx="2277">
                  <c:v>0.75831565842705972</c:v>
                </c:pt>
                <c:pt idx="2278">
                  <c:v>0.93179630005512981</c:v>
                </c:pt>
                <c:pt idx="2279">
                  <c:v>1.1397528137444344</c:v>
                </c:pt>
                <c:pt idx="2280">
                  <c:v>0.94813716272979642</c:v>
                </c:pt>
                <c:pt idx="2281">
                  <c:v>0.53831047099308971</c:v>
                </c:pt>
                <c:pt idx="2282">
                  <c:v>0.7602272171628649</c:v>
                </c:pt>
                <c:pt idx="2283">
                  <c:v>0.55129928382275184</c:v>
                </c:pt>
                <c:pt idx="2284">
                  <c:v>1.0525685961696862</c:v>
                </c:pt>
                <c:pt idx="2285">
                  <c:v>0.96007579706472501</c:v>
                </c:pt>
                <c:pt idx="2286">
                  <c:v>1.0150508742863089</c:v>
                </c:pt>
                <c:pt idx="2287">
                  <c:v>0.79056882564937025</c:v>
                </c:pt>
                <c:pt idx="2288">
                  <c:v>1.4155910192579031</c:v>
                </c:pt>
                <c:pt idx="2289">
                  <c:v>0.6254380761617464</c:v>
                </c:pt>
                <c:pt idx="2290">
                  <c:v>1.0307727506286444</c:v>
                </c:pt>
                <c:pt idx="2291">
                  <c:v>1.0447734125990651</c:v>
                </c:pt>
                <c:pt idx="2292">
                  <c:v>0.63722844345332919</c:v>
                </c:pt>
                <c:pt idx="2293">
                  <c:v>0.62044683385199884</c:v>
                </c:pt>
                <c:pt idx="2294">
                  <c:v>1.2977686904336447</c:v>
                </c:pt>
                <c:pt idx="2295">
                  <c:v>0.88701125546847048</c:v>
                </c:pt>
                <c:pt idx="2296">
                  <c:v>1.2687749033858065</c:v>
                </c:pt>
                <c:pt idx="2297">
                  <c:v>0.5421535414382469</c:v>
                </c:pt>
                <c:pt idx="2298">
                  <c:v>0.75209083365030327</c:v>
                </c:pt>
                <c:pt idx="2299">
                  <c:v>1.3826658388579729</c:v>
                </c:pt>
                <c:pt idx="2300">
                  <c:v>0.85274487556560474</c:v>
                </c:pt>
                <c:pt idx="2301">
                  <c:v>0.82832099635308964</c:v>
                </c:pt>
                <c:pt idx="2302">
                  <c:v>0.871238132693955</c:v>
                </c:pt>
                <c:pt idx="2303">
                  <c:v>0.8521322201499667</c:v>
                </c:pt>
                <c:pt idx="2304">
                  <c:v>0.92965485924719038</c:v>
                </c:pt>
                <c:pt idx="2305">
                  <c:v>0.75195761843572784</c:v>
                </c:pt>
                <c:pt idx="2306">
                  <c:v>1.0093892208605857</c:v>
                </c:pt>
                <c:pt idx="2307">
                  <c:v>1.158417693086556</c:v>
                </c:pt>
                <c:pt idx="2308">
                  <c:v>1.1184123756819835</c:v>
                </c:pt>
                <c:pt idx="2309">
                  <c:v>0.68292260295453755</c:v>
                </c:pt>
                <c:pt idx="2310">
                  <c:v>0.81787726649541892</c:v>
                </c:pt>
                <c:pt idx="2311">
                  <c:v>0.907646386361871</c:v>
                </c:pt>
                <c:pt idx="2312">
                  <c:v>1.1552476749750606</c:v>
                </c:pt>
                <c:pt idx="2313">
                  <c:v>0.80444522231279458</c:v>
                </c:pt>
                <c:pt idx="2314">
                  <c:v>1.1603801860136782</c:v>
                </c:pt>
                <c:pt idx="2315">
                  <c:v>0.84787771617952057</c:v>
                </c:pt>
                <c:pt idx="2316">
                  <c:v>0.73364798080601268</c:v>
                </c:pt>
                <c:pt idx="2317">
                  <c:v>0.97133126180831664</c:v>
                </c:pt>
                <c:pt idx="2318">
                  <c:v>0.65144541365832664</c:v>
                </c:pt>
                <c:pt idx="2319">
                  <c:v>0.97087266572852216</c:v>
                </c:pt>
                <c:pt idx="2320">
                  <c:v>0.91770556799722647</c:v>
                </c:pt>
                <c:pt idx="2321">
                  <c:v>0.84827467777894627</c:v>
                </c:pt>
                <c:pt idx="2322">
                  <c:v>1.0147723609071468</c:v>
                </c:pt>
                <c:pt idx="2323">
                  <c:v>0.98546367479913066</c:v>
                </c:pt>
                <c:pt idx="2324">
                  <c:v>0.69957618828485257</c:v>
                </c:pt>
                <c:pt idx="2325">
                  <c:v>0.70716559933548118</c:v>
                </c:pt>
                <c:pt idx="2326">
                  <c:v>1.403017718131939</c:v>
                </c:pt>
                <c:pt idx="2327">
                  <c:v>0.94744780631247216</c:v>
                </c:pt>
                <c:pt idx="2328">
                  <c:v>1.0955607447734026</c:v>
                </c:pt>
                <c:pt idx="2329">
                  <c:v>1.0404429402465529</c:v>
                </c:pt>
                <c:pt idx="2330">
                  <c:v>0.73683455689290211</c:v>
                </c:pt>
                <c:pt idx="2331">
                  <c:v>0.76913551354458753</c:v>
                </c:pt>
                <c:pt idx="2332">
                  <c:v>0.84727633400240254</c:v>
                </c:pt>
                <c:pt idx="2333">
                  <c:v>0.86381115722723711</c:v>
                </c:pt>
                <c:pt idx="2334">
                  <c:v>1.1950560067997211</c:v>
                </c:pt>
                <c:pt idx="2335">
                  <c:v>0.73986550746394153</c:v>
                </c:pt>
                <c:pt idx="2336">
                  <c:v>0.79136103956248816</c:v>
                </c:pt>
                <c:pt idx="2337">
                  <c:v>0.82190469757110873</c:v>
                </c:pt>
                <c:pt idx="2338">
                  <c:v>0.84827467777894627</c:v>
                </c:pt>
                <c:pt idx="2339">
                  <c:v>0.94032233848107927</c:v>
                </c:pt>
                <c:pt idx="2340">
                  <c:v>1.1218564397563255</c:v>
                </c:pt>
                <c:pt idx="2341">
                  <c:v>0.79419272296721266</c:v>
                </c:pt>
                <c:pt idx="2342">
                  <c:v>1.1377975193665615</c:v>
                </c:pt>
                <c:pt idx="2343">
                  <c:v>0.94859155476102863</c:v>
                </c:pt>
                <c:pt idx="2344">
                  <c:v>0.90451755206228446</c:v>
                </c:pt>
                <c:pt idx="2345">
                  <c:v>1.0179395937226727</c:v>
                </c:pt>
                <c:pt idx="2346">
                  <c:v>1.2468316516483275</c:v>
                </c:pt>
                <c:pt idx="2347">
                  <c:v>1.0559482453412972</c:v>
                </c:pt>
                <c:pt idx="2348">
                  <c:v>1.0852131896630948</c:v>
                </c:pt>
                <c:pt idx="2349">
                  <c:v>0.85701615860492542</c:v>
                </c:pt>
                <c:pt idx="2350">
                  <c:v>1.1294747130470595</c:v>
                </c:pt>
                <c:pt idx="2351">
                  <c:v>1.0013142148012661</c:v>
                </c:pt>
                <c:pt idx="2352">
                  <c:v>0.99730674624217064</c:v>
                </c:pt>
                <c:pt idx="2353">
                  <c:v>0.93770502438704584</c:v>
                </c:pt>
                <c:pt idx="2354">
                  <c:v>1.1892812606875036</c:v>
                </c:pt>
                <c:pt idx="2355">
                  <c:v>1.0804579533032701</c:v>
                </c:pt>
                <c:pt idx="2356">
                  <c:v>0.88830234602503777</c:v>
                </c:pt>
                <c:pt idx="2357">
                  <c:v>1.0322937976244002</c:v>
                </c:pt>
                <c:pt idx="2358">
                  <c:v>0.87550254434477992</c:v>
                </c:pt>
                <c:pt idx="2359">
                  <c:v>0.97771786349793099</c:v>
                </c:pt>
                <c:pt idx="2360">
                  <c:v>0.67443777446560438</c:v>
                </c:pt>
                <c:pt idx="2361">
                  <c:v>0.77380552330565122</c:v>
                </c:pt>
                <c:pt idx="2362">
                  <c:v>0.65789712390086919</c:v>
                </c:pt>
                <c:pt idx="2363">
                  <c:v>1.399104373456779</c:v>
                </c:pt>
                <c:pt idx="2364">
                  <c:v>0.89192768919216459</c:v>
                </c:pt>
                <c:pt idx="2365">
                  <c:v>0.88549791729834093</c:v>
                </c:pt>
                <c:pt idx="2366">
                  <c:v>0.7799720580813837</c:v>
                </c:pt>
                <c:pt idx="2367">
                  <c:v>0.92976505137007504</c:v>
                </c:pt>
                <c:pt idx="2368">
                  <c:v>1.2002083859830417</c:v>
                </c:pt>
                <c:pt idx="2369">
                  <c:v>1.0150508742863089</c:v>
                </c:pt>
                <c:pt idx="2370">
                  <c:v>1.197473235458913</c:v>
                </c:pt>
                <c:pt idx="2371">
                  <c:v>1.2906027568258127</c:v>
                </c:pt>
                <c:pt idx="2372">
                  <c:v>1.2558712203831168</c:v>
                </c:pt>
                <c:pt idx="2373">
                  <c:v>1.1536605376027425</c:v>
                </c:pt>
                <c:pt idx="2374">
                  <c:v>1.106360693372906</c:v>
                </c:pt>
                <c:pt idx="2375">
                  <c:v>0.73525039374152579</c:v>
                </c:pt>
                <c:pt idx="2376">
                  <c:v>0.74223092332135254</c:v>
                </c:pt>
                <c:pt idx="2377">
                  <c:v>1.2242940187809479</c:v>
                </c:pt>
                <c:pt idx="2378">
                  <c:v>1.1070083276182232</c:v>
                </c:pt>
                <c:pt idx="2379">
                  <c:v>0.80820660817937562</c:v>
                </c:pt>
                <c:pt idx="2380">
                  <c:v>0.90732993711902943</c:v>
                </c:pt>
                <c:pt idx="2381">
                  <c:v>0.66074500293794147</c:v>
                </c:pt>
                <c:pt idx="2382">
                  <c:v>1.1090267609600335</c:v>
                </c:pt>
                <c:pt idx="2383">
                  <c:v>0.725099345218983</c:v>
                </c:pt>
                <c:pt idx="2384">
                  <c:v>0.69184583147159673</c:v>
                </c:pt>
                <c:pt idx="2385">
                  <c:v>0.87767913367317207</c:v>
                </c:pt>
                <c:pt idx="2386">
                  <c:v>0.81330833986700901</c:v>
                </c:pt>
                <c:pt idx="2387">
                  <c:v>0.8029726570666128</c:v>
                </c:pt>
                <c:pt idx="2388">
                  <c:v>1.0807627932551473</c:v>
                </c:pt>
                <c:pt idx="2389">
                  <c:v>0.96528049929511717</c:v>
                </c:pt>
                <c:pt idx="2390">
                  <c:v>0.94902591889897725</c:v>
                </c:pt>
                <c:pt idx="2391">
                  <c:v>1.1503755346253806</c:v>
                </c:pt>
                <c:pt idx="2392">
                  <c:v>1.0888631610335027</c:v>
                </c:pt>
                <c:pt idx="2393">
                  <c:v>1.0303186085921523</c:v>
                </c:pt>
                <c:pt idx="2394">
                  <c:v>0.52589739284319237</c:v>
                </c:pt>
                <c:pt idx="2395">
                  <c:v>1.2518768005146308</c:v>
                </c:pt>
                <c:pt idx="2396">
                  <c:v>0.823234553521627</c:v>
                </c:pt>
                <c:pt idx="2397">
                  <c:v>0.78810956017752021</c:v>
                </c:pt>
                <c:pt idx="2398">
                  <c:v>0.94770892185653377</c:v>
                </c:pt>
                <c:pt idx="2399">
                  <c:v>0.71921581683730607</c:v>
                </c:pt>
                <c:pt idx="2400">
                  <c:v>1.116404137716718</c:v>
                </c:pt>
                <c:pt idx="2401">
                  <c:v>0.88952937772356666</c:v>
                </c:pt>
                <c:pt idx="2402">
                  <c:v>1.2049445573428956</c:v>
                </c:pt>
                <c:pt idx="2403">
                  <c:v>1.2027367255471537</c:v>
                </c:pt>
                <c:pt idx="2404">
                  <c:v>0.8412969686435815</c:v>
                </c:pt>
                <c:pt idx="2405">
                  <c:v>0.83748305910069931</c:v>
                </c:pt>
                <c:pt idx="2406">
                  <c:v>1.1246379323990985</c:v>
                </c:pt>
                <c:pt idx="2407">
                  <c:v>0.86948154472341999</c:v>
                </c:pt>
                <c:pt idx="2408">
                  <c:v>0.64804671761847221</c:v>
                </c:pt>
                <c:pt idx="2409">
                  <c:v>0.89467602486093245</c:v>
                </c:pt>
                <c:pt idx="2410">
                  <c:v>0.67126438405321009</c:v>
                </c:pt>
                <c:pt idx="2411">
                  <c:v>0.61988675437867269</c:v>
                </c:pt>
                <c:pt idx="2412">
                  <c:v>1.1677671499906335</c:v>
                </c:pt>
                <c:pt idx="2413">
                  <c:v>1.120957046599778</c:v>
                </c:pt>
                <c:pt idx="2414">
                  <c:v>1.1891190371795541</c:v>
                </c:pt>
                <c:pt idx="2415">
                  <c:v>1.193114151061953</c:v>
                </c:pt>
                <c:pt idx="2416">
                  <c:v>1.0722266408350436</c:v>
                </c:pt>
                <c:pt idx="2417">
                  <c:v>0.79892896099862531</c:v>
                </c:pt>
                <c:pt idx="2418">
                  <c:v>1.0595076603054976</c:v>
                </c:pt>
                <c:pt idx="2419">
                  <c:v>1.0914852245295255</c:v>
                </c:pt>
                <c:pt idx="2420">
                  <c:v>1.2145485389336168</c:v>
                </c:pt>
                <c:pt idx="2421">
                  <c:v>1.0329388490814873</c:v>
                </c:pt>
                <c:pt idx="2422">
                  <c:v>1.0764695553152397</c:v>
                </c:pt>
                <c:pt idx="2423">
                  <c:v>0.97124470368152549</c:v>
                </c:pt>
                <c:pt idx="2424">
                  <c:v>1.1302809790744599</c:v>
                </c:pt>
                <c:pt idx="2425">
                  <c:v>1.0114192897256229</c:v>
                </c:pt>
                <c:pt idx="2426">
                  <c:v>0.97445792130659414</c:v>
                </c:pt>
                <c:pt idx="2427">
                  <c:v>1.2506945099582891</c:v>
                </c:pt>
                <c:pt idx="2428">
                  <c:v>0.89989727855024471</c:v>
                </c:pt>
                <c:pt idx="2429">
                  <c:v>1.1036935615391763</c:v>
                </c:pt>
                <c:pt idx="2430">
                  <c:v>1.2428230198811017</c:v>
                </c:pt>
                <c:pt idx="2431">
                  <c:v>1.2182817339246836</c:v>
                </c:pt>
                <c:pt idx="2432">
                  <c:v>0.86948154472341999</c:v>
                </c:pt>
                <c:pt idx="2433">
                  <c:v>1.3158947210867462</c:v>
                </c:pt>
                <c:pt idx="2434">
                  <c:v>0.77744452438502465</c:v>
                </c:pt>
                <c:pt idx="2435">
                  <c:v>1.1091514363005708</c:v>
                </c:pt>
                <c:pt idx="2436">
                  <c:v>1.0871084432837266</c:v>
                </c:pt>
                <c:pt idx="2437">
                  <c:v>0.89378507509712424</c:v>
                </c:pt>
                <c:pt idx="2438">
                  <c:v>0.68070819983267372</c:v>
                </c:pt>
                <c:pt idx="2439">
                  <c:v>1.0702299719614254</c:v>
                </c:pt>
                <c:pt idx="2440">
                  <c:v>1.0908045995547875</c:v>
                </c:pt>
                <c:pt idx="2441">
                  <c:v>1.1233419760558456</c:v>
                </c:pt>
                <c:pt idx="2442">
                  <c:v>1.0865763569373774</c:v>
                </c:pt>
                <c:pt idx="2443">
                  <c:v>1.1044935609184943</c:v>
                </c:pt>
                <c:pt idx="2444">
                  <c:v>1.6064616166806116</c:v>
                </c:pt>
                <c:pt idx="2445">
                  <c:v>1.1164547036226937</c:v>
                </c:pt>
                <c:pt idx="2446">
                  <c:v>0.63579107467516793</c:v>
                </c:pt>
                <c:pt idx="2447">
                  <c:v>1.1325831680988296</c:v>
                </c:pt>
                <c:pt idx="2448">
                  <c:v>1.019687595674015</c:v>
                </c:pt>
                <c:pt idx="2449">
                  <c:v>1.141711634576958</c:v>
                </c:pt>
                <c:pt idx="2450">
                  <c:v>1.1216944534794797</c:v>
                </c:pt>
                <c:pt idx="2451">
                  <c:v>0.62907749981339667</c:v>
                </c:pt>
                <c:pt idx="2452">
                  <c:v>0.85220061764901811</c:v>
                </c:pt>
                <c:pt idx="2453">
                  <c:v>1.1259239546508208</c:v>
                </c:pt>
                <c:pt idx="2454">
                  <c:v>0.82706781083447278</c:v>
                </c:pt>
                <c:pt idx="2455">
                  <c:v>0.95942508269472782</c:v>
                </c:pt>
                <c:pt idx="2456">
                  <c:v>0.55987732492458464</c:v>
                </c:pt>
                <c:pt idx="2457">
                  <c:v>0.89398057210606607</c:v>
                </c:pt>
                <c:pt idx="2458">
                  <c:v>1.1075830722205524</c:v>
                </c:pt>
                <c:pt idx="2459">
                  <c:v>0.75261423862189325</c:v>
                </c:pt>
                <c:pt idx="2460">
                  <c:v>1.1302809790744599</c:v>
                </c:pt>
                <c:pt idx="2461">
                  <c:v>1.1580096757750409</c:v>
                </c:pt>
                <c:pt idx="2462">
                  <c:v>0.79513466713456549</c:v>
                </c:pt>
                <c:pt idx="2463">
                  <c:v>0.90337979413516212</c:v>
                </c:pt>
                <c:pt idx="2464">
                  <c:v>0.75688440936117318</c:v>
                </c:pt>
                <c:pt idx="2465">
                  <c:v>1.2299256512313497</c:v>
                </c:pt>
                <c:pt idx="2466">
                  <c:v>0.87469600463516739</c:v>
                </c:pt>
                <c:pt idx="2467">
                  <c:v>1.1135254199605236</c:v>
                </c:pt>
                <c:pt idx="2468">
                  <c:v>0.94646294214029714</c:v>
                </c:pt>
                <c:pt idx="2469">
                  <c:v>1.0859562347970302</c:v>
                </c:pt>
                <c:pt idx="2470">
                  <c:v>0.67027479413986291</c:v>
                </c:pt>
                <c:pt idx="2471">
                  <c:v>0.98553846700194325</c:v>
                </c:pt>
                <c:pt idx="2472">
                  <c:v>1.10736479463726</c:v>
                </c:pt>
                <c:pt idx="2473">
                  <c:v>0.68616652622453833</c:v>
                </c:pt>
                <c:pt idx="2474">
                  <c:v>0.85659969703503658</c:v>
                </c:pt>
                <c:pt idx="2475">
                  <c:v>0.82775999386113475</c:v>
                </c:pt>
                <c:pt idx="2476">
                  <c:v>0.7349206484810199</c:v>
                </c:pt>
                <c:pt idx="2477">
                  <c:v>0.96329318825956323</c:v>
                </c:pt>
                <c:pt idx="2478">
                  <c:v>0.91629426487909493</c:v>
                </c:pt>
                <c:pt idx="2479">
                  <c:v>1.0923173128901562</c:v>
                </c:pt>
                <c:pt idx="2480">
                  <c:v>1.0482665799505513</c:v>
                </c:pt>
                <c:pt idx="2481">
                  <c:v>0.97159926965908172</c:v>
                </c:pt>
                <c:pt idx="2482">
                  <c:v>0.82098243013446315</c:v>
                </c:pt>
                <c:pt idx="2483">
                  <c:v>0.97018206017536956</c:v>
                </c:pt>
                <c:pt idx="2484">
                  <c:v>0.52822126923447843</c:v>
                </c:pt>
                <c:pt idx="2485">
                  <c:v>1.3056528949107031</c:v>
                </c:pt>
                <c:pt idx="2486">
                  <c:v>1.1075865287058775</c:v>
                </c:pt>
                <c:pt idx="2487">
                  <c:v>0.78177202809344937</c:v>
                </c:pt>
                <c:pt idx="2488">
                  <c:v>1.0803327952389488</c:v>
                </c:pt>
                <c:pt idx="2489">
                  <c:v>0.8351143185078197</c:v>
                </c:pt>
                <c:pt idx="2490">
                  <c:v>0.67405251077701323</c:v>
                </c:pt>
                <c:pt idx="2491">
                  <c:v>1.1725378714557146</c:v>
                </c:pt>
                <c:pt idx="2492">
                  <c:v>1.1511933040748621</c:v>
                </c:pt>
                <c:pt idx="2493">
                  <c:v>1.1826380889013741</c:v>
                </c:pt>
                <c:pt idx="2494">
                  <c:v>0.88207027874083577</c:v>
                </c:pt>
                <c:pt idx="2495">
                  <c:v>1.339366001413923</c:v>
                </c:pt>
                <c:pt idx="2496">
                  <c:v>0.99221601613859522</c:v>
                </c:pt>
                <c:pt idx="2497">
                  <c:v>0.85181579097424798</c:v>
                </c:pt>
                <c:pt idx="2498">
                  <c:v>0.66700620911493991</c:v>
                </c:pt>
                <c:pt idx="2499">
                  <c:v>1.4092303166019329</c:v>
                </c:pt>
                <c:pt idx="2500">
                  <c:v>1.1932429223620336</c:v>
                </c:pt>
                <c:pt idx="2501">
                  <c:v>0.91759758365032906</c:v>
                </c:pt>
                <c:pt idx="2502">
                  <c:v>0.91823354015537062</c:v>
                </c:pt>
                <c:pt idx="2503">
                  <c:v>0.98122064401093168</c:v>
                </c:pt>
                <c:pt idx="2504">
                  <c:v>1.0699522474679386</c:v>
                </c:pt>
                <c:pt idx="2505">
                  <c:v>0.90291441941176842</c:v>
                </c:pt>
                <c:pt idx="2506">
                  <c:v>1.2073441197042969</c:v>
                </c:pt>
                <c:pt idx="2507">
                  <c:v>1.0505048740441232</c:v>
                </c:pt>
                <c:pt idx="2508">
                  <c:v>1.2816867312293141</c:v>
                </c:pt>
                <c:pt idx="2509">
                  <c:v>1.040674286028606</c:v>
                </c:pt>
                <c:pt idx="2510">
                  <c:v>0.95342706205490257</c:v>
                </c:pt>
                <c:pt idx="2511">
                  <c:v>0.96459316026924335</c:v>
                </c:pt>
                <c:pt idx="2512">
                  <c:v>1.3492611076010881</c:v>
                </c:pt>
                <c:pt idx="2513">
                  <c:v>0.94273974810704841</c:v>
                </c:pt>
                <c:pt idx="2514">
                  <c:v>0.68505977395212392</c:v>
                </c:pt>
                <c:pt idx="2515">
                  <c:v>0.9910307657690719</c:v>
                </c:pt>
                <c:pt idx="2516">
                  <c:v>0.94436483393994852</c:v>
                </c:pt>
                <c:pt idx="2517">
                  <c:v>0.7498933458292939</c:v>
                </c:pt>
                <c:pt idx="2518">
                  <c:v>0.90705983579271321</c:v>
                </c:pt>
                <c:pt idx="2519">
                  <c:v>1.1604012814933486</c:v>
                </c:pt>
                <c:pt idx="2520">
                  <c:v>1.0657367272554497</c:v>
                </c:pt>
                <c:pt idx="2521">
                  <c:v>1.1187717392464318</c:v>
                </c:pt>
                <c:pt idx="2522">
                  <c:v>0.64073144674625671</c:v>
                </c:pt>
                <c:pt idx="2523">
                  <c:v>0.92534105230216568</c:v>
                </c:pt>
                <c:pt idx="2524">
                  <c:v>1.3610847256602856</c:v>
                </c:pt>
                <c:pt idx="2525">
                  <c:v>1.3216087522971507</c:v>
                </c:pt>
                <c:pt idx="2526">
                  <c:v>0.53656109957814879</c:v>
                </c:pt>
                <c:pt idx="2527">
                  <c:v>1.2408862970741765</c:v>
                </c:pt>
                <c:pt idx="2528">
                  <c:v>0.67805230717610987</c:v>
                </c:pt>
                <c:pt idx="2529">
                  <c:v>1.0052251766275415</c:v>
                </c:pt>
                <c:pt idx="2530">
                  <c:v>0.66560045824109249</c:v>
                </c:pt>
                <c:pt idx="2531">
                  <c:v>1.006746745683049</c:v>
                </c:pt>
                <c:pt idx="2532">
                  <c:v>1.0815841770398942</c:v>
                </c:pt>
                <c:pt idx="2533">
                  <c:v>0.79911720486800297</c:v>
                </c:pt>
                <c:pt idx="2534">
                  <c:v>0.89068841166789359</c:v>
                </c:pt>
                <c:pt idx="2535">
                  <c:v>0.83054766569812477</c:v>
                </c:pt>
                <c:pt idx="2536">
                  <c:v>0.65117332642548797</c:v>
                </c:pt>
                <c:pt idx="2537">
                  <c:v>1.1098663516616689</c:v>
                </c:pt>
                <c:pt idx="2538">
                  <c:v>0.98093902547843259</c:v>
                </c:pt>
                <c:pt idx="2539">
                  <c:v>0.85317743740769247</c:v>
                </c:pt>
                <c:pt idx="2540">
                  <c:v>1.3598753940538921</c:v>
                </c:pt>
                <c:pt idx="2541">
                  <c:v>1.0347801521102331</c:v>
                </c:pt>
                <c:pt idx="2542">
                  <c:v>0.89052104975473922</c:v>
                </c:pt>
                <c:pt idx="2543">
                  <c:v>0.79347381586510057</c:v>
                </c:pt>
                <c:pt idx="2544">
                  <c:v>0.82798318812126015</c:v>
                </c:pt>
                <c:pt idx="2545">
                  <c:v>0.71757081284937607</c:v>
                </c:pt>
                <c:pt idx="2546">
                  <c:v>0.90481468482955252</c:v>
                </c:pt>
                <c:pt idx="2547">
                  <c:v>0.92945664722859844</c:v>
                </c:pt>
                <c:pt idx="2548">
                  <c:v>1.0537771783055347</c:v>
                </c:pt>
                <c:pt idx="2549">
                  <c:v>1.3389051591209506</c:v>
                </c:pt>
                <c:pt idx="2550">
                  <c:v>1.0304843118277167</c:v>
                </c:pt>
                <c:pt idx="2551">
                  <c:v>1.074632499227965</c:v>
                </c:pt>
                <c:pt idx="2552">
                  <c:v>1.4489804825190047</c:v>
                </c:pt>
                <c:pt idx="2553">
                  <c:v>1.0632773804014304</c:v>
                </c:pt>
                <c:pt idx="2554">
                  <c:v>1.3982640699113105</c:v>
                </c:pt>
                <c:pt idx="2555">
                  <c:v>1.3329831853000877</c:v>
                </c:pt>
                <c:pt idx="2556">
                  <c:v>1.0808061704302385</c:v>
                </c:pt>
                <c:pt idx="2557">
                  <c:v>1.1745276528970952</c:v>
                </c:pt>
                <c:pt idx="2558">
                  <c:v>0.65560082694357369</c:v>
                </c:pt>
                <c:pt idx="2559">
                  <c:v>1.0160929512603765</c:v>
                </c:pt>
                <c:pt idx="2560">
                  <c:v>0.90512037813132695</c:v>
                </c:pt>
                <c:pt idx="2561">
                  <c:v>0.89927068318603531</c:v>
                </c:pt>
                <c:pt idx="2562">
                  <c:v>1.0005959799302093</c:v>
                </c:pt>
                <c:pt idx="2563">
                  <c:v>1.321930396593358</c:v>
                </c:pt>
                <c:pt idx="2564">
                  <c:v>0.62451540150157225</c:v>
                </c:pt>
                <c:pt idx="2565">
                  <c:v>1.0637938626583152</c:v>
                </c:pt>
                <c:pt idx="2566">
                  <c:v>0.83148907835711305</c:v>
                </c:pt>
                <c:pt idx="2567">
                  <c:v>1.3598753940538921</c:v>
                </c:pt>
                <c:pt idx="2568">
                  <c:v>0.92534105230216568</c:v>
                </c:pt>
                <c:pt idx="2569">
                  <c:v>0.88698431469654937</c:v>
                </c:pt>
                <c:pt idx="2570">
                  <c:v>0.71260793903290676</c:v>
                </c:pt>
                <c:pt idx="2571">
                  <c:v>1.0599546811053895</c:v>
                </c:pt>
                <c:pt idx="2572">
                  <c:v>1.0394477740455363</c:v>
                </c:pt>
                <c:pt idx="2573">
                  <c:v>1.3331504563736603</c:v>
                </c:pt>
                <c:pt idx="2574">
                  <c:v>0.93019566166726797</c:v>
                </c:pt>
                <c:pt idx="2575">
                  <c:v>1.0329708613715063</c:v>
                </c:pt>
                <c:pt idx="2576">
                  <c:v>0.8976093761954117</c:v>
                </c:pt>
                <c:pt idx="2577">
                  <c:v>0.96705385651364983</c:v>
                </c:pt>
                <c:pt idx="2578">
                  <c:v>1.2311364600101615</c:v>
                </c:pt>
                <c:pt idx="2579">
                  <c:v>0.7372543555321025</c:v>
                </c:pt>
                <c:pt idx="2580">
                  <c:v>0.82070646146848814</c:v>
                </c:pt>
                <c:pt idx="2581">
                  <c:v>1.0786346412717158</c:v>
                </c:pt>
                <c:pt idx="2582">
                  <c:v>1.0889572411335633</c:v>
                </c:pt>
                <c:pt idx="2583">
                  <c:v>1.0041647943605574</c:v>
                </c:pt>
                <c:pt idx="2584">
                  <c:v>1.0665949804708437</c:v>
                </c:pt>
                <c:pt idx="2585">
                  <c:v>1.2143127152597666</c:v>
                </c:pt>
                <c:pt idx="2586">
                  <c:v>0.81566098186835989</c:v>
                </c:pt>
                <c:pt idx="2587">
                  <c:v>1.2872076496247715</c:v>
                </c:pt>
                <c:pt idx="2588">
                  <c:v>0.70682743516713564</c:v>
                </c:pt>
                <c:pt idx="2589">
                  <c:v>1.0781948611553538</c:v>
                </c:pt>
                <c:pt idx="2590">
                  <c:v>0.8516354429850117</c:v>
                </c:pt>
                <c:pt idx="2591">
                  <c:v>0.82923451816491578</c:v>
                </c:pt>
                <c:pt idx="2592">
                  <c:v>1.3211675662410571</c:v>
                </c:pt>
                <c:pt idx="2593">
                  <c:v>0.85185137489246232</c:v>
                </c:pt>
                <c:pt idx="2594">
                  <c:v>1.071491027148898</c:v>
                </c:pt>
                <c:pt idx="2595">
                  <c:v>1.1562482132807759</c:v>
                </c:pt>
                <c:pt idx="2596">
                  <c:v>0.81125313426118828</c:v>
                </c:pt>
                <c:pt idx="2597">
                  <c:v>0.93824533761337181</c:v>
                </c:pt>
                <c:pt idx="2598">
                  <c:v>1.2578847394998502</c:v>
                </c:pt>
                <c:pt idx="2599">
                  <c:v>0.73594997704858311</c:v>
                </c:pt>
                <c:pt idx="2600">
                  <c:v>0.54578109738104508</c:v>
                </c:pt>
                <c:pt idx="2601">
                  <c:v>1.0416314905196005</c:v>
                </c:pt>
                <c:pt idx="2602">
                  <c:v>0.43410224981872242</c:v>
                </c:pt>
                <c:pt idx="2603">
                  <c:v>0.89037612817892953</c:v>
                </c:pt>
                <c:pt idx="2604">
                  <c:v>0.98989973036975865</c:v>
                </c:pt>
                <c:pt idx="2605">
                  <c:v>1.3088800667768712</c:v>
                </c:pt>
                <c:pt idx="2606">
                  <c:v>1.0863300490234997</c:v>
                </c:pt>
                <c:pt idx="2607">
                  <c:v>1.3229097210838916</c:v>
                </c:pt>
                <c:pt idx="2608">
                  <c:v>0.59045263640597412</c:v>
                </c:pt>
                <c:pt idx="2609">
                  <c:v>1.1533685046793447</c:v>
                </c:pt>
                <c:pt idx="2610">
                  <c:v>0.57382438750240827</c:v>
                </c:pt>
                <c:pt idx="2611">
                  <c:v>0.78988708385426687</c:v>
                </c:pt>
                <c:pt idx="2612">
                  <c:v>0.87315026415654007</c:v>
                </c:pt>
                <c:pt idx="2613">
                  <c:v>1.0376768074936429</c:v>
                </c:pt>
                <c:pt idx="2614">
                  <c:v>0.72000211031287031</c:v>
                </c:pt>
                <c:pt idx="2615">
                  <c:v>1.4976595236849117</c:v>
                </c:pt>
                <c:pt idx="2616">
                  <c:v>1.1079466171288275</c:v>
                </c:pt>
                <c:pt idx="2617">
                  <c:v>1.1891494641749107</c:v>
                </c:pt>
                <c:pt idx="2618">
                  <c:v>1.3523062464361004</c:v>
                </c:pt>
                <c:pt idx="2619">
                  <c:v>1.1234127067701891</c:v>
                </c:pt>
                <c:pt idx="2620">
                  <c:v>1.0613805491815358</c:v>
                </c:pt>
                <c:pt idx="2621">
                  <c:v>0.85869983169683251</c:v>
                </c:pt>
                <c:pt idx="2622">
                  <c:v>0.6578747533738768</c:v>
                </c:pt>
                <c:pt idx="2623">
                  <c:v>1.381038335575185</c:v>
                </c:pt>
                <c:pt idx="2624">
                  <c:v>0.86197197201844267</c:v>
                </c:pt>
                <c:pt idx="2625">
                  <c:v>0.84533412933453211</c:v>
                </c:pt>
                <c:pt idx="2626">
                  <c:v>0.82906355290658518</c:v>
                </c:pt>
                <c:pt idx="2627">
                  <c:v>0.85437302769000134</c:v>
                </c:pt>
                <c:pt idx="2628">
                  <c:v>1.1218636614478721</c:v>
                </c:pt>
                <c:pt idx="2629">
                  <c:v>1.0896125533874013</c:v>
                </c:pt>
                <c:pt idx="2630">
                  <c:v>0.63610363245063517</c:v>
                </c:pt>
                <c:pt idx="2631">
                  <c:v>0.64221427242440354</c:v>
                </c:pt>
                <c:pt idx="2632">
                  <c:v>0.67224900554680644</c:v>
                </c:pt>
                <c:pt idx="2633">
                  <c:v>0.86077394615856073</c:v>
                </c:pt>
                <c:pt idx="2634">
                  <c:v>0.78543915605319736</c:v>
                </c:pt>
                <c:pt idx="2635">
                  <c:v>1.0782204303549314</c:v>
                </c:pt>
                <c:pt idx="2636">
                  <c:v>0.59523407093076453</c:v>
                </c:pt>
                <c:pt idx="2637">
                  <c:v>0.93737378039085695</c:v>
                </c:pt>
                <c:pt idx="2638">
                  <c:v>0.75709989669066069</c:v>
                </c:pt>
                <c:pt idx="2639">
                  <c:v>1.078774186719011</c:v>
                </c:pt>
                <c:pt idx="2640">
                  <c:v>0.99295275531607441</c:v>
                </c:pt>
                <c:pt idx="2641">
                  <c:v>0.84638170433606674</c:v>
                </c:pt>
                <c:pt idx="2642">
                  <c:v>1.0104152291982418</c:v>
                </c:pt>
                <c:pt idx="2643">
                  <c:v>0.93106220581324417</c:v>
                </c:pt>
                <c:pt idx="2644">
                  <c:v>0.73934337231400227</c:v>
                </c:pt>
                <c:pt idx="2645">
                  <c:v>1.133855423502341</c:v>
                </c:pt>
                <c:pt idx="2646">
                  <c:v>0.64091470977855813</c:v>
                </c:pt>
                <c:pt idx="2647">
                  <c:v>1.0147723609071468</c:v>
                </c:pt>
                <c:pt idx="2648">
                  <c:v>0.79380155721073853</c:v>
                </c:pt>
                <c:pt idx="2649">
                  <c:v>0.62692928477025822</c:v>
                </c:pt>
                <c:pt idx="2650">
                  <c:v>0.96224593563125393</c:v>
                </c:pt>
                <c:pt idx="2651">
                  <c:v>1.2013830949507744</c:v>
                </c:pt>
                <c:pt idx="2652">
                  <c:v>0.81218740210201668</c:v>
                </c:pt>
                <c:pt idx="2653">
                  <c:v>0.75340972057242894</c:v>
                </c:pt>
                <c:pt idx="2654">
                  <c:v>0.92596126428622216</c:v>
                </c:pt>
                <c:pt idx="2655">
                  <c:v>0.87838153679279996</c:v>
                </c:pt>
                <c:pt idx="2656">
                  <c:v>1.2728755184591547</c:v>
                </c:pt>
                <c:pt idx="2657">
                  <c:v>1.2850250113453072</c:v>
                </c:pt>
                <c:pt idx="2658">
                  <c:v>0.61605622571638452</c:v>
                </c:pt>
                <c:pt idx="2659">
                  <c:v>0.82939114899993094</c:v>
                </c:pt>
                <c:pt idx="2660">
                  <c:v>1.0114192897256229</c:v>
                </c:pt>
                <c:pt idx="2661">
                  <c:v>0.62335957453580748</c:v>
                </c:pt>
                <c:pt idx="2662">
                  <c:v>0.78046716015297923</c:v>
                </c:pt>
                <c:pt idx="2663">
                  <c:v>0.59386869527258646</c:v>
                </c:pt>
                <c:pt idx="2664">
                  <c:v>0.94027404925837887</c:v>
                </c:pt>
                <c:pt idx="2665">
                  <c:v>1.1758203272389987</c:v>
                </c:pt>
                <c:pt idx="2666">
                  <c:v>0.9963755503632824</c:v>
                </c:pt>
                <c:pt idx="2667">
                  <c:v>0.79187522059787152</c:v>
                </c:pt>
                <c:pt idx="2668">
                  <c:v>0.92205076481539516</c:v>
                </c:pt>
                <c:pt idx="2669">
                  <c:v>0.8365202094634725</c:v>
                </c:pt>
                <c:pt idx="2670">
                  <c:v>1.1263165706510254</c:v>
                </c:pt>
                <c:pt idx="2671">
                  <c:v>0.69935317411760278</c:v>
                </c:pt>
                <c:pt idx="2672">
                  <c:v>1.2407727046212917</c:v>
                </c:pt>
                <c:pt idx="2673">
                  <c:v>0.63745202625705</c:v>
                </c:pt>
                <c:pt idx="2674">
                  <c:v>0.7705835747403551</c:v>
                </c:pt>
                <c:pt idx="2675">
                  <c:v>0.91618474911086756</c:v>
                </c:pt>
                <c:pt idx="2676">
                  <c:v>1.0055576421993575</c:v>
                </c:pt>
                <c:pt idx="2677">
                  <c:v>0.91275902911290052</c:v>
                </c:pt>
                <c:pt idx="2678">
                  <c:v>1.2013830949507744</c:v>
                </c:pt>
                <c:pt idx="2679">
                  <c:v>0.47041263516755571</c:v>
                </c:pt>
                <c:pt idx="2680">
                  <c:v>0.69206452534862561</c:v>
                </c:pt>
                <c:pt idx="2681">
                  <c:v>0.98654786814370565</c:v>
                </c:pt>
                <c:pt idx="2682">
                  <c:v>0.78248358592485401</c:v>
                </c:pt>
                <c:pt idx="2683">
                  <c:v>1.5656104869121676</c:v>
                </c:pt>
                <c:pt idx="2684">
                  <c:v>0.79394667315161038</c:v>
                </c:pt>
                <c:pt idx="2685">
                  <c:v>0.87406369723571153</c:v>
                </c:pt>
                <c:pt idx="2686">
                  <c:v>1.3215255379468729</c:v>
                </c:pt>
                <c:pt idx="2687">
                  <c:v>0.60398827379810183</c:v>
                </c:pt>
                <c:pt idx="2688">
                  <c:v>0.53324221431285912</c:v>
                </c:pt>
                <c:pt idx="2689">
                  <c:v>1.0682715557989677</c:v>
                </c:pt>
                <c:pt idx="2690">
                  <c:v>0.7858469274013129</c:v>
                </c:pt>
                <c:pt idx="2691">
                  <c:v>1.0784730731110754</c:v>
                </c:pt>
                <c:pt idx="2692">
                  <c:v>0.79899891501647413</c:v>
                </c:pt>
                <c:pt idx="2693">
                  <c:v>1.2408696246875364</c:v>
                </c:pt>
                <c:pt idx="2694">
                  <c:v>0.69052373579468085</c:v>
                </c:pt>
                <c:pt idx="2695">
                  <c:v>0.70966609952346393</c:v>
                </c:pt>
                <c:pt idx="2696">
                  <c:v>0.67428870395676865</c:v>
                </c:pt>
                <c:pt idx="2697">
                  <c:v>0.67733031828870349</c:v>
                </c:pt>
                <c:pt idx="2698">
                  <c:v>1.1512458231899851</c:v>
                </c:pt>
                <c:pt idx="2699">
                  <c:v>1.221077899786033</c:v>
                </c:pt>
                <c:pt idx="2700">
                  <c:v>1.5893142679206778</c:v>
                </c:pt>
                <c:pt idx="2701">
                  <c:v>1.3386959556097622</c:v>
                </c:pt>
                <c:pt idx="2702">
                  <c:v>0.67030275247486282</c:v>
                </c:pt>
                <c:pt idx="2703">
                  <c:v>1.0329388490814873</c:v>
                </c:pt>
                <c:pt idx="2704">
                  <c:v>1.1414946376262136</c:v>
                </c:pt>
                <c:pt idx="2705">
                  <c:v>0.86708402506556126</c:v>
                </c:pt>
                <c:pt idx="2706">
                  <c:v>1.1572415415153718</c:v>
                </c:pt>
                <c:pt idx="2707">
                  <c:v>1.0523971487651413</c:v>
                </c:pt>
                <c:pt idx="2708">
                  <c:v>0.80879203793159116</c:v>
                </c:pt>
                <c:pt idx="2709">
                  <c:v>1.1043325500630023</c:v>
                </c:pt>
                <c:pt idx="2710">
                  <c:v>0.87107304777776517</c:v>
                </c:pt>
                <c:pt idx="2711">
                  <c:v>0.81758755564084185</c:v>
                </c:pt>
                <c:pt idx="2712">
                  <c:v>1.0194956744447332</c:v>
                </c:pt>
                <c:pt idx="2713">
                  <c:v>1.0257196910921209</c:v>
                </c:pt>
                <c:pt idx="2714">
                  <c:v>0.90669456576933161</c:v>
                </c:pt>
                <c:pt idx="2715">
                  <c:v>1.5723541596781381</c:v>
                </c:pt>
                <c:pt idx="2716">
                  <c:v>0.91436557824080344</c:v>
                </c:pt>
                <c:pt idx="2717">
                  <c:v>1.0059120693120045</c:v>
                </c:pt>
                <c:pt idx="2718">
                  <c:v>0.64911608410537436</c:v>
                </c:pt>
                <c:pt idx="2719">
                  <c:v>0.57896668216214808</c:v>
                </c:pt>
                <c:pt idx="2720">
                  <c:v>0.95367552584330195</c:v>
                </c:pt>
                <c:pt idx="2721">
                  <c:v>1.1035946591061316</c:v>
                </c:pt>
                <c:pt idx="2722">
                  <c:v>0.89740433397905184</c:v>
                </c:pt>
                <c:pt idx="2723">
                  <c:v>0.71046322132467032</c:v>
                </c:pt>
                <c:pt idx="2724">
                  <c:v>1.0459169687783292</c:v>
                </c:pt>
                <c:pt idx="2725">
                  <c:v>0.6308745716623877</c:v>
                </c:pt>
                <c:pt idx="2726">
                  <c:v>0.65600703538598226</c:v>
                </c:pt>
                <c:pt idx="2727">
                  <c:v>1.1695503733620658</c:v>
                </c:pt>
                <c:pt idx="2728">
                  <c:v>1.1511413820044332</c:v>
                </c:pt>
                <c:pt idx="2729">
                  <c:v>0.78708926463138296</c:v>
                </c:pt>
                <c:pt idx="2730">
                  <c:v>0.89709256151362604</c:v>
                </c:pt>
                <c:pt idx="2731">
                  <c:v>1.4219275976924095</c:v>
                </c:pt>
                <c:pt idx="2732">
                  <c:v>1.1098663516616689</c:v>
                </c:pt>
                <c:pt idx="2733">
                  <c:v>0.71663049329164419</c:v>
                </c:pt>
                <c:pt idx="2734">
                  <c:v>0.81708539010952508</c:v>
                </c:pt>
                <c:pt idx="2735">
                  <c:v>0.7434892257221436</c:v>
                </c:pt>
                <c:pt idx="2736">
                  <c:v>0.63086138443717776</c:v>
                </c:pt>
                <c:pt idx="2737">
                  <c:v>1.0312326373004725</c:v>
                </c:pt>
                <c:pt idx="2738">
                  <c:v>1.2013830949507744</c:v>
                </c:pt>
                <c:pt idx="2739">
                  <c:v>1.2023477158333644</c:v>
                </c:pt>
                <c:pt idx="2740">
                  <c:v>0.99070487454246037</c:v>
                </c:pt>
                <c:pt idx="2741">
                  <c:v>1.0401011973496581</c:v>
                </c:pt>
                <c:pt idx="2742">
                  <c:v>0.97650194059967854</c:v>
                </c:pt>
                <c:pt idx="2743">
                  <c:v>1.0114298616342203</c:v>
                </c:pt>
                <c:pt idx="2744">
                  <c:v>0.95782232166250114</c:v>
                </c:pt>
                <c:pt idx="2745">
                  <c:v>0.97141290251996937</c:v>
                </c:pt>
                <c:pt idx="2746">
                  <c:v>0.96687668898334067</c:v>
                </c:pt>
                <c:pt idx="2747">
                  <c:v>0.7346740825728747</c:v>
                </c:pt>
                <c:pt idx="2748">
                  <c:v>1.2191947644318486</c:v>
                </c:pt>
                <c:pt idx="2749">
                  <c:v>0.89958041497800778</c:v>
                </c:pt>
                <c:pt idx="2750">
                  <c:v>1.1289582439565258</c:v>
                </c:pt>
                <c:pt idx="2751">
                  <c:v>1.3776570634452383</c:v>
                </c:pt>
                <c:pt idx="2752">
                  <c:v>1.235203149961994</c:v>
                </c:pt>
                <c:pt idx="2753">
                  <c:v>1.0049822381450579</c:v>
                </c:pt>
                <c:pt idx="2754">
                  <c:v>1.029984406201782</c:v>
                </c:pt>
                <c:pt idx="2755">
                  <c:v>0.9697232797971328</c:v>
                </c:pt>
                <c:pt idx="2756">
                  <c:v>1.0100526439149684</c:v>
                </c:pt>
                <c:pt idx="2757">
                  <c:v>0.91474487570480656</c:v>
                </c:pt>
                <c:pt idx="2758">
                  <c:v>0.67691670921885649</c:v>
                </c:pt>
                <c:pt idx="2759">
                  <c:v>0.71140914179225145</c:v>
                </c:pt>
                <c:pt idx="2760">
                  <c:v>1.0714434301750579</c:v>
                </c:pt>
                <c:pt idx="2761">
                  <c:v>1.0651787634981023</c:v>
                </c:pt>
                <c:pt idx="2762">
                  <c:v>0.96059304847927118</c:v>
                </c:pt>
                <c:pt idx="2763">
                  <c:v>1.078385482194063</c:v>
                </c:pt>
                <c:pt idx="2764">
                  <c:v>1.2636970211747887</c:v>
                </c:pt>
                <c:pt idx="2765">
                  <c:v>1.3380013175072658</c:v>
                </c:pt>
                <c:pt idx="2766">
                  <c:v>0.96156978385128244</c:v>
                </c:pt>
                <c:pt idx="2767">
                  <c:v>0.62430008839580431</c:v>
                </c:pt>
                <c:pt idx="2768">
                  <c:v>0.66295762747687126</c:v>
                </c:pt>
                <c:pt idx="2769">
                  <c:v>1.026663489114841</c:v>
                </c:pt>
                <c:pt idx="2770">
                  <c:v>0.92478675588588566</c:v>
                </c:pt>
                <c:pt idx="2771">
                  <c:v>0.99267966038673394</c:v>
                </c:pt>
                <c:pt idx="2772">
                  <c:v>0.94225593001987951</c:v>
                </c:pt>
                <c:pt idx="2773">
                  <c:v>0.98181432340412489</c:v>
                </c:pt>
                <c:pt idx="2774">
                  <c:v>1.1516988393018983</c:v>
                </c:pt>
                <c:pt idx="2775">
                  <c:v>0.9006145608648306</c:v>
                </c:pt>
                <c:pt idx="2776">
                  <c:v>0.67436527735951179</c:v>
                </c:pt>
                <c:pt idx="2777">
                  <c:v>0.96706481267844302</c:v>
                </c:pt>
                <c:pt idx="2778">
                  <c:v>1.0548103786202641</c:v>
                </c:pt>
                <c:pt idx="2779">
                  <c:v>1.2013830949507744</c:v>
                </c:pt>
                <c:pt idx="2780">
                  <c:v>1.3714555322217867</c:v>
                </c:pt>
                <c:pt idx="2781">
                  <c:v>0.73020600719006501</c:v>
                </c:pt>
                <c:pt idx="2782">
                  <c:v>0.85537072565195149</c:v>
                </c:pt>
                <c:pt idx="2783">
                  <c:v>1.0391851093925728</c:v>
                </c:pt>
                <c:pt idx="2784">
                  <c:v>0.92334555447957278</c:v>
                </c:pt>
                <c:pt idx="2785">
                  <c:v>1.0732901283200134</c:v>
                </c:pt>
                <c:pt idx="2786">
                  <c:v>1.1627171303122246</c:v>
                </c:pt>
                <c:pt idx="2787">
                  <c:v>0.76236807143709806</c:v>
                </c:pt>
                <c:pt idx="2788">
                  <c:v>0.78767294224697915</c:v>
                </c:pt>
                <c:pt idx="2789">
                  <c:v>0.94594934731532299</c:v>
                </c:pt>
                <c:pt idx="2790">
                  <c:v>1.0971663415515789</c:v>
                </c:pt>
                <c:pt idx="2791">
                  <c:v>1.1281145307034608</c:v>
                </c:pt>
                <c:pt idx="2792">
                  <c:v>0.98546637323974007</c:v>
                </c:pt>
                <c:pt idx="2793">
                  <c:v>1.1390430788475647</c:v>
                </c:pt>
                <c:pt idx="2794">
                  <c:v>0.56081202927962726</c:v>
                </c:pt>
                <c:pt idx="2795">
                  <c:v>0.86763579083705933</c:v>
                </c:pt>
                <c:pt idx="2796">
                  <c:v>1.2060098314265397</c:v>
                </c:pt>
                <c:pt idx="2797">
                  <c:v>0.80138256669208918</c:v>
                </c:pt>
                <c:pt idx="2798">
                  <c:v>0.86340308230269436</c:v>
                </c:pt>
                <c:pt idx="2799">
                  <c:v>0.98144461728616361</c:v>
                </c:pt>
                <c:pt idx="2800">
                  <c:v>0.49350183665901426</c:v>
                </c:pt>
                <c:pt idx="2801">
                  <c:v>0.95585293728987575</c:v>
                </c:pt>
                <c:pt idx="2802">
                  <c:v>1.1216479009281197</c:v>
                </c:pt>
                <c:pt idx="2803">
                  <c:v>0.96441643379253994</c:v>
                </c:pt>
                <c:pt idx="2804">
                  <c:v>0.7503134725004319</c:v>
                </c:pt>
                <c:pt idx="2805">
                  <c:v>1.1362221449687198</c:v>
                </c:pt>
                <c:pt idx="2806">
                  <c:v>1.0073803306597438</c:v>
                </c:pt>
                <c:pt idx="2807">
                  <c:v>0.88708372420641446</c:v>
                </c:pt>
                <c:pt idx="2808">
                  <c:v>0.85147770277576529</c:v>
                </c:pt>
                <c:pt idx="2809">
                  <c:v>1.0775780794705085</c:v>
                </c:pt>
                <c:pt idx="2810">
                  <c:v>0.98237513989437486</c:v>
                </c:pt>
                <c:pt idx="2811">
                  <c:v>0.95051180397440005</c:v>
                </c:pt>
                <c:pt idx="2812">
                  <c:v>1.0508862734099285</c:v>
                </c:pt>
                <c:pt idx="2813">
                  <c:v>0.90308628817879011</c:v>
                </c:pt>
                <c:pt idx="2814">
                  <c:v>0.95891046985586736</c:v>
                </c:pt>
                <c:pt idx="2815">
                  <c:v>0.76101569702260063</c:v>
                </c:pt>
                <c:pt idx="2816">
                  <c:v>0.69365781942014137</c:v>
                </c:pt>
                <c:pt idx="2817">
                  <c:v>0.88462504043261292</c:v>
                </c:pt>
                <c:pt idx="2818">
                  <c:v>1.1062801964235549</c:v>
                </c:pt>
                <c:pt idx="2819">
                  <c:v>0.94261666165013835</c:v>
                </c:pt>
                <c:pt idx="2820">
                  <c:v>0.97838924731579502</c:v>
                </c:pt>
                <c:pt idx="2821">
                  <c:v>0.95414967493389335</c:v>
                </c:pt>
                <c:pt idx="2822">
                  <c:v>1.2240296389517409</c:v>
                </c:pt>
                <c:pt idx="2823">
                  <c:v>1.035833065135819</c:v>
                </c:pt>
                <c:pt idx="2824">
                  <c:v>1.0111262671289794</c:v>
                </c:pt>
                <c:pt idx="2825">
                  <c:v>1.1474061560015703</c:v>
                </c:pt>
                <c:pt idx="2826">
                  <c:v>0.99813057834584107</c:v>
                </c:pt>
                <c:pt idx="2827">
                  <c:v>1.1689667360210823</c:v>
                </c:pt>
                <c:pt idx="2828">
                  <c:v>0.86083170829429745</c:v>
                </c:pt>
                <c:pt idx="2829">
                  <c:v>0.84402952144460164</c:v>
                </c:pt>
                <c:pt idx="2830">
                  <c:v>1.1596694177964499</c:v>
                </c:pt>
                <c:pt idx="2831">
                  <c:v>1.1202778630554839</c:v>
                </c:pt>
                <c:pt idx="2832">
                  <c:v>0.94295487848402482</c:v>
                </c:pt>
                <c:pt idx="2833">
                  <c:v>0.97789456415968523</c:v>
                </c:pt>
                <c:pt idx="2834">
                  <c:v>0.97420409343832881</c:v>
                </c:pt>
                <c:pt idx="2835">
                  <c:v>0.87496281269351295</c:v>
                </c:pt>
                <c:pt idx="2836">
                  <c:v>1.016156091027711</c:v>
                </c:pt>
                <c:pt idx="2837">
                  <c:v>0.4716354837105215</c:v>
                </c:pt>
                <c:pt idx="2838">
                  <c:v>1.1253287380825256</c:v>
                </c:pt>
                <c:pt idx="2839">
                  <c:v>0.69966110091861811</c:v>
                </c:pt>
                <c:pt idx="2840">
                  <c:v>1.1274832778785207</c:v>
                </c:pt>
                <c:pt idx="2841">
                  <c:v>1.2801623142918086</c:v>
                </c:pt>
                <c:pt idx="2842">
                  <c:v>1.1218705332551384</c:v>
                </c:pt>
                <c:pt idx="2843">
                  <c:v>0.97977633689379606</c:v>
                </c:pt>
                <c:pt idx="2844">
                  <c:v>0.73013728069941497</c:v>
                </c:pt>
                <c:pt idx="2845">
                  <c:v>0.9311605152257606</c:v>
                </c:pt>
                <c:pt idx="2846">
                  <c:v>1.0222331134334377</c:v>
                </c:pt>
                <c:pt idx="2847">
                  <c:v>1.0573781260135913</c:v>
                </c:pt>
                <c:pt idx="2848">
                  <c:v>1.0582783473224506</c:v>
                </c:pt>
                <c:pt idx="2849">
                  <c:v>1.0323930498540592</c:v>
                </c:pt>
                <c:pt idx="2850">
                  <c:v>1.1729684661819768</c:v>
                </c:pt>
                <c:pt idx="2851">
                  <c:v>1.0340818353801005</c:v>
                </c:pt>
                <c:pt idx="2852">
                  <c:v>1.11467877732575</c:v>
                </c:pt>
                <c:pt idx="2853">
                  <c:v>0.78049214063073791</c:v>
                </c:pt>
                <c:pt idx="2854">
                  <c:v>0.84092956262968988</c:v>
                </c:pt>
                <c:pt idx="2855">
                  <c:v>0.98944021283083039</c:v>
                </c:pt>
                <c:pt idx="2856">
                  <c:v>0.51886328807286652</c:v>
                </c:pt>
                <c:pt idx="2857">
                  <c:v>1.0651704484418176</c:v>
                </c:pt>
                <c:pt idx="2858">
                  <c:v>1.2466116029161618</c:v>
                </c:pt>
                <c:pt idx="2859">
                  <c:v>1.0107266945203768</c:v>
                </c:pt>
                <c:pt idx="2860">
                  <c:v>1.3529965280796492</c:v>
                </c:pt>
                <c:pt idx="2861">
                  <c:v>1.1654242026488124</c:v>
                </c:pt>
                <c:pt idx="2862">
                  <c:v>0.97224925537163676</c:v>
                </c:pt>
                <c:pt idx="2863">
                  <c:v>1.1621271589463733</c:v>
                </c:pt>
                <c:pt idx="2864">
                  <c:v>0.99287042773796796</c:v>
                </c:pt>
                <c:pt idx="2865">
                  <c:v>1.2748634594435466</c:v>
                </c:pt>
                <c:pt idx="2866">
                  <c:v>0.95366024149771567</c:v>
                </c:pt>
                <c:pt idx="2867">
                  <c:v>1.2408862970741765</c:v>
                </c:pt>
                <c:pt idx="2868">
                  <c:v>1.2525319767604537</c:v>
                </c:pt>
                <c:pt idx="2869">
                  <c:v>0.93414195255277377</c:v>
                </c:pt>
                <c:pt idx="2870">
                  <c:v>1.1931202157310494</c:v>
                </c:pt>
                <c:pt idx="2871">
                  <c:v>1.1474945995311383</c:v>
                </c:pt>
                <c:pt idx="2872">
                  <c:v>1.1722563499446432</c:v>
                </c:pt>
                <c:pt idx="2873">
                  <c:v>1.0911070198241111</c:v>
                </c:pt>
                <c:pt idx="2874">
                  <c:v>0.75372029332368928</c:v>
                </c:pt>
                <c:pt idx="2875">
                  <c:v>1.0226747889937857</c:v>
                </c:pt>
                <c:pt idx="2876">
                  <c:v>0.98875612850117267</c:v>
                </c:pt>
                <c:pt idx="2877">
                  <c:v>1.1552324725973722</c:v>
                </c:pt>
                <c:pt idx="2878">
                  <c:v>0.94205652002239804</c:v>
                </c:pt>
                <c:pt idx="2879">
                  <c:v>1.1766654870801363</c:v>
                </c:pt>
                <c:pt idx="2880">
                  <c:v>1.0907007150585604</c:v>
                </c:pt>
                <c:pt idx="2881">
                  <c:v>0.59672200913935358</c:v>
                </c:pt>
                <c:pt idx="2882">
                  <c:v>1.411507429155386</c:v>
                </c:pt>
                <c:pt idx="2883">
                  <c:v>1.0648754684119648</c:v>
                </c:pt>
                <c:pt idx="2884">
                  <c:v>1.031379599589477</c:v>
                </c:pt>
                <c:pt idx="2885">
                  <c:v>1.1140582191227557</c:v>
                </c:pt>
                <c:pt idx="2886">
                  <c:v>1.0571649152433877</c:v>
                </c:pt>
                <c:pt idx="2887">
                  <c:v>1.0659783098237006</c:v>
                </c:pt>
                <c:pt idx="2888">
                  <c:v>1.0995390418164626</c:v>
                </c:pt>
                <c:pt idx="2889">
                  <c:v>1.3713971325245886</c:v>
                </c:pt>
                <c:pt idx="2890">
                  <c:v>1.1066143102061621</c:v>
                </c:pt>
                <c:pt idx="2891">
                  <c:v>0.65639360211926456</c:v>
                </c:pt>
                <c:pt idx="2892">
                  <c:v>0.55443363017315717</c:v>
                </c:pt>
                <c:pt idx="2893">
                  <c:v>1.0741157013049281</c:v>
                </c:pt>
                <c:pt idx="2894">
                  <c:v>1.0872626827225984</c:v>
                </c:pt>
                <c:pt idx="2895">
                  <c:v>0.54599343317839522</c:v>
                </c:pt>
                <c:pt idx="2896">
                  <c:v>0.95782601156475666</c:v>
                </c:pt>
                <c:pt idx="2897">
                  <c:v>0.52566989481486337</c:v>
                </c:pt>
                <c:pt idx="2898">
                  <c:v>1.0735667821968082</c:v>
                </c:pt>
                <c:pt idx="2899">
                  <c:v>1.0905774419019572</c:v>
                </c:pt>
                <c:pt idx="2900">
                  <c:v>0.97471715882319199</c:v>
                </c:pt>
                <c:pt idx="2901">
                  <c:v>0.77065511976143963</c:v>
                </c:pt>
                <c:pt idx="2902">
                  <c:v>0.64077442706163146</c:v>
                </c:pt>
                <c:pt idx="2903">
                  <c:v>0.84334991790671054</c:v>
                </c:pt>
                <c:pt idx="2904">
                  <c:v>1.068713348204078</c:v>
                </c:pt>
                <c:pt idx="2905">
                  <c:v>0.50548139985823448</c:v>
                </c:pt>
                <c:pt idx="2906">
                  <c:v>1.058498210322649</c:v>
                </c:pt>
                <c:pt idx="2907">
                  <c:v>1.0990417124376</c:v>
                </c:pt>
                <c:pt idx="2908">
                  <c:v>1.0725235013540784</c:v>
                </c:pt>
                <c:pt idx="2909">
                  <c:v>0.86413470989007235</c:v>
                </c:pt>
                <c:pt idx="2910">
                  <c:v>0.77125356940389567</c:v>
                </c:pt>
                <c:pt idx="2911">
                  <c:v>1.1880357894561984</c:v>
                </c:pt>
                <c:pt idx="2912">
                  <c:v>1.4990627025016059</c:v>
                </c:pt>
                <c:pt idx="2913">
                  <c:v>0.83004149391244597</c:v>
                </c:pt>
                <c:pt idx="2914">
                  <c:v>1.2019289207396804</c:v>
                </c:pt>
                <c:pt idx="2915">
                  <c:v>0.81598130660339152</c:v>
                </c:pt>
                <c:pt idx="2916">
                  <c:v>1.124719154409525</c:v>
                </c:pt>
                <c:pt idx="2917">
                  <c:v>0.9538496903349335</c:v>
                </c:pt>
                <c:pt idx="2918">
                  <c:v>1.0691894057845939</c:v>
                </c:pt>
                <c:pt idx="2919">
                  <c:v>1.0205480794662014</c:v>
                </c:pt>
                <c:pt idx="2920">
                  <c:v>1.0426695714489631</c:v>
                </c:pt>
                <c:pt idx="2921">
                  <c:v>0.67876683705371688</c:v>
                </c:pt>
                <c:pt idx="2922">
                  <c:v>0.81188617529013796</c:v>
                </c:pt>
                <c:pt idx="2923">
                  <c:v>0.82332139098355217</c:v>
                </c:pt>
                <c:pt idx="2924">
                  <c:v>1.2990375576577045</c:v>
                </c:pt>
                <c:pt idx="2925">
                  <c:v>0.98351679044938034</c:v>
                </c:pt>
                <c:pt idx="2926">
                  <c:v>0.71396242382874908</c:v>
                </c:pt>
                <c:pt idx="2927">
                  <c:v>0.9282942936266888</c:v>
                </c:pt>
                <c:pt idx="2928">
                  <c:v>0.94096473897128741</c:v>
                </c:pt>
                <c:pt idx="2929">
                  <c:v>1.0131840163543038</c:v>
                </c:pt>
                <c:pt idx="2930">
                  <c:v>1.1687566918135277</c:v>
                </c:pt>
                <c:pt idx="2931">
                  <c:v>0.74514528187371531</c:v>
                </c:pt>
                <c:pt idx="2932">
                  <c:v>0.90606605540589846</c:v>
                </c:pt>
                <c:pt idx="2933">
                  <c:v>1.2780912614887459</c:v>
                </c:pt>
                <c:pt idx="2934">
                  <c:v>1.3041833592199257</c:v>
                </c:pt>
                <c:pt idx="2935">
                  <c:v>1.0826233928854976</c:v>
                </c:pt>
                <c:pt idx="2936">
                  <c:v>0.91357914315428257</c:v>
                </c:pt>
                <c:pt idx="2937">
                  <c:v>0.83351660991900245</c:v>
                </c:pt>
                <c:pt idx="2938">
                  <c:v>0.93570543024640418</c:v>
                </c:pt>
                <c:pt idx="2939">
                  <c:v>1.3726767826802408</c:v>
                </c:pt>
                <c:pt idx="2940">
                  <c:v>0.94210523832032722</c:v>
                </c:pt>
                <c:pt idx="2941">
                  <c:v>0.64685068952654901</c:v>
                </c:pt>
                <c:pt idx="2942">
                  <c:v>1.0228504090959427</c:v>
                </c:pt>
                <c:pt idx="2943">
                  <c:v>1.1116353932957903</c:v>
                </c:pt>
                <c:pt idx="2944">
                  <c:v>0.97596124278871932</c:v>
                </c:pt>
                <c:pt idx="2945">
                  <c:v>1.0896970561531047</c:v>
                </c:pt>
                <c:pt idx="2946">
                  <c:v>1.1017941172724826</c:v>
                </c:pt>
                <c:pt idx="2947">
                  <c:v>1.0203492833933041</c:v>
                </c:pt>
                <c:pt idx="2948">
                  <c:v>1.1399609047510164</c:v>
                </c:pt>
                <c:pt idx="2949">
                  <c:v>0.52875852827073411</c:v>
                </c:pt>
                <c:pt idx="2950">
                  <c:v>1.0024976651849722</c:v>
                </c:pt>
                <c:pt idx="2951">
                  <c:v>1.1627171303122246</c:v>
                </c:pt>
                <c:pt idx="2952">
                  <c:v>0.62421257175239386</c:v>
                </c:pt>
                <c:pt idx="2953">
                  <c:v>1.1654242026488124</c:v>
                </c:pt>
                <c:pt idx="2954">
                  <c:v>1.2552710660467421</c:v>
                </c:pt>
                <c:pt idx="2955">
                  <c:v>0.69419718442174061</c:v>
                </c:pt>
                <c:pt idx="2956">
                  <c:v>1.221077899786033</c:v>
                </c:pt>
                <c:pt idx="2957">
                  <c:v>1.1211574261592625</c:v>
                </c:pt>
                <c:pt idx="2958">
                  <c:v>0.96384141384103417</c:v>
                </c:pt>
                <c:pt idx="2959">
                  <c:v>0.50131197540525541</c:v>
                </c:pt>
                <c:pt idx="2960">
                  <c:v>0.96806752877043867</c:v>
                </c:pt>
                <c:pt idx="2961">
                  <c:v>0.62395150417742429</c:v>
                </c:pt>
                <c:pt idx="2962">
                  <c:v>0.88022180141700401</c:v>
                </c:pt>
                <c:pt idx="2963">
                  <c:v>1.0473630408759453</c:v>
                </c:pt>
                <c:pt idx="2964">
                  <c:v>0.7079890858182285</c:v>
                </c:pt>
                <c:pt idx="2965">
                  <c:v>0.78926915148191557</c:v>
                </c:pt>
                <c:pt idx="2966">
                  <c:v>0.70387240650427374</c:v>
                </c:pt>
                <c:pt idx="2967">
                  <c:v>0.99170165091546714</c:v>
                </c:pt>
                <c:pt idx="2968">
                  <c:v>1.0291169324197267</c:v>
                </c:pt>
                <c:pt idx="2969">
                  <c:v>1.1335017407908217</c:v>
                </c:pt>
                <c:pt idx="2970">
                  <c:v>1.0779192680482736</c:v>
                </c:pt>
                <c:pt idx="2971">
                  <c:v>0.97434680695766029</c:v>
                </c:pt>
                <c:pt idx="2972">
                  <c:v>0.92655691982832</c:v>
                </c:pt>
                <c:pt idx="2973">
                  <c:v>0.73203348021485259</c:v>
                </c:pt>
                <c:pt idx="2974">
                  <c:v>1.2749509224981013</c:v>
                </c:pt>
                <c:pt idx="2975">
                  <c:v>1.0260861374254393</c:v>
                </c:pt>
                <c:pt idx="2976">
                  <c:v>1.1365490490760954</c:v>
                </c:pt>
                <c:pt idx="2977">
                  <c:v>0.69600615486904305</c:v>
                </c:pt>
                <c:pt idx="2978">
                  <c:v>0.98421544908223213</c:v>
                </c:pt>
                <c:pt idx="2979">
                  <c:v>0.8521322201499667</c:v>
                </c:pt>
                <c:pt idx="2980">
                  <c:v>1.1307142425899077</c:v>
                </c:pt>
                <c:pt idx="2981">
                  <c:v>1.0274243577982352</c:v>
                </c:pt>
                <c:pt idx="2982">
                  <c:v>0.7774064774775119</c:v>
                </c:pt>
                <c:pt idx="2983">
                  <c:v>1.1112571806066081</c:v>
                </c:pt>
                <c:pt idx="2984">
                  <c:v>1.1898460106958886</c:v>
                </c:pt>
                <c:pt idx="2985">
                  <c:v>1.1325490621027918</c:v>
                </c:pt>
                <c:pt idx="2986">
                  <c:v>1.0216024489399518</c:v>
                </c:pt>
                <c:pt idx="2987">
                  <c:v>0.94196041486933513</c:v>
                </c:pt>
                <c:pt idx="2988">
                  <c:v>1.0374878447037423</c:v>
                </c:pt>
                <c:pt idx="2989">
                  <c:v>0.67040244395360649</c:v>
                </c:pt>
                <c:pt idx="2990">
                  <c:v>0.93570543024640418</c:v>
                </c:pt>
                <c:pt idx="2991">
                  <c:v>0.74730963036007536</c:v>
                </c:pt>
                <c:pt idx="2992">
                  <c:v>1.2282129426251007</c:v>
                </c:pt>
                <c:pt idx="2993">
                  <c:v>1.1295649964134644</c:v>
                </c:pt>
                <c:pt idx="2994">
                  <c:v>0.94322918497614727</c:v>
                </c:pt>
                <c:pt idx="2995">
                  <c:v>1.1240765256801992</c:v>
                </c:pt>
                <c:pt idx="2996">
                  <c:v>1.0759057128145031</c:v>
                </c:pt>
                <c:pt idx="2997">
                  <c:v>0.99222208381865373</c:v>
                </c:pt>
                <c:pt idx="2998">
                  <c:v>1.0779968781840785</c:v>
                </c:pt>
                <c:pt idx="2999">
                  <c:v>0.89746830710058323</c:v>
                </c:pt>
                <c:pt idx="3000">
                  <c:v>1.0577844927892899</c:v>
                </c:pt>
                <c:pt idx="3001">
                  <c:v>0.96984086354240062</c:v>
                </c:pt>
                <c:pt idx="3002">
                  <c:v>1.1045283189958268</c:v>
                </c:pt>
                <c:pt idx="3003">
                  <c:v>1.1531761718103812</c:v>
                </c:pt>
                <c:pt idx="3004">
                  <c:v>0.74429803755983992</c:v>
                </c:pt>
                <c:pt idx="3005">
                  <c:v>1.1580599052956269</c:v>
                </c:pt>
                <c:pt idx="3006">
                  <c:v>0.97391114699436798</c:v>
                </c:pt>
                <c:pt idx="3007">
                  <c:v>1.1390270401673068</c:v>
                </c:pt>
                <c:pt idx="3008">
                  <c:v>1.1751998674853417</c:v>
                </c:pt>
                <c:pt idx="3009">
                  <c:v>1.0181939610370645</c:v>
                </c:pt>
                <c:pt idx="3010">
                  <c:v>0.86351311742176551</c:v>
                </c:pt>
                <c:pt idx="3011">
                  <c:v>1.1507309672508423</c:v>
                </c:pt>
                <c:pt idx="3012">
                  <c:v>0.80315652176011876</c:v>
                </c:pt>
                <c:pt idx="3013">
                  <c:v>0.70565366398149176</c:v>
                </c:pt>
                <c:pt idx="3014">
                  <c:v>1.156260089028164</c:v>
                </c:pt>
                <c:pt idx="3015">
                  <c:v>0.80273657009551658</c:v>
                </c:pt>
                <c:pt idx="3016">
                  <c:v>0.59302460009601932</c:v>
                </c:pt>
                <c:pt idx="3017">
                  <c:v>0.99119624447710331</c:v>
                </c:pt>
                <c:pt idx="3018">
                  <c:v>0.91801757520315785</c:v>
                </c:pt>
                <c:pt idx="3019">
                  <c:v>1.0743248333132671</c:v>
                </c:pt>
                <c:pt idx="3020">
                  <c:v>0.8348334642966716</c:v>
                </c:pt>
                <c:pt idx="3021">
                  <c:v>1.3329815476524378</c:v>
                </c:pt>
                <c:pt idx="3022">
                  <c:v>1.1074923227057756</c:v>
                </c:pt>
                <c:pt idx="3023">
                  <c:v>1.2052216619348679</c:v>
                </c:pt>
                <c:pt idx="3024">
                  <c:v>1.2485496680004966</c:v>
                </c:pt>
                <c:pt idx="3025">
                  <c:v>1.1627171303122246</c:v>
                </c:pt>
                <c:pt idx="3026">
                  <c:v>1.1512814661928585</c:v>
                </c:pt>
                <c:pt idx="3027">
                  <c:v>1.0415519836671978</c:v>
                </c:pt>
                <c:pt idx="3028">
                  <c:v>1.1062976990118421</c:v>
                </c:pt>
                <c:pt idx="3029">
                  <c:v>1.1645675210800128</c:v>
                </c:pt>
                <c:pt idx="3030">
                  <c:v>1.056180640196736</c:v>
                </c:pt>
                <c:pt idx="3031">
                  <c:v>0.92281483518620411</c:v>
                </c:pt>
                <c:pt idx="3032">
                  <c:v>1.1445647177809402</c:v>
                </c:pt>
                <c:pt idx="3033">
                  <c:v>0.65433640302146312</c:v>
                </c:pt>
                <c:pt idx="3034">
                  <c:v>0.68999276381226016</c:v>
                </c:pt>
                <c:pt idx="3035">
                  <c:v>0.99742450822345796</c:v>
                </c:pt>
                <c:pt idx="3036">
                  <c:v>0.96704137427386494</c:v>
                </c:pt>
                <c:pt idx="3037">
                  <c:v>0.68517067379751329</c:v>
                </c:pt>
                <c:pt idx="3038">
                  <c:v>0.73267072996410398</c:v>
                </c:pt>
                <c:pt idx="3039">
                  <c:v>1.3583423678834123</c:v>
                </c:pt>
                <c:pt idx="3040">
                  <c:v>0.9181933102171248</c:v>
                </c:pt>
                <c:pt idx="3041">
                  <c:v>1.1096208498722566</c:v>
                </c:pt>
                <c:pt idx="3042">
                  <c:v>1.3332209420328687</c:v>
                </c:pt>
                <c:pt idx="3043">
                  <c:v>1.3487847112274121</c:v>
                </c:pt>
                <c:pt idx="3044">
                  <c:v>0.98686305075376202</c:v>
                </c:pt>
                <c:pt idx="3045">
                  <c:v>0.70332290692664978</c:v>
                </c:pt>
                <c:pt idx="3046">
                  <c:v>0.47404386118218844</c:v>
                </c:pt>
                <c:pt idx="3047">
                  <c:v>0.95743149863432464</c:v>
                </c:pt>
                <c:pt idx="3048">
                  <c:v>0.97453682842317979</c:v>
                </c:pt>
                <c:pt idx="3049">
                  <c:v>1.1334737302572491</c:v>
                </c:pt>
                <c:pt idx="3050">
                  <c:v>1.0681459166546101</c:v>
                </c:pt>
                <c:pt idx="3051">
                  <c:v>1.1286354794592692</c:v>
                </c:pt>
                <c:pt idx="3052">
                  <c:v>1.5484006736699645</c:v>
                </c:pt>
                <c:pt idx="3053">
                  <c:v>0.9628826488317993</c:v>
                </c:pt>
                <c:pt idx="3054">
                  <c:v>0.80976902957122598</c:v>
                </c:pt>
                <c:pt idx="3055">
                  <c:v>1.1452996451848303</c:v>
                </c:pt>
                <c:pt idx="3056">
                  <c:v>1.3664927259054143</c:v>
                </c:pt>
                <c:pt idx="3057">
                  <c:v>1.1206581666461257</c:v>
                </c:pt>
                <c:pt idx="3058">
                  <c:v>0.96737335881623088</c:v>
                </c:pt>
                <c:pt idx="3059">
                  <c:v>1.1273354913209197</c:v>
                </c:pt>
                <c:pt idx="3060">
                  <c:v>0.60062159671043813</c:v>
                </c:pt>
                <c:pt idx="3061">
                  <c:v>0.74733171678426913</c:v>
                </c:pt>
                <c:pt idx="3062">
                  <c:v>0.69406505937947349</c:v>
                </c:pt>
                <c:pt idx="3063">
                  <c:v>1.1669762909637147</c:v>
                </c:pt>
                <c:pt idx="3064">
                  <c:v>1.2494313840329154</c:v>
                </c:pt>
                <c:pt idx="3065">
                  <c:v>0.75710139254030784</c:v>
                </c:pt>
                <c:pt idx="3066">
                  <c:v>1.2358683563926158</c:v>
                </c:pt>
                <c:pt idx="3067">
                  <c:v>1.0866585656370369</c:v>
                </c:pt>
                <c:pt idx="3068">
                  <c:v>1.0577747451053636</c:v>
                </c:pt>
                <c:pt idx="3069">
                  <c:v>1.1796225335899282</c:v>
                </c:pt>
                <c:pt idx="3070">
                  <c:v>0.68919158369788647</c:v>
                </c:pt>
                <c:pt idx="3071">
                  <c:v>1.1627568306122267</c:v>
                </c:pt>
                <c:pt idx="3072">
                  <c:v>0.63075486719801277</c:v>
                </c:pt>
                <c:pt idx="3073">
                  <c:v>1.1251502975763961</c:v>
                </c:pt>
                <c:pt idx="3074">
                  <c:v>1.1226023818819135</c:v>
                </c:pt>
                <c:pt idx="3075">
                  <c:v>0.99973277519393078</c:v>
                </c:pt>
                <c:pt idx="3076">
                  <c:v>1.1373963522720751</c:v>
                </c:pt>
                <c:pt idx="3077">
                  <c:v>1.0044388951213281</c:v>
                </c:pt>
                <c:pt idx="3078">
                  <c:v>0.83470637865439079</c:v>
                </c:pt>
                <c:pt idx="3079">
                  <c:v>1.213052529353325</c:v>
                </c:pt>
                <c:pt idx="3080">
                  <c:v>1.3397810535801538</c:v>
                </c:pt>
                <c:pt idx="3081">
                  <c:v>1.0892071082321506</c:v>
                </c:pt>
                <c:pt idx="3082">
                  <c:v>0.9901808464343369</c:v>
                </c:pt>
                <c:pt idx="3083">
                  <c:v>0.57888109733039872</c:v>
                </c:pt>
                <c:pt idx="3084">
                  <c:v>0.96990161934167751</c:v>
                </c:pt>
                <c:pt idx="3085">
                  <c:v>0.82041076190002682</c:v>
                </c:pt>
                <c:pt idx="3086">
                  <c:v>0.90324824654210278</c:v>
                </c:pt>
                <c:pt idx="3087">
                  <c:v>0.87048693034518665</c:v>
                </c:pt>
                <c:pt idx="3088">
                  <c:v>0.78168219720614207</c:v>
                </c:pt>
                <c:pt idx="3089">
                  <c:v>1.1045472259825295</c:v>
                </c:pt>
                <c:pt idx="3090">
                  <c:v>1.0812699805751806</c:v>
                </c:pt>
                <c:pt idx="3091">
                  <c:v>0.75525211039335571</c:v>
                </c:pt>
                <c:pt idx="3092">
                  <c:v>0.70713051242518821</c:v>
                </c:pt>
                <c:pt idx="3093">
                  <c:v>1.054044174583219</c:v>
                </c:pt>
                <c:pt idx="3094">
                  <c:v>1.1551664984434453</c:v>
                </c:pt>
                <c:pt idx="3095">
                  <c:v>1.5408370115338341</c:v>
                </c:pt>
                <c:pt idx="3096">
                  <c:v>1.1238547716707035</c:v>
                </c:pt>
                <c:pt idx="3097">
                  <c:v>0.44097795096802789</c:v>
                </c:pt>
                <c:pt idx="3098">
                  <c:v>1.0373795750370236</c:v>
                </c:pt>
                <c:pt idx="3099">
                  <c:v>0.80851266384306075</c:v>
                </c:pt>
                <c:pt idx="3100">
                  <c:v>1.0320938138507618</c:v>
                </c:pt>
                <c:pt idx="3101">
                  <c:v>0.96729429708585257</c:v>
                </c:pt>
                <c:pt idx="3102">
                  <c:v>0.95749736943821706</c:v>
                </c:pt>
                <c:pt idx="3103">
                  <c:v>0.93563521780059855</c:v>
                </c:pt>
                <c:pt idx="3104">
                  <c:v>1.0429434954367116</c:v>
                </c:pt>
                <c:pt idx="3105">
                  <c:v>1.0983415792339206</c:v>
                </c:pt>
                <c:pt idx="3106">
                  <c:v>0.5244964229044613</c:v>
                </c:pt>
                <c:pt idx="3107">
                  <c:v>0.94650226730754705</c:v>
                </c:pt>
                <c:pt idx="3108">
                  <c:v>0.64955382044917653</c:v>
                </c:pt>
                <c:pt idx="3109">
                  <c:v>0.78546553684723242</c:v>
                </c:pt>
                <c:pt idx="3110">
                  <c:v>1.3181593274463499</c:v>
                </c:pt>
                <c:pt idx="3111">
                  <c:v>1.1329576599552424</c:v>
                </c:pt>
                <c:pt idx="3112">
                  <c:v>1.1086484983828022</c:v>
                </c:pt>
                <c:pt idx="3113">
                  <c:v>1.0700781981599619</c:v>
                </c:pt>
                <c:pt idx="3114">
                  <c:v>1.0611389896587358</c:v>
                </c:pt>
                <c:pt idx="3115">
                  <c:v>0.79664140591926758</c:v>
                </c:pt>
                <c:pt idx="3116">
                  <c:v>1.1663897003258346</c:v>
                </c:pt>
                <c:pt idx="3117">
                  <c:v>1.1123769278375955</c:v>
                </c:pt>
                <c:pt idx="3118">
                  <c:v>1.5709181863233141</c:v>
                </c:pt>
                <c:pt idx="3119">
                  <c:v>0.80672244571598117</c:v>
                </c:pt>
                <c:pt idx="3120">
                  <c:v>0.92043987816283102</c:v>
                </c:pt>
                <c:pt idx="3121">
                  <c:v>0.68879050772193817</c:v>
                </c:pt>
                <c:pt idx="3122">
                  <c:v>0.68249179147299388</c:v>
                </c:pt>
                <c:pt idx="3123">
                  <c:v>0.71642648741400805</c:v>
                </c:pt>
                <c:pt idx="3124">
                  <c:v>1.0782709517497784</c:v>
                </c:pt>
                <c:pt idx="3125">
                  <c:v>1.198741587501486</c:v>
                </c:pt>
                <c:pt idx="3126">
                  <c:v>0.69492282607793054</c:v>
                </c:pt>
                <c:pt idx="3127">
                  <c:v>1.1393103523418131</c:v>
                </c:pt>
                <c:pt idx="3128">
                  <c:v>0.53264240943253649</c:v>
                </c:pt>
                <c:pt idx="3129">
                  <c:v>1.0911615352904787</c:v>
                </c:pt>
                <c:pt idx="3130">
                  <c:v>0.85648729416136427</c:v>
                </c:pt>
                <c:pt idx="3131">
                  <c:v>0.98878123372724458</c:v>
                </c:pt>
                <c:pt idx="3132">
                  <c:v>1.1131893895958502</c:v>
                </c:pt>
                <c:pt idx="3133">
                  <c:v>1.0189772953515204</c:v>
                </c:pt>
                <c:pt idx="3134">
                  <c:v>1.4211572048226071</c:v>
                </c:pt>
                <c:pt idx="3135">
                  <c:v>1.1481731628985472</c:v>
                </c:pt>
                <c:pt idx="3136">
                  <c:v>1.1173151008956161</c:v>
                </c:pt>
                <c:pt idx="3137">
                  <c:v>1.1135521101529033</c:v>
                </c:pt>
                <c:pt idx="3138">
                  <c:v>0.82457080198387256</c:v>
                </c:pt>
                <c:pt idx="3139">
                  <c:v>0.8237986141331769</c:v>
                </c:pt>
                <c:pt idx="3140">
                  <c:v>1.2566750515646756</c:v>
                </c:pt>
                <c:pt idx="3141">
                  <c:v>0.7929260407873443</c:v>
                </c:pt>
                <c:pt idx="3142">
                  <c:v>0.7999195109982159</c:v>
                </c:pt>
                <c:pt idx="3143">
                  <c:v>1.2658819958758989</c:v>
                </c:pt>
                <c:pt idx="3144">
                  <c:v>1.2433317904918437</c:v>
                </c:pt>
                <c:pt idx="3145">
                  <c:v>1.0228973733651394</c:v>
                </c:pt>
                <c:pt idx="3146">
                  <c:v>0.64853002813313898</c:v>
                </c:pt>
                <c:pt idx="3147">
                  <c:v>0.91498721523853954</c:v>
                </c:pt>
                <c:pt idx="3148">
                  <c:v>1.1364497107963978</c:v>
                </c:pt>
                <c:pt idx="3149">
                  <c:v>0.92040653534113392</c:v>
                </c:pt>
                <c:pt idx="3150">
                  <c:v>1.0424698714935572</c:v>
                </c:pt>
                <c:pt idx="3151">
                  <c:v>0.80997214223641334</c:v>
                </c:pt>
                <c:pt idx="3152">
                  <c:v>1.1313077933734192</c:v>
                </c:pt>
                <c:pt idx="3153">
                  <c:v>1.2062758264487572</c:v>
                </c:pt>
                <c:pt idx="3154">
                  <c:v>0.87886666101414956</c:v>
                </c:pt>
                <c:pt idx="3155">
                  <c:v>0.69533290801125369</c:v>
                </c:pt>
                <c:pt idx="3156">
                  <c:v>1.253410887037381</c:v>
                </c:pt>
                <c:pt idx="3157">
                  <c:v>1.128497763796376</c:v>
                </c:pt>
                <c:pt idx="3158">
                  <c:v>1.1741379973361192</c:v>
                </c:pt>
                <c:pt idx="3159">
                  <c:v>1.1398251120858209</c:v>
                </c:pt>
                <c:pt idx="3160">
                  <c:v>1.1256494817385965</c:v>
                </c:pt>
                <c:pt idx="3161">
                  <c:v>1.1568411071927429</c:v>
                </c:pt>
                <c:pt idx="3162">
                  <c:v>0.96675332196380681</c:v>
                </c:pt>
                <c:pt idx="3163">
                  <c:v>1.0790753244243845</c:v>
                </c:pt>
                <c:pt idx="3164">
                  <c:v>1.0558215444483938</c:v>
                </c:pt>
                <c:pt idx="3165">
                  <c:v>1.1189046566631422</c:v>
                </c:pt>
                <c:pt idx="3166">
                  <c:v>0.7121404279226331</c:v>
                </c:pt>
                <c:pt idx="3167">
                  <c:v>1.3430217498780774</c:v>
                </c:pt>
                <c:pt idx="3168">
                  <c:v>1.2823799248933827</c:v>
                </c:pt>
                <c:pt idx="3169">
                  <c:v>1.0221095982767123</c:v>
                </c:pt>
                <c:pt idx="3170">
                  <c:v>0.84645290973569998</c:v>
                </c:pt>
                <c:pt idx="3171">
                  <c:v>1.1686482698201839</c:v>
                </c:pt>
                <c:pt idx="3172">
                  <c:v>0.59623365910331794</c:v>
                </c:pt>
                <c:pt idx="3173">
                  <c:v>0.87026332485383173</c:v>
                </c:pt>
                <c:pt idx="3174">
                  <c:v>1.0762266375339251</c:v>
                </c:pt>
                <c:pt idx="3175">
                  <c:v>0.58258567697004449</c:v>
                </c:pt>
                <c:pt idx="3176">
                  <c:v>1.5954623871020281</c:v>
                </c:pt>
                <c:pt idx="3177">
                  <c:v>1.3095527913453708</c:v>
                </c:pt>
                <c:pt idx="3178">
                  <c:v>1.4738682803126617</c:v>
                </c:pt>
                <c:pt idx="3179">
                  <c:v>0.8037529910828719</c:v>
                </c:pt>
                <c:pt idx="3180">
                  <c:v>0.74588058723711514</c:v>
                </c:pt>
                <c:pt idx="3181">
                  <c:v>0.91638980865149933</c:v>
                </c:pt>
                <c:pt idx="3182">
                  <c:v>0.89982298780383196</c:v>
                </c:pt>
                <c:pt idx="3183">
                  <c:v>1.1307101332333438</c:v>
                </c:pt>
                <c:pt idx="3184">
                  <c:v>0.88689813689832153</c:v>
                </c:pt>
                <c:pt idx="3185">
                  <c:v>0.73049713768839541</c:v>
                </c:pt>
                <c:pt idx="3186">
                  <c:v>1.1744171640781593</c:v>
                </c:pt>
                <c:pt idx="3187">
                  <c:v>1.140108360645286</c:v>
                </c:pt>
                <c:pt idx="3188">
                  <c:v>0.84545702619099616</c:v>
                </c:pt>
                <c:pt idx="3189">
                  <c:v>0.74389712107726924</c:v>
                </c:pt>
                <c:pt idx="3190">
                  <c:v>1.1127304793118453</c:v>
                </c:pt>
                <c:pt idx="3191">
                  <c:v>0.76394903265899838</c:v>
                </c:pt>
                <c:pt idx="3192">
                  <c:v>1.1239094433454522</c:v>
                </c:pt>
                <c:pt idx="3193">
                  <c:v>1.3925969102619786</c:v>
                </c:pt>
                <c:pt idx="3194">
                  <c:v>0.67667096595936504</c:v>
                </c:pt>
                <c:pt idx="3195">
                  <c:v>0.87304484143062833</c:v>
                </c:pt>
                <c:pt idx="3196">
                  <c:v>1.1012856697793192</c:v>
                </c:pt>
                <c:pt idx="3197">
                  <c:v>1.2033753649208399</c:v>
                </c:pt>
                <c:pt idx="3198">
                  <c:v>1.2783155357874261</c:v>
                </c:pt>
                <c:pt idx="3199">
                  <c:v>1.2024016743728374</c:v>
                </c:pt>
                <c:pt idx="3200">
                  <c:v>0.9350314527456266</c:v>
                </c:pt>
                <c:pt idx="3201">
                  <c:v>0.89740433397905184</c:v>
                </c:pt>
                <c:pt idx="3202">
                  <c:v>1.2174959967707408</c:v>
                </c:pt>
                <c:pt idx="3203">
                  <c:v>1.3236229188950555</c:v>
                </c:pt>
                <c:pt idx="3204">
                  <c:v>0.51627285138359225</c:v>
                </c:pt>
                <c:pt idx="3205">
                  <c:v>1.2298886434749792</c:v>
                </c:pt>
                <c:pt idx="3206">
                  <c:v>0.9006145608648306</c:v>
                </c:pt>
                <c:pt idx="3207">
                  <c:v>1.0731225651137659</c:v>
                </c:pt>
                <c:pt idx="3208">
                  <c:v>1.1192584018547149</c:v>
                </c:pt>
                <c:pt idx="3209">
                  <c:v>1.2235685406028354</c:v>
                </c:pt>
                <c:pt idx="3210">
                  <c:v>0.90995340271436864</c:v>
                </c:pt>
                <c:pt idx="3211">
                  <c:v>0.87114545207396743</c:v>
                </c:pt>
                <c:pt idx="3212">
                  <c:v>0.82006704991256452</c:v>
                </c:pt>
                <c:pt idx="3213">
                  <c:v>1.1351113214236086</c:v>
                </c:pt>
                <c:pt idx="3214">
                  <c:v>1.1350669483356606</c:v>
                </c:pt>
                <c:pt idx="3215">
                  <c:v>0.70286468077069519</c:v>
                </c:pt>
                <c:pt idx="3216">
                  <c:v>0.82308127344377813</c:v>
                </c:pt>
                <c:pt idx="3217">
                  <c:v>1.1268985905177866</c:v>
                </c:pt>
                <c:pt idx="3218">
                  <c:v>1.2257360732018443</c:v>
                </c:pt>
                <c:pt idx="3219">
                  <c:v>0.94354789552253182</c:v>
                </c:pt>
                <c:pt idx="3220">
                  <c:v>0.92908910307051806</c:v>
                </c:pt>
                <c:pt idx="3221">
                  <c:v>1.1590595161256649</c:v>
                </c:pt>
                <c:pt idx="3222">
                  <c:v>0.86967964723823565</c:v>
                </c:pt>
                <c:pt idx="3223">
                  <c:v>1.0731361361417375</c:v>
                </c:pt>
                <c:pt idx="3224">
                  <c:v>0.79687101281580264</c:v>
                </c:pt>
                <c:pt idx="3225">
                  <c:v>0.77378273624417415</c:v>
                </c:pt>
                <c:pt idx="3226">
                  <c:v>1.0324042874467598</c:v>
                </c:pt>
                <c:pt idx="3227">
                  <c:v>1.2451014387046218</c:v>
                </c:pt>
                <c:pt idx="3228">
                  <c:v>1.1299337725850644</c:v>
                </c:pt>
                <c:pt idx="3229">
                  <c:v>1.2495669553802113</c:v>
                </c:pt>
                <c:pt idx="3230">
                  <c:v>0.97045553104173177</c:v>
                </c:pt>
                <c:pt idx="3231">
                  <c:v>0.75458736452003883</c:v>
                </c:pt>
                <c:pt idx="3232">
                  <c:v>0.91757379000761663</c:v>
                </c:pt>
                <c:pt idx="3233">
                  <c:v>1.0222922994684256</c:v>
                </c:pt>
                <c:pt idx="3234">
                  <c:v>0.86296735465887997</c:v>
                </c:pt>
                <c:pt idx="3235">
                  <c:v>1.5360160417106226</c:v>
                </c:pt>
                <c:pt idx="3236">
                  <c:v>0.85771425611851493</c:v>
                </c:pt>
                <c:pt idx="3237">
                  <c:v>0.84922850840814801</c:v>
                </c:pt>
                <c:pt idx="3238">
                  <c:v>1.0265295233207892</c:v>
                </c:pt>
                <c:pt idx="3239">
                  <c:v>0.85653447433049934</c:v>
                </c:pt>
                <c:pt idx="3240">
                  <c:v>0.89467888101339677</c:v>
                </c:pt>
                <c:pt idx="3241">
                  <c:v>1.0077716924239961</c:v>
                </c:pt>
                <c:pt idx="3242">
                  <c:v>0.82854300762274635</c:v>
                </c:pt>
                <c:pt idx="3243">
                  <c:v>0.93271682972261782</c:v>
                </c:pt>
                <c:pt idx="3244">
                  <c:v>0.73575234492269892</c:v>
                </c:pt>
                <c:pt idx="3245">
                  <c:v>0.85829793373411112</c:v>
                </c:pt>
                <c:pt idx="3246">
                  <c:v>0.7142590251652442</c:v>
                </c:pt>
                <c:pt idx="3247">
                  <c:v>0.91403316961656189</c:v>
                </c:pt>
                <c:pt idx="3248">
                  <c:v>1.055442179268165</c:v>
                </c:pt>
                <c:pt idx="3249">
                  <c:v>1.2330406990698437</c:v>
                </c:pt>
                <c:pt idx="3250">
                  <c:v>0.88415075379045815</c:v>
                </c:pt>
                <c:pt idx="3251">
                  <c:v>1.0057821333149055</c:v>
                </c:pt>
                <c:pt idx="3252">
                  <c:v>1.1285396796147948</c:v>
                </c:pt>
                <c:pt idx="3253">
                  <c:v>0.75642612424126476</c:v>
                </c:pt>
                <c:pt idx="3254">
                  <c:v>1.0331057514049353</c:v>
                </c:pt>
                <c:pt idx="3255">
                  <c:v>1.1643204692321565</c:v>
                </c:pt>
                <c:pt idx="3256">
                  <c:v>0.8349508551329764</c:v>
                </c:pt>
                <c:pt idx="3257">
                  <c:v>0.85652173886533012</c:v>
                </c:pt>
                <c:pt idx="3258">
                  <c:v>0.88397974882034092</c:v>
                </c:pt>
                <c:pt idx="3259">
                  <c:v>1.0616935643378678</c:v>
                </c:pt>
                <c:pt idx="3260">
                  <c:v>1.5987095968451124</c:v>
                </c:pt>
                <c:pt idx="3261">
                  <c:v>1.0658611543843366</c:v>
                </c:pt>
                <c:pt idx="3262">
                  <c:v>0.88195598480985404</c:v>
                </c:pt>
                <c:pt idx="3263">
                  <c:v>0.85338824602265761</c:v>
                </c:pt>
                <c:pt idx="3264">
                  <c:v>1.2097348324136028</c:v>
                </c:pt>
                <c:pt idx="3265">
                  <c:v>0.86705309796805308</c:v>
                </c:pt>
                <c:pt idx="3266">
                  <c:v>1.0019130562742331</c:v>
                </c:pt>
                <c:pt idx="3267">
                  <c:v>0.871430680085024</c:v>
                </c:pt>
                <c:pt idx="3268">
                  <c:v>0.92191879383408948</c:v>
                </c:pt>
                <c:pt idx="3269">
                  <c:v>0.82202789178189517</c:v>
                </c:pt>
                <c:pt idx="3270">
                  <c:v>0.84078760526622709</c:v>
                </c:pt>
                <c:pt idx="3271">
                  <c:v>0.86351946494685416</c:v>
                </c:pt>
                <c:pt idx="3272">
                  <c:v>1.1762963420484311</c:v>
                </c:pt>
                <c:pt idx="3273">
                  <c:v>1.0586993879949944</c:v>
                </c:pt>
                <c:pt idx="3274">
                  <c:v>1.0472876198270005</c:v>
                </c:pt>
                <c:pt idx="3275">
                  <c:v>0.81895964531998888</c:v>
                </c:pt>
                <c:pt idx="3276">
                  <c:v>1.0775967740964549</c:v>
                </c:pt>
                <c:pt idx="3277">
                  <c:v>0.97549289887545998</c:v>
                </c:pt>
                <c:pt idx="3278">
                  <c:v>0.91121758105148032</c:v>
                </c:pt>
                <c:pt idx="3279">
                  <c:v>1.1571435513614801</c:v>
                </c:pt>
                <c:pt idx="3280">
                  <c:v>0.8679286143914472</c:v>
                </c:pt>
                <c:pt idx="3281">
                  <c:v>1.0694555609859668</c:v>
                </c:pt>
                <c:pt idx="3282">
                  <c:v>1.0440414980107247</c:v>
                </c:pt>
                <c:pt idx="3283">
                  <c:v>1.4119376201914227</c:v>
                </c:pt>
                <c:pt idx="3284">
                  <c:v>1.0697030874181788</c:v>
                </c:pt>
                <c:pt idx="3285">
                  <c:v>1.0790753244243845</c:v>
                </c:pt>
                <c:pt idx="3286">
                  <c:v>0.84370599334420782</c:v>
                </c:pt>
                <c:pt idx="3287">
                  <c:v>0.79438523482633483</c:v>
                </c:pt>
                <c:pt idx="3288">
                  <c:v>0.84278394822452185</c:v>
                </c:pt>
                <c:pt idx="3289">
                  <c:v>0.8825205547813505</c:v>
                </c:pt>
                <c:pt idx="3290">
                  <c:v>1.1633662742187791</c:v>
                </c:pt>
                <c:pt idx="3291">
                  <c:v>0.91579017887032987</c:v>
                </c:pt>
                <c:pt idx="3292">
                  <c:v>0.92424163104592061</c:v>
                </c:pt>
                <c:pt idx="3293">
                  <c:v>0.92376500901291381</c:v>
                </c:pt>
                <c:pt idx="3294">
                  <c:v>0.90095298158110582</c:v>
                </c:pt>
                <c:pt idx="3295">
                  <c:v>0.92719104980879463</c:v>
                </c:pt>
                <c:pt idx="3296">
                  <c:v>1.3776329176267972</c:v>
                </c:pt>
                <c:pt idx="3297">
                  <c:v>1.0807757595647081</c:v>
                </c:pt>
                <c:pt idx="3298">
                  <c:v>0.85654690088732277</c:v>
                </c:pt>
                <c:pt idx="3299">
                  <c:v>1.16469428588115</c:v>
                </c:pt>
                <c:pt idx="3300">
                  <c:v>0.89296079688872609</c:v>
                </c:pt>
                <c:pt idx="3301">
                  <c:v>0.84421604603589329</c:v>
                </c:pt>
                <c:pt idx="3302">
                  <c:v>0.77593199320160056</c:v>
                </c:pt>
                <c:pt idx="3303">
                  <c:v>1.2216578289974089</c:v>
                </c:pt>
                <c:pt idx="3304">
                  <c:v>1.212371095755844</c:v>
                </c:pt>
                <c:pt idx="3305">
                  <c:v>1.1513253356697823</c:v>
                </c:pt>
                <c:pt idx="3306">
                  <c:v>0.7598683364107357</c:v>
                </c:pt>
                <c:pt idx="3307">
                  <c:v>0.78765503924223135</c:v>
                </c:pt>
                <c:pt idx="3308">
                  <c:v>1.0413698807965239</c:v>
                </c:pt>
                <c:pt idx="3309">
                  <c:v>0.98604715410722121</c:v>
                </c:pt>
                <c:pt idx="3310">
                  <c:v>1.0301204456121089</c:v>
                </c:pt>
                <c:pt idx="3311">
                  <c:v>1.2175533596632893</c:v>
                </c:pt>
                <c:pt idx="3312">
                  <c:v>0.94312576971358952</c:v>
                </c:pt>
                <c:pt idx="3313">
                  <c:v>1.2070035650730055</c:v>
                </c:pt>
                <c:pt idx="3314">
                  <c:v>0.77143594305377794</c:v>
                </c:pt>
                <c:pt idx="3315">
                  <c:v>0.72513000499315738</c:v>
                </c:pt>
                <c:pt idx="3316">
                  <c:v>0.91825610637050259</c:v>
                </c:pt>
                <c:pt idx="3317">
                  <c:v>1.3177176880014227</c:v>
                </c:pt>
                <c:pt idx="3318">
                  <c:v>0.8579328429460098</c:v>
                </c:pt>
                <c:pt idx="3319">
                  <c:v>1.3673241062574677</c:v>
                </c:pt>
                <c:pt idx="3320">
                  <c:v>1.0207094973790609</c:v>
                </c:pt>
                <c:pt idx="3321">
                  <c:v>1.047525111415089</c:v>
                </c:pt>
                <c:pt idx="3322">
                  <c:v>1.0398884819441825</c:v>
                </c:pt>
                <c:pt idx="3323">
                  <c:v>0.86051982146227479</c:v>
                </c:pt>
                <c:pt idx="3324">
                  <c:v>1.5143417607278311</c:v>
                </c:pt>
                <c:pt idx="3325">
                  <c:v>0.91336129393202936</c:v>
                </c:pt>
                <c:pt idx="3326">
                  <c:v>1.0040678805310588</c:v>
                </c:pt>
                <c:pt idx="3327">
                  <c:v>1.2132833036331576</c:v>
                </c:pt>
                <c:pt idx="3328">
                  <c:v>1.2229281204321027</c:v>
                </c:pt>
                <c:pt idx="3329">
                  <c:v>0.89286640621823399</c:v>
                </c:pt>
                <c:pt idx="3330">
                  <c:v>1.0676233017653891</c:v>
                </c:pt>
                <c:pt idx="3331">
                  <c:v>1.1019417319790603</c:v>
                </c:pt>
                <c:pt idx="3332">
                  <c:v>0.87354542301116833</c:v>
                </c:pt>
                <c:pt idx="3333">
                  <c:v>0.85975712777310154</c:v>
                </c:pt>
                <c:pt idx="3334">
                  <c:v>1.3636935698024228</c:v>
                </c:pt>
                <c:pt idx="3335">
                  <c:v>0.98836273930102303</c:v>
                </c:pt>
                <c:pt idx="3336">
                  <c:v>1.1190944216702381</c:v>
                </c:pt>
                <c:pt idx="3337">
                  <c:v>0.85596322327172647</c:v>
                </c:pt>
                <c:pt idx="3338">
                  <c:v>1.1950103194488768</c:v>
                </c:pt>
                <c:pt idx="3339">
                  <c:v>1.192766110774498</c:v>
                </c:pt>
                <c:pt idx="3340">
                  <c:v>1.1708610740784118</c:v>
                </c:pt>
                <c:pt idx="3341">
                  <c:v>1.0992725632877887</c:v>
                </c:pt>
                <c:pt idx="3342">
                  <c:v>0.84270984792221293</c:v>
                </c:pt>
                <c:pt idx="3343">
                  <c:v>0.94351806340324573</c:v>
                </c:pt>
                <c:pt idx="3344">
                  <c:v>1.1467552340278535</c:v>
                </c:pt>
                <c:pt idx="3345">
                  <c:v>1.1129541674926653</c:v>
                </c:pt>
                <c:pt idx="3346">
                  <c:v>1.3395350459201492</c:v>
                </c:pt>
                <c:pt idx="3347">
                  <c:v>0.86127189407130478</c:v>
                </c:pt>
                <c:pt idx="3348">
                  <c:v>0.83641002314925605</c:v>
                </c:pt>
                <c:pt idx="3349">
                  <c:v>1.1152407057969276</c:v>
                </c:pt>
                <c:pt idx="3350">
                  <c:v>1.1281766743676285</c:v>
                </c:pt>
                <c:pt idx="3351">
                  <c:v>0.88573078166712937</c:v>
                </c:pt>
                <c:pt idx="3352">
                  <c:v>1.2818582845658764</c:v>
                </c:pt>
                <c:pt idx="3353">
                  <c:v>1.179325620851563</c:v>
                </c:pt>
                <c:pt idx="3354">
                  <c:v>0.88247265034316913</c:v>
                </c:pt>
                <c:pt idx="3355">
                  <c:v>0.86384287108227431</c:v>
                </c:pt>
                <c:pt idx="3356">
                  <c:v>0.80868533640843998</c:v>
                </c:pt>
                <c:pt idx="3357">
                  <c:v>1.3141998318828032</c:v>
                </c:pt>
                <c:pt idx="3358">
                  <c:v>1.2483074696835972</c:v>
                </c:pt>
                <c:pt idx="3359">
                  <c:v>0.98779152459363306</c:v>
                </c:pt>
                <c:pt idx="3360">
                  <c:v>1.175399874655545</c:v>
                </c:pt>
                <c:pt idx="3361">
                  <c:v>1.0827850821120839</c:v>
                </c:pt>
                <c:pt idx="3362">
                  <c:v>0.96867487869119662</c:v>
                </c:pt>
                <c:pt idx="3363">
                  <c:v>0.85362851280934204</c:v>
                </c:pt>
                <c:pt idx="3364">
                  <c:v>1.0793817052145913</c:v>
                </c:pt>
                <c:pt idx="3365">
                  <c:v>0.87493274577860081</c:v>
                </c:pt>
                <c:pt idx="3366">
                  <c:v>1.0652903796961466</c:v>
                </c:pt>
                <c:pt idx="3367">
                  <c:v>1.0836721032048926</c:v>
                </c:pt>
                <c:pt idx="3368">
                  <c:v>1.1210472999990948</c:v>
                </c:pt>
                <c:pt idx="3369">
                  <c:v>1.2064474505168974</c:v>
                </c:pt>
                <c:pt idx="3370">
                  <c:v>0.99122865422921624</c:v>
                </c:pt>
                <c:pt idx="3371">
                  <c:v>1.4154664669202122</c:v>
                </c:pt>
                <c:pt idx="3372">
                  <c:v>1.5252553737465637</c:v>
                </c:pt>
                <c:pt idx="3373">
                  <c:v>1.1233250504880017</c:v>
                </c:pt>
                <c:pt idx="3374">
                  <c:v>0.8977398297709529</c:v>
                </c:pt>
                <c:pt idx="3375">
                  <c:v>0.76240733252947746</c:v>
                </c:pt>
                <c:pt idx="3376">
                  <c:v>1.0428559667663395</c:v>
                </c:pt>
                <c:pt idx="3377">
                  <c:v>0.98374228365215854</c:v>
                </c:pt>
                <c:pt idx="3378">
                  <c:v>1.11318030140261</c:v>
                </c:pt>
                <c:pt idx="3379">
                  <c:v>0.88281239358914865</c:v>
                </c:pt>
                <c:pt idx="3380">
                  <c:v>0.79459525358450289</c:v>
                </c:pt>
                <c:pt idx="3381">
                  <c:v>1.4026422792312923</c:v>
                </c:pt>
                <c:pt idx="3382">
                  <c:v>1.0715109068306319</c:v>
                </c:pt>
                <c:pt idx="3383">
                  <c:v>1.0356341723801161</c:v>
                </c:pt>
                <c:pt idx="3384">
                  <c:v>1.3267695104062183</c:v>
                </c:pt>
                <c:pt idx="3385">
                  <c:v>1.0606971936908831</c:v>
                </c:pt>
                <c:pt idx="3386">
                  <c:v>1.0624194295062432</c:v>
                </c:pt>
                <c:pt idx="3387">
                  <c:v>0.96571665710969368</c:v>
                </c:pt>
                <c:pt idx="3388">
                  <c:v>1.0971472690754496</c:v>
                </c:pt>
                <c:pt idx="3389">
                  <c:v>1.1741009712834496</c:v>
                </c:pt>
                <c:pt idx="3390">
                  <c:v>1.058124640107253</c:v>
                </c:pt>
                <c:pt idx="3391">
                  <c:v>1.0341791611715299</c:v>
                </c:pt>
                <c:pt idx="3392">
                  <c:v>1.1312777942082708</c:v>
                </c:pt>
                <c:pt idx="3393">
                  <c:v>1.2046602371672768</c:v>
                </c:pt>
                <c:pt idx="3394">
                  <c:v>1.1544732967257223</c:v>
                </c:pt>
                <c:pt idx="3395">
                  <c:v>1.1025433606761468</c:v>
                </c:pt>
                <c:pt idx="3396">
                  <c:v>0.98147638499859857</c:v>
                </c:pt>
                <c:pt idx="3397">
                  <c:v>0.76059324848059617</c:v>
                </c:pt>
                <c:pt idx="3398">
                  <c:v>0.96544172237070092</c:v>
                </c:pt>
                <c:pt idx="3399">
                  <c:v>1.3030350183119983</c:v>
                </c:pt>
                <c:pt idx="3400">
                  <c:v>1.1953488358652635</c:v>
                </c:pt>
                <c:pt idx="3401">
                  <c:v>1.2176560672409973</c:v>
                </c:pt>
                <c:pt idx="3402">
                  <c:v>0.79725277330491762</c:v>
                </c:pt>
                <c:pt idx="3403">
                  <c:v>1.1217738555573693</c:v>
                </c:pt>
                <c:pt idx="3404">
                  <c:v>0.98739658660796736</c:v>
                </c:pt>
                <c:pt idx="3405">
                  <c:v>1.0646671433909534</c:v>
                </c:pt>
                <c:pt idx="3406">
                  <c:v>1.1944629254134205</c:v>
                </c:pt>
                <c:pt idx="3407">
                  <c:v>1.2229000291522036</c:v>
                </c:pt>
                <c:pt idx="3408">
                  <c:v>1.0380815368052263</c:v>
                </c:pt>
                <c:pt idx="3409">
                  <c:v>1.0753437843433256</c:v>
                </c:pt>
                <c:pt idx="3410">
                  <c:v>1.3115462133844467</c:v>
                </c:pt>
                <c:pt idx="3411">
                  <c:v>1.0310212985880116</c:v>
                </c:pt>
                <c:pt idx="3412">
                  <c:v>1.3033325021400366</c:v>
                </c:pt>
                <c:pt idx="3413">
                  <c:v>0.709469747685468</c:v>
                </c:pt>
                <c:pt idx="3414">
                  <c:v>1.1787436846723702</c:v>
                </c:pt>
                <c:pt idx="3415">
                  <c:v>1.0793945969716836</c:v>
                </c:pt>
                <c:pt idx="3416">
                  <c:v>1.0566988113794002</c:v>
                </c:pt>
                <c:pt idx="3417">
                  <c:v>0.79557788154322007</c:v>
                </c:pt>
                <c:pt idx="3418">
                  <c:v>1.0892795500953052</c:v>
                </c:pt>
                <c:pt idx="3419">
                  <c:v>1.3216723355026956</c:v>
                </c:pt>
                <c:pt idx="3420">
                  <c:v>1.1863406625969066</c:v>
                </c:pt>
                <c:pt idx="3421">
                  <c:v>1.3049291654577606</c:v>
                </c:pt>
                <c:pt idx="3422">
                  <c:v>1.1494465527280096</c:v>
                </c:pt>
                <c:pt idx="3423">
                  <c:v>1.4408959455719292</c:v>
                </c:pt>
                <c:pt idx="3424">
                  <c:v>1.0573380217302335</c:v>
                </c:pt>
                <c:pt idx="3425">
                  <c:v>1.1963345683298636</c:v>
                </c:pt>
                <c:pt idx="3426">
                  <c:v>1.1169751120767202</c:v>
                </c:pt>
                <c:pt idx="3427">
                  <c:v>1.036963784458836</c:v>
                </c:pt>
                <c:pt idx="3428">
                  <c:v>1.1065911522432692</c:v>
                </c:pt>
                <c:pt idx="3429">
                  <c:v>1.2845679529785536</c:v>
                </c:pt>
                <c:pt idx="3430">
                  <c:v>0.81646312425831125</c:v>
                </c:pt>
                <c:pt idx="3431">
                  <c:v>1.1140468494810214</c:v>
                </c:pt>
                <c:pt idx="3432">
                  <c:v>1.0745287844279752</c:v>
                </c:pt>
                <c:pt idx="3433">
                  <c:v>1.2024384302992426</c:v>
                </c:pt>
                <c:pt idx="3434">
                  <c:v>1.1227053663093003</c:v>
                </c:pt>
                <c:pt idx="3435">
                  <c:v>1.117150875969102</c:v>
                </c:pt>
                <c:pt idx="3436">
                  <c:v>1.0743165527897311</c:v>
                </c:pt>
                <c:pt idx="3437">
                  <c:v>1.1703787841662603</c:v>
                </c:pt>
                <c:pt idx="3438">
                  <c:v>1.0978214251750444</c:v>
                </c:pt>
                <c:pt idx="3439">
                  <c:v>1.2652030938327483</c:v>
                </c:pt>
                <c:pt idx="3440">
                  <c:v>1.0713453098543193</c:v>
                </c:pt>
                <c:pt idx="3441">
                  <c:v>1.2505689500123065</c:v>
                </c:pt>
                <c:pt idx="3442">
                  <c:v>1.0989354228260033</c:v>
                </c:pt>
                <c:pt idx="3443">
                  <c:v>0.82346137960909671</c:v>
                </c:pt>
                <c:pt idx="3444">
                  <c:v>0.93750270358181143</c:v>
                </c:pt>
                <c:pt idx="3445">
                  <c:v>0.94936659392454104</c:v>
                </c:pt>
                <c:pt idx="3446">
                  <c:v>1.1298932848199346</c:v>
                </c:pt>
                <c:pt idx="3447">
                  <c:v>1.3244599436967233</c:v>
                </c:pt>
                <c:pt idx="3448">
                  <c:v>1.3178441203532678</c:v>
                </c:pt>
                <c:pt idx="3449">
                  <c:v>1.1874027483625238</c:v>
                </c:pt>
                <c:pt idx="3450">
                  <c:v>1.0820601902838083</c:v>
                </c:pt>
                <c:pt idx="3451">
                  <c:v>1.2716743339520975</c:v>
                </c:pt>
                <c:pt idx="3452">
                  <c:v>1.1144106139255718</c:v>
                </c:pt>
                <c:pt idx="3453">
                  <c:v>1.1577897113650761</c:v>
                </c:pt>
                <c:pt idx="3454">
                  <c:v>1.1296173085999366</c:v>
                </c:pt>
                <c:pt idx="3455">
                  <c:v>1.1008455075701968</c:v>
                </c:pt>
                <c:pt idx="3456">
                  <c:v>1.2443573098038101</c:v>
                </c:pt>
                <c:pt idx="3457">
                  <c:v>1.1331388589455791</c:v>
                </c:pt>
                <c:pt idx="3458">
                  <c:v>1.5583727149878766</c:v>
                </c:pt>
                <c:pt idx="3459">
                  <c:v>1.6604208229412645</c:v>
                </c:pt>
                <c:pt idx="3460">
                  <c:v>1.1843614094276507</c:v>
                </c:pt>
                <c:pt idx="3461">
                  <c:v>0.97414321953869354</c:v>
                </c:pt>
                <c:pt idx="3462">
                  <c:v>1.2101425027676056</c:v>
                </c:pt>
                <c:pt idx="3463">
                  <c:v>1.0617948861333517</c:v>
                </c:pt>
                <c:pt idx="3464">
                  <c:v>1.1156396242133952</c:v>
                </c:pt>
                <c:pt idx="3465">
                  <c:v>1.3504800398617354</c:v>
                </c:pt>
                <c:pt idx="3466">
                  <c:v>0.93007847376441199</c:v>
                </c:pt>
                <c:pt idx="3467">
                  <c:v>0.95737692011743947</c:v>
                </c:pt>
                <c:pt idx="3468">
                  <c:v>1.249740539208112</c:v>
                </c:pt>
                <c:pt idx="3469">
                  <c:v>1.3543690056269442</c:v>
                </c:pt>
                <c:pt idx="3470">
                  <c:v>1.0932750176181478</c:v>
                </c:pt>
                <c:pt idx="3471">
                  <c:v>1.0937581866431245</c:v>
                </c:pt>
                <c:pt idx="3472">
                  <c:v>1.2125797409288344</c:v>
                </c:pt>
                <c:pt idx="3473">
                  <c:v>1.434407942872193</c:v>
                </c:pt>
                <c:pt idx="3474">
                  <c:v>1.1022056783426677</c:v>
                </c:pt>
                <c:pt idx="3475">
                  <c:v>1.1783100555291564</c:v>
                </c:pt>
                <c:pt idx="3476">
                  <c:v>1.0371240390483332</c:v>
                </c:pt>
                <c:pt idx="3477">
                  <c:v>1.1485153421867711</c:v>
                </c:pt>
                <c:pt idx="3478">
                  <c:v>1.0855648296166487</c:v>
                </c:pt>
                <c:pt idx="3479">
                  <c:v>1.1526300273016656</c:v>
                </c:pt>
                <c:pt idx="3480">
                  <c:v>1.372485383570073</c:v>
                </c:pt>
                <c:pt idx="3481">
                  <c:v>1.2143658916829629</c:v>
                </c:pt>
                <c:pt idx="3482">
                  <c:v>1.0774310653745285</c:v>
                </c:pt>
                <c:pt idx="3483">
                  <c:v>1.2325135650681889</c:v>
                </c:pt>
                <c:pt idx="3484">
                  <c:v>0.99785340219138963</c:v>
                </c:pt>
                <c:pt idx="3485">
                  <c:v>1.3681768694902967</c:v>
                </c:pt>
                <c:pt idx="3486">
                  <c:v>1.04878066810194</c:v>
                </c:pt>
                <c:pt idx="3487">
                  <c:v>1.0289779830106907</c:v>
                </c:pt>
                <c:pt idx="3488">
                  <c:v>1.0387159683504541</c:v>
                </c:pt>
                <c:pt idx="3489">
                  <c:v>1.0702841516631008</c:v>
                </c:pt>
                <c:pt idx="3490">
                  <c:v>1.4498360187461967</c:v>
                </c:pt>
                <c:pt idx="3491">
                  <c:v>1.5276331357450477</c:v>
                </c:pt>
                <c:pt idx="3492">
                  <c:v>1.5748668499422218</c:v>
                </c:pt>
                <c:pt idx="3493">
                  <c:v>1.4430959745160274</c:v>
                </c:pt>
                <c:pt idx="3494">
                  <c:v>1.0494052138676071</c:v>
                </c:pt>
                <c:pt idx="3495">
                  <c:v>1.0655631652883844</c:v>
                </c:pt>
                <c:pt idx="3496">
                  <c:v>1.0923889996576168</c:v>
                </c:pt>
                <c:pt idx="3497">
                  <c:v>1.0593172694363273</c:v>
                </c:pt>
                <c:pt idx="3498">
                  <c:v>1.2407222590689175</c:v>
                </c:pt>
                <c:pt idx="3499">
                  <c:v>1.2781611890251872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B0-4B50-9CA1-7F24925C1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665128"/>
        <c:axId val="619666112"/>
      </c:scatterChart>
      <c:valAx>
        <c:axId val="619665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66112"/>
        <c:crosses val="autoZero"/>
        <c:crossBetween val="midCat"/>
      </c:valAx>
      <c:valAx>
        <c:axId val="619666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65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Runtime</a:t>
            </a:r>
            <a:r>
              <a:rPr lang="en-US" sz="1600" b="1" baseline="0"/>
              <a:t> vs. APV</a:t>
            </a:r>
            <a:endParaRPr lang="en-US" sz="1600" b="1"/>
          </a:p>
        </c:rich>
      </c:tx>
      <c:layout>
        <c:manualLayout>
          <c:xMode val="edge"/>
          <c:yMode val="edge"/>
          <c:x val="0.44546838289344393"/>
          <c:y val="4.4398448692142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104510732907971E-2"/>
          <c:y val="8.6368377910005081E-2"/>
          <c:w val="0.8916283648592247"/>
          <c:h val="0.7636097771507213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trendline>
            <c:spPr>
              <a:ln w="25400" cap="rnd">
                <a:solidFill>
                  <a:srgbClr val="00B050"/>
                </a:solidFill>
                <a:prstDash val="solid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5962223574908385"/>
                  <c:y val="-0.1323383108821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22225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8706588901150971E-3"/>
                  <c:y val="-0.105370093539723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master_data!$H$2:$H$3501</c:f>
              <c:numCache>
                <c:formatCode>General</c:formatCode>
                <c:ptCount val="3500"/>
                <c:pt idx="0">
                  <c:v>120</c:v>
                </c:pt>
                <c:pt idx="1">
                  <c:v>120</c:v>
                </c:pt>
                <c:pt idx="2">
                  <c:v>30</c:v>
                </c:pt>
                <c:pt idx="3">
                  <c:v>120</c:v>
                </c:pt>
                <c:pt idx="4">
                  <c:v>30</c:v>
                </c:pt>
                <c:pt idx="5">
                  <c:v>62</c:v>
                </c:pt>
                <c:pt idx="6">
                  <c:v>30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27</c:v>
                </c:pt>
                <c:pt idx="11">
                  <c:v>62</c:v>
                </c:pt>
                <c:pt idx="12">
                  <c:v>60</c:v>
                </c:pt>
                <c:pt idx="13">
                  <c:v>30</c:v>
                </c:pt>
                <c:pt idx="14">
                  <c:v>30</c:v>
                </c:pt>
                <c:pt idx="15">
                  <c:v>60</c:v>
                </c:pt>
                <c:pt idx="16">
                  <c:v>180</c:v>
                </c:pt>
                <c:pt idx="17">
                  <c:v>60</c:v>
                </c:pt>
                <c:pt idx="18">
                  <c:v>64</c:v>
                </c:pt>
                <c:pt idx="19">
                  <c:v>121</c:v>
                </c:pt>
                <c:pt idx="20">
                  <c:v>30</c:v>
                </c:pt>
                <c:pt idx="21">
                  <c:v>60</c:v>
                </c:pt>
                <c:pt idx="22">
                  <c:v>60</c:v>
                </c:pt>
                <c:pt idx="23">
                  <c:v>61</c:v>
                </c:pt>
                <c:pt idx="24">
                  <c:v>30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59</c:v>
                </c:pt>
                <c:pt idx="29">
                  <c:v>60</c:v>
                </c:pt>
                <c:pt idx="30">
                  <c:v>60.25</c:v>
                </c:pt>
                <c:pt idx="31">
                  <c:v>60</c:v>
                </c:pt>
                <c:pt idx="32">
                  <c:v>30</c:v>
                </c:pt>
                <c:pt idx="33">
                  <c:v>30</c:v>
                </c:pt>
                <c:pt idx="34">
                  <c:v>60</c:v>
                </c:pt>
                <c:pt idx="35">
                  <c:v>30</c:v>
                </c:pt>
                <c:pt idx="36">
                  <c:v>30</c:v>
                </c:pt>
                <c:pt idx="37">
                  <c:v>60</c:v>
                </c:pt>
                <c:pt idx="38">
                  <c:v>60</c:v>
                </c:pt>
                <c:pt idx="39">
                  <c:v>30</c:v>
                </c:pt>
                <c:pt idx="40">
                  <c:v>59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90</c:v>
                </c:pt>
                <c:pt idx="48">
                  <c:v>30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120</c:v>
                </c:pt>
                <c:pt idx="54">
                  <c:v>60</c:v>
                </c:pt>
                <c:pt idx="55">
                  <c:v>300</c:v>
                </c:pt>
                <c:pt idx="56">
                  <c:v>60</c:v>
                </c:pt>
                <c:pt idx="57">
                  <c:v>30</c:v>
                </c:pt>
                <c:pt idx="58">
                  <c:v>60</c:v>
                </c:pt>
                <c:pt idx="59">
                  <c:v>30</c:v>
                </c:pt>
                <c:pt idx="60">
                  <c:v>120</c:v>
                </c:pt>
                <c:pt idx="61">
                  <c:v>60</c:v>
                </c:pt>
                <c:pt idx="62">
                  <c:v>120</c:v>
                </c:pt>
                <c:pt idx="63">
                  <c:v>60</c:v>
                </c:pt>
                <c:pt idx="64">
                  <c:v>30</c:v>
                </c:pt>
                <c:pt idx="65">
                  <c:v>60</c:v>
                </c:pt>
                <c:pt idx="66">
                  <c:v>30</c:v>
                </c:pt>
                <c:pt idx="67">
                  <c:v>60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120</c:v>
                </c:pt>
                <c:pt idx="72">
                  <c:v>60</c:v>
                </c:pt>
                <c:pt idx="73">
                  <c:v>30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180</c:v>
                </c:pt>
                <c:pt idx="78">
                  <c:v>30</c:v>
                </c:pt>
                <c:pt idx="79">
                  <c:v>60</c:v>
                </c:pt>
                <c:pt idx="80">
                  <c:v>30</c:v>
                </c:pt>
                <c:pt idx="81">
                  <c:v>60</c:v>
                </c:pt>
                <c:pt idx="82">
                  <c:v>30</c:v>
                </c:pt>
                <c:pt idx="83">
                  <c:v>30</c:v>
                </c:pt>
                <c:pt idx="84">
                  <c:v>60</c:v>
                </c:pt>
                <c:pt idx="85">
                  <c:v>60</c:v>
                </c:pt>
                <c:pt idx="86">
                  <c:v>29</c:v>
                </c:pt>
                <c:pt idx="87">
                  <c:v>30</c:v>
                </c:pt>
                <c:pt idx="88">
                  <c:v>30.6</c:v>
                </c:pt>
                <c:pt idx="89">
                  <c:v>30</c:v>
                </c:pt>
                <c:pt idx="90">
                  <c:v>158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60</c:v>
                </c:pt>
                <c:pt idx="97">
                  <c:v>60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60</c:v>
                </c:pt>
                <c:pt idx="102">
                  <c:v>30</c:v>
                </c:pt>
                <c:pt idx="103">
                  <c:v>120</c:v>
                </c:pt>
                <c:pt idx="104">
                  <c:v>59</c:v>
                </c:pt>
                <c:pt idx="105">
                  <c:v>30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30</c:v>
                </c:pt>
                <c:pt idx="110">
                  <c:v>60</c:v>
                </c:pt>
                <c:pt idx="111">
                  <c:v>60</c:v>
                </c:pt>
                <c:pt idx="112">
                  <c:v>177</c:v>
                </c:pt>
                <c:pt idx="113">
                  <c:v>60</c:v>
                </c:pt>
                <c:pt idx="114">
                  <c:v>59</c:v>
                </c:pt>
                <c:pt idx="115">
                  <c:v>60</c:v>
                </c:pt>
                <c:pt idx="116">
                  <c:v>60</c:v>
                </c:pt>
                <c:pt idx="117">
                  <c:v>30</c:v>
                </c:pt>
                <c:pt idx="118">
                  <c:v>60</c:v>
                </c:pt>
                <c:pt idx="119">
                  <c:v>30</c:v>
                </c:pt>
                <c:pt idx="120">
                  <c:v>60</c:v>
                </c:pt>
                <c:pt idx="121">
                  <c:v>61.25</c:v>
                </c:pt>
                <c:pt idx="122">
                  <c:v>30</c:v>
                </c:pt>
                <c:pt idx="123">
                  <c:v>60</c:v>
                </c:pt>
                <c:pt idx="124">
                  <c:v>30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114</c:v>
                </c:pt>
                <c:pt idx="131">
                  <c:v>91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60</c:v>
                </c:pt>
                <c:pt idx="136">
                  <c:v>90</c:v>
                </c:pt>
                <c:pt idx="137">
                  <c:v>60</c:v>
                </c:pt>
                <c:pt idx="138">
                  <c:v>30</c:v>
                </c:pt>
                <c:pt idx="139">
                  <c:v>30</c:v>
                </c:pt>
                <c:pt idx="140">
                  <c:v>60</c:v>
                </c:pt>
                <c:pt idx="141">
                  <c:v>180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312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30</c:v>
                </c:pt>
                <c:pt idx="153">
                  <c:v>178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61</c:v>
                </c:pt>
                <c:pt idx="161">
                  <c:v>60</c:v>
                </c:pt>
                <c:pt idx="162">
                  <c:v>60</c:v>
                </c:pt>
                <c:pt idx="163">
                  <c:v>30</c:v>
                </c:pt>
                <c:pt idx="164">
                  <c:v>60</c:v>
                </c:pt>
                <c:pt idx="165">
                  <c:v>60</c:v>
                </c:pt>
                <c:pt idx="166">
                  <c:v>30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60</c:v>
                </c:pt>
                <c:pt idx="174">
                  <c:v>60</c:v>
                </c:pt>
                <c:pt idx="175">
                  <c:v>30</c:v>
                </c:pt>
                <c:pt idx="176">
                  <c:v>180</c:v>
                </c:pt>
                <c:pt idx="177">
                  <c:v>180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60</c:v>
                </c:pt>
                <c:pt idx="182">
                  <c:v>30</c:v>
                </c:pt>
                <c:pt idx="183">
                  <c:v>29</c:v>
                </c:pt>
                <c:pt idx="184">
                  <c:v>30</c:v>
                </c:pt>
                <c:pt idx="185">
                  <c:v>30</c:v>
                </c:pt>
                <c:pt idx="186">
                  <c:v>60</c:v>
                </c:pt>
                <c:pt idx="187">
                  <c:v>60</c:v>
                </c:pt>
                <c:pt idx="188">
                  <c:v>30</c:v>
                </c:pt>
                <c:pt idx="189">
                  <c:v>30</c:v>
                </c:pt>
                <c:pt idx="190">
                  <c:v>61</c:v>
                </c:pt>
                <c:pt idx="191">
                  <c:v>15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60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60</c:v>
                </c:pt>
                <c:pt idx="201">
                  <c:v>180</c:v>
                </c:pt>
                <c:pt idx="202">
                  <c:v>60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60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30.833333329999999</c:v>
                </c:pt>
                <c:pt idx="213">
                  <c:v>60</c:v>
                </c:pt>
                <c:pt idx="214">
                  <c:v>300</c:v>
                </c:pt>
                <c:pt idx="215">
                  <c:v>150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30</c:v>
                </c:pt>
                <c:pt idx="220">
                  <c:v>30</c:v>
                </c:pt>
                <c:pt idx="221">
                  <c:v>60</c:v>
                </c:pt>
                <c:pt idx="222">
                  <c:v>164.5</c:v>
                </c:pt>
                <c:pt idx="223">
                  <c:v>60</c:v>
                </c:pt>
                <c:pt idx="224">
                  <c:v>30</c:v>
                </c:pt>
                <c:pt idx="225">
                  <c:v>30</c:v>
                </c:pt>
                <c:pt idx="226">
                  <c:v>60</c:v>
                </c:pt>
                <c:pt idx="227">
                  <c:v>30</c:v>
                </c:pt>
                <c:pt idx="228">
                  <c:v>120</c:v>
                </c:pt>
                <c:pt idx="229">
                  <c:v>60</c:v>
                </c:pt>
                <c:pt idx="230">
                  <c:v>31</c:v>
                </c:pt>
                <c:pt idx="231">
                  <c:v>60</c:v>
                </c:pt>
                <c:pt idx="232">
                  <c:v>60</c:v>
                </c:pt>
                <c:pt idx="233">
                  <c:v>30</c:v>
                </c:pt>
                <c:pt idx="234">
                  <c:v>60</c:v>
                </c:pt>
                <c:pt idx="235">
                  <c:v>30</c:v>
                </c:pt>
                <c:pt idx="236">
                  <c:v>60</c:v>
                </c:pt>
                <c:pt idx="237">
                  <c:v>91</c:v>
                </c:pt>
                <c:pt idx="238">
                  <c:v>56</c:v>
                </c:pt>
                <c:pt idx="239">
                  <c:v>120</c:v>
                </c:pt>
                <c:pt idx="240">
                  <c:v>30</c:v>
                </c:pt>
                <c:pt idx="241">
                  <c:v>30</c:v>
                </c:pt>
                <c:pt idx="242">
                  <c:v>60</c:v>
                </c:pt>
                <c:pt idx="243">
                  <c:v>240</c:v>
                </c:pt>
                <c:pt idx="244">
                  <c:v>160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60.666666669999998</c:v>
                </c:pt>
                <c:pt idx="252">
                  <c:v>30</c:v>
                </c:pt>
                <c:pt idx="253">
                  <c:v>150</c:v>
                </c:pt>
                <c:pt idx="254">
                  <c:v>30</c:v>
                </c:pt>
                <c:pt idx="255">
                  <c:v>60</c:v>
                </c:pt>
                <c:pt idx="256">
                  <c:v>60</c:v>
                </c:pt>
                <c:pt idx="257">
                  <c:v>180</c:v>
                </c:pt>
                <c:pt idx="258">
                  <c:v>60</c:v>
                </c:pt>
                <c:pt idx="259">
                  <c:v>30</c:v>
                </c:pt>
                <c:pt idx="260">
                  <c:v>15</c:v>
                </c:pt>
                <c:pt idx="261">
                  <c:v>161</c:v>
                </c:pt>
                <c:pt idx="262">
                  <c:v>30.8125</c:v>
                </c:pt>
                <c:pt idx="263">
                  <c:v>30</c:v>
                </c:pt>
                <c:pt idx="264">
                  <c:v>30</c:v>
                </c:pt>
                <c:pt idx="265">
                  <c:v>15</c:v>
                </c:pt>
                <c:pt idx="266">
                  <c:v>30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221</c:v>
                </c:pt>
                <c:pt idx="271">
                  <c:v>150</c:v>
                </c:pt>
                <c:pt idx="272">
                  <c:v>60</c:v>
                </c:pt>
                <c:pt idx="273">
                  <c:v>180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29.75</c:v>
                </c:pt>
                <c:pt idx="283">
                  <c:v>60</c:v>
                </c:pt>
                <c:pt idx="284">
                  <c:v>30</c:v>
                </c:pt>
                <c:pt idx="285">
                  <c:v>120</c:v>
                </c:pt>
                <c:pt idx="286">
                  <c:v>59</c:v>
                </c:pt>
                <c:pt idx="287">
                  <c:v>30</c:v>
                </c:pt>
                <c:pt idx="288">
                  <c:v>60</c:v>
                </c:pt>
                <c:pt idx="289">
                  <c:v>30</c:v>
                </c:pt>
                <c:pt idx="290">
                  <c:v>60</c:v>
                </c:pt>
                <c:pt idx="291">
                  <c:v>284</c:v>
                </c:pt>
                <c:pt idx="292">
                  <c:v>30</c:v>
                </c:pt>
                <c:pt idx="293">
                  <c:v>60</c:v>
                </c:pt>
                <c:pt idx="294">
                  <c:v>90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60</c:v>
                </c:pt>
                <c:pt idx="299">
                  <c:v>30</c:v>
                </c:pt>
                <c:pt idx="300">
                  <c:v>60</c:v>
                </c:pt>
                <c:pt idx="301">
                  <c:v>60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60</c:v>
                </c:pt>
                <c:pt idx="307">
                  <c:v>30</c:v>
                </c:pt>
                <c:pt idx="308">
                  <c:v>30</c:v>
                </c:pt>
                <c:pt idx="309">
                  <c:v>150</c:v>
                </c:pt>
                <c:pt idx="310">
                  <c:v>30</c:v>
                </c:pt>
                <c:pt idx="311">
                  <c:v>30</c:v>
                </c:pt>
                <c:pt idx="312">
                  <c:v>60</c:v>
                </c:pt>
                <c:pt idx="313">
                  <c:v>30</c:v>
                </c:pt>
                <c:pt idx="314">
                  <c:v>60</c:v>
                </c:pt>
                <c:pt idx="315">
                  <c:v>30</c:v>
                </c:pt>
                <c:pt idx="316">
                  <c:v>30</c:v>
                </c:pt>
                <c:pt idx="317">
                  <c:v>270</c:v>
                </c:pt>
                <c:pt idx="318">
                  <c:v>60</c:v>
                </c:pt>
                <c:pt idx="319">
                  <c:v>30</c:v>
                </c:pt>
                <c:pt idx="320">
                  <c:v>60</c:v>
                </c:pt>
                <c:pt idx="321">
                  <c:v>30</c:v>
                </c:pt>
                <c:pt idx="322">
                  <c:v>30</c:v>
                </c:pt>
                <c:pt idx="323">
                  <c:v>60</c:v>
                </c:pt>
                <c:pt idx="324">
                  <c:v>125</c:v>
                </c:pt>
                <c:pt idx="325">
                  <c:v>60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120</c:v>
                </c:pt>
                <c:pt idx="330">
                  <c:v>150</c:v>
                </c:pt>
                <c:pt idx="331">
                  <c:v>30</c:v>
                </c:pt>
                <c:pt idx="332">
                  <c:v>60</c:v>
                </c:pt>
                <c:pt idx="333">
                  <c:v>30</c:v>
                </c:pt>
                <c:pt idx="334">
                  <c:v>30</c:v>
                </c:pt>
                <c:pt idx="335">
                  <c:v>60</c:v>
                </c:pt>
                <c:pt idx="336">
                  <c:v>60</c:v>
                </c:pt>
                <c:pt idx="337">
                  <c:v>30</c:v>
                </c:pt>
                <c:pt idx="338">
                  <c:v>30</c:v>
                </c:pt>
                <c:pt idx="339">
                  <c:v>29</c:v>
                </c:pt>
                <c:pt idx="340">
                  <c:v>30</c:v>
                </c:pt>
                <c:pt idx="341">
                  <c:v>60</c:v>
                </c:pt>
                <c:pt idx="342">
                  <c:v>30</c:v>
                </c:pt>
                <c:pt idx="343">
                  <c:v>60</c:v>
                </c:pt>
                <c:pt idx="344">
                  <c:v>30</c:v>
                </c:pt>
                <c:pt idx="345">
                  <c:v>30</c:v>
                </c:pt>
                <c:pt idx="346">
                  <c:v>60</c:v>
                </c:pt>
                <c:pt idx="347">
                  <c:v>60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29.7</c:v>
                </c:pt>
                <c:pt idx="355">
                  <c:v>30</c:v>
                </c:pt>
                <c:pt idx="356">
                  <c:v>273</c:v>
                </c:pt>
                <c:pt idx="357">
                  <c:v>60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180</c:v>
                </c:pt>
                <c:pt idx="362">
                  <c:v>30</c:v>
                </c:pt>
                <c:pt idx="363">
                  <c:v>59</c:v>
                </c:pt>
                <c:pt idx="364">
                  <c:v>30</c:v>
                </c:pt>
                <c:pt idx="365">
                  <c:v>60</c:v>
                </c:pt>
                <c:pt idx="366">
                  <c:v>30</c:v>
                </c:pt>
                <c:pt idx="367">
                  <c:v>309</c:v>
                </c:pt>
                <c:pt idx="368">
                  <c:v>60</c:v>
                </c:pt>
                <c:pt idx="369">
                  <c:v>30</c:v>
                </c:pt>
                <c:pt idx="370">
                  <c:v>30</c:v>
                </c:pt>
                <c:pt idx="371">
                  <c:v>120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180</c:v>
                </c:pt>
                <c:pt idx="377">
                  <c:v>59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60</c:v>
                </c:pt>
                <c:pt idx="383">
                  <c:v>30</c:v>
                </c:pt>
                <c:pt idx="384">
                  <c:v>30</c:v>
                </c:pt>
                <c:pt idx="385">
                  <c:v>29.875</c:v>
                </c:pt>
                <c:pt idx="386">
                  <c:v>30</c:v>
                </c:pt>
                <c:pt idx="387">
                  <c:v>150</c:v>
                </c:pt>
                <c:pt idx="388">
                  <c:v>30</c:v>
                </c:pt>
                <c:pt idx="389">
                  <c:v>30</c:v>
                </c:pt>
                <c:pt idx="390">
                  <c:v>60</c:v>
                </c:pt>
                <c:pt idx="391">
                  <c:v>60</c:v>
                </c:pt>
                <c:pt idx="392">
                  <c:v>313</c:v>
                </c:pt>
                <c:pt idx="393">
                  <c:v>30</c:v>
                </c:pt>
                <c:pt idx="394">
                  <c:v>60</c:v>
                </c:pt>
                <c:pt idx="395">
                  <c:v>30</c:v>
                </c:pt>
                <c:pt idx="396">
                  <c:v>30</c:v>
                </c:pt>
                <c:pt idx="397">
                  <c:v>60</c:v>
                </c:pt>
                <c:pt idx="398">
                  <c:v>30</c:v>
                </c:pt>
                <c:pt idx="399">
                  <c:v>120</c:v>
                </c:pt>
                <c:pt idx="400">
                  <c:v>30</c:v>
                </c:pt>
                <c:pt idx="401">
                  <c:v>30</c:v>
                </c:pt>
                <c:pt idx="402">
                  <c:v>60</c:v>
                </c:pt>
                <c:pt idx="403">
                  <c:v>60</c:v>
                </c:pt>
                <c:pt idx="404">
                  <c:v>30</c:v>
                </c:pt>
                <c:pt idx="405">
                  <c:v>60</c:v>
                </c:pt>
                <c:pt idx="406">
                  <c:v>120</c:v>
                </c:pt>
                <c:pt idx="407">
                  <c:v>30</c:v>
                </c:pt>
                <c:pt idx="408">
                  <c:v>15</c:v>
                </c:pt>
                <c:pt idx="409">
                  <c:v>30</c:v>
                </c:pt>
                <c:pt idx="410">
                  <c:v>30</c:v>
                </c:pt>
                <c:pt idx="411">
                  <c:v>120</c:v>
                </c:pt>
                <c:pt idx="412">
                  <c:v>30</c:v>
                </c:pt>
                <c:pt idx="413">
                  <c:v>30</c:v>
                </c:pt>
                <c:pt idx="414">
                  <c:v>60</c:v>
                </c:pt>
                <c:pt idx="415">
                  <c:v>60</c:v>
                </c:pt>
                <c:pt idx="416">
                  <c:v>60</c:v>
                </c:pt>
                <c:pt idx="417">
                  <c:v>30</c:v>
                </c:pt>
                <c:pt idx="418">
                  <c:v>30</c:v>
                </c:pt>
                <c:pt idx="419">
                  <c:v>60</c:v>
                </c:pt>
                <c:pt idx="420">
                  <c:v>30</c:v>
                </c:pt>
                <c:pt idx="421">
                  <c:v>30</c:v>
                </c:pt>
                <c:pt idx="422">
                  <c:v>29.7</c:v>
                </c:pt>
                <c:pt idx="423">
                  <c:v>30</c:v>
                </c:pt>
                <c:pt idx="424">
                  <c:v>120</c:v>
                </c:pt>
                <c:pt idx="425">
                  <c:v>60</c:v>
                </c:pt>
                <c:pt idx="426">
                  <c:v>15</c:v>
                </c:pt>
                <c:pt idx="427">
                  <c:v>150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169</c:v>
                </c:pt>
                <c:pt idx="433">
                  <c:v>30</c:v>
                </c:pt>
                <c:pt idx="434">
                  <c:v>60</c:v>
                </c:pt>
                <c:pt idx="435">
                  <c:v>30</c:v>
                </c:pt>
                <c:pt idx="436">
                  <c:v>60.23076923</c:v>
                </c:pt>
                <c:pt idx="437">
                  <c:v>30</c:v>
                </c:pt>
                <c:pt idx="438">
                  <c:v>60</c:v>
                </c:pt>
                <c:pt idx="439">
                  <c:v>30</c:v>
                </c:pt>
                <c:pt idx="440">
                  <c:v>60</c:v>
                </c:pt>
                <c:pt idx="441">
                  <c:v>30</c:v>
                </c:pt>
                <c:pt idx="442">
                  <c:v>60</c:v>
                </c:pt>
                <c:pt idx="443">
                  <c:v>120</c:v>
                </c:pt>
                <c:pt idx="444">
                  <c:v>15</c:v>
                </c:pt>
                <c:pt idx="445">
                  <c:v>30</c:v>
                </c:pt>
                <c:pt idx="446">
                  <c:v>29</c:v>
                </c:pt>
                <c:pt idx="447">
                  <c:v>30</c:v>
                </c:pt>
                <c:pt idx="448">
                  <c:v>60</c:v>
                </c:pt>
                <c:pt idx="449">
                  <c:v>30</c:v>
                </c:pt>
                <c:pt idx="450">
                  <c:v>60</c:v>
                </c:pt>
                <c:pt idx="451">
                  <c:v>30</c:v>
                </c:pt>
                <c:pt idx="452">
                  <c:v>30</c:v>
                </c:pt>
                <c:pt idx="453">
                  <c:v>173</c:v>
                </c:pt>
                <c:pt idx="454">
                  <c:v>30</c:v>
                </c:pt>
                <c:pt idx="455">
                  <c:v>30</c:v>
                </c:pt>
                <c:pt idx="456">
                  <c:v>60</c:v>
                </c:pt>
                <c:pt idx="457">
                  <c:v>180</c:v>
                </c:pt>
                <c:pt idx="458">
                  <c:v>30</c:v>
                </c:pt>
                <c:pt idx="459">
                  <c:v>30</c:v>
                </c:pt>
                <c:pt idx="460">
                  <c:v>120</c:v>
                </c:pt>
                <c:pt idx="461">
                  <c:v>150</c:v>
                </c:pt>
                <c:pt idx="462">
                  <c:v>62</c:v>
                </c:pt>
                <c:pt idx="463">
                  <c:v>120</c:v>
                </c:pt>
                <c:pt idx="464">
                  <c:v>30</c:v>
                </c:pt>
                <c:pt idx="465">
                  <c:v>30</c:v>
                </c:pt>
                <c:pt idx="466">
                  <c:v>15</c:v>
                </c:pt>
                <c:pt idx="467">
                  <c:v>60</c:v>
                </c:pt>
                <c:pt idx="468">
                  <c:v>30</c:v>
                </c:pt>
                <c:pt idx="469">
                  <c:v>60</c:v>
                </c:pt>
                <c:pt idx="470">
                  <c:v>15</c:v>
                </c:pt>
                <c:pt idx="471">
                  <c:v>15</c:v>
                </c:pt>
                <c:pt idx="472">
                  <c:v>30.25</c:v>
                </c:pt>
                <c:pt idx="473">
                  <c:v>60</c:v>
                </c:pt>
                <c:pt idx="474">
                  <c:v>60</c:v>
                </c:pt>
                <c:pt idx="475">
                  <c:v>60</c:v>
                </c:pt>
                <c:pt idx="476">
                  <c:v>60</c:v>
                </c:pt>
                <c:pt idx="477">
                  <c:v>30</c:v>
                </c:pt>
                <c:pt idx="478">
                  <c:v>60</c:v>
                </c:pt>
                <c:pt idx="479">
                  <c:v>167</c:v>
                </c:pt>
                <c:pt idx="480">
                  <c:v>30</c:v>
                </c:pt>
                <c:pt idx="481">
                  <c:v>195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150</c:v>
                </c:pt>
                <c:pt idx="486">
                  <c:v>60</c:v>
                </c:pt>
                <c:pt idx="487">
                  <c:v>30</c:v>
                </c:pt>
                <c:pt idx="488">
                  <c:v>30</c:v>
                </c:pt>
                <c:pt idx="489">
                  <c:v>60</c:v>
                </c:pt>
                <c:pt idx="490">
                  <c:v>158</c:v>
                </c:pt>
                <c:pt idx="491">
                  <c:v>30</c:v>
                </c:pt>
                <c:pt idx="492">
                  <c:v>30</c:v>
                </c:pt>
                <c:pt idx="493">
                  <c:v>30.0625</c:v>
                </c:pt>
                <c:pt idx="494">
                  <c:v>30</c:v>
                </c:pt>
                <c:pt idx="495">
                  <c:v>164</c:v>
                </c:pt>
                <c:pt idx="496">
                  <c:v>60</c:v>
                </c:pt>
                <c:pt idx="497">
                  <c:v>30</c:v>
                </c:pt>
                <c:pt idx="498">
                  <c:v>60</c:v>
                </c:pt>
                <c:pt idx="499">
                  <c:v>60</c:v>
                </c:pt>
                <c:pt idx="500" formatCode="#,##0">
                  <c:v>30</c:v>
                </c:pt>
                <c:pt idx="501" formatCode="#,##0">
                  <c:v>120</c:v>
                </c:pt>
                <c:pt idx="502" formatCode="#,##0">
                  <c:v>158</c:v>
                </c:pt>
                <c:pt idx="503" formatCode="#,##0">
                  <c:v>30</c:v>
                </c:pt>
                <c:pt idx="504" formatCode="#,##0">
                  <c:v>30</c:v>
                </c:pt>
                <c:pt idx="505" formatCode="#,##0">
                  <c:v>60</c:v>
                </c:pt>
                <c:pt idx="506" formatCode="#,##0">
                  <c:v>30</c:v>
                </c:pt>
                <c:pt idx="507" formatCode="#,##0">
                  <c:v>30</c:v>
                </c:pt>
                <c:pt idx="508" formatCode="#,##0">
                  <c:v>30</c:v>
                </c:pt>
                <c:pt idx="509" formatCode="#,##0">
                  <c:v>30</c:v>
                </c:pt>
                <c:pt idx="510" formatCode="#,##0">
                  <c:v>60</c:v>
                </c:pt>
                <c:pt idx="511" formatCode="#,##0">
                  <c:v>30</c:v>
                </c:pt>
                <c:pt idx="512" formatCode="#,##0">
                  <c:v>30</c:v>
                </c:pt>
                <c:pt idx="513" formatCode="#,##0">
                  <c:v>162</c:v>
                </c:pt>
                <c:pt idx="514" formatCode="#,##0">
                  <c:v>30</c:v>
                </c:pt>
                <c:pt idx="515" formatCode="#,##0">
                  <c:v>60</c:v>
                </c:pt>
                <c:pt idx="516" formatCode="#,##0">
                  <c:v>120</c:v>
                </c:pt>
                <c:pt idx="517" formatCode="#,##0">
                  <c:v>60</c:v>
                </c:pt>
                <c:pt idx="518" formatCode="#,##0">
                  <c:v>60</c:v>
                </c:pt>
                <c:pt idx="519" formatCode="#,##0">
                  <c:v>153</c:v>
                </c:pt>
                <c:pt idx="520" formatCode="#,##0">
                  <c:v>60</c:v>
                </c:pt>
                <c:pt idx="521" formatCode="#,##0">
                  <c:v>60</c:v>
                </c:pt>
                <c:pt idx="522" formatCode="#,##0">
                  <c:v>60</c:v>
                </c:pt>
                <c:pt idx="523" formatCode="#,##0">
                  <c:v>60</c:v>
                </c:pt>
                <c:pt idx="524" formatCode="#,##0">
                  <c:v>30</c:v>
                </c:pt>
                <c:pt idx="525" formatCode="#,##0">
                  <c:v>120</c:v>
                </c:pt>
                <c:pt idx="526" formatCode="#,##0">
                  <c:v>30</c:v>
                </c:pt>
                <c:pt idx="527" formatCode="#,##0">
                  <c:v>120</c:v>
                </c:pt>
                <c:pt idx="528" formatCode="#,##0">
                  <c:v>30</c:v>
                </c:pt>
                <c:pt idx="529" formatCode="#,##0">
                  <c:v>60</c:v>
                </c:pt>
                <c:pt idx="530" formatCode="#,##0">
                  <c:v>60</c:v>
                </c:pt>
                <c:pt idx="531" formatCode="#,##0">
                  <c:v>60</c:v>
                </c:pt>
                <c:pt idx="532" formatCode="#,##0">
                  <c:v>30</c:v>
                </c:pt>
                <c:pt idx="533" formatCode="#,##0">
                  <c:v>30</c:v>
                </c:pt>
                <c:pt idx="534" formatCode="#,##0">
                  <c:v>30</c:v>
                </c:pt>
                <c:pt idx="535" formatCode="#,##0">
                  <c:v>60</c:v>
                </c:pt>
                <c:pt idx="536" formatCode="#,##0">
                  <c:v>30</c:v>
                </c:pt>
                <c:pt idx="537" formatCode="#,##0">
                  <c:v>30</c:v>
                </c:pt>
                <c:pt idx="538" formatCode="#,##0">
                  <c:v>60</c:v>
                </c:pt>
                <c:pt idx="539" formatCode="#,##0">
                  <c:v>30</c:v>
                </c:pt>
                <c:pt idx="540" formatCode="#,##0">
                  <c:v>30</c:v>
                </c:pt>
                <c:pt idx="541" formatCode="#,##0">
                  <c:v>30</c:v>
                </c:pt>
                <c:pt idx="542" formatCode="#,##0">
                  <c:v>60</c:v>
                </c:pt>
                <c:pt idx="543" formatCode="#,##0">
                  <c:v>30</c:v>
                </c:pt>
                <c:pt idx="544" formatCode="#,##0">
                  <c:v>60</c:v>
                </c:pt>
                <c:pt idx="545" formatCode="#,##0">
                  <c:v>120</c:v>
                </c:pt>
                <c:pt idx="546" formatCode="#,##0">
                  <c:v>15</c:v>
                </c:pt>
                <c:pt idx="547" formatCode="#,##0">
                  <c:v>30</c:v>
                </c:pt>
                <c:pt idx="548" formatCode="#,##0">
                  <c:v>30</c:v>
                </c:pt>
                <c:pt idx="549" formatCode="#,##0">
                  <c:v>30</c:v>
                </c:pt>
                <c:pt idx="550" formatCode="#,##0">
                  <c:v>30</c:v>
                </c:pt>
                <c:pt idx="551" formatCode="#,##0">
                  <c:v>15</c:v>
                </c:pt>
                <c:pt idx="552" formatCode="#,##0">
                  <c:v>30</c:v>
                </c:pt>
                <c:pt idx="553" formatCode="#,##0">
                  <c:v>60</c:v>
                </c:pt>
                <c:pt idx="554" formatCode="#,##0">
                  <c:v>15</c:v>
                </c:pt>
                <c:pt idx="555" formatCode="#,##0">
                  <c:v>60</c:v>
                </c:pt>
                <c:pt idx="556" formatCode="#,##0">
                  <c:v>60</c:v>
                </c:pt>
                <c:pt idx="557" formatCode="#,##0">
                  <c:v>180</c:v>
                </c:pt>
                <c:pt idx="558" formatCode="#,##0">
                  <c:v>15</c:v>
                </c:pt>
                <c:pt idx="559" formatCode="#,##0">
                  <c:v>162</c:v>
                </c:pt>
                <c:pt idx="560" formatCode="#,##0">
                  <c:v>30</c:v>
                </c:pt>
                <c:pt idx="561" formatCode="#,##0">
                  <c:v>28</c:v>
                </c:pt>
                <c:pt idx="562" formatCode="#,##0">
                  <c:v>150</c:v>
                </c:pt>
                <c:pt idx="563" formatCode="#,##0">
                  <c:v>60</c:v>
                </c:pt>
                <c:pt idx="564" formatCode="#,##0">
                  <c:v>30</c:v>
                </c:pt>
                <c:pt idx="565" formatCode="#,##0">
                  <c:v>30</c:v>
                </c:pt>
                <c:pt idx="566" formatCode="#,##0">
                  <c:v>60</c:v>
                </c:pt>
                <c:pt idx="567" formatCode="#,##0">
                  <c:v>91</c:v>
                </c:pt>
                <c:pt idx="568" formatCode="#,##0">
                  <c:v>180</c:v>
                </c:pt>
                <c:pt idx="569" formatCode="#,##0">
                  <c:v>60</c:v>
                </c:pt>
                <c:pt idx="570" formatCode="#,##0">
                  <c:v>30</c:v>
                </c:pt>
                <c:pt idx="571" formatCode="#,##0">
                  <c:v>30</c:v>
                </c:pt>
                <c:pt idx="572" formatCode="#,##0">
                  <c:v>30</c:v>
                </c:pt>
                <c:pt idx="573" formatCode="#,##0">
                  <c:v>29</c:v>
                </c:pt>
                <c:pt idx="574" formatCode="#,##0">
                  <c:v>15</c:v>
                </c:pt>
                <c:pt idx="575" formatCode="#,##0">
                  <c:v>30</c:v>
                </c:pt>
                <c:pt idx="576" formatCode="#,##0">
                  <c:v>30</c:v>
                </c:pt>
                <c:pt idx="577" formatCode="#,##0">
                  <c:v>30</c:v>
                </c:pt>
                <c:pt idx="578" formatCode="#,##0">
                  <c:v>30</c:v>
                </c:pt>
                <c:pt idx="579" formatCode="#,##0">
                  <c:v>61</c:v>
                </c:pt>
                <c:pt idx="580" formatCode="#,##0">
                  <c:v>60</c:v>
                </c:pt>
                <c:pt idx="581" formatCode="#,##0">
                  <c:v>60</c:v>
                </c:pt>
                <c:pt idx="582" formatCode="#,##0">
                  <c:v>30</c:v>
                </c:pt>
                <c:pt idx="583" formatCode="#,##0">
                  <c:v>30</c:v>
                </c:pt>
                <c:pt idx="584" formatCode="#,##0">
                  <c:v>120</c:v>
                </c:pt>
                <c:pt idx="585" formatCode="#,##0">
                  <c:v>60</c:v>
                </c:pt>
                <c:pt idx="586" formatCode="#,##0">
                  <c:v>30</c:v>
                </c:pt>
                <c:pt idx="587" formatCode="#,##0">
                  <c:v>15</c:v>
                </c:pt>
                <c:pt idx="588" formatCode="#,##0">
                  <c:v>160</c:v>
                </c:pt>
                <c:pt idx="589" formatCode="#,##0">
                  <c:v>84</c:v>
                </c:pt>
                <c:pt idx="590" formatCode="#,##0">
                  <c:v>180</c:v>
                </c:pt>
                <c:pt idx="591" formatCode="#,##0">
                  <c:v>120</c:v>
                </c:pt>
                <c:pt idx="592" formatCode="#,##0">
                  <c:v>30</c:v>
                </c:pt>
                <c:pt idx="593" formatCode="#,##0">
                  <c:v>30</c:v>
                </c:pt>
                <c:pt idx="594" formatCode="#,##0">
                  <c:v>161</c:v>
                </c:pt>
                <c:pt idx="595" formatCode="#,##0">
                  <c:v>60</c:v>
                </c:pt>
                <c:pt idx="596" formatCode="#,##0">
                  <c:v>214</c:v>
                </c:pt>
                <c:pt idx="597" formatCode="#,##0">
                  <c:v>60</c:v>
                </c:pt>
                <c:pt idx="598" formatCode="#,##0">
                  <c:v>30</c:v>
                </c:pt>
                <c:pt idx="599" formatCode="#,##0">
                  <c:v>60</c:v>
                </c:pt>
                <c:pt idx="600" formatCode="#,##0">
                  <c:v>120</c:v>
                </c:pt>
                <c:pt idx="601" formatCode="#,##0">
                  <c:v>30</c:v>
                </c:pt>
                <c:pt idx="602" formatCode="#,##0">
                  <c:v>60</c:v>
                </c:pt>
                <c:pt idx="603" formatCode="#,##0">
                  <c:v>60</c:v>
                </c:pt>
                <c:pt idx="604" formatCode="#,##0">
                  <c:v>169</c:v>
                </c:pt>
                <c:pt idx="605" formatCode="#,##0">
                  <c:v>30</c:v>
                </c:pt>
                <c:pt idx="606" formatCode="#,##0">
                  <c:v>60</c:v>
                </c:pt>
                <c:pt idx="607" formatCode="#,##0">
                  <c:v>29.5</c:v>
                </c:pt>
                <c:pt idx="608" formatCode="#,##0">
                  <c:v>30</c:v>
                </c:pt>
                <c:pt idx="609" formatCode="#,##0">
                  <c:v>31</c:v>
                </c:pt>
                <c:pt idx="610" formatCode="#,##0">
                  <c:v>30</c:v>
                </c:pt>
                <c:pt idx="611" formatCode="#,##0">
                  <c:v>30</c:v>
                </c:pt>
                <c:pt idx="612" formatCode="#,##0">
                  <c:v>30</c:v>
                </c:pt>
                <c:pt idx="613" formatCode="#,##0">
                  <c:v>60</c:v>
                </c:pt>
                <c:pt idx="614" formatCode="#,##0">
                  <c:v>60</c:v>
                </c:pt>
                <c:pt idx="615" formatCode="#,##0">
                  <c:v>61</c:v>
                </c:pt>
                <c:pt idx="616" formatCode="#,##0">
                  <c:v>60</c:v>
                </c:pt>
                <c:pt idx="617" formatCode="#,##0">
                  <c:v>60</c:v>
                </c:pt>
                <c:pt idx="618" formatCode="#,##0">
                  <c:v>30</c:v>
                </c:pt>
                <c:pt idx="619" formatCode="#,##0">
                  <c:v>30</c:v>
                </c:pt>
                <c:pt idx="620" formatCode="#,##0">
                  <c:v>30</c:v>
                </c:pt>
                <c:pt idx="621" formatCode="#,##0">
                  <c:v>30</c:v>
                </c:pt>
                <c:pt idx="622" formatCode="#,##0">
                  <c:v>60</c:v>
                </c:pt>
                <c:pt idx="623" formatCode="#,##0">
                  <c:v>60</c:v>
                </c:pt>
                <c:pt idx="624" formatCode="#,##0">
                  <c:v>172</c:v>
                </c:pt>
                <c:pt idx="625" formatCode="#,##0">
                  <c:v>60</c:v>
                </c:pt>
                <c:pt idx="626" formatCode="#,##0">
                  <c:v>30</c:v>
                </c:pt>
                <c:pt idx="627" formatCode="#,##0">
                  <c:v>30</c:v>
                </c:pt>
                <c:pt idx="628" formatCode="#,##0">
                  <c:v>30</c:v>
                </c:pt>
                <c:pt idx="629" formatCode="#,##0">
                  <c:v>180</c:v>
                </c:pt>
                <c:pt idx="630" formatCode="#,##0">
                  <c:v>30</c:v>
                </c:pt>
                <c:pt idx="631" formatCode="#,##0">
                  <c:v>60</c:v>
                </c:pt>
                <c:pt idx="632" formatCode="#,##0">
                  <c:v>60</c:v>
                </c:pt>
                <c:pt idx="633" formatCode="#,##0">
                  <c:v>30</c:v>
                </c:pt>
                <c:pt idx="634" formatCode="#,##0">
                  <c:v>90</c:v>
                </c:pt>
                <c:pt idx="635" formatCode="#,##0">
                  <c:v>30</c:v>
                </c:pt>
                <c:pt idx="636" formatCode="#,##0">
                  <c:v>150</c:v>
                </c:pt>
                <c:pt idx="637" formatCode="#,##0">
                  <c:v>60</c:v>
                </c:pt>
                <c:pt idx="638" formatCode="#,##0">
                  <c:v>30</c:v>
                </c:pt>
                <c:pt idx="639" formatCode="#,##0">
                  <c:v>30</c:v>
                </c:pt>
                <c:pt idx="640" formatCode="#,##0">
                  <c:v>30</c:v>
                </c:pt>
                <c:pt idx="641" formatCode="#,##0">
                  <c:v>30</c:v>
                </c:pt>
                <c:pt idx="642" formatCode="#,##0">
                  <c:v>30</c:v>
                </c:pt>
                <c:pt idx="643" formatCode="#,##0">
                  <c:v>60</c:v>
                </c:pt>
                <c:pt idx="644" formatCode="#,##0">
                  <c:v>60</c:v>
                </c:pt>
                <c:pt idx="645" formatCode="#,##0">
                  <c:v>60</c:v>
                </c:pt>
                <c:pt idx="646" formatCode="#,##0">
                  <c:v>30</c:v>
                </c:pt>
                <c:pt idx="647" formatCode="#,##0">
                  <c:v>164</c:v>
                </c:pt>
                <c:pt idx="648" formatCode="#,##0">
                  <c:v>154</c:v>
                </c:pt>
                <c:pt idx="649" formatCode="#,##0">
                  <c:v>60</c:v>
                </c:pt>
                <c:pt idx="650" formatCode="#,##0">
                  <c:v>30</c:v>
                </c:pt>
                <c:pt idx="651" formatCode="#,##0">
                  <c:v>30</c:v>
                </c:pt>
                <c:pt idx="652" formatCode="#,##0">
                  <c:v>30</c:v>
                </c:pt>
                <c:pt idx="653" formatCode="#,##0">
                  <c:v>30</c:v>
                </c:pt>
                <c:pt idx="654" formatCode="#,##0">
                  <c:v>30</c:v>
                </c:pt>
                <c:pt idx="655" formatCode="#,##0">
                  <c:v>30</c:v>
                </c:pt>
                <c:pt idx="656" formatCode="#,##0">
                  <c:v>62</c:v>
                </c:pt>
                <c:pt idx="657" formatCode="#,##0">
                  <c:v>180</c:v>
                </c:pt>
                <c:pt idx="658" formatCode="#,##0">
                  <c:v>60</c:v>
                </c:pt>
                <c:pt idx="659" formatCode="#,##0">
                  <c:v>60</c:v>
                </c:pt>
                <c:pt idx="660" formatCode="#,##0">
                  <c:v>60</c:v>
                </c:pt>
                <c:pt idx="661" formatCode="#,##0">
                  <c:v>30</c:v>
                </c:pt>
                <c:pt idx="662" formatCode="#,##0">
                  <c:v>30</c:v>
                </c:pt>
                <c:pt idx="663" formatCode="#,##0">
                  <c:v>60</c:v>
                </c:pt>
                <c:pt idx="664" formatCode="#,##0">
                  <c:v>60</c:v>
                </c:pt>
                <c:pt idx="665" formatCode="#,##0">
                  <c:v>160</c:v>
                </c:pt>
                <c:pt idx="666" formatCode="#,##0">
                  <c:v>60</c:v>
                </c:pt>
                <c:pt idx="667" formatCode="#,##0">
                  <c:v>60</c:v>
                </c:pt>
                <c:pt idx="668" formatCode="#,##0">
                  <c:v>60</c:v>
                </c:pt>
                <c:pt idx="669" formatCode="#,##0">
                  <c:v>30</c:v>
                </c:pt>
                <c:pt idx="670" formatCode="#,##0">
                  <c:v>30</c:v>
                </c:pt>
                <c:pt idx="671" formatCode="#,##0">
                  <c:v>58</c:v>
                </c:pt>
                <c:pt idx="672" formatCode="#,##0">
                  <c:v>30</c:v>
                </c:pt>
                <c:pt idx="673" formatCode="#,##0">
                  <c:v>30</c:v>
                </c:pt>
                <c:pt idx="674" formatCode="#,##0">
                  <c:v>60</c:v>
                </c:pt>
                <c:pt idx="675" formatCode="#,##0">
                  <c:v>300</c:v>
                </c:pt>
                <c:pt idx="676" formatCode="#,##0">
                  <c:v>30</c:v>
                </c:pt>
                <c:pt idx="677" formatCode="#,##0">
                  <c:v>30</c:v>
                </c:pt>
                <c:pt idx="678" formatCode="#,##0">
                  <c:v>30</c:v>
                </c:pt>
                <c:pt idx="679" formatCode="#,##0">
                  <c:v>30</c:v>
                </c:pt>
                <c:pt idx="680" formatCode="#,##0">
                  <c:v>30</c:v>
                </c:pt>
                <c:pt idx="681" formatCode="#,##0">
                  <c:v>60</c:v>
                </c:pt>
                <c:pt idx="682" formatCode="#,##0">
                  <c:v>30</c:v>
                </c:pt>
                <c:pt idx="683" formatCode="#,##0">
                  <c:v>15</c:v>
                </c:pt>
                <c:pt idx="684" formatCode="#,##0">
                  <c:v>30</c:v>
                </c:pt>
                <c:pt idx="685" formatCode="#,##0">
                  <c:v>30</c:v>
                </c:pt>
                <c:pt idx="686" formatCode="#,##0">
                  <c:v>30</c:v>
                </c:pt>
                <c:pt idx="687" formatCode="#,##0">
                  <c:v>30</c:v>
                </c:pt>
                <c:pt idx="688" formatCode="#,##0">
                  <c:v>30</c:v>
                </c:pt>
                <c:pt idx="689" formatCode="#,##0">
                  <c:v>30</c:v>
                </c:pt>
                <c:pt idx="690" formatCode="#,##0">
                  <c:v>30</c:v>
                </c:pt>
                <c:pt idx="691" formatCode="#,##0">
                  <c:v>120</c:v>
                </c:pt>
                <c:pt idx="692" formatCode="#,##0">
                  <c:v>30</c:v>
                </c:pt>
                <c:pt idx="693" formatCode="#,##0">
                  <c:v>60</c:v>
                </c:pt>
                <c:pt idx="694" formatCode="#,##0">
                  <c:v>30</c:v>
                </c:pt>
                <c:pt idx="695" formatCode="#,##0">
                  <c:v>60</c:v>
                </c:pt>
                <c:pt idx="696" formatCode="#,##0">
                  <c:v>30</c:v>
                </c:pt>
                <c:pt idx="697" formatCode="#,##0">
                  <c:v>30</c:v>
                </c:pt>
                <c:pt idx="698" formatCode="#,##0">
                  <c:v>60</c:v>
                </c:pt>
                <c:pt idx="699" formatCode="#,##0">
                  <c:v>60</c:v>
                </c:pt>
                <c:pt idx="700" formatCode="#,##0">
                  <c:v>60</c:v>
                </c:pt>
                <c:pt idx="701" formatCode="#,##0">
                  <c:v>15</c:v>
                </c:pt>
                <c:pt idx="702" formatCode="#,##0">
                  <c:v>30</c:v>
                </c:pt>
                <c:pt idx="703" formatCode="#,##0">
                  <c:v>15</c:v>
                </c:pt>
                <c:pt idx="704" formatCode="#,##0">
                  <c:v>30</c:v>
                </c:pt>
                <c:pt idx="705" formatCode="#,##0">
                  <c:v>60</c:v>
                </c:pt>
                <c:pt idx="706" formatCode="#,##0">
                  <c:v>30</c:v>
                </c:pt>
                <c:pt idx="707" formatCode="#,##0">
                  <c:v>30</c:v>
                </c:pt>
                <c:pt idx="708" formatCode="#,##0">
                  <c:v>30</c:v>
                </c:pt>
                <c:pt idx="709" formatCode="#,##0">
                  <c:v>156</c:v>
                </c:pt>
                <c:pt idx="710" formatCode="#,##0">
                  <c:v>60</c:v>
                </c:pt>
                <c:pt idx="711" formatCode="#,##0">
                  <c:v>30</c:v>
                </c:pt>
                <c:pt idx="712" formatCode="#,##0">
                  <c:v>60</c:v>
                </c:pt>
                <c:pt idx="713" formatCode="#,##0">
                  <c:v>185</c:v>
                </c:pt>
                <c:pt idx="714" formatCode="#,##0">
                  <c:v>60</c:v>
                </c:pt>
                <c:pt idx="715" formatCode="#,##0">
                  <c:v>30</c:v>
                </c:pt>
                <c:pt idx="716" formatCode="#,##0">
                  <c:v>60</c:v>
                </c:pt>
                <c:pt idx="717" formatCode="#,##0">
                  <c:v>15</c:v>
                </c:pt>
                <c:pt idx="718" formatCode="#,##0">
                  <c:v>58</c:v>
                </c:pt>
                <c:pt idx="719" formatCode="#,##0">
                  <c:v>60</c:v>
                </c:pt>
                <c:pt idx="720" formatCode="#,##0">
                  <c:v>60</c:v>
                </c:pt>
                <c:pt idx="721" formatCode="#,##0">
                  <c:v>90</c:v>
                </c:pt>
                <c:pt idx="722" formatCode="#,##0">
                  <c:v>30</c:v>
                </c:pt>
                <c:pt idx="723" formatCode="#,##0">
                  <c:v>60</c:v>
                </c:pt>
                <c:pt idx="724" formatCode="#,##0">
                  <c:v>15</c:v>
                </c:pt>
                <c:pt idx="725" formatCode="#,##0">
                  <c:v>60</c:v>
                </c:pt>
                <c:pt idx="726" formatCode="#,##0">
                  <c:v>31</c:v>
                </c:pt>
                <c:pt idx="727" formatCode="#,##0">
                  <c:v>60</c:v>
                </c:pt>
                <c:pt idx="728" formatCode="#,##0">
                  <c:v>30</c:v>
                </c:pt>
                <c:pt idx="729" formatCode="#,##0">
                  <c:v>90</c:v>
                </c:pt>
                <c:pt idx="730" formatCode="#,##0">
                  <c:v>30</c:v>
                </c:pt>
                <c:pt idx="731" formatCode="#,##0">
                  <c:v>15</c:v>
                </c:pt>
                <c:pt idx="732" formatCode="#,##0">
                  <c:v>30</c:v>
                </c:pt>
                <c:pt idx="733" formatCode="#,##0">
                  <c:v>60</c:v>
                </c:pt>
                <c:pt idx="734" formatCode="#,##0">
                  <c:v>30</c:v>
                </c:pt>
                <c:pt idx="735" formatCode="#,##0">
                  <c:v>60</c:v>
                </c:pt>
                <c:pt idx="736" formatCode="#,##0">
                  <c:v>30</c:v>
                </c:pt>
                <c:pt idx="737" formatCode="#,##0">
                  <c:v>60</c:v>
                </c:pt>
                <c:pt idx="738" formatCode="#,##0">
                  <c:v>15</c:v>
                </c:pt>
                <c:pt idx="739" formatCode="#,##0">
                  <c:v>30</c:v>
                </c:pt>
                <c:pt idx="740" formatCode="#,##0">
                  <c:v>60</c:v>
                </c:pt>
                <c:pt idx="741" formatCode="#,##0">
                  <c:v>60</c:v>
                </c:pt>
                <c:pt idx="742" formatCode="#,##0">
                  <c:v>30</c:v>
                </c:pt>
                <c:pt idx="743" formatCode="#,##0">
                  <c:v>30</c:v>
                </c:pt>
                <c:pt idx="744" formatCode="#,##0">
                  <c:v>15</c:v>
                </c:pt>
                <c:pt idx="745" formatCode="#,##0">
                  <c:v>60</c:v>
                </c:pt>
                <c:pt idx="746" formatCode="#,##0">
                  <c:v>30</c:v>
                </c:pt>
                <c:pt idx="747" formatCode="#,##0">
                  <c:v>60</c:v>
                </c:pt>
                <c:pt idx="748" formatCode="#,##0">
                  <c:v>60</c:v>
                </c:pt>
                <c:pt idx="749" formatCode="#,##0">
                  <c:v>30</c:v>
                </c:pt>
                <c:pt idx="750" formatCode="#,##0">
                  <c:v>60</c:v>
                </c:pt>
                <c:pt idx="751" formatCode="#,##0">
                  <c:v>90</c:v>
                </c:pt>
                <c:pt idx="752" formatCode="#,##0">
                  <c:v>60</c:v>
                </c:pt>
                <c:pt idx="753" formatCode="#,##0">
                  <c:v>60</c:v>
                </c:pt>
                <c:pt idx="754" formatCode="#,##0">
                  <c:v>30</c:v>
                </c:pt>
                <c:pt idx="755" formatCode="#,##0">
                  <c:v>60</c:v>
                </c:pt>
                <c:pt idx="756" formatCode="#,##0">
                  <c:v>30</c:v>
                </c:pt>
                <c:pt idx="757" formatCode="#,##0">
                  <c:v>30</c:v>
                </c:pt>
                <c:pt idx="758" formatCode="#,##0">
                  <c:v>30</c:v>
                </c:pt>
                <c:pt idx="759" formatCode="#,##0">
                  <c:v>30</c:v>
                </c:pt>
                <c:pt idx="760" formatCode="#,##0">
                  <c:v>30</c:v>
                </c:pt>
                <c:pt idx="761" formatCode="#,##0">
                  <c:v>30</c:v>
                </c:pt>
                <c:pt idx="762" formatCode="#,##0">
                  <c:v>30</c:v>
                </c:pt>
                <c:pt idx="763" formatCode="#,##0">
                  <c:v>60</c:v>
                </c:pt>
                <c:pt idx="764" formatCode="#,##0">
                  <c:v>29</c:v>
                </c:pt>
                <c:pt idx="765" formatCode="#,##0">
                  <c:v>30</c:v>
                </c:pt>
                <c:pt idx="766" formatCode="#,##0">
                  <c:v>30</c:v>
                </c:pt>
                <c:pt idx="767" formatCode="#,##0">
                  <c:v>30</c:v>
                </c:pt>
                <c:pt idx="768" formatCode="#,##0">
                  <c:v>30</c:v>
                </c:pt>
                <c:pt idx="769" formatCode="#,##0">
                  <c:v>30</c:v>
                </c:pt>
                <c:pt idx="770" formatCode="#,##0">
                  <c:v>60</c:v>
                </c:pt>
                <c:pt idx="771" formatCode="#,##0">
                  <c:v>60</c:v>
                </c:pt>
                <c:pt idx="772" formatCode="#,##0">
                  <c:v>30</c:v>
                </c:pt>
                <c:pt idx="773" formatCode="#,##0">
                  <c:v>60</c:v>
                </c:pt>
                <c:pt idx="774" formatCode="#,##0">
                  <c:v>30</c:v>
                </c:pt>
                <c:pt idx="775" formatCode="#,##0">
                  <c:v>30</c:v>
                </c:pt>
                <c:pt idx="776" formatCode="#,##0">
                  <c:v>30</c:v>
                </c:pt>
                <c:pt idx="777" formatCode="#,##0">
                  <c:v>60</c:v>
                </c:pt>
                <c:pt idx="778" formatCode="#,##0">
                  <c:v>30</c:v>
                </c:pt>
                <c:pt idx="779" formatCode="#,##0">
                  <c:v>90</c:v>
                </c:pt>
                <c:pt idx="780" formatCode="#,##0">
                  <c:v>60</c:v>
                </c:pt>
                <c:pt idx="781" formatCode="#,##0">
                  <c:v>30</c:v>
                </c:pt>
                <c:pt idx="782" formatCode="#,##0">
                  <c:v>190</c:v>
                </c:pt>
                <c:pt idx="783" formatCode="#,##0">
                  <c:v>60</c:v>
                </c:pt>
                <c:pt idx="784" formatCode="#,##0">
                  <c:v>30</c:v>
                </c:pt>
                <c:pt idx="785" formatCode="#,##0">
                  <c:v>30</c:v>
                </c:pt>
                <c:pt idx="786" formatCode="#,##0">
                  <c:v>30</c:v>
                </c:pt>
                <c:pt idx="787" formatCode="#,##0">
                  <c:v>30</c:v>
                </c:pt>
                <c:pt idx="788" formatCode="#,##0">
                  <c:v>60</c:v>
                </c:pt>
                <c:pt idx="789" formatCode="#,##0">
                  <c:v>30</c:v>
                </c:pt>
                <c:pt idx="790" formatCode="#,##0">
                  <c:v>60</c:v>
                </c:pt>
                <c:pt idx="791" formatCode="#,##0">
                  <c:v>30</c:v>
                </c:pt>
                <c:pt idx="792" formatCode="#,##0">
                  <c:v>60</c:v>
                </c:pt>
                <c:pt idx="793" formatCode="#,##0">
                  <c:v>60</c:v>
                </c:pt>
                <c:pt idx="794" formatCode="#,##0">
                  <c:v>60</c:v>
                </c:pt>
                <c:pt idx="795" formatCode="#,##0">
                  <c:v>30</c:v>
                </c:pt>
                <c:pt idx="796" formatCode="#,##0">
                  <c:v>60</c:v>
                </c:pt>
                <c:pt idx="797" formatCode="#,##0">
                  <c:v>30</c:v>
                </c:pt>
                <c:pt idx="798" formatCode="#,##0">
                  <c:v>30</c:v>
                </c:pt>
                <c:pt idx="799" formatCode="#,##0">
                  <c:v>30</c:v>
                </c:pt>
                <c:pt idx="800" formatCode="#,##0">
                  <c:v>30</c:v>
                </c:pt>
                <c:pt idx="801" formatCode="#,##0">
                  <c:v>60</c:v>
                </c:pt>
                <c:pt idx="802" formatCode="#,##0">
                  <c:v>30</c:v>
                </c:pt>
                <c:pt idx="803" formatCode="#,##0">
                  <c:v>30</c:v>
                </c:pt>
                <c:pt idx="804" formatCode="#,##0">
                  <c:v>30</c:v>
                </c:pt>
                <c:pt idx="805" formatCode="#,##0">
                  <c:v>30</c:v>
                </c:pt>
                <c:pt idx="806" formatCode="#,##0">
                  <c:v>60</c:v>
                </c:pt>
                <c:pt idx="807" formatCode="#,##0">
                  <c:v>30</c:v>
                </c:pt>
                <c:pt idx="808" formatCode="#,##0">
                  <c:v>60</c:v>
                </c:pt>
                <c:pt idx="809" formatCode="#,##0">
                  <c:v>30</c:v>
                </c:pt>
                <c:pt idx="810" formatCode="#,##0">
                  <c:v>30</c:v>
                </c:pt>
                <c:pt idx="811" formatCode="#,##0">
                  <c:v>60</c:v>
                </c:pt>
                <c:pt idx="812" formatCode="#,##0">
                  <c:v>30</c:v>
                </c:pt>
                <c:pt idx="813" formatCode="#,##0">
                  <c:v>30</c:v>
                </c:pt>
                <c:pt idx="814" formatCode="#,##0">
                  <c:v>30</c:v>
                </c:pt>
                <c:pt idx="815" formatCode="#,##0">
                  <c:v>30</c:v>
                </c:pt>
                <c:pt idx="816" formatCode="#,##0">
                  <c:v>60</c:v>
                </c:pt>
                <c:pt idx="817" formatCode="#,##0">
                  <c:v>30</c:v>
                </c:pt>
                <c:pt idx="818" formatCode="#,##0">
                  <c:v>30</c:v>
                </c:pt>
                <c:pt idx="819" formatCode="#,##0">
                  <c:v>60.333333330000002</c:v>
                </c:pt>
                <c:pt idx="820" formatCode="#,##0">
                  <c:v>30</c:v>
                </c:pt>
                <c:pt idx="821" formatCode="#,##0">
                  <c:v>30</c:v>
                </c:pt>
                <c:pt idx="822" formatCode="#,##0">
                  <c:v>120</c:v>
                </c:pt>
                <c:pt idx="823" formatCode="#,##0">
                  <c:v>180</c:v>
                </c:pt>
                <c:pt idx="824" formatCode="#,##0">
                  <c:v>60</c:v>
                </c:pt>
                <c:pt idx="825" formatCode="#,##0">
                  <c:v>30</c:v>
                </c:pt>
                <c:pt idx="826" formatCode="#,##0">
                  <c:v>60</c:v>
                </c:pt>
                <c:pt idx="827" formatCode="#,##0">
                  <c:v>30</c:v>
                </c:pt>
                <c:pt idx="828" formatCode="#,##0">
                  <c:v>60</c:v>
                </c:pt>
                <c:pt idx="829" formatCode="#,##0">
                  <c:v>30</c:v>
                </c:pt>
                <c:pt idx="830" formatCode="#,##0">
                  <c:v>30</c:v>
                </c:pt>
                <c:pt idx="831" formatCode="#,##0">
                  <c:v>30</c:v>
                </c:pt>
                <c:pt idx="832" formatCode="#,##0">
                  <c:v>132</c:v>
                </c:pt>
                <c:pt idx="833" formatCode="#,##0">
                  <c:v>30</c:v>
                </c:pt>
                <c:pt idx="834" formatCode="#,##0">
                  <c:v>30</c:v>
                </c:pt>
                <c:pt idx="835" formatCode="#,##0">
                  <c:v>30</c:v>
                </c:pt>
                <c:pt idx="836" formatCode="#,##0">
                  <c:v>30</c:v>
                </c:pt>
                <c:pt idx="837" formatCode="#,##0">
                  <c:v>60</c:v>
                </c:pt>
                <c:pt idx="838" formatCode="#,##0">
                  <c:v>30</c:v>
                </c:pt>
                <c:pt idx="839" formatCode="#,##0">
                  <c:v>120</c:v>
                </c:pt>
                <c:pt idx="840" formatCode="#,##0">
                  <c:v>30</c:v>
                </c:pt>
                <c:pt idx="841" formatCode="#,##0">
                  <c:v>30</c:v>
                </c:pt>
                <c:pt idx="842" formatCode="#,##0">
                  <c:v>61</c:v>
                </c:pt>
                <c:pt idx="843" formatCode="#,##0">
                  <c:v>90</c:v>
                </c:pt>
                <c:pt idx="844" formatCode="#,##0">
                  <c:v>30</c:v>
                </c:pt>
                <c:pt idx="845" formatCode="#,##0">
                  <c:v>60</c:v>
                </c:pt>
                <c:pt idx="846" formatCode="#,##0">
                  <c:v>30</c:v>
                </c:pt>
                <c:pt idx="847" formatCode="#,##0">
                  <c:v>60</c:v>
                </c:pt>
                <c:pt idx="848" formatCode="#,##0">
                  <c:v>60</c:v>
                </c:pt>
                <c:pt idx="849" formatCode="#,##0">
                  <c:v>60</c:v>
                </c:pt>
                <c:pt idx="850" formatCode="#,##0">
                  <c:v>30</c:v>
                </c:pt>
                <c:pt idx="851" formatCode="#,##0">
                  <c:v>29</c:v>
                </c:pt>
                <c:pt idx="852" formatCode="#,##0">
                  <c:v>61.5</c:v>
                </c:pt>
                <c:pt idx="853" formatCode="#,##0">
                  <c:v>30</c:v>
                </c:pt>
                <c:pt idx="854" formatCode="#,##0">
                  <c:v>60</c:v>
                </c:pt>
                <c:pt idx="855" formatCode="#,##0">
                  <c:v>30</c:v>
                </c:pt>
                <c:pt idx="856" formatCode="#,##0">
                  <c:v>60</c:v>
                </c:pt>
                <c:pt idx="857" formatCode="#,##0">
                  <c:v>30</c:v>
                </c:pt>
                <c:pt idx="858" formatCode="#,##0">
                  <c:v>30</c:v>
                </c:pt>
                <c:pt idx="859" formatCode="#,##0">
                  <c:v>180</c:v>
                </c:pt>
                <c:pt idx="860" formatCode="#,##0">
                  <c:v>60</c:v>
                </c:pt>
                <c:pt idx="861" formatCode="#,##0">
                  <c:v>15</c:v>
                </c:pt>
                <c:pt idx="862" formatCode="#,##0">
                  <c:v>30</c:v>
                </c:pt>
                <c:pt idx="863" formatCode="#,##0">
                  <c:v>60</c:v>
                </c:pt>
                <c:pt idx="864" formatCode="#,##0">
                  <c:v>30</c:v>
                </c:pt>
                <c:pt idx="865" formatCode="#,##0">
                  <c:v>30</c:v>
                </c:pt>
                <c:pt idx="866" formatCode="#,##0">
                  <c:v>30</c:v>
                </c:pt>
                <c:pt idx="867" formatCode="#,##0">
                  <c:v>60</c:v>
                </c:pt>
                <c:pt idx="868" formatCode="#,##0">
                  <c:v>30</c:v>
                </c:pt>
                <c:pt idx="869" formatCode="#,##0">
                  <c:v>60</c:v>
                </c:pt>
                <c:pt idx="870" formatCode="#,##0">
                  <c:v>30</c:v>
                </c:pt>
                <c:pt idx="871" formatCode="#,##0">
                  <c:v>60</c:v>
                </c:pt>
                <c:pt idx="872" formatCode="#,##0">
                  <c:v>60</c:v>
                </c:pt>
                <c:pt idx="873" formatCode="#,##0">
                  <c:v>30</c:v>
                </c:pt>
                <c:pt idx="874" formatCode="#,##0">
                  <c:v>60</c:v>
                </c:pt>
                <c:pt idx="875" formatCode="#,##0">
                  <c:v>60</c:v>
                </c:pt>
                <c:pt idx="876" formatCode="#,##0">
                  <c:v>60</c:v>
                </c:pt>
                <c:pt idx="877" formatCode="#,##0">
                  <c:v>30</c:v>
                </c:pt>
                <c:pt idx="878" formatCode="#,##0">
                  <c:v>30</c:v>
                </c:pt>
                <c:pt idx="879" formatCode="#,##0">
                  <c:v>30</c:v>
                </c:pt>
                <c:pt idx="880" formatCode="#,##0">
                  <c:v>30</c:v>
                </c:pt>
                <c:pt idx="881" formatCode="#,##0">
                  <c:v>30</c:v>
                </c:pt>
                <c:pt idx="882" formatCode="#,##0">
                  <c:v>30</c:v>
                </c:pt>
                <c:pt idx="883" formatCode="#,##0">
                  <c:v>60</c:v>
                </c:pt>
                <c:pt idx="884" formatCode="#,##0">
                  <c:v>60</c:v>
                </c:pt>
                <c:pt idx="885" formatCode="#,##0">
                  <c:v>30</c:v>
                </c:pt>
                <c:pt idx="886" formatCode="#,##0">
                  <c:v>240</c:v>
                </c:pt>
                <c:pt idx="887" formatCode="#,##0">
                  <c:v>60</c:v>
                </c:pt>
                <c:pt idx="888" formatCode="#,##0">
                  <c:v>60</c:v>
                </c:pt>
                <c:pt idx="889" formatCode="#,##0">
                  <c:v>30</c:v>
                </c:pt>
                <c:pt idx="890" formatCode="#,##0">
                  <c:v>60</c:v>
                </c:pt>
                <c:pt idx="891" formatCode="#,##0">
                  <c:v>30</c:v>
                </c:pt>
                <c:pt idx="892" formatCode="#,##0">
                  <c:v>15</c:v>
                </c:pt>
                <c:pt idx="893" formatCode="#,##0">
                  <c:v>30</c:v>
                </c:pt>
                <c:pt idx="894" formatCode="#,##0">
                  <c:v>60</c:v>
                </c:pt>
                <c:pt idx="895" formatCode="#,##0">
                  <c:v>60</c:v>
                </c:pt>
                <c:pt idx="896" formatCode="#,##0">
                  <c:v>60</c:v>
                </c:pt>
                <c:pt idx="897" formatCode="#,##0">
                  <c:v>30</c:v>
                </c:pt>
                <c:pt idx="898" formatCode="#,##0">
                  <c:v>60</c:v>
                </c:pt>
                <c:pt idx="899" formatCode="#,##0">
                  <c:v>30</c:v>
                </c:pt>
                <c:pt idx="900" formatCode="#,##0">
                  <c:v>216</c:v>
                </c:pt>
                <c:pt idx="901" formatCode="#,##0">
                  <c:v>60</c:v>
                </c:pt>
                <c:pt idx="902" formatCode="#,##0">
                  <c:v>60</c:v>
                </c:pt>
                <c:pt idx="903" formatCode="#,##0">
                  <c:v>61.5</c:v>
                </c:pt>
                <c:pt idx="904" formatCode="#,##0">
                  <c:v>177</c:v>
                </c:pt>
                <c:pt idx="905" formatCode="#,##0">
                  <c:v>30</c:v>
                </c:pt>
                <c:pt idx="906" formatCode="#,##0">
                  <c:v>60</c:v>
                </c:pt>
                <c:pt idx="907" formatCode="#,##0">
                  <c:v>60</c:v>
                </c:pt>
                <c:pt idx="908" formatCode="#,##0">
                  <c:v>30</c:v>
                </c:pt>
                <c:pt idx="909" formatCode="#,##0">
                  <c:v>30</c:v>
                </c:pt>
                <c:pt idx="910" formatCode="#,##0">
                  <c:v>30</c:v>
                </c:pt>
                <c:pt idx="911" formatCode="#,##0">
                  <c:v>90</c:v>
                </c:pt>
                <c:pt idx="912" formatCode="#,##0">
                  <c:v>30</c:v>
                </c:pt>
                <c:pt idx="913" formatCode="#,##0">
                  <c:v>30</c:v>
                </c:pt>
                <c:pt idx="914" formatCode="#,##0">
                  <c:v>30</c:v>
                </c:pt>
                <c:pt idx="915" formatCode="#,##0">
                  <c:v>30</c:v>
                </c:pt>
                <c:pt idx="916" formatCode="#,##0">
                  <c:v>145</c:v>
                </c:pt>
                <c:pt idx="917" formatCode="#,##0">
                  <c:v>30</c:v>
                </c:pt>
                <c:pt idx="918" formatCode="#,##0">
                  <c:v>135</c:v>
                </c:pt>
                <c:pt idx="919" formatCode="#,##0">
                  <c:v>30</c:v>
                </c:pt>
                <c:pt idx="920" formatCode="#,##0">
                  <c:v>30</c:v>
                </c:pt>
                <c:pt idx="921" formatCode="#,##0">
                  <c:v>30</c:v>
                </c:pt>
                <c:pt idx="922" formatCode="#,##0">
                  <c:v>60</c:v>
                </c:pt>
                <c:pt idx="923" formatCode="#,##0">
                  <c:v>61</c:v>
                </c:pt>
                <c:pt idx="924" formatCode="#,##0">
                  <c:v>30</c:v>
                </c:pt>
                <c:pt idx="925" formatCode="#,##0">
                  <c:v>60</c:v>
                </c:pt>
                <c:pt idx="926" formatCode="#,##0">
                  <c:v>60</c:v>
                </c:pt>
                <c:pt idx="927" formatCode="#,##0">
                  <c:v>62</c:v>
                </c:pt>
                <c:pt idx="928" formatCode="#,##0">
                  <c:v>30</c:v>
                </c:pt>
                <c:pt idx="929" formatCode="#,##0">
                  <c:v>15</c:v>
                </c:pt>
                <c:pt idx="930" formatCode="#,##0">
                  <c:v>30</c:v>
                </c:pt>
                <c:pt idx="931" formatCode="#,##0">
                  <c:v>30</c:v>
                </c:pt>
                <c:pt idx="932" formatCode="#,##0">
                  <c:v>120</c:v>
                </c:pt>
                <c:pt idx="933" formatCode="#,##0">
                  <c:v>180</c:v>
                </c:pt>
                <c:pt idx="934" formatCode="#,##0">
                  <c:v>60</c:v>
                </c:pt>
                <c:pt idx="935" formatCode="#,##0">
                  <c:v>30</c:v>
                </c:pt>
                <c:pt idx="936" formatCode="#,##0">
                  <c:v>30</c:v>
                </c:pt>
                <c:pt idx="937" formatCode="#,##0">
                  <c:v>30</c:v>
                </c:pt>
                <c:pt idx="938" formatCode="#,##0">
                  <c:v>30</c:v>
                </c:pt>
                <c:pt idx="939" formatCode="#,##0">
                  <c:v>60</c:v>
                </c:pt>
                <c:pt idx="940" formatCode="#,##0">
                  <c:v>30</c:v>
                </c:pt>
                <c:pt idx="941" formatCode="#,##0">
                  <c:v>60</c:v>
                </c:pt>
                <c:pt idx="942" formatCode="#,##0">
                  <c:v>15</c:v>
                </c:pt>
                <c:pt idx="943" formatCode="#,##0">
                  <c:v>30</c:v>
                </c:pt>
                <c:pt idx="944" formatCode="#,##0">
                  <c:v>135</c:v>
                </c:pt>
                <c:pt idx="945" formatCode="#,##0">
                  <c:v>60</c:v>
                </c:pt>
                <c:pt idx="946" formatCode="#,##0">
                  <c:v>30</c:v>
                </c:pt>
                <c:pt idx="947" formatCode="#,##0">
                  <c:v>60</c:v>
                </c:pt>
                <c:pt idx="948" formatCode="#,##0">
                  <c:v>30</c:v>
                </c:pt>
                <c:pt idx="949" formatCode="#,##0">
                  <c:v>30</c:v>
                </c:pt>
                <c:pt idx="950" formatCode="#,##0">
                  <c:v>30</c:v>
                </c:pt>
                <c:pt idx="951" formatCode="#,##0">
                  <c:v>60</c:v>
                </c:pt>
                <c:pt idx="952" formatCode="#,##0">
                  <c:v>150</c:v>
                </c:pt>
                <c:pt idx="953" formatCode="#,##0">
                  <c:v>30</c:v>
                </c:pt>
                <c:pt idx="954" formatCode="#,##0">
                  <c:v>30</c:v>
                </c:pt>
                <c:pt idx="955" formatCode="#,##0">
                  <c:v>30</c:v>
                </c:pt>
                <c:pt idx="956" formatCode="#,##0">
                  <c:v>15</c:v>
                </c:pt>
                <c:pt idx="957" formatCode="#,##0">
                  <c:v>30</c:v>
                </c:pt>
                <c:pt idx="958" formatCode="#,##0">
                  <c:v>30</c:v>
                </c:pt>
                <c:pt idx="959" formatCode="#,##0">
                  <c:v>30</c:v>
                </c:pt>
                <c:pt idx="960" formatCode="#,##0">
                  <c:v>30</c:v>
                </c:pt>
                <c:pt idx="961" formatCode="#,##0">
                  <c:v>30</c:v>
                </c:pt>
                <c:pt idx="962" formatCode="#,##0">
                  <c:v>30</c:v>
                </c:pt>
                <c:pt idx="963" formatCode="#,##0">
                  <c:v>120</c:v>
                </c:pt>
                <c:pt idx="964" formatCode="#,##0">
                  <c:v>30</c:v>
                </c:pt>
                <c:pt idx="965" formatCode="#,##0">
                  <c:v>30</c:v>
                </c:pt>
                <c:pt idx="966" formatCode="#,##0">
                  <c:v>30</c:v>
                </c:pt>
                <c:pt idx="967" formatCode="#,##0">
                  <c:v>420</c:v>
                </c:pt>
                <c:pt idx="968" formatCode="#,##0">
                  <c:v>180</c:v>
                </c:pt>
                <c:pt idx="969" formatCode="#,##0">
                  <c:v>30</c:v>
                </c:pt>
                <c:pt idx="970" formatCode="#,##0">
                  <c:v>30</c:v>
                </c:pt>
                <c:pt idx="971" formatCode="#,##0">
                  <c:v>30</c:v>
                </c:pt>
                <c:pt idx="972" formatCode="#,##0">
                  <c:v>30</c:v>
                </c:pt>
                <c:pt idx="973" formatCode="#,##0">
                  <c:v>31</c:v>
                </c:pt>
                <c:pt idx="974" formatCode="#,##0">
                  <c:v>60</c:v>
                </c:pt>
                <c:pt idx="975" formatCode="#,##0">
                  <c:v>30</c:v>
                </c:pt>
                <c:pt idx="976" formatCode="#,##0">
                  <c:v>30</c:v>
                </c:pt>
                <c:pt idx="977" formatCode="#,##0">
                  <c:v>60</c:v>
                </c:pt>
                <c:pt idx="978" formatCode="#,##0">
                  <c:v>60</c:v>
                </c:pt>
                <c:pt idx="979" formatCode="#,##0">
                  <c:v>15</c:v>
                </c:pt>
                <c:pt idx="980" formatCode="#,##0">
                  <c:v>60</c:v>
                </c:pt>
                <c:pt idx="981" formatCode="#,##0">
                  <c:v>30</c:v>
                </c:pt>
                <c:pt idx="982" formatCode="#,##0">
                  <c:v>15</c:v>
                </c:pt>
                <c:pt idx="983" formatCode="#,##0">
                  <c:v>30</c:v>
                </c:pt>
                <c:pt idx="984" formatCode="#,##0">
                  <c:v>61</c:v>
                </c:pt>
                <c:pt idx="985" formatCode="#,##0">
                  <c:v>30</c:v>
                </c:pt>
                <c:pt idx="986" formatCode="#,##0">
                  <c:v>30</c:v>
                </c:pt>
                <c:pt idx="987" formatCode="#,##0">
                  <c:v>30</c:v>
                </c:pt>
                <c:pt idx="988" formatCode="#,##0">
                  <c:v>60</c:v>
                </c:pt>
                <c:pt idx="989" formatCode="#,##0">
                  <c:v>60</c:v>
                </c:pt>
                <c:pt idx="990" formatCode="#,##0">
                  <c:v>30</c:v>
                </c:pt>
                <c:pt idx="991" formatCode="#,##0">
                  <c:v>60</c:v>
                </c:pt>
                <c:pt idx="992" formatCode="#,##0">
                  <c:v>30</c:v>
                </c:pt>
                <c:pt idx="993" formatCode="#,##0">
                  <c:v>30</c:v>
                </c:pt>
                <c:pt idx="994" formatCode="#,##0">
                  <c:v>30</c:v>
                </c:pt>
                <c:pt idx="995" formatCode="#,##0">
                  <c:v>60</c:v>
                </c:pt>
                <c:pt idx="996" formatCode="#,##0">
                  <c:v>30</c:v>
                </c:pt>
                <c:pt idx="997" formatCode="#,##0">
                  <c:v>120</c:v>
                </c:pt>
                <c:pt idx="998" formatCode="#,##0">
                  <c:v>30</c:v>
                </c:pt>
                <c:pt idx="999" formatCode="#,##0">
                  <c:v>90</c:v>
                </c:pt>
                <c:pt idx="1000" formatCode="#,##0">
                  <c:v>30</c:v>
                </c:pt>
                <c:pt idx="1001" formatCode="#,##0">
                  <c:v>30</c:v>
                </c:pt>
                <c:pt idx="1002" formatCode="#,##0">
                  <c:v>30</c:v>
                </c:pt>
                <c:pt idx="1003" formatCode="#,##0">
                  <c:v>30</c:v>
                </c:pt>
                <c:pt idx="1004" formatCode="#,##0">
                  <c:v>60</c:v>
                </c:pt>
                <c:pt idx="1005" formatCode="#,##0">
                  <c:v>30</c:v>
                </c:pt>
                <c:pt idx="1006" formatCode="#,##0">
                  <c:v>26</c:v>
                </c:pt>
                <c:pt idx="1007" formatCode="#,##0">
                  <c:v>30</c:v>
                </c:pt>
                <c:pt idx="1008" formatCode="#,##0">
                  <c:v>30</c:v>
                </c:pt>
                <c:pt idx="1009" formatCode="#,##0">
                  <c:v>150</c:v>
                </c:pt>
                <c:pt idx="1010" formatCode="#,##0">
                  <c:v>15</c:v>
                </c:pt>
                <c:pt idx="1011" formatCode="#,##0">
                  <c:v>30</c:v>
                </c:pt>
                <c:pt idx="1012" formatCode="#,##0">
                  <c:v>60</c:v>
                </c:pt>
                <c:pt idx="1013" formatCode="#,##0">
                  <c:v>120</c:v>
                </c:pt>
                <c:pt idx="1014" formatCode="#,##0">
                  <c:v>30</c:v>
                </c:pt>
                <c:pt idx="1015" formatCode="#,##0">
                  <c:v>15</c:v>
                </c:pt>
                <c:pt idx="1016" formatCode="#,##0">
                  <c:v>30</c:v>
                </c:pt>
                <c:pt idx="1017" formatCode="#,##0">
                  <c:v>60</c:v>
                </c:pt>
                <c:pt idx="1018" formatCode="#,##0">
                  <c:v>60</c:v>
                </c:pt>
                <c:pt idx="1019" formatCode="#,##0">
                  <c:v>60</c:v>
                </c:pt>
                <c:pt idx="1020" formatCode="#,##0">
                  <c:v>30</c:v>
                </c:pt>
                <c:pt idx="1021" formatCode="#,##0">
                  <c:v>60</c:v>
                </c:pt>
                <c:pt idx="1022" formatCode="#,##0">
                  <c:v>30</c:v>
                </c:pt>
                <c:pt idx="1023" formatCode="#,##0">
                  <c:v>90</c:v>
                </c:pt>
                <c:pt idx="1024" formatCode="#,##0">
                  <c:v>30</c:v>
                </c:pt>
                <c:pt idx="1025" formatCode="#,##0">
                  <c:v>60</c:v>
                </c:pt>
                <c:pt idx="1026" formatCode="#,##0">
                  <c:v>30</c:v>
                </c:pt>
                <c:pt idx="1027" formatCode="#,##0">
                  <c:v>60</c:v>
                </c:pt>
                <c:pt idx="1028" formatCode="#,##0">
                  <c:v>15</c:v>
                </c:pt>
                <c:pt idx="1029" formatCode="#,##0">
                  <c:v>60</c:v>
                </c:pt>
                <c:pt idx="1030" formatCode="#,##0">
                  <c:v>30</c:v>
                </c:pt>
                <c:pt idx="1031" formatCode="#,##0">
                  <c:v>30</c:v>
                </c:pt>
                <c:pt idx="1032" formatCode="#,##0">
                  <c:v>30</c:v>
                </c:pt>
                <c:pt idx="1033" formatCode="#,##0">
                  <c:v>60</c:v>
                </c:pt>
                <c:pt idx="1034" formatCode="#,##0">
                  <c:v>30</c:v>
                </c:pt>
                <c:pt idx="1035" formatCode="#,##0">
                  <c:v>60</c:v>
                </c:pt>
                <c:pt idx="1036" formatCode="#,##0">
                  <c:v>30</c:v>
                </c:pt>
                <c:pt idx="1037" formatCode="#,##0">
                  <c:v>30</c:v>
                </c:pt>
                <c:pt idx="1038" formatCode="#,##0">
                  <c:v>30</c:v>
                </c:pt>
                <c:pt idx="1039" formatCode="#,##0">
                  <c:v>30</c:v>
                </c:pt>
                <c:pt idx="1040" formatCode="#,##0">
                  <c:v>120</c:v>
                </c:pt>
                <c:pt idx="1041" formatCode="#,##0">
                  <c:v>60</c:v>
                </c:pt>
                <c:pt idx="1042" formatCode="#,##0">
                  <c:v>30</c:v>
                </c:pt>
                <c:pt idx="1043" formatCode="#,##0">
                  <c:v>60</c:v>
                </c:pt>
                <c:pt idx="1044" formatCode="#,##0">
                  <c:v>30</c:v>
                </c:pt>
                <c:pt idx="1045" formatCode="#,##0">
                  <c:v>30</c:v>
                </c:pt>
                <c:pt idx="1046" formatCode="#,##0">
                  <c:v>60</c:v>
                </c:pt>
                <c:pt idx="1047" formatCode="#,##0">
                  <c:v>60</c:v>
                </c:pt>
                <c:pt idx="1048" formatCode="#,##0">
                  <c:v>30</c:v>
                </c:pt>
                <c:pt idx="1049" formatCode="#,##0">
                  <c:v>30</c:v>
                </c:pt>
                <c:pt idx="1050" formatCode="#,##0">
                  <c:v>180</c:v>
                </c:pt>
                <c:pt idx="1051" formatCode="#,##0">
                  <c:v>30</c:v>
                </c:pt>
                <c:pt idx="1052" formatCode="#,##0">
                  <c:v>153</c:v>
                </c:pt>
                <c:pt idx="1053" formatCode="#,##0">
                  <c:v>120</c:v>
                </c:pt>
                <c:pt idx="1054" formatCode="#,##0">
                  <c:v>30</c:v>
                </c:pt>
                <c:pt idx="1055" formatCode="#,##0">
                  <c:v>34</c:v>
                </c:pt>
                <c:pt idx="1056" formatCode="#,##0">
                  <c:v>30</c:v>
                </c:pt>
                <c:pt idx="1057" formatCode="#,##0">
                  <c:v>30</c:v>
                </c:pt>
                <c:pt idx="1058" formatCode="#,##0">
                  <c:v>105</c:v>
                </c:pt>
                <c:pt idx="1059" formatCode="#,##0">
                  <c:v>15</c:v>
                </c:pt>
                <c:pt idx="1060" formatCode="#,##0">
                  <c:v>60</c:v>
                </c:pt>
                <c:pt idx="1061" formatCode="#,##0">
                  <c:v>30</c:v>
                </c:pt>
                <c:pt idx="1062" formatCode="#,##0">
                  <c:v>30</c:v>
                </c:pt>
                <c:pt idx="1063" formatCode="#,##0">
                  <c:v>30</c:v>
                </c:pt>
                <c:pt idx="1064" formatCode="#,##0">
                  <c:v>90</c:v>
                </c:pt>
                <c:pt idx="1065" formatCode="#,##0">
                  <c:v>150</c:v>
                </c:pt>
                <c:pt idx="1066" formatCode="#,##0">
                  <c:v>120</c:v>
                </c:pt>
                <c:pt idx="1067" formatCode="#,##0">
                  <c:v>30</c:v>
                </c:pt>
                <c:pt idx="1068" formatCode="#,##0">
                  <c:v>60</c:v>
                </c:pt>
                <c:pt idx="1069" formatCode="#,##0">
                  <c:v>15</c:v>
                </c:pt>
                <c:pt idx="1070" formatCode="#,##0">
                  <c:v>30</c:v>
                </c:pt>
                <c:pt idx="1071" formatCode="#,##0">
                  <c:v>30</c:v>
                </c:pt>
                <c:pt idx="1072" formatCode="#,##0">
                  <c:v>60</c:v>
                </c:pt>
                <c:pt idx="1073" formatCode="#,##0">
                  <c:v>150</c:v>
                </c:pt>
                <c:pt idx="1074" formatCode="#,##0">
                  <c:v>60</c:v>
                </c:pt>
                <c:pt idx="1075" formatCode="#,##0">
                  <c:v>60</c:v>
                </c:pt>
                <c:pt idx="1076" formatCode="#,##0">
                  <c:v>30</c:v>
                </c:pt>
                <c:pt idx="1077" formatCode="#,##0">
                  <c:v>30</c:v>
                </c:pt>
                <c:pt idx="1078" formatCode="#,##0">
                  <c:v>30</c:v>
                </c:pt>
                <c:pt idx="1079" formatCode="#,##0">
                  <c:v>15</c:v>
                </c:pt>
                <c:pt idx="1080" formatCode="#,##0">
                  <c:v>30</c:v>
                </c:pt>
                <c:pt idx="1081" formatCode="#,##0">
                  <c:v>30</c:v>
                </c:pt>
                <c:pt idx="1082" formatCode="#,##0">
                  <c:v>120</c:v>
                </c:pt>
                <c:pt idx="1083" formatCode="#,##0">
                  <c:v>60</c:v>
                </c:pt>
                <c:pt idx="1084" formatCode="#,##0">
                  <c:v>60</c:v>
                </c:pt>
                <c:pt idx="1085" formatCode="#,##0">
                  <c:v>30</c:v>
                </c:pt>
                <c:pt idx="1086" formatCode="#,##0">
                  <c:v>30</c:v>
                </c:pt>
                <c:pt idx="1087" formatCode="#,##0">
                  <c:v>30</c:v>
                </c:pt>
                <c:pt idx="1088" formatCode="#,##0">
                  <c:v>120</c:v>
                </c:pt>
                <c:pt idx="1089" formatCode="#,##0">
                  <c:v>180</c:v>
                </c:pt>
                <c:pt idx="1090" formatCode="#,##0">
                  <c:v>12</c:v>
                </c:pt>
                <c:pt idx="1091" formatCode="#,##0">
                  <c:v>30</c:v>
                </c:pt>
                <c:pt idx="1092" formatCode="#,##0">
                  <c:v>30</c:v>
                </c:pt>
                <c:pt idx="1093" formatCode="#,##0">
                  <c:v>30</c:v>
                </c:pt>
                <c:pt idx="1094" formatCode="#,##0">
                  <c:v>127</c:v>
                </c:pt>
                <c:pt idx="1095" formatCode="#,##0">
                  <c:v>30</c:v>
                </c:pt>
                <c:pt idx="1096" formatCode="#,##0">
                  <c:v>120</c:v>
                </c:pt>
                <c:pt idx="1097" formatCode="#,##0">
                  <c:v>30</c:v>
                </c:pt>
                <c:pt idx="1098" formatCode="#,##0">
                  <c:v>150</c:v>
                </c:pt>
                <c:pt idx="1099" formatCode="#,##0">
                  <c:v>60</c:v>
                </c:pt>
                <c:pt idx="1100" formatCode="#,##0">
                  <c:v>60</c:v>
                </c:pt>
                <c:pt idx="1101" formatCode="#,##0">
                  <c:v>30</c:v>
                </c:pt>
                <c:pt idx="1102" formatCode="#,##0">
                  <c:v>155</c:v>
                </c:pt>
                <c:pt idx="1103" formatCode="#,##0">
                  <c:v>30</c:v>
                </c:pt>
                <c:pt idx="1104" formatCode="#,##0">
                  <c:v>30</c:v>
                </c:pt>
                <c:pt idx="1105" formatCode="#,##0">
                  <c:v>30</c:v>
                </c:pt>
                <c:pt idx="1106" formatCode="#,##0">
                  <c:v>30</c:v>
                </c:pt>
                <c:pt idx="1107" formatCode="#,##0">
                  <c:v>30</c:v>
                </c:pt>
                <c:pt idx="1108" formatCode="#,##0">
                  <c:v>30</c:v>
                </c:pt>
                <c:pt idx="1109" formatCode="#,##0">
                  <c:v>30</c:v>
                </c:pt>
                <c:pt idx="1110" formatCode="#,##0">
                  <c:v>30</c:v>
                </c:pt>
                <c:pt idx="1111" formatCode="#,##0">
                  <c:v>60</c:v>
                </c:pt>
                <c:pt idx="1112" formatCode="#,##0">
                  <c:v>30</c:v>
                </c:pt>
                <c:pt idx="1113" formatCode="#,##0">
                  <c:v>30</c:v>
                </c:pt>
                <c:pt idx="1114" formatCode="#,##0">
                  <c:v>30</c:v>
                </c:pt>
                <c:pt idx="1115" formatCode="#,##0">
                  <c:v>2</c:v>
                </c:pt>
                <c:pt idx="1116" formatCode="#,##0">
                  <c:v>61</c:v>
                </c:pt>
                <c:pt idx="1117" formatCode="#,##0">
                  <c:v>30</c:v>
                </c:pt>
                <c:pt idx="1118" formatCode="#,##0">
                  <c:v>30</c:v>
                </c:pt>
                <c:pt idx="1119" formatCode="#,##0">
                  <c:v>30</c:v>
                </c:pt>
                <c:pt idx="1120" formatCode="#,##0">
                  <c:v>30</c:v>
                </c:pt>
                <c:pt idx="1121" formatCode="#,##0">
                  <c:v>30</c:v>
                </c:pt>
                <c:pt idx="1122" formatCode="#,##0">
                  <c:v>60</c:v>
                </c:pt>
                <c:pt idx="1123" formatCode="#,##0">
                  <c:v>30</c:v>
                </c:pt>
                <c:pt idx="1124" formatCode="#,##0">
                  <c:v>30</c:v>
                </c:pt>
                <c:pt idx="1125" formatCode="#,##0">
                  <c:v>30</c:v>
                </c:pt>
                <c:pt idx="1126" formatCode="#,##0">
                  <c:v>30</c:v>
                </c:pt>
                <c:pt idx="1127" formatCode="#,##0">
                  <c:v>60</c:v>
                </c:pt>
                <c:pt idx="1128" formatCode="#,##0">
                  <c:v>270</c:v>
                </c:pt>
                <c:pt idx="1129" formatCode="#,##0">
                  <c:v>180</c:v>
                </c:pt>
                <c:pt idx="1130" formatCode="#,##0">
                  <c:v>60</c:v>
                </c:pt>
                <c:pt idx="1131" formatCode="#,##0">
                  <c:v>30</c:v>
                </c:pt>
                <c:pt idx="1132" formatCode="#,##0">
                  <c:v>120</c:v>
                </c:pt>
                <c:pt idx="1133" formatCode="#,##0">
                  <c:v>90</c:v>
                </c:pt>
                <c:pt idx="1134" formatCode="#,##0">
                  <c:v>60</c:v>
                </c:pt>
                <c:pt idx="1135" formatCode="#,##0">
                  <c:v>30</c:v>
                </c:pt>
                <c:pt idx="1136" formatCode="#,##0">
                  <c:v>60</c:v>
                </c:pt>
                <c:pt idx="1137" formatCode="#,##0">
                  <c:v>30</c:v>
                </c:pt>
                <c:pt idx="1138" formatCode="#,##0">
                  <c:v>30</c:v>
                </c:pt>
                <c:pt idx="1139" formatCode="#,##0">
                  <c:v>60</c:v>
                </c:pt>
                <c:pt idx="1140" formatCode="#,##0">
                  <c:v>30</c:v>
                </c:pt>
                <c:pt idx="1141" formatCode="#,##0">
                  <c:v>60</c:v>
                </c:pt>
                <c:pt idx="1142" formatCode="#,##0">
                  <c:v>30</c:v>
                </c:pt>
                <c:pt idx="1143" formatCode="#,##0">
                  <c:v>60</c:v>
                </c:pt>
                <c:pt idx="1144" formatCode="#,##0">
                  <c:v>180</c:v>
                </c:pt>
                <c:pt idx="1145" formatCode="#,##0">
                  <c:v>120</c:v>
                </c:pt>
                <c:pt idx="1146" formatCode="#,##0">
                  <c:v>150</c:v>
                </c:pt>
                <c:pt idx="1147" formatCode="#,##0">
                  <c:v>30</c:v>
                </c:pt>
                <c:pt idx="1148" formatCode="#,##0">
                  <c:v>30</c:v>
                </c:pt>
                <c:pt idx="1149" formatCode="#,##0">
                  <c:v>30</c:v>
                </c:pt>
                <c:pt idx="1150" formatCode="#,##0">
                  <c:v>30</c:v>
                </c:pt>
                <c:pt idx="1151" formatCode="#,##0">
                  <c:v>60</c:v>
                </c:pt>
                <c:pt idx="1152" formatCode="#,##0">
                  <c:v>120</c:v>
                </c:pt>
                <c:pt idx="1153" formatCode="#,##0">
                  <c:v>60</c:v>
                </c:pt>
                <c:pt idx="1154" formatCode="#,##0">
                  <c:v>30</c:v>
                </c:pt>
                <c:pt idx="1155" formatCode="#,##0">
                  <c:v>30</c:v>
                </c:pt>
                <c:pt idx="1156" formatCode="#,##0">
                  <c:v>30</c:v>
                </c:pt>
                <c:pt idx="1157" formatCode="#,##0">
                  <c:v>30</c:v>
                </c:pt>
                <c:pt idx="1158" formatCode="#,##0">
                  <c:v>120</c:v>
                </c:pt>
                <c:pt idx="1159" formatCode="#,##0">
                  <c:v>30</c:v>
                </c:pt>
                <c:pt idx="1160" formatCode="#,##0">
                  <c:v>60</c:v>
                </c:pt>
                <c:pt idx="1161" formatCode="#,##0">
                  <c:v>30</c:v>
                </c:pt>
                <c:pt idx="1162" formatCode="#,##0">
                  <c:v>30</c:v>
                </c:pt>
                <c:pt idx="1163" formatCode="#,##0">
                  <c:v>30</c:v>
                </c:pt>
                <c:pt idx="1164" formatCode="#,##0">
                  <c:v>30</c:v>
                </c:pt>
                <c:pt idx="1165" formatCode="#,##0">
                  <c:v>60</c:v>
                </c:pt>
                <c:pt idx="1166" formatCode="#,##0">
                  <c:v>30</c:v>
                </c:pt>
                <c:pt idx="1167" formatCode="#,##0">
                  <c:v>29.11111111</c:v>
                </c:pt>
                <c:pt idx="1168" formatCode="#,##0">
                  <c:v>30</c:v>
                </c:pt>
                <c:pt idx="1169" formatCode="#,##0">
                  <c:v>150</c:v>
                </c:pt>
                <c:pt idx="1170" formatCode="#,##0">
                  <c:v>60</c:v>
                </c:pt>
                <c:pt idx="1171" formatCode="#,##0">
                  <c:v>30</c:v>
                </c:pt>
                <c:pt idx="1172" formatCode="#,##0">
                  <c:v>30</c:v>
                </c:pt>
                <c:pt idx="1173" formatCode="#,##0">
                  <c:v>30</c:v>
                </c:pt>
                <c:pt idx="1174" formatCode="#,##0">
                  <c:v>30</c:v>
                </c:pt>
                <c:pt idx="1175" formatCode="#,##0">
                  <c:v>30</c:v>
                </c:pt>
                <c:pt idx="1176" formatCode="#,##0">
                  <c:v>30</c:v>
                </c:pt>
                <c:pt idx="1177" formatCode="#,##0">
                  <c:v>180</c:v>
                </c:pt>
                <c:pt idx="1178" formatCode="#,##0">
                  <c:v>61</c:v>
                </c:pt>
                <c:pt idx="1179" formatCode="#,##0">
                  <c:v>15</c:v>
                </c:pt>
                <c:pt idx="1180" formatCode="#,##0">
                  <c:v>60</c:v>
                </c:pt>
                <c:pt idx="1181" formatCode="#,##0">
                  <c:v>24</c:v>
                </c:pt>
                <c:pt idx="1182" formatCode="#,##0">
                  <c:v>30</c:v>
                </c:pt>
                <c:pt idx="1183" formatCode="#,##0">
                  <c:v>60</c:v>
                </c:pt>
                <c:pt idx="1184" formatCode="#,##0">
                  <c:v>60</c:v>
                </c:pt>
                <c:pt idx="1185" formatCode="#,##0">
                  <c:v>60</c:v>
                </c:pt>
                <c:pt idx="1186" formatCode="#,##0">
                  <c:v>30</c:v>
                </c:pt>
                <c:pt idx="1187" formatCode="#,##0">
                  <c:v>30</c:v>
                </c:pt>
                <c:pt idx="1188" formatCode="#,##0">
                  <c:v>60</c:v>
                </c:pt>
                <c:pt idx="1189" formatCode="#,##0">
                  <c:v>30</c:v>
                </c:pt>
                <c:pt idx="1190" formatCode="#,##0">
                  <c:v>240</c:v>
                </c:pt>
                <c:pt idx="1191" formatCode="#,##0">
                  <c:v>30</c:v>
                </c:pt>
                <c:pt idx="1192" formatCode="#,##0">
                  <c:v>120</c:v>
                </c:pt>
                <c:pt idx="1193" formatCode="#,##0">
                  <c:v>30</c:v>
                </c:pt>
                <c:pt idx="1194" formatCode="#,##0">
                  <c:v>30</c:v>
                </c:pt>
                <c:pt idx="1195" formatCode="#,##0">
                  <c:v>90</c:v>
                </c:pt>
                <c:pt idx="1196" formatCode="#,##0">
                  <c:v>68</c:v>
                </c:pt>
                <c:pt idx="1197" formatCode="#,##0">
                  <c:v>60</c:v>
                </c:pt>
                <c:pt idx="1198" formatCode="#,##0">
                  <c:v>60</c:v>
                </c:pt>
                <c:pt idx="1199" formatCode="#,##0">
                  <c:v>150</c:v>
                </c:pt>
                <c:pt idx="1200" formatCode="#,##0">
                  <c:v>30</c:v>
                </c:pt>
                <c:pt idx="1201" formatCode="#,##0">
                  <c:v>61</c:v>
                </c:pt>
                <c:pt idx="1202" formatCode="#,##0">
                  <c:v>60</c:v>
                </c:pt>
                <c:pt idx="1203" formatCode="#,##0">
                  <c:v>30</c:v>
                </c:pt>
                <c:pt idx="1204" formatCode="#,##0">
                  <c:v>60</c:v>
                </c:pt>
                <c:pt idx="1205" formatCode="#,##0">
                  <c:v>150</c:v>
                </c:pt>
                <c:pt idx="1206" formatCode="#,##0">
                  <c:v>60</c:v>
                </c:pt>
                <c:pt idx="1207" formatCode="#,##0">
                  <c:v>30</c:v>
                </c:pt>
                <c:pt idx="1208" formatCode="#,##0">
                  <c:v>30</c:v>
                </c:pt>
                <c:pt idx="1209" formatCode="#,##0">
                  <c:v>120</c:v>
                </c:pt>
                <c:pt idx="1210" formatCode="#,##0">
                  <c:v>60</c:v>
                </c:pt>
                <c:pt idx="1211" formatCode="#,##0">
                  <c:v>60</c:v>
                </c:pt>
                <c:pt idx="1212" formatCode="#,##0">
                  <c:v>30</c:v>
                </c:pt>
                <c:pt idx="1213" formatCode="#,##0">
                  <c:v>60</c:v>
                </c:pt>
                <c:pt idx="1214" formatCode="#,##0">
                  <c:v>30</c:v>
                </c:pt>
                <c:pt idx="1215" formatCode="#,##0">
                  <c:v>30</c:v>
                </c:pt>
                <c:pt idx="1216" formatCode="#,##0">
                  <c:v>120</c:v>
                </c:pt>
                <c:pt idx="1217" formatCode="#,##0">
                  <c:v>132</c:v>
                </c:pt>
                <c:pt idx="1218" formatCode="#,##0">
                  <c:v>150</c:v>
                </c:pt>
                <c:pt idx="1219" formatCode="#,##0">
                  <c:v>30</c:v>
                </c:pt>
                <c:pt idx="1220" formatCode="#,##0">
                  <c:v>60</c:v>
                </c:pt>
                <c:pt idx="1221" formatCode="#,##0">
                  <c:v>30</c:v>
                </c:pt>
                <c:pt idx="1222" formatCode="#,##0">
                  <c:v>150</c:v>
                </c:pt>
                <c:pt idx="1223" formatCode="#,##0">
                  <c:v>30</c:v>
                </c:pt>
                <c:pt idx="1224" formatCode="#,##0">
                  <c:v>30</c:v>
                </c:pt>
                <c:pt idx="1225" formatCode="#,##0">
                  <c:v>115</c:v>
                </c:pt>
                <c:pt idx="1226" formatCode="#,##0">
                  <c:v>60</c:v>
                </c:pt>
                <c:pt idx="1227" formatCode="#,##0">
                  <c:v>60</c:v>
                </c:pt>
                <c:pt idx="1228" formatCode="#,##0">
                  <c:v>60</c:v>
                </c:pt>
                <c:pt idx="1229" formatCode="#,##0">
                  <c:v>30</c:v>
                </c:pt>
                <c:pt idx="1230" formatCode="#,##0">
                  <c:v>120</c:v>
                </c:pt>
                <c:pt idx="1231" formatCode="#,##0">
                  <c:v>120</c:v>
                </c:pt>
                <c:pt idx="1232" formatCode="#,##0">
                  <c:v>30</c:v>
                </c:pt>
                <c:pt idx="1233" formatCode="#,##0">
                  <c:v>30</c:v>
                </c:pt>
                <c:pt idx="1234" formatCode="#,##0">
                  <c:v>30</c:v>
                </c:pt>
                <c:pt idx="1235" formatCode="#,##0">
                  <c:v>30</c:v>
                </c:pt>
                <c:pt idx="1236" formatCode="#,##0">
                  <c:v>30</c:v>
                </c:pt>
                <c:pt idx="1237" formatCode="#,##0">
                  <c:v>65</c:v>
                </c:pt>
                <c:pt idx="1238" formatCode="#,##0">
                  <c:v>60</c:v>
                </c:pt>
                <c:pt idx="1239" formatCode="#,##0">
                  <c:v>30</c:v>
                </c:pt>
                <c:pt idx="1240" formatCode="#,##0">
                  <c:v>90</c:v>
                </c:pt>
                <c:pt idx="1241" formatCode="#,##0">
                  <c:v>30</c:v>
                </c:pt>
                <c:pt idx="1242" formatCode="#,##0">
                  <c:v>15</c:v>
                </c:pt>
                <c:pt idx="1243" formatCode="#,##0">
                  <c:v>31</c:v>
                </c:pt>
                <c:pt idx="1244" formatCode="#,##0">
                  <c:v>30</c:v>
                </c:pt>
                <c:pt idx="1245" formatCode="#,##0">
                  <c:v>60</c:v>
                </c:pt>
                <c:pt idx="1246" formatCode="#,##0">
                  <c:v>30</c:v>
                </c:pt>
                <c:pt idx="1247" formatCode="#,##0">
                  <c:v>120</c:v>
                </c:pt>
                <c:pt idx="1248" formatCode="#,##0">
                  <c:v>60</c:v>
                </c:pt>
                <c:pt idx="1249" formatCode="#,##0">
                  <c:v>120</c:v>
                </c:pt>
                <c:pt idx="1250" formatCode="#,##0">
                  <c:v>30</c:v>
                </c:pt>
                <c:pt idx="1251" formatCode="#,##0">
                  <c:v>30</c:v>
                </c:pt>
                <c:pt idx="1252" formatCode="#,##0">
                  <c:v>30</c:v>
                </c:pt>
                <c:pt idx="1253" formatCode="#,##0">
                  <c:v>60</c:v>
                </c:pt>
                <c:pt idx="1254" formatCode="#,##0">
                  <c:v>15</c:v>
                </c:pt>
                <c:pt idx="1255" formatCode="#,##0">
                  <c:v>30</c:v>
                </c:pt>
                <c:pt idx="1256" formatCode="#,##0">
                  <c:v>120</c:v>
                </c:pt>
                <c:pt idx="1257" formatCode="#,##0">
                  <c:v>60</c:v>
                </c:pt>
                <c:pt idx="1258" formatCode="#,##0">
                  <c:v>30</c:v>
                </c:pt>
                <c:pt idx="1259" formatCode="#,##0">
                  <c:v>150</c:v>
                </c:pt>
                <c:pt idx="1260" formatCode="#,##0">
                  <c:v>60</c:v>
                </c:pt>
                <c:pt idx="1261" formatCode="#,##0">
                  <c:v>60</c:v>
                </c:pt>
                <c:pt idx="1262" formatCode="#,##0">
                  <c:v>15</c:v>
                </c:pt>
                <c:pt idx="1263" formatCode="#,##0">
                  <c:v>180</c:v>
                </c:pt>
                <c:pt idx="1264" formatCode="#,##0">
                  <c:v>180</c:v>
                </c:pt>
                <c:pt idx="1265" formatCode="#,##0">
                  <c:v>30</c:v>
                </c:pt>
                <c:pt idx="1266" formatCode="#,##0">
                  <c:v>120</c:v>
                </c:pt>
                <c:pt idx="1267" formatCode="#,##0">
                  <c:v>30</c:v>
                </c:pt>
                <c:pt idx="1268" formatCode="#,##0">
                  <c:v>30</c:v>
                </c:pt>
                <c:pt idx="1269" formatCode="#,##0">
                  <c:v>30</c:v>
                </c:pt>
                <c:pt idx="1270" formatCode="#,##0">
                  <c:v>180</c:v>
                </c:pt>
                <c:pt idx="1271" formatCode="#,##0">
                  <c:v>120</c:v>
                </c:pt>
                <c:pt idx="1272" formatCode="#,##0">
                  <c:v>120</c:v>
                </c:pt>
                <c:pt idx="1273" formatCode="#,##0">
                  <c:v>30</c:v>
                </c:pt>
                <c:pt idx="1274" formatCode="#,##0">
                  <c:v>31</c:v>
                </c:pt>
                <c:pt idx="1275" formatCode="#,##0">
                  <c:v>60</c:v>
                </c:pt>
                <c:pt idx="1276" formatCode="#,##0">
                  <c:v>30</c:v>
                </c:pt>
                <c:pt idx="1277" formatCode="#,##0">
                  <c:v>30</c:v>
                </c:pt>
                <c:pt idx="1278" formatCode="#,##0">
                  <c:v>120</c:v>
                </c:pt>
                <c:pt idx="1279" formatCode="#,##0">
                  <c:v>30</c:v>
                </c:pt>
                <c:pt idx="1280" formatCode="#,##0">
                  <c:v>60</c:v>
                </c:pt>
                <c:pt idx="1281" formatCode="#,##0">
                  <c:v>60</c:v>
                </c:pt>
                <c:pt idx="1282" formatCode="#,##0">
                  <c:v>15</c:v>
                </c:pt>
                <c:pt idx="1283" formatCode="#,##0">
                  <c:v>61</c:v>
                </c:pt>
                <c:pt idx="1284" formatCode="#,##0">
                  <c:v>30</c:v>
                </c:pt>
                <c:pt idx="1285" formatCode="#,##0">
                  <c:v>30</c:v>
                </c:pt>
                <c:pt idx="1286" formatCode="#,##0">
                  <c:v>60</c:v>
                </c:pt>
                <c:pt idx="1287" formatCode="#,##0">
                  <c:v>60</c:v>
                </c:pt>
                <c:pt idx="1288" formatCode="#,##0">
                  <c:v>100</c:v>
                </c:pt>
                <c:pt idx="1289" formatCode="#,##0">
                  <c:v>30</c:v>
                </c:pt>
                <c:pt idx="1290" formatCode="#,##0">
                  <c:v>15</c:v>
                </c:pt>
                <c:pt idx="1291" formatCode="#,##0">
                  <c:v>30</c:v>
                </c:pt>
                <c:pt idx="1292" formatCode="#,##0">
                  <c:v>115</c:v>
                </c:pt>
                <c:pt idx="1293" formatCode="#,##0">
                  <c:v>15</c:v>
                </c:pt>
                <c:pt idx="1294" formatCode="#,##0">
                  <c:v>30</c:v>
                </c:pt>
                <c:pt idx="1295" formatCode="#,##0">
                  <c:v>30</c:v>
                </c:pt>
                <c:pt idx="1296" formatCode="#,##0">
                  <c:v>30</c:v>
                </c:pt>
                <c:pt idx="1297" formatCode="#,##0">
                  <c:v>120</c:v>
                </c:pt>
                <c:pt idx="1298" formatCode="#,##0">
                  <c:v>120</c:v>
                </c:pt>
                <c:pt idx="1299" formatCode="#,##0">
                  <c:v>60</c:v>
                </c:pt>
                <c:pt idx="1300" formatCode="#,##0">
                  <c:v>30</c:v>
                </c:pt>
                <c:pt idx="1301" formatCode="#,##0">
                  <c:v>60</c:v>
                </c:pt>
                <c:pt idx="1302" formatCode="#,##0">
                  <c:v>135</c:v>
                </c:pt>
                <c:pt idx="1303" formatCode="#,##0">
                  <c:v>30</c:v>
                </c:pt>
                <c:pt idx="1304" formatCode="#,##0">
                  <c:v>180</c:v>
                </c:pt>
                <c:pt idx="1305" formatCode="#,##0">
                  <c:v>60</c:v>
                </c:pt>
                <c:pt idx="1306" formatCode="#,##0">
                  <c:v>195</c:v>
                </c:pt>
                <c:pt idx="1307" formatCode="#,##0">
                  <c:v>30</c:v>
                </c:pt>
                <c:pt idx="1308" formatCode="#,##0">
                  <c:v>60</c:v>
                </c:pt>
                <c:pt idx="1309" formatCode="#,##0">
                  <c:v>30</c:v>
                </c:pt>
                <c:pt idx="1310" formatCode="#,##0">
                  <c:v>120</c:v>
                </c:pt>
                <c:pt idx="1311" formatCode="#,##0">
                  <c:v>155</c:v>
                </c:pt>
                <c:pt idx="1312" formatCode="#,##0">
                  <c:v>60.333333330000002</c:v>
                </c:pt>
                <c:pt idx="1313" formatCode="#,##0">
                  <c:v>30</c:v>
                </c:pt>
                <c:pt idx="1314" formatCode="#,##0">
                  <c:v>61</c:v>
                </c:pt>
                <c:pt idx="1315" formatCode="#,##0">
                  <c:v>105</c:v>
                </c:pt>
                <c:pt idx="1316" formatCode="#,##0">
                  <c:v>30</c:v>
                </c:pt>
                <c:pt idx="1317" formatCode="#,##0">
                  <c:v>30</c:v>
                </c:pt>
                <c:pt idx="1318" formatCode="#,##0">
                  <c:v>60</c:v>
                </c:pt>
                <c:pt idx="1319" formatCode="#,##0">
                  <c:v>180</c:v>
                </c:pt>
                <c:pt idx="1320" formatCode="#,##0">
                  <c:v>30</c:v>
                </c:pt>
                <c:pt idx="1321" formatCode="#,##0">
                  <c:v>120</c:v>
                </c:pt>
                <c:pt idx="1322" formatCode="#,##0">
                  <c:v>90</c:v>
                </c:pt>
                <c:pt idx="1323" formatCode="#,##0">
                  <c:v>120</c:v>
                </c:pt>
                <c:pt idx="1324" formatCode="#,##0">
                  <c:v>30</c:v>
                </c:pt>
                <c:pt idx="1325" formatCode="#,##0">
                  <c:v>60</c:v>
                </c:pt>
                <c:pt idx="1326" formatCode="#,##0">
                  <c:v>30</c:v>
                </c:pt>
                <c:pt idx="1327" formatCode="#,##0">
                  <c:v>120</c:v>
                </c:pt>
                <c:pt idx="1328" formatCode="#,##0">
                  <c:v>120</c:v>
                </c:pt>
                <c:pt idx="1329" formatCode="#,##0">
                  <c:v>147</c:v>
                </c:pt>
                <c:pt idx="1330" formatCode="#,##0">
                  <c:v>60</c:v>
                </c:pt>
                <c:pt idx="1331" formatCode="#,##0">
                  <c:v>30</c:v>
                </c:pt>
                <c:pt idx="1332" formatCode="#,##0">
                  <c:v>30</c:v>
                </c:pt>
                <c:pt idx="1333" formatCode="#,##0">
                  <c:v>60</c:v>
                </c:pt>
                <c:pt idx="1334" formatCode="#,##0">
                  <c:v>128</c:v>
                </c:pt>
                <c:pt idx="1335" formatCode="#,##0">
                  <c:v>240</c:v>
                </c:pt>
                <c:pt idx="1336" formatCode="#,##0">
                  <c:v>30</c:v>
                </c:pt>
                <c:pt idx="1337" formatCode="#,##0">
                  <c:v>15</c:v>
                </c:pt>
                <c:pt idx="1338" formatCode="#,##0">
                  <c:v>150</c:v>
                </c:pt>
                <c:pt idx="1339" formatCode="#,##0">
                  <c:v>30</c:v>
                </c:pt>
                <c:pt idx="1340" formatCode="#,##0">
                  <c:v>30</c:v>
                </c:pt>
                <c:pt idx="1341" formatCode="#,##0">
                  <c:v>31</c:v>
                </c:pt>
                <c:pt idx="1342" formatCode="#,##0">
                  <c:v>150</c:v>
                </c:pt>
                <c:pt idx="1343" formatCode="#,##0">
                  <c:v>30</c:v>
                </c:pt>
                <c:pt idx="1344" formatCode="#,##0">
                  <c:v>30</c:v>
                </c:pt>
                <c:pt idx="1345" formatCode="#,##0">
                  <c:v>30</c:v>
                </c:pt>
                <c:pt idx="1346" formatCode="#,##0">
                  <c:v>30</c:v>
                </c:pt>
                <c:pt idx="1347" formatCode="#,##0">
                  <c:v>135</c:v>
                </c:pt>
                <c:pt idx="1348" formatCode="#,##0">
                  <c:v>30</c:v>
                </c:pt>
                <c:pt idx="1349" formatCode="#,##0">
                  <c:v>30</c:v>
                </c:pt>
                <c:pt idx="1350" formatCode="#,##0">
                  <c:v>180</c:v>
                </c:pt>
                <c:pt idx="1351" formatCode="#,##0">
                  <c:v>145</c:v>
                </c:pt>
                <c:pt idx="1352" formatCode="#,##0">
                  <c:v>150</c:v>
                </c:pt>
                <c:pt idx="1353" formatCode="#,##0">
                  <c:v>180</c:v>
                </c:pt>
                <c:pt idx="1354" formatCode="#,##0">
                  <c:v>165</c:v>
                </c:pt>
                <c:pt idx="1355" formatCode="#,##0">
                  <c:v>30</c:v>
                </c:pt>
                <c:pt idx="1356" formatCode="#,##0">
                  <c:v>30</c:v>
                </c:pt>
                <c:pt idx="1357" formatCode="#,##0">
                  <c:v>120</c:v>
                </c:pt>
                <c:pt idx="1358" formatCode="#,##0">
                  <c:v>121</c:v>
                </c:pt>
                <c:pt idx="1359" formatCode="#,##0">
                  <c:v>120</c:v>
                </c:pt>
                <c:pt idx="1360" formatCode="#,##0">
                  <c:v>240</c:v>
                </c:pt>
                <c:pt idx="1361" formatCode="#,##0">
                  <c:v>30</c:v>
                </c:pt>
                <c:pt idx="1362" formatCode="#,##0">
                  <c:v>227</c:v>
                </c:pt>
                <c:pt idx="1363" formatCode="#,##0">
                  <c:v>30</c:v>
                </c:pt>
                <c:pt idx="1364" formatCode="#,##0">
                  <c:v>30</c:v>
                </c:pt>
                <c:pt idx="1365" formatCode="#,##0">
                  <c:v>180</c:v>
                </c:pt>
                <c:pt idx="1366" formatCode="#,##0">
                  <c:v>60</c:v>
                </c:pt>
                <c:pt idx="1367" formatCode="#,##0">
                  <c:v>30</c:v>
                </c:pt>
                <c:pt idx="1368" formatCode="#,##0">
                  <c:v>60</c:v>
                </c:pt>
                <c:pt idx="1369" formatCode="#,##0">
                  <c:v>60</c:v>
                </c:pt>
                <c:pt idx="1370" formatCode="#,##0">
                  <c:v>53</c:v>
                </c:pt>
                <c:pt idx="1371" formatCode="#,##0">
                  <c:v>30</c:v>
                </c:pt>
                <c:pt idx="1372" formatCode="#,##0">
                  <c:v>180</c:v>
                </c:pt>
                <c:pt idx="1373" formatCode="#,##0">
                  <c:v>60</c:v>
                </c:pt>
                <c:pt idx="1374" formatCode="#,##0">
                  <c:v>30</c:v>
                </c:pt>
                <c:pt idx="1375" formatCode="#,##0">
                  <c:v>120</c:v>
                </c:pt>
                <c:pt idx="1376" formatCode="#,##0">
                  <c:v>120</c:v>
                </c:pt>
                <c:pt idx="1377" formatCode="#,##0">
                  <c:v>60</c:v>
                </c:pt>
                <c:pt idx="1378" formatCode="#,##0">
                  <c:v>30</c:v>
                </c:pt>
                <c:pt idx="1379" formatCode="#,##0">
                  <c:v>30</c:v>
                </c:pt>
                <c:pt idx="1380" formatCode="#,##0">
                  <c:v>131</c:v>
                </c:pt>
                <c:pt idx="1381" formatCode="#,##0">
                  <c:v>150</c:v>
                </c:pt>
                <c:pt idx="1382" formatCode="#,##0">
                  <c:v>60</c:v>
                </c:pt>
                <c:pt idx="1383" formatCode="#,##0">
                  <c:v>30</c:v>
                </c:pt>
                <c:pt idx="1384" formatCode="#,##0">
                  <c:v>153</c:v>
                </c:pt>
                <c:pt idx="1385" formatCode="#,##0">
                  <c:v>30</c:v>
                </c:pt>
                <c:pt idx="1386" formatCode="#,##0">
                  <c:v>120</c:v>
                </c:pt>
                <c:pt idx="1387" formatCode="#,##0">
                  <c:v>121</c:v>
                </c:pt>
                <c:pt idx="1388" formatCode="#,##0">
                  <c:v>30</c:v>
                </c:pt>
                <c:pt idx="1389" formatCode="#,##0">
                  <c:v>30</c:v>
                </c:pt>
                <c:pt idx="1390" formatCode="#,##0">
                  <c:v>15</c:v>
                </c:pt>
                <c:pt idx="1391" formatCode="#,##0">
                  <c:v>120</c:v>
                </c:pt>
                <c:pt idx="1392" formatCode="#,##0">
                  <c:v>270</c:v>
                </c:pt>
                <c:pt idx="1393" formatCode="#,##0">
                  <c:v>148</c:v>
                </c:pt>
                <c:pt idx="1394" formatCode="#,##0">
                  <c:v>60</c:v>
                </c:pt>
                <c:pt idx="1395" formatCode="#,##0">
                  <c:v>120</c:v>
                </c:pt>
                <c:pt idx="1396" formatCode="#,##0">
                  <c:v>60</c:v>
                </c:pt>
                <c:pt idx="1397" formatCode="#,##0">
                  <c:v>30</c:v>
                </c:pt>
                <c:pt idx="1398" formatCode="#,##0">
                  <c:v>30</c:v>
                </c:pt>
                <c:pt idx="1399" formatCode="#,##0">
                  <c:v>120</c:v>
                </c:pt>
                <c:pt idx="1400" formatCode="#,##0">
                  <c:v>60</c:v>
                </c:pt>
                <c:pt idx="1401" formatCode="#,##0">
                  <c:v>60</c:v>
                </c:pt>
                <c:pt idx="1402" formatCode="#,##0">
                  <c:v>30</c:v>
                </c:pt>
                <c:pt idx="1403" formatCode="#,##0">
                  <c:v>30</c:v>
                </c:pt>
                <c:pt idx="1404" formatCode="#,##0">
                  <c:v>15</c:v>
                </c:pt>
                <c:pt idx="1405" formatCode="#,##0">
                  <c:v>120</c:v>
                </c:pt>
                <c:pt idx="1406" formatCode="#,##0">
                  <c:v>30</c:v>
                </c:pt>
                <c:pt idx="1407" formatCode="#,##0">
                  <c:v>121</c:v>
                </c:pt>
                <c:pt idx="1408" formatCode="#,##0">
                  <c:v>30</c:v>
                </c:pt>
                <c:pt idx="1409" formatCode="#,##0">
                  <c:v>30</c:v>
                </c:pt>
                <c:pt idx="1410" formatCode="#,##0">
                  <c:v>30</c:v>
                </c:pt>
                <c:pt idx="1411" formatCode="#,##0">
                  <c:v>60</c:v>
                </c:pt>
                <c:pt idx="1412" formatCode="#,##0">
                  <c:v>30</c:v>
                </c:pt>
                <c:pt idx="1413" formatCode="#,##0">
                  <c:v>92</c:v>
                </c:pt>
                <c:pt idx="1414" formatCode="#,##0">
                  <c:v>60</c:v>
                </c:pt>
                <c:pt idx="1415" formatCode="#,##0">
                  <c:v>120</c:v>
                </c:pt>
                <c:pt idx="1416" formatCode="#,##0">
                  <c:v>60</c:v>
                </c:pt>
                <c:pt idx="1417" formatCode="#,##0">
                  <c:v>28.5</c:v>
                </c:pt>
                <c:pt idx="1418" formatCode="#,##0">
                  <c:v>30</c:v>
                </c:pt>
                <c:pt idx="1419" formatCode="#,##0">
                  <c:v>180</c:v>
                </c:pt>
                <c:pt idx="1420" formatCode="#,##0">
                  <c:v>90</c:v>
                </c:pt>
                <c:pt idx="1421" formatCode="#,##0">
                  <c:v>30</c:v>
                </c:pt>
                <c:pt idx="1422" formatCode="#,##0">
                  <c:v>148</c:v>
                </c:pt>
                <c:pt idx="1423" formatCode="#,##0">
                  <c:v>120</c:v>
                </c:pt>
                <c:pt idx="1424" formatCode="#,##0">
                  <c:v>105</c:v>
                </c:pt>
                <c:pt idx="1425" formatCode="#,##0">
                  <c:v>30</c:v>
                </c:pt>
                <c:pt idx="1426" formatCode="#,##0">
                  <c:v>30</c:v>
                </c:pt>
                <c:pt idx="1427" formatCode="#,##0">
                  <c:v>150</c:v>
                </c:pt>
                <c:pt idx="1428" formatCode="#,##0">
                  <c:v>37</c:v>
                </c:pt>
                <c:pt idx="1429" formatCode="#,##0">
                  <c:v>120</c:v>
                </c:pt>
                <c:pt idx="1430" formatCode="#,##0">
                  <c:v>30</c:v>
                </c:pt>
                <c:pt idx="1431" formatCode="#,##0">
                  <c:v>120</c:v>
                </c:pt>
                <c:pt idx="1432" formatCode="#,##0">
                  <c:v>120</c:v>
                </c:pt>
                <c:pt idx="1433" formatCode="#,##0">
                  <c:v>115</c:v>
                </c:pt>
                <c:pt idx="1434" formatCode="#,##0">
                  <c:v>30</c:v>
                </c:pt>
                <c:pt idx="1435" formatCode="#,##0">
                  <c:v>30</c:v>
                </c:pt>
                <c:pt idx="1436" formatCode="#,##0">
                  <c:v>39</c:v>
                </c:pt>
                <c:pt idx="1437" formatCode="#,##0">
                  <c:v>60</c:v>
                </c:pt>
                <c:pt idx="1438" formatCode="#,##0">
                  <c:v>60</c:v>
                </c:pt>
                <c:pt idx="1439" formatCode="#,##0">
                  <c:v>150</c:v>
                </c:pt>
                <c:pt idx="1440" formatCode="#,##0">
                  <c:v>30</c:v>
                </c:pt>
                <c:pt idx="1441" formatCode="#,##0">
                  <c:v>30</c:v>
                </c:pt>
                <c:pt idx="1442" formatCode="#,##0">
                  <c:v>120</c:v>
                </c:pt>
                <c:pt idx="1443" formatCode="#,##0">
                  <c:v>60</c:v>
                </c:pt>
                <c:pt idx="1444" formatCode="#,##0">
                  <c:v>60</c:v>
                </c:pt>
                <c:pt idx="1445" formatCode="#,##0">
                  <c:v>30</c:v>
                </c:pt>
                <c:pt idx="1446" formatCode="#,##0">
                  <c:v>120</c:v>
                </c:pt>
                <c:pt idx="1447" formatCode="#,##0">
                  <c:v>60</c:v>
                </c:pt>
                <c:pt idx="1448" formatCode="#,##0">
                  <c:v>30</c:v>
                </c:pt>
                <c:pt idx="1449" formatCode="#,##0">
                  <c:v>30</c:v>
                </c:pt>
                <c:pt idx="1450" formatCode="#,##0">
                  <c:v>30</c:v>
                </c:pt>
                <c:pt idx="1451" formatCode="#,##0">
                  <c:v>60</c:v>
                </c:pt>
                <c:pt idx="1452" formatCode="#,##0">
                  <c:v>60</c:v>
                </c:pt>
                <c:pt idx="1453" formatCode="#,##0">
                  <c:v>150</c:v>
                </c:pt>
                <c:pt idx="1454" formatCode="#,##0">
                  <c:v>104</c:v>
                </c:pt>
                <c:pt idx="1455" formatCode="#,##0">
                  <c:v>180</c:v>
                </c:pt>
                <c:pt idx="1456" formatCode="#,##0">
                  <c:v>30</c:v>
                </c:pt>
                <c:pt idx="1457" formatCode="#,##0">
                  <c:v>150</c:v>
                </c:pt>
                <c:pt idx="1458" formatCode="#,##0">
                  <c:v>135</c:v>
                </c:pt>
                <c:pt idx="1459" formatCode="#,##0">
                  <c:v>30</c:v>
                </c:pt>
                <c:pt idx="1460" formatCode="#,##0">
                  <c:v>60</c:v>
                </c:pt>
                <c:pt idx="1461" formatCode="#,##0">
                  <c:v>30</c:v>
                </c:pt>
                <c:pt idx="1462" formatCode="#,##0">
                  <c:v>120</c:v>
                </c:pt>
                <c:pt idx="1463" formatCode="#,##0">
                  <c:v>120</c:v>
                </c:pt>
                <c:pt idx="1464" formatCode="#,##0">
                  <c:v>30</c:v>
                </c:pt>
                <c:pt idx="1465" formatCode="#,##0">
                  <c:v>150</c:v>
                </c:pt>
                <c:pt idx="1466" formatCode="#,##0">
                  <c:v>30</c:v>
                </c:pt>
                <c:pt idx="1467" formatCode="#,##0">
                  <c:v>30</c:v>
                </c:pt>
                <c:pt idx="1468" formatCode="#,##0">
                  <c:v>30</c:v>
                </c:pt>
                <c:pt idx="1469" formatCode="#,##0">
                  <c:v>30</c:v>
                </c:pt>
                <c:pt idx="1470" formatCode="#,##0">
                  <c:v>30</c:v>
                </c:pt>
                <c:pt idx="1471" formatCode="#,##0">
                  <c:v>150</c:v>
                </c:pt>
                <c:pt idx="1472" formatCode="#,##0">
                  <c:v>90</c:v>
                </c:pt>
                <c:pt idx="1473" formatCode="#,##0">
                  <c:v>30</c:v>
                </c:pt>
                <c:pt idx="1474" formatCode="#,##0">
                  <c:v>60</c:v>
                </c:pt>
                <c:pt idx="1475" formatCode="#,##0">
                  <c:v>30</c:v>
                </c:pt>
                <c:pt idx="1476" formatCode="#,##0">
                  <c:v>30</c:v>
                </c:pt>
                <c:pt idx="1477" formatCode="#,##0">
                  <c:v>30</c:v>
                </c:pt>
                <c:pt idx="1478" formatCode="#,##0">
                  <c:v>135</c:v>
                </c:pt>
                <c:pt idx="1479" formatCode="#,##0">
                  <c:v>30</c:v>
                </c:pt>
                <c:pt idx="1480" formatCode="#,##0">
                  <c:v>60</c:v>
                </c:pt>
                <c:pt idx="1481" formatCode="#,##0">
                  <c:v>120</c:v>
                </c:pt>
                <c:pt idx="1482" formatCode="#,##0">
                  <c:v>120</c:v>
                </c:pt>
                <c:pt idx="1483" formatCode="#,##0">
                  <c:v>135</c:v>
                </c:pt>
                <c:pt idx="1484" formatCode="#,##0">
                  <c:v>30</c:v>
                </c:pt>
                <c:pt idx="1485" formatCode="#,##0">
                  <c:v>31</c:v>
                </c:pt>
                <c:pt idx="1486" formatCode="#,##0">
                  <c:v>30</c:v>
                </c:pt>
                <c:pt idx="1487" formatCode="#,##0">
                  <c:v>30</c:v>
                </c:pt>
                <c:pt idx="1488" formatCode="#,##0">
                  <c:v>70</c:v>
                </c:pt>
                <c:pt idx="1489" formatCode="#,##0">
                  <c:v>60</c:v>
                </c:pt>
                <c:pt idx="1490" formatCode="#,##0">
                  <c:v>180</c:v>
                </c:pt>
                <c:pt idx="1491" formatCode="#,##0">
                  <c:v>30</c:v>
                </c:pt>
                <c:pt idx="1492" formatCode="#,##0">
                  <c:v>30</c:v>
                </c:pt>
                <c:pt idx="1493" formatCode="#,##0">
                  <c:v>30</c:v>
                </c:pt>
                <c:pt idx="1494" formatCode="#,##0">
                  <c:v>30</c:v>
                </c:pt>
                <c:pt idx="1495" formatCode="#,##0">
                  <c:v>120</c:v>
                </c:pt>
                <c:pt idx="1496" formatCode="#,##0">
                  <c:v>30</c:v>
                </c:pt>
                <c:pt idx="1497" formatCode="#,##0">
                  <c:v>30</c:v>
                </c:pt>
                <c:pt idx="1498" formatCode="#,##0">
                  <c:v>30</c:v>
                </c:pt>
                <c:pt idx="1499" formatCode="#,##0">
                  <c:v>60</c:v>
                </c:pt>
                <c:pt idx="1500" formatCode="#,##0">
                  <c:v>150</c:v>
                </c:pt>
                <c:pt idx="1501" formatCode="#,##0">
                  <c:v>30</c:v>
                </c:pt>
                <c:pt idx="1502" formatCode="#,##0">
                  <c:v>60</c:v>
                </c:pt>
                <c:pt idx="1503" formatCode="#,##0">
                  <c:v>60</c:v>
                </c:pt>
                <c:pt idx="1504" formatCode="#,##0">
                  <c:v>52</c:v>
                </c:pt>
                <c:pt idx="1505" formatCode="#,##0">
                  <c:v>150</c:v>
                </c:pt>
                <c:pt idx="1506" formatCode="#,##0">
                  <c:v>120</c:v>
                </c:pt>
                <c:pt idx="1507" formatCode="#,##0">
                  <c:v>59</c:v>
                </c:pt>
                <c:pt idx="1508" formatCode="#,##0">
                  <c:v>30</c:v>
                </c:pt>
                <c:pt idx="1509" formatCode="#,##0">
                  <c:v>30</c:v>
                </c:pt>
                <c:pt idx="1510" formatCode="#,##0">
                  <c:v>30</c:v>
                </c:pt>
                <c:pt idx="1511" formatCode="#,##0">
                  <c:v>60</c:v>
                </c:pt>
                <c:pt idx="1512" formatCode="#,##0">
                  <c:v>30</c:v>
                </c:pt>
                <c:pt idx="1513" formatCode="#,##0">
                  <c:v>30</c:v>
                </c:pt>
                <c:pt idx="1514" formatCode="#,##0">
                  <c:v>15</c:v>
                </c:pt>
                <c:pt idx="1515" formatCode="#,##0">
                  <c:v>30</c:v>
                </c:pt>
                <c:pt idx="1516" formatCode="#,##0">
                  <c:v>180</c:v>
                </c:pt>
                <c:pt idx="1517" formatCode="#,##0">
                  <c:v>30</c:v>
                </c:pt>
                <c:pt idx="1518" formatCode="#,##0">
                  <c:v>30</c:v>
                </c:pt>
                <c:pt idx="1519" formatCode="#,##0">
                  <c:v>120</c:v>
                </c:pt>
                <c:pt idx="1520" formatCode="#,##0">
                  <c:v>30</c:v>
                </c:pt>
                <c:pt idx="1521" formatCode="#,##0">
                  <c:v>30</c:v>
                </c:pt>
                <c:pt idx="1522" formatCode="#,##0">
                  <c:v>30</c:v>
                </c:pt>
                <c:pt idx="1523" formatCode="#,##0">
                  <c:v>125</c:v>
                </c:pt>
                <c:pt idx="1524" formatCode="#,##0">
                  <c:v>120</c:v>
                </c:pt>
                <c:pt idx="1525" formatCode="#,##0">
                  <c:v>30</c:v>
                </c:pt>
                <c:pt idx="1526" formatCode="#,##0">
                  <c:v>60</c:v>
                </c:pt>
                <c:pt idx="1527" formatCode="#,##0">
                  <c:v>60</c:v>
                </c:pt>
                <c:pt idx="1528" formatCode="#,##0">
                  <c:v>90</c:v>
                </c:pt>
                <c:pt idx="1529" formatCode="#,##0">
                  <c:v>30</c:v>
                </c:pt>
                <c:pt idx="1530" formatCode="#,##0">
                  <c:v>60</c:v>
                </c:pt>
                <c:pt idx="1531" formatCode="#,##0">
                  <c:v>60</c:v>
                </c:pt>
                <c:pt idx="1532" formatCode="#,##0">
                  <c:v>60</c:v>
                </c:pt>
                <c:pt idx="1533" formatCode="#,##0">
                  <c:v>30</c:v>
                </c:pt>
                <c:pt idx="1534" formatCode="#,##0">
                  <c:v>60</c:v>
                </c:pt>
                <c:pt idx="1535" formatCode="#,##0">
                  <c:v>60</c:v>
                </c:pt>
                <c:pt idx="1536" formatCode="#,##0">
                  <c:v>60</c:v>
                </c:pt>
                <c:pt idx="1537" formatCode="#,##0">
                  <c:v>60</c:v>
                </c:pt>
                <c:pt idx="1538" formatCode="#,##0">
                  <c:v>180</c:v>
                </c:pt>
                <c:pt idx="1539" formatCode="#,##0">
                  <c:v>140</c:v>
                </c:pt>
                <c:pt idx="1540" formatCode="#,##0">
                  <c:v>120</c:v>
                </c:pt>
                <c:pt idx="1541" formatCode="#,##0">
                  <c:v>40</c:v>
                </c:pt>
                <c:pt idx="1542" formatCode="#,##0">
                  <c:v>240</c:v>
                </c:pt>
                <c:pt idx="1543" formatCode="#,##0">
                  <c:v>30</c:v>
                </c:pt>
                <c:pt idx="1544" formatCode="#,##0">
                  <c:v>180</c:v>
                </c:pt>
                <c:pt idx="1545" formatCode="#,##0">
                  <c:v>150</c:v>
                </c:pt>
                <c:pt idx="1546" formatCode="#,##0">
                  <c:v>180</c:v>
                </c:pt>
                <c:pt idx="1547" formatCode="#,##0">
                  <c:v>120</c:v>
                </c:pt>
                <c:pt idx="1548" formatCode="#,##0">
                  <c:v>30</c:v>
                </c:pt>
                <c:pt idx="1549" formatCode="#,##0">
                  <c:v>60</c:v>
                </c:pt>
                <c:pt idx="1550" formatCode="#,##0">
                  <c:v>60</c:v>
                </c:pt>
                <c:pt idx="1551" formatCode="#,##0">
                  <c:v>135</c:v>
                </c:pt>
                <c:pt idx="1552" formatCode="#,##0">
                  <c:v>120</c:v>
                </c:pt>
                <c:pt idx="1553" formatCode="#,##0">
                  <c:v>59</c:v>
                </c:pt>
                <c:pt idx="1554" formatCode="#,##0">
                  <c:v>60</c:v>
                </c:pt>
                <c:pt idx="1555" formatCode="#,##0">
                  <c:v>60</c:v>
                </c:pt>
                <c:pt idx="1556" formatCode="#,##0">
                  <c:v>180</c:v>
                </c:pt>
                <c:pt idx="1557" formatCode="#,##0">
                  <c:v>60</c:v>
                </c:pt>
                <c:pt idx="1558" formatCode="#,##0">
                  <c:v>15</c:v>
                </c:pt>
                <c:pt idx="1559" formatCode="#,##0">
                  <c:v>30</c:v>
                </c:pt>
                <c:pt idx="1560" formatCode="#,##0">
                  <c:v>180</c:v>
                </c:pt>
                <c:pt idx="1561" formatCode="#,##0">
                  <c:v>165</c:v>
                </c:pt>
                <c:pt idx="1562" formatCode="#,##0">
                  <c:v>60</c:v>
                </c:pt>
                <c:pt idx="1563" formatCode="#,##0">
                  <c:v>60</c:v>
                </c:pt>
                <c:pt idx="1564" formatCode="#,##0">
                  <c:v>180</c:v>
                </c:pt>
                <c:pt idx="1565" formatCode="#,##0">
                  <c:v>60</c:v>
                </c:pt>
                <c:pt idx="1566" formatCode="#,##0">
                  <c:v>30</c:v>
                </c:pt>
                <c:pt idx="1567" formatCode="#,##0">
                  <c:v>30</c:v>
                </c:pt>
                <c:pt idx="1568" formatCode="#,##0">
                  <c:v>30</c:v>
                </c:pt>
                <c:pt idx="1569" formatCode="#,##0">
                  <c:v>120</c:v>
                </c:pt>
                <c:pt idx="1570" formatCode="#,##0">
                  <c:v>30</c:v>
                </c:pt>
                <c:pt idx="1571" formatCode="#,##0">
                  <c:v>150</c:v>
                </c:pt>
                <c:pt idx="1572" formatCode="#,##0">
                  <c:v>60</c:v>
                </c:pt>
                <c:pt idx="1573" formatCode="#,##0">
                  <c:v>30</c:v>
                </c:pt>
                <c:pt idx="1574" formatCode="#,##0">
                  <c:v>120</c:v>
                </c:pt>
                <c:pt idx="1575" formatCode="#,##0">
                  <c:v>120</c:v>
                </c:pt>
                <c:pt idx="1576" formatCode="#,##0">
                  <c:v>120</c:v>
                </c:pt>
                <c:pt idx="1577" formatCode="#,##0">
                  <c:v>15</c:v>
                </c:pt>
                <c:pt idx="1578" formatCode="#,##0">
                  <c:v>30</c:v>
                </c:pt>
                <c:pt idx="1579" formatCode="#,##0">
                  <c:v>30</c:v>
                </c:pt>
                <c:pt idx="1580" formatCode="#,##0">
                  <c:v>180</c:v>
                </c:pt>
                <c:pt idx="1581" formatCode="#,##0">
                  <c:v>15</c:v>
                </c:pt>
                <c:pt idx="1582" formatCode="#,##0">
                  <c:v>30</c:v>
                </c:pt>
                <c:pt idx="1583" formatCode="#,##0">
                  <c:v>120</c:v>
                </c:pt>
                <c:pt idx="1584" formatCode="#,##0">
                  <c:v>227</c:v>
                </c:pt>
                <c:pt idx="1585" formatCode="#,##0">
                  <c:v>29.333333329999999</c:v>
                </c:pt>
                <c:pt idx="1586" formatCode="#,##0">
                  <c:v>120</c:v>
                </c:pt>
                <c:pt idx="1587" formatCode="#,##0">
                  <c:v>60</c:v>
                </c:pt>
                <c:pt idx="1588" formatCode="#,##0">
                  <c:v>60</c:v>
                </c:pt>
                <c:pt idx="1589" formatCode="#,##0">
                  <c:v>120</c:v>
                </c:pt>
                <c:pt idx="1590" formatCode="#,##0">
                  <c:v>90</c:v>
                </c:pt>
                <c:pt idx="1591" formatCode="#,##0">
                  <c:v>180</c:v>
                </c:pt>
                <c:pt idx="1592" formatCode="#,##0">
                  <c:v>60</c:v>
                </c:pt>
                <c:pt idx="1593" formatCode="#,##0">
                  <c:v>30</c:v>
                </c:pt>
                <c:pt idx="1594" formatCode="#,##0">
                  <c:v>44</c:v>
                </c:pt>
                <c:pt idx="1595" formatCode="#,##0">
                  <c:v>150</c:v>
                </c:pt>
                <c:pt idx="1596" formatCode="#,##0">
                  <c:v>2</c:v>
                </c:pt>
                <c:pt idx="1597" formatCode="#,##0">
                  <c:v>30</c:v>
                </c:pt>
                <c:pt idx="1598" formatCode="#,##0">
                  <c:v>120</c:v>
                </c:pt>
                <c:pt idx="1599" formatCode="#,##0">
                  <c:v>90</c:v>
                </c:pt>
                <c:pt idx="1600" formatCode="#,##0">
                  <c:v>30</c:v>
                </c:pt>
                <c:pt idx="1601" formatCode="#,##0">
                  <c:v>147</c:v>
                </c:pt>
                <c:pt idx="1602" formatCode="#,##0">
                  <c:v>30</c:v>
                </c:pt>
                <c:pt idx="1603" formatCode="#,##0">
                  <c:v>60</c:v>
                </c:pt>
                <c:pt idx="1604" formatCode="#,##0">
                  <c:v>165</c:v>
                </c:pt>
                <c:pt idx="1605" formatCode="#,##0">
                  <c:v>30</c:v>
                </c:pt>
                <c:pt idx="1606" formatCode="#,##0">
                  <c:v>30</c:v>
                </c:pt>
                <c:pt idx="1607" formatCode="#,##0">
                  <c:v>30</c:v>
                </c:pt>
                <c:pt idx="1608" formatCode="#,##0">
                  <c:v>148</c:v>
                </c:pt>
                <c:pt idx="1609" formatCode="#,##0">
                  <c:v>60</c:v>
                </c:pt>
                <c:pt idx="1610" formatCode="#,##0">
                  <c:v>60</c:v>
                </c:pt>
                <c:pt idx="1611" formatCode="#,##0">
                  <c:v>60</c:v>
                </c:pt>
                <c:pt idx="1612" formatCode="#,##0">
                  <c:v>60</c:v>
                </c:pt>
                <c:pt idx="1613" formatCode="#,##0">
                  <c:v>135</c:v>
                </c:pt>
                <c:pt idx="1614" formatCode="#,##0">
                  <c:v>30</c:v>
                </c:pt>
                <c:pt idx="1615" formatCode="#,##0">
                  <c:v>60</c:v>
                </c:pt>
                <c:pt idx="1616" formatCode="#,##0">
                  <c:v>30</c:v>
                </c:pt>
                <c:pt idx="1617" formatCode="#,##0">
                  <c:v>30</c:v>
                </c:pt>
                <c:pt idx="1618" formatCode="#,##0">
                  <c:v>30</c:v>
                </c:pt>
                <c:pt idx="1619" formatCode="#,##0">
                  <c:v>30</c:v>
                </c:pt>
                <c:pt idx="1620" formatCode="#,##0">
                  <c:v>180</c:v>
                </c:pt>
                <c:pt idx="1621" formatCode="#,##0">
                  <c:v>30</c:v>
                </c:pt>
                <c:pt idx="1622" formatCode="#,##0">
                  <c:v>30</c:v>
                </c:pt>
                <c:pt idx="1623" formatCode="#,##0">
                  <c:v>30</c:v>
                </c:pt>
                <c:pt idx="1624" formatCode="#,##0">
                  <c:v>118</c:v>
                </c:pt>
                <c:pt idx="1625" formatCode="#,##0">
                  <c:v>30</c:v>
                </c:pt>
                <c:pt idx="1626" formatCode="#,##0">
                  <c:v>150</c:v>
                </c:pt>
                <c:pt idx="1627" formatCode="#,##0">
                  <c:v>30</c:v>
                </c:pt>
                <c:pt idx="1628" formatCode="#,##0">
                  <c:v>15</c:v>
                </c:pt>
                <c:pt idx="1629" formatCode="#,##0">
                  <c:v>30</c:v>
                </c:pt>
                <c:pt idx="1630" formatCode="#,##0">
                  <c:v>150</c:v>
                </c:pt>
                <c:pt idx="1631" formatCode="#,##0">
                  <c:v>30</c:v>
                </c:pt>
                <c:pt idx="1632" formatCode="#,##0">
                  <c:v>120</c:v>
                </c:pt>
                <c:pt idx="1633" formatCode="#,##0">
                  <c:v>60</c:v>
                </c:pt>
                <c:pt idx="1634" formatCode="#,##0">
                  <c:v>60</c:v>
                </c:pt>
                <c:pt idx="1635" formatCode="#,##0">
                  <c:v>120</c:v>
                </c:pt>
                <c:pt idx="1636" formatCode="#,##0">
                  <c:v>90</c:v>
                </c:pt>
                <c:pt idx="1637" formatCode="#,##0">
                  <c:v>30</c:v>
                </c:pt>
                <c:pt idx="1638" formatCode="#,##0">
                  <c:v>180</c:v>
                </c:pt>
                <c:pt idx="1639" formatCode="#,##0">
                  <c:v>30</c:v>
                </c:pt>
                <c:pt idx="1640" formatCode="#,##0">
                  <c:v>30</c:v>
                </c:pt>
                <c:pt idx="1641" formatCode="#,##0">
                  <c:v>31</c:v>
                </c:pt>
                <c:pt idx="1642" formatCode="#,##0">
                  <c:v>60</c:v>
                </c:pt>
                <c:pt idx="1643" formatCode="#,##0">
                  <c:v>120</c:v>
                </c:pt>
                <c:pt idx="1644" formatCode="#,##0">
                  <c:v>120</c:v>
                </c:pt>
                <c:pt idx="1645" formatCode="#,##0">
                  <c:v>30</c:v>
                </c:pt>
                <c:pt idx="1646" formatCode="#,##0">
                  <c:v>135</c:v>
                </c:pt>
                <c:pt idx="1647" formatCode="#,##0">
                  <c:v>30</c:v>
                </c:pt>
                <c:pt idx="1648" formatCode="#,##0">
                  <c:v>150</c:v>
                </c:pt>
                <c:pt idx="1649" formatCode="#,##0">
                  <c:v>30</c:v>
                </c:pt>
                <c:pt idx="1650" formatCode="#,##0">
                  <c:v>30</c:v>
                </c:pt>
                <c:pt idx="1651" formatCode="#,##0">
                  <c:v>120</c:v>
                </c:pt>
                <c:pt idx="1652" formatCode="#,##0">
                  <c:v>60</c:v>
                </c:pt>
                <c:pt idx="1653" formatCode="#,##0">
                  <c:v>120</c:v>
                </c:pt>
                <c:pt idx="1654" formatCode="#,##0">
                  <c:v>30</c:v>
                </c:pt>
                <c:pt idx="1655" formatCode="#,##0">
                  <c:v>180</c:v>
                </c:pt>
                <c:pt idx="1656" formatCode="#,##0">
                  <c:v>120</c:v>
                </c:pt>
                <c:pt idx="1657" formatCode="#,##0">
                  <c:v>30</c:v>
                </c:pt>
                <c:pt idx="1658" formatCode="#,##0">
                  <c:v>30</c:v>
                </c:pt>
                <c:pt idx="1659" formatCode="#,##0">
                  <c:v>118</c:v>
                </c:pt>
                <c:pt idx="1660" formatCode="#,##0">
                  <c:v>120</c:v>
                </c:pt>
                <c:pt idx="1661" formatCode="#,##0">
                  <c:v>30</c:v>
                </c:pt>
                <c:pt idx="1662" formatCode="#,##0">
                  <c:v>125</c:v>
                </c:pt>
                <c:pt idx="1663" formatCode="#,##0">
                  <c:v>38</c:v>
                </c:pt>
                <c:pt idx="1664" formatCode="#,##0">
                  <c:v>180</c:v>
                </c:pt>
                <c:pt idx="1665" formatCode="#,##0">
                  <c:v>30</c:v>
                </c:pt>
                <c:pt idx="1666" formatCode="#,##0">
                  <c:v>105</c:v>
                </c:pt>
                <c:pt idx="1667" formatCode="#,##0">
                  <c:v>60</c:v>
                </c:pt>
                <c:pt idx="1668" formatCode="#,##0">
                  <c:v>30</c:v>
                </c:pt>
                <c:pt idx="1669" formatCode="#,##0">
                  <c:v>30</c:v>
                </c:pt>
                <c:pt idx="1670" formatCode="#,##0">
                  <c:v>180</c:v>
                </c:pt>
                <c:pt idx="1671" formatCode="#,##0">
                  <c:v>150</c:v>
                </c:pt>
                <c:pt idx="1672" formatCode="#,##0">
                  <c:v>30</c:v>
                </c:pt>
                <c:pt idx="1673" formatCode="#,##0">
                  <c:v>30</c:v>
                </c:pt>
                <c:pt idx="1674" formatCode="#,##0">
                  <c:v>90</c:v>
                </c:pt>
                <c:pt idx="1675" formatCode="#,##0">
                  <c:v>30</c:v>
                </c:pt>
                <c:pt idx="1676" formatCode="#,##0">
                  <c:v>60</c:v>
                </c:pt>
                <c:pt idx="1677" formatCode="#,##0">
                  <c:v>120</c:v>
                </c:pt>
                <c:pt idx="1678" formatCode="#,##0">
                  <c:v>90</c:v>
                </c:pt>
                <c:pt idx="1679" formatCode="#,##0">
                  <c:v>180</c:v>
                </c:pt>
                <c:pt idx="1680" formatCode="#,##0">
                  <c:v>30</c:v>
                </c:pt>
                <c:pt idx="1681" formatCode="#,##0">
                  <c:v>120</c:v>
                </c:pt>
                <c:pt idx="1682" formatCode="#,##0">
                  <c:v>61</c:v>
                </c:pt>
                <c:pt idx="1683" formatCode="#,##0">
                  <c:v>150</c:v>
                </c:pt>
                <c:pt idx="1684" formatCode="#,##0">
                  <c:v>118</c:v>
                </c:pt>
                <c:pt idx="1685" formatCode="#,##0">
                  <c:v>180</c:v>
                </c:pt>
                <c:pt idx="1686" formatCode="#,##0">
                  <c:v>150</c:v>
                </c:pt>
                <c:pt idx="1687" formatCode="#,##0">
                  <c:v>15</c:v>
                </c:pt>
                <c:pt idx="1688" formatCode="#,##0">
                  <c:v>30.333333329999999</c:v>
                </c:pt>
                <c:pt idx="1689" formatCode="#,##0">
                  <c:v>120</c:v>
                </c:pt>
                <c:pt idx="1690" formatCode="#,##0">
                  <c:v>61</c:v>
                </c:pt>
                <c:pt idx="1691" formatCode="#,##0">
                  <c:v>150</c:v>
                </c:pt>
                <c:pt idx="1692" formatCode="#,##0">
                  <c:v>2</c:v>
                </c:pt>
                <c:pt idx="1693" formatCode="#,##0">
                  <c:v>120</c:v>
                </c:pt>
                <c:pt idx="1694" formatCode="#,##0">
                  <c:v>30</c:v>
                </c:pt>
                <c:pt idx="1695" formatCode="#,##0">
                  <c:v>120</c:v>
                </c:pt>
                <c:pt idx="1696" formatCode="#,##0">
                  <c:v>120</c:v>
                </c:pt>
                <c:pt idx="1697" formatCode="#,##0">
                  <c:v>150</c:v>
                </c:pt>
                <c:pt idx="1698" formatCode="#,##0">
                  <c:v>90</c:v>
                </c:pt>
                <c:pt idx="1699" formatCode="#,##0">
                  <c:v>180</c:v>
                </c:pt>
                <c:pt idx="1700" formatCode="#,##0">
                  <c:v>30</c:v>
                </c:pt>
                <c:pt idx="1701" formatCode="#,##0">
                  <c:v>30</c:v>
                </c:pt>
                <c:pt idx="1702" formatCode="#,##0">
                  <c:v>31</c:v>
                </c:pt>
                <c:pt idx="1703" formatCode="#,##0">
                  <c:v>120</c:v>
                </c:pt>
                <c:pt idx="1704" formatCode="#,##0">
                  <c:v>60</c:v>
                </c:pt>
                <c:pt idx="1705" formatCode="#,##0">
                  <c:v>15</c:v>
                </c:pt>
                <c:pt idx="1706" formatCode="#,##0">
                  <c:v>120</c:v>
                </c:pt>
                <c:pt idx="1707" formatCode="#,##0">
                  <c:v>150</c:v>
                </c:pt>
                <c:pt idx="1708" formatCode="#,##0">
                  <c:v>166</c:v>
                </c:pt>
                <c:pt idx="1709" formatCode="#,##0">
                  <c:v>120</c:v>
                </c:pt>
                <c:pt idx="1710" formatCode="#,##0">
                  <c:v>90</c:v>
                </c:pt>
                <c:pt idx="1711" formatCode="#,##0">
                  <c:v>60</c:v>
                </c:pt>
                <c:pt idx="1712" formatCode="#,##0">
                  <c:v>30</c:v>
                </c:pt>
                <c:pt idx="1713" formatCode="#,##0">
                  <c:v>30</c:v>
                </c:pt>
                <c:pt idx="1714" formatCode="#,##0">
                  <c:v>30</c:v>
                </c:pt>
                <c:pt idx="1715" formatCode="#,##0">
                  <c:v>120</c:v>
                </c:pt>
                <c:pt idx="1716" formatCode="#,##0">
                  <c:v>210</c:v>
                </c:pt>
                <c:pt idx="1717" formatCode="#,##0">
                  <c:v>60</c:v>
                </c:pt>
                <c:pt idx="1718" formatCode="#,##0">
                  <c:v>60</c:v>
                </c:pt>
                <c:pt idx="1719" formatCode="#,##0">
                  <c:v>60</c:v>
                </c:pt>
                <c:pt idx="1720" formatCode="#,##0">
                  <c:v>30</c:v>
                </c:pt>
                <c:pt idx="1721" formatCode="#,##0">
                  <c:v>30</c:v>
                </c:pt>
                <c:pt idx="1722" formatCode="#,##0">
                  <c:v>150</c:v>
                </c:pt>
                <c:pt idx="1723" formatCode="#,##0">
                  <c:v>120</c:v>
                </c:pt>
                <c:pt idx="1724" formatCode="#,##0">
                  <c:v>120</c:v>
                </c:pt>
                <c:pt idx="1725" formatCode="#,##0">
                  <c:v>90</c:v>
                </c:pt>
                <c:pt idx="1726" formatCode="#,##0">
                  <c:v>120</c:v>
                </c:pt>
                <c:pt idx="1727" formatCode="#,##0">
                  <c:v>180</c:v>
                </c:pt>
                <c:pt idx="1728" formatCode="#,##0">
                  <c:v>30</c:v>
                </c:pt>
                <c:pt idx="1729" formatCode="#,##0">
                  <c:v>150</c:v>
                </c:pt>
                <c:pt idx="1730" formatCode="#,##0">
                  <c:v>30</c:v>
                </c:pt>
                <c:pt idx="1731" formatCode="#,##0">
                  <c:v>120</c:v>
                </c:pt>
                <c:pt idx="1732" formatCode="#,##0">
                  <c:v>30</c:v>
                </c:pt>
                <c:pt idx="1733" formatCode="#,##0">
                  <c:v>90</c:v>
                </c:pt>
                <c:pt idx="1734" formatCode="#,##0">
                  <c:v>149</c:v>
                </c:pt>
                <c:pt idx="1735" formatCode="#,##0">
                  <c:v>30</c:v>
                </c:pt>
                <c:pt idx="1736" formatCode="#,##0">
                  <c:v>60</c:v>
                </c:pt>
                <c:pt idx="1737" formatCode="#,##0">
                  <c:v>60</c:v>
                </c:pt>
                <c:pt idx="1738" formatCode="#,##0">
                  <c:v>150</c:v>
                </c:pt>
                <c:pt idx="1739" formatCode="#,##0">
                  <c:v>120</c:v>
                </c:pt>
                <c:pt idx="1740" formatCode="#,##0">
                  <c:v>60</c:v>
                </c:pt>
                <c:pt idx="1741" formatCode="#,##0">
                  <c:v>150</c:v>
                </c:pt>
                <c:pt idx="1742" formatCode="#,##0">
                  <c:v>30</c:v>
                </c:pt>
                <c:pt idx="1743" formatCode="#,##0">
                  <c:v>180</c:v>
                </c:pt>
                <c:pt idx="1744" formatCode="#,##0">
                  <c:v>90</c:v>
                </c:pt>
                <c:pt idx="1745" formatCode="#,##0">
                  <c:v>39</c:v>
                </c:pt>
                <c:pt idx="1746" formatCode="#,##0">
                  <c:v>15</c:v>
                </c:pt>
                <c:pt idx="1747" formatCode="#,##0">
                  <c:v>60</c:v>
                </c:pt>
                <c:pt idx="1748" formatCode="#,##0">
                  <c:v>171</c:v>
                </c:pt>
                <c:pt idx="1749" formatCode="#,##0">
                  <c:v>135</c:v>
                </c:pt>
                <c:pt idx="1750" formatCode="#,##0">
                  <c:v>15</c:v>
                </c:pt>
                <c:pt idx="1751" formatCode="#,##0">
                  <c:v>60</c:v>
                </c:pt>
                <c:pt idx="1752" formatCode="#,##0">
                  <c:v>30</c:v>
                </c:pt>
                <c:pt idx="1753" formatCode="#,##0">
                  <c:v>120</c:v>
                </c:pt>
                <c:pt idx="1754" formatCode="#,##0">
                  <c:v>60</c:v>
                </c:pt>
                <c:pt idx="1755" formatCode="#,##0">
                  <c:v>120</c:v>
                </c:pt>
                <c:pt idx="1756" formatCode="#,##0">
                  <c:v>120</c:v>
                </c:pt>
                <c:pt idx="1757" formatCode="#,##0">
                  <c:v>30</c:v>
                </c:pt>
                <c:pt idx="1758" formatCode="#,##0">
                  <c:v>150</c:v>
                </c:pt>
                <c:pt idx="1759" formatCode="#,##0">
                  <c:v>120</c:v>
                </c:pt>
                <c:pt idx="1760" formatCode="#,##0">
                  <c:v>30</c:v>
                </c:pt>
                <c:pt idx="1761" formatCode="#,##0">
                  <c:v>150</c:v>
                </c:pt>
                <c:pt idx="1762" formatCode="#,##0">
                  <c:v>30</c:v>
                </c:pt>
                <c:pt idx="1763" formatCode="#,##0">
                  <c:v>30</c:v>
                </c:pt>
                <c:pt idx="1764" formatCode="#,##0">
                  <c:v>120</c:v>
                </c:pt>
                <c:pt idx="1765" formatCode="#,##0">
                  <c:v>30</c:v>
                </c:pt>
                <c:pt idx="1766" formatCode="#,##0">
                  <c:v>150</c:v>
                </c:pt>
                <c:pt idx="1767" formatCode="#,##0">
                  <c:v>120</c:v>
                </c:pt>
                <c:pt idx="1768" formatCode="#,##0">
                  <c:v>30</c:v>
                </c:pt>
                <c:pt idx="1769" formatCode="#,##0">
                  <c:v>60</c:v>
                </c:pt>
                <c:pt idx="1770" formatCode="#,##0">
                  <c:v>120</c:v>
                </c:pt>
                <c:pt idx="1771" formatCode="#,##0">
                  <c:v>30</c:v>
                </c:pt>
                <c:pt idx="1772" formatCode="#,##0">
                  <c:v>120</c:v>
                </c:pt>
                <c:pt idx="1773" formatCode="#,##0">
                  <c:v>135</c:v>
                </c:pt>
                <c:pt idx="1774" formatCode="#,##0">
                  <c:v>30</c:v>
                </c:pt>
                <c:pt idx="1775" formatCode="#,##0">
                  <c:v>60</c:v>
                </c:pt>
                <c:pt idx="1776" formatCode="#,##0">
                  <c:v>120</c:v>
                </c:pt>
                <c:pt idx="1777" formatCode="#,##0">
                  <c:v>150</c:v>
                </c:pt>
                <c:pt idx="1778" formatCode="#,##0">
                  <c:v>60</c:v>
                </c:pt>
                <c:pt idx="1779" formatCode="#,##0">
                  <c:v>180</c:v>
                </c:pt>
                <c:pt idx="1780" formatCode="#,##0">
                  <c:v>33.5</c:v>
                </c:pt>
                <c:pt idx="1781" formatCode="#,##0">
                  <c:v>15</c:v>
                </c:pt>
                <c:pt idx="1782" formatCode="#,##0">
                  <c:v>120</c:v>
                </c:pt>
                <c:pt idx="1783" formatCode="#,##0">
                  <c:v>30</c:v>
                </c:pt>
                <c:pt idx="1784" formatCode="#,##0">
                  <c:v>150</c:v>
                </c:pt>
                <c:pt idx="1785" formatCode="#,##0">
                  <c:v>30</c:v>
                </c:pt>
                <c:pt idx="1786" formatCode="#,##0">
                  <c:v>60</c:v>
                </c:pt>
                <c:pt idx="1787" formatCode="#,##0">
                  <c:v>120</c:v>
                </c:pt>
                <c:pt idx="1788" formatCode="#,##0">
                  <c:v>120</c:v>
                </c:pt>
                <c:pt idx="1789" formatCode="#,##0">
                  <c:v>150</c:v>
                </c:pt>
                <c:pt idx="1790" formatCode="#,##0">
                  <c:v>120</c:v>
                </c:pt>
                <c:pt idx="1791" formatCode="#,##0">
                  <c:v>180</c:v>
                </c:pt>
                <c:pt idx="1792" formatCode="#,##0">
                  <c:v>90</c:v>
                </c:pt>
                <c:pt idx="1793" formatCode="#,##0">
                  <c:v>60</c:v>
                </c:pt>
                <c:pt idx="1794" formatCode="#,##0">
                  <c:v>60</c:v>
                </c:pt>
                <c:pt idx="1795" formatCode="#,##0">
                  <c:v>150</c:v>
                </c:pt>
                <c:pt idx="1796" formatCode="#,##0">
                  <c:v>30</c:v>
                </c:pt>
                <c:pt idx="1797" formatCode="#,##0">
                  <c:v>30</c:v>
                </c:pt>
                <c:pt idx="1798" formatCode="#,##0">
                  <c:v>110</c:v>
                </c:pt>
                <c:pt idx="1799" formatCode="#,##0">
                  <c:v>150</c:v>
                </c:pt>
                <c:pt idx="1800" formatCode="#,##0">
                  <c:v>120</c:v>
                </c:pt>
                <c:pt idx="1801" formatCode="#,##0">
                  <c:v>150</c:v>
                </c:pt>
                <c:pt idx="1802" formatCode="#,##0">
                  <c:v>60</c:v>
                </c:pt>
                <c:pt idx="1803" formatCode="#,##0">
                  <c:v>30</c:v>
                </c:pt>
                <c:pt idx="1804" formatCode="#,##0">
                  <c:v>120</c:v>
                </c:pt>
                <c:pt idx="1805" formatCode="#,##0">
                  <c:v>30</c:v>
                </c:pt>
                <c:pt idx="1806" formatCode="#,##0">
                  <c:v>60</c:v>
                </c:pt>
                <c:pt idx="1807" formatCode="#,##0">
                  <c:v>120</c:v>
                </c:pt>
                <c:pt idx="1808" formatCode="#,##0">
                  <c:v>60</c:v>
                </c:pt>
                <c:pt idx="1809" formatCode="#,##0">
                  <c:v>30</c:v>
                </c:pt>
                <c:pt idx="1810" formatCode="#,##0">
                  <c:v>120</c:v>
                </c:pt>
                <c:pt idx="1811" formatCode="#,##0">
                  <c:v>150</c:v>
                </c:pt>
                <c:pt idx="1812" formatCode="#,##0">
                  <c:v>30</c:v>
                </c:pt>
                <c:pt idx="1813" formatCode="#,##0">
                  <c:v>120</c:v>
                </c:pt>
                <c:pt idx="1814" formatCode="#,##0">
                  <c:v>60</c:v>
                </c:pt>
                <c:pt idx="1815" formatCode="#,##0">
                  <c:v>60</c:v>
                </c:pt>
                <c:pt idx="1816" formatCode="#,##0">
                  <c:v>120</c:v>
                </c:pt>
                <c:pt idx="1817" formatCode="#,##0">
                  <c:v>90</c:v>
                </c:pt>
                <c:pt idx="1818" formatCode="#,##0">
                  <c:v>120</c:v>
                </c:pt>
                <c:pt idx="1819" formatCode="#,##0">
                  <c:v>240</c:v>
                </c:pt>
                <c:pt idx="1820" formatCode="#,##0">
                  <c:v>90</c:v>
                </c:pt>
                <c:pt idx="1821" formatCode="#,##0">
                  <c:v>150</c:v>
                </c:pt>
                <c:pt idx="1822" formatCode="#,##0">
                  <c:v>120</c:v>
                </c:pt>
                <c:pt idx="1823" formatCode="#,##0">
                  <c:v>30</c:v>
                </c:pt>
                <c:pt idx="1824" formatCode="#,##0">
                  <c:v>150</c:v>
                </c:pt>
                <c:pt idx="1825" formatCode="#,##0">
                  <c:v>135</c:v>
                </c:pt>
                <c:pt idx="1826" formatCode="#,##0">
                  <c:v>105</c:v>
                </c:pt>
                <c:pt idx="1827" formatCode="#,##0">
                  <c:v>60</c:v>
                </c:pt>
                <c:pt idx="1828" formatCode="#,##0">
                  <c:v>30</c:v>
                </c:pt>
                <c:pt idx="1829" formatCode="#,##0">
                  <c:v>90</c:v>
                </c:pt>
                <c:pt idx="1830" formatCode="#,##0">
                  <c:v>120</c:v>
                </c:pt>
                <c:pt idx="1831" formatCode="#,##0">
                  <c:v>120</c:v>
                </c:pt>
                <c:pt idx="1832" formatCode="#,##0">
                  <c:v>30</c:v>
                </c:pt>
                <c:pt idx="1833" formatCode="#,##0">
                  <c:v>120</c:v>
                </c:pt>
                <c:pt idx="1834" formatCode="#,##0">
                  <c:v>30</c:v>
                </c:pt>
                <c:pt idx="1835" formatCode="#,##0">
                  <c:v>60</c:v>
                </c:pt>
                <c:pt idx="1836" formatCode="#,##0">
                  <c:v>30</c:v>
                </c:pt>
                <c:pt idx="1837" formatCode="#,##0">
                  <c:v>60</c:v>
                </c:pt>
                <c:pt idx="1838" formatCode="#,##0">
                  <c:v>120</c:v>
                </c:pt>
                <c:pt idx="1839" formatCode="#,##0">
                  <c:v>162</c:v>
                </c:pt>
                <c:pt idx="1840" formatCode="#,##0">
                  <c:v>60</c:v>
                </c:pt>
                <c:pt idx="1841" formatCode="#,##0">
                  <c:v>60</c:v>
                </c:pt>
                <c:pt idx="1842" formatCode="#,##0">
                  <c:v>30</c:v>
                </c:pt>
                <c:pt idx="1843" formatCode="#,##0">
                  <c:v>180</c:v>
                </c:pt>
                <c:pt idx="1844" formatCode="#,##0">
                  <c:v>120</c:v>
                </c:pt>
                <c:pt idx="1845" formatCode="#,##0">
                  <c:v>180</c:v>
                </c:pt>
                <c:pt idx="1846" formatCode="#,##0">
                  <c:v>120</c:v>
                </c:pt>
                <c:pt idx="1847" formatCode="#,##0">
                  <c:v>123</c:v>
                </c:pt>
                <c:pt idx="1848" formatCode="#,##0">
                  <c:v>120</c:v>
                </c:pt>
                <c:pt idx="1849" formatCode="#,##0">
                  <c:v>60</c:v>
                </c:pt>
                <c:pt idx="1850" formatCode="#,##0">
                  <c:v>150</c:v>
                </c:pt>
                <c:pt idx="1851" formatCode="#,##0">
                  <c:v>30</c:v>
                </c:pt>
                <c:pt idx="1852" formatCode="#,##0">
                  <c:v>30</c:v>
                </c:pt>
                <c:pt idx="1853" formatCode="#,##0">
                  <c:v>120</c:v>
                </c:pt>
                <c:pt idx="1854" formatCode="#,##0">
                  <c:v>30</c:v>
                </c:pt>
                <c:pt idx="1855" formatCode="#,##0">
                  <c:v>30</c:v>
                </c:pt>
                <c:pt idx="1856" formatCode="#,##0">
                  <c:v>30</c:v>
                </c:pt>
                <c:pt idx="1857" formatCode="#,##0">
                  <c:v>60</c:v>
                </c:pt>
                <c:pt idx="1858" formatCode="#,##0">
                  <c:v>60</c:v>
                </c:pt>
                <c:pt idx="1859" formatCode="#,##0">
                  <c:v>90</c:v>
                </c:pt>
                <c:pt idx="1860" formatCode="#,##0">
                  <c:v>120</c:v>
                </c:pt>
                <c:pt idx="1861" formatCode="#,##0">
                  <c:v>30</c:v>
                </c:pt>
                <c:pt idx="1862" formatCode="#,##0">
                  <c:v>178</c:v>
                </c:pt>
                <c:pt idx="1863" formatCode="#,##0">
                  <c:v>30</c:v>
                </c:pt>
                <c:pt idx="1864" formatCode="#,##0">
                  <c:v>60</c:v>
                </c:pt>
                <c:pt idx="1865" formatCode="#,##0">
                  <c:v>60</c:v>
                </c:pt>
                <c:pt idx="1866" formatCode="#,##0">
                  <c:v>30</c:v>
                </c:pt>
                <c:pt idx="1867" formatCode="#,##0">
                  <c:v>120</c:v>
                </c:pt>
                <c:pt idx="1868" formatCode="#,##0">
                  <c:v>120</c:v>
                </c:pt>
                <c:pt idx="1869" formatCode="#,##0">
                  <c:v>180</c:v>
                </c:pt>
                <c:pt idx="1870" formatCode="#,##0">
                  <c:v>120</c:v>
                </c:pt>
                <c:pt idx="1871" formatCode="#,##0">
                  <c:v>206</c:v>
                </c:pt>
                <c:pt idx="1872" formatCode="#,##0">
                  <c:v>60</c:v>
                </c:pt>
                <c:pt idx="1873" formatCode="#,##0">
                  <c:v>30</c:v>
                </c:pt>
                <c:pt idx="1874" formatCode="#,##0">
                  <c:v>30</c:v>
                </c:pt>
                <c:pt idx="1875" formatCode="#,##0">
                  <c:v>60</c:v>
                </c:pt>
                <c:pt idx="1876" formatCode="#,##0">
                  <c:v>60</c:v>
                </c:pt>
                <c:pt idx="1877" formatCode="#,##0">
                  <c:v>120</c:v>
                </c:pt>
                <c:pt idx="1878" formatCode="#,##0">
                  <c:v>120</c:v>
                </c:pt>
                <c:pt idx="1879" formatCode="#,##0">
                  <c:v>30</c:v>
                </c:pt>
                <c:pt idx="1880" formatCode="#,##0">
                  <c:v>120</c:v>
                </c:pt>
                <c:pt idx="1881" formatCode="#,##0">
                  <c:v>90</c:v>
                </c:pt>
                <c:pt idx="1882" formatCode="#,##0">
                  <c:v>120</c:v>
                </c:pt>
                <c:pt idx="1883" formatCode="#,##0">
                  <c:v>30</c:v>
                </c:pt>
                <c:pt idx="1884" formatCode="#,##0">
                  <c:v>30</c:v>
                </c:pt>
                <c:pt idx="1885" formatCode="#,##0">
                  <c:v>150</c:v>
                </c:pt>
                <c:pt idx="1886" formatCode="#,##0">
                  <c:v>30</c:v>
                </c:pt>
                <c:pt idx="1887" formatCode="#,##0">
                  <c:v>120</c:v>
                </c:pt>
                <c:pt idx="1888" formatCode="#,##0">
                  <c:v>60</c:v>
                </c:pt>
                <c:pt idx="1889" formatCode="#,##0">
                  <c:v>60</c:v>
                </c:pt>
                <c:pt idx="1890" formatCode="#,##0">
                  <c:v>90</c:v>
                </c:pt>
                <c:pt idx="1891" formatCode="#,##0">
                  <c:v>15</c:v>
                </c:pt>
                <c:pt idx="1892" formatCode="#,##0">
                  <c:v>120</c:v>
                </c:pt>
                <c:pt idx="1893" formatCode="#,##0">
                  <c:v>150</c:v>
                </c:pt>
                <c:pt idx="1894" formatCode="#,##0">
                  <c:v>149</c:v>
                </c:pt>
                <c:pt idx="1895" formatCode="#,##0">
                  <c:v>60</c:v>
                </c:pt>
                <c:pt idx="1896" formatCode="#,##0">
                  <c:v>30</c:v>
                </c:pt>
                <c:pt idx="1897" formatCode="#,##0">
                  <c:v>60</c:v>
                </c:pt>
                <c:pt idx="1898" formatCode="#,##0">
                  <c:v>30</c:v>
                </c:pt>
                <c:pt idx="1899" formatCode="#,##0">
                  <c:v>150</c:v>
                </c:pt>
                <c:pt idx="1900" formatCode="#,##0">
                  <c:v>120</c:v>
                </c:pt>
                <c:pt idx="1901" formatCode="#,##0">
                  <c:v>60</c:v>
                </c:pt>
                <c:pt idx="1902" formatCode="#,##0">
                  <c:v>120</c:v>
                </c:pt>
                <c:pt idx="1903" formatCode="#,##0">
                  <c:v>150</c:v>
                </c:pt>
                <c:pt idx="1904" formatCode="#,##0">
                  <c:v>180</c:v>
                </c:pt>
                <c:pt idx="1905" formatCode="#,##0">
                  <c:v>30</c:v>
                </c:pt>
                <c:pt idx="1906" formatCode="#,##0">
                  <c:v>30</c:v>
                </c:pt>
                <c:pt idx="1907" formatCode="#,##0">
                  <c:v>165</c:v>
                </c:pt>
                <c:pt idx="1908" formatCode="#,##0">
                  <c:v>90</c:v>
                </c:pt>
                <c:pt idx="1909" formatCode="#,##0">
                  <c:v>120</c:v>
                </c:pt>
                <c:pt idx="1910" formatCode="#,##0">
                  <c:v>30</c:v>
                </c:pt>
                <c:pt idx="1911" formatCode="#,##0">
                  <c:v>151</c:v>
                </c:pt>
                <c:pt idx="1912" formatCode="#,##0">
                  <c:v>120</c:v>
                </c:pt>
                <c:pt idx="1913" formatCode="#,##0">
                  <c:v>120</c:v>
                </c:pt>
                <c:pt idx="1914" formatCode="#,##0">
                  <c:v>30</c:v>
                </c:pt>
                <c:pt idx="1915" formatCode="#,##0">
                  <c:v>120</c:v>
                </c:pt>
                <c:pt idx="1916" formatCode="#,##0">
                  <c:v>120</c:v>
                </c:pt>
                <c:pt idx="1917" formatCode="#,##0">
                  <c:v>120</c:v>
                </c:pt>
                <c:pt idx="1918" formatCode="#,##0">
                  <c:v>120</c:v>
                </c:pt>
                <c:pt idx="1919" formatCode="#,##0">
                  <c:v>120</c:v>
                </c:pt>
                <c:pt idx="1920" formatCode="#,##0">
                  <c:v>90</c:v>
                </c:pt>
                <c:pt idx="1921" formatCode="#,##0">
                  <c:v>60</c:v>
                </c:pt>
                <c:pt idx="1922" formatCode="#,##0">
                  <c:v>120</c:v>
                </c:pt>
                <c:pt idx="1923" formatCode="#,##0">
                  <c:v>30</c:v>
                </c:pt>
                <c:pt idx="1924" formatCode="#,##0">
                  <c:v>120</c:v>
                </c:pt>
                <c:pt idx="1925" formatCode="#,##0">
                  <c:v>150</c:v>
                </c:pt>
                <c:pt idx="1926" formatCode="#,##0">
                  <c:v>30</c:v>
                </c:pt>
                <c:pt idx="1927" formatCode="#,##0">
                  <c:v>118</c:v>
                </c:pt>
                <c:pt idx="1928" formatCode="#,##0">
                  <c:v>120</c:v>
                </c:pt>
                <c:pt idx="1929" formatCode="#,##0">
                  <c:v>30</c:v>
                </c:pt>
                <c:pt idx="1930" formatCode="#,##0">
                  <c:v>30</c:v>
                </c:pt>
                <c:pt idx="1931" formatCode="#,##0">
                  <c:v>180</c:v>
                </c:pt>
                <c:pt idx="1932" formatCode="#,##0">
                  <c:v>30</c:v>
                </c:pt>
                <c:pt idx="1933" formatCode="#,##0">
                  <c:v>60</c:v>
                </c:pt>
                <c:pt idx="1934" formatCode="#,##0">
                  <c:v>15</c:v>
                </c:pt>
                <c:pt idx="1935" formatCode="#,##0">
                  <c:v>30</c:v>
                </c:pt>
                <c:pt idx="1936" formatCode="#,##0">
                  <c:v>120</c:v>
                </c:pt>
                <c:pt idx="1937" formatCode="#,##0">
                  <c:v>120</c:v>
                </c:pt>
                <c:pt idx="1938" formatCode="#,##0">
                  <c:v>30</c:v>
                </c:pt>
                <c:pt idx="1939" formatCode="#,##0">
                  <c:v>30</c:v>
                </c:pt>
                <c:pt idx="1940" formatCode="#,##0">
                  <c:v>30</c:v>
                </c:pt>
                <c:pt idx="1941" formatCode="#,##0">
                  <c:v>30</c:v>
                </c:pt>
                <c:pt idx="1942" formatCode="#,##0">
                  <c:v>30</c:v>
                </c:pt>
                <c:pt idx="1943" formatCode="#,##0">
                  <c:v>30</c:v>
                </c:pt>
                <c:pt idx="1944" formatCode="#,##0">
                  <c:v>120</c:v>
                </c:pt>
                <c:pt idx="1945" formatCode="#,##0">
                  <c:v>60</c:v>
                </c:pt>
                <c:pt idx="1946" formatCode="#,##0">
                  <c:v>30</c:v>
                </c:pt>
                <c:pt idx="1947" formatCode="#,##0">
                  <c:v>60</c:v>
                </c:pt>
                <c:pt idx="1948" formatCode="#,##0">
                  <c:v>150</c:v>
                </c:pt>
                <c:pt idx="1949" formatCode="#,##0">
                  <c:v>120</c:v>
                </c:pt>
                <c:pt idx="1950" formatCode="#,##0">
                  <c:v>60</c:v>
                </c:pt>
                <c:pt idx="1951" formatCode="#,##0">
                  <c:v>60</c:v>
                </c:pt>
                <c:pt idx="1952" formatCode="#,##0">
                  <c:v>120</c:v>
                </c:pt>
                <c:pt idx="1953" formatCode="#,##0">
                  <c:v>150</c:v>
                </c:pt>
                <c:pt idx="1954" formatCode="#,##0">
                  <c:v>30</c:v>
                </c:pt>
                <c:pt idx="1955" formatCode="#,##0">
                  <c:v>30</c:v>
                </c:pt>
                <c:pt idx="1956" formatCode="#,##0">
                  <c:v>15</c:v>
                </c:pt>
                <c:pt idx="1957" formatCode="#,##0">
                  <c:v>30</c:v>
                </c:pt>
                <c:pt idx="1958" formatCode="#,##0">
                  <c:v>30</c:v>
                </c:pt>
                <c:pt idx="1959" formatCode="#,##0">
                  <c:v>90</c:v>
                </c:pt>
                <c:pt idx="1960" formatCode="#,##0">
                  <c:v>150</c:v>
                </c:pt>
                <c:pt idx="1961" formatCode="#,##0">
                  <c:v>60</c:v>
                </c:pt>
                <c:pt idx="1962" formatCode="#,##0">
                  <c:v>120</c:v>
                </c:pt>
                <c:pt idx="1963" formatCode="#,##0">
                  <c:v>30</c:v>
                </c:pt>
                <c:pt idx="1964" formatCode="#,##0">
                  <c:v>30</c:v>
                </c:pt>
                <c:pt idx="1965" formatCode="#,##0">
                  <c:v>120</c:v>
                </c:pt>
                <c:pt idx="1966" formatCode="#,##0">
                  <c:v>30</c:v>
                </c:pt>
                <c:pt idx="1967" formatCode="#,##0">
                  <c:v>150</c:v>
                </c:pt>
                <c:pt idx="1968" formatCode="#,##0">
                  <c:v>30</c:v>
                </c:pt>
                <c:pt idx="1969" formatCode="#,##0">
                  <c:v>60</c:v>
                </c:pt>
                <c:pt idx="1970" formatCode="#,##0">
                  <c:v>120</c:v>
                </c:pt>
                <c:pt idx="1971" formatCode="#,##0">
                  <c:v>30</c:v>
                </c:pt>
                <c:pt idx="1972" formatCode="#,##0">
                  <c:v>60</c:v>
                </c:pt>
                <c:pt idx="1973" formatCode="#,##0">
                  <c:v>150</c:v>
                </c:pt>
                <c:pt idx="1974" formatCode="#,##0">
                  <c:v>30</c:v>
                </c:pt>
                <c:pt idx="1975" formatCode="#,##0">
                  <c:v>90</c:v>
                </c:pt>
                <c:pt idx="1976" formatCode="#,##0">
                  <c:v>60</c:v>
                </c:pt>
                <c:pt idx="1977" formatCode="#,##0">
                  <c:v>120</c:v>
                </c:pt>
                <c:pt idx="1978" formatCode="#,##0">
                  <c:v>120</c:v>
                </c:pt>
                <c:pt idx="1979" formatCode="#,##0">
                  <c:v>30</c:v>
                </c:pt>
                <c:pt idx="1980" formatCode="#,##0">
                  <c:v>61</c:v>
                </c:pt>
                <c:pt idx="1981" formatCode="#,##0">
                  <c:v>30</c:v>
                </c:pt>
                <c:pt idx="1982" formatCode="#,##0">
                  <c:v>61</c:v>
                </c:pt>
                <c:pt idx="1983" formatCode="#,##0">
                  <c:v>120</c:v>
                </c:pt>
                <c:pt idx="1984" formatCode="#,##0">
                  <c:v>120</c:v>
                </c:pt>
                <c:pt idx="1985" formatCode="#,##0">
                  <c:v>120</c:v>
                </c:pt>
                <c:pt idx="1986" formatCode="#,##0">
                  <c:v>120</c:v>
                </c:pt>
                <c:pt idx="1987" formatCode="#,##0">
                  <c:v>120</c:v>
                </c:pt>
                <c:pt idx="1988" formatCode="#,##0">
                  <c:v>105</c:v>
                </c:pt>
                <c:pt idx="1989" formatCode="#,##0">
                  <c:v>120</c:v>
                </c:pt>
                <c:pt idx="1990" formatCode="#,##0">
                  <c:v>150</c:v>
                </c:pt>
                <c:pt idx="1991" formatCode="#,##0">
                  <c:v>120</c:v>
                </c:pt>
                <c:pt idx="1992" formatCode="#,##0">
                  <c:v>120</c:v>
                </c:pt>
                <c:pt idx="1993" formatCode="#,##0">
                  <c:v>60</c:v>
                </c:pt>
                <c:pt idx="1994" formatCode="#,##0">
                  <c:v>60</c:v>
                </c:pt>
                <c:pt idx="1995" formatCode="#,##0">
                  <c:v>60</c:v>
                </c:pt>
                <c:pt idx="1996" formatCode="#,##0">
                  <c:v>120</c:v>
                </c:pt>
                <c:pt idx="1997" formatCode="#,##0">
                  <c:v>60</c:v>
                </c:pt>
                <c:pt idx="1998" formatCode="#,##0">
                  <c:v>30</c:v>
                </c:pt>
                <c:pt idx="1999" formatCode="#,##0">
                  <c:v>60</c:v>
                </c:pt>
                <c:pt idx="2000" formatCode="#,##0">
                  <c:v>30</c:v>
                </c:pt>
                <c:pt idx="2001" formatCode="#,##0">
                  <c:v>120</c:v>
                </c:pt>
                <c:pt idx="2002" formatCode="#,##0">
                  <c:v>15</c:v>
                </c:pt>
                <c:pt idx="2003" formatCode="#,##0">
                  <c:v>120</c:v>
                </c:pt>
                <c:pt idx="2004" formatCode="#,##0">
                  <c:v>30</c:v>
                </c:pt>
                <c:pt idx="2005" formatCode="#,##0">
                  <c:v>120</c:v>
                </c:pt>
                <c:pt idx="2006" formatCode="#,##0">
                  <c:v>120</c:v>
                </c:pt>
                <c:pt idx="2007" formatCode="#,##0">
                  <c:v>30</c:v>
                </c:pt>
                <c:pt idx="2008" formatCode="#,##0">
                  <c:v>120</c:v>
                </c:pt>
                <c:pt idx="2009" formatCode="#,##0">
                  <c:v>120</c:v>
                </c:pt>
                <c:pt idx="2010" formatCode="#,##0">
                  <c:v>120</c:v>
                </c:pt>
                <c:pt idx="2011" formatCode="#,##0">
                  <c:v>60</c:v>
                </c:pt>
                <c:pt idx="2012" formatCode="#,##0">
                  <c:v>58</c:v>
                </c:pt>
                <c:pt idx="2013" formatCode="#,##0">
                  <c:v>30</c:v>
                </c:pt>
                <c:pt idx="2014" formatCode="#,##0">
                  <c:v>120</c:v>
                </c:pt>
                <c:pt idx="2015" formatCode="#,##0">
                  <c:v>30</c:v>
                </c:pt>
                <c:pt idx="2016" formatCode="#,##0">
                  <c:v>120</c:v>
                </c:pt>
                <c:pt idx="2017" formatCode="#,##0">
                  <c:v>60</c:v>
                </c:pt>
                <c:pt idx="2018" formatCode="#,##0">
                  <c:v>120</c:v>
                </c:pt>
                <c:pt idx="2019" formatCode="#,##0">
                  <c:v>150</c:v>
                </c:pt>
                <c:pt idx="2020" formatCode="#,##0">
                  <c:v>15</c:v>
                </c:pt>
                <c:pt idx="2021" formatCode="#,##0">
                  <c:v>60</c:v>
                </c:pt>
                <c:pt idx="2022" formatCode="#,##0">
                  <c:v>120</c:v>
                </c:pt>
                <c:pt idx="2023" formatCode="#,##0">
                  <c:v>30</c:v>
                </c:pt>
                <c:pt idx="2024" formatCode="#,##0">
                  <c:v>60</c:v>
                </c:pt>
                <c:pt idx="2025" formatCode="#,##0">
                  <c:v>120</c:v>
                </c:pt>
                <c:pt idx="2026" formatCode="#,##0">
                  <c:v>120</c:v>
                </c:pt>
                <c:pt idx="2027" formatCode="#,##0">
                  <c:v>120</c:v>
                </c:pt>
                <c:pt idx="2028" formatCode="#,##0">
                  <c:v>180</c:v>
                </c:pt>
                <c:pt idx="2029" formatCode="#,##0">
                  <c:v>30</c:v>
                </c:pt>
                <c:pt idx="2030" formatCode="#,##0">
                  <c:v>150</c:v>
                </c:pt>
                <c:pt idx="2031" formatCode="#,##0">
                  <c:v>120</c:v>
                </c:pt>
                <c:pt idx="2032" formatCode="#,##0">
                  <c:v>120</c:v>
                </c:pt>
                <c:pt idx="2033" formatCode="#,##0">
                  <c:v>120</c:v>
                </c:pt>
                <c:pt idx="2034" formatCode="#,##0">
                  <c:v>120</c:v>
                </c:pt>
                <c:pt idx="2035" formatCode="#,##0">
                  <c:v>60</c:v>
                </c:pt>
                <c:pt idx="2036" formatCode="#,##0">
                  <c:v>120</c:v>
                </c:pt>
                <c:pt idx="2037" formatCode="#,##0">
                  <c:v>150</c:v>
                </c:pt>
                <c:pt idx="2038" formatCode="#,##0">
                  <c:v>60</c:v>
                </c:pt>
                <c:pt idx="2039" formatCode="#,##0">
                  <c:v>30</c:v>
                </c:pt>
                <c:pt idx="2040" formatCode="#,##0">
                  <c:v>60</c:v>
                </c:pt>
                <c:pt idx="2041" formatCode="#,##0">
                  <c:v>30</c:v>
                </c:pt>
                <c:pt idx="2042" formatCode="#,##0">
                  <c:v>30</c:v>
                </c:pt>
                <c:pt idx="2043" formatCode="#,##0">
                  <c:v>30</c:v>
                </c:pt>
                <c:pt idx="2044" formatCode="#,##0">
                  <c:v>120</c:v>
                </c:pt>
                <c:pt idx="2045" formatCode="#,##0">
                  <c:v>60</c:v>
                </c:pt>
                <c:pt idx="2046" formatCode="#,##0">
                  <c:v>15</c:v>
                </c:pt>
                <c:pt idx="2047" formatCode="#,##0">
                  <c:v>120</c:v>
                </c:pt>
                <c:pt idx="2048" formatCode="#,##0">
                  <c:v>30</c:v>
                </c:pt>
                <c:pt idx="2049" formatCode="#,##0">
                  <c:v>60</c:v>
                </c:pt>
                <c:pt idx="2050" formatCode="#,##0">
                  <c:v>115</c:v>
                </c:pt>
                <c:pt idx="2051" formatCode="#,##0">
                  <c:v>120</c:v>
                </c:pt>
                <c:pt idx="2052" formatCode="#,##0">
                  <c:v>120</c:v>
                </c:pt>
                <c:pt idx="2053" formatCode="#,##0">
                  <c:v>60</c:v>
                </c:pt>
                <c:pt idx="2054" formatCode="#,##0">
                  <c:v>120</c:v>
                </c:pt>
                <c:pt idx="2055" formatCode="#,##0">
                  <c:v>60</c:v>
                </c:pt>
                <c:pt idx="2056" formatCode="#,##0">
                  <c:v>30</c:v>
                </c:pt>
                <c:pt idx="2057" formatCode="#,##0">
                  <c:v>120</c:v>
                </c:pt>
                <c:pt idx="2058" formatCode="#,##0">
                  <c:v>15</c:v>
                </c:pt>
                <c:pt idx="2059" formatCode="#,##0">
                  <c:v>60</c:v>
                </c:pt>
                <c:pt idx="2060" formatCode="#,##0">
                  <c:v>30</c:v>
                </c:pt>
                <c:pt idx="2061" formatCode="#,##0">
                  <c:v>60</c:v>
                </c:pt>
                <c:pt idx="2062" formatCode="#,##0">
                  <c:v>30</c:v>
                </c:pt>
                <c:pt idx="2063" formatCode="#,##0">
                  <c:v>60</c:v>
                </c:pt>
                <c:pt idx="2064" formatCode="#,##0">
                  <c:v>120</c:v>
                </c:pt>
                <c:pt idx="2065" formatCode="#,##0">
                  <c:v>30</c:v>
                </c:pt>
                <c:pt idx="2066" formatCode="#,##0">
                  <c:v>120</c:v>
                </c:pt>
                <c:pt idx="2067" formatCode="#,##0">
                  <c:v>60</c:v>
                </c:pt>
                <c:pt idx="2068" formatCode="#,##0">
                  <c:v>30</c:v>
                </c:pt>
                <c:pt idx="2069" formatCode="#,##0">
                  <c:v>150</c:v>
                </c:pt>
                <c:pt idx="2070" formatCode="#,##0">
                  <c:v>60</c:v>
                </c:pt>
                <c:pt idx="2071" formatCode="#,##0">
                  <c:v>60</c:v>
                </c:pt>
                <c:pt idx="2072" formatCode="#,##0">
                  <c:v>135</c:v>
                </c:pt>
                <c:pt idx="2073" formatCode="#,##0">
                  <c:v>30</c:v>
                </c:pt>
                <c:pt idx="2074" formatCode="#,##0">
                  <c:v>60</c:v>
                </c:pt>
                <c:pt idx="2075" formatCode="#,##0">
                  <c:v>15</c:v>
                </c:pt>
                <c:pt idx="2076" formatCode="#,##0">
                  <c:v>60</c:v>
                </c:pt>
                <c:pt idx="2077" formatCode="#,##0">
                  <c:v>120</c:v>
                </c:pt>
                <c:pt idx="2078" formatCode="#,##0">
                  <c:v>30</c:v>
                </c:pt>
                <c:pt idx="2079" formatCode="#,##0">
                  <c:v>30</c:v>
                </c:pt>
                <c:pt idx="2080" formatCode="#,##0">
                  <c:v>30</c:v>
                </c:pt>
                <c:pt idx="2081" formatCode="#,##0">
                  <c:v>245</c:v>
                </c:pt>
                <c:pt idx="2082" formatCode="#,##0">
                  <c:v>60</c:v>
                </c:pt>
                <c:pt idx="2083" formatCode="#,##0">
                  <c:v>30</c:v>
                </c:pt>
                <c:pt idx="2084" formatCode="#,##0">
                  <c:v>120</c:v>
                </c:pt>
                <c:pt idx="2085" formatCode="#,##0">
                  <c:v>120</c:v>
                </c:pt>
                <c:pt idx="2086" formatCode="#,##0">
                  <c:v>90</c:v>
                </c:pt>
                <c:pt idx="2087" formatCode="#,##0">
                  <c:v>120</c:v>
                </c:pt>
                <c:pt idx="2088" formatCode="#,##0">
                  <c:v>60</c:v>
                </c:pt>
                <c:pt idx="2089" formatCode="#,##0">
                  <c:v>30</c:v>
                </c:pt>
                <c:pt idx="2090" formatCode="#,##0">
                  <c:v>60</c:v>
                </c:pt>
                <c:pt idx="2091" formatCode="#,##0">
                  <c:v>120</c:v>
                </c:pt>
                <c:pt idx="2092" formatCode="#,##0">
                  <c:v>120</c:v>
                </c:pt>
                <c:pt idx="2093" formatCode="#,##0">
                  <c:v>120</c:v>
                </c:pt>
                <c:pt idx="2094" formatCode="#,##0">
                  <c:v>120</c:v>
                </c:pt>
                <c:pt idx="2095" formatCode="#,##0">
                  <c:v>120</c:v>
                </c:pt>
                <c:pt idx="2096" formatCode="#,##0">
                  <c:v>60</c:v>
                </c:pt>
                <c:pt idx="2097" formatCode="#,##0">
                  <c:v>149</c:v>
                </c:pt>
                <c:pt idx="2098" formatCode="#,##0">
                  <c:v>120</c:v>
                </c:pt>
                <c:pt idx="2099" formatCode="#,##0">
                  <c:v>120</c:v>
                </c:pt>
                <c:pt idx="2100" formatCode="#,##0">
                  <c:v>60</c:v>
                </c:pt>
                <c:pt idx="2101" formatCode="#,##0">
                  <c:v>30</c:v>
                </c:pt>
                <c:pt idx="2102" formatCode="#,##0">
                  <c:v>30</c:v>
                </c:pt>
                <c:pt idx="2103" formatCode="#,##0">
                  <c:v>30</c:v>
                </c:pt>
                <c:pt idx="2104" formatCode="#,##0">
                  <c:v>120</c:v>
                </c:pt>
                <c:pt idx="2105" formatCode="#,##0">
                  <c:v>249</c:v>
                </c:pt>
                <c:pt idx="2106" formatCode="#,##0">
                  <c:v>30</c:v>
                </c:pt>
                <c:pt idx="2107" formatCode="#,##0">
                  <c:v>30</c:v>
                </c:pt>
                <c:pt idx="2108" formatCode="#,##0">
                  <c:v>120</c:v>
                </c:pt>
                <c:pt idx="2109" formatCode="#,##0">
                  <c:v>60</c:v>
                </c:pt>
                <c:pt idx="2110" formatCode="#,##0">
                  <c:v>30</c:v>
                </c:pt>
                <c:pt idx="2111" formatCode="#,##0">
                  <c:v>120</c:v>
                </c:pt>
                <c:pt idx="2112" formatCode="#,##0">
                  <c:v>30</c:v>
                </c:pt>
                <c:pt idx="2113" formatCode="#,##0">
                  <c:v>60</c:v>
                </c:pt>
                <c:pt idx="2114" formatCode="#,##0">
                  <c:v>120</c:v>
                </c:pt>
                <c:pt idx="2115" formatCode="#,##0">
                  <c:v>60</c:v>
                </c:pt>
                <c:pt idx="2116" formatCode="#,##0">
                  <c:v>120</c:v>
                </c:pt>
                <c:pt idx="2117" formatCode="#,##0">
                  <c:v>60</c:v>
                </c:pt>
                <c:pt idx="2118" formatCode="#,##0">
                  <c:v>120</c:v>
                </c:pt>
                <c:pt idx="2119" formatCode="#,##0">
                  <c:v>120</c:v>
                </c:pt>
                <c:pt idx="2120" formatCode="#,##0">
                  <c:v>120</c:v>
                </c:pt>
                <c:pt idx="2121" formatCode="#,##0">
                  <c:v>30</c:v>
                </c:pt>
                <c:pt idx="2122" formatCode="#,##0">
                  <c:v>30</c:v>
                </c:pt>
                <c:pt idx="2123" formatCode="#,##0">
                  <c:v>120</c:v>
                </c:pt>
                <c:pt idx="2124" formatCode="#,##0">
                  <c:v>120</c:v>
                </c:pt>
                <c:pt idx="2125" formatCode="#,##0">
                  <c:v>120</c:v>
                </c:pt>
                <c:pt idx="2126" formatCode="#,##0">
                  <c:v>120</c:v>
                </c:pt>
                <c:pt idx="2127" formatCode="#,##0">
                  <c:v>30</c:v>
                </c:pt>
                <c:pt idx="2128" formatCode="#,##0">
                  <c:v>60</c:v>
                </c:pt>
                <c:pt idx="2129" formatCode="#,##0">
                  <c:v>60</c:v>
                </c:pt>
                <c:pt idx="2130" formatCode="#,##0">
                  <c:v>29</c:v>
                </c:pt>
                <c:pt idx="2131" formatCode="#,##0">
                  <c:v>30</c:v>
                </c:pt>
                <c:pt idx="2132" formatCode="#,##0">
                  <c:v>120</c:v>
                </c:pt>
                <c:pt idx="2133" formatCode="#,##0">
                  <c:v>56</c:v>
                </c:pt>
                <c:pt idx="2134" formatCode="#,##0">
                  <c:v>120</c:v>
                </c:pt>
                <c:pt idx="2135" formatCode="#,##0">
                  <c:v>60</c:v>
                </c:pt>
                <c:pt idx="2136" formatCode="#,##0">
                  <c:v>60</c:v>
                </c:pt>
                <c:pt idx="2137" formatCode="#,##0">
                  <c:v>60</c:v>
                </c:pt>
                <c:pt idx="2138" formatCode="#,##0">
                  <c:v>30</c:v>
                </c:pt>
                <c:pt idx="2139" formatCode="#,##0">
                  <c:v>168</c:v>
                </c:pt>
                <c:pt idx="2140" formatCode="#,##0">
                  <c:v>90</c:v>
                </c:pt>
                <c:pt idx="2141" formatCode="#,##0">
                  <c:v>120</c:v>
                </c:pt>
                <c:pt idx="2142" formatCode="#,##0">
                  <c:v>15</c:v>
                </c:pt>
                <c:pt idx="2143" formatCode="#,##0">
                  <c:v>120</c:v>
                </c:pt>
                <c:pt idx="2144" formatCode="#,##0">
                  <c:v>120</c:v>
                </c:pt>
                <c:pt idx="2145" formatCode="#,##0">
                  <c:v>120</c:v>
                </c:pt>
                <c:pt idx="2146" formatCode="#,##0">
                  <c:v>30</c:v>
                </c:pt>
                <c:pt idx="2147" formatCode="#,##0">
                  <c:v>15</c:v>
                </c:pt>
                <c:pt idx="2148" formatCode="#,##0">
                  <c:v>60</c:v>
                </c:pt>
                <c:pt idx="2149" formatCode="#,##0">
                  <c:v>61</c:v>
                </c:pt>
                <c:pt idx="2150" formatCode="#,##0">
                  <c:v>120</c:v>
                </c:pt>
                <c:pt idx="2151" formatCode="#,##0">
                  <c:v>90</c:v>
                </c:pt>
                <c:pt idx="2152" formatCode="#,##0">
                  <c:v>30</c:v>
                </c:pt>
                <c:pt idx="2153" formatCode="#,##0">
                  <c:v>120</c:v>
                </c:pt>
                <c:pt idx="2154" formatCode="#,##0">
                  <c:v>120</c:v>
                </c:pt>
                <c:pt idx="2155" formatCode="#,##0">
                  <c:v>60</c:v>
                </c:pt>
                <c:pt idx="2156" formatCode="#,##0">
                  <c:v>30</c:v>
                </c:pt>
                <c:pt idx="2157" formatCode="#,##0">
                  <c:v>30</c:v>
                </c:pt>
                <c:pt idx="2158" formatCode="#,##0">
                  <c:v>120</c:v>
                </c:pt>
                <c:pt idx="2159" formatCode="#,##0">
                  <c:v>60</c:v>
                </c:pt>
                <c:pt idx="2160" formatCode="#,##0">
                  <c:v>30</c:v>
                </c:pt>
                <c:pt idx="2161" formatCode="#,##0">
                  <c:v>60</c:v>
                </c:pt>
                <c:pt idx="2162" formatCode="#,##0">
                  <c:v>30</c:v>
                </c:pt>
                <c:pt idx="2163" formatCode="#,##0">
                  <c:v>150</c:v>
                </c:pt>
                <c:pt idx="2164" formatCode="#,##0">
                  <c:v>31</c:v>
                </c:pt>
                <c:pt idx="2165" formatCode="#,##0">
                  <c:v>60</c:v>
                </c:pt>
                <c:pt idx="2166" formatCode="#,##0">
                  <c:v>30</c:v>
                </c:pt>
                <c:pt idx="2167" formatCode="#,##0">
                  <c:v>33</c:v>
                </c:pt>
                <c:pt idx="2168" formatCode="#,##0">
                  <c:v>60</c:v>
                </c:pt>
                <c:pt idx="2169" formatCode="#,##0">
                  <c:v>120</c:v>
                </c:pt>
                <c:pt idx="2170" formatCode="#,##0">
                  <c:v>30</c:v>
                </c:pt>
                <c:pt idx="2171" formatCode="#,##0">
                  <c:v>30</c:v>
                </c:pt>
                <c:pt idx="2172" formatCode="#,##0">
                  <c:v>30</c:v>
                </c:pt>
                <c:pt idx="2173" formatCode="#,##0">
                  <c:v>30</c:v>
                </c:pt>
                <c:pt idx="2174" formatCode="#,##0">
                  <c:v>30</c:v>
                </c:pt>
                <c:pt idx="2175" formatCode="#,##0">
                  <c:v>60</c:v>
                </c:pt>
                <c:pt idx="2176" formatCode="#,##0">
                  <c:v>30</c:v>
                </c:pt>
                <c:pt idx="2177" formatCode="#,##0">
                  <c:v>186</c:v>
                </c:pt>
                <c:pt idx="2178" formatCode="#,##0">
                  <c:v>120</c:v>
                </c:pt>
                <c:pt idx="2179" formatCode="#,##0">
                  <c:v>120</c:v>
                </c:pt>
                <c:pt idx="2180" formatCode="#,##0">
                  <c:v>60</c:v>
                </c:pt>
                <c:pt idx="2181" formatCode="#,##0">
                  <c:v>30</c:v>
                </c:pt>
                <c:pt idx="2182" formatCode="#,##0">
                  <c:v>120</c:v>
                </c:pt>
                <c:pt idx="2183" formatCode="#,##0">
                  <c:v>120</c:v>
                </c:pt>
                <c:pt idx="2184" formatCode="#,##0">
                  <c:v>120</c:v>
                </c:pt>
                <c:pt idx="2185" formatCode="#,##0">
                  <c:v>61</c:v>
                </c:pt>
                <c:pt idx="2186" formatCode="#,##0">
                  <c:v>15</c:v>
                </c:pt>
                <c:pt idx="2187" formatCode="#,##0">
                  <c:v>60</c:v>
                </c:pt>
                <c:pt idx="2188" formatCode="#,##0">
                  <c:v>90</c:v>
                </c:pt>
                <c:pt idx="2189" formatCode="#,##0">
                  <c:v>30</c:v>
                </c:pt>
                <c:pt idx="2190" formatCode="#,##0">
                  <c:v>120</c:v>
                </c:pt>
                <c:pt idx="2191" formatCode="#,##0">
                  <c:v>30</c:v>
                </c:pt>
                <c:pt idx="2192" formatCode="#,##0">
                  <c:v>60</c:v>
                </c:pt>
                <c:pt idx="2193" formatCode="#,##0">
                  <c:v>120</c:v>
                </c:pt>
                <c:pt idx="2194" formatCode="#,##0">
                  <c:v>30</c:v>
                </c:pt>
                <c:pt idx="2195" formatCode="#,##0">
                  <c:v>30</c:v>
                </c:pt>
                <c:pt idx="2196" formatCode="#,##0">
                  <c:v>120</c:v>
                </c:pt>
                <c:pt idx="2197" formatCode="#,##0">
                  <c:v>90</c:v>
                </c:pt>
                <c:pt idx="2198" formatCode="#,##0">
                  <c:v>56</c:v>
                </c:pt>
                <c:pt idx="2199" formatCode="#,##0">
                  <c:v>120</c:v>
                </c:pt>
                <c:pt idx="2200" formatCode="#,##0">
                  <c:v>30</c:v>
                </c:pt>
                <c:pt idx="2201" formatCode="#,##0">
                  <c:v>60</c:v>
                </c:pt>
                <c:pt idx="2202" formatCode="#,##0">
                  <c:v>120</c:v>
                </c:pt>
                <c:pt idx="2203" formatCode="#,##0">
                  <c:v>61</c:v>
                </c:pt>
                <c:pt idx="2204" formatCode="#,##0">
                  <c:v>120</c:v>
                </c:pt>
                <c:pt idx="2205" formatCode="#,##0">
                  <c:v>60</c:v>
                </c:pt>
                <c:pt idx="2206" formatCode="#,##0">
                  <c:v>90</c:v>
                </c:pt>
                <c:pt idx="2207" formatCode="#,##0">
                  <c:v>120</c:v>
                </c:pt>
                <c:pt idx="2208" formatCode="#,##0">
                  <c:v>30</c:v>
                </c:pt>
                <c:pt idx="2209" formatCode="#,##0">
                  <c:v>120</c:v>
                </c:pt>
                <c:pt idx="2210" formatCode="#,##0">
                  <c:v>120</c:v>
                </c:pt>
                <c:pt idx="2211" formatCode="#,##0">
                  <c:v>30</c:v>
                </c:pt>
                <c:pt idx="2212" formatCode="#,##0">
                  <c:v>30</c:v>
                </c:pt>
                <c:pt idx="2213" formatCode="#,##0">
                  <c:v>30</c:v>
                </c:pt>
                <c:pt idx="2214" formatCode="#,##0">
                  <c:v>120</c:v>
                </c:pt>
                <c:pt idx="2215" formatCode="#,##0">
                  <c:v>120</c:v>
                </c:pt>
                <c:pt idx="2216" formatCode="#,##0">
                  <c:v>120</c:v>
                </c:pt>
                <c:pt idx="2217" formatCode="#,##0">
                  <c:v>60</c:v>
                </c:pt>
                <c:pt idx="2218" formatCode="#,##0">
                  <c:v>60</c:v>
                </c:pt>
                <c:pt idx="2219" formatCode="#,##0">
                  <c:v>30</c:v>
                </c:pt>
                <c:pt idx="2220" formatCode="#,##0">
                  <c:v>30</c:v>
                </c:pt>
                <c:pt idx="2221" formatCode="#,##0">
                  <c:v>60</c:v>
                </c:pt>
                <c:pt idx="2222" formatCode="#,##0">
                  <c:v>120</c:v>
                </c:pt>
                <c:pt idx="2223" formatCode="#,##0">
                  <c:v>120</c:v>
                </c:pt>
                <c:pt idx="2224" formatCode="#,##0">
                  <c:v>30</c:v>
                </c:pt>
                <c:pt idx="2225" formatCode="#,##0">
                  <c:v>60</c:v>
                </c:pt>
                <c:pt idx="2226" formatCode="#,##0">
                  <c:v>30</c:v>
                </c:pt>
                <c:pt idx="2227" formatCode="#,##0">
                  <c:v>105</c:v>
                </c:pt>
                <c:pt idx="2228" formatCode="#,##0">
                  <c:v>30</c:v>
                </c:pt>
                <c:pt idx="2229" formatCode="#,##0">
                  <c:v>147</c:v>
                </c:pt>
                <c:pt idx="2230" formatCode="#,##0">
                  <c:v>120</c:v>
                </c:pt>
                <c:pt idx="2231" formatCode="#,##0">
                  <c:v>30</c:v>
                </c:pt>
                <c:pt idx="2232" formatCode="#,##0">
                  <c:v>60</c:v>
                </c:pt>
                <c:pt idx="2233" formatCode="#,##0">
                  <c:v>180</c:v>
                </c:pt>
                <c:pt idx="2234" formatCode="#,##0">
                  <c:v>30</c:v>
                </c:pt>
                <c:pt idx="2235" formatCode="#,##0">
                  <c:v>30</c:v>
                </c:pt>
                <c:pt idx="2236" formatCode="#,##0">
                  <c:v>30</c:v>
                </c:pt>
                <c:pt idx="2237" formatCode="#,##0">
                  <c:v>120</c:v>
                </c:pt>
                <c:pt idx="2238" formatCode="#,##0">
                  <c:v>150</c:v>
                </c:pt>
                <c:pt idx="2239" formatCode="#,##0">
                  <c:v>60</c:v>
                </c:pt>
                <c:pt idx="2240" formatCode="#,##0">
                  <c:v>120</c:v>
                </c:pt>
                <c:pt idx="2241" formatCode="#,##0">
                  <c:v>120</c:v>
                </c:pt>
                <c:pt idx="2242" formatCode="#,##0">
                  <c:v>60</c:v>
                </c:pt>
                <c:pt idx="2243" formatCode="#,##0">
                  <c:v>30</c:v>
                </c:pt>
                <c:pt idx="2244" formatCode="#,##0">
                  <c:v>60</c:v>
                </c:pt>
                <c:pt idx="2245" formatCode="#,##0">
                  <c:v>30</c:v>
                </c:pt>
                <c:pt idx="2246" formatCode="#,##0">
                  <c:v>120</c:v>
                </c:pt>
                <c:pt idx="2247" formatCode="#,##0">
                  <c:v>120</c:v>
                </c:pt>
                <c:pt idx="2248" formatCode="#,##0">
                  <c:v>30</c:v>
                </c:pt>
                <c:pt idx="2249" formatCode="#,##0">
                  <c:v>61</c:v>
                </c:pt>
                <c:pt idx="2250" formatCode="#,##0">
                  <c:v>120</c:v>
                </c:pt>
                <c:pt idx="2251" formatCode="#,##0">
                  <c:v>30</c:v>
                </c:pt>
                <c:pt idx="2252" formatCode="#,##0">
                  <c:v>120</c:v>
                </c:pt>
                <c:pt idx="2253" formatCode="#,##0">
                  <c:v>30</c:v>
                </c:pt>
                <c:pt idx="2254" formatCode="#,##0">
                  <c:v>60</c:v>
                </c:pt>
                <c:pt idx="2255" formatCode="#,##0">
                  <c:v>120</c:v>
                </c:pt>
                <c:pt idx="2256" formatCode="#,##0">
                  <c:v>30</c:v>
                </c:pt>
                <c:pt idx="2257" formatCode="#,##0">
                  <c:v>60</c:v>
                </c:pt>
                <c:pt idx="2258" formatCode="#,##0">
                  <c:v>60</c:v>
                </c:pt>
                <c:pt idx="2259" formatCode="#,##0">
                  <c:v>30</c:v>
                </c:pt>
                <c:pt idx="2260" formatCode="#,##0">
                  <c:v>60</c:v>
                </c:pt>
                <c:pt idx="2261" formatCode="#,##0">
                  <c:v>120</c:v>
                </c:pt>
                <c:pt idx="2262" formatCode="#,##0">
                  <c:v>60</c:v>
                </c:pt>
                <c:pt idx="2263" formatCode="#,##0">
                  <c:v>60</c:v>
                </c:pt>
                <c:pt idx="2264" formatCode="#,##0">
                  <c:v>60</c:v>
                </c:pt>
                <c:pt idx="2265" formatCode="#,##0">
                  <c:v>120</c:v>
                </c:pt>
                <c:pt idx="2266" formatCode="#,##0">
                  <c:v>30</c:v>
                </c:pt>
                <c:pt idx="2267" formatCode="#,##0">
                  <c:v>60</c:v>
                </c:pt>
                <c:pt idx="2268" formatCode="#,##0">
                  <c:v>120</c:v>
                </c:pt>
                <c:pt idx="2269" formatCode="#,##0">
                  <c:v>60</c:v>
                </c:pt>
                <c:pt idx="2270" formatCode="#,##0">
                  <c:v>30</c:v>
                </c:pt>
                <c:pt idx="2271" formatCode="#,##0">
                  <c:v>120</c:v>
                </c:pt>
                <c:pt idx="2272" formatCode="#,##0">
                  <c:v>60</c:v>
                </c:pt>
                <c:pt idx="2273" formatCode="#,##0">
                  <c:v>120</c:v>
                </c:pt>
                <c:pt idx="2274" formatCode="#,##0">
                  <c:v>58</c:v>
                </c:pt>
                <c:pt idx="2275" formatCode="#,##0">
                  <c:v>30</c:v>
                </c:pt>
                <c:pt idx="2276" formatCode="#,##0">
                  <c:v>60</c:v>
                </c:pt>
                <c:pt idx="2277" formatCode="#,##0">
                  <c:v>120</c:v>
                </c:pt>
                <c:pt idx="2278" formatCode="#,##0">
                  <c:v>270</c:v>
                </c:pt>
                <c:pt idx="2279" formatCode="#,##0">
                  <c:v>30</c:v>
                </c:pt>
                <c:pt idx="2280" formatCode="#,##0">
                  <c:v>60</c:v>
                </c:pt>
                <c:pt idx="2281" formatCode="#,##0">
                  <c:v>150</c:v>
                </c:pt>
                <c:pt idx="2282" formatCode="#,##0">
                  <c:v>60</c:v>
                </c:pt>
                <c:pt idx="2283" formatCode="#,##0">
                  <c:v>105</c:v>
                </c:pt>
                <c:pt idx="2284" formatCode="#,##0">
                  <c:v>30</c:v>
                </c:pt>
                <c:pt idx="2285" formatCode="#,##0">
                  <c:v>120</c:v>
                </c:pt>
                <c:pt idx="2286" formatCode="#,##0">
                  <c:v>120</c:v>
                </c:pt>
                <c:pt idx="2287" formatCode="#,##0">
                  <c:v>120</c:v>
                </c:pt>
                <c:pt idx="2288" formatCode="#,##0">
                  <c:v>56</c:v>
                </c:pt>
                <c:pt idx="2289" formatCode="#,##0">
                  <c:v>60</c:v>
                </c:pt>
                <c:pt idx="2290" formatCode="#,##0">
                  <c:v>30</c:v>
                </c:pt>
                <c:pt idx="2291" formatCode="#,##0">
                  <c:v>30</c:v>
                </c:pt>
                <c:pt idx="2292" formatCode="#,##0">
                  <c:v>118</c:v>
                </c:pt>
                <c:pt idx="2293" formatCode="#,##0">
                  <c:v>118</c:v>
                </c:pt>
                <c:pt idx="2294" formatCode="#,##0">
                  <c:v>31</c:v>
                </c:pt>
                <c:pt idx="2295" formatCode="#,##0">
                  <c:v>60</c:v>
                </c:pt>
                <c:pt idx="2296" formatCode="#,##0">
                  <c:v>31</c:v>
                </c:pt>
                <c:pt idx="2297" formatCode="#,##0">
                  <c:v>120</c:v>
                </c:pt>
                <c:pt idx="2298" formatCode="#,##0">
                  <c:v>60</c:v>
                </c:pt>
                <c:pt idx="2299" formatCode="#,##0">
                  <c:v>30</c:v>
                </c:pt>
                <c:pt idx="2300" formatCode="#,##0">
                  <c:v>60</c:v>
                </c:pt>
                <c:pt idx="2301" formatCode="#,##0">
                  <c:v>60</c:v>
                </c:pt>
                <c:pt idx="2302" formatCode="#,##0">
                  <c:v>120</c:v>
                </c:pt>
                <c:pt idx="2303" formatCode="#,##0">
                  <c:v>60</c:v>
                </c:pt>
                <c:pt idx="2304" formatCode="#,##0">
                  <c:v>60</c:v>
                </c:pt>
                <c:pt idx="2305" formatCode="#,##0">
                  <c:v>90</c:v>
                </c:pt>
                <c:pt idx="2306" formatCode="#,##0">
                  <c:v>60</c:v>
                </c:pt>
                <c:pt idx="2307" formatCode="#,##0">
                  <c:v>30</c:v>
                </c:pt>
                <c:pt idx="2308" formatCode="#,##0">
                  <c:v>30</c:v>
                </c:pt>
                <c:pt idx="2309" formatCode="#,##0">
                  <c:v>120</c:v>
                </c:pt>
                <c:pt idx="2310" formatCode="#,##0">
                  <c:v>120</c:v>
                </c:pt>
                <c:pt idx="2311" formatCode="#,##0">
                  <c:v>120</c:v>
                </c:pt>
                <c:pt idx="2312" formatCode="#,##0">
                  <c:v>60</c:v>
                </c:pt>
                <c:pt idx="2313" formatCode="#,##0">
                  <c:v>120</c:v>
                </c:pt>
                <c:pt idx="2314" formatCode="#,##0">
                  <c:v>30</c:v>
                </c:pt>
                <c:pt idx="2315" formatCode="#,##0">
                  <c:v>150</c:v>
                </c:pt>
                <c:pt idx="2316" formatCode="#,##0">
                  <c:v>60</c:v>
                </c:pt>
                <c:pt idx="2317" formatCode="#,##0">
                  <c:v>87</c:v>
                </c:pt>
                <c:pt idx="2318" formatCode="#,##0">
                  <c:v>120</c:v>
                </c:pt>
                <c:pt idx="2319" formatCode="#,##0">
                  <c:v>90</c:v>
                </c:pt>
                <c:pt idx="2320" formatCode="#,##0">
                  <c:v>60</c:v>
                </c:pt>
                <c:pt idx="2321" formatCode="#,##0">
                  <c:v>90</c:v>
                </c:pt>
                <c:pt idx="2322" formatCode="#,##0">
                  <c:v>60</c:v>
                </c:pt>
                <c:pt idx="2323" formatCode="#,##0">
                  <c:v>180</c:v>
                </c:pt>
                <c:pt idx="2324" formatCode="#,##0">
                  <c:v>90</c:v>
                </c:pt>
                <c:pt idx="2325" formatCode="#,##0">
                  <c:v>120</c:v>
                </c:pt>
                <c:pt idx="2326" formatCode="#,##0">
                  <c:v>57</c:v>
                </c:pt>
                <c:pt idx="2327" formatCode="#,##0">
                  <c:v>60</c:v>
                </c:pt>
                <c:pt idx="2328" formatCode="#,##0">
                  <c:v>30</c:v>
                </c:pt>
                <c:pt idx="2329" formatCode="#,##0">
                  <c:v>30</c:v>
                </c:pt>
                <c:pt idx="2330" formatCode="#,##0">
                  <c:v>120</c:v>
                </c:pt>
                <c:pt idx="2331" formatCode="#,##0">
                  <c:v>60</c:v>
                </c:pt>
                <c:pt idx="2332" formatCode="#,##0">
                  <c:v>61</c:v>
                </c:pt>
                <c:pt idx="2333" formatCode="#,##0">
                  <c:v>60</c:v>
                </c:pt>
                <c:pt idx="2334" formatCode="#,##0">
                  <c:v>30</c:v>
                </c:pt>
                <c:pt idx="2335" formatCode="#,##0">
                  <c:v>120</c:v>
                </c:pt>
                <c:pt idx="2336" formatCode="#,##0">
                  <c:v>120</c:v>
                </c:pt>
                <c:pt idx="2337" formatCode="#,##0">
                  <c:v>60</c:v>
                </c:pt>
                <c:pt idx="2338" formatCode="#,##0">
                  <c:v>90</c:v>
                </c:pt>
                <c:pt idx="2339" formatCode="#,##0">
                  <c:v>60</c:v>
                </c:pt>
                <c:pt idx="2340" formatCode="#,##0">
                  <c:v>60</c:v>
                </c:pt>
                <c:pt idx="2341" formatCode="#,##0">
                  <c:v>61</c:v>
                </c:pt>
                <c:pt idx="2342" formatCode="#,##0">
                  <c:v>30</c:v>
                </c:pt>
                <c:pt idx="2343" formatCode="#,##0">
                  <c:v>60</c:v>
                </c:pt>
                <c:pt idx="2344" formatCode="#,##0">
                  <c:v>120</c:v>
                </c:pt>
                <c:pt idx="2345" formatCode="#,##0">
                  <c:v>60</c:v>
                </c:pt>
                <c:pt idx="2346" formatCode="#,##0">
                  <c:v>30</c:v>
                </c:pt>
                <c:pt idx="2347" formatCode="#,##0">
                  <c:v>30</c:v>
                </c:pt>
                <c:pt idx="2348" formatCode="#,##0">
                  <c:v>30</c:v>
                </c:pt>
                <c:pt idx="2349" formatCode="#,##0">
                  <c:v>120</c:v>
                </c:pt>
                <c:pt idx="2350" formatCode="#,##0">
                  <c:v>30</c:v>
                </c:pt>
                <c:pt idx="2351" formatCode="#,##0">
                  <c:v>120</c:v>
                </c:pt>
                <c:pt idx="2352" formatCode="#,##0">
                  <c:v>60</c:v>
                </c:pt>
                <c:pt idx="2353" formatCode="#,##0">
                  <c:v>30</c:v>
                </c:pt>
                <c:pt idx="2354" formatCode="#,##0">
                  <c:v>120</c:v>
                </c:pt>
                <c:pt idx="2355" formatCode="#,##0">
                  <c:v>30</c:v>
                </c:pt>
                <c:pt idx="2356" formatCode="#,##0">
                  <c:v>60</c:v>
                </c:pt>
                <c:pt idx="2357" formatCode="#,##0">
                  <c:v>30</c:v>
                </c:pt>
                <c:pt idx="2358" formatCode="#,##0">
                  <c:v>120</c:v>
                </c:pt>
                <c:pt idx="2359" formatCode="#,##0">
                  <c:v>60</c:v>
                </c:pt>
                <c:pt idx="2360" formatCode="#,##0">
                  <c:v>105</c:v>
                </c:pt>
                <c:pt idx="2361" formatCode="#,##0">
                  <c:v>105</c:v>
                </c:pt>
                <c:pt idx="2362" formatCode="#,##0">
                  <c:v>133</c:v>
                </c:pt>
                <c:pt idx="2363" formatCode="#,##0">
                  <c:v>30</c:v>
                </c:pt>
                <c:pt idx="2364" formatCode="#,##0">
                  <c:v>60</c:v>
                </c:pt>
                <c:pt idx="2365" formatCode="#,##0">
                  <c:v>120</c:v>
                </c:pt>
                <c:pt idx="2366" formatCode="#,##0">
                  <c:v>120</c:v>
                </c:pt>
                <c:pt idx="2367" formatCode="#,##0">
                  <c:v>60</c:v>
                </c:pt>
                <c:pt idx="2368" formatCode="#,##0">
                  <c:v>30</c:v>
                </c:pt>
                <c:pt idx="2369" formatCode="#,##0">
                  <c:v>120</c:v>
                </c:pt>
                <c:pt idx="2370" formatCode="#,##0">
                  <c:v>30</c:v>
                </c:pt>
                <c:pt idx="2371" formatCode="#,##0">
                  <c:v>59</c:v>
                </c:pt>
                <c:pt idx="2372" formatCode="#,##0">
                  <c:v>15</c:v>
                </c:pt>
                <c:pt idx="2373" formatCode="#,##0">
                  <c:v>30</c:v>
                </c:pt>
                <c:pt idx="2374" formatCode="#,##0">
                  <c:v>60</c:v>
                </c:pt>
                <c:pt idx="2375" formatCode="#,##0">
                  <c:v>100</c:v>
                </c:pt>
                <c:pt idx="2376" formatCode="#,##0">
                  <c:v>90</c:v>
                </c:pt>
                <c:pt idx="2377" formatCode="#,##0">
                  <c:v>30</c:v>
                </c:pt>
                <c:pt idx="2378" formatCode="#,##0">
                  <c:v>30</c:v>
                </c:pt>
                <c:pt idx="2379" formatCode="#,##0">
                  <c:v>60</c:v>
                </c:pt>
                <c:pt idx="2380" formatCode="#,##0">
                  <c:v>90</c:v>
                </c:pt>
                <c:pt idx="2381" formatCode="#,##0">
                  <c:v>120</c:v>
                </c:pt>
                <c:pt idx="2382" formatCode="#,##0">
                  <c:v>30</c:v>
                </c:pt>
                <c:pt idx="2383" formatCode="#,##0">
                  <c:v>60</c:v>
                </c:pt>
                <c:pt idx="2384" formatCode="#,##0">
                  <c:v>60</c:v>
                </c:pt>
                <c:pt idx="2385" formatCode="#,##0">
                  <c:v>187</c:v>
                </c:pt>
                <c:pt idx="2386" formatCode="#,##0">
                  <c:v>60</c:v>
                </c:pt>
                <c:pt idx="2387" formatCode="#,##0">
                  <c:v>120</c:v>
                </c:pt>
                <c:pt idx="2388" formatCode="#,##0">
                  <c:v>60</c:v>
                </c:pt>
                <c:pt idx="2389" formatCode="#,##0">
                  <c:v>151</c:v>
                </c:pt>
                <c:pt idx="2390" formatCode="#,##0">
                  <c:v>30</c:v>
                </c:pt>
                <c:pt idx="2391" formatCode="#,##0">
                  <c:v>30</c:v>
                </c:pt>
                <c:pt idx="2392" formatCode="#,##0">
                  <c:v>30</c:v>
                </c:pt>
                <c:pt idx="2393" formatCode="#,##0">
                  <c:v>60</c:v>
                </c:pt>
                <c:pt idx="2394" formatCode="#,##0">
                  <c:v>180</c:v>
                </c:pt>
                <c:pt idx="2395" formatCode="#,##0">
                  <c:v>30</c:v>
                </c:pt>
                <c:pt idx="2396" formatCode="#,##0">
                  <c:v>60</c:v>
                </c:pt>
                <c:pt idx="2397" formatCode="#,##0">
                  <c:v>60</c:v>
                </c:pt>
                <c:pt idx="2398" formatCode="#,##0">
                  <c:v>60</c:v>
                </c:pt>
                <c:pt idx="2399" formatCode="#,##0">
                  <c:v>120</c:v>
                </c:pt>
                <c:pt idx="2400" formatCode="#,##0">
                  <c:v>30</c:v>
                </c:pt>
                <c:pt idx="2401" formatCode="#,##0">
                  <c:v>60</c:v>
                </c:pt>
                <c:pt idx="2402" formatCode="#,##0">
                  <c:v>60</c:v>
                </c:pt>
                <c:pt idx="2403" formatCode="#,##0">
                  <c:v>30</c:v>
                </c:pt>
                <c:pt idx="2404" formatCode="#,##0">
                  <c:v>90</c:v>
                </c:pt>
                <c:pt idx="2405" formatCode="#,##0">
                  <c:v>120</c:v>
                </c:pt>
                <c:pt idx="2406" formatCode="#,##0">
                  <c:v>30</c:v>
                </c:pt>
                <c:pt idx="2407" formatCode="#,##0">
                  <c:v>90</c:v>
                </c:pt>
                <c:pt idx="2408" formatCode="#,##0">
                  <c:v>60</c:v>
                </c:pt>
                <c:pt idx="2409" formatCode="#,##0">
                  <c:v>60</c:v>
                </c:pt>
                <c:pt idx="2410" formatCode="#,##0">
                  <c:v>118</c:v>
                </c:pt>
                <c:pt idx="2411" formatCode="#,##0">
                  <c:v>60</c:v>
                </c:pt>
                <c:pt idx="2412" formatCode="#,##0">
                  <c:v>30</c:v>
                </c:pt>
                <c:pt idx="2413" formatCode="#,##0">
                  <c:v>30</c:v>
                </c:pt>
                <c:pt idx="2414" formatCode="#,##0">
                  <c:v>30</c:v>
                </c:pt>
                <c:pt idx="2415" formatCode="#,##0">
                  <c:v>61</c:v>
                </c:pt>
                <c:pt idx="2416" formatCode="#,##0">
                  <c:v>30</c:v>
                </c:pt>
                <c:pt idx="2417" formatCode="#,##0">
                  <c:v>60</c:v>
                </c:pt>
                <c:pt idx="2418" formatCode="#,##0">
                  <c:v>30</c:v>
                </c:pt>
                <c:pt idx="2419" formatCode="#,##0">
                  <c:v>30</c:v>
                </c:pt>
                <c:pt idx="2420" formatCode="#,##0">
                  <c:v>61</c:v>
                </c:pt>
                <c:pt idx="2421" formatCode="#,##0">
                  <c:v>60</c:v>
                </c:pt>
                <c:pt idx="2422" formatCode="#,##0">
                  <c:v>30</c:v>
                </c:pt>
                <c:pt idx="2423" formatCode="#,##0">
                  <c:v>30</c:v>
                </c:pt>
                <c:pt idx="2424" formatCode="#,##0">
                  <c:v>60</c:v>
                </c:pt>
                <c:pt idx="2425" formatCode="#,##0">
                  <c:v>60</c:v>
                </c:pt>
                <c:pt idx="2426" formatCode="#,##0">
                  <c:v>30</c:v>
                </c:pt>
                <c:pt idx="2427" formatCode="#,##0">
                  <c:v>30</c:v>
                </c:pt>
                <c:pt idx="2428" formatCode="#,##0">
                  <c:v>60</c:v>
                </c:pt>
                <c:pt idx="2429" formatCode="#,##0">
                  <c:v>30</c:v>
                </c:pt>
                <c:pt idx="2430" formatCode="#,##0">
                  <c:v>30</c:v>
                </c:pt>
                <c:pt idx="2431" formatCode="#,##0">
                  <c:v>30</c:v>
                </c:pt>
                <c:pt idx="2432" formatCode="#,##0">
                  <c:v>90</c:v>
                </c:pt>
                <c:pt idx="2433" formatCode="#,##0">
                  <c:v>30</c:v>
                </c:pt>
                <c:pt idx="2434" formatCode="#,##0">
                  <c:v>60</c:v>
                </c:pt>
                <c:pt idx="2435" formatCode="#,##0">
                  <c:v>30</c:v>
                </c:pt>
                <c:pt idx="2436" formatCode="#,##0">
                  <c:v>30</c:v>
                </c:pt>
                <c:pt idx="2437" formatCode="#,##0">
                  <c:v>60</c:v>
                </c:pt>
                <c:pt idx="2438" formatCode="#,##0">
                  <c:v>60</c:v>
                </c:pt>
                <c:pt idx="2439" formatCode="#,##0">
                  <c:v>31</c:v>
                </c:pt>
                <c:pt idx="2440" formatCode="#,##0">
                  <c:v>30</c:v>
                </c:pt>
                <c:pt idx="2441" formatCode="#,##0">
                  <c:v>30</c:v>
                </c:pt>
                <c:pt idx="2442" formatCode="#,##0">
                  <c:v>30</c:v>
                </c:pt>
                <c:pt idx="2443" formatCode="#,##0">
                  <c:v>120</c:v>
                </c:pt>
                <c:pt idx="2444" formatCode="#,##0">
                  <c:v>2</c:v>
                </c:pt>
                <c:pt idx="2445" formatCode="#,##0">
                  <c:v>30</c:v>
                </c:pt>
                <c:pt idx="2446" formatCode="#,##0">
                  <c:v>165</c:v>
                </c:pt>
                <c:pt idx="2447" formatCode="#,##0">
                  <c:v>30</c:v>
                </c:pt>
                <c:pt idx="2448" formatCode="#,##0">
                  <c:v>120</c:v>
                </c:pt>
                <c:pt idx="2449" formatCode="#,##0">
                  <c:v>30</c:v>
                </c:pt>
                <c:pt idx="2450" formatCode="#,##0">
                  <c:v>30</c:v>
                </c:pt>
                <c:pt idx="2451" formatCode="#,##0">
                  <c:v>120</c:v>
                </c:pt>
                <c:pt idx="2452" formatCode="#,##0">
                  <c:v>60</c:v>
                </c:pt>
                <c:pt idx="2453" formatCode="#,##0">
                  <c:v>60</c:v>
                </c:pt>
                <c:pt idx="2454" formatCode="#,##0">
                  <c:v>90</c:v>
                </c:pt>
                <c:pt idx="2455" formatCode="#,##0">
                  <c:v>30</c:v>
                </c:pt>
                <c:pt idx="2456" formatCode="#,##0">
                  <c:v>120</c:v>
                </c:pt>
                <c:pt idx="2457" formatCode="#,##0">
                  <c:v>90</c:v>
                </c:pt>
                <c:pt idx="2458" formatCode="#,##0">
                  <c:v>30</c:v>
                </c:pt>
                <c:pt idx="2459" formatCode="#,##0">
                  <c:v>60</c:v>
                </c:pt>
                <c:pt idx="2460" formatCode="#,##0">
                  <c:v>60</c:v>
                </c:pt>
                <c:pt idx="2461" formatCode="#,##0">
                  <c:v>30</c:v>
                </c:pt>
                <c:pt idx="2462" formatCode="#,##0">
                  <c:v>180</c:v>
                </c:pt>
                <c:pt idx="2463" formatCode="#,##0">
                  <c:v>120</c:v>
                </c:pt>
                <c:pt idx="2464" formatCode="#,##0">
                  <c:v>90</c:v>
                </c:pt>
                <c:pt idx="2465" formatCode="#,##0">
                  <c:v>30</c:v>
                </c:pt>
                <c:pt idx="2466" formatCode="#,##0">
                  <c:v>60</c:v>
                </c:pt>
                <c:pt idx="2467" formatCode="#,##0">
                  <c:v>30</c:v>
                </c:pt>
                <c:pt idx="2468" formatCode="#,##0">
                  <c:v>60</c:v>
                </c:pt>
                <c:pt idx="2469" formatCode="#,##0">
                  <c:v>60</c:v>
                </c:pt>
                <c:pt idx="2470" formatCode="#,##0">
                  <c:v>60</c:v>
                </c:pt>
                <c:pt idx="2471" formatCode="#,##0">
                  <c:v>30</c:v>
                </c:pt>
                <c:pt idx="2472" formatCode="#,##0">
                  <c:v>30</c:v>
                </c:pt>
                <c:pt idx="2473" formatCode="#,##0">
                  <c:v>210</c:v>
                </c:pt>
                <c:pt idx="2474" formatCode="#,##0">
                  <c:v>60</c:v>
                </c:pt>
                <c:pt idx="2475" formatCode="#,##0">
                  <c:v>60</c:v>
                </c:pt>
                <c:pt idx="2476" formatCode="#,##0">
                  <c:v>60</c:v>
                </c:pt>
                <c:pt idx="2477" formatCode="#,##0">
                  <c:v>35</c:v>
                </c:pt>
                <c:pt idx="2478" formatCode="#,##0">
                  <c:v>60</c:v>
                </c:pt>
                <c:pt idx="2479" formatCode="#,##0">
                  <c:v>30</c:v>
                </c:pt>
                <c:pt idx="2480" formatCode="#,##0">
                  <c:v>30</c:v>
                </c:pt>
                <c:pt idx="2481" formatCode="#,##0">
                  <c:v>121</c:v>
                </c:pt>
                <c:pt idx="2482" formatCode="#,##0">
                  <c:v>60</c:v>
                </c:pt>
                <c:pt idx="2483" formatCode="#,##0">
                  <c:v>60</c:v>
                </c:pt>
                <c:pt idx="2484" formatCode="#,##0">
                  <c:v>240</c:v>
                </c:pt>
                <c:pt idx="2485" formatCode="#,##0">
                  <c:v>30</c:v>
                </c:pt>
                <c:pt idx="2486" formatCode="#,##0">
                  <c:v>30</c:v>
                </c:pt>
                <c:pt idx="2487" formatCode="#,##0">
                  <c:v>60</c:v>
                </c:pt>
                <c:pt idx="2488" formatCode="#,##0">
                  <c:v>120</c:v>
                </c:pt>
                <c:pt idx="2489" formatCode="#,##0">
                  <c:v>120</c:v>
                </c:pt>
                <c:pt idx="2490" formatCode="#,##0">
                  <c:v>90</c:v>
                </c:pt>
                <c:pt idx="2491" formatCode="#,##0">
                  <c:v>30</c:v>
                </c:pt>
                <c:pt idx="2492" formatCode="#,##0">
                  <c:v>30</c:v>
                </c:pt>
                <c:pt idx="2493" formatCode="#,##0">
                  <c:v>36</c:v>
                </c:pt>
                <c:pt idx="2494" formatCode="#,##0">
                  <c:v>60</c:v>
                </c:pt>
                <c:pt idx="2495" formatCode="#,##0">
                  <c:v>60</c:v>
                </c:pt>
                <c:pt idx="2496" formatCode="#,##0">
                  <c:v>30</c:v>
                </c:pt>
                <c:pt idx="2497" formatCode="#,##0">
                  <c:v>60</c:v>
                </c:pt>
                <c:pt idx="2498" formatCode="#,##0">
                  <c:v>30</c:v>
                </c:pt>
                <c:pt idx="2499" formatCode="#,##0">
                  <c:v>30</c:v>
                </c:pt>
                <c:pt idx="2500" formatCode="#,##0">
                  <c:v>30</c:v>
                </c:pt>
                <c:pt idx="2501" formatCode="#,##0">
                  <c:v>60</c:v>
                </c:pt>
                <c:pt idx="2502" formatCode="#,##0">
                  <c:v>60</c:v>
                </c:pt>
                <c:pt idx="2503" formatCode="#,##0">
                  <c:v>60</c:v>
                </c:pt>
                <c:pt idx="2504" formatCode="#,##0">
                  <c:v>30</c:v>
                </c:pt>
                <c:pt idx="2505" formatCode="#,##0">
                  <c:v>60</c:v>
                </c:pt>
                <c:pt idx="2506" formatCode="#,##0">
                  <c:v>30</c:v>
                </c:pt>
                <c:pt idx="2507" formatCode="#,##0">
                  <c:v>180</c:v>
                </c:pt>
                <c:pt idx="2508" formatCode="#,##0">
                  <c:v>30</c:v>
                </c:pt>
                <c:pt idx="2509" formatCode="#,##0">
                  <c:v>60</c:v>
                </c:pt>
                <c:pt idx="2510" formatCode="#,##0">
                  <c:v>24</c:v>
                </c:pt>
                <c:pt idx="2511" formatCode="#,##0">
                  <c:v>60</c:v>
                </c:pt>
                <c:pt idx="2512" formatCode="#,##0">
                  <c:v>30</c:v>
                </c:pt>
                <c:pt idx="2513" formatCode="#,##0">
                  <c:v>135</c:v>
                </c:pt>
                <c:pt idx="2514" formatCode="#,##0">
                  <c:v>180</c:v>
                </c:pt>
                <c:pt idx="2515" formatCode="#,##0">
                  <c:v>60</c:v>
                </c:pt>
                <c:pt idx="2516" formatCode="#,##0">
                  <c:v>60</c:v>
                </c:pt>
                <c:pt idx="2517" formatCode="#,##0">
                  <c:v>60</c:v>
                </c:pt>
                <c:pt idx="2518" formatCode="#,##0">
                  <c:v>60</c:v>
                </c:pt>
                <c:pt idx="2519" formatCode="#,##0">
                  <c:v>30</c:v>
                </c:pt>
                <c:pt idx="2520" formatCode="#,##0">
                  <c:v>30</c:v>
                </c:pt>
                <c:pt idx="2521" formatCode="#,##0">
                  <c:v>30</c:v>
                </c:pt>
                <c:pt idx="2522" formatCode="#,##0">
                  <c:v>150</c:v>
                </c:pt>
                <c:pt idx="2523" formatCode="#,##0">
                  <c:v>60</c:v>
                </c:pt>
                <c:pt idx="2524" formatCode="#,##0">
                  <c:v>15</c:v>
                </c:pt>
                <c:pt idx="2525" formatCode="#,##0">
                  <c:v>15</c:v>
                </c:pt>
                <c:pt idx="2526" formatCode="#,##0">
                  <c:v>180</c:v>
                </c:pt>
                <c:pt idx="2527" formatCode="#,##0">
                  <c:v>15</c:v>
                </c:pt>
                <c:pt idx="2528" formatCode="#,##0">
                  <c:v>60</c:v>
                </c:pt>
                <c:pt idx="2529" formatCode="#,##0">
                  <c:v>121</c:v>
                </c:pt>
                <c:pt idx="2530" formatCode="#,##0">
                  <c:v>180</c:v>
                </c:pt>
                <c:pt idx="2531" formatCode="#,##0">
                  <c:v>120</c:v>
                </c:pt>
                <c:pt idx="2532" formatCode="#,##0">
                  <c:v>30</c:v>
                </c:pt>
                <c:pt idx="2533" formatCode="#,##0">
                  <c:v>60</c:v>
                </c:pt>
                <c:pt idx="2534" formatCode="#,##0">
                  <c:v>90</c:v>
                </c:pt>
                <c:pt idx="2535" formatCode="#,##0">
                  <c:v>60</c:v>
                </c:pt>
                <c:pt idx="2536" formatCode="#,##0">
                  <c:v>30</c:v>
                </c:pt>
                <c:pt idx="2537" formatCode="#,##0">
                  <c:v>30</c:v>
                </c:pt>
                <c:pt idx="2538" formatCode="#,##0">
                  <c:v>30</c:v>
                </c:pt>
                <c:pt idx="2539" formatCode="#,##0">
                  <c:v>120</c:v>
                </c:pt>
                <c:pt idx="2540" formatCode="#,##0">
                  <c:v>15</c:v>
                </c:pt>
                <c:pt idx="2541" formatCode="#,##0">
                  <c:v>30</c:v>
                </c:pt>
                <c:pt idx="2542" formatCode="#,##0">
                  <c:v>60</c:v>
                </c:pt>
                <c:pt idx="2543" formatCode="#,##0">
                  <c:v>60</c:v>
                </c:pt>
                <c:pt idx="2544" formatCode="#,##0">
                  <c:v>159</c:v>
                </c:pt>
                <c:pt idx="2545" formatCode="#,##0">
                  <c:v>60</c:v>
                </c:pt>
                <c:pt idx="2546" formatCode="#,##0">
                  <c:v>105</c:v>
                </c:pt>
                <c:pt idx="2547" formatCode="#,##0">
                  <c:v>120</c:v>
                </c:pt>
                <c:pt idx="2548" formatCode="#,##0">
                  <c:v>120</c:v>
                </c:pt>
                <c:pt idx="2549" formatCode="#,##0">
                  <c:v>15</c:v>
                </c:pt>
                <c:pt idx="2550" formatCode="#,##0">
                  <c:v>60</c:v>
                </c:pt>
                <c:pt idx="2551" formatCode="#,##0">
                  <c:v>30</c:v>
                </c:pt>
                <c:pt idx="2552" formatCode="#,##0">
                  <c:v>56</c:v>
                </c:pt>
                <c:pt idx="2553" formatCode="#,##0">
                  <c:v>35</c:v>
                </c:pt>
                <c:pt idx="2554" formatCode="#,##0">
                  <c:v>56</c:v>
                </c:pt>
                <c:pt idx="2555" formatCode="#,##0">
                  <c:v>15</c:v>
                </c:pt>
                <c:pt idx="2556" formatCode="#,##0">
                  <c:v>120</c:v>
                </c:pt>
                <c:pt idx="2557" formatCode="#,##0">
                  <c:v>60</c:v>
                </c:pt>
                <c:pt idx="2558" formatCode="#,##0">
                  <c:v>180</c:v>
                </c:pt>
                <c:pt idx="2559" formatCode="#,##0">
                  <c:v>30</c:v>
                </c:pt>
                <c:pt idx="2560" formatCode="#,##0">
                  <c:v>30</c:v>
                </c:pt>
                <c:pt idx="2561" formatCode="#,##0">
                  <c:v>60</c:v>
                </c:pt>
                <c:pt idx="2562" formatCode="#,##0">
                  <c:v>60</c:v>
                </c:pt>
                <c:pt idx="2563" formatCode="#,##0">
                  <c:v>30</c:v>
                </c:pt>
                <c:pt idx="2564" formatCode="#,##0">
                  <c:v>60</c:v>
                </c:pt>
                <c:pt idx="2565" formatCode="#,##0">
                  <c:v>60</c:v>
                </c:pt>
                <c:pt idx="2566" formatCode="#,##0">
                  <c:v>135</c:v>
                </c:pt>
                <c:pt idx="2567" formatCode="#,##0">
                  <c:v>15</c:v>
                </c:pt>
                <c:pt idx="2568" formatCode="#,##0">
                  <c:v>60</c:v>
                </c:pt>
                <c:pt idx="2569" formatCode="#,##0">
                  <c:v>60</c:v>
                </c:pt>
                <c:pt idx="2570" formatCode="#,##0">
                  <c:v>60</c:v>
                </c:pt>
                <c:pt idx="2571" formatCode="#,##0">
                  <c:v>30</c:v>
                </c:pt>
                <c:pt idx="2572" formatCode="#,##0">
                  <c:v>120</c:v>
                </c:pt>
                <c:pt idx="2573" formatCode="#,##0">
                  <c:v>15</c:v>
                </c:pt>
                <c:pt idx="2574" formatCode="#,##0">
                  <c:v>60</c:v>
                </c:pt>
                <c:pt idx="2575" formatCode="#,##0">
                  <c:v>30</c:v>
                </c:pt>
                <c:pt idx="2576" formatCode="#,##0">
                  <c:v>60</c:v>
                </c:pt>
                <c:pt idx="2577" formatCode="#,##0">
                  <c:v>60</c:v>
                </c:pt>
                <c:pt idx="2578" formatCode="#,##0">
                  <c:v>30</c:v>
                </c:pt>
                <c:pt idx="2579" formatCode="#,##0">
                  <c:v>90</c:v>
                </c:pt>
                <c:pt idx="2580" formatCode="#,##0">
                  <c:v>120</c:v>
                </c:pt>
                <c:pt idx="2581" formatCode="#,##0">
                  <c:v>30</c:v>
                </c:pt>
                <c:pt idx="2582" formatCode="#,##0">
                  <c:v>60</c:v>
                </c:pt>
                <c:pt idx="2583" formatCode="#,##0">
                  <c:v>30</c:v>
                </c:pt>
                <c:pt idx="2584" formatCode="#,##0">
                  <c:v>30</c:v>
                </c:pt>
                <c:pt idx="2585" formatCode="#,##0">
                  <c:v>60</c:v>
                </c:pt>
                <c:pt idx="2586" formatCode="#,##0">
                  <c:v>60</c:v>
                </c:pt>
                <c:pt idx="2587" formatCode="#,##0">
                  <c:v>15</c:v>
                </c:pt>
                <c:pt idx="2588" formatCode="#,##0">
                  <c:v>150</c:v>
                </c:pt>
                <c:pt idx="2589" formatCode="#,##0">
                  <c:v>30</c:v>
                </c:pt>
                <c:pt idx="2590" formatCode="#,##0">
                  <c:v>60</c:v>
                </c:pt>
                <c:pt idx="2591" formatCode="#,##0">
                  <c:v>60</c:v>
                </c:pt>
                <c:pt idx="2592" formatCode="#,##0">
                  <c:v>30</c:v>
                </c:pt>
                <c:pt idx="2593" formatCode="#,##0">
                  <c:v>60</c:v>
                </c:pt>
                <c:pt idx="2594" formatCode="#,##0">
                  <c:v>60</c:v>
                </c:pt>
                <c:pt idx="2595" formatCode="#,##0">
                  <c:v>30</c:v>
                </c:pt>
                <c:pt idx="2596" formatCode="#,##0">
                  <c:v>60</c:v>
                </c:pt>
                <c:pt idx="2597" formatCode="#,##0">
                  <c:v>60</c:v>
                </c:pt>
                <c:pt idx="2598" formatCode="#,##0">
                  <c:v>15</c:v>
                </c:pt>
                <c:pt idx="2599" formatCode="#,##0">
                  <c:v>60</c:v>
                </c:pt>
                <c:pt idx="2600" formatCode="#,##0">
                  <c:v>120</c:v>
                </c:pt>
                <c:pt idx="2601" formatCode="#,##0">
                  <c:v>60</c:v>
                </c:pt>
                <c:pt idx="2602" formatCode="#,##0">
                  <c:v>120</c:v>
                </c:pt>
                <c:pt idx="2603" formatCode="#,##0">
                  <c:v>121</c:v>
                </c:pt>
                <c:pt idx="2604" formatCode="#,##0">
                  <c:v>60</c:v>
                </c:pt>
                <c:pt idx="2605" formatCode="#,##0">
                  <c:v>15</c:v>
                </c:pt>
                <c:pt idx="2606" formatCode="#,##0">
                  <c:v>30</c:v>
                </c:pt>
                <c:pt idx="2607" formatCode="#,##0">
                  <c:v>30</c:v>
                </c:pt>
                <c:pt idx="2608" formatCode="#,##0">
                  <c:v>120</c:v>
                </c:pt>
                <c:pt idx="2609" formatCode="#,##0">
                  <c:v>30</c:v>
                </c:pt>
                <c:pt idx="2610" formatCode="#,##0">
                  <c:v>120</c:v>
                </c:pt>
                <c:pt idx="2611" formatCode="#,##0">
                  <c:v>60</c:v>
                </c:pt>
                <c:pt idx="2612" formatCode="#,##0">
                  <c:v>60</c:v>
                </c:pt>
                <c:pt idx="2613" formatCode="#,##0">
                  <c:v>60</c:v>
                </c:pt>
                <c:pt idx="2614" formatCode="#,##0">
                  <c:v>60</c:v>
                </c:pt>
                <c:pt idx="2615" formatCode="#,##0">
                  <c:v>2</c:v>
                </c:pt>
                <c:pt idx="2616" formatCode="#,##0">
                  <c:v>60</c:v>
                </c:pt>
                <c:pt idx="2617" formatCode="#,##0">
                  <c:v>30</c:v>
                </c:pt>
                <c:pt idx="2618" formatCode="#,##0">
                  <c:v>30</c:v>
                </c:pt>
                <c:pt idx="2619" formatCode="#,##0">
                  <c:v>30</c:v>
                </c:pt>
                <c:pt idx="2620" formatCode="#,##0">
                  <c:v>30</c:v>
                </c:pt>
                <c:pt idx="2621" formatCode="#,##0">
                  <c:v>120</c:v>
                </c:pt>
                <c:pt idx="2622" formatCode="#,##0">
                  <c:v>60</c:v>
                </c:pt>
                <c:pt idx="2623" formatCode="#,##0">
                  <c:v>59</c:v>
                </c:pt>
                <c:pt idx="2624" formatCode="#,##0">
                  <c:v>60</c:v>
                </c:pt>
                <c:pt idx="2625" formatCode="#,##0">
                  <c:v>60</c:v>
                </c:pt>
                <c:pt idx="2626" formatCode="#,##0">
                  <c:v>60</c:v>
                </c:pt>
                <c:pt idx="2627" formatCode="#,##0">
                  <c:v>60</c:v>
                </c:pt>
                <c:pt idx="2628" formatCode="#,##0">
                  <c:v>60</c:v>
                </c:pt>
                <c:pt idx="2629" formatCode="#,##0">
                  <c:v>30</c:v>
                </c:pt>
                <c:pt idx="2630" formatCode="#,##0">
                  <c:v>120</c:v>
                </c:pt>
                <c:pt idx="2631" formatCode="#,##0">
                  <c:v>120</c:v>
                </c:pt>
                <c:pt idx="2632" formatCode="#,##0">
                  <c:v>120</c:v>
                </c:pt>
                <c:pt idx="2633" formatCode="#,##0">
                  <c:v>60</c:v>
                </c:pt>
                <c:pt idx="2634" formatCode="#,##0">
                  <c:v>60</c:v>
                </c:pt>
                <c:pt idx="2635" formatCode="#,##0">
                  <c:v>30</c:v>
                </c:pt>
                <c:pt idx="2636" formatCode="#,##0">
                  <c:v>120</c:v>
                </c:pt>
                <c:pt idx="2637" formatCode="#,##0">
                  <c:v>30</c:v>
                </c:pt>
                <c:pt idx="2638" formatCode="#,##0">
                  <c:v>60</c:v>
                </c:pt>
                <c:pt idx="2639" formatCode="#,##0">
                  <c:v>60</c:v>
                </c:pt>
                <c:pt idx="2640" formatCode="#,##0">
                  <c:v>60</c:v>
                </c:pt>
                <c:pt idx="2641" formatCode="#,##0">
                  <c:v>120</c:v>
                </c:pt>
                <c:pt idx="2642" formatCode="#,##0">
                  <c:v>120</c:v>
                </c:pt>
                <c:pt idx="2643" formatCode="#,##0">
                  <c:v>60</c:v>
                </c:pt>
                <c:pt idx="2644" formatCode="#,##0">
                  <c:v>120</c:v>
                </c:pt>
                <c:pt idx="2645" formatCode="#,##0">
                  <c:v>30</c:v>
                </c:pt>
                <c:pt idx="2646" formatCode="#,##0">
                  <c:v>60</c:v>
                </c:pt>
                <c:pt idx="2647" formatCode="#,##0">
                  <c:v>60</c:v>
                </c:pt>
                <c:pt idx="2648" formatCode="#,##0">
                  <c:v>120</c:v>
                </c:pt>
                <c:pt idx="2649" formatCode="#,##0">
                  <c:v>180</c:v>
                </c:pt>
                <c:pt idx="2650" formatCode="#,##0">
                  <c:v>120</c:v>
                </c:pt>
                <c:pt idx="2651" formatCode="#,##0">
                  <c:v>30</c:v>
                </c:pt>
                <c:pt idx="2652" formatCode="#,##0">
                  <c:v>120</c:v>
                </c:pt>
                <c:pt idx="2653" formatCode="#,##0">
                  <c:v>180</c:v>
                </c:pt>
                <c:pt idx="2654" formatCode="#,##0">
                  <c:v>30</c:v>
                </c:pt>
                <c:pt idx="2655" formatCode="#,##0">
                  <c:v>60</c:v>
                </c:pt>
                <c:pt idx="2656" formatCode="#,##0">
                  <c:v>30</c:v>
                </c:pt>
                <c:pt idx="2657" formatCode="#,##0">
                  <c:v>30</c:v>
                </c:pt>
                <c:pt idx="2658" formatCode="#,##0">
                  <c:v>120</c:v>
                </c:pt>
                <c:pt idx="2659" formatCode="#,##0">
                  <c:v>60</c:v>
                </c:pt>
                <c:pt idx="2660" formatCode="#,##0">
                  <c:v>60</c:v>
                </c:pt>
                <c:pt idx="2661" formatCode="#,##0">
                  <c:v>90</c:v>
                </c:pt>
                <c:pt idx="2662" formatCode="#,##0">
                  <c:v>60</c:v>
                </c:pt>
                <c:pt idx="2663" formatCode="#,##0">
                  <c:v>120</c:v>
                </c:pt>
                <c:pt idx="2664" formatCode="#,##0">
                  <c:v>60</c:v>
                </c:pt>
                <c:pt idx="2665" formatCode="#,##0">
                  <c:v>30</c:v>
                </c:pt>
                <c:pt idx="2666" formatCode="#,##0">
                  <c:v>120</c:v>
                </c:pt>
                <c:pt idx="2667" formatCode="#,##0">
                  <c:v>150</c:v>
                </c:pt>
                <c:pt idx="2668" formatCode="#,##0">
                  <c:v>60</c:v>
                </c:pt>
                <c:pt idx="2669" formatCode="#,##0">
                  <c:v>60</c:v>
                </c:pt>
                <c:pt idx="2670" formatCode="#,##0">
                  <c:v>30</c:v>
                </c:pt>
                <c:pt idx="2671" formatCode="#,##0">
                  <c:v>120</c:v>
                </c:pt>
                <c:pt idx="2672" formatCode="#,##0">
                  <c:v>30</c:v>
                </c:pt>
                <c:pt idx="2673" formatCode="#,##0">
                  <c:v>165</c:v>
                </c:pt>
                <c:pt idx="2674" formatCode="#,##0">
                  <c:v>75</c:v>
                </c:pt>
                <c:pt idx="2675" formatCode="#,##0">
                  <c:v>60</c:v>
                </c:pt>
                <c:pt idx="2676" formatCode="#,##0">
                  <c:v>30</c:v>
                </c:pt>
                <c:pt idx="2677" formatCode="#,##0">
                  <c:v>60</c:v>
                </c:pt>
                <c:pt idx="2678" formatCode="#,##0">
                  <c:v>30</c:v>
                </c:pt>
                <c:pt idx="2679" formatCode="#,##0">
                  <c:v>135</c:v>
                </c:pt>
                <c:pt idx="2680" formatCode="#,##0">
                  <c:v>60</c:v>
                </c:pt>
                <c:pt idx="2681" formatCode="#,##0">
                  <c:v>30</c:v>
                </c:pt>
                <c:pt idx="2682" formatCode="#,##0">
                  <c:v>60</c:v>
                </c:pt>
                <c:pt idx="2683" formatCode="#,##0">
                  <c:v>2</c:v>
                </c:pt>
                <c:pt idx="2684" formatCode="#,##0">
                  <c:v>120</c:v>
                </c:pt>
                <c:pt idx="2685" formatCode="#,##0">
                  <c:v>60</c:v>
                </c:pt>
                <c:pt idx="2686" formatCode="#,##0">
                  <c:v>30</c:v>
                </c:pt>
                <c:pt idx="2687" formatCode="#,##0">
                  <c:v>103</c:v>
                </c:pt>
                <c:pt idx="2688" formatCode="#,##0">
                  <c:v>90</c:v>
                </c:pt>
                <c:pt idx="2689" formatCode="#,##0">
                  <c:v>60</c:v>
                </c:pt>
                <c:pt idx="2690" formatCode="#,##0">
                  <c:v>120</c:v>
                </c:pt>
                <c:pt idx="2691" formatCode="#,##0">
                  <c:v>60</c:v>
                </c:pt>
                <c:pt idx="2692" formatCode="#,##0">
                  <c:v>120</c:v>
                </c:pt>
                <c:pt idx="2693" formatCode="#,##0">
                  <c:v>30</c:v>
                </c:pt>
                <c:pt idx="2694" formatCode="#,##0">
                  <c:v>120</c:v>
                </c:pt>
                <c:pt idx="2695" formatCode="#,##0">
                  <c:v>120</c:v>
                </c:pt>
                <c:pt idx="2696" formatCode="#,##0">
                  <c:v>152</c:v>
                </c:pt>
                <c:pt idx="2697" formatCode="#,##0">
                  <c:v>60</c:v>
                </c:pt>
                <c:pt idx="2698" formatCode="#,##0">
                  <c:v>59</c:v>
                </c:pt>
                <c:pt idx="2699" formatCode="#,##0">
                  <c:v>30</c:v>
                </c:pt>
                <c:pt idx="2700" formatCode="#,##0">
                  <c:v>2</c:v>
                </c:pt>
                <c:pt idx="2701" formatCode="#,##0">
                  <c:v>15</c:v>
                </c:pt>
                <c:pt idx="2702" formatCode="#,##0">
                  <c:v>120</c:v>
                </c:pt>
                <c:pt idx="2703" formatCode="#,##0">
                  <c:v>60</c:v>
                </c:pt>
                <c:pt idx="2704" formatCode="#,##0">
                  <c:v>30</c:v>
                </c:pt>
                <c:pt idx="2705" formatCode="#,##0">
                  <c:v>60</c:v>
                </c:pt>
                <c:pt idx="2706" formatCode="#,##0">
                  <c:v>30</c:v>
                </c:pt>
                <c:pt idx="2707" formatCode="#,##0">
                  <c:v>60</c:v>
                </c:pt>
                <c:pt idx="2708" formatCode="#,##0">
                  <c:v>120</c:v>
                </c:pt>
                <c:pt idx="2709" formatCode="#,##0">
                  <c:v>30</c:v>
                </c:pt>
                <c:pt idx="2710" formatCode="#,##0">
                  <c:v>60</c:v>
                </c:pt>
                <c:pt idx="2711" formatCode="#,##0">
                  <c:v>120</c:v>
                </c:pt>
                <c:pt idx="2712" formatCode="#,##0">
                  <c:v>30</c:v>
                </c:pt>
                <c:pt idx="2713" formatCode="#,##0">
                  <c:v>30</c:v>
                </c:pt>
                <c:pt idx="2714" formatCode="#,##0">
                  <c:v>30</c:v>
                </c:pt>
                <c:pt idx="2715" formatCode="#,##0">
                  <c:v>30</c:v>
                </c:pt>
                <c:pt idx="2716" formatCode="#,##0">
                  <c:v>60</c:v>
                </c:pt>
                <c:pt idx="2717" formatCode="#,##0">
                  <c:v>60</c:v>
                </c:pt>
                <c:pt idx="2718" formatCode="#,##0">
                  <c:v>120</c:v>
                </c:pt>
                <c:pt idx="2719" formatCode="#,##0">
                  <c:v>150</c:v>
                </c:pt>
                <c:pt idx="2720" formatCode="#,##0">
                  <c:v>60</c:v>
                </c:pt>
                <c:pt idx="2721" formatCode="#,##0">
                  <c:v>60</c:v>
                </c:pt>
                <c:pt idx="2722" formatCode="#,##0">
                  <c:v>120</c:v>
                </c:pt>
                <c:pt idx="2723" formatCode="#,##0">
                  <c:v>150</c:v>
                </c:pt>
                <c:pt idx="2724" formatCode="#,##0">
                  <c:v>30</c:v>
                </c:pt>
                <c:pt idx="2725" formatCode="#,##0">
                  <c:v>120</c:v>
                </c:pt>
                <c:pt idx="2726" formatCode="#,##0">
                  <c:v>120</c:v>
                </c:pt>
                <c:pt idx="2727" formatCode="#,##0">
                  <c:v>30</c:v>
                </c:pt>
                <c:pt idx="2728" formatCode="#,##0">
                  <c:v>60</c:v>
                </c:pt>
                <c:pt idx="2729" formatCode="#,##0">
                  <c:v>120</c:v>
                </c:pt>
                <c:pt idx="2730" formatCode="#,##0">
                  <c:v>30</c:v>
                </c:pt>
                <c:pt idx="2731" formatCode="#,##0">
                  <c:v>30</c:v>
                </c:pt>
                <c:pt idx="2732" formatCode="#,##0">
                  <c:v>30</c:v>
                </c:pt>
                <c:pt idx="2733" formatCode="#,##0">
                  <c:v>120</c:v>
                </c:pt>
                <c:pt idx="2734" formatCode="#,##0">
                  <c:v>60</c:v>
                </c:pt>
                <c:pt idx="2735" formatCode="#,##0">
                  <c:v>150</c:v>
                </c:pt>
                <c:pt idx="2736" formatCode="#,##0">
                  <c:v>111</c:v>
                </c:pt>
                <c:pt idx="2737" formatCode="#,##0">
                  <c:v>60</c:v>
                </c:pt>
                <c:pt idx="2738" formatCode="#,##0">
                  <c:v>30</c:v>
                </c:pt>
                <c:pt idx="2739" formatCode="#,##0">
                  <c:v>25</c:v>
                </c:pt>
                <c:pt idx="2740" formatCode="#,##0">
                  <c:v>60</c:v>
                </c:pt>
                <c:pt idx="2741" formatCode="#,##0">
                  <c:v>30</c:v>
                </c:pt>
                <c:pt idx="2742" formatCode="#,##0">
                  <c:v>114</c:v>
                </c:pt>
                <c:pt idx="2743" formatCode="#,##0">
                  <c:v>60</c:v>
                </c:pt>
                <c:pt idx="2744" formatCode="#,##0">
                  <c:v>60</c:v>
                </c:pt>
                <c:pt idx="2745" formatCode="#,##0">
                  <c:v>60</c:v>
                </c:pt>
                <c:pt idx="2746" formatCode="#,##0">
                  <c:v>30</c:v>
                </c:pt>
                <c:pt idx="2747" formatCode="#,##0">
                  <c:v>90</c:v>
                </c:pt>
                <c:pt idx="2748" formatCode="#,##0">
                  <c:v>60</c:v>
                </c:pt>
                <c:pt idx="2749" formatCode="#,##0">
                  <c:v>180</c:v>
                </c:pt>
                <c:pt idx="2750" formatCode="#,##0">
                  <c:v>30</c:v>
                </c:pt>
                <c:pt idx="2751" formatCode="#,##0">
                  <c:v>59</c:v>
                </c:pt>
                <c:pt idx="2752" formatCode="#,##0">
                  <c:v>31</c:v>
                </c:pt>
                <c:pt idx="2753" formatCode="#,##0">
                  <c:v>120</c:v>
                </c:pt>
                <c:pt idx="2754" formatCode="#,##0">
                  <c:v>62</c:v>
                </c:pt>
                <c:pt idx="2755" formatCode="#,##0">
                  <c:v>30</c:v>
                </c:pt>
                <c:pt idx="2756" formatCode="#,##0">
                  <c:v>30</c:v>
                </c:pt>
                <c:pt idx="2757" formatCode="#,##0">
                  <c:v>120</c:v>
                </c:pt>
                <c:pt idx="2758" formatCode="#,##0">
                  <c:v>120</c:v>
                </c:pt>
                <c:pt idx="2759" formatCode="#,##0">
                  <c:v>120</c:v>
                </c:pt>
                <c:pt idx="2760" formatCode="#,##0">
                  <c:v>30</c:v>
                </c:pt>
                <c:pt idx="2761" formatCode="#,##0">
                  <c:v>30</c:v>
                </c:pt>
                <c:pt idx="2762" formatCode="#,##0">
                  <c:v>60</c:v>
                </c:pt>
                <c:pt idx="2763" formatCode="#,##0">
                  <c:v>30</c:v>
                </c:pt>
                <c:pt idx="2764" formatCode="#,##0">
                  <c:v>30</c:v>
                </c:pt>
                <c:pt idx="2765" formatCode="#,##0">
                  <c:v>15</c:v>
                </c:pt>
                <c:pt idx="2766" formatCode="#,##0">
                  <c:v>30</c:v>
                </c:pt>
                <c:pt idx="2767" formatCode="#,##0">
                  <c:v>60</c:v>
                </c:pt>
                <c:pt idx="2768" formatCode="#,##0">
                  <c:v>120</c:v>
                </c:pt>
                <c:pt idx="2769" formatCode="#,##0">
                  <c:v>30</c:v>
                </c:pt>
                <c:pt idx="2770" formatCode="#,##0">
                  <c:v>60</c:v>
                </c:pt>
                <c:pt idx="2771" formatCode="#,##0">
                  <c:v>60</c:v>
                </c:pt>
                <c:pt idx="2772" formatCode="#,##0">
                  <c:v>60</c:v>
                </c:pt>
                <c:pt idx="2773" formatCode="#,##0">
                  <c:v>60</c:v>
                </c:pt>
                <c:pt idx="2774" formatCode="#,##0">
                  <c:v>30</c:v>
                </c:pt>
                <c:pt idx="2775" formatCode="#,##0">
                  <c:v>120</c:v>
                </c:pt>
                <c:pt idx="2776" formatCode="#,##0">
                  <c:v>120</c:v>
                </c:pt>
                <c:pt idx="2777" formatCode="#,##0">
                  <c:v>60</c:v>
                </c:pt>
                <c:pt idx="2778" formatCode="#,##0">
                  <c:v>90</c:v>
                </c:pt>
                <c:pt idx="2779" formatCode="#,##0">
                  <c:v>30</c:v>
                </c:pt>
                <c:pt idx="2780" formatCode="#,##0">
                  <c:v>15</c:v>
                </c:pt>
                <c:pt idx="2781" formatCode="#,##0">
                  <c:v>120</c:v>
                </c:pt>
                <c:pt idx="2782" formatCode="#,##0">
                  <c:v>60</c:v>
                </c:pt>
                <c:pt idx="2783" formatCode="#,##0">
                  <c:v>120</c:v>
                </c:pt>
                <c:pt idx="2784" formatCode="#,##0">
                  <c:v>30</c:v>
                </c:pt>
                <c:pt idx="2785" formatCode="#,##0">
                  <c:v>30</c:v>
                </c:pt>
                <c:pt idx="2786" formatCode="#,##0">
                  <c:v>30</c:v>
                </c:pt>
                <c:pt idx="2787" formatCode="#,##0">
                  <c:v>60</c:v>
                </c:pt>
                <c:pt idx="2788" formatCode="#,##0">
                  <c:v>120</c:v>
                </c:pt>
                <c:pt idx="2789" formatCode="#,##0">
                  <c:v>60</c:v>
                </c:pt>
                <c:pt idx="2790" formatCode="#,##0">
                  <c:v>30</c:v>
                </c:pt>
                <c:pt idx="2791" formatCode="#,##0">
                  <c:v>110</c:v>
                </c:pt>
                <c:pt idx="2792" formatCode="#,##0">
                  <c:v>30</c:v>
                </c:pt>
                <c:pt idx="2793" formatCode="#,##0">
                  <c:v>30</c:v>
                </c:pt>
                <c:pt idx="2794" formatCode="#,##0">
                  <c:v>120</c:v>
                </c:pt>
                <c:pt idx="2795" formatCode="#,##0">
                  <c:v>30</c:v>
                </c:pt>
                <c:pt idx="2796" formatCode="#,##0">
                  <c:v>15</c:v>
                </c:pt>
                <c:pt idx="2797" formatCode="#,##0">
                  <c:v>120</c:v>
                </c:pt>
                <c:pt idx="2798" formatCode="#,##0">
                  <c:v>30</c:v>
                </c:pt>
                <c:pt idx="2799" formatCode="#,##0">
                  <c:v>63</c:v>
                </c:pt>
                <c:pt idx="2800" formatCode="#,##0">
                  <c:v>150</c:v>
                </c:pt>
                <c:pt idx="2801" formatCode="#,##0">
                  <c:v>60</c:v>
                </c:pt>
                <c:pt idx="2802" formatCode="#,##0">
                  <c:v>30</c:v>
                </c:pt>
                <c:pt idx="2803" formatCode="#,##0">
                  <c:v>60</c:v>
                </c:pt>
                <c:pt idx="2804" formatCode="#,##0">
                  <c:v>60</c:v>
                </c:pt>
                <c:pt idx="2805" formatCode="#,##0">
                  <c:v>30</c:v>
                </c:pt>
                <c:pt idx="2806" formatCode="#,##0">
                  <c:v>30</c:v>
                </c:pt>
                <c:pt idx="2807" formatCode="#,##0">
                  <c:v>24</c:v>
                </c:pt>
                <c:pt idx="2808" formatCode="#,##0">
                  <c:v>30</c:v>
                </c:pt>
                <c:pt idx="2809" formatCode="#,##0">
                  <c:v>30</c:v>
                </c:pt>
                <c:pt idx="2810" formatCode="#,##0">
                  <c:v>30</c:v>
                </c:pt>
                <c:pt idx="2811" formatCode="#,##0">
                  <c:v>60</c:v>
                </c:pt>
                <c:pt idx="2812" formatCode="#,##0">
                  <c:v>31</c:v>
                </c:pt>
                <c:pt idx="2813" formatCode="#,##0">
                  <c:v>60</c:v>
                </c:pt>
                <c:pt idx="2814" formatCode="#,##0">
                  <c:v>30</c:v>
                </c:pt>
                <c:pt idx="2815" formatCode="#,##0">
                  <c:v>150</c:v>
                </c:pt>
                <c:pt idx="2816" formatCode="#,##0">
                  <c:v>120</c:v>
                </c:pt>
                <c:pt idx="2817" formatCode="#,##0">
                  <c:v>60</c:v>
                </c:pt>
                <c:pt idx="2818" formatCode="#,##0">
                  <c:v>30</c:v>
                </c:pt>
                <c:pt idx="2819" formatCode="#,##0">
                  <c:v>30</c:v>
                </c:pt>
                <c:pt idx="2820" formatCode="#,##0">
                  <c:v>60</c:v>
                </c:pt>
                <c:pt idx="2821" formatCode="#,##0">
                  <c:v>35</c:v>
                </c:pt>
                <c:pt idx="2822" formatCode="#,##0">
                  <c:v>30</c:v>
                </c:pt>
                <c:pt idx="2823" formatCode="#,##0">
                  <c:v>60</c:v>
                </c:pt>
                <c:pt idx="2824" formatCode="#,##0">
                  <c:v>60</c:v>
                </c:pt>
                <c:pt idx="2825" formatCode="#,##0">
                  <c:v>30</c:v>
                </c:pt>
                <c:pt idx="2826" formatCode="#,##0">
                  <c:v>83</c:v>
                </c:pt>
                <c:pt idx="2827" formatCode="#,##0">
                  <c:v>30</c:v>
                </c:pt>
                <c:pt idx="2828" formatCode="#,##0">
                  <c:v>60</c:v>
                </c:pt>
                <c:pt idx="2829" formatCode="#,##0">
                  <c:v>60</c:v>
                </c:pt>
                <c:pt idx="2830" formatCode="#,##0">
                  <c:v>30</c:v>
                </c:pt>
                <c:pt idx="2831" formatCode="#,##0">
                  <c:v>30</c:v>
                </c:pt>
                <c:pt idx="2832" formatCode="#,##0">
                  <c:v>60</c:v>
                </c:pt>
                <c:pt idx="2833" formatCode="#,##0">
                  <c:v>60</c:v>
                </c:pt>
                <c:pt idx="2834" formatCode="#,##0">
                  <c:v>121</c:v>
                </c:pt>
                <c:pt idx="2835" formatCode="#,##0">
                  <c:v>120</c:v>
                </c:pt>
                <c:pt idx="2836" formatCode="#,##0">
                  <c:v>30</c:v>
                </c:pt>
                <c:pt idx="2837" formatCode="#,##0">
                  <c:v>120</c:v>
                </c:pt>
                <c:pt idx="2838" formatCode="#,##0">
                  <c:v>30</c:v>
                </c:pt>
                <c:pt idx="2839" formatCode="#,##0">
                  <c:v>120</c:v>
                </c:pt>
                <c:pt idx="2840" formatCode="#,##0">
                  <c:v>30</c:v>
                </c:pt>
                <c:pt idx="2841" formatCode="#,##0">
                  <c:v>30</c:v>
                </c:pt>
                <c:pt idx="2842" formatCode="#,##0">
                  <c:v>30</c:v>
                </c:pt>
                <c:pt idx="2843" formatCode="#,##0">
                  <c:v>60</c:v>
                </c:pt>
                <c:pt idx="2844" formatCode="#,##0">
                  <c:v>150</c:v>
                </c:pt>
                <c:pt idx="2845" formatCode="#,##0">
                  <c:v>30</c:v>
                </c:pt>
                <c:pt idx="2846" formatCode="#,##0">
                  <c:v>60</c:v>
                </c:pt>
                <c:pt idx="2847" formatCode="#,##0">
                  <c:v>120</c:v>
                </c:pt>
                <c:pt idx="2848" formatCode="#,##0">
                  <c:v>60</c:v>
                </c:pt>
                <c:pt idx="2849" formatCode="#,##0">
                  <c:v>120</c:v>
                </c:pt>
                <c:pt idx="2850" formatCode="#,##0">
                  <c:v>15</c:v>
                </c:pt>
                <c:pt idx="2851" formatCode="#,##0">
                  <c:v>30</c:v>
                </c:pt>
                <c:pt idx="2852" formatCode="#,##0">
                  <c:v>60</c:v>
                </c:pt>
                <c:pt idx="2853" formatCode="#,##0">
                  <c:v>120</c:v>
                </c:pt>
                <c:pt idx="2854" formatCode="#,##0">
                  <c:v>120</c:v>
                </c:pt>
                <c:pt idx="2855" formatCode="#,##0">
                  <c:v>30</c:v>
                </c:pt>
                <c:pt idx="2856" formatCode="#,##0">
                  <c:v>120</c:v>
                </c:pt>
                <c:pt idx="2857" formatCode="#,##0">
                  <c:v>30</c:v>
                </c:pt>
                <c:pt idx="2858" formatCode="#,##0">
                  <c:v>60</c:v>
                </c:pt>
                <c:pt idx="2859" formatCode="#,##0">
                  <c:v>35</c:v>
                </c:pt>
                <c:pt idx="2860" formatCode="#,##0">
                  <c:v>56</c:v>
                </c:pt>
                <c:pt idx="2861" formatCode="#,##0">
                  <c:v>30</c:v>
                </c:pt>
                <c:pt idx="2862" formatCode="#,##0">
                  <c:v>30</c:v>
                </c:pt>
                <c:pt idx="2863" formatCode="#,##0">
                  <c:v>32</c:v>
                </c:pt>
                <c:pt idx="2864" formatCode="#,##0">
                  <c:v>30</c:v>
                </c:pt>
                <c:pt idx="2865" formatCode="#,##0">
                  <c:v>30</c:v>
                </c:pt>
                <c:pt idx="2866" formatCode="#,##0">
                  <c:v>66</c:v>
                </c:pt>
                <c:pt idx="2867" formatCode="#,##0">
                  <c:v>15</c:v>
                </c:pt>
                <c:pt idx="2868" formatCode="#,##0">
                  <c:v>44</c:v>
                </c:pt>
                <c:pt idx="2869" formatCode="#,##0">
                  <c:v>90</c:v>
                </c:pt>
                <c:pt idx="2870" formatCode="#,##0">
                  <c:v>33</c:v>
                </c:pt>
                <c:pt idx="2871" formatCode="#,##0">
                  <c:v>30</c:v>
                </c:pt>
                <c:pt idx="2872" formatCode="#,##0">
                  <c:v>60</c:v>
                </c:pt>
                <c:pt idx="2873" formatCode="#,##0">
                  <c:v>30</c:v>
                </c:pt>
                <c:pt idx="2874" formatCode="#,##0">
                  <c:v>60</c:v>
                </c:pt>
                <c:pt idx="2875" formatCode="#,##0">
                  <c:v>30</c:v>
                </c:pt>
                <c:pt idx="2876" formatCode="#,##0">
                  <c:v>60</c:v>
                </c:pt>
                <c:pt idx="2877" formatCode="#,##0">
                  <c:v>30</c:v>
                </c:pt>
                <c:pt idx="2878" formatCode="#,##0">
                  <c:v>30</c:v>
                </c:pt>
                <c:pt idx="2879" formatCode="#,##0">
                  <c:v>30</c:v>
                </c:pt>
                <c:pt idx="2880" formatCode="#,##0">
                  <c:v>30</c:v>
                </c:pt>
                <c:pt idx="2881" formatCode="#,##0">
                  <c:v>120</c:v>
                </c:pt>
                <c:pt idx="2882" formatCode="#,##0">
                  <c:v>30</c:v>
                </c:pt>
                <c:pt idx="2883" formatCode="#,##0">
                  <c:v>33</c:v>
                </c:pt>
                <c:pt idx="2884" formatCode="#,##0">
                  <c:v>30</c:v>
                </c:pt>
                <c:pt idx="2885" formatCode="#,##0">
                  <c:v>32</c:v>
                </c:pt>
                <c:pt idx="2886" formatCode="#,##0">
                  <c:v>60</c:v>
                </c:pt>
                <c:pt idx="2887" formatCode="#,##0">
                  <c:v>60</c:v>
                </c:pt>
                <c:pt idx="2888" formatCode="#,##0">
                  <c:v>60</c:v>
                </c:pt>
                <c:pt idx="2889" formatCode="#,##0">
                  <c:v>30</c:v>
                </c:pt>
                <c:pt idx="2890" formatCode="#,##0">
                  <c:v>30</c:v>
                </c:pt>
                <c:pt idx="2891" formatCode="#,##0">
                  <c:v>120</c:v>
                </c:pt>
                <c:pt idx="2892" formatCode="#,##0">
                  <c:v>120</c:v>
                </c:pt>
                <c:pt idx="2893" formatCode="#,##0">
                  <c:v>120</c:v>
                </c:pt>
                <c:pt idx="2894" formatCode="#,##0">
                  <c:v>60</c:v>
                </c:pt>
                <c:pt idx="2895" formatCode="#,##0">
                  <c:v>120</c:v>
                </c:pt>
                <c:pt idx="2896" formatCode="#,##0">
                  <c:v>60</c:v>
                </c:pt>
                <c:pt idx="2897" formatCode="#,##0">
                  <c:v>90</c:v>
                </c:pt>
                <c:pt idx="2898" formatCode="#,##0">
                  <c:v>30</c:v>
                </c:pt>
                <c:pt idx="2899" formatCode="#,##0">
                  <c:v>30</c:v>
                </c:pt>
                <c:pt idx="2900" formatCode="#,##0">
                  <c:v>30</c:v>
                </c:pt>
                <c:pt idx="2901" formatCode="#,##0">
                  <c:v>120</c:v>
                </c:pt>
                <c:pt idx="2902" formatCode="#,##0">
                  <c:v>120</c:v>
                </c:pt>
                <c:pt idx="2903" formatCode="#,##0">
                  <c:v>30</c:v>
                </c:pt>
                <c:pt idx="2904" formatCode="#,##0">
                  <c:v>34</c:v>
                </c:pt>
                <c:pt idx="2905" formatCode="#,##0">
                  <c:v>120</c:v>
                </c:pt>
                <c:pt idx="2906" formatCode="#,##0">
                  <c:v>60</c:v>
                </c:pt>
                <c:pt idx="2907" formatCode="#,##0">
                  <c:v>60</c:v>
                </c:pt>
                <c:pt idx="2908" formatCode="#,##0">
                  <c:v>35</c:v>
                </c:pt>
                <c:pt idx="2909" formatCode="#,##0">
                  <c:v>120</c:v>
                </c:pt>
                <c:pt idx="2910" formatCode="#,##0">
                  <c:v>60</c:v>
                </c:pt>
                <c:pt idx="2911" formatCode="#,##0">
                  <c:v>60</c:v>
                </c:pt>
                <c:pt idx="2912" formatCode="#,##0">
                  <c:v>2</c:v>
                </c:pt>
                <c:pt idx="2913" formatCode="#,##0">
                  <c:v>120</c:v>
                </c:pt>
                <c:pt idx="2914" formatCode="#,##0">
                  <c:v>32</c:v>
                </c:pt>
                <c:pt idx="2915" formatCode="#,##0">
                  <c:v>120</c:v>
                </c:pt>
                <c:pt idx="2916" formatCode="#,##0">
                  <c:v>60</c:v>
                </c:pt>
                <c:pt idx="2917" formatCode="#,##0">
                  <c:v>60</c:v>
                </c:pt>
                <c:pt idx="2918" formatCode="#,##0">
                  <c:v>30</c:v>
                </c:pt>
                <c:pt idx="2919" formatCode="#,##0">
                  <c:v>60</c:v>
                </c:pt>
                <c:pt idx="2920" formatCode="#,##0">
                  <c:v>30</c:v>
                </c:pt>
                <c:pt idx="2921" formatCode="#,##0">
                  <c:v>120</c:v>
                </c:pt>
                <c:pt idx="2922" formatCode="#,##0">
                  <c:v>60</c:v>
                </c:pt>
                <c:pt idx="2923" formatCode="#,##0">
                  <c:v>60</c:v>
                </c:pt>
                <c:pt idx="2924" formatCode="#,##0">
                  <c:v>30</c:v>
                </c:pt>
                <c:pt idx="2925" formatCode="#,##0">
                  <c:v>30</c:v>
                </c:pt>
                <c:pt idx="2926" formatCode="#,##0">
                  <c:v>120</c:v>
                </c:pt>
                <c:pt idx="2927" formatCode="#,##0">
                  <c:v>34</c:v>
                </c:pt>
                <c:pt idx="2928" formatCode="#,##0">
                  <c:v>180</c:v>
                </c:pt>
                <c:pt idx="2929" formatCode="#,##0">
                  <c:v>30</c:v>
                </c:pt>
                <c:pt idx="2930" formatCode="#,##0">
                  <c:v>60</c:v>
                </c:pt>
                <c:pt idx="2931" formatCode="#,##0">
                  <c:v>60</c:v>
                </c:pt>
                <c:pt idx="2932" formatCode="#,##0">
                  <c:v>36</c:v>
                </c:pt>
                <c:pt idx="2933" formatCode="#,##0">
                  <c:v>30</c:v>
                </c:pt>
                <c:pt idx="2934" formatCode="#,##0">
                  <c:v>30</c:v>
                </c:pt>
                <c:pt idx="2935" formatCode="#,##0">
                  <c:v>33</c:v>
                </c:pt>
                <c:pt idx="2936" formatCode="#,##0">
                  <c:v>30</c:v>
                </c:pt>
                <c:pt idx="2937" formatCode="#,##0">
                  <c:v>120</c:v>
                </c:pt>
                <c:pt idx="2938" formatCode="#,##0">
                  <c:v>60</c:v>
                </c:pt>
                <c:pt idx="2939" formatCode="#,##0">
                  <c:v>30</c:v>
                </c:pt>
                <c:pt idx="2940" formatCode="#,##0">
                  <c:v>120</c:v>
                </c:pt>
                <c:pt idx="2941" formatCode="#,##0">
                  <c:v>60</c:v>
                </c:pt>
                <c:pt idx="2942" formatCode="#,##0">
                  <c:v>26</c:v>
                </c:pt>
                <c:pt idx="2943" formatCode="#,##0">
                  <c:v>30</c:v>
                </c:pt>
                <c:pt idx="2944" formatCode="#,##0">
                  <c:v>112</c:v>
                </c:pt>
                <c:pt idx="2945" formatCode="#,##0">
                  <c:v>60</c:v>
                </c:pt>
                <c:pt idx="2946" formatCode="#,##0">
                  <c:v>60</c:v>
                </c:pt>
                <c:pt idx="2947" formatCode="#,##0">
                  <c:v>30</c:v>
                </c:pt>
                <c:pt idx="2948" formatCode="#,##0">
                  <c:v>34</c:v>
                </c:pt>
                <c:pt idx="2949" formatCode="#,##0">
                  <c:v>120</c:v>
                </c:pt>
                <c:pt idx="2950" formatCode="#,##0">
                  <c:v>30</c:v>
                </c:pt>
                <c:pt idx="2951" formatCode="#,##0">
                  <c:v>30</c:v>
                </c:pt>
                <c:pt idx="2952" formatCode="#,##0">
                  <c:v>120</c:v>
                </c:pt>
                <c:pt idx="2953" formatCode="#,##0">
                  <c:v>30</c:v>
                </c:pt>
                <c:pt idx="2954" formatCode="#,##0">
                  <c:v>30</c:v>
                </c:pt>
                <c:pt idx="2955" formatCode="#,##0">
                  <c:v>60</c:v>
                </c:pt>
                <c:pt idx="2956" formatCode="#,##0">
                  <c:v>30</c:v>
                </c:pt>
                <c:pt idx="2957" formatCode="#,##0">
                  <c:v>30</c:v>
                </c:pt>
                <c:pt idx="2958" formatCode="#,##0">
                  <c:v>30</c:v>
                </c:pt>
                <c:pt idx="2959" formatCode="#,##0">
                  <c:v>120</c:v>
                </c:pt>
                <c:pt idx="2960" formatCode="#,##0">
                  <c:v>60</c:v>
                </c:pt>
                <c:pt idx="2961" formatCode="#,##0">
                  <c:v>120</c:v>
                </c:pt>
                <c:pt idx="2962" formatCode="#,##0">
                  <c:v>60</c:v>
                </c:pt>
                <c:pt idx="2963" formatCode="#,##0">
                  <c:v>60</c:v>
                </c:pt>
                <c:pt idx="2964" formatCode="#,##0">
                  <c:v>150</c:v>
                </c:pt>
                <c:pt idx="2965" formatCode="#,##0">
                  <c:v>120</c:v>
                </c:pt>
                <c:pt idx="2966" formatCode="#,##0">
                  <c:v>60</c:v>
                </c:pt>
                <c:pt idx="2967" formatCode="#,##0">
                  <c:v>30</c:v>
                </c:pt>
                <c:pt idx="2968" formatCode="#,##0">
                  <c:v>60</c:v>
                </c:pt>
                <c:pt idx="2969" formatCode="#,##0">
                  <c:v>30</c:v>
                </c:pt>
                <c:pt idx="2970" formatCode="#,##0">
                  <c:v>115</c:v>
                </c:pt>
                <c:pt idx="2971" formatCode="#,##0">
                  <c:v>60</c:v>
                </c:pt>
                <c:pt idx="2972" formatCode="#,##0">
                  <c:v>120</c:v>
                </c:pt>
                <c:pt idx="2973" formatCode="#,##0">
                  <c:v>120</c:v>
                </c:pt>
                <c:pt idx="2974" formatCode="#,##0">
                  <c:v>59</c:v>
                </c:pt>
                <c:pt idx="2975" formatCode="#,##0">
                  <c:v>120</c:v>
                </c:pt>
                <c:pt idx="2976" formatCode="#,##0">
                  <c:v>30</c:v>
                </c:pt>
                <c:pt idx="2977" formatCode="#,##0">
                  <c:v>120</c:v>
                </c:pt>
                <c:pt idx="2978" formatCode="#,##0">
                  <c:v>30</c:v>
                </c:pt>
                <c:pt idx="2979" formatCode="#,##0">
                  <c:v>60</c:v>
                </c:pt>
                <c:pt idx="2980" formatCode="#,##0">
                  <c:v>60</c:v>
                </c:pt>
                <c:pt idx="2981" formatCode="#,##0">
                  <c:v>30</c:v>
                </c:pt>
                <c:pt idx="2982" formatCode="#,##0">
                  <c:v>60</c:v>
                </c:pt>
                <c:pt idx="2983" formatCode="#,##0">
                  <c:v>60</c:v>
                </c:pt>
                <c:pt idx="2984" formatCode="#,##0">
                  <c:v>30</c:v>
                </c:pt>
                <c:pt idx="2985" formatCode="#,##0">
                  <c:v>60</c:v>
                </c:pt>
                <c:pt idx="2986" formatCode="#,##0">
                  <c:v>30</c:v>
                </c:pt>
                <c:pt idx="2987" formatCode="#,##0">
                  <c:v>30</c:v>
                </c:pt>
                <c:pt idx="2988" formatCode="#,##0">
                  <c:v>60</c:v>
                </c:pt>
                <c:pt idx="2989" formatCode="#,##0">
                  <c:v>60</c:v>
                </c:pt>
                <c:pt idx="2990" formatCode="#,##0">
                  <c:v>60</c:v>
                </c:pt>
                <c:pt idx="2991" formatCode="#,##0">
                  <c:v>90</c:v>
                </c:pt>
                <c:pt idx="2992" formatCode="#,##0">
                  <c:v>30</c:v>
                </c:pt>
                <c:pt idx="2993" formatCode="#,##0">
                  <c:v>30</c:v>
                </c:pt>
                <c:pt idx="2994" formatCode="#,##0">
                  <c:v>32</c:v>
                </c:pt>
                <c:pt idx="2995" formatCode="#,##0">
                  <c:v>30</c:v>
                </c:pt>
                <c:pt idx="2996" formatCode="#,##0">
                  <c:v>60</c:v>
                </c:pt>
                <c:pt idx="2997" formatCode="#,##0">
                  <c:v>30</c:v>
                </c:pt>
                <c:pt idx="2998" formatCode="#,##0">
                  <c:v>120</c:v>
                </c:pt>
                <c:pt idx="2999" formatCode="#,##0">
                  <c:v>115</c:v>
                </c:pt>
                <c:pt idx="3000" formatCode="#,##0">
                  <c:v>30</c:v>
                </c:pt>
                <c:pt idx="3001" formatCode="#,##0">
                  <c:v>30</c:v>
                </c:pt>
                <c:pt idx="3002" formatCode="#,##0">
                  <c:v>30</c:v>
                </c:pt>
                <c:pt idx="3003" formatCode="#,##0">
                  <c:v>30</c:v>
                </c:pt>
                <c:pt idx="3004" formatCode="#,##0">
                  <c:v>240</c:v>
                </c:pt>
                <c:pt idx="3005" formatCode="#,##0">
                  <c:v>30</c:v>
                </c:pt>
                <c:pt idx="3006" formatCode="#,##0">
                  <c:v>34</c:v>
                </c:pt>
                <c:pt idx="3007" formatCode="#,##0">
                  <c:v>120</c:v>
                </c:pt>
                <c:pt idx="3008" formatCode="#,##0">
                  <c:v>30</c:v>
                </c:pt>
                <c:pt idx="3009" formatCode="#,##0">
                  <c:v>30</c:v>
                </c:pt>
                <c:pt idx="3010" formatCode="#,##0">
                  <c:v>105</c:v>
                </c:pt>
                <c:pt idx="3011" formatCode="#,##0">
                  <c:v>30</c:v>
                </c:pt>
                <c:pt idx="3012" formatCode="#,##0">
                  <c:v>60</c:v>
                </c:pt>
                <c:pt idx="3013" formatCode="#,##0">
                  <c:v>120</c:v>
                </c:pt>
                <c:pt idx="3014" formatCode="#,##0">
                  <c:v>33</c:v>
                </c:pt>
                <c:pt idx="3015" formatCode="#,##0">
                  <c:v>60</c:v>
                </c:pt>
                <c:pt idx="3016" formatCode="#,##0">
                  <c:v>150</c:v>
                </c:pt>
                <c:pt idx="3017" formatCode="#,##0">
                  <c:v>60</c:v>
                </c:pt>
                <c:pt idx="3018" formatCode="#,##0">
                  <c:v>30</c:v>
                </c:pt>
                <c:pt idx="3019" formatCode="#,##0">
                  <c:v>60</c:v>
                </c:pt>
                <c:pt idx="3020" formatCode="#,##0">
                  <c:v>60</c:v>
                </c:pt>
                <c:pt idx="3021" formatCode="#,##0">
                  <c:v>30</c:v>
                </c:pt>
                <c:pt idx="3022" formatCode="#,##0">
                  <c:v>30</c:v>
                </c:pt>
                <c:pt idx="3023" formatCode="#,##0">
                  <c:v>60</c:v>
                </c:pt>
                <c:pt idx="3024" formatCode="#,##0">
                  <c:v>30</c:v>
                </c:pt>
                <c:pt idx="3025" formatCode="#,##0">
                  <c:v>30</c:v>
                </c:pt>
                <c:pt idx="3026" formatCode="#,##0">
                  <c:v>30</c:v>
                </c:pt>
                <c:pt idx="3027" formatCode="#,##0">
                  <c:v>30</c:v>
                </c:pt>
                <c:pt idx="3028" formatCode="#,##0">
                  <c:v>30</c:v>
                </c:pt>
                <c:pt idx="3029" formatCode="#,##0">
                  <c:v>30</c:v>
                </c:pt>
                <c:pt idx="3030" formatCode="#,##0">
                  <c:v>30</c:v>
                </c:pt>
                <c:pt idx="3031" formatCode="#,##0">
                  <c:v>30</c:v>
                </c:pt>
                <c:pt idx="3032" formatCode="#,##0">
                  <c:v>30</c:v>
                </c:pt>
                <c:pt idx="3033" formatCode="#,##0">
                  <c:v>120</c:v>
                </c:pt>
                <c:pt idx="3034" formatCode="#,##0">
                  <c:v>135</c:v>
                </c:pt>
                <c:pt idx="3035" formatCode="#,##0">
                  <c:v>36</c:v>
                </c:pt>
                <c:pt idx="3036" formatCode="#,##0">
                  <c:v>120</c:v>
                </c:pt>
                <c:pt idx="3037" formatCode="#,##0">
                  <c:v>60</c:v>
                </c:pt>
                <c:pt idx="3038" formatCode="#,##0">
                  <c:v>120</c:v>
                </c:pt>
                <c:pt idx="3039" formatCode="#,##0">
                  <c:v>60</c:v>
                </c:pt>
                <c:pt idx="3040" formatCode="#,##0">
                  <c:v>120</c:v>
                </c:pt>
                <c:pt idx="3041" formatCode="#,##0">
                  <c:v>110</c:v>
                </c:pt>
                <c:pt idx="3042" formatCode="#,##0">
                  <c:v>60</c:v>
                </c:pt>
                <c:pt idx="3043" formatCode="#,##0">
                  <c:v>31</c:v>
                </c:pt>
                <c:pt idx="3044" formatCode="#,##0">
                  <c:v>34</c:v>
                </c:pt>
                <c:pt idx="3045" formatCode="#,##0">
                  <c:v>120</c:v>
                </c:pt>
                <c:pt idx="3046" formatCode="#,##0">
                  <c:v>120</c:v>
                </c:pt>
                <c:pt idx="3047" formatCode="#,##0">
                  <c:v>36</c:v>
                </c:pt>
                <c:pt idx="3048" formatCode="#,##0">
                  <c:v>112</c:v>
                </c:pt>
                <c:pt idx="3049" formatCode="#,##0">
                  <c:v>30</c:v>
                </c:pt>
                <c:pt idx="3050" formatCode="#,##0">
                  <c:v>120</c:v>
                </c:pt>
                <c:pt idx="3051" formatCode="#,##0">
                  <c:v>110</c:v>
                </c:pt>
                <c:pt idx="3052" formatCode="#,##0">
                  <c:v>2</c:v>
                </c:pt>
                <c:pt idx="3053" formatCode="#,##0">
                  <c:v>60</c:v>
                </c:pt>
                <c:pt idx="3054" formatCode="#,##0">
                  <c:v>150</c:v>
                </c:pt>
                <c:pt idx="3055" formatCode="#,##0">
                  <c:v>30</c:v>
                </c:pt>
                <c:pt idx="3056" formatCode="#,##0">
                  <c:v>61</c:v>
                </c:pt>
                <c:pt idx="3057" formatCode="#,##0">
                  <c:v>30</c:v>
                </c:pt>
                <c:pt idx="3058" formatCode="#,##0">
                  <c:v>30</c:v>
                </c:pt>
                <c:pt idx="3059" formatCode="#,##0">
                  <c:v>30</c:v>
                </c:pt>
                <c:pt idx="3060" formatCode="#,##0">
                  <c:v>120</c:v>
                </c:pt>
                <c:pt idx="3061" formatCode="#,##0">
                  <c:v>60</c:v>
                </c:pt>
                <c:pt idx="3062" formatCode="#,##0">
                  <c:v>120</c:v>
                </c:pt>
                <c:pt idx="3063" formatCode="#,##0">
                  <c:v>30</c:v>
                </c:pt>
                <c:pt idx="3064" formatCode="#,##0">
                  <c:v>30</c:v>
                </c:pt>
                <c:pt idx="3065" formatCode="#,##0">
                  <c:v>60</c:v>
                </c:pt>
                <c:pt idx="3066" formatCode="#,##0">
                  <c:v>30</c:v>
                </c:pt>
                <c:pt idx="3067" formatCode="#,##0">
                  <c:v>30</c:v>
                </c:pt>
                <c:pt idx="3068" formatCode="#,##0">
                  <c:v>32</c:v>
                </c:pt>
                <c:pt idx="3069" formatCode="#,##0">
                  <c:v>30</c:v>
                </c:pt>
                <c:pt idx="3070" formatCode="#,##0">
                  <c:v>120</c:v>
                </c:pt>
                <c:pt idx="3071" formatCode="#,##0">
                  <c:v>60</c:v>
                </c:pt>
                <c:pt idx="3072" formatCode="#,##0">
                  <c:v>120</c:v>
                </c:pt>
                <c:pt idx="3073" formatCode="#,##0">
                  <c:v>30</c:v>
                </c:pt>
                <c:pt idx="3074" formatCode="#,##0">
                  <c:v>60</c:v>
                </c:pt>
                <c:pt idx="3075" formatCode="#,##0">
                  <c:v>60</c:v>
                </c:pt>
                <c:pt idx="3076" formatCode="#,##0">
                  <c:v>30</c:v>
                </c:pt>
                <c:pt idx="3077" formatCode="#,##0">
                  <c:v>30</c:v>
                </c:pt>
                <c:pt idx="3078" formatCode="#,##0">
                  <c:v>120</c:v>
                </c:pt>
                <c:pt idx="3079" formatCode="#,##0">
                  <c:v>30</c:v>
                </c:pt>
                <c:pt idx="3080" formatCode="#,##0">
                  <c:v>30</c:v>
                </c:pt>
                <c:pt idx="3081" formatCode="#,##0">
                  <c:v>30</c:v>
                </c:pt>
                <c:pt idx="3082" formatCode="#,##0">
                  <c:v>30</c:v>
                </c:pt>
                <c:pt idx="3083" formatCode="#,##0">
                  <c:v>120</c:v>
                </c:pt>
                <c:pt idx="3084" formatCode="#,##0">
                  <c:v>130</c:v>
                </c:pt>
                <c:pt idx="3085" formatCode="#,##0">
                  <c:v>150</c:v>
                </c:pt>
                <c:pt idx="3086" formatCode="#,##0">
                  <c:v>60</c:v>
                </c:pt>
                <c:pt idx="3087" formatCode="#,##0">
                  <c:v>60</c:v>
                </c:pt>
                <c:pt idx="3088" formatCode="#,##0">
                  <c:v>105</c:v>
                </c:pt>
                <c:pt idx="3089" formatCode="#,##0">
                  <c:v>30</c:v>
                </c:pt>
                <c:pt idx="3090" formatCode="#,##0">
                  <c:v>30</c:v>
                </c:pt>
                <c:pt idx="3091" formatCode="#,##0">
                  <c:v>120</c:v>
                </c:pt>
                <c:pt idx="3092" formatCode="#,##0">
                  <c:v>120</c:v>
                </c:pt>
                <c:pt idx="3093" formatCode="#,##0">
                  <c:v>34</c:v>
                </c:pt>
                <c:pt idx="3094" formatCode="#,##0">
                  <c:v>60</c:v>
                </c:pt>
                <c:pt idx="3095" formatCode="#,##0">
                  <c:v>30</c:v>
                </c:pt>
                <c:pt idx="3096" formatCode="#,##0">
                  <c:v>30</c:v>
                </c:pt>
                <c:pt idx="3097" formatCode="#,##0">
                  <c:v>120</c:v>
                </c:pt>
                <c:pt idx="3098" formatCode="#,##0">
                  <c:v>30</c:v>
                </c:pt>
                <c:pt idx="3099" formatCode="#,##0">
                  <c:v>120</c:v>
                </c:pt>
                <c:pt idx="3100" formatCode="#,##0">
                  <c:v>30</c:v>
                </c:pt>
                <c:pt idx="3101" formatCode="#,##0">
                  <c:v>30</c:v>
                </c:pt>
                <c:pt idx="3102" formatCode="#,##0">
                  <c:v>60</c:v>
                </c:pt>
                <c:pt idx="3103" formatCode="#,##0">
                  <c:v>120</c:v>
                </c:pt>
                <c:pt idx="3104" formatCode="#,##0">
                  <c:v>34</c:v>
                </c:pt>
                <c:pt idx="3105" formatCode="#,##0">
                  <c:v>60</c:v>
                </c:pt>
                <c:pt idx="3106" formatCode="#,##0">
                  <c:v>120</c:v>
                </c:pt>
                <c:pt idx="3107" formatCode="#,##0">
                  <c:v>60</c:v>
                </c:pt>
                <c:pt idx="3108" formatCode="#,##0">
                  <c:v>180</c:v>
                </c:pt>
                <c:pt idx="3109" formatCode="#,##0">
                  <c:v>60</c:v>
                </c:pt>
                <c:pt idx="3110" formatCode="#,##0">
                  <c:v>30</c:v>
                </c:pt>
                <c:pt idx="3111" formatCode="#,##0">
                  <c:v>30</c:v>
                </c:pt>
                <c:pt idx="3112" formatCode="#,##0">
                  <c:v>30</c:v>
                </c:pt>
                <c:pt idx="3113" formatCode="#,##0">
                  <c:v>30</c:v>
                </c:pt>
                <c:pt idx="3114" formatCode="#,##0">
                  <c:v>30</c:v>
                </c:pt>
                <c:pt idx="3115" formatCode="#,##0">
                  <c:v>60</c:v>
                </c:pt>
                <c:pt idx="3116" formatCode="#,##0">
                  <c:v>36</c:v>
                </c:pt>
                <c:pt idx="3117" formatCode="#,##0">
                  <c:v>30</c:v>
                </c:pt>
                <c:pt idx="3118" formatCode="#,##0">
                  <c:v>2</c:v>
                </c:pt>
                <c:pt idx="3119" formatCode="#,##0">
                  <c:v>120</c:v>
                </c:pt>
                <c:pt idx="3120" formatCode="#,##0">
                  <c:v>60</c:v>
                </c:pt>
                <c:pt idx="3121" formatCode="#,##0">
                  <c:v>98</c:v>
                </c:pt>
                <c:pt idx="3122" formatCode="#,##0">
                  <c:v>120</c:v>
                </c:pt>
                <c:pt idx="3123" formatCode="#,##0">
                  <c:v>120</c:v>
                </c:pt>
                <c:pt idx="3124" formatCode="#,##0">
                  <c:v>35</c:v>
                </c:pt>
                <c:pt idx="3125" formatCode="#,##0">
                  <c:v>30</c:v>
                </c:pt>
                <c:pt idx="3126" formatCode="#,##0">
                  <c:v>60</c:v>
                </c:pt>
                <c:pt idx="3127" formatCode="#,##0">
                  <c:v>30</c:v>
                </c:pt>
                <c:pt idx="3128" formatCode="#,##0">
                  <c:v>120</c:v>
                </c:pt>
                <c:pt idx="3129" formatCode="#,##0">
                  <c:v>60</c:v>
                </c:pt>
                <c:pt idx="3130" formatCode="#,##0">
                  <c:v>60</c:v>
                </c:pt>
                <c:pt idx="3131" formatCode="#,##0">
                  <c:v>33</c:v>
                </c:pt>
                <c:pt idx="3132" formatCode="#,##0">
                  <c:v>30</c:v>
                </c:pt>
                <c:pt idx="3133" formatCode="#,##0">
                  <c:v>30</c:v>
                </c:pt>
                <c:pt idx="3134" formatCode="#,##0">
                  <c:v>30</c:v>
                </c:pt>
                <c:pt idx="3135" formatCode="#,##0">
                  <c:v>60</c:v>
                </c:pt>
                <c:pt idx="3136" formatCode="#,##0">
                  <c:v>30</c:v>
                </c:pt>
                <c:pt idx="3137" formatCode="#,##0">
                  <c:v>30</c:v>
                </c:pt>
                <c:pt idx="3138" formatCode="#,##0">
                  <c:v>60</c:v>
                </c:pt>
                <c:pt idx="3139" formatCode="#,##0">
                  <c:v>60</c:v>
                </c:pt>
                <c:pt idx="3140" formatCode="#,##0">
                  <c:v>30</c:v>
                </c:pt>
                <c:pt idx="3141" formatCode="#,##0">
                  <c:v>120</c:v>
                </c:pt>
                <c:pt idx="3142" formatCode="#,##0">
                  <c:v>60</c:v>
                </c:pt>
                <c:pt idx="3143" formatCode="#,##0">
                  <c:v>30</c:v>
                </c:pt>
                <c:pt idx="3144" formatCode="#,##0">
                  <c:v>30</c:v>
                </c:pt>
                <c:pt idx="3145" formatCode="#,##0">
                  <c:v>30</c:v>
                </c:pt>
                <c:pt idx="3146" formatCode="#,##0">
                  <c:v>150</c:v>
                </c:pt>
                <c:pt idx="3147" formatCode="#,##0">
                  <c:v>60</c:v>
                </c:pt>
                <c:pt idx="3148" formatCode="#,##0">
                  <c:v>110</c:v>
                </c:pt>
                <c:pt idx="3149" formatCode="#,##0">
                  <c:v>60</c:v>
                </c:pt>
                <c:pt idx="3150" formatCode="#,##0">
                  <c:v>120</c:v>
                </c:pt>
                <c:pt idx="3151" formatCode="#,##0">
                  <c:v>60</c:v>
                </c:pt>
                <c:pt idx="3152" formatCode="#,##0">
                  <c:v>60</c:v>
                </c:pt>
                <c:pt idx="3153" formatCode="#,##0">
                  <c:v>30</c:v>
                </c:pt>
                <c:pt idx="3154" formatCode="#,##0">
                  <c:v>60</c:v>
                </c:pt>
                <c:pt idx="3155" formatCode="#,##0">
                  <c:v>60</c:v>
                </c:pt>
                <c:pt idx="3156" formatCode="#,##0">
                  <c:v>61</c:v>
                </c:pt>
                <c:pt idx="3157" formatCode="#,##0">
                  <c:v>60</c:v>
                </c:pt>
                <c:pt idx="3158" formatCode="#,##0">
                  <c:v>30</c:v>
                </c:pt>
                <c:pt idx="3159" formatCode="#,##0">
                  <c:v>30</c:v>
                </c:pt>
                <c:pt idx="3160" formatCode="#,##0">
                  <c:v>60</c:v>
                </c:pt>
                <c:pt idx="3161" formatCode="#,##0">
                  <c:v>30</c:v>
                </c:pt>
                <c:pt idx="3162" formatCode="#,##0">
                  <c:v>60</c:v>
                </c:pt>
                <c:pt idx="3163" formatCode="#,##0">
                  <c:v>60</c:v>
                </c:pt>
                <c:pt idx="3164" formatCode="#,##0">
                  <c:v>60</c:v>
                </c:pt>
                <c:pt idx="3165" formatCode="#,##0">
                  <c:v>56</c:v>
                </c:pt>
                <c:pt idx="3166" formatCode="#,##0">
                  <c:v>150</c:v>
                </c:pt>
                <c:pt idx="3167" formatCode="#,##0">
                  <c:v>30</c:v>
                </c:pt>
                <c:pt idx="3168" formatCode="#,##0">
                  <c:v>30</c:v>
                </c:pt>
                <c:pt idx="3169" formatCode="#,##0">
                  <c:v>30</c:v>
                </c:pt>
                <c:pt idx="3170" formatCode="#,##0">
                  <c:v>60</c:v>
                </c:pt>
                <c:pt idx="3171" formatCode="#,##0">
                  <c:v>32</c:v>
                </c:pt>
                <c:pt idx="3172" formatCode="#,##0">
                  <c:v>120</c:v>
                </c:pt>
                <c:pt idx="3173" formatCode="#,##0">
                  <c:v>120</c:v>
                </c:pt>
                <c:pt idx="3174" formatCode="#,##0">
                  <c:v>60</c:v>
                </c:pt>
                <c:pt idx="3175" formatCode="#,##0">
                  <c:v>120</c:v>
                </c:pt>
                <c:pt idx="3176" formatCode="#,##0">
                  <c:v>5</c:v>
                </c:pt>
                <c:pt idx="3177" formatCode="#,##0">
                  <c:v>30</c:v>
                </c:pt>
                <c:pt idx="3178" formatCode="#,##0">
                  <c:v>5</c:v>
                </c:pt>
                <c:pt idx="3179" formatCode="#,##0">
                  <c:v>60</c:v>
                </c:pt>
                <c:pt idx="3180" formatCode="#,##0">
                  <c:v>60</c:v>
                </c:pt>
                <c:pt idx="3181" formatCode="#,##0">
                  <c:v>90</c:v>
                </c:pt>
                <c:pt idx="3182" formatCode="#,##0">
                  <c:v>60</c:v>
                </c:pt>
                <c:pt idx="3183" formatCode="#,##0">
                  <c:v>60</c:v>
                </c:pt>
                <c:pt idx="3184" formatCode="#,##0">
                  <c:v>120</c:v>
                </c:pt>
                <c:pt idx="3185" formatCode="#,##0">
                  <c:v>135</c:v>
                </c:pt>
                <c:pt idx="3186" formatCode="#,##0">
                  <c:v>34</c:v>
                </c:pt>
                <c:pt idx="3187" formatCode="#,##0">
                  <c:v>60</c:v>
                </c:pt>
                <c:pt idx="3188" formatCode="#,##0">
                  <c:v>120</c:v>
                </c:pt>
                <c:pt idx="3189" formatCode="#,##0">
                  <c:v>120</c:v>
                </c:pt>
                <c:pt idx="3190" formatCode="#,##0">
                  <c:v>60</c:v>
                </c:pt>
                <c:pt idx="3191" formatCode="#,##0">
                  <c:v>150</c:v>
                </c:pt>
                <c:pt idx="3192" formatCode="#,##0">
                  <c:v>30</c:v>
                </c:pt>
                <c:pt idx="3193" formatCode="#,##0">
                  <c:v>33</c:v>
                </c:pt>
                <c:pt idx="3194" formatCode="#,##0">
                  <c:v>120</c:v>
                </c:pt>
                <c:pt idx="3195" formatCode="#,##0">
                  <c:v>60</c:v>
                </c:pt>
                <c:pt idx="3196" formatCode="#,##0">
                  <c:v>110</c:v>
                </c:pt>
                <c:pt idx="3197" formatCode="#,##0">
                  <c:v>60</c:v>
                </c:pt>
                <c:pt idx="3198" formatCode="#,##0">
                  <c:v>30</c:v>
                </c:pt>
                <c:pt idx="3199" formatCode="#,##0">
                  <c:v>30</c:v>
                </c:pt>
                <c:pt idx="3200" formatCode="#,##0">
                  <c:v>60</c:v>
                </c:pt>
                <c:pt idx="3201" formatCode="#,##0">
                  <c:v>120</c:v>
                </c:pt>
                <c:pt idx="3202" formatCode="#,##0">
                  <c:v>30</c:v>
                </c:pt>
                <c:pt idx="3203" formatCode="#,##0">
                  <c:v>30</c:v>
                </c:pt>
                <c:pt idx="3204" formatCode="#,##0">
                  <c:v>120</c:v>
                </c:pt>
                <c:pt idx="3205" formatCode="#,##0">
                  <c:v>15</c:v>
                </c:pt>
                <c:pt idx="3206" formatCode="#,##0">
                  <c:v>120</c:v>
                </c:pt>
                <c:pt idx="3207" formatCode="#,##0">
                  <c:v>120</c:v>
                </c:pt>
                <c:pt idx="3208" formatCode="#,##0">
                  <c:v>110</c:v>
                </c:pt>
                <c:pt idx="3209" formatCode="#,##0">
                  <c:v>32</c:v>
                </c:pt>
                <c:pt idx="3210" formatCode="#,##0">
                  <c:v>120</c:v>
                </c:pt>
                <c:pt idx="3211" formatCode="#,##0">
                  <c:v>60</c:v>
                </c:pt>
                <c:pt idx="3212" formatCode="#,##0">
                  <c:v>120</c:v>
                </c:pt>
                <c:pt idx="3213" formatCode="#,##0">
                  <c:v>60</c:v>
                </c:pt>
                <c:pt idx="3214" formatCode="#,##0">
                  <c:v>60</c:v>
                </c:pt>
                <c:pt idx="3215" formatCode="#,##0">
                  <c:v>120</c:v>
                </c:pt>
                <c:pt idx="3216" formatCode="#,##0">
                  <c:v>60</c:v>
                </c:pt>
                <c:pt idx="3217" formatCode="#,##0">
                  <c:v>30</c:v>
                </c:pt>
                <c:pt idx="3218" formatCode="#,##0">
                  <c:v>60</c:v>
                </c:pt>
                <c:pt idx="3219" formatCode="#,##0">
                  <c:v>60</c:v>
                </c:pt>
                <c:pt idx="3220" formatCode="#,##0">
                  <c:v>105</c:v>
                </c:pt>
                <c:pt idx="3221" formatCode="#,##0">
                  <c:v>61</c:v>
                </c:pt>
                <c:pt idx="3222" formatCode="#,##0">
                  <c:v>120</c:v>
                </c:pt>
                <c:pt idx="3223" formatCode="#,##0">
                  <c:v>60</c:v>
                </c:pt>
                <c:pt idx="3224" formatCode="#,##0">
                  <c:v>120</c:v>
                </c:pt>
                <c:pt idx="3225" formatCode="#,##0">
                  <c:v>60</c:v>
                </c:pt>
                <c:pt idx="3226" formatCode="#,##0">
                  <c:v>23</c:v>
                </c:pt>
                <c:pt idx="3227" formatCode="#,##0">
                  <c:v>30</c:v>
                </c:pt>
                <c:pt idx="3228" formatCode="#,##0">
                  <c:v>60</c:v>
                </c:pt>
                <c:pt idx="3229" formatCode="#,##0">
                  <c:v>60</c:v>
                </c:pt>
                <c:pt idx="3230" formatCode="#,##0">
                  <c:v>60</c:v>
                </c:pt>
                <c:pt idx="3231" formatCode="#,##0">
                  <c:v>60</c:v>
                </c:pt>
                <c:pt idx="3232" formatCode="#,##0">
                  <c:v>60</c:v>
                </c:pt>
                <c:pt idx="3233" formatCode="#,##0">
                  <c:v>60</c:v>
                </c:pt>
                <c:pt idx="3234" formatCode="#,##0">
                  <c:v>120</c:v>
                </c:pt>
                <c:pt idx="3235" formatCode="#,##0">
                  <c:v>2</c:v>
                </c:pt>
                <c:pt idx="3236" formatCode="#,##0">
                  <c:v>120</c:v>
                </c:pt>
                <c:pt idx="3237" formatCode="#,##0">
                  <c:v>60</c:v>
                </c:pt>
                <c:pt idx="3238" formatCode="#,##0">
                  <c:v>110</c:v>
                </c:pt>
                <c:pt idx="3239" formatCode="#,##0">
                  <c:v>120</c:v>
                </c:pt>
                <c:pt idx="3240" formatCode="#,##0">
                  <c:v>60</c:v>
                </c:pt>
                <c:pt idx="3241" formatCode="#,##0">
                  <c:v>60</c:v>
                </c:pt>
                <c:pt idx="3242" formatCode="#,##0">
                  <c:v>60</c:v>
                </c:pt>
                <c:pt idx="3243" formatCode="#,##0">
                  <c:v>120</c:v>
                </c:pt>
                <c:pt idx="3244" formatCode="#,##0">
                  <c:v>120</c:v>
                </c:pt>
                <c:pt idx="3245" formatCode="#,##0">
                  <c:v>120</c:v>
                </c:pt>
                <c:pt idx="3246" formatCode="#,##0">
                  <c:v>120</c:v>
                </c:pt>
                <c:pt idx="3247" formatCode="#,##0">
                  <c:v>125</c:v>
                </c:pt>
                <c:pt idx="3248" formatCode="#,##0">
                  <c:v>110</c:v>
                </c:pt>
                <c:pt idx="3249" formatCode="#,##0">
                  <c:v>30</c:v>
                </c:pt>
                <c:pt idx="3250" formatCode="#,##0">
                  <c:v>60</c:v>
                </c:pt>
                <c:pt idx="3251" formatCode="#,##0">
                  <c:v>60</c:v>
                </c:pt>
                <c:pt idx="3252" formatCode="#,##0">
                  <c:v>60</c:v>
                </c:pt>
                <c:pt idx="3253" formatCode="#,##0">
                  <c:v>120</c:v>
                </c:pt>
                <c:pt idx="3254" formatCode="#,##0">
                  <c:v>60</c:v>
                </c:pt>
                <c:pt idx="3255" formatCode="#,##0">
                  <c:v>110</c:v>
                </c:pt>
                <c:pt idx="3256" formatCode="#,##0">
                  <c:v>90</c:v>
                </c:pt>
                <c:pt idx="3257" formatCode="#,##0">
                  <c:v>60</c:v>
                </c:pt>
                <c:pt idx="3258" formatCode="#,##0">
                  <c:v>120</c:v>
                </c:pt>
                <c:pt idx="3259" formatCode="#,##0">
                  <c:v>110</c:v>
                </c:pt>
                <c:pt idx="3260" formatCode="#,##0">
                  <c:v>5</c:v>
                </c:pt>
                <c:pt idx="3261" formatCode="#,##0">
                  <c:v>110</c:v>
                </c:pt>
                <c:pt idx="3262" formatCode="#,##0">
                  <c:v>60</c:v>
                </c:pt>
                <c:pt idx="3263" formatCode="#,##0">
                  <c:v>30</c:v>
                </c:pt>
                <c:pt idx="3264" formatCode="#,##0">
                  <c:v>60</c:v>
                </c:pt>
                <c:pt idx="3265" formatCode="#,##0">
                  <c:v>120</c:v>
                </c:pt>
                <c:pt idx="3266" formatCode="#,##0">
                  <c:v>60</c:v>
                </c:pt>
                <c:pt idx="3267" formatCode="#,##0">
                  <c:v>120</c:v>
                </c:pt>
                <c:pt idx="3268" formatCode="#,##0">
                  <c:v>120</c:v>
                </c:pt>
                <c:pt idx="3269" formatCode="#,##0">
                  <c:v>60</c:v>
                </c:pt>
                <c:pt idx="3270" formatCode="#,##0">
                  <c:v>120</c:v>
                </c:pt>
                <c:pt idx="3271" formatCode="#,##0">
                  <c:v>120</c:v>
                </c:pt>
                <c:pt idx="3272" formatCode="#,##0">
                  <c:v>60</c:v>
                </c:pt>
                <c:pt idx="3273" formatCode="#,##0">
                  <c:v>60</c:v>
                </c:pt>
                <c:pt idx="3274" formatCode="#,##0">
                  <c:v>60</c:v>
                </c:pt>
                <c:pt idx="3275" formatCode="#,##0">
                  <c:v>120</c:v>
                </c:pt>
                <c:pt idx="3276" formatCode="#,##0">
                  <c:v>30</c:v>
                </c:pt>
                <c:pt idx="3277" formatCode="#,##0">
                  <c:v>60</c:v>
                </c:pt>
                <c:pt idx="3278" formatCode="#,##0">
                  <c:v>60</c:v>
                </c:pt>
                <c:pt idx="3279" formatCode="#,##0">
                  <c:v>30</c:v>
                </c:pt>
                <c:pt idx="3280" formatCode="#,##0">
                  <c:v>120</c:v>
                </c:pt>
                <c:pt idx="3281" formatCode="#,##0">
                  <c:v>120</c:v>
                </c:pt>
                <c:pt idx="3282" formatCode="#,##0">
                  <c:v>29</c:v>
                </c:pt>
                <c:pt idx="3283" formatCode="#,##0">
                  <c:v>28</c:v>
                </c:pt>
                <c:pt idx="3284" formatCode="#,##0">
                  <c:v>60</c:v>
                </c:pt>
                <c:pt idx="3285" formatCode="#,##0">
                  <c:v>60</c:v>
                </c:pt>
                <c:pt idx="3286" formatCode="#,##0">
                  <c:v>120</c:v>
                </c:pt>
                <c:pt idx="3287" formatCode="#,##0">
                  <c:v>120</c:v>
                </c:pt>
                <c:pt idx="3288" formatCode="#,##0">
                  <c:v>60</c:v>
                </c:pt>
                <c:pt idx="3289" formatCode="#,##0">
                  <c:v>120</c:v>
                </c:pt>
                <c:pt idx="3290" formatCode="#,##0">
                  <c:v>61</c:v>
                </c:pt>
                <c:pt idx="3291" formatCode="#,##0">
                  <c:v>120</c:v>
                </c:pt>
                <c:pt idx="3292" formatCode="#,##0">
                  <c:v>49</c:v>
                </c:pt>
                <c:pt idx="3293" formatCode="#,##0">
                  <c:v>120</c:v>
                </c:pt>
                <c:pt idx="3294" formatCode="#,##0">
                  <c:v>60</c:v>
                </c:pt>
                <c:pt idx="3295" formatCode="#,##0">
                  <c:v>60</c:v>
                </c:pt>
                <c:pt idx="3296" formatCode="#,##0">
                  <c:v>30</c:v>
                </c:pt>
                <c:pt idx="3297" formatCode="#,##0">
                  <c:v>60</c:v>
                </c:pt>
                <c:pt idx="3298" formatCode="#,##0">
                  <c:v>120</c:v>
                </c:pt>
                <c:pt idx="3299" formatCode="#,##0">
                  <c:v>15</c:v>
                </c:pt>
                <c:pt idx="3300" formatCode="#,##0">
                  <c:v>60</c:v>
                </c:pt>
                <c:pt idx="3301" formatCode="#,##0">
                  <c:v>105</c:v>
                </c:pt>
                <c:pt idx="3302" formatCode="#,##0">
                  <c:v>120</c:v>
                </c:pt>
                <c:pt idx="3303" formatCode="#,##0">
                  <c:v>30</c:v>
                </c:pt>
                <c:pt idx="3304" formatCode="#,##0">
                  <c:v>30</c:v>
                </c:pt>
                <c:pt idx="3305" formatCode="#,##0">
                  <c:v>30</c:v>
                </c:pt>
                <c:pt idx="3306" formatCode="#,##0">
                  <c:v>120</c:v>
                </c:pt>
                <c:pt idx="3307" formatCode="#,##0">
                  <c:v>60</c:v>
                </c:pt>
                <c:pt idx="3308" formatCode="#,##0">
                  <c:v>60</c:v>
                </c:pt>
                <c:pt idx="3309" formatCode="#,##0">
                  <c:v>60</c:v>
                </c:pt>
                <c:pt idx="3310" formatCode="#,##0">
                  <c:v>30</c:v>
                </c:pt>
                <c:pt idx="3311" formatCode="#,##0">
                  <c:v>61</c:v>
                </c:pt>
                <c:pt idx="3312" formatCode="#,##0">
                  <c:v>60</c:v>
                </c:pt>
                <c:pt idx="3313" formatCode="#,##0">
                  <c:v>30</c:v>
                </c:pt>
                <c:pt idx="3314" formatCode="#,##0">
                  <c:v>60</c:v>
                </c:pt>
                <c:pt idx="3315" formatCode="#,##0">
                  <c:v>60</c:v>
                </c:pt>
                <c:pt idx="3316" formatCode="#,##0">
                  <c:v>45</c:v>
                </c:pt>
                <c:pt idx="3317" formatCode="#,##0">
                  <c:v>30</c:v>
                </c:pt>
                <c:pt idx="3318" formatCode="#,##0">
                  <c:v>60</c:v>
                </c:pt>
                <c:pt idx="3319" formatCode="#,##0">
                  <c:v>25</c:v>
                </c:pt>
                <c:pt idx="3320" formatCode="#,##0">
                  <c:v>60</c:v>
                </c:pt>
                <c:pt idx="3321" formatCode="#,##0">
                  <c:v>60</c:v>
                </c:pt>
                <c:pt idx="3322" formatCode="#,##0">
                  <c:v>30</c:v>
                </c:pt>
                <c:pt idx="3323" formatCode="#,##0">
                  <c:v>60</c:v>
                </c:pt>
                <c:pt idx="3324" formatCode="#,##0">
                  <c:v>2</c:v>
                </c:pt>
                <c:pt idx="3325" formatCode="#,##0">
                  <c:v>60</c:v>
                </c:pt>
                <c:pt idx="3326" formatCode="#,##0">
                  <c:v>60</c:v>
                </c:pt>
                <c:pt idx="3327" formatCode="#,##0">
                  <c:v>34</c:v>
                </c:pt>
                <c:pt idx="3328" formatCode="#,##0">
                  <c:v>30</c:v>
                </c:pt>
                <c:pt idx="3329" formatCode="#,##0">
                  <c:v>120</c:v>
                </c:pt>
                <c:pt idx="3330" formatCode="#,##0">
                  <c:v>60</c:v>
                </c:pt>
                <c:pt idx="3331" formatCode="#,##0">
                  <c:v>60</c:v>
                </c:pt>
                <c:pt idx="3332" formatCode="#,##0">
                  <c:v>60</c:v>
                </c:pt>
                <c:pt idx="3333" formatCode="#,##0">
                  <c:v>120</c:v>
                </c:pt>
                <c:pt idx="3334" formatCode="#,##0">
                  <c:v>30</c:v>
                </c:pt>
                <c:pt idx="3335" formatCode="#,##0">
                  <c:v>60</c:v>
                </c:pt>
                <c:pt idx="3336" formatCode="#,##0">
                  <c:v>60</c:v>
                </c:pt>
                <c:pt idx="3337" formatCode="#,##0">
                  <c:v>120</c:v>
                </c:pt>
                <c:pt idx="3338" formatCode="#,##0">
                  <c:v>30</c:v>
                </c:pt>
                <c:pt idx="3339" formatCode="#,##0">
                  <c:v>15</c:v>
                </c:pt>
                <c:pt idx="3340" formatCode="#,##0">
                  <c:v>30</c:v>
                </c:pt>
                <c:pt idx="3341" formatCode="#,##0">
                  <c:v>60</c:v>
                </c:pt>
                <c:pt idx="3342" formatCode="#,##0">
                  <c:v>90</c:v>
                </c:pt>
                <c:pt idx="3343" formatCode="#,##0">
                  <c:v>30</c:v>
                </c:pt>
                <c:pt idx="3344" formatCode="#,##0">
                  <c:v>34</c:v>
                </c:pt>
                <c:pt idx="3345" formatCode="#,##0">
                  <c:v>30</c:v>
                </c:pt>
                <c:pt idx="3346" formatCode="#,##0">
                  <c:v>30</c:v>
                </c:pt>
                <c:pt idx="3347" formatCode="#,##0">
                  <c:v>60</c:v>
                </c:pt>
                <c:pt idx="3348" formatCode="#,##0">
                  <c:v>120</c:v>
                </c:pt>
                <c:pt idx="3349" formatCode="#,##0">
                  <c:v>60</c:v>
                </c:pt>
                <c:pt idx="3350" formatCode="#,##0">
                  <c:v>30</c:v>
                </c:pt>
                <c:pt idx="3351" formatCode="#,##0">
                  <c:v>120</c:v>
                </c:pt>
                <c:pt idx="3352" formatCode="#,##0">
                  <c:v>60</c:v>
                </c:pt>
                <c:pt idx="3353" formatCode="#,##0">
                  <c:v>30</c:v>
                </c:pt>
                <c:pt idx="3354" formatCode="#,##0">
                  <c:v>60</c:v>
                </c:pt>
                <c:pt idx="3355" formatCode="#,##0">
                  <c:v>120</c:v>
                </c:pt>
                <c:pt idx="3356" formatCode="#,##0">
                  <c:v>120</c:v>
                </c:pt>
                <c:pt idx="3357" formatCode="#,##0">
                  <c:v>27</c:v>
                </c:pt>
                <c:pt idx="3358" formatCode="#,##0">
                  <c:v>30</c:v>
                </c:pt>
                <c:pt idx="3359" formatCode="#,##0">
                  <c:v>30</c:v>
                </c:pt>
                <c:pt idx="3360" formatCode="#,##0">
                  <c:v>35</c:v>
                </c:pt>
                <c:pt idx="3361" formatCode="#,##0">
                  <c:v>60</c:v>
                </c:pt>
                <c:pt idx="3362" formatCode="#,##0">
                  <c:v>60</c:v>
                </c:pt>
                <c:pt idx="3363" formatCode="#,##0">
                  <c:v>120</c:v>
                </c:pt>
                <c:pt idx="3364" formatCode="#,##0">
                  <c:v>33</c:v>
                </c:pt>
                <c:pt idx="3365" formatCode="#,##0">
                  <c:v>120</c:v>
                </c:pt>
                <c:pt idx="3366" formatCode="#,##0">
                  <c:v>30</c:v>
                </c:pt>
                <c:pt idx="3367" formatCode="#,##0">
                  <c:v>60</c:v>
                </c:pt>
                <c:pt idx="3368" formatCode="#,##0">
                  <c:v>60</c:v>
                </c:pt>
                <c:pt idx="3369" formatCode="#,##0">
                  <c:v>32</c:v>
                </c:pt>
                <c:pt idx="3370" formatCode="#,##0">
                  <c:v>30</c:v>
                </c:pt>
                <c:pt idx="3371" formatCode="#,##0">
                  <c:v>29</c:v>
                </c:pt>
                <c:pt idx="3372" formatCode="#,##0">
                  <c:v>2</c:v>
                </c:pt>
                <c:pt idx="3373" formatCode="#,##0">
                  <c:v>30</c:v>
                </c:pt>
                <c:pt idx="3374" formatCode="#,##0">
                  <c:v>60</c:v>
                </c:pt>
                <c:pt idx="3375" formatCode="#,##0">
                  <c:v>60</c:v>
                </c:pt>
                <c:pt idx="3376" formatCode="#,##0">
                  <c:v>60</c:v>
                </c:pt>
                <c:pt idx="3377" formatCode="#,##0">
                  <c:v>60</c:v>
                </c:pt>
                <c:pt idx="3378" formatCode="#,##0">
                  <c:v>60</c:v>
                </c:pt>
                <c:pt idx="3379" formatCode="#,##0">
                  <c:v>120</c:v>
                </c:pt>
                <c:pt idx="3380" formatCode="#,##0">
                  <c:v>60</c:v>
                </c:pt>
                <c:pt idx="3381" formatCode="#,##0">
                  <c:v>30</c:v>
                </c:pt>
                <c:pt idx="3382" formatCode="#,##0">
                  <c:v>30</c:v>
                </c:pt>
                <c:pt idx="3383" formatCode="#,##0">
                  <c:v>60</c:v>
                </c:pt>
                <c:pt idx="3384" formatCode="#,##0">
                  <c:v>15</c:v>
                </c:pt>
                <c:pt idx="3385" formatCode="#,##0">
                  <c:v>30</c:v>
                </c:pt>
                <c:pt idx="3386" formatCode="#,##0">
                  <c:v>60</c:v>
                </c:pt>
                <c:pt idx="3387" formatCode="#,##0">
                  <c:v>30</c:v>
                </c:pt>
                <c:pt idx="3388" formatCode="#,##0">
                  <c:v>30</c:v>
                </c:pt>
                <c:pt idx="3389" formatCode="#,##0">
                  <c:v>30</c:v>
                </c:pt>
                <c:pt idx="3390" formatCode="#,##0">
                  <c:v>30</c:v>
                </c:pt>
                <c:pt idx="3391" formatCode="#,##0">
                  <c:v>60</c:v>
                </c:pt>
                <c:pt idx="3392" formatCode="#,##0">
                  <c:v>30</c:v>
                </c:pt>
                <c:pt idx="3393" formatCode="#,##0">
                  <c:v>30</c:v>
                </c:pt>
                <c:pt idx="3394" formatCode="#,##0">
                  <c:v>30</c:v>
                </c:pt>
                <c:pt idx="3395" formatCode="#,##0">
                  <c:v>60</c:v>
                </c:pt>
                <c:pt idx="3396" formatCode="#,##0">
                  <c:v>30</c:v>
                </c:pt>
                <c:pt idx="3397" formatCode="#,##0">
                  <c:v>60</c:v>
                </c:pt>
                <c:pt idx="3398" formatCode="#,##0">
                  <c:v>60</c:v>
                </c:pt>
                <c:pt idx="3399" formatCode="#,##0">
                  <c:v>19</c:v>
                </c:pt>
                <c:pt idx="3400" formatCode="#,##0">
                  <c:v>36</c:v>
                </c:pt>
                <c:pt idx="3401" formatCode="#,##0">
                  <c:v>30</c:v>
                </c:pt>
                <c:pt idx="3402" formatCode="#,##0">
                  <c:v>60</c:v>
                </c:pt>
                <c:pt idx="3403" formatCode="#,##0">
                  <c:v>30</c:v>
                </c:pt>
                <c:pt idx="3404" formatCode="#,##0">
                  <c:v>30</c:v>
                </c:pt>
                <c:pt idx="3405" formatCode="#,##0">
                  <c:v>60</c:v>
                </c:pt>
                <c:pt idx="3406" formatCode="#,##0">
                  <c:v>30</c:v>
                </c:pt>
                <c:pt idx="3407" formatCode="#,##0">
                  <c:v>30</c:v>
                </c:pt>
                <c:pt idx="3408" formatCode="#,##0">
                  <c:v>30</c:v>
                </c:pt>
                <c:pt idx="3409" formatCode="#,##0">
                  <c:v>60</c:v>
                </c:pt>
                <c:pt idx="3410" formatCode="#,##0">
                  <c:v>15</c:v>
                </c:pt>
                <c:pt idx="3411" formatCode="#,##0">
                  <c:v>60</c:v>
                </c:pt>
                <c:pt idx="3412" formatCode="#,##0">
                  <c:v>30</c:v>
                </c:pt>
                <c:pt idx="3413" formatCode="#,##0">
                  <c:v>60</c:v>
                </c:pt>
                <c:pt idx="3414" formatCode="#,##0">
                  <c:v>30</c:v>
                </c:pt>
                <c:pt idx="3415" formatCode="#,##0">
                  <c:v>30</c:v>
                </c:pt>
                <c:pt idx="3416" formatCode="#,##0">
                  <c:v>33</c:v>
                </c:pt>
                <c:pt idx="3417" formatCode="#,##0">
                  <c:v>120</c:v>
                </c:pt>
                <c:pt idx="3418" formatCode="#,##0">
                  <c:v>30</c:v>
                </c:pt>
                <c:pt idx="3419" formatCode="#,##0">
                  <c:v>26</c:v>
                </c:pt>
                <c:pt idx="3420" formatCode="#,##0">
                  <c:v>35</c:v>
                </c:pt>
                <c:pt idx="3421" formatCode="#,##0">
                  <c:v>15</c:v>
                </c:pt>
                <c:pt idx="3422" formatCode="#,##0">
                  <c:v>60</c:v>
                </c:pt>
                <c:pt idx="3423" formatCode="#,##0">
                  <c:v>7</c:v>
                </c:pt>
                <c:pt idx="3424" formatCode="#,##0">
                  <c:v>60</c:v>
                </c:pt>
                <c:pt idx="3425" formatCode="#,##0">
                  <c:v>30</c:v>
                </c:pt>
                <c:pt idx="3426" formatCode="#,##0">
                  <c:v>60</c:v>
                </c:pt>
                <c:pt idx="3427" formatCode="#,##0">
                  <c:v>60</c:v>
                </c:pt>
                <c:pt idx="3428" formatCode="#,##0">
                  <c:v>30</c:v>
                </c:pt>
                <c:pt idx="3429" formatCode="#,##0">
                  <c:v>30</c:v>
                </c:pt>
                <c:pt idx="3430" formatCode="#,##0">
                  <c:v>60</c:v>
                </c:pt>
                <c:pt idx="3431" formatCode="#,##0">
                  <c:v>30</c:v>
                </c:pt>
                <c:pt idx="3432" formatCode="#,##0">
                  <c:v>60</c:v>
                </c:pt>
                <c:pt idx="3433" formatCode="#,##0">
                  <c:v>30</c:v>
                </c:pt>
                <c:pt idx="3434" formatCode="#,##0">
                  <c:v>60</c:v>
                </c:pt>
                <c:pt idx="3435" formatCode="#,##0">
                  <c:v>32</c:v>
                </c:pt>
                <c:pt idx="3436" formatCode="#,##0">
                  <c:v>60</c:v>
                </c:pt>
                <c:pt idx="3437" formatCode="#,##0">
                  <c:v>30</c:v>
                </c:pt>
                <c:pt idx="3438" formatCode="#,##0">
                  <c:v>30</c:v>
                </c:pt>
                <c:pt idx="3439" formatCode="#,##0">
                  <c:v>30</c:v>
                </c:pt>
                <c:pt idx="3440" formatCode="#,##0">
                  <c:v>60</c:v>
                </c:pt>
                <c:pt idx="3441" formatCode="#,##0">
                  <c:v>30</c:v>
                </c:pt>
                <c:pt idx="3442" formatCode="#,##0">
                  <c:v>60</c:v>
                </c:pt>
                <c:pt idx="3443" formatCode="#,##0">
                  <c:v>60</c:v>
                </c:pt>
                <c:pt idx="3444" formatCode="#,##0">
                  <c:v>60</c:v>
                </c:pt>
                <c:pt idx="3445" formatCode="#,##0">
                  <c:v>30</c:v>
                </c:pt>
                <c:pt idx="3446" formatCode="#,##0">
                  <c:v>32</c:v>
                </c:pt>
                <c:pt idx="3447" formatCode="#,##0">
                  <c:v>30</c:v>
                </c:pt>
                <c:pt idx="3448" formatCode="#,##0">
                  <c:v>60</c:v>
                </c:pt>
                <c:pt idx="3449" formatCode="#,##0">
                  <c:v>30</c:v>
                </c:pt>
                <c:pt idx="3450" formatCode="#,##0">
                  <c:v>30</c:v>
                </c:pt>
                <c:pt idx="3451" formatCode="#,##0">
                  <c:v>30</c:v>
                </c:pt>
                <c:pt idx="3452" formatCode="#,##0">
                  <c:v>30</c:v>
                </c:pt>
                <c:pt idx="3453" formatCode="#,##0">
                  <c:v>30</c:v>
                </c:pt>
                <c:pt idx="3454" formatCode="#,##0">
                  <c:v>30</c:v>
                </c:pt>
                <c:pt idx="3455" formatCode="#,##0">
                  <c:v>60</c:v>
                </c:pt>
                <c:pt idx="3456" formatCode="#,##0">
                  <c:v>30</c:v>
                </c:pt>
                <c:pt idx="3457" formatCode="#,##0">
                  <c:v>30</c:v>
                </c:pt>
                <c:pt idx="3458" formatCode="#,##0">
                  <c:v>2</c:v>
                </c:pt>
                <c:pt idx="3459" formatCode="#,##0">
                  <c:v>30</c:v>
                </c:pt>
                <c:pt idx="3460" formatCode="#,##0">
                  <c:v>30</c:v>
                </c:pt>
                <c:pt idx="3461" formatCode="#,##0">
                  <c:v>60</c:v>
                </c:pt>
                <c:pt idx="3462" formatCode="#,##0">
                  <c:v>30</c:v>
                </c:pt>
                <c:pt idx="3463" formatCode="#,##0">
                  <c:v>60</c:v>
                </c:pt>
                <c:pt idx="3464" formatCode="#,##0">
                  <c:v>30</c:v>
                </c:pt>
                <c:pt idx="3465" formatCode="#,##0">
                  <c:v>27</c:v>
                </c:pt>
                <c:pt idx="3466" formatCode="#,##0">
                  <c:v>30</c:v>
                </c:pt>
                <c:pt idx="3467" formatCode="#,##0">
                  <c:v>60</c:v>
                </c:pt>
                <c:pt idx="3468" formatCode="#,##0">
                  <c:v>30</c:v>
                </c:pt>
                <c:pt idx="3469" formatCode="#,##0">
                  <c:v>30</c:v>
                </c:pt>
                <c:pt idx="3470" formatCode="#,##0">
                  <c:v>30</c:v>
                </c:pt>
                <c:pt idx="3471" formatCode="#,##0">
                  <c:v>30</c:v>
                </c:pt>
                <c:pt idx="3472" formatCode="#,##0">
                  <c:v>32</c:v>
                </c:pt>
                <c:pt idx="3473" formatCode="#,##0">
                  <c:v>24</c:v>
                </c:pt>
                <c:pt idx="3474" formatCode="#,##0">
                  <c:v>30</c:v>
                </c:pt>
                <c:pt idx="3475" formatCode="#,##0">
                  <c:v>60</c:v>
                </c:pt>
                <c:pt idx="3476" formatCode="#,##0">
                  <c:v>60</c:v>
                </c:pt>
                <c:pt idx="3477" formatCode="#,##0">
                  <c:v>30</c:v>
                </c:pt>
                <c:pt idx="3478" formatCode="#,##0">
                  <c:v>60</c:v>
                </c:pt>
                <c:pt idx="3479" formatCode="#,##0">
                  <c:v>60</c:v>
                </c:pt>
                <c:pt idx="3480" formatCode="#,##0">
                  <c:v>30</c:v>
                </c:pt>
                <c:pt idx="3481" formatCode="#,##0">
                  <c:v>30</c:v>
                </c:pt>
                <c:pt idx="3482" formatCode="#,##0">
                  <c:v>60</c:v>
                </c:pt>
                <c:pt idx="3483" formatCode="#,##0">
                  <c:v>30</c:v>
                </c:pt>
                <c:pt idx="3484" formatCode="#,##0">
                  <c:v>30</c:v>
                </c:pt>
                <c:pt idx="3485" formatCode="#,##0">
                  <c:v>26</c:v>
                </c:pt>
                <c:pt idx="3486" formatCode="#,##0">
                  <c:v>30</c:v>
                </c:pt>
                <c:pt idx="3487" formatCode="#,##0">
                  <c:v>30</c:v>
                </c:pt>
                <c:pt idx="3488" formatCode="#,##0">
                  <c:v>30</c:v>
                </c:pt>
                <c:pt idx="3489" formatCode="#,##0">
                  <c:v>60</c:v>
                </c:pt>
                <c:pt idx="3490" formatCode="#,##0">
                  <c:v>5</c:v>
                </c:pt>
                <c:pt idx="3491" formatCode="#,##0">
                  <c:v>4</c:v>
                </c:pt>
                <c:pt idx="3492" formatCode="#,##0">
                  <c:v>4</c:v>
                </c:pt>
                <c:pt idx="3493" formatCode="#,##0">
                  <c:v>27</c:v>
                </c:pt>
                <c:pt idx="3494" formatCode="#,##0">
                  <c:v>60</c:v>
                </c:pt>
                <c:pt idx="3495" formatCode="#,##0">
                  <c:v>30</c:v>
                </c:pt>
                <c:pt idx="3496" formatCode="#,##0">
                  <c:v>30</c:v>
                </c:pt>
                <c:pt idx="3497" formatCode="#,##0">
                  <c:v>30</c:v>
                </c:pt>
                <c:pt idx="3498" formatCode="#,##0">
                  <c:v>30</c:v>
                </c:pt>
                <c:pt idx="3499" formatCode="#,##0">
                  <c:v>30</c:v>
                </c:pt>
              </c:numCache>
            </c:numRef>
          </c:xVal>
          <c:yVal>
            <c:numRef>
              <c:f>master_data!$K$2:$K$3501</c:f>
              <c:numCache>
                <c:formatCode>General</c:formatCode>
                <c:ptCount val="3500"/>
                <c:pt idx="0">
                  <c:v>35.049999999999997</c:v>
                </c:pt>
                <c:pt idx="1">
                  <c:v>35.04</c:v>
                </c:pt>
                <c:pt idx="2">
                  <c:v>68.33</c:v>
                </c:pt>
                <c:pt idx="3">
                  <c:v>33.369999999999997</c:v>
                </c:pt>
                <c:pt idx="4">
                  <c:v>66.209999999999994</c:v>
                </c:pt>
                <c:pt idx="5">
                  <c:v>47.53</c:v>
                </c:pt>
                <c:pt idx="6">
                  <c:v>64.25</c:v>
                </c:pt>
                <c:pt idx="7">
                  <c:v>57</c:v>
                </c:pt>
                <c:pt idx="8">
                  <c:v>57</c:v>
                </c:pt>
                <c:pt idx="9">
                  <c:v>54</c:v>
                </c:pt>
                <c:pt idx="10">
                  <c:v>68.37</c:v>
                </c:pt>
                <c:pt idx="11">
                  <c:v>50.08</c:v>
                </c:pt>
                <c:pt idx="12">
                  <c:v>56</c:v>
                </c:pt>
                <c:pt idx="13">
                  <c:v>63.7</c:v>
                </c:pt>
                <c:pt idx="14">
                  <c:v>62.38</c:v>
                </c:pt>
                <c:pt idx="15">
                  <c:v>55</c:v>
                </c:pt>
                <c:pt idx="16">
                  <c:v>22.03</c:v>
                </c:pt>
                <c:pt idx="17">
                  <c:v>47.01</c:v>
                </c:pt>
                <c:pt idx="18">
                  <c:v>57.88</c:v>
                </c:pt>
                <c:pt idx="19">
                  <c:v>39.75</c:v>
                </c:pt>
                <c:pt idx="20">
                  <c:v>65</c:v>
                </c:pt>
                <c:pt idx="21">
                  <c:v>41.3</c:v>
                </c:pt>
                <c:pt idx="22">
                  <c:v>52</c:v>
                </c:pt>
                <c:pt idx="23">
                  <c:v>49.51</c:v>
                </c:pt>
                <c:pt idx="24">
                  <c:v>64.86</c:v>
                </c:pt>
                <c:pt idx="25">
                  <c:v>52</c:v>
                </c:pt>
                <c:pt idx="26">
                  <c:v>51</c:v>
                </c:pt>
                <c:pt idx="27">
                  <c:v>39.979999999999997</c:v>
                </c:pt>
                <c:pt idx="28">
                  <c:v>63.31</c:v>
                </c:pt>
                <c:pt idx="29">
                  <c:v>54</c:v>
                </c:pt>
                <c:pt idx="30">
                  <c:v>56.78</c:v>
                </c:pt>
                <c:pt idx="31">
                  <c:v>41.93</c:v>
                </c:pt>
                <c:pt idx="32">
                  <c:v>65.569999999999993</c:v>
                </c:pt>
                <c:pt idx="33">
                  <c:v>62</c:v>
                </c:pt>
                <c:pt idx="34">
                  <c:v>55</c:v>
                </c:pt>
                <c:pt idx="35">
                  <c:v>61.87</c:v>
                </c:pt>
                <c:pt idx="36">
                  <c:v>69</c:v>
                </c:pt>
                <c:pt idx="37">
                  <c:v>56</c:v>
                </c:pt>
                <c:pt idx="38">
                  <c:v>47.05</c:v>
                </c:pt>
                <c:pt idx="39">
                  <c:v>66.510000000000005</c:v>
                </c:pt>
                <c:pt idx="40">
                  <c:v>50.18</c:v>
                </c:pt>
                <c:pt idx="41">
                  <c:v>42.19</c:v>
                </c:pt>
                <c:pt idx="42">
                  <c:v>53</c:v>
                </c:pt>
                <c:pt idx="43">
                  <c:v>43.84</c:v>
                </c:pt>
                <c:pt idx="44">
                  <c:v>49</c:v>
                </c:pt>
                <c:pt idx="45">
                  <c:v>58.95</c:v>
                </c:pt>
                <c:pt idx="46">
                  <c:v>66.55</c:v>
                </c:pt>
                <c:pt idx="47">
                  <c:v>48.27</c:v>
                </c:pt>
                <c:pt idx="48">
                  <c:v>62.11</c:v>
                </c:pt>
                <c:pt idx="49">
                  <c:v>42.22</c:v>
                </c:pt>
                <c:pt idx="50">
                  <c:v>51</c:v>
                </c:pt>
                <c:pt idx="51">
                  <c:v>46.43</c:v>
                </c:pt>
                <c:pt idx="52">
                  <c:v>47.58</c:v>
                </c:pt>
                <c:pt idx="53">
                  <c:v>30.68</c:v>
                </c:pt>
                <c:pt idx="54">
                  <c:v>47.2</c:v>
                </c:pt>
                <c:pt idx="55">
                  <c:v>11.57</c:v>
                </c:pt>
                <c:pt idx="56">
                  <c:v>51</c:v>
                </c:pt>
                <c:pt idx="57">
                  <c:v>67.78</c:v>
                </c:pt>
                <c:pt idx="58">
                  <c:v>49</c:v>
                </c:pt>
                <c:pt idx="59">
                  <c:v>63.84</c:v>
                </c:pt>
                <c:pt idx="60">
                  <c:v>33.1</c:v>
                </c:pt>
                <c:pt idx="61">
                  <c:v>49</c:v>
                </c:pt>
                <c:pt idx="62">
                  <c:v>33.31</c:v>
                </c:pt>
                <c:pt idx="63">
                  <c:v>49</c:v>
                </c:pt>
                <c:pt idx="64">
                  <c:v>62.31</c:v>
                </c:pt>
                <c:pt idx="65">
                  <c:v>53.57</c:v>
                </c:pt>
                <c:pt idx="66">
                  <c:v>53.48</c:v>
                </c:pt>
                <c:pt idx="67">
                  <c:v>48</c:v>
                </c:pt>
                <c:pt idx="68">
                  <c:v>59.35</c:v>
                </c:pt>
                <c:pt idx="69">
                  <c:v>62.54</c:v>
                </c:pt>
                <c:pt idx="70">
                  <c:v>63.56</c:v>
                </c:pt>
                <c:pt idx="71">
                  <c:v>25.27</c:v>
                </c:pt>
                <c:pt idx="72">
                  <c:v>54.77</c:v>
                </c:pt>
                <c:pt idx="73">
                  <c:v>66.260000000000005</c:v>
                </c:pt>
                <c:pt idx="74">
                  <c:v>43.56</c:v>
                </c:pt>
                <c:pt idx="75">
                  <c:v>43.73</c:v>
                </c:pt>
                <c:pt idx="76">
                  <c:v>51.17</c:v>
                </c:pt>
                <c:pt idx="77">
                  <c:v>15.93</c:v>
                </c:pt>
                <c:pt idx="78">
                  <c:v>57.15</c:v>
                </c:pt>
                <c:pt idx="79">
                  <c:v>29.45</c:v>
                </c:pt>
                <c:pt idx="80">
                  <c:v>66.67</c:v>
                </c:pt>
                <c:pt idx="81">
                  <c:v>52.41</c:v>
                </c:pt>
                <c:pt idx="82">
                  <c:v>61.49</c:v>
                </c:pt>
                <c:pt idx="83">
                  <c:v>57.36</c:v>
                </c:pt>
                <c:pt idx="84">
                  <c:v>46.32</c:v>
                </c:pt>
                <c:pt idx="85">
                  <c:v>48.4</c:v>
                </c:pt>
                <c:pt idx="86">
                  <c:v>85.02</c:v>
                </c:pt>
                <c:pt idx="87">
                  <c:v>66.66</c:v>
                </c:pt>
                <c:pt idx="88">
                  <c:v>60.53</c:v>
                </c:pt>
                <c:pt idx="89">
                  <c:v>65.680000000000007</c:v>
                </c:pt>
                <c:pt idx="90">
                  <c:v>28</c:v>
                </c:pt>
                <c:pt idx="91">
                  <c:v>64.14</c:v>
                </c:pt>
                <c:pt idx="92">
                  <c:v>62.16</c:v>
                </c:pt>
                <c:pt idx="93">
                  <c:v>56.13</c:v>
                </c:pt>
                <c:pt idx="94">
                  <c:v>60.21</c:v>
                </c:pt>
                <c:pt idx="95">
                  <c:v>61.61</c:v>
                </c:pt>
                <c:pt idx="96">
                  <c:v>49.31</c:v>
                </c:pt>
                <c:pt idx="97">
                  <c:v>49.1</c:v>
                </c:pt>
                <c:pt idx="98">
                  <c:v>61.04</c:v>
                </c:pt>
                <c:pt idx="99">
                  <c:v>57.91</c:v>
                </c:pt>
                <c:pt idx="100">
                  <c:v>62.99</c:v>
                </c:pt>
                <c:pt idx="101">
                  <c:v>42.61</c:v>
                </c:pt>
                <c:pt idx="102">
                  <c:v>54.73</c:v>
                </c:pt>
                <c:pt idx="103">
                  <c:v>30.46</c:v>
                </c:pt>
                <c:pt idx="104">
                  <c:v>50.22</c:v>
                </c:pt>
                <c:pt idx="105">
                  <c:v>59.07</c:v>
                </c:pt>
                <c:pt idx="106">
                  <c:v>51.93</c:v>
                </c:pt>
                <c:pt idx="107">
                  <c:v>43.67</c:v>
                </c:pt>
                <c:pt idx="108">
                  <c:v>33.56</c:v>
                </c:pt>
                <c:pt idx="109">
                  <c:v>71</c:v>
                </c:pt>
                <c:pt idx="110">
                  <c:v>47.19</c:v>
                </c:pt>
                <c:pt idx="111">
                  <c:v>44.81</c:v>
                </c:pt>
                <c:pt idx="112">
                  <c:v>29.3</c:v>
                </c:pt>
                <c:pt idx="113">
                  <c:v>39.14</c:v>
                </c:pt>
                <c:pt idx="114">
                  <c:v>71.14</c:v>
                </c:pt>
                <c:pt idx="115">
                  <c:v>48</c:v>
                </c:pt>
                <c:pt idx="116">
                  <c:v>48.62</c:v>
                </c:pt>
                <c:pt idx="117">
                  <c:v>52.81</c:v>
                </c:pt>
                <c:pt idx="118">
                  <c:v>49.27</c:v>
                </c:pt>
                <c:pt idx="119">
                  <c:v>69.099999999999994</c:v>
                </c:pt>
                <c:pt idx="120">
                  <c:v>42.78</c:v>
                </c:pt>
                <c:pt idx="121">
                  <c:v>44.28</c:v>
                </c:pt>
                <c:pt idx="122">
                  <c:v>58.16</c:v>
                </c:pt>
                <c:pt idx="123">
                  <c:v>41</c:v>
                </c:pt>
                <c:pt idx="124">
                  <c:v>67.760000000000005</c:v>
                </c:pt>
                <c:pt idx="125">
                  <c:v>39.130000000000003</c:v>
                </c:pt>
                <c:pt idx="126">
                  <c:v>41.29</c:v>
                </c:pt>
                <c:pt idx="127">
                  <c:v>48.97</c:v>
                </c:pt>
                <c:pt idx="128">
                  <c:v>42</c:v>
                </c:pt>
                <c:pt idx="129">
                  <c:v>49.07</c:v>
                </c:pt>
                <c:pt idx="130">
                  <c:v>37.950000000000003</c:v>
                </c:pt>
                <c:pt idx="131">
                  <c:v>37.82</c:v>
                </c:pt>
                <c:pt idx="132">
                  <c:v>53.11</c:v>
                </c:pt>
                <c:pt idx="133">
                  <c:v>64.86</c:v>
                </c:pt>
                <c:pt idx="134">
                  <c:v>74</c:v>
                </c:pt>
                <c:pt idx="135">
                  <c:v>46.99</c:v>
                </c:pt>
                <c:pt idx="136">
                  <c:v>39</c:v>
                </c:pt>
                <c:pt idx="137">
                  <c:v>37.53</c:v>
                </c:pt>
                <c:pt idx="138">
                  <c:v>68</c:v>
                </c:pt>
                <c:pt idx="139">
                  <c:v>62.99</c:v>
                </c:pt>
                <c:pt idx="140">
                  <c:v>51.32</c:v>
                </c:pt>
                <c:pt idx="141">
                  <c:v>23.56</c:v>
                </c:pt>
                <c:pt idx="142">
                  <c:v>59.88</c:v>
                </c:pt>
                <c:pt idx="143">
                  <c:v>64.42</c:v>
                </c:pt>
                <c:pt idx="144">
                  <c:v>64</c:v>
                </c:pt>
                <c:pt idx="145">
                  <c:v>62.11</c:v>
                </c:pt>
                <c:pt idx="146">
                  <c:v>48.88</c:v>
                </c:pt>
                <c:pt idx="147">
                  <c:v>62.65</c:v>
                </c:pt>
                <c:pt idx="148">
                  <c:v>26</c:v>
                </c:pt>
                <c:pt idx="149">
                  <c:v>54.61</c:v>
                </c:pt>
                <c:pt idx="150">
                  <c:v>42.55</c:v>
                </c:pt>
                <c:pt idx="151">
                  <c:v>55.85</c:v>
                </c:pt>
                <c:pt idx="152">
                  <c:v>67</c:v>
                </c:pt>
                <c:pt idx="153">
                  <c:v>31.33</c:v>
                </c:pt>
                <c:pt idx="154">
                  <c:v>36.24</c:v>
                </c:pt>
                <c:pt idx="155">
                  <c:v>35.92</c:v>
                </c:pt>
                <c:pt idx="156">
                  <c:v>40</c:v>
                </c:pt>
                <c:pt idx="157">
                  <c:v>40</c:v>
                </c:pt>
                <c:pt idx="158">
                  <c:v>42.76</c:v>
                </c:pt>
                <c:pt idx="159">
                  <c:v>42</c:v>
                </c:pt>
                <c:pt idx="160">
                  <c:v>50.31</c:v>
                </c:pt>
                <c:pt idx="161">
                  <c:v>41</c:v>
                </c:pt>
                <c:pt idx="162">
                  <c:v>42.56</c:v>
                </c:pt>
                <c:pt idx="163">
                  <c:v>74.23</c:v>
                </c:pt>
                <c:pt idx="164">
                  <c:v>41</c:v>
                </c:pt>
                <c:pt idx="165">
                  <c:v>45.39</c:v>
                </c:pt>
                <c:pt idx="166">
                  <c:v>64.75</c:v>
                </c:pt>
                <c:pt idx="167">
                  <c:v>48.03</c:v>
                </c:pt>
                <c:pt idx="168">
                  <c:v>37.979999999999997</c:v>
                </c:pt>
                <c:pt idx="169">
                  <c:v>49.79</c:v>
                </c:pt>
                <c:pt idx="170">
                  <c:v>54.84</c:v>
                </c:pt>
                <c:pt idx="171">
                  <c:v>72</c:v>
                </c:pt>
                <c:pt idx="172">
                  <c:v>64.45</c:v>
                </c:pt>
                <c:pt idx="173">
                  <c:v>45.64</c:v>
                </c:pt>
                <c:pt idx="174">
                  <c:v>40.86</c:v>
                </c:pt>
                <c:pt idx="175">
                  <c:v>70.05</c:v>
                </c:pt>
                <c:pt idx="176">
                  <c:v>18.93</c:v>
                </c:pt>
                <c:pt idx="177">
                  <c:v>28.64</c:v>
                </c:pt>
                <c:pt idx="178">
                  <c:v>62</c:v>
                </c:pt>
                <c:pt idx="179">
                  <c:v>58.76</c:v>
                </c:pt>
                <c:pt idx="180">
                  <c:v>76</c:v>
                </c:pt>
                <c:pt idx="181">
                  <c:v>52.45</c:v>
                </c:pt>
                <c:pt idx="182">
                  <c:v>59.84</c:v>
                </c:pt>
                <c:pt idx="183">
                  <c:v>62.64</c:v>
                </c:pt>
                <c:pt idx="184">
                  <c:v>74</c:v>
                </c:pt>
                <c:pt idx="185">
                  <c:v>64</c:v>
                </c:pt>
                <c:pt idx="186">
                  <c:v>37.270000000000003</c:v>
                </c:pt>
                <c:pt idx="187">
                  <c:v>51</c:v>
                </c:pt>
                <c:pt idx="188">
                  <c:v>58.54</c:v>
                </c:pt>
                <c:pt idx="189">
                  <c:v>77.38</c:v>
                </c:pt>
                <c:pt idx="190">
                  <c:v>40.299999999999997</c:v>
                </c:pt>
                <c:pt idx="191">
                  <c:v>77.239999999999995</c:v>
                </c:pt>
                <c:pt idx="192">
                  <c:v>59.34</c:v>
                </c:pt>
                <c:pt idx="193">
                  <c:v>63.73</c:v>
                </c:pt>
                <c:pt idx="194">
                  <c:v>74.040000000000006</c:v>
                </c:pt>
                <c:pt idx="195">
                  <c:v>69</c:v>
                </c:pt>
                <c:pt idx="196">
                  <c:v>55.89</c:v>
                </c:pt>
                <c:pt idx="197">
                  <c:v>57.91</c:v>
                </c:pt>
                <c:pt idx="198">
                  <c:v>67.83</c:v>
                </c:pt>
                <c:pt idx="199">
                  <c:v>59.65</c:v>
                </c:pt>
                <c:pt idx="200">
                  <c:v>54.55</c:v>
                </c:pt>
                <c:pt idx="201">
                  <c:v>21</c:v>
                </c:pt>
                <c:pt idx="202">
                  <c:v>47</c:v>
                </c:pt>
                <c:pt idx="203">
                  <c:v>69.790000000000006</c:v>
                </c:pt>
                <c:pt idx="204">
                  <c:v>54.24</c:v>
                </c:pt>
                <c:pt idx="205">
                  <c:v>56.83</c:v>
                </c:pt>
                <c:pt idx="206">
                  <c:v>46.99</c:v>
                </c:pt>
                <c:pt idx="207">
                  <c:v>64</c:v>
                </c:pt>
                <c:pt idx="208">
                  <c:v>65.900000000000006</c:v>
                </c:pt>
                <c:pt idx="209">
                  <c:v>77</c:v>
                </c:pt>
                <c:pt idx="210">
                  <c:v>55.93</c:v>
                </c:pt>
                <c:pt idx="211">
                  <c:v>67.709999999999994</c:v>
                </c:pt>
                <c:pt idx="212">
                  <c:v>56.83</c:v>
                </c:pt>
                <c:pt idx="213">
                  <c:v>41.41</c:v>
                </c:pt>
                <c:pt idx="214">
                  <c:v>10.58</c:v>
                </c:pt>
                <c:pt idx="215">
                  <c:v>35.5</c:v>
                </c:pt>
                <c:pt idx="216">
                  <c:v>47.86</c:v>
                </c:pt>
                <c:pt idx="217">
                  <c:v>40.58</c:v>
                </c:pt>
                <c:pt idx="218">
                  <c:v>43.91</c:v>
                </c:pt>
                <c:pt idx="219">
                  <c:v>60</c:v>
                </c:pt>
                <c:pt idx="220">
                  <c:v>55.73</c:v>
                </c:pt>
                <c:pt idx="221">
                  <c:v>48.44</c:v>
                </c:pt>
                <c:pt idx="222">
                  <c:v>21.93</c:v>
                </c:pt>
                <c:pt idx="223">
                  <c:v>47.86</c:v>
                </c:pt>
                <c:pt idx="224">
                  <c:v>62.69</c:v>
                </c:pt>
                <c:pt idx="225">
                  <c:v>61.54</c:v>
                </c:pt>
                <c:pt idx="226">
                  <c:v>39.11</c:v>
                </c:pt>
                <c:pt idx="227">
                  <c:v>62</c:v>
                </c:pt>
                <c:pt idx="228">
                  <c:v>41.22</c:v>
                </c:pt>
                <c:pt idx="229">
                  <c:v>46.34</c:v>
                </c:pt>
                <c:pt idx="230">
                  <c:v>61.25</c:v>
                </c:pt>
                <c:pt idx="231">
                  <c:v>48</c:v>
                </c:pt>
                <c:pt idx="232">
                  <c:v>49.24</c:v>
                </c:pt>
                <c:pt idx="233">
                  <c:v>69.459999999999994</c:v>
                </c:pt>
                <c:pt idx="234">
                  <c:v>48.83</c:v>
                </c:pt>
                <c:pt idx="235">
                  <c:v>63</c:v>
                </c:pt>
                <c:pt idx="236">
                  <c:v>38.65</c:v>
                </c:pt>
                <c:pt idx="237">
                  <c:v>46.81</c:v>
                </c:pt>
                <c:pt idx="238">
                  <c:v>65.48</c:v>
                </c:pt>
                <c:pt idx="239">
                  <c:v>27.5</c:v>
                </c:pt>
                <c:pt idx="240">
                  <c:v>62</c:v>
                </c:pt>
                <c:pt idx="241">
                  <c:v>46.64</c:v>
                </c:pt>
                <c:pt idx="242">
                  <c:v>61.38</c:v>
                </c:pt>
                <c:pt idx="243">
                  <c:v>14.98</c:v>
                </c:pt>
                <c:pt idx="244">
                  <c:v>25.77</c:v>
                </c:pt>
                <c:pt idx="245">
                  <c:v>69.459999999999994</c:v>
                </c:pt>
                <c:pt idx="246">
                  <c:v>62</c:v>
                </c:pt>
                <c:pt idx="247">
                  <c:v>69</c:v>
                </c:pt>
                <c:pt idx="248">
                  <c:v>59.91</c:v>
                </c:pt>
                <c:pt idx="249">
                  <c:v>65.77</c:v>
                </c:pt>
                <c:pt idx="250">
                  <c:v>61.5</c:v>
                </c:pt>
                <c:pt idx="251">
                  <c:v>39.21</c:v>
                </c:pt>
                <c:pt idx="252">
                  <c:v>64.900000000000006</c:v>
                </c:pt>
                <c:pt idx="253">
                  <c:v>24.3</c:v>
                </c:pt>
                <c:pt idx="254">
                  <c:v>71.45</c:v>
                </c:pt>
                <c:pt idx="255">
                  <c:v>34.69</c:v>
                </c:pt>
                <c:pt idx="256">
                  <c:v>47.21</c:v>
                </c:pt>
                <c:pt idx="257">
                  <c:v>15.62</c:v>
                </c:pt>
                <c:pt idx="258">
                  <c:v>46.71</c:v>
                </c:pt>
                <c:pt idx="259">
                  <c:v>56.44</c:v>
                </c:pt>
                <c:pt idx="260">
                  <c:v>83.94</c:v>
                </c:pt>
                <c:pt idx="261">
                  <c:v>26</c:v>
                </c:pt>
                <c:pt idx="262">
                  <c:v>55.68</c:v>
                </c:pt>
                <c:pt idx="263">
                  <c:v>53.64</c:v>
                </c:pt>
                <c:pt idx="264">
                  <c:v>72.47</c:v>
                </c:pt>
                <c:pt idx="265">
                  <c:v>85.36</c:v>
                </c:pt>
                <c:pt idx="266">
                  <c:v>61.72</c:v>
                </c:pt>
                <c:pt idx="267">
                  <c:v>48.13</c:v>
                </c:pt>
                <c:pt idx="268">
                  <c:v>47.05</c:v>
                </c:pt>
                <c:pt idx="269">
                  <c:v>35.92</c:v>
                </c:pt>
                <c:pt idx="270">
                  <c:v>29</c:v>
                </c:pt>
                <c:pt idx="271">
                  <c:v>25.99</c:v>
                </c:pt>
                <c:pt idx="272">
                  <c:v>37.57</c:v>
                </c:pt>
                <c:pt idx="273">
                  <c:v>17.62</c:v>
                </c:pt>
                <c:pt idx="274">
                  <c:v>55.03</c:v>
                </c:pt>
                <c:pt idx="275">
                  <c:v>57.81</c:v>
                </c:pt>
                <c:pt idx="276">
                  <c:v>58.9</c:v>
                </c:pt>
                <c:pt idx="277">
                  <c:v>73.790000000000006</c:v>
                </c:pt>
                <c:pt idx="278">
                  <c:v>59.66</c:v>
                </c:pt>
                <c:pt idx="279">
                  <c:v>63</c:v>
                </c:pt>
                <c:pt idx="280">
                  <c:v>72.489999999999995</c:v>
                </c:pt>
                <c:pt idx="281">
                  <c:v>63.07</c:v>
                </c:pt>
                <c:pt idx="282">
                  <c:v>61.6</c:v>
                </c:pt>
                <c:pt idx="283">
                  <c:v>39.950000000000003</c:v>
                </c:pt>
                <c:pt idx="284">
                  <c:v>63.34</c:v>
                </c:pt>
                <c:pt idx="285">
                  <c:v>28.76</c:v>
                </c:pt>
                <c:pt idx="286">
                  <c:v>38.31</c:v>
                </c:pt>
                <c:pt idx="287">
                  <c:v>65.069999999999993</c:v>
                </c:pt>
                <c:pt idx="288">
                  <c:v>49.84</c:v>
                </c:pt>
                <c:pt idx="289">
                  <c:v>55.91</c:v>
                </c:pt>
                <c:pt idx="290">
                  <c:v>49.03</c:v>
                </c:pt>
                <c:pt idx="291">
                  <c:v>18.07</c:v>
                </c:pt>
                <c:pt idx="292">
                  <c:v>60.57</c:v>
                </c:pt>
                <c:pt idx="293">
                  <c:v>50.66</c:v>
                </c:pt>
                <c:pt idx="294">
                  <c:v>25.13</c:v>
                </c:pt>
                <c:pt idx="295">
                  <c:v>57.26</c:v>
                </c:pt>
                <c:pt idx="296">
                  <c:v>52.88</c:v>
                </c:pt>
                <c:pt idx="297">
                  <c:v>70.94</c:v>
                </c:pt>
                <c:pt idx="298">
                  <c:v>43.51</c:v>
                </c:pt>
                <c:pt idx="299">
                  <c:v>57.95</c:v>
                </c:pt>
                <c:pt idx="300">
                  <c:v>40.92</c:v>
                </c:pt>
                <c:pt idx="301">
                  <c:v>46.28</c:v>
                </c:pt>
                <c:pt idx="302">
                  <c:v>54.54</c:v>
                </c:pt>
                <c:pt idx="303">
                  <c:v>66.3</c:v>
                </c:pt>
                <c:pt idx="304">
                  <c:v>58.17</c:v>
                </c:pt>
                <c:pt idx="305">
                  <c:v>73.400000000000006</c:v>
                </c:pt>
                <c:pt idx="306">
                  <c:v>30.76</c:v>
                </c:pt>
                <c:pt idx="307">
                  <c:v>63</c:v>
                </c:pt>
                <c:pt idx="308">
                  <c:v>60.55</c:v>
                </c:pt>
                <c:pt idx="309">
                  <c:v>23.65</c:v>
                </c:pt>
                <c:pt idx="310">
                  <c:v>69.819999999999993</c:v>
                </c:pt>
                <c:pt idx="311">
                  <c:v>64.92</c:v>
                </c:pt>
                <c:pt idx="312">
                  <c:v>50.85</c:v>
                </c:pt>
                <c:pt idx="313">
                  <c:v>56.35</c:v>
                </c:pt>
                <c:pt idx="314">
                  <c:v>48.29</c:v>
                </c:pt>
                <c:pt idx="315">
                  <c:v>62.57</c:v>
                </c:pt>
                <c:pt idx="316">
                  <c:v>57.41</c:v>
                </c:pt>
                <c:pt idx="317">
                  <c:v>24</c:v>
                </c:pt>
                <c:pt idx="318">
                  <c:v>46</c:v>
                </c:pt>
                <c:pt idx="319">
                  <c:v>54.18</c:v>
                </c:pt>
                <c:pt idx="320">
                  <c:v>50.28</c:v>
                </c:pt>
                <c:pt idx="321">
                  <c:v>57.19</c:v>
                </c:pt>
                <c:pt idx="322">
                  <c:v>62.86</c:v>
                </c:pt>
                <c:pt idx="323">
                  <c:v>47.67</c:v>
                </c:pt>
                <c:pt idx="324">
                  <c:v>36.42</c:v>
                </c:pt>
                <c:pt idx="325">
                  <c:v>41.13</c:v>
                </c:pt>
                <c:pt idx="326">
                  <c:v>68.62</c:v>
                </c:pt>
                <c:pt idx="327">
                  <c:v>70</c:v>
                </c:pt>
                <c:pt idx="328">
                  <c:v>57.4</c:v>
                </c:pt>
                <c:pt idx="329">
                  <c:v>31.97</c:v>
                </c:pt>
                <c:pt idx="330">
                  <c:v>21.62</c:v>
                </c:pt>
                <c:pt idx="331">
                  <c:v>56.08</c:v>
                </c:pt>
                <c:pt idx="332">
                  <c:v>46.58</c:v>
                </c:pt>
                <c:pt idx="333">
                  <c:v>56.62</c:v>
                </c:pt>
                <c:pt idx="334">
                  <c:v>69</c:v>
                </c:pt>
                <c:pt idx="335">
                  <c:v>59.97</c:v>
                </c:pt>
                <c:pt idx="336">
                  <c:v>42.12</c:v>
                </c:pt>
                <c:pt idx="337">
                  <c:v>66</c:v>
                </c:pt>
                <c:pt idx="338">
                  <c:v>61.59</c:v>
                </c:pt>
                <c:pt idx="339">
                  <c:v>54.36</c:v>
                </c:pt>
                <c:pt idx="340">
                  <c:v>55.21</c:v>
                </c:pt>
                <c:pt idx="341">
                  <c:v>55</c:v>
                </c:pt>
                <c:pt idx="342">
                  <c:v>56.96</c:v>
                </c:pt>
                <c:pt idx="343">
                  <c:v>46.61</c:v>
                </c:pt>
                <c:pt idx="344">
                  <c:v>64</c:v>
                </c:pt>
                <c:pt idx="345">
                  <c:v>67</c:v>
                </c:pt>
                <c:pt idx="346">
                  <c:v>52.88</c:v>
                </c:pt>
                <c:pt idx="347">
                  <c:v>50.18</c:v>
                </c:pt>
                <c:pt idx="348">
                  <c:v>58.59</c:v>
                </c:pt>
                <c:pt idx="349">
                  <c:v>51.78</c:v>
                </c:pt>
                <c:pt idx="350">
                  <c:v>63.7</c:v>
                </c:pt>
                <c:pt idx="351">
                  <c:v>66.72</c:v>
                </c:pt>
                <c:pt idx="352">
                  <c:v>55.21</c:v>
                </c:pt>
                <c:pt idx="353">
                  <c:v>60.01</c:v>
                </c:pt>
                <c:pt idx="354">
                  <c:v>57.59</c:v>
                </c:pt>
                <c:pt idx="355">
                  <c:v>75.03</c:v>
                </c:pt>
                <c:pt idx="356">
                  <c:v>21.93</c:v>
                </c:pt>
                <c:pt idx="357">
                  <c:v>30.28</c:v>
                </c:pt>
                <c:pt idx="358">
                  <c:v>63.06</c:v>
                </c:pt>
                <c:pt idx="359">
                  <c:v>68</c:v>
                </c:pt>
                <c:pt idx="360">
                  <c:v>65.31</c:v>
                </c:pt>
                <c:pt idx="361">
                  <c:v>19</c:v>
                </c:pt>
                <c:pt idx="362">
                  <c:v>69</c:v>
                </c:pt>
                <c:pt idx="363">
                  <c:v>48.99</c:v>
                </c:pt>
                <c:pt idx="364">
                  <c:v>65.73</c:v>
                </c:pt>
                <c:pt idx="365">
                  <c:v>47</c:v>
                </c:pt>
                <c:pt idx="366">
                  <c:v>62.6</c:v>
                </c:pt>
                <c:pt idx="367">
                  <c:v>26</c:v>
                </c:pt>
                <c:pt idx="368">
                  <c:v>38.29</c:v>
                </c:pt>
                <c:pt idx="369">
                  <c:v>56.82</c:v>
                </c:pt>
                <c:pt idx="370">
                  <c:v>57.39</c:v>
                </c:pt>
                <c:pt idx="371">
                  <c:v>28.2</c:v>
                </c:pt>
                <c:pt idx="372">
                  <c:v>60.07</c:v>
                </c:pt>
                <c:pt idx="373">
                  <c:v>57.16</c:v>
                </c:pt>
                <c:pt idx="374">
                  <c:v>62</c:v>
                </c:pt>
                <c:pt idx="375">
                  <c:v>76</c:v>
                </c:pt>
                <c:pt idx="376">
                  <c:v>20.64</c:v>
                </c:pt>
                <c:pt idx="377">
                  <c:v>35.01</c:v>
                </c:pt>
                <c:pt idx="378">
                  <c:v>58.78</c:v>
                </c:pt>
                <c:pt idx="379">
                  <c:v>54.1</c:v>
                </c:pt>
                <c:pt idx="380">
                  <c:v>64</c:v>
                </c:pt>
                <c:pt idx="381">
                  <c:v>59</c:v>
                </c:pt>
                <c:pt idx="382">
                  <c:v>36.96</c:v>
                </c:pt>
                <c:pt idx="383">
                  <c:v>75</c:v>
                </c:pt>
                <c:pt idx="384">
                  <c:v>68.150000000000006</c:v>
                </c:pt>
                <c:pt idx="385">
                  <c:v>52.43</c:v>
                </c:pt>
                <c:pt idx="386">
                  <c:v>52.3</c:v>
                </c:pt>
                <c:pt idx="387">
                  <c:v>26</c:v>
                </c:pt>
                <c:pt idx="388">
                  <c:v>68.63</c:v>
                </c:pt>
                <c:pt idx="389">
                  <c:v>66.849999999999994</c:v>
                </c:pt>
                <c:pt idx="390">
                  <c:v>52.65</c:v>
                </c:pt>
                <c:pt idx="391">
                  <c:v>49.85</c:v>
                </c:pt>
                <c:pt idx="392">
                  <c:v>24</c:v>
                </c:pt>
                <c:pt idx="393">
                  <c:v>60.69</c:v>
                </c:pt>
                <c:pt idx="394">
                  <c:v>44.36</c:v>
                </c:pt>
                <c:pt idx="395">
                  <c:v>60.44</c:v>
                </c:pt>
                <c:pt idx="396">
                  <c:v>56.04</c:v>
                </c:pt>
                <c:pt idx="397">
                  <c:v>44.09</c:v>
                </c:pt>
                <c:pt idx="398">
                  <c:v>68.02</c:v>
                </c:pt>
                <c:pt idx="399">
                  <c:v>34.86</c:v>
                </c:pt>
                <c:pt idx="400">
                  <c:v>53.4</c:v>
                </c:pt>
                <c:pt idx="401">
                  <c:v>73</c:v>
                </c:pt>
                <c:pt idx="402">
                  <c:v>45.83</c:v>
                </c:pt>
                <c:pt idx="403">
                  <c:v>38.04</c:v>
                </c:pt>
                <c:pt idx="404">
                  <c:v>67.739999999999995</c:v>
                </c:pt>
                <c:pt idx="405">
                  <c:v>41.68</c:v>
                </c:pt>
                <c:pt idx="406">
                  <c:v>25</c:v>
                </c:pt>
                <c:pt idx="407">
                  <c:v>53.16</c:v>
                </c:pt>
                <c:pt idx="408">
                  <c:v>87.4</c:v>
                </c:pt>
                <c:pt idx="409">
                  <c:v>52.29</c:v>
                </c:pt>
                <c:pt idx="410">
                  <c:v>54.73</c:v>
                </c:pt>
                <c:pt idx="411">
                  <c:v>34.9</c:v>
                </c:pt>
                <c:pt idx="412">
                  <c:v>56.55</c:v>
                </c:pt>
                <c:pt idx="413">
                  <c:v>68</c:v>
                </c:pt>
                <c:pt idx="414">
                  <c:v>41.7</c:v>
                </c:pt>
                <c:pt idx="415">
                  <c:v>50.81</c:v>
                </c:pt>
                <c:pt idx="416">
                  <c:v>52.48</c:v>
                </c:pt>
                <c:pt idx="417">
                  <c:v>47.3</c:v>
                </c:pt>
                <c:pt idx="418">
                  <c:v>52.92</c:v>
                </c:pt>
                <c:pt idx="419">
                  <c:v>40.65</c:v>
                </c:pt>
                <c:pt idx="420">
                  <c:v>51.03</c:v>
                </c:pt>
                <c:pt idx="421">
                  <c:v>53.36</c:v>
                </c:pt>
                <c:pt idx="422">
                  <c:v>56.62</c:v>
                </c:pt>
                <c:pt idx="423">
                  <c:v>69</c:v>
                </c:pt>
                <c:pt idx="424">
                  <c:v>31.38</c:v>
                </c:pt>
                <c:pt idx="425">
                  <c:v>41.82</c:v>
                </c:pt>
                <c:pt idx="426">
                  <c:v>84.01</c:v>
                </c:pt>
                <c:pt idx="427">
                  <c:v>21</c:v>
                </c:pt>
                <c:pt idx="428">
                  <c:v>61</c:v>
                </c:pt>
                <c:pt idx="429">
                  <c:v>48.54</c:v>
                </c:pt>
                <c:pt idx="430">
                  <c:v>58.88</c:v>
                </c:pt>
                <c:pt idx="431">
                  <c:v>61.37</c:v>
                </c:pt>
                <c:pt idx="432">
                  <c:v>30.14</c:v>
                </c:pt>
                <c:pt idx="433">
                  <c:v>52.58</c:v>
                </c:pt>
                <c:pt idx="434">
                  <c:v>46.52</c:v>
                </c:pt>
                <c:pt idx="435">
                  <c:v>68</c:v>
                </c:pt>
                <c:pt idx="436">
                  <c:v>52.5</c:v>
                </c:pt>
                <c:pt idx="437">
                  <c:v>56.02</c:v>
                </c:pt>
                <c:pt idx="438">
                  <c:v>50</c:v>
                </c:pt>
                <c:pt idx="439">
                  <c:v>56.59</c:v>
                </c:pt>
                <c:pt idx="440">
                  <c:v>43.75</c:v>
                </c:pt>
                <c:pt idx="441">
                  <c:v>59.35</c:v>
                </c:pt>
                <c:pt idx="442">
                  <c:v>43.5</c:v>
                </c:pt>
                <c:pt idx="443">
                  <c:v>31</c:v>
                </c:pt>
                <c:pt idx="444">
                  <c:v>86.71</c:v>
                </c:pt>
                <c:pt idx="445">
                  <c:v>55.9</c:v>
                </c:pt>
                <c:pt idx="446">
                  <c:v>48.08</c:v>
                </c:pt>
                <c:pt idx="447">
                  <c:v>69.84</c:v>
                </c:pt>
                <c:pt idx="448">
                  <c:v>46</c:v>
                </c:pt>
                <c:pt idx="449">
                  <c:v>64.34</c:v>
                </c:pt>
                <c:pt idx="450">
                  <c:v>44.7</c:v>
                </c:pt>
                <c:pt idx="451">
                  <c:v>60.38</c:v>
                </c:pt>
                <c:pt idx="452">
                  <c:v>64.64</c:v>
                </c:pt>
                <c:pt idx="453">
                  <c:v>27.19</c:v>
                </c:pt>
                <c:pt idx="454">
                  <c:v>60.05</c:v>
                </c:pt>
                <c:pt idx="455">
                  <c:v>63</c:v>
                </c:pt>
                <c:pt idx="456">
                  <c:v>38.020000000000003</c:v>
                </c:pt>
                <c:pt idx="457">
                  <c:v>19.670000000000002</c:v>
                </c:pt>
                <c:pt idx="458">
                  <c:v>57.99</c:v>
                </c:pt>
                <c:pt idx="459">
                  <c:v>55.09</c:v>
                </c:pt>
                <c:pt idx="460">
                  <c:v>29.45</c:v>
                </c:pt>
                <c:pt idx="461">
                  <c:v>29</c:v>
                </c:pt>
                <c:pt idx="462">
                  <c:v>53.62</c:v>
                </c:pt>
                <c:pt idx="463">
                  <c:v>37.47</c:v>
                </c:pt>
                <c:pt idx="464">
                  <c:v>50.59</c:v>
                </c:pt>
                <c:pt idx="465">
                  <c:v>49.89</c:v>
                </c:pt>
                <c:pt idx="466">
                  <c:v>87.28</c:v>
                </c:pt>
                <c:pt idx="467">
                  <c:v>43.42</c:v>
                </c:pt>
                <c:pt idx="468">
                  <c:v>62.55</c:v>
                </c:pt>
                <c:pt idx="469">
                  <c:v>47.42</c:v>
                </c:pt>
                <c:pt idx="470">
                  <c:v>87.65</c:v>
                </c:pt>
                <c:pt idx="471">
                  <c:v>83.61</c:v>
                </c:pt>
                <c:pt idx="472">
                  <c:v>61.29</c:v>
                </c:pt>
                <c:pt idx="473">
                  <c:v>42</c:v>
                </c:pt>
                <c:pt idx="474">
                  <c:v>41.52</c:v>
                </c:pt>
                <c:pt idx="475">
                  <c:v>47.85</c:v>
                </c:pt>
                <c:pt idx="476">
                  <c:v>49.27</c:v>
                </c:pt>
                <c:pt idx="477">
                  <c:v>59.28</c:v>
                </c:pt>
                <c:pt idx="478">
                  <c:v>58.14</c:v>
                </c:pt>
                <c:pt idx="479">
                  <c:v>24.48</c:v>
                </c:pt>
                <c:pt idx="480">
                  <c:v>60.37</c:v>
                </c:pt>
                <c:pt idx="481">
                  <c:v>23</c:v>
                </c:pt>
                <c:pt idx="482">
                  <c:v>52.05</c:v>
                </c:pt>
                <c:pt idx="483">
                  <c:v>54.1</c:v>
                </c:pt>
                <c:pt idx="484">
                  <c:v>55.71</c:v>
                </c:pt>
                <c:pt idx="485">
                  <c:v>27.78</c:v>
                </c:pt>
                <c:pt idx="486">
                  <c:v>37.46</c:v>
                </c:pt>
                <c:pt idx="487">
                  <c:v>64</c:v>
                </c:pt>
                <c:pt idx="488">
                  <c:v>57.69</c:v>
                </c:pt>
                <c:pt idx="489">
                  <c:v>52.64</c:v>
                </c:pt>
                <c:pt idx="490">
                  <c:v>26.75</c:v>
                </c:pt>
                <c:pt idx="491">
                  <c:v>63.18</c:v>
                </c:pt>
                <c:pt idx="492">
                  <c:v>51.91</c:v>
                </c:pt>
                <c:pt idx="493">
                  <c:v>55.25</c:v>
                </c:pt>
                <c:pt idx="494">
                  <c:v>66</c:v>
                </c:pt>
                <c:pt idx="495">
                  <c:v>29.39</c:v>
                </c:pt>
                <c:pt idx="496">
                  <c:v>45.67</c:v>
                </c:pt>
                <c:pt idx="497">
                  <c:v>85.46</c:v>
                </c:pt>
                <c:pt idx="498">
                  <c:v>56.22</c:v>
                </c:pt>
                <c:pt idx="499">
                  <c:v>44.23</c:v>
                </c:pt>
                <c:pt idx="500">
                  <c:v>67.31</c:v>
                </c:pt>
                <c:pt idx="501">
                  <c:v>25</c:v>
                </c:pt>
                <c:pt idx="502">
                  <c:v>25.58</c:v>
                </c:pt>
                <c:pt idx="503">
                  <c:v>53.66</c:v>
                </c:pt>
                <c:pt idx="504">
                  <c:v>48.78</c:v>
                </c:pt>
                <c:pt idx="505">
                  <c:v>32.33</c:v>
                </c:pt>
                <c:pt idx="506">
                  <c:v>67.87</c:v>
                </c:pt>
                <c:pt idx="507">
                  <c:v>54.95</c:v>
                </c:pt>
                <c:pt idx="508">
                  <c:v>64</c:v>
                </c:pt>
                <c:pt idx="509">
                  <c:v>58.32</c:v>
                </c:pt>
                <c:pt idx="510">
                  <c:v>44.65</c:v>
                </c:pt>
                <c:pt idx="511">
                  <c:v>53.57</c:v>
                </c:pt>
                <c:pt idx="512">
                  <c:v>55.15</c:v>
                </c:pt>
                <c:pt idx="513">
                  <c:v>28.48</c:v>
                </c:pt>
                <c:pt idx="514">
                  <c:v>68</c:v>
                </c:pt>
                <c:pt idx="515">
                  <c:v>56</c:v>
                </c:pt>
                <c:pt idx="516">
                  <c:v>17.55</c:v>
                </c:pt>
                <c:pt idx="517">
                  <c:v>59.29</c:v>
                </c:pt>
                <c:pt idx="518">
                  <c:v>51</c:v>
                </c:pt>
                <c:pt idx="519">
                  <c:v>28</c:v>
                </c:pt>
                <c:pt idx="520">
                  <c:v>40.07</c:v>
                </c:pt>
                <c:pt idx="521">
                  <c:v>46.4</c:v>
                </c:pt>
                <c:pt idx="522">
                  <c:v>46.42</c:v>
                </c:pt>
                <c:pt idx="523">
                  <c:v>42.06</c:v>
                </c:pt>
                <c:pt idx="524">
                  <c:v>56.36</c:v>
                </c:pt>
                <c:pt idx="525">
                  <c:v>25.58</c:v>
                </c:pt>
                <c:pt idx="526">
                  <c:v>70.2</c:v>
                </c:pt>
                <c:pt idx="527">
                  <c:v>29.03</c:v>
                </c:pt>
                <c:pt idx="528">
                  <c:v>66.78</c:v>
                </c:pt>
                <c:pt idx="529">
                  <c:v>45.77</c:v>
                </c:pt>
                <c:pt idx="530">
                  <c:v>36.33</c:v>
                </c:pt>
                <c:pt idx="531">
                  <c:v>51.04</c:v>
                </c:pt>
                <c:pt idx="532">
                  <c:v>66</c:v>
                </c:pt>
                <c:pt idx="533">
                  <c:v>51.45</c:v>
                </c:pt>
                <c:pt idx="534">
                  <c:v>59.4</c:v>
                </c:pt>
                <c:pt idx="535">
                  <c:v>55.89</c:v>
                </c:pt>
                <c:pt idx="536">
                  <c:v>68</c:v>
                </c:pt>
                <c:pt idx="537">
                  <c:v>66.25</c:v>
                </c:pt>
                <c:pt idx="538">
                  <c:v>45</c:v>
                </c:pt>
                <c:pt idx="539">
                  <c:v>57.37</c:v>
                </c:pt>
                <c:pt idx="540">
                  <c:v>59.78</c:v>
                </c:pt>
                <c:pt idx="541">
                  <c:v>58.6</c:v>
                </c:pt>
                <c:pt idx="542">
                  <c:v>45.29</c:v>
                </c:pt>
                <c:pt idx="543">
                  <c:v>71.61</c:v>
                </c:pt>
                <c:pt idx="544">
                  <c:v>49.87</c:v>
                </c:pt>
                <c:pt idx="545">
                  <c:v>29.56</c:v>
                </c:pt>
                <c:pt idx="546">
                  <c:v>78.34</c:v>
                </c:pt>
                <c:pt idx="547">
                  <c:v>60.04</c:v>
                </c:pt>
                <c:pt idx="548">
                  <c:v>54.01</c:v>
                </c:pt>
                <c:pt idx="549">
                  <c:v>57.11</c:v>
                </c:pt>
                <c:pt idx="550">
                  <c:v>62</c:v>
                </c:pt>
                <c:pt idx="551">
                  <c:v>87.84</c:v>
                </c:pt>
                <c:pt idx="552">
                  <c:v>55.2</c:v>
                </c:pt>
                <c:pt idx="553">
                  <c:v>43.62</c:v>
                </c:pt>
                <c:pt idx="554">
                  <c:v>78.41</c:v>
                </c:pt>
                <c:pt idx="555">
                  <c:v>36</c:v>
                </c:pt>
                <c:pt idx="556">
                  <c:v>39.26</c:v>
                </c:pt>
                <c:pt idx="557">
                  <c:v>18.649999999999999</c:v>
                </c:pt>
                <c:pt idx="558">
                  <c:v>76.819999999999993</c:v>
                </c:pt>
                <c:pt idx="559">
                  <c:v>27.24</c:v>
                </c:pt>
                <c:pt idx="560">
                  <c:v>55.54</c:v>
                </c:pt>
                <c:pt idx="561">
                  <c:v>78.36</c:v>
                </c:pt>
                <c:pt idx="562">
                  <c:v>28.32</c:v>
                </c:pt>
                <c:pt idx="563">
                  <c:v>47.45</c:v>
                </c:pt>
                <c:pt idx="564">
                  <c:v>59.81</c:v>
                </c:pt>
                <c:pt idx="565">
                  <c:v>63</c:v>
                </c:pt>
                <c:pt idx="566">
                  <c:v>42.97</c:v>
                </c:pt>
                <c:pt idx="567">
                  <c:v>36.28</c:v>
                </c:pt>
                <c:pt idx="568">
                  <c:v>18.91</c:v>
                </c:pt>
                <c:pt idx="569">
                  <c:v>45.74</c:v>
                </c:pt>
                <c:pt idx="570">
                  <c:v>58.11</c:v>
                </c:pt>
                <c:pt idx="571">
                  <c:v>59.77</c:v>
                </c:pt>
                <c:pt idx="572">
                  <c:v>59.17</c:v>
                </c:pt>
                <c:pt idx="573">
                  <c:v>58.05</c:v>
                </c:pt>
                <c:pt idx="574">
                  <c:v>75.180000000000007</c:v>
                </c:pt>
                <c:pt idx="575">
                  <c:v>65.680000000000007</c:v>
                </c:pt>
                <c:pt idx="576">
                  <c:v>74.56</c:v>
                </c:pt>
                <c:pt idx="577">
                  <c:v>60.51</c:v>
                </c:pt>
                <c:pt idx="578">
                  <c:v>57.71</c:v>
                </c:pt>
                <c:pt idx="579">
                  <c:v>45.53</c:v>
                </c:pt>
                <c:pt idx="580">
                  <c:v>42</c:v>
                </c:pt>
                <c:pt idx="581">
                  <c:v>57.74</c:v>
                </c:pt>
                <c:pt idx="582">
                  <c:v>55.88</c:v>
                </c:pt>
                <c:pt idx="583">
                  <c:v>69.760000000000005</c:v>
                </c:pt>
                <c:pt idx="584">
                  <c:v>30.47</c:v>
                </c:pt>
                <c:pt idx="585">
                  <c:v>44.67</c:v>
                </c:pt>
                <c:pt idx="586">
                  <c:v>53.67</c:v>
                </c:pt>
                <c:pt idx="587">
                  <c:v>73.97</c:v>
                </c:pt>
                <c:pt idx="588">
                  <c:v>27.95</c:v>
                </c:pt>
                <c:pt idx="589">
                  <c:v>51.72</c:v>
                </c:pt>
                <c:pt idx="590">
                  <c:v>19.440000000000001</c:v>
                </c:pt>
                <c:pt idx="591">
                  <c:v>22.49</c:v>
                </c:pt>
                <c:pt idx="592">
                  <c:v>54.75</c:v>
                </c:pt>
                <c:pt idx="593">
                  <c:v>54.01</c:v>
                </c:pt>
                <c:pt idx="594">
                  <c:v>25.21</c:v>
                </c:pt>
                <c:pt idx="595">
                  <c:v>49</c:v>
                </c:pt>
                <c:pt idx="596">
                  <c:v>15</c:v>
                </c:pt>
                <c:pt idx="597">
                  <c:v>38.64</c:v>
                </c:pt>
                <c:pt idx="598">
                  <c:v>60.24</c:v>
                </c:pt>
                <c:pt idx="599">
                  <c:v>36.520000000000003</c:v>
                </c:pt>
                <c:pt idx="600">
                  <c:v>22.64</c:v>
                </c:pt>
                <c:pt idx="601">
                  <c:v>60.46</c:v>
                </c:pt>
                <c:pt idx="602">
                  <c:v>47.27</c:v>
                </c:pt>
                <c:pt idx="603">
                  <c:v>40.479999999999997</c:v>
                </c:pt>
                <c:pt idx="604">
                  <c:v>26.71</c:v>
                </c:pt>
                <c:pt idx="605">
                  <c:v>60.79</c:v>
                </c:pt>
                <c:pt idx="606">
                  <c:v>40.61</c:v>
                </c:pt>
                <c:pt idx="607">
                  <c:v>55.04</c:v>
                </c:pt>
                <c:pt idx="608">
                  <c:v>48.47</c:v>
                </c:pt>
                <c:pt idx="609">
                  <c:v>53.03</c:v>
                </c:pt>
                <c:pt idx="610">
                  <c:v>63</c:v>
                </c:pt>
                <c:pt idx="611">
                  <c:v>60.5</c:v>
                </c:pt>
                <c:pt idx="612">
                  <c:v>64.44</c:v>
                </c:pt>
                <c:pt idx="613">
                  <c:v>42.21</c:v>
                </c:pt>
                <c:pt idx="614">
                  <c:v>38.4</c:v>
                </c:pt>
                <c:pt idx="615">
                  <c:v>42.74</c:v>
                </c:pt>
                <c:pt idx="616">
                  <c:v>42.01</c:v>
                </c:pt>
                <c:pt idx="617">
                  <c:v>44.34</c:v>
                </c:pt>
                <c:pt idx="618">
                  <c:v>62</c:v>
                </c:pt>
                <c:pt idx="619">
                  <c:v>67.31</c:v>
                </c:pt>
                <c:pt idx="620">
                  <c:v>56.92</c:v>
                </c:pt>
                <c:pt idx="621">
                  <c:v>78</c:v>
                </c:pt>
                <c:pt idx="622">
                  <c:v>61.03</c:v>
                </c:pt>
                <c:pt idx="623">
                  <c:v>59.6</c:v>
                </c:pt>
                <c:pt idx="624">
                  <c:v>25.81</c:v>
                </c:pt>
                <c:pt idx="625">
                  <c:v>39.229999999999997</c:v>
                </c:pt>
                <c:pt idx="626">
                  <c:v>69.33</c:v>
                </c:pt>
                <c:pt idx="627">
                  <c:v>69.84</c:v>
                </c:pt>
                <c:pt idx="628">
                  <c:v>53.09</c:v>
                </c:pt>
                <c:pt idx="629">
                  <c:v>21.85</c:v>
                </c:pt>
                <c:pt idx="630">
                  <c:v>59.87</c:v>
                </c:pt>
                <c:pt idx="631">
                  <c:v>61.29</c:v>
                </c:pt>
                <c:pt idx="632">
                  <c:v>50.32</c:v>
                </c:pt>
                <c:pt idx="633">
                  <c:v>49.34</c:v>
                </c:pt>
                <c:pt idx="634">
                  <c:v>46.44</c:v>
                </c:pt>
                <c:pt idx="635">
                  <c:v>70</c:v>
                </c:pt>
                <c:pt idx="636">
                  <c:v>25.79</c:v>
                </c:pt>
                <c:pt idx="637">
                  <c:v>39.67</c:v>
                </c:pt>
                <c:pt idx="638">
                  <c:v>50.29</c:v>
                </c:pt>
                <c:pt idx="639">
                  <c:v>73.489999999999995</c:v>
                </c:pt>
                <c:pt idx="640">
                  <c:v>52.07</c:v>
                </c:pt>
                <c:pt idx="641">
                  <c:v>64</c:v>
                </c:pt>
                <c:pt idx="642">
                  <c:v>67.22</c:v>
                </c:pt>
                <c:pt idx="643">
                  <c:v>57.83</c:v>
                </c:pt>
                <c:pt idx="644">
                  <c:v>44.26</c:v>
                </c:pt>
                <c:pt idx="645">
                  <c:v>58.5</c:v>
                </c:pt>
                <c:pt idx="646">
                  <c:v>68.53</c:v>
                </c:pt>
                <c:pt idx="647">
                  <c:v>29</c:v>
                </c:pt>
                <c:pt idx="648">
                  <c:v>29.84</c:v>
                </c:pt>
                <c:pt idx="649">
                  <c:v>49</c:v>
                </c:pt>
                <c:pt idx="650">
                  <c:v>69.23</c:v>
                </c:pt>
                <c:pt idx="651">
                  <c:v>73</c:v>
                </c:pt>
                <c:pt idx="652">
                  <c:v>69</c:v>
                </c:pt>
                <c:pt idx="653">
                  <c:v>62</c:v>
                </c:pt>
                <c:pt idx="654">
                  <c:v>72.48</c:v>
                </c:pt>
                <c:pt idx="655">
                  <c:v>63.29</c:v>
                </c:pt>
                <c:pt idx="656">
                  <c:v>58.41</c:v>
                </c:pt>
                <c:pt idx="657">
                  <c:v>23</c:v>
                </c:pt>
                <c:pt idx="658">
                  <c:v>46.72</c:v>
                </c:pt>
                <c:pt idx="659">
                  <c:v>44.45</c:v>
                </c:pt>
                <c:pt idx="660">
                  <c:v>40.96</c:v>
                </c:pt>
                <c:pt idx="661">
                  <c:v>64</c:v>
                </c:pt>
                <c:pt idx="662">
                  <c:v>58.13</c:v>
                </c:pt>
                <c:pt idx="663">
                  <c:v>46.61</c:v>
                </c:pt>
                <c:pt idx="664">
                  <c:v>51.26</c:v>
                </c:pt>
                <c:pt idx="665">
                  <c:v>26.9</c:v>
                </c:pt>
                <c:pt idx="666">
                  <c:v>40.950000000000003</c:v>
                </c:pt>
                <c:pt idx="667">
                  <c:v>41.8</c:v>
                </c:pt>
                <c:pt idx="668">
                  <c:v>52.08</c:v>
                </c:pt>
                <c:pt idx="669">
                  <c:v>59.87</c:v>
                </c:pt>
                <c:pt idx="670">
                  <c:v>74</c:v>
                </c:pt>
                <c:pt idx="671">
                  <c:v>49.33</c:v>
                </c:pt>
                <c:pt idx="672">
                  <c:v>70.260000000000005</c:v>
                </c:pt>
                <c:pt idx="673">
                  <c:v>61.47</c:v>
                </c:pt>
                <c:pt idx="674">
                  <c:v>37.450000000000003</c:v>
                </c:pt>
                <c:pt idx="675">
                  <c:v>10.18</c:v>
                </c:pt>
                <c:pt idx="676">
                  <c:v>66.180000000000007</c:v>
                </c:pt>
                <c:pt idx="677">
                  <c:v>59.72</c:v>
                </c:pt>
                <c:pt idx="678">
                  <c:v>56.58</c:v>
                </c:pt>
                <c:pt idx="679">
                  <c:v>55.06</c:v>
                </c:pt>
                <c:pt idx="680">
                  <c:v>64</c:v>
                </c:pt>
                <c:pt idx="681">
                  <c:v>35.770000000000003</c:v>
                </c:pt>
                <c:pt idx="682">
                  <c:v>59.19</c:v>
                </c:pt>
                <c:pt idx="683">
                  <c:v>74.069999999999993</c:v>
                </c:pt>
                <c:pt idx="684">
                  <c:v>64.290000000000006</c:v>
                </c:pt>
                <c:pt idx="685">
                  <c:v>66</c:v>
                </c:pt>
                <c:pt idx="686">
                  <c:v>60</c:v>
                </c:pt>
                <c:pt idx="687">
                  <c:v>55.68</c:v>
                </c:pt>
                <c:pt idx="688">
                  <c:v>52.64</c:v>
                </c:pt>
                <c:pt idx="689">
                  <c:v>61.88</c:v>
                </c:pt>
                <c:pt idx="690">
                  <c:v>58.68</c:v>
                </c:pt>
                <c:pt idx="691">
                  <c:v>31.82</c:v>
                </c:pt>
                <c:pt idx="692">
                  <c:v>65.89</c:v>
                </c:pt>
                <c:pt idx="693">
                  <c:v>37.78</c:v>
                </c:pt>
                <c:pt idx="694">
                  <c:v>70.239999999999995</c:v>
                </c:pt>
                <c:pt idx="695">
                  <c:v>45.67</c:v>
                </c:pt>
                <c:pt idx="696">
                  <c:v>54.95</c:v>
                </c:pt>
                <c:pt idx="697">
                  <c:v>55.88</c:v>
                </c:pt>
                <c:pt idx="698">
                  <c:v>41.47</c:v>
                </c:pt>
                <c:pt idx="699">
                  <c:v>49.91</c:v>
                </c:pt>
                <c:pt idx="700">
                  <c:v>40.299999999999997</c:v>
                </c:pt>
                <c:pt idx="701">
                  <c:v>75.33</c:v>
                </c:pt>
                <c:pt idx="702">
                  <c:v>57.34</c:v>
                </c:pt>
                <c:pt idx="703">
                  <c:v>79.650000000000006</c:v>
                </c:pt>
                <c:pt idx="704">
                  <c:v>54.39</c:v>
                </c:pt>
                <c:pt idx="705">
                  <c:v>37.04</c:v>
                </c:pt>
                <c:pt idx="706">
                  <c:v>54.11</c:v>
                </c:pt>
                <c:pt idx="707">
                  <c:v>54.22</c:v>
                </c:pt>
                <c:pt idx="708">
                  <c:v>57.22</c:v>
                </c:pt>
                <c:pt idx="709">
                  <c:v>31</c:v>
                </c:pt>
                <c:pt idx="710">
                  <c:v>45.4</c:v>
                </c:pt>
                <c:pt idx="711">
                  <c:v>85.63</c:v>
                </c:pt>
                <c:pt idx="712">
                  <c:v>40.840000000000003</c:v>
                </c:pt>
                <c:pt idx="713">
                  <c:v>27</c:v>
                </c:pt>
                <c:pt idx="714">
                  <c:v>46.74</c:v>
                </c:pt>
                <c:pt idx="715">
                  <c:v>73.53</c:v>
                </c:pt>
                <c:pt idx="716">
                  <c:v>49.15</c:v>
                </c:pt>
                <c:pt idx="717">
                  <c:v>79.5</c:v>
                </c:pt>
                <c:pt idx="718">
                  <c:v>41.05</c:v>
                </c:pt>
                <c:pt idx="719">
                  <c:v>41.09</c:v>
                </c:pt>
                <c:pt idx="720">
                  <c:v>42.05</c:v>
                </c:pt>
                <c:pt idx="721">
                  <c:v>31.04</c:v>
                </c:pt>
                <c:pt idx="722">
                  <c:v>59.5</c:v>
                </c:pt>
                <c:pt idx="723">
                  <c:v>41.15</c:v>
                </c:pt>
                <c:pt idx="724">
                  <c:v>86.15</c:v>
                </c:pt>
                <c:pt idx="725">
                  <c:v>47.29</c:v>
                </c:pt>
                <c:pt idx="726">
                  <c:v>60.66</c:v>
                </c:pt>
                <c:pt idx="727">
                  <c:v>41.44</c:v>
                </c:pt>
                <c:pt idx="728">
                  <c:v>64</c:v>
                </c:pt>
                <c:pt idx="729">
                  <c:v>26.1</c:v>
                </c:pt>
                <c:pt idx="730">
                  <c:v>77.66</c:v>
                </c:pt>
                <c:pt idx="731">
                  <c:v>78.03</c:v>
                </c:pt>
                <c:pt idx="732">
                  <c:v>75.69</c:v>
                </c:pt>
                <c:pt idx="733">
                  <c:v>42.28</c:v>
                </c:pt>
                <c:pt idx="734">
                  <c:v>56.53</c:v>
                </c:pt>
                <c:pt idx="735">
                  <c:v>48.46</c:v>
                </c:pt>
                <c:pt idx="736">
                  <c:v>68.17</c:v>
                </c:pt>
                <c:pt idx="737">
                  <c:v>41</c:v>
                </c:pt>
                <c:pt idx="738">
                  <c:v>85.33</c:v>
                </c:pt>
                <c:pt idx="739">
                  <c:v>59.39</c:v>
                </c:pt>
                <c:pt idx="740">
                  <c:v>43.79</c:v>
                </c:pt>
                <c:pt idx="741">
                  <c:v>40.700000000000003</c:v>
                </c:pt>
                <c:pt idx="742">
                  <c:v>58.18</c:v>
                </c:pt>
                <c:pt idx="743">
                  <c:v>62.95</c:v>
                </c:pt>
                <c:pt idx="744">
                  <c:v>78.290000000000006</c:v>
                </c:pt>
                <c:pt idx="745">
                  <c:v>45.5</c:v>
                </c:pt>
                <c:pt idx="746">
                  <c:v>76.28</c:v>
                </c:pt>
                <c:pt idx="747">
                  <c:v>47.45</c:v>
                </c:pt>
                <c:pt idx="748">
                  <c:v>38.54</c:v>
                </c:pt>
                <c:pt idx="749">
                  <c:v>61.3</c:v>
                </c:pt>
                <c:pt idx="750">
                  <c:v>44.76</c:v>
                </c:pt>
                <c:pt idx="751">
                  <c:v>43.87</c:v>
                </c:pt>
                <c:pt idx="752">
                  <c:v>48.07</c:v>
                </c:pt>
                <c:pt idx="753">
                  <c:v>50.29</c:v>
                </c:pt>
                <c:pt idx="754">
                  <c:v>53.43</c:v>
                </c:pt>
                <c:pt idx="755">
                  <c:v>47</c:v>
                </c:pt>
                <c:pt idx="756">
                  <c:v>57.53</c:v>
                </c:pt>
                <c:pt idx="757">
                  <c:v>53.87</c:v>
                </c:pt>
                <c:pt idx="758">
                  <c:v>61.72</c:v>
                </c:pt>
                <c:pt idx="759">
                  <c:v>71.89</c:v>
                </c:pt>
                <c:pt idx="760">
                  <c:v>64.12</c:v>
                </c:pt>
                <c:pt idx="761">
                  <c:v>66.290000000000006</c:v>
                </c:pt>
                <c:pt idx="762">
                  <c:v>51.96</c:v>
                </c:pt>
                <c:pt idx="763">
                  <c:v>61.44</c:v>
                </c:pt>
                <c:pt idx="764">
                  <c:v>65.17</c:v>
                </c:pt>
                <c:pt idx="765">
                  <c:v>55</c:v>
                </c:pt>
                <c:pt idx="766">
                  <c:v>58.58</c:v>
                </c:pt>
                <c:pt idx="767">
                  <c:v>57.36</c:v>
                </c:pt>
                <c:pt idx="768">
                  <c:v>65.48</c:v>
                </c:pt>
                <c:pt idx="769">
                  <c:v>58.74</c:v>
                </c:pt>
                <c:pt idx="770">
                  <c:v>68.14</c:v>
                </c:pt>
                <c:pt idx="771">
                  <c:v>39.299999999999997</c:v>
                </c:pt>
                <c:pt idx="772">
                  <c:v>67.709999999999994</c:v>
                </c:pt>
                <c:pt idx="773">
                  <c:v>46</c:v>
                </c:pt>
                <c:pt idx="774">
                  <c:v>71.64</c:v>
                </c:pt>
                <c:pt idx="775">
                  <c:v>58.72</c:v>
                </c:pt>
                <c:pt idx="776">
                  <c:v>55.72</c:v>
                </c:pt>
                <c:pt idx="777">
                  <c:v>48</c:v>
                </c:pt>
                <c:pt idx="778">
                  <c:v>73.75</c:v>
                </c:pt>
                <c:pt idx="779">
                  <c:v>38.630000000000003</c:v>
                </c:pt>
                <c:pt idx="780">
                  <c:v>51.38</c:v>
                </c:pt>
                <c:pt idx="781">
                  <c:v>55.31</c:v>
                </c:pt>
                <c:pt idx="782">
                  <c:v>17</c:v>
                </c:pt>
                <c:pt idx="783">
                  <c:v>47</c:v>
                </c:pt>
                <c:pt idx="784">
                  <c:v>68.98</c:v>
                </c:pt>
                <c:pt idx="785">
                  <c:v>64.040000000000006</c:v>
                </c:pt>
                <c:pt idx="786">
                  <c:v>68</c:v>
                </c:pt>
                <c:pt idx="787">
                  <c:v>71</c:v>
                </c:pt>
                <c:pt idx="788">
                  <c:v>42.45</c:v>
                </c:pt>
                <c:pt idx="789">
                  <c:v>58.3</c:v>
                </c:pt>
                <c:pt idx="790">
                  <c:v>42.39</c:v>
                </c:pt>
                <c:pt idx="791">
                  <c:v>55.64</c:v>
                </c:pt>
                <c:pt idx="792">
                  <c:v>66.86</c:v>
                </c:pt>
                <c:pt idx="793">
                  <c:v>44.88</c:v>
                </c:pt>
                <c:pt idx="794">
                  <c:v>34.229999999999997</c:v>
                </c:pt>
                <c:pt idx="795">
                  <c:v>60.1</c:v>
                </c:pt>
                <c:pt idx="796">
                  <c:v>37.979999999999997</c:v>
                </c:pt>
                <c:pt idx="797">
                  <c:v>79.44</c:v>
                </c:pt>
                <c:pt idx="798">
                  <c:v>71.02</c:v>
                </c:pt>
                <c:pt idx="799">
                  <c:v>64</c:v>
                </c:pt>
                <c:pt idx="800">
                  <c:v>59.09</c:v>
                </c:pt>
                <c:pt idx="801">
                  <c:v>34.71</c:v>
                </c:pt>
                <c:pt idx="802">
                  <c:v>54.46</c:v>
                </c:pt>
                <c:pt idx="803">
                  <c:v>52.64</c:v>
                </c:pt>
                <c:pt idx="804">
                  <c:v>69.81</c:v>
                </c:pt>
                <c:pt idx="805">
                  <c:v>53.19</c:v>
                </c:pt>
                <c:pt idx="806">
                  <c:v>45.5</c:v>
                </c:pt>
                <c:pt idx="807">
                  <c:v>64</c:v>
                </c:pt>
                <c:pt idx="808">
                  <c:v>50</c:v>
                </c:pt>
                <c:pt idx="809">
                  <c:v>59.33</c:v>
                </c:pt>
                <c:pt idx="810">
                  <c:v>65.7</c:v>
                </c:pt>
                <c:pt idx="811">
                  <c:v>53.97</c:v>
                </c:pt>
                <c:pt idx="812">
                  <c:v>62.93</c:v>
                </c:pt>
                <c:pt idx="813">
                  <c:v>61.8</c:v>
                </c:pt>
                <c:pt idx="814">
                  <c:v>62</c:v>
                </c:pt>
                <c:pt idx="815">
                  <c:v>68.61</c:v>
                </c:pt>
                <c:pt idx="816">
                  <c:v>36.14</c:v>
                </c:pt>
                <c:pt idx="817">
                  <c:v>58.04</c:v>
                </c:pt>
                <c:pt idx="818">
                  <c:v>54.11</c:v>
                </c:pt>
                <c:pt idx="819">
                  <c:v>41.94</c:v>
                </c:pt>
                <c:pt idx="820">
                  <c:v>54.84</c:v>
                </c:pt>
                <c:pt idx="821">
                  <c:v>56.8</c:v>
                </c:pt>
                <c:pt idx="822">
                  <c:v>25.67</c:v>
                </c:pt>
                <c:pt idx="823">
                  <c:v>25</c:v>
                </c:pt>
                <c:pt idx="824">
                  <c:v>45.16</c:v>
                </c:pt>
                <c:pt idx="825">
                  <c:v>58.6</c:v>
                </c:pt>
                <c:pt idx="826">
                  <c:v>46.55</c:v>
                </c:pt>
                <c:pt idx="827">
                  <c:v>63</c:v>
                </c:pt>
                <c:pt idx="828">
                  <c:v>49.34</c:v>
                </c:pt>
                <c:pt idx="829">
                  <c:v>70.739999999999995</c:v>
                </c:pt>
                <c:pt idx="830">
                  <c:v>49.89</c:v>
                </c:pt>
                <c:pt idx="831">
                  <c:v>48.74</c:v>
                </c:pt>
                <c:pt idx="832">
                  <c:v>23.93</c:v>
                </c:pt>
                <c:pt idx="833">
                  <c:v>59.6</c:v>
                </c:pt>
                <c:pt idx="834">
                  <c:v>65.739999999999995</c:v>
                </c:pt>
                <c:pt idx="835">
                  <c:v>63.27</c:v>
                </c:pt>
                <c:pt idx="836">
                  <c:v>55.23</c:v>
                </c:pt>
                <c:pt idx="837">
                  <c:v>46.95</c:v>
                </c:pt>
                <c:pt idx="838">
                  <c:v>63.46</c:v>
                </c:pt>
                <c:pt idx="839">
                  <c:v>22.6</c:v>
                </c:pt>
                <c:pt idx="840">
                  <c:v>55.32</c:v>
                </c:pt>
                <c:pt idx="841">
                  <c:v>70</c:v>
                </c:pt>
                <c:pt idx="842">
                  <c:v>40.71</c:v>
                </c:pt>
                <c:pt idx="843">
                  <c:v>39.130000000000003</c:v>
                </c:pt>
                <c:pt idx="844">
                  <c:v>59.8</c:v>
                </c:pt>
                <c:pt idx="845">
                  <c:v>58.07</c:v>
                </c:pt>
                <c:pt idx="846">
                  <c:v>64</c:v>
                </c:pt>
                <c:pt idx="847">
                  <c:v>46</c:v>
                </c:pt>
                <c:pt idx="848">
                  <c:v>47.27</c:v>
                </c:pt>
                <c:pt idx="849">
                  <c:v>38.94</c:v>
                </c:pt>
                <c:pt idx="850">
                  <c:v>56.22</c:v>
                </c:pt>
                <c:pt idx="851">
                  <c:v>61.3</c:v>
                </c:pt>
                <c:pt idx="852">
                  <c:v>54.01</c:v>
                </c:pt>
                <c:pt idx="853">
                  <c:v>66</c:v>
                </c:pt>
                <c:pt idx="854">
                  <c:v>37.67</c:v>
                </c:pt>
                <c:pt idx="855">
                  <c:v>62.98</c:v>
                </c:pt>
                <c:pt idx="856">
                  <c:v>47.49</c:v>
                </c:pt>
                <c:pt idx="857">
                  <c:v>53.88</c:v>
                </c:pt>
                <c:pt idx="858">
                  <c:v>60</c:v>
                </c:pt>
                <c:pt idx="859">
                  <c:v>25</c:v>
                </c:pt>
                <c:pt idx="860">
                  <c:v>39.68</c:v>
                </c:pt>
                <c:pt idx="861">
                  <c:v>74.34</c:v>
                </c:pt>
                <c:pt idx="862">
                  <c:v>59.45</c:v>
                </c:pt>
                <c:pt idx="863">
                  <c:v>48.11</c:v>
                </c:pt>
                <c:pt idx="864">
                  <c:v>63</c:v>
                </c:pt>
                <c:pt idx="865">
                  <c:v>61.19</c:v>
                </c:pt>
                <c:pt idx="866">
                  <c:v>56.58</c:v>
                </c:pt>
                <c:pt idx="867">
                  <c:v>44.08</c:v>
                </c:pt>
                <c:pt idx="868">
                  <c:v>60.58</c:v>
                </c:pt>
                <c:pt idx="869">
                  <c:v>53.87</c:v>
                </c:pt>
                <c:pt idx="870">
                  <c:v>63.32</c:v>
                </c:pt>
                <c:pt idx="871">
                  <c:v>49.59</c:v>
                </c:pt>
                <c:pt idx="872">
                  <c:v>46.13</c:v>
                </c:pt>
                <c:pt idx="873">
                  <c:v>57</c:v>
                </c:pt>
                <c:pt idx="874">
                  <c:v>38.4</c:v>
                </c:pt>
                <c:pt idx="875">
                  <c:v>45.04</c:v>
                </c:pt>
                <c:pt idx="876">
                  <c:v>39.68</c:v>
                </c:pt>
                <c:pt idx="877">
                  <c:v>62.5</c:v>
                </c:pt>
                <c:pt idx="878">
                  <c:v>68.72</c:v>
                </c:pt>
                <c:pt idx="879">
                  <c:v>54.57</c:v>
                </c:pt>
                <c:pt idx="880">
                  <c:v>64.03</c:v>
                </c:pt>
                <c:pt idx="881">
                  <c:v>59.09</c:v>
                </c:pt>
                <c:pt idx="882">
                  <c:v>61.75</c:v>
                </c:pt>
                <c:pt idx="883">
                  <c:v>49.25</c:v>
                </c:pt>
                <c:pt idx="884">
                  <c:v>44</c:v>
                </c:pt>
                <c:pt idx="885">
                  <c:v>49.98</c:v>
                </c:pt>
                <c:pt idx="886">
                  <c:v>11.05</c:v>
                </c:pt>
                <c:pt idx="887">
                  <c:v>36.78</c:v>
                </c:pt>
                <c:pt idx="888">
                  <c:v>50</c:v>
                </c:pt>
                <c:pt idx="889">
                  <c:v>52.41</c:v>
                </c:pt>
                <c:pt idx="890">
                  <c:v>48.73</c:v>
                </c:pt>
                <c:pt idx="891">
                  <c:v>59</c:v>
                </c:pt>
                <c:pt idx="892">
                  <c:v>77.31</c:v>
                </c:pt>
                <c:pt idx="893">
                  <c:v>65</c:v>
                </c:pt>
                <c:pt idx="894">
                  <c:v>39.32</c:v>
                </c:pt>
                <c:pt idx="895">
                  <c:v>46.12</c:v>
                </c:pt>
                <c:pt idx="896">
                  <c:v>50.92</c:v>
                </c:pt>
                <c:pt idx="897">
                  <c:v>60.42</c:v>
                </c:pt>
                <c:pt idx="898">
                  <c:v>46</c:v>
                </c:pt>
                <c:pt idx="899">
                  <c:v>54.4</c:v>
                </c:pt>
                <c:pt idx="900">
                  <c:v>22</c:v>
                </c:pt>
                <c:pt idx="901">
                  <c:v>46.43</c:v>
                </c:pt>
                <c:pt idx="902">
                  <c:v>43.89</c:v>
                </c:pt>
                <c:pt idx="903">
                  <c:v>30.84</c:v>
                </c:pt>
                <c:pt idx="904">
                  <c:v>18</c:v>
                </c:pt>
                <c:pt idx="905">
                  <c:v>60.1</c:v>
                </c:pt>
                <c:pt idx="906">
                  <c:v>45</c:v>
                </c:pt>
                <c:pt idx="907">
                  <c:v>38.14</c:v>
                </c:pt>
                <c:pt idx="908">
                  <c:v>61.22</c:v>
                </c:pt>
                <c:pt idx="909">
                  <c:v>65</c:v>
                </c:pt>
                <c:pt idx="910">
                  <c:v>62</c:v>
                </c:pt>
                <c:pt idx="911">
                  <c:v>28.01</c:v>
                </c:pt>
                <c:pt idx="912">
                  <c:v>57</c:v>
                </c:pt>
                <c:pt idx="913">
                  <c:v>51.34</c:v>
                </c:pt>
                <c:pt idx="914">
                  <c:v>62.4</c:v>
                </c:pt>
                <c:pt idx="915">
                  <c:v>62.33</c:v>
                </c:pt>
                <c:pt idx="916">
                  <c:v>22.57</c:v>
                </c:pt>
                <c:pt idx="917">
                  <c:v>61.76</c:v>
                </c:pt>
                <c:pt idx="918">
                  <c:v>37.659999999999997</c:v>
                </c:pt>
                <c:pt idx="919">
                  <c:v>63</c:v>
                </c:pt>
                <c:pt idx="920">
                  <c:v>46.88</c:v>
                </c:pt>
                <c:pt idx="921">
                  <c:v>56.55</c:v>
                </c:pt>
                <c:pt idx="922">
                  <c:v>35.659999999999997</c:v>
                </c:pt>
                <c:pt idx="923">
                  <c:v>39.36</c:v>
                </c:pt>
                <c:pt idx="924">
                  <c:v>61.41</c:v>
                </c:pt>
                <c:pt idx="925">
                  <c:v>41.35</c:v>
                </c:pt>
                <c:pt idx="926">
                  <c:v>45.7</c:v>
                </c:pt>
                <c:pt idx="927">
                  <c:v>47.67</c:v>
                </c:pt>
                <c:pt idx="928">
                  <c:v>61.11</c:v>
                </c:pt>
                <c:pt idx="929">
                  <c:v>77.34</c:v>
                </c:pt>
                <c:pt idx="930">
                  <c:v>63</c:v>
                </c:pt>
                <c:pt idx="931">
                  <c:v>77.42</c:v>
                </c:pt>
                <c:pt idx="932">
                  <c:v>29.3</c:v>
                </c:pt>
                <c:pt idx="933">
                  <c:v>21.91</c:v>
                </c:pt>
                <c:pt idx="934">
                  <c:v>39.85</c:v>
                </c:pt>
                <c:pt idx="935">
                  <c:v>59.68</c:v>
                </c:pt>
                <c:pt idx="936">
                  <c:v>65</c:v>
                </c:pt>
                <c:pt idx="937">
                  <c:v>62</c:v>
                </c:pt>
                <c:pt idx="938">
                  <c:v>56.88</c:v>
                </c:pt>
                <c:pt idx="939">
                  <c:v>38.950000000000003</c:v>
                </c:pt>
                <c:pt idx="940">
                  <c:v>63.17</c:v>
                </c:pt>
                <c:pt idx="941">
                  <c:v>36.380000000000003</c:v>
                </c:pt>
                <c:pt idx="942">
                  <c:v>75.97</c:v>
                </c:pt>
                <c:pt idx="943">
                  <c:v>62</c:v>
                </c:pt>
                <c:pt idx="944">
                  <c:v>23</c:v>
                </c:pt>
                <c:pt idx="945">
                  <c:v>42.76</c:v>
                </c:pt>
                <c:pt idx="946">
                  <c:v>63</c:v>
                </c:pt>
                <c:pt idx="947">
                  <c:v>34</c:v>
                </c:pt>
                <c:pt idx="948">
                  <c:v>54.99</c:v>
                </c:pt>
                <c:pt idx="949">
                  <c:v>56.85</c:v>
                </c:pt>
                <c:pt idx="950">
                  <c:v>65</c:v>
                </c:pt>
                <c:pt idx="951">
                  <c:v>51</c:v>
                </c:pt>
                <c:pt idx="952">
                  <c:v>24.31</c:v>
                </c:pt>
                <c:pt idx="953">
                  <c:v>55.55</c:v>
                </c:pt>
                <c:pt idx="954">
                  <c:v>58.57</c:v>
                </c:pt>
                <c:pt idx="955">
                  <c:v>76.62</c:v>
                </c:pt>
                <c:pt idx="956">
                  <c:v>77.23</c:v>
                </c:pt>
                <c:pt idx="957">
                  <c:v>67</c:v>
                </c:pt>
                <c:pt idx="958">
                  <c:v>66</c:v>
                </c:pt>
                <c:pt idx="959">
                  <c:v>53.94</c:v>
                </c:pt>
                <c:pt idx="960">
                  <c:v>62.64</c:v>
                </c:pt>
                <c:pt idx="961">
                  <c:v>63</c:v>
                </c:pt>
                <c:pt idx="962">
                  <c:v>55.95</c:v>
                </c:pt>
                <c:pt idx="963">
                  <c:v>25.85</c:v>
                </c:pt>
                <c:pt idx="964">
                  <c:v>62.77</c:v>
                </c:pt>
                <c:pt idx="965">
                  <c:v>69</c:v>
                </c:pt>
                <c:pt idx="966">
                  <c:v>60.62</c:v>
                </c:pt>
                <c:pt idx="967">
                  <c:v>12.17</c:v>
                </c:pt>
                <c:pt idx="968">
                  <c:v>19</c:v>
                </c:pt>
                <c:pt idx="969">
                  <c:v>54.19</c:v>
                </c:pt>
                <c:pt idx="970">
                  <c:v>68.430000000000007</c:v>
                </c:pt>
                <c:pt idx="971">
                  <c:v>70.290000000000006</c:v>
                </c:pt>
                <c:pt idx="972">
                  <c:v>69</c:v>
                </c:pt>
                <c:pt idx="973">
                  <c:v>63.6</c:v>
                </c:pt>
                <c:pt idx="974">
                  <c:v>41</c:v>
                </c:pt>
                <c:pt idx="975">
                  <c:v>68.599999999999994</c:v>
                </c:pt>
                <c:pt idx="976">
                  <c:v>59</c:v>
                </c:pt>
                <c:pt idx="977">
                  <c:v>38.44</c:v>
                </c:pt>
                <c:pt idx="978">
                  <c:v>46.8</c:v>
                </c:pt>
                <c:pt idx="979">
                  <c:v>73.790000000000006</c:v>
                </c:pt>
                <c:pt idx="980">
                  <c:v>34.130000000000003</c:v>
                </c:pt>
                <c:pt idx="981">
                  <c:v>55.69</c:v>
                </c:pt>
                <c:pt idx="982">
                  <c:v>80.16</c:v>
                </c:pt>
                <c:pt idx="983">
                  <c:v>63</c:v>
                </c:pt>
                <c:pt idx="984">
                  <c:v>43.21</c:v>
                </c:pt>
                <c:pt idx="985">
                  <c:v>68.819999999999993</c:v>
                </c:pt>
                <c:pt idx="986">
                  <c:v>67.989999999999995</c:v>
                </c:pt>
                <c:pt idx="987">
                  <c:v>65</c:v>
                </c:pt>
                <c:pt idx="988">
                  <c:v>45</c:v>
                </c:pt>
                <c:pt idx="989">
                  <c:v>42.68</c:v>
                </c:pt>
                <c:pt idx="990">
                  <c:v>60</c:v>
                </c:pt>
                <c:pt idx="991">
                  <c:v>52.3</c:v>
                </c:pt>
                <c:pt idx="992">
                  <c:v>67</c:v>
                </c:pt>
                <c:pt idx="993">
                  <c:v>54.7</c:v>
                </c:pt>
                <c:pt idx="994">
                  <c:v>69</c:v>
                </c:pt>
                <c:pt idx="995">
                  <c:v>43.26</c:v>
                </c:pt>
                <c:pt idx="996">
                  <c:v>54.99</c:v>
                </c:pt>
                <c:pt idx="997">
                  <c:v>20.62</c:v>
                </c:pt>
                <c:pt idx="998">
                  <c:v>65</c:v>
                </c:pt>
                <c:pt idx="999">
                  <c:v>34</c:v>
                </c:pt>
                <c:pt idx="1000">
                  <c:v>56.67</c:v>
                </c:pt>
                <c:pt idx="1001">
                  <c:v>44.08</c:v>
                </c:pt>
                <c:pt idx="1002">
                  <c:v>58.31</c:v>
                </c:pt>
                <c:pt idx="1003">
                  <c:v>63.14</c:v>
                </c:pt>
                <c:pt idx="1004">
                  <c:v>38.729999999999997</c:v>
                </c:pt>
                <c:pt idx="1005">
                  <c:v>60</c:v>
                </c:pt>
                <c:pt idx="1006">
                  <c:v>60.78</c:v>
                </c:pt>
                <c:pt idx="1007">
                  <c:v>60.29</c:v>
                </c:pt>
                <c:pt idx="1008">
                  <c:v>60</c:v>
                </c:pt>
                <c:pt idx="1009">
                  <c:v>29</c:v>
                </c:pt>
                <c:pt idx="1010">
                  <c:v>77.48</c:v>
                </c:pt>
                <c:pt idx="1011">
                  <c:v>59.52</c:v>
                </c:pt>
                <c:pt idx="1012">
                  <c:v>47.48</c:v>
                </c:pt>
                <c:pt idx="1013">
                  <c:v>24.45</c:v>
                </c:pt>
                <c:pt idx="1014">
                  <c:v>56.19</c:v>
                </c:pt>
                <c:pt idx="1015">
                  <c:v>74.849999999999994</c:v>
                </c:pt>
                <c:pt idx="1016">
                  <c:v>69.37</c:v>
                </c:pt>
                <c:pt idx="1017">
                  <c:v>34.68</c:v>
                </c:pt>
                <c:pt idx="1018">
                  <c:v>44</c:v>
                </c:pt>
                <c:pt idx="1019">
                  <c:v>69.16</c:v>
                </c:pt>
                <c:pt idx="1020">
                  <c:v>65.510000000000005</c:v>
                </c:pt>
                <c:pt idx="1021">
                  <c:v>47</c:v>
                </c:pt>
                <c:pt idx="1022">
                  <c:v>64</c:v>
                </c:pt>
                <c:pt idx="1023">
                  <c:v>41</c:v>
                </c:pt>
                <c:pt idx="1024">
                  <c:v>64.569999999999993</c:v>
                </c:pt>
                <c:pt idx="1025">
                  <c:v>51.45</c:v>
                </c:pt>
                <c:pt idx="1026">
                  <c:v>73.05</c:v>
                </c:pt>
                <c:pt idx="1027">
                  <c:v>45.49</c:v>
                </c:pt>
                <c:pt idx="1028">
                  <c:v>73.48</c:v>
                </c:pt>
                <c:pt idx="1029">
                  <c:v>51</c:v>
                </c:pt>
                <c:pt idx="1030">
                  <c:v>65.400000000000006</c:v>
                </c:pt>
                <c:pt idx="1031">
                  <c:v>77.98</c:v>
                </c:pt>
                <c:pt idx="1032">
                  <c:v>73.25</c:v>
                </c:pt>
                <c:pt idx="1033">
                  <c:v>48.72</c:v>
                </c:pt>
                <c:pt idx="1034">
                  <c:v>65</c:v>
                </c:pt>
                <c:pt idx="1035">
                  <c:v>52</c:v>
                </c:pt>
                <c:pt idx="1036">
                  <c:v>56.64</c:v>
                </c:pt>
                <c:pt idx="1037">
                  <c:v>63</c:v>
                </c:pt>
                <c:pt idx="1038">
                  <c:v>70</c:v>
                </c:pt>
                <c:pt idx="1039">
                  <c:v>67.66</c:v>
                </c:pt>
                <c:pt idx="1040">
                  <c:v>36.04</c:v>
                </c:pt>
                <c:pt idx="1041">
                  <c:v>37.43</c:v>
                </c:pt>
                <c:pt idx="1042">
                  <c:v>63</c:v>
                </c:pt>
                <c:pt idx="1043">
                  <c:v>44</c:v>
                </c:pt>
                <c:pt idx="1044">
                  <c:v>61</c:v>
                </c:pt>
                <c:pt idx="1045">
                  <c:v>59.67</c:v>
                </c:pt>
                <c:pt idx="1046">
                  <c:v>46</c:v>
                </c:pt>
                <c:pt idx="1047">
                  <c:v>37.42</c:v>
                </c:pt>
                <c:pt idx="1048">
                  <c:v>58.72</c:v>
                </c:pt>
                <c:pt idx="1049">
                  <c:v>71.72</c:v>
                </c:pt>
                <c:pt idx="1050">
                  <c:v>24.12</c:v>
                </c:pt>
                <c:pt idx="1051">
                  <c:v>67</c:v>
                </c:pt>
                <c:pt idx="1052">
                  <c:v>22.74</c:v>
                </c:pt>
                <c:pt idx="1053">
                  <c:v>30.86</c:v>
                </c:pt>
                <c:pt idx="1054">
                  <c:v>57</c:v>
                </c:pt>
                <c:pt idx="1055">
                  <c:v>59.29</c:v>
                </c:pt>
                <c:pt idx="1056">
                  <c:v>65.92</c:v>
                </c:pt>
                <c:pt idx="1057">
                  <c:v>63.28</c:v>
                </c:pt>
                <c:pt idx="1058">
                  <c:v>37.99</c:v>
                </c:pt>
                <c:pt idx="1059">
                  <c:v>77.48</c:v>
                </c:pt>
                <c:pt idx="1060">
                  <c:v>47.71</c:v>
                </c:pt>
                <c:pt idx="1061">
                  <c:v>42.88</c:v>
                </c:pt>
                <c:pt idx="1062">
                  <c:v>63.87</c:v>
                </c:pt>
                <c:pt idx="1063">
                  <c:v>57.74</c:v>
                </c:pt>
                <c:pt idx="1064">
                  <c:v>29.76</c:v>
                </c:pt>
                <c:pt idx="1065">
                  <c:v>23.47</c:v>
                </c:pt>
                <c:pt idx="1066">
                  <c:v>27.31</c:v>
                </c:pt>
                <c:pt idx="1067">
                  <c:v>73.459999999999994</c:v>
                </c:pt>
                <c:pt idx="1068">
                  <c:v>50</c:v>
                </c:pt>
                <c:pt idx="1069">
                  <c:v>76.67</c:v>
                </c:pt>
                <c:pt idx="1070">
                  <c:v>69.150000000000006</c:v>
                </c:pt>
                <c:pt idx="1071">
                  <c:v>60</c:v>
                </c:pt>
                <c:pt idx="1072">
                  <c:v>41.17</c:v>
                </c:pt>
                <c:pt idx="1073">
                  <c:v>20.09</c:v>
                </c:pt>
                <c:pt idx="1074">
                  <c:v>48.52</c:v>
                </c:pt>
                <c:pt idx="1075">
                  <c:v>50.04</c:v>
                </c:pt>
                <c:pt idx="1076">
                  <c:v>64</c:v>
                </c:pt>
                <c:pt idx="1077">
                  <c:v>65.040000000000006</c:v>
                </c:pt>
                <c:pt idx="1078">
                  <c:v>65</c:v>
                </c:pt>
                <c:pt idx="1079">
                  <c:v>77.12</c:v>
                </c:pt>
                <c:pt idx="1080">
                  <c:v>62.48</c:v>
                </c:pt>
                <c:pt idx="1081">
                  <c:v>61.44</c:v>
                </c:pt>
                <c:pt idx="1082">
                  <c:v>22.29</c:v>
                </c:pt>
                <c:pt idx="1083">
                  <c:v>35.61</c:v>
                </c:pt>
                <c:pt idx="1084">
                  <c:v>36.36</c:v>
                </c:pt>
                <c:pt idx="1085">
                  <c:v>55.96</c:v>
                </c:pt>
                <c:pt idx="1086">
                  <c:v>54</c:v>
                </c:pt>
                <c:pt idx="1087">
                  <c:v>56</c:v>
                </c:pt>
                <c:pt idx="1088">
                  <c:v>41.36</c:v>
                </c:pt>
                <c:pt idx="1089">
                  <c:v>14.71</c:v>
                </c:pt>
                <c:pt idx="1090">
                  <c:v>76.319999999999993</c:v>
                </c:pt>
                <c:pt idx="1091">
                  <c:v>54.25</c:v>
                </c:pt>
                <c:pt idx="1092">
                  <c:v>65</c:v>
                </c:pt>
                <c:pt idx="1093">
                  <c:v>55.81</c:v>
                </c:pt>
                <c:pt idx="1094">
                  <c:v>33.979999999999997</c:v>
                </c:pt>
                <c:pt idx="1095">
                  <c:v>42.53</c:v>
                </c:pt>
                <c:pt idx="1096">
                  <c:v>35.5</c:v>
                </c:pt>
                <c:pt idx="1097">
                  <c:v>51.28</c:v>
                </c:pt>
                <c:pt idx="1098">
                  <c:v>22.36</c:v>
                </c:pt>
                <c:pt idx="1099">
                  <c:v>37.229999999999997</c:v>
                </c:pt>
                <c:pt idx="1100">
                  <c:v>36.94</c:v>
                </c:pt>
                <c:pt idx="1101">
                  <c:v>62.62</c:v>
                </c:pt>
                <c:pt idx="1102">
                  <c:v>21.27</c:v>
                </c:pt>
                <c:pt idx="1103">
                  <c:v>62.6</c:v>
                </c:pt>
                <c:pt idx="1104">
                  <c:v>48.28</c:v>
                </c:pt>
                <c:pt idx="1105">
                  <c:v>60.13</c:v>
                </c:pt>
                <c:pt idx="1106">
                  <c:v>76.209999999999994</c:v>
                </c:pt>
                <c:pt idx="1107">
                  <c:v>61.98</c:v>
                </c:pt>
                <c:pt idx="1108">
                  <c:v>62.09</c:v>
                </c:pt>
                <c:pt idx="1109">
                  <c:v>57</c:v>
                </c:pt>
                <c:pt idx="1110">
                  <c:v>62.24</c:v>
                </c:pt>
                <c:pt idx="1111">
                  <c:v>45.08</c:v>
                </c:pt>
                <c:pt idx="1112">
                  <c:v>59.04</c:v>
                </c:pt>
                <c:pt idx="1113">
                  <c:v>59.73</c:v>
                </c:pt>
                <c:pt idx="1114">
                  <c:v>56</c:v>
                </c:pt>
                <c:pt idx="1115">
                  <c:v>97.21</c:v>
                </c:pt>
                <c:pt idx="1116">
                  <c:v>36.01</c:v>
                </c:pt>
                <c:pt idx="1117">
                  <c:v>58</c:v>
                </c:pt>
                <c:pt idx="1118">
                  <c:v>69.42</c:v>
                </c:pt>
                <c:pt idx="1119">
                  <c:v>58.7</c:v>
                </c:pt>
                <c:pt idx="1120">
                  <c:v>58.11</c:v>
                </c:pt>
                <c:pt idx="1121">
                  <c:v>62</c:v>
                </c:pt>
                <c:pt idx="1122">
                  <c:v>44.43</c:v>
                </c:pt>
                <c:pt idx="1123">
                  <c:v>62</c:v>
                </c:pt>
                <c:pt idx="1124">
                  <c:v>63</c:v>
                </c:pt>
                <c:pt idx="1125">
                  <c:v>67</c:v>
                </c:pt>
                <c:pt idx="1126">
                  <c:v>71.47</c:v>
                </c:pt>
                <c:pt idx="1127">
                  <c:v>59.31</c:v>
                </c:pt>
                <c:pt idx="1128">
                  <c:v>13.74</c:v>
                </c:pt>
                <c:pt idx="1129">
                  <c:v>23.89</c:v>
                </c:pt>
                <c:pt idx="1130">
                  <c:v>42.74</c:v>
                </c:pt>
                <c:pt idx="1131">
                  <c:v>55</c:v>
                </c:pt>
                <c:pt idx="1132">
                  <c:v>24.52</c:v>
                </c:pt>
                <c:pt idx="1133">
                  <c:v>31.25</c:v>
                </c:pt>
                <c:pt idx="1134">
                  <c:v>56.39</c:v>
                </c:pt>
                <c:pt idx="1135">
                  <c:v>60.53</c:v>
                </c:pt>
                <c:pt idx="1136">
                  <c:v>74.099999999999994</c:v>
                </c:pt>
                <c:pt idx="1137">
                  <c:v>44.43</c:v>
                </c:pt>
                <c:pt idx="1138">
                  <c:v>62.02</c:v>
                </c:pt>
                <c:pt idx="1139">
                  <c:v>34.39</c:v>
                </c:pt>
                <c:pt idx="1140">
                  <c:v>66.3</c:v>
                </c:pt>
                <c:pt idx="1141">
                  <c:v>40.03</c:v>
                </c:pt>
                <c:pt idx="1142">
                  <c:v>62</c:v>
                </c:pt>
                <c:pt idx="1143">
                  <c:v>48.87</c:v>
                </c:pt>
                <c:pt idx="1144">
                  <c:v>34</c:v>
                </c:pt>
                <c:pt idx="1145">
                  <c:v>25</c:v>
                </c:pt>
                <c:pt idx="1146">
                  <c:v>21.88</c:v>
                </c:pt>
                <c:pt idx="1147">
                  <c:v>59</c:v>
                </c:pt>
                <c:pt idx="1148">
                  <c:v>70.739999999999995</c:v>
                </c:pt>
                <c:pt idx="1149">
                  <c:v>67.95</c:v>
                </c:pt>
                <c:pt idx="1150">
                  <c:v>54.46</c:v>
                </c:pt>
                <c:pt idx="1151">
                  <c:v>40.770000000000003</c:v>
                </c:pt>
                <c:pt idx="1152">
                  <c:v>25</c:v>
                </c:pt>
                <c:pt idx="1153">
                  <c:v>50</c:v>
                </c:pt>
                <c:pt idx="1154">
                  <c:v>69.11</c:v>
                </c:pt>
                <c:pt idx="1155">
                  <c:v>54.44</c:v>
                </c:pt>
                <c:pt idx="1156">
                  <c:v>69.260000000000005</c:v>
                </c:pt>
                <c:pt idx="1157">
                  <c:v>67.7</c:v>
                </c:pt>
                <c:pt idx="1158">
                  <c:v>22.86</c:v>
                </c:pt>
                <c:pt idx="1159">
                  <c:v>60.38</c:v>
                </c:pt>
                <c:pt idx="1160">
                  <c:v>46.53</c:v>
                </c:pt>
                <c:pt idx="1161">
                  <c:v>56.79</c:v>
                </c:pt>
                <c:pt idx="1162">
                  <c:v>45.12</c:v>
                </c:pt>
                <c:pt idx="1163">
                  <c:v>53.84</c:v>
                </c:pt>
                <c:pt idx="1164">
                  <c:v>54.31</c:v>
                </c:pt>
                <c:pt idx="1165">
                  <c:v>47.23</c:v>
                </c:pt>
                <c:pt idx="1166">
                  <c:v>52.68</c:v>
                </c:pt>
                <c:pt idx="1167">
                  <c:v>52.95</c:v>
                </c:pt>
                <c:pt idx="1168">
                  <c:v>63.4</c:v>
                </c:pt>
                <c:pt idx="1169">
                  <c:v>24</c:v>
                </c:pt>
                <c:pt idx="1170">
                  <c:v>60.42</c:v>
                </c:pt>
                <c:pt idx="1171">
                  <c:v>48.24</c:v>
                </c:pt>
                <c:pt idx="1172">
                  <c:v>55</c:v>
                </c:pt>
                <c:pt idx="1173">
                  <c:v>51.19</c:v>
                </c:pt>
                <c:pt idx="1174">
                  <c:v>64</c:v>
                </c:pt>
                <c:pt idx="1175">
                  <c:v>50.64</c:v>
                </c:pt>
                <c:pt idx="1176">
                  <c:v>57</c:v>
                </c:pt>
                <c:pt idx="1177">
                  <c:v>27</c:v>
                </c:pt>
                <c:pt idx="1178">
                  <c:v>42.15</c:v>
                </c:pt>
                <c:pt idx="1179">
                  <c:v>80.400000000000006</c:v>
                </c:pt>
                <c:pt idx="1180">
                  <c:v>50</c:v>
                </c:pt>
                <c:pt idx="1181">
                  <c:v>44</c:v>
                </c:pt>
                <c:pt idx="1182">
                  <c:v>65.27</c:v>
                </c:pt>
                <c:pt idx="1183">
                  <c:v>48.24</c:v>
                </c:pt>
                <c:pt idx="1184">
                  <c:v>36.909999999999997</c:v>
                </c:pt>
                <c:pt idx="1185">
                  <c:v>43.19</c:v>
                </c:pt>
                <c:pt idx="1186">
                  <c:v>68.94</c:v>
                </c:pt>
                <c:pt idx="1187">
                  <c:v>68.180000000000007</c:v>
                </c:pt>
                <c:pt idx="1188">
                  <c:v>50</c:v>
                </c:pt>
                <c:pt idx="1189">
                  <c:v>80.97</c:v>
                </c:pt>
                <c:pt idx="1190">
                  <c:v>17.27</c:v>
                </c:pt>
                <c:pt idx="1191">
                  <c:v>52.26</c:v>
                </c:pt>
                <c:pt idx="1192">
                  <c:v>25.62</c:v>
                </c:pt>
                <c:pt idx="1193">
                  <c:v>47.54</c:v>
                </c:pt>
                <c:pt idx="1194">
                  <c:v>56.78</c:v>
                </c:pt>
                <c:pt idx="1195">
                  <c:v>45</c:v>
                </c:pt>
                <c:pt idx="1196">
                  <c:v>34.74</c:v>
                </c:pt>
                <c:pt idx="1197">
                  <c:v>43.95</c:v>
                </c:pt>
                <c:pt idx="1198">
                  <c:v>55.63</c:v>
                </c:pt>
                <c:pt idx="1199">
                  <c:v>21</c:v>
                </c:pt>
                <c:pt idx="1200">
                  <c:v>58.04</c:v>
                </c:pt>
                <c:pt idx="1201">
                  <c:v>40.44</c:v>
                </c:pt>
                <c:pt idx="1202">
                  <c:v>50.45</c:v>
                </c:pt>
                <c:pt idx="1203">
                  <c:v>59.42</c:v>
                </c:pt>
                <c:pt idx="1204">
                  <c:v>53</c:v>
                </c:pt>
                <c:pt idx="1205">
                  <c:v>17.34</c:v>
                </c:pt>
                <c:pt idx="1206">
                  <c:v>50.22</c:v>
                </c:pt>
                <c:pt idx="1207">
                  <c:v>57.7</c:v>
                </c:pt>
                <c:pt idx="1208">
                  <c:v>74.12</c:v>
                </c:pt>
                <c:pt idx="1209">
                  <c:v>29</c:v>
                </c:pt>
                <c:pt idx="1210">
                  <c:v>50</c:v>
                </c:pt>
                <c:pt idx="1211">
                  <c:v>39</c:v>
                </c:pt>
                <c:pt idx="1212">
                  <c:v>52.45</c:v>
                </c:pt>
                <c:pt idx="1213">
                  <c:v>47.66</c:v>
                </c:pt>
                <c:pt idx="1214">
                  <c:v>79.67</c:v>
                </c:pt>
                <c:pt idx="1215">
                  <c:v>79.239999999999995</c:v>
                </c:pt>
                <c:pt idx="1216">
                  <c:v>25.41</c:v>
                </c:pt>
                <c:pt idx="1217">
                  <c:v>25.72</c:v>
                </c:pt>
                <c:pt idx="1218">
                  <c:v>21.58</c:v>
                </c:pt>
                <c:pt idx="1219">
                  <c:v>48.73</c:v>
                </c:pt>
                <c:pt idx="1220">
                  <c:v>52</c:v>
                </c:pt>
                <c:pt idx="1221">
                  <c:v>70.319999999999993</c:v>
                </c:pt>
                <c:pt idx="1222">
                  <c:v>27.06</c:v>
                </c:pt>
                <c:pt idx="1223">
                  <c:v>75.47</c:v>
                </c:pt>
                <c:pt idx="1224">
                  <c:v>58.51</c:v>
                </c:pt>
                <c:pt idx="1225">
                  <c:v>25.26</c:v>
                </c:pt>
                <c:pt idx="1226">
                  <c:v>46</c:v>
                </c:pt>
                <c:pt idx="1227">
                  <c:v>50.54</c:v>
                </c:pt>
                <c:pt idx="1228">
                  <c:v>61.42</c:v>
                </c:pt>
                <c:pt idx="1229">
                  <c:v>64</c:v>
                </c:pt>
                <c:pt idx="1230">
                  <c:v>39.479999999999997</c:v>
                </c:pt>
                <c:pt idx="1231">
                  <c:v>32</c:v>
                </c:pt>
                <c:pt idx="1232">
                  <c:v>65.819999999999993</c:v>
                </c:pt>
                <c:pt idx="1233">
                  <c:v>49.99</c:v>
                </c:pt>
                <c:pt idx="1234">
                  <c:v>61.77</c:v>
                </c:pt>
                <c:pt idx="1235">
                  <c:v>59.2</c:v>
                </c:pt>
                <c:pt idx="1236">
                  <c:v>66</c:v>
                </c:pt>
                <c:pt idx="1237">
                  <c:v>48.42</c:v>
                </c:pt>
                <c:pt idx="1238">
                  <c:v>43.49</c:v>
                </c:pt>
                <c:pt idx="1239">
                  <c:v>52</c:v>
                </c:pt>
                <c:pt idx="1240">
                  <c:v>46.01</c:v>
                </c:pt>
                <c:pt idx="1241">
                  <c:v>64</c:v>
                </c:pt>
                <c:pt idx="1242">
                  <c:v>78.73</c:v>
                </c:pt>
                <c:pt idx="1243">
                  <c:v>57.91</c:v>
                </c:pt>
                <c:pt idx="1244">
                  <c:v>54.53</c:v>
                </c:pt>
                <c:pt idx="1245">
                  <c:v>41.81</c:v>
                </c:pt>
                <c:pt idx="1246">
                  <c:v>50.13</c:v>
                </c:pt>
                <c:pt idx="1247">
                  <c:v>30.54</c:v>
                </c:pt>
                <c:pt idx="1248">
                  <c:v>37.549999999999997</c:v>
                </c:pt>
                <c:pt idx="1249">
                  <c:v>30.11</c:v>
                </c:pt>
                <c:pt idx="1250">
                  <c:v>65.92</c:v>
                </c:pt>
                <c:pt idx="1251">
                  <c:v>59.3</c:v>
                </c:pt>
                <c:pt idx="1252">
                  <c:v>52.16</c:v>
                </c:pt>
                <c:pt idx="1253">
                  <c:v>38.49</c:v>
                </c:pt>
                <c:pt idx="1254">
                  <c:v>86.84</c:v>
                </c:pt>
                <c:pt idx="1255">
                  <c:v>56.08</c:v>
                </c:pt>
                <c:pt idx="1256">
                  <c:v>34.42</c:v>
                </c:pt>
                <c:pt idx="1257">
                  <c:v>46</c:v>
                </c:pt>
                <c:pt idx="1258">
                  <c:v>52.83</c:v>
                </c:pt>
                <c:pt idx="1259">
                  <c:v>21.23</c:v>
                </c:pt>
                <c:pt idx="1260">
                  <c:v>38.68</c:v>
                </c:pt>
                <c:pt idx="1261">
                  <c:v>40.53</c:v>
                </c:pt>
                <c:pt idx="1262">
                  <c:v>88.8</c:v>
                </c:pt>
                <c:pt idx="1263">
                  <c:v>19</c:v>
                </c:pt>
                <c:pt idx="1264">
                  <c:v>23.74</c:v>
                </c:pt>
                <c:pt idx="1265">
                  <c:v>58.47</c:v>
                </c:pt>
                <c:pt idx="1266">
                  <c:v>22.94</c:v>
                </c:pt>
                <c:pt idx="1267">
                  <c:v>55.67</c:v>
                </c:pt>
                <c:pt idx="1268">
                  <c:v>47</c:v>
                </c:pt>
                <c:pt idx="1269">
                  <c:v>56.4</c:v>
                </c:pt>
                <c:pt idx="1270">
                  <c:v>21.63</c:v>
                </c:pt>
                <c:pt idx="1271">
                  <c:v>26.18</c:v>
                </c:pt>
                <c:pt idx="1272">
                  <c:v>37.659999999999997</c:v>
                </c:pt>
                <c:pt idx="1273">
                  <c:v>62.32</c:v>
                </c:pt>
                <c:pt idx="1274">
                  <c:v>59.31</c:v>
                </c:pt>
                <c:pt idx="1275">
                  <c:v>37.82</c:v>
                </c:pt>
                <c:pt idx="1276">
                  <c:v>57.65</c:v>
                </c:pt>
                <c:pt idx="1277">
                  <c:v>60.34</c:v>
                </c:pt>
                <c:pt idx="1278">
                  <c:v>32</c:v>
                </c:pt>
                <c:pt idx="1279">
                  <c:v>49.09</c:v>
                </c:pt>
                <c:pt idx="1280">
                  <c:v>34.46</c:v>
                </c:pt>
                <c:pt idx="1281">
                  <c:v>43.94</c:v>
                </c:pt>
                <c:pt idx="1282">
                  <c:v>81.41</c:v>
                </c:pt>
                <c:pt idx="1283">
                  <c:v>61.78</c:v>
                </c:pt>
                <c:pt idx="1284">
                  <c:v>74.25</c:v>
                </c:pt>
                <c:pt idx="1285">
                  <c:v>54.31</c:v>
                </c:pt>
                <c:pt idx="1286">
                  <c:v>52.34</c:v>
                </c:pt>
                <c:pt idx="1287">
                  <c:v>49.35</c:v>
                </c:pt>
                <c:pt idx="1288">
                  <c:v>28.55</c:v>
                </c:pt>
                <c:pt idx="1289">
                  <c:v>52.55</c:v>
                </c:pt>
                <c:pt idx="1290">
                  <c:v>76.62</c:v>
                </c:pt>
                <c:pt idx="1291">
                  <c:v>72.59</c:v>
                </c:pt>
                <c:pt idx="1292">
                  <c:v>27.76</c:v>
                </c:pt>
                <c:pt idx="1293">
                  <c:v>78.05</c:v>
                </c:pt>
                <c:pt idx="1294">
                  <c:v>48</c:v>
                </c:pt>
                <c:pt idx="1295">
                  <c:v>58.43</c:v>
                </c:pt>
                <c:pt idx="1296">
                  <c:v>57.07</c:v>
                </c:pt>
                <c:pt idx="1297">
                  <c:v>21.89</c:v>
                </c:pt>
                <c:pt idx="1298">
                  <c:v>20.38</c:v>
                </c:pt>
                <c:pt idx="1299">
                  <c:v>49.05</c:v>
                </c:pt>
                <c:pt idx="1300">
                  <c:v>57.62</c:v>
                </c:pt>
                <c:pt idx="1301">
                  <c:v>33.9</c:v>
                </c:pt>
                <c:pt idx="1302">
                  <c:v>21.38</c:v>
                </c:pt>
                <c:pt idx="1303">
                  <c:v>58.17</c:v>
                </c:pt>
                <c:pt idx="1304">
                  <c:v>18.53</c:v>
                </c:pt>
                <c:pt idx="1305">
                  <c:v>41.57</c:v>
                </c:pt>
                <c:pt idx="1306">
                  <c:v>21.22</c:v>
                </c:pt>
                <c:pt idx="1307">
                  <c:v>58.21</c:v>
                </c:pt>
                <c:pt idx="1308">
                  <c:v>46</c:v>
                </c:pt>
                <c:pt idx="1309">
                  <c:v>56.94</c:v>
                </c:pt>
                <c:pt idx="1310">
                  <c:v>31</c:v>
                </c:pt>
                <c:pt idx="1311">
                  <c:v>22.17</c:v>
                </c:pt>
                <c:pt idx="1312">
                  <c:v>44.62</c:v>
                </c:pt>
                <c:pt idx="1313">
                  <c:v>62.28</c:v>
                </c:pt>
                <c:pt idx="1314">
                  <c:v>44.75</c:v>
                </c:pt>
                <c:pt idx="1315">
                  <c:v>27.3</c:v>
                </c:pt>
                <c:pt idx="1316">
                  <c:v>53.12</c:v>
                </c:pt>
                <c:pt idx="1317">
                  <c:v>45.23</c:v>
                </c:pt>
                <c:pt idx="1318">
                  <c:v>48</c:v>
                </c:pt>
                <c:pt idx="1319">
                  <c:v>23</c:v>
                </c:pt>
                <c:pt idx="1320">
                  <c:v>63</c:v>
                </c:pt>
                <c:pt idx="1321">
                  <c:v>35</c:v>
                </c:pt>
                <c:pt idx="1322">
                  <c:v>40.71</c:v>
                </c:pt>
                <c:pt idx="1323">
                  <c:v>26.31</c:v>
                </c:pt>
                <c:pt idx="1324">
                  <c:v>69</c:v>
                </c:pt>
                <c:pt idx="1325">
                  <c:v>50.54</c:v>
                </c:pt>
                <c:pt idx="1326">
                  <c:v>60.94</c:v>
                </c:pt>
                <c:pt idx="1327">
                  <c:v>30.18</c:v>
                </c:pt>
                <c:pt idx="1328">
                  <c:v>21.47</c:v>
                </c:pt>
                <c:pt idx="1329">
                  <c:v>26.37</c:v>
                </c:pt>
                <c:pt idx="1330">
                  <c:v>39.29</c:v>
                </c:pt>
                <c:pt idx="1331">
                  <c:v>60.82</c:v>
                </c:pt>
                <c:pt idx="1332">
                  <c:v>50.87</c:v>
                </c:pt>
                <c:pt idx="1333">
                  <c:v>38.909999999999997</c:v>
                </c:pt>
                <c:pt idx="1334">
                  <c:v>22.18</c:v>
                </c:pt>
                <c:pt idx="1335">
                  <c:v>15</c:v>
                </c:pt>
                <c:pt idx="1336">
                  <c:v>52.36</c:v>
                </c:pt>
                <c:pt idx="1337">
                  <c:v>76.36</c:v>
                </c:pt>
                <c:pt idx="1338">
                  <c:v>20.49</c:v>
                </c:pt>
                <c:pt idx="1339">
                  <c:v>61.07</c:v>
                </c:pt>
                <c:pt idx="1340">
                  <c:v>61.31</c:v>
                </c:pt>
                <c:pt idx="1341">
                  <c:v>50.34</c:v>
                </c:pt>
                <c:pt idx="1342">
                  <c:v>25.74</c:v>
                </c:pt>
                <c:pt idx="1343">
                  <c:v>75.53</c:v>
                </c:pt>
                <c:pt idx="1344">
                  <c:v>68</c:v>
                </c:pt>
                <c:pt idx="1345">
                  <c:v>61</c:v>
                </c:pt>
                <c:pt idx="1346">
                  <c:v>48.64</c:v>
                </c:pt>
                <c:pt idx="1347">
                  <c:v>25.73</c:v>
                </c:pt>
                <c:pt idx="1348">
                  <c:v>73.69</c:v>
                </c:pt>
                <c:pt idx="1349">
                  <c:v>52.98</c:v>
                </c:pt>
                <c:pt idx="1350">
                  <c:v>22.42</c:v>
                </c:pt>
                <c:pt idx="1351">
                  <c:v>22.45</c:v>
                </c:pt>
                <c:pt idx="1352">
                  <c:v>19.2</c:v>
                </c:pt>
                <c:pt idx="1353">
                  <c:v>19.39</c:v>
                </c:pt>
                <c:pt idx="1354">
                  <c:v>22</c:v>
                </c:pt>
                <c:pt idx="1355">
                  <c:v>54.82</c:v>
                </c:pt>
                <c:pt idx="1356">
                  <c:v>58.85</c:v>
                </c:pt>
                <c:pt idx="1357">
                  <c:v>25</c:v>
                </c:pt>
                <c:pt idx="1358">
                  <c:v>20.97</c:v>
                </c:pt>
                <c:pt idx="1359">
                  <c:v>24.76</c:v>
                </c:pt>
                <c:pt idx="1360">
                  <c:v>22</c:v>
                </c:pt>
                <c:pt idx="1361">
                  <c:v>62</c:v>
                </c:pt>
                <c:pt idx="1362">
                  <c:v>19.52</c:v>
                </c:pt>
                <c:pt idx="1363">
                  <c:v>57.85</c:v>
                </c:pt>
                <c:pt idx="1364">
                  <c:v>53.85</c:v>
                </c:pt>
                <c:pt idx="1365">
                  <c:v>19.39</c:v>
                </c:pt>
                <c:pt idx="1366">
                  <c:v>40.08</c:v>
                </c:pt>
                <c:pt idx="1367">
                  <c:v>81.8</c:v>
                </c:pt>
                <c:pt idx="1368">
                  <c:v>48.67</c:v>
                </c:pt>
                <c:pt idx="1369">
                  <c:v>41.07</c:v>
                </c:pt>
                <c:pt idx="1370">
                  <c:v>41.99</c:v>
                </c:pt>
                <c:pt idx="1371">
                  <c:v>57.31</c:v>
                </c:pt>
                <c:pt idx="1372">
                  <c:v>22</c:v>
                </c:pt>
                <c:pt idx="1373">
                  <c:v>36.11</c:v>
                </c:pt>
                <c:pt idx="1374">
                  <c:v>75.2</c:v>
                </c:pt>
                <c:pt idx="1375">
                  <c:v>24.5</c:v>
                </c:pt>
                <c:pt idx="1376">
                  <c:v>26.25</c:v>
                </c:pt>
                <c:pt idx="1377">
                  <c:v>42.96</c:v>
                </c:pt>
                <c:pt idx="1378">
                  <c:v>60.9</c:v>
                </c:pt>
                <c:pt idx="1379">
                  <c:v>74.459999999999994</c:v>
                </c:pt>
                <c:pt idx="1380">
                  <c:v>29.26</c:v>
                </c:pt>
                <c:pt idx="1381">
                  <c:v>24.4</c:v>
                </c:pt>
                <c:pt idx="1382">
                  <c:v>44.57</c:v>
                </c:pt>
                <c:pt idx="1383">
                  <c:v>57.72</c:v>
                </c:pt>
                <c:pt idx="1384">
                  <c:v>24</c:v>
                </c:pt>
                <c:pt idx="1385">
                  <c:v>53.14</c:v>
                </c:pt>
                <c:pt idx="1386">
                  <c:v>26.58</c:v>
                </c:pt>
                <c:pt idx="1387">
                  <c:v>26.33</c:v>
                </c:pt>
                <c:pt idx="1388">
                  <c:v>65.23</c:v>
                </c:pt>
                <c:pt idx="1389">
                  <c:v>58.33</c:v>
                </c:pt>
                <c:pt idx="1390">
                  <c:v>84.26</c:v>
                </c:pt>
                <c:pt idx="1391">
                  <c:v>24.51</c:v>
                </c:pt>
                <c:pt idx="1392">
                  <c:v>16.98</c:v>
                </c:pt>
                <c:pt idx="1393">
                  <c:v>27.01</c:v>
                </c:pt>
                <c:pt idx="1394">
                  <c:v>46.28</c:v>
                </c:pt>
                <c:pt idx="1395">
                  <c:v>23.85</c:v>
                </c:pt>
                <c:pt idx="1396">
                  <c:v>39.58</c:v>
                </c:pt>
                <c:pt idx="1397">
                  <c:v>70</c:v>
                </c:pt>
                <c:pt idx="1398">
                  <c:v>62.28</c:v>
                </c:pt>
                <c:pt idx="1399">
                  <c:v>26.31</c:v>
                </c:pt>
                <c:pt idx="1400">
                  <c:v>43.57</c:v>
                </c:pt>
                <c:pt idx="1401">
                  <c:v>38.659999999999997</c:v>
                </c:pt>
                <c:pt idx="1402">
                  <c:v>67.09</c:v>
                </c:pt>
                <c:pt idx="1403">
                  <c:v>61.16</c:v>
                </c:pt>
                <c:pt idx="1404">
                  <c:v>83.87</c:v>
                </c:pt>
                <c:pt idx="1405">
                  <c:v>21.86</c:v>
                </c:pt>
                <c:pt idx="1406">
                  <c:v>57.66</c:v>
                </c:pt>
                <c:pt idx="1407">
                  <c:v>23.79</c:v>
                </c:pt>
                <c:pt idx="1408">
                  <c:v>53.81</c:v>
                </c:pt>
                <c:pt idx="1409">
                  <c:v>58.74</c:v>
                </c:pt>
                <c:pt idx="1410">
                  <c:v>57.7</c:v>
                </c:pt>
                <c:pt idx="1411">
                  <c:v>39.53</c:v>
                </c:pt>
                <c:pt idx="1412">
                  <c:v>65.459999999999994</c:v>
                </c:pt>
                <c:pt idx="1413">
                  <c:v>45.56</c:v>
                </c:pt>
                <c:pt idx="1414">
                  <c:v>39.71</c:v>
                </c:pt>
                <c:pt idx="1415">
                  <c:v>25.04</c:v>
                </c:pt>
                <c:pt idx="1416">
                  <c:v>55.05</c:v>
                </c:pt>
                <c:pt idx="1417">
                  <c:v>58.97</c:v>
                </c:pt>
                <c:pt idx="1418">
                  <c:v>68</c:v>
                </c:pt>
                <c:pt idx="1419">
                  <c:v>21.28</c:v>
                </c:pt>
                <c:pt idx="1420">
                  <c:v>31</c:v>
                </c:pt>
                <c:pt idx="1421">
                  <c:v>81.349999999999994</c:v>
                </c:pt>
                <c:pt idx="1422">
                  <c:v>25.8</c:v>
                </c:pt>
                <c:pt idx="1423">
                  <c:v>25.78</c:v>
                </c:pt>
                <c:pt idx="1424">
                  <c:v>28.37</c:v>
                </c:pt>
                <c:pt idx="1425">
                  <c:v>56.52</c:v>
                </c:pt>
                <c:pt idx="1426">
                  <c:v>58.44</c:v>
                </c:pt>
                <c:pt idx="1427">
                  <c:v>29.49</c:v>
                </c:pt>
                <c:pt idx="1428">
                  <c:v>59.43</c:v>
                </c:pt>
                <c:pt idx="1429">
                  <c:v>25.44</c:v>
                </c:pt>
                <c:pt idx="1430">
                  <c:v>74.95</c:v>
                </c:pt>
                <c:pt idx="1431">
                  <c:v>26.25</c:v>
                </c:pt>
                <c:pt idx="1432">
                  <c:v>30.7</c:v>
                </c:pt>
                <c:pt idx="1433">
                  <c:v>27</c:v>
                </c:pt>
                <c:pt idx="1434">
                  <c:v>70.040000000000006</c:v>
                </c:pt>
                <c:pt idx="1435">
                  <c:v>56.49</c:v>
                </c:pt>
                <c:pt idx="1436">
                  <c:v>40.92</c:v>
                </c:pt>
                <c:pt idx="1437">
                  <c:v>44</c:v>
                </c:pt>
                <c:pt idx="1438">
                  <c:v>41.71</c:v>
                </c:pt>
                <c:pt idx="1439">
                  <c:v>23.32</c:v>
                </c:pt>
                <c:pt idx="1440">
                  <c:v>69</c:v>
                </c:pt>
                <c:pt idx="1441">
                  <c:v>60.97</c:v>
                </c:pt>
                <c:pt idx="1442">
                  <c:v>25.58</c:v>
                </c:pt>
                <c:pt idx="1443">
                  <c:v>44.69</c:v>
                </c:pt>
                <c:pt idx="1444">
                  <c:v>56.66</c:v>
                </c:pt>
                <c:pt idx="1445">
                  <c:v>54.8</c:v>
                </c:pt>
                <c:pt idx="1446">
                  <c:v>25.14</c:v>
                </c:pt>
                <c:pt idx="1447">
                  <c:v>42.04</c:v>
                </c:pt>
                <c:pt idx="1448">
                  <c:v>61.98</c:v>
                </c:pt>
                <c:pt idx="1449">
                  <c:v>64.790000000000006</c:v>
                </c:pt>
                <c:pt idx="1450">
                  <c:v>65.61</c:v>
                </c:pt>
                <c:pt idx="1451">
                  <c:v>45.83</c:v>
                </c:pt>
                <c:pt idx="1452">
                  <c:v>43.53</c:v>
                </c:pt>
                <c:pt idx="1453">
                  <c:v>23.62</c:v>
                </c:pt>
                <c:pt idx="1454">
                  <c:v>28.21</c:v>
                </c:pt>
                <c:pt idx="1455">
                  <c:v>23.4</c:v>
                </c:pt>
                <c:pt idx="1456">
                  <c:v>61.13</c:v>
                </c:pt>
                <c:pt idx="1457">
                  <c:v>24.28</c:v>
                </c:pt>
                <c:pt idx="1458">
                  <c:v>21.74</c:v>
                </c:pt>
                <c:pt idx="1459">
                  <c:v>57.24</c:v>
                </c:pt>
                <c:pt idx="1460">
                  <c:v>40.549999999999997</c:v>
                </c:pt>
                <c:pt idx="1461">
                  <c:v>60.82</c:v>
                </c:pt>
                <c:pt idx="1462">
                  <c:v>23.54</c:v>
                </c:pt>
                <c:pt idx="1463">
                  <c:v>36.4</c:v>
                </c:pt>
                <c:pt idx="1464">
                  <c:v>63.02</c:v>
                </c:pt>
                <c:pt idx="1465">
                  <c:v>20.72</c:v>
                </c:pt>
                <c:pt idx="1466">
                  <c:v>52.53</c:v>
                </c:pt>
                <c:pt idx="1467">
                  <c:v>61.96</c:v>
                </c:pt>
                <c:pt idx="1468">
                  <c:v>70.89</c:v>
                </c:pt>
                <c:pt idx="1469">
                  <c:v>58.45</c:v>
                </c:pt>
                <c:pt idx="1470">
                  <c:v>61.84</c:v>
                </c:pt>
                <c:pt idx="1471">
                  <c:v>22.19</c:v>
                </c:pt>
                <c:pt idx="1472">
                  <c:v>37.85</c:v>
                </c:pt>
                <c:pt idx="1473">
                  <c:v>64.92</c:v>
                </c:pt>
                <c:pt idx="1474">
                  <c:v>31.88</c:v>
                </c:pt>
                <c:pt idx="1475">
                  <c:v>59.07</c:v>
                </c:pt>
                <c:pt idx="1476">
                  <c:v>72.75</c:v>
                </c:pt>
                <c:pt idx="1477">
                  <c:v>71.14</c:v>
                </c:pt>
                <c:pt idx="1478">
                  <c:v>27</c:v>
                </c:pt>
                <c:pt idx="1479">
                  <c:v>47.01</c:v>
                </c:pt>
                <c:pt idx="1480">
                  <c:v>56.46</c:v>
                </c:pt>
                <c:pt idx="1481">
                  <c:v>23.03</c:v>
                </c:pt>
                <c:pt idx="1482">
                  <c:v>23.55</c:v>
                </c:pt>
                <c:pt idx="1483">
                  <c:v>25</c:v>
                </c:pt>
                <c:pt idx="1484">
                  <c:v>58.42</c:v>
                </c:pt>
                <c:pt idx="1485">
                  <c:v>55.36</c:v>
                </c:pt>
                <c:pt idx="1486">
                  <c:v>61.85</c:v>
                </c:pt>
                <c:pt idx="1487">
                  <c:v>63.06</c:v>
                </c:pt>
                <c:pt idx="1488">
                  <c:v>38.28</c:v>
                </c:pt>
                <c:pt idx="1489">
                  <c:v>50</c:v>
                </c:pt>
                <c:pt idx="1490">
                  <c:v>18.29</c:v>
                </c:pt>
                <c:pt idx="1491">
                  <c:v>64.08</c:v>
                </c:pt>
                <c:pt idx="1492">
                  <c:v>53.74</c:v>
                </c:pt>
                <c:pt idx="1493">
                  <c:v>68</c:v>
                </c:pt>
                <c:pt idx="1494">
                  <c:v>47.75</c:v>
                </c:pt>
                <c:pt idx="1495">
                  <c:v>25.57</c:v>
                </c:pt>
                <c:pt idx="1496">
                  <c:v>60.68</c:v>
                </c:pt>
                <c:pt idx="1497">
                  <c:v>53.21</c:v>
                </c:pt>
                <c:pt idx="1498">
                  <c:v>59.18</c:v>
                </c:pt>
                <c:pt idx="1499">
                  <c:v>43.71</c:v>
                </c:pt>
                <c:pt idx="1500">
                  <c:v>21.38</c:v>
                </c:pt>
                <c:pt idx="1501">
                  <c:v>53.98</c:v>
                </c:pt>
                <c:pt idx="1502">
                  <c:v>57.26</c:v>
                </c:pt>
                <c:pt idx="1503">
                  <c:v>62.41</c:v>
                </c:pt>
                <c:pt idx="1504">
                  <c:v>55.33</c:v>
                </c:pt>
                <c:pt idx="1505">
                  <c:v>22.79</c:v>
                </c:pt>
                <c:pt idx="1506">
                  <c:v>23.48</c:v>
                </c:pt>
                <c:pt idx="1507">
                  <c:v>63.13</c:v>
                </c:pt>
                <c:pt idx="1508">
                  <c:v>49.87</c:v>
                </c:pt>
                <c:pt idx="1509">
                  <c:v>71</c:v>
                </c:pt>
                <c:pt idx="1510">
                  <c:v>75.48</c:v>
                </c:pt>
                <c:pt idx="1511">
                  <c:v>46</c:v>
                </c:pt>
                <c:pt idx="1512">
                  <c:v>60.36</c:v>
                </c:pt>
                <c:pt idx="1513">
                  <c:v>57.04</c:v>
                </c:pt>
                <c:pt idx="1514">
                  <c:v>85.07</c:v>
                </c:pt>
                <c:pt idx="1515">
                  <c:v>48.85</c:v>
                </c:pt>
                <c:pt idx="1516">
                  <c:v>22.53</c:v>
                </c:pt>
                <c:pt idx="1517">
                  <c:v>66</c:v>
                </c:pt>
                <c:pt idx="1518">
                  <c:v>60.39</c:v>
                </c:pt>
                <c:pt idx="1519">
                  <c:v>33.5</c:v>
                </c:pt>
                <c:pt idx="1520">
                  <c:v>56.12</c:v>
                </c:pt>
                <c:pt idx="1521">
                  <c:v>62.16</c:v>
                </c:pt>
                <c:pt idx="1522">
                  <c:v>62.41</c:v>
                </c:pt>
                <c:pt idx="1523">
                  <c:v>23.51</c:v>
                </c:pt>
                <c:pt idx="1524">
                  <c:v>26.63</c:v>
                </c:pt>
                <c:pt idx="1525">
                  <c:v>61.61</c:v>
                </c:pt>
                <c:pt idx="1526">
                  <c:v>57.71</c:v>
                </c:pt>
                <c:pt idx="1527">
                  <c:v>34.21</c:v>
                </c:pt>
                <c:pt idx="1528">
                  <c:v>30</c:v>
                </c:pt>
                <c:pt idx="1529">
                  <c:v>47.19</c:v>
                </c:pt>
                <c:pt idx="1530">
                  <c:v>47.86</c:v>
                </c:pt>
                <c:pt idx="1531">
                  <c:v>39.909999999999997</c:v>
                </c:pt>
                <c:pt idx="1532">
                  <c:v>58.73</c:v>
                </c:pt>
                <c:pt idx="1533">
                  <c:v>44.53</c:v>
                </c:pt>
                <c:pt idx="1534">
                  <c:v>39</c:v>
                </c:pt>
                <c:pt idx="1535">
                  <c:v>38.159999999999997</c:v>
                </c:pt>
                <c:pt idx="1536">
                  <c:v>59.74</c:v>
                </c:pt>
                <c:pt idx="1537">
                  <c:v>45.67</c:v>
                </c:pt>
                <c:pt idx="1538">
                  <c:v>21.28</c:v>
                </c:pt>
                <c:pt idx="1539">
                  <c:v>27</c:v>
                </c:pt>
                <c:pt idx="1540">
                  <c:v>20.85</c:v>
                </c:pt>
                <c:pt idx="1541">
                  <c:v>56.93</c:v>
                </c:pt>
                <c:pt idx="1542">
                  <c:v>20</c:v>
                </c:pt>
                <c:pt idx="1543">
                  <c:v>79.09</c:v>
                </c:pt>
                <c:pt idx="1544">
                  <c:v>22</c:v>
                </c:pt>
                <c:pt idx="1545">
                  <c:v>21.96</c:v>
                </c:pt>
                <c:pt idx="1546">
                  <c:v>23</c:v>
                </c:pt>
                <c:pt idx="1547">
                  <c:v>24.32</c:v>
                </c:pt>
                <c:pt idx="1548">
                  <c:v>56.64</c:v>
                </c:pt>
                <c:pt idx="1549">
                  <c:v>44.52</c:v>
                </c:pt>
                <c:pt idx="1550">
                  <c:v>37.81</c:v>
                </c:pt>
                <c:pt idx="1551">
                  <c:v>25.33</c:v>
                </c:pt>
                <c:pt idx="1552">
                  <c:v>24.76</c:v>
                </c:pt>
                <c:pt idx="1553">
                  <c:v>38.659999999999997</c:v>
                </c:pt>
                <c:pt idx="1554">
                  <c:v>36.51</c:v>
                </c:pt>
                <c:pt idx="1555">
                  <c:v>32.909999999999997</c:v>
                </c:pt>
                <c:pt idx="1556">
                  <c:v>22.85</c:v>
                </c:pt>
                <c:pt idx="1557">
                  <c:v>34.29</c:v>
                </c:pt>
                <c:pt idx="1558">
                  <c:v>72.540000000000006</c:v>
                </c:pt>
                <c:pt idx="1559">
                  <c:v>59.81</c:v>
                </c:pt>
                <c:pt idx="1560">
                  <c:v>21</c:v>
                </c:pt>
                <c:pt idx="1561">
                  <c:v>28</c:v>
                </c:pt>
                <c:pt idx="1562">
                  <c:v>42</c:v>
                </c:pt>
                <c:pt idx="1563">
                  <c:v>35.15</c:v>
                </c:pt>
                <c:pt idx="1564">
                  <c:v>24.66</c:v>
                </c:pt>
                <c:pt idx="1565">
                  <c:v>29.39</c:v>
                </c:pt>
                <c:pt idx="1566">
                  <c:v>51.27</c:v>
                </c:pt>
                <c:pt idx="1567">
                  <c:v>70.53</c:v>
                </c:pt>
                <c:pt idx="1568">
                  <c:v>53.86</c:v>
                </c:pt>
                <c:pt idx="1569">
                  <c:v>31.66</c:v>
                </c:pt>
                <c:pt idx="1570">
                  <c:v>59.57</c:v>
                </c:pt>
                <c:pt idx="1571">
                  <c:v>22.8</c:v>
                </c:pt>
                <c:pt idx="1572">
                  <c:v>34.229999999999997</c:v>
                </c:pt>
                <c:pt idx="1573">
                  <c:v>54.89</c:v>
                </c:pt>
                <c:pt idx="1574">
                  <c:v>25.6</c:v>
                </c:pt>
                <c:pt idx="1575">
                  <c:v>27</c:v>
                </c:pt>
                <c:pt idx="1576">
                  <c:v>23.13</c:v>
                </c:pt>
                <c:pt idx="1577">
                  <c:v>84.03</c:v>
                </c:pt>
                <c:pt idx="1578">
                  <c:v>55.03</c:v>
                </c:pt>
                <c:pt idx="1579">
                  <c:v>63.28</c:v>
                </c:pt>
                <c:pt idx="1580">
                  <c:v>20.87</c:v>
                </c:pt>
                <c:pt idx="1581">
                  <c:v>89.42</c:v>
                </c:pt>
                <c:pt idx="1582">
                  <c:v>75.34</c:v>
                </c:pt>
                <c:pt idx="1583">
                  <c:v>26.78</c:v>
                </c:pt>
                <c:pt idx="1584">
                  <c:v>19</c:v>
                </c:pt>
                <c:pt idx="1585">
                  <c:v>54.95</c:v>
                </c:pt>
                <c:pt idx="1586">
                  <c:v>22.9</c:v>
                </c:pt>
                <c:pt idx="1587">
                  <c:v>35.21</c:v>
                </c:pt>
                <c:pt idx="1588">
                  <c:v>38.75</c:v>
                </c:pt>
                <c:pt idx="1589">
                  <c:v>24.78</c:v>
                </c:pt>
                <c:pt idx="1590">
                  <c:v>39.64</c:v>
                </c:pt>
                <c:pt idx="1591">
                  <c:v>23</c:v>
                </c:pt>
                <c:pt idx="1592">
                  <c:v>41</c:v>
                </c:pt>
                <c:pt idx="1593">
                  <c:v>49.4</c:v>
                </c:pt>
                <c:pt idx="1594">
                  <c:v>62.87</c:v>
                </c:pt>
                <c:pt idx="1595">
                  <c:v>24.87</c:v>
                </c:pt>
                <c:pt idx="1596">
                  <c:v>96.21</c:v>
                </c:pt>
                <c:pt idx="1597">
                  <c:v>60.36</c:v>
                </c:pt>
                <c:pt idx="1598">
                  <c:v>25.33</c:v>
                </c:pt>
                <c:pt idx="1599">
                  <c:v>39.39</c:v>
                </c:pt>
                <c:pt idx="1600">
                  <c:v>57.6</c:v>
                </c:pt>
                <c:pt idx="1601">
                  <c:v>27</c:v>
                </c:pt>
                <c:pt idx="1602">
                  <c:v>75.680000000000007</c:v>
                </c:pt>
                <c:pt idx="1603">
                  <c:v>40.76</c:v>
                </c:pt>
                <c:pt idx="1604">
                  <c:v>30</c:v>
                </c:pt>
                <c:pt idx="1605">
                  <c:v>60.41</c:v>
                </c:pt>
                <c:pt idx="1606">
                  <c:v>45.05</c:v>
                </c:pt>
                <c:pt idx="1607">
                  <c:v>59.35</c:v>
                </c:pt>
                <c:pt idx="1608">
                  <c:v>26</c:v>
                </c:pt>
                <c:pt idx="1609">
                  <c:v>41.61</c:v>
                </c:pt>
                <c:pt idx="1610">
                  <c:v>43.61</c:v>
                </c:pt>
                <c:pt idx="1611">
                  <c:v>48.27</c:v>
                </c:pt>
                <c:pt idx="1612">
                  <c:v>41.32</c:v>
                </c:pt>
                <c:pt idx="1613">
                  <c:v>24</c:v>
                </c:pt>
                <c:pt idx="1614">
                  <c:v>51.6</c:v>
                </c:pt>
                <c:pt idx="1615">
                  <c:v>45.63</c:v>
                </c:pt>
                <c:pt idx="1616">
                  <c:v>52.2</c:v>
                </c:pt>
                <c:pt idx="1617">
                  <c:v>54.98</c:v>
                </c:pt>
                <c:pt idx="1618">
                  <c:v>48.4</c:v>
                </c:pt>
                <c:pt idx="1619">
                  <c:v>59.18</c:v>
                </c:pt>
                <c:pt idx="1620">
                  <c:v>22</c:v>
                </c:pt>
                <c:pt idx="1621">
                  <c:v>49.16</c:v>
                </c:pt>
                <c:pt idx="1622">
                  <c:v>72.38</c:v>
                </c:pt>
                <c:pt idx="1623">
                  <c:v>58.95</c:v>
                </c:pt>
                <c:pt idx="1624">
                  <c:v>30.5</c:v>
                </c:pt>
                <c:pt idx="1625">
                  <c:v>63</c:v>
                </c:pt>
                <c:pt idx="1626">
                  <c:v>29.43</c:v>
                </c:pt>
                <c:pt idx="1627">
                  <c:v>61.48</c:v>
                </c:pt>
                <c:pt idx="1628">
                  <c:v>84.49</c:v>
                </c:pt>
                <c:pt idx="1629">
                  <c:v>65</c:v>
                </c:pt>
                <c:pt idx="1630">
                  <c:v>26.69</c:v>
                </c:pt>
                <c:pt idx="1631">
                  <c:v>60.35</c:v>
                </c:pt>
                <c:pt idx="1632">
                  <c:v>25.36</c:v>
                </c:pt>
                <c:pt idx="1633">
                  <c:v>46.19</c:v>
                </c:pt>
                <c:pt idx="1634">
                  <c:v>48.96</c:v>
                </c:pt>
                <c:pt idx="1635">
                  <c:v>35.58</c:v>
                </c:pt>
                <c:pt idx="1636">
                  <c:v>19.5</c:v>
                </c:pt>
                <c:pt idx="1637">
                  <c:v>48.03</c:v>
                </c:pt>
                <c:pt idx="1638">
                  <c:v>20.63</c:v>
                </c:pt>
                <c:pt idx="1639">
                  <c:v>69.72</c:v>
                </c:pt>
                <c:pt idx="1640">
                  <c:v>61</c:v>
                </c:pt>
                <c:pt idx="1641">
                  <c:v>61.25</c:v>
                </c:pt>
                <c:pt idx="1642">
                  <c:v>41.68</c:v>
                </c:pt>
                <c:pt idx="1643">
                  <c:v>26.58</c:v>
                </c:pt>
                <c:pt idx="1644">
                  <c:v>30</c:v>
                </c:pt>
                <c:pt idx="1645">
                  <c:v>49</c:v>
                </c:pt>
                <c:pt idx="1646">
                  <c:v>24.23</c:v>
                </c:pt>
                <c:pt idx="1647">
                  <c:v>76.39</c:v>
                </c:pt>
                <c:pt idx="1648">
                  <c:v>24</c:v>
                </c:pt>
                <c:pt idx="1649">
                  <c:v>49.64</c:v>
                </c:pt>
                <c:pt idx="1650">
                  <c:v>54.87</c:v>
                </c:pt>
                <c:pt idx="1651">
                  <c:v>30.28</c:v>
                </c:pt>
                <c:pt idx="1652">
                  <c:v>34.049999999999997</c:v>
                </c:pt>
                <c:pt idx="1653">
                  <c:v>33.020000000000003</c:v>
                </c:pt>
                <c:pt idx="1654">
                  <c:v>54.71</c:v>
                </c:pt>
                <c:pt idx="1655">
                  <c:v>27</c:v>
                </c:pt>
                <c:pt idx="1656">
                  <c:v>28.56</c:v>
                </c:pt>
                <c:pt idx="1657">
                  <c:v>52.12</c:v>
                </c:pt>
                <c:pt idx="1658">
                  <c:v>65.67</c:v>
                </c:pt>
                <c:pt idx="1659">
                  <c:v>26.99</c:v>
                </c:pt>
                <c:pt idx="1660">
                  <c:v>31.31</c:v>
                </c:pt>
                <c:pt idx="1661">
                  <c:v>50.82</c:v>
                </c:pt>
                <c:pt idx="1662">
                  <c:v>24</c:v>
                </c:pt>
                <c:pt idx="1663">
                  <c:v>41</c:v>
                </c:pt>
                <c:pt idx="1664">
                  <c:v>24</c:v>
                </c:pt>
                <c:pt idx="1665">
                  <c:v>68.010000000000005</c:v>
                </c:pt>
                <c:pt idx="1666">
                  <c:v>23.16</c:v>
                </c:pt>
                <c:pt idx="1667">
                  <c:v>31.8</c:v>
                </c:pt>
                <c:pt idx="1668">
                  <c:v>58.72</c:v>
                </c:pt>
                <c:pt idx="1669">
                  <c:v>65</c:v>
                </c:pt>
                <c:pt idx="1670">
                  <c:v>17.11</c:v>
                </c:pt>
                <c:pt idx="1671">
                  <c:v>23</c:v>
                </c:pt>
                <c:pt idx="1672">
                  <c:v>66</c:v>
                </c:pt>
                <c:pt idx="1673">
                  <c:v>73.8</c:v>
                </c:pt>
                <c:pt idx="1674">
                  <c:v>37</c:v>
                </c:pt>
                <c:pt idx="1675">
                  <c:v>68.84</c:v>
                </c:pt>
                <c:pt idx="1676">
                  <c:v>28.24</c:v>
                </c:pt>
                <c:pt idx="1677">
                  <c:v>31</c:v>
                </c:pt>
                <c:pt idx="1678">
                  <c:v>32</c:v>
                </c:pt>
                <c:pt idx="1679">
                  <c:v>24.63</c:v>
                </c:pt>
                <c:pt idx="1680">
                  <c:v>72.739999999999995</c:v>
                </c:pt>
                <c:pt idx="1681">
                  <c:v>26.38</c:v>
                </c:pt>
                <c:pt idx="1682">
                  <c:v>63.07</c:v>
                </c:pt>
                <c:pt idx="1683">
                  <c:v>16.809999999999999</c:v>
                </c:pt>
                <c:pt idx="1684">
                  <c:v>29.84</c:v>
                </c:pt>
                <c:pt idx="1685">
                  <c:v>21.38</c:v>
                </c:pt>
                <c:pt idx="1686">
                  <c:v>25.94</c:v>
                </c:pt>
                <c:pt idx="1687">
                  <c:v>72.62</c:v>
                </c:pt>
                <c:pt idx="1688">
                  <c:v>57.92</c:v>
                </c:pt>
                <c:pt idx="1689">
                  <c:v>25.95</c:v>
                </c:pt>
                <c:pt idx="1690">
                  <c:v>60.35</c:v>
                </c:pt>
                <c:pt idx="1691">
                  <c:v>28.53</c:v>
                </c:pt>
                <c:pt idx="1692">
                  <c:v>96.86</c:v>
                </c:pt>
                <c:pt idx="1693">
                  <c:v>29.76</c:v>
                </c:pt>
                <c:pt idx="1694">
                  <c:v>67.92</c:v>
                </c:pt>
                <c:pt idx="1695">
                  <c:v>26</c:v>
                </c:pt>
                <c:pt idx="1696">
                  <c:v>19.850000000000001</c:v>
                </c:pt>
                <c:pt idx="1697">
                  <c:v>29</c:v>
                </c:pt>
                <c:pt idx="1698">
                  <c:v>36</c:v>
                </c:pt>
                <c:pt idx="1699">
                  <c:v>26.11</c:v>
                </c:pt>
                <c:pt idx="1700">
                  <c:v>49.01</c:v>
                </c:pt>
                <c:pt idx="1701">
                  <c:v>79.290000000000006</c:v>
                </c:pt>
                <c:pt idx="1702">
                  <c:v>56.05</c:v>
                </c:pt>
                <c:pt idx="1703">
                  <c:v>31</c:v>
                </c:pt>
                <c:pt idx="1704">
                  <c:v>61.45</c:v>
                </c:pt>
                <c:pt idx="1705">
                  <c:v>73.150000000000006</c:v>
                </c:pt>
                <c:pt idx="1706">
                  <c:v>27.12</c:v>
                </c:pt>
                <c:pt idx="1707">
                  <c:v>24.53</c:v>
                </c:pt>
                <c:pt idx="1708">
                  <c:v>37.01</c:v>
                </c:pt>
                <c:pt idx="1709">
                  <c:v>29</c:v>
                </c:pt>
                <c:pt idx="1710">
                  <c:v>39</c:v>
                </c:pt>
                <c:pt idx="1711">
                  <c:v>45.67</c:v>
                </c:pt>
                <c:pt idx="1712">
                  <c:v>65.55</c:v>
                </c:pt>
                <c:pt idx="1713">
                  <c:v>68</c:v>
                </c:pt>
                <c:pt idx="1714">
                  <c:v>52.63</c:v>
                </c:pt>
                <c:pt idx="1715">
                  <c:v>29.13</c:v>
                </c:pt>
                <c:pt idx="1716">
                  <c:v>20.92</c:v>
                </c:pt>
                <c:pt idx="1717">
                  <c:v>34.56</c:v>
                </c:pt>
                <c:pt idx="1718">
                  <c:v>59.73</c:v>
                </c:pt>
                <c:pt idx="1719">
                  <c:v>57.87</c:v>
                </c:pt>
                <c:pt idx="1720">
                  <c:v>56.98</c:v>
                </c:pt>
                <c:pt idx="1721">
                  <c:v>67</c:v>
                </c:pt>
                <c:pt idx="1722">
                  <c:v>25</c:v>
                </c:pt>
                <c:pt idx="1723">
                  <c:v>34.58</c:v>
                </c:pt>
                <c:pt idx="1724">
                  <c:v>23.98</c:v>
                </c:pt>
                <c:pt idx="1725">
                  <c:v>30.15</c:v>
                </c:pt>
                <c:pt idx="1726">
                  <c:v>30.94</c:v>
                </c:pt>
                <c:pt idx="1727">
                  <c:v>27.2</c:v>
                </c:pt>
                <c:pt idx="1728">
                  <c:v>46.86</c:v>
                </c:pt>
                <c:pt idx="1729">
                  <c:v>29</c:v>
                </c:pt>
                <c:pt idx="1730">
                  <c:v>74.91</c:v>
                </c:pt>
                <c:pt idx="1731">
                  <c:v>23</c:v>
                </c:pt>
                <c:pt idx="1732">
                  <c:v>50.49</c:v>
                </c:pt>
                <c:pt idx="1733">
                  <c:v>38</c:v>
                </c:pt>
                <c:pt idx="1734">
                  <c:v>24.17</c:v>
                </c:pt>
                <c:pt idx="1735">
                  <c:v>61.29</c:v>
                </c:pt>
                <c:pt idx="1736">
                  <c:v>36.89</c:v>
                </c:pt>
                <c:pt idx="1737">
                  <c:v>45</c:v>
                </c:pt>
                <c:pt idx="1738">
                  <c:v>25</c:v>
                </c:pt>
                <c:pt idx="1739">
                  <c:v>28.4</c:v>
                </c:pt>
                <c:pt idx="1740">
                  <c:v>59.26</c:v>
                </c:pt>
                <c:pt idx="1741">
                  <c:v>26.12</c:v>
                </c:pt>
                <c:pt idx="1742">
                  <c:v>58.38</c:v>
                </c:pt>
                <c:pt idx="1743">
                  <c:v>25</c:v>
                </c:pt>
                <c:pt idx="1744">
                  <c:v>36</c:v>
                </c:pt>
                <c:pt idx="1745">
                  <c:v>64.12</c:v>
                </c:pt>
                <c:pt idx="1746">
                  <c:v>78.89</c:v>
                </c:pt>
                <c:pt idx="1747">
                  <c:v>33.479999999999997</c:v>
                </c:pt>
                <c:pt idx="1748">
                  <c:v>23.2</c:v>
                </c:pt>
                <c:pt idx="1749">
                  <c:v>28</c:v>
                </c:pt>
                <c:pt idx="1750">
                  <c:v>74.25</c:v>
                </c:pt>
                <c:pt idx="1751">
                  <c:v>37.86</c:v>
                </c:pt>
                <c:pt idx="1752">
                  <c:v>61.21</c:v>
                </c:pt>
                <c:pt idx="1753">
                  <c:v>27</c:v>
                </c:pt>
                <c:pt idx="1754">
                  <c:v>32.11</c:v>
                </c:pt>
                <c:pt idx="1755">
                  <c:v>30.06</c:v>
                </c:pt>
                <c:pt idx="1756">
                  <c:v>30.95</c:v>
                </c:pt>
                <c:pt idx="1757">
                  <c:v>57.14</c:v>
                </c:pt>
                <c:pt idx="1758">
                  <c:v>25</c:v>
                </c:pt>
                <c:pt idx="1759">
                  <c:v>29.27</c:v>
                </c:pt>
                <c:pt idx="1760">
                  <c:v>60.89</c:v>
                </c:pt>
                <c:pt idx="1761">
                  <c:v>22.48</c:v>
                </c:pt>
                <c:pt idx="1762">
                  <c:v>60.1</c:v>
                </c:pt>
                <c:pt idx="1763">
                  <c:v>59.58</c:v>
                </c:pt>
                <c:pt idx="1764">
                  <c:v>29.56</c:v>
                </c:pt>
                <c:pt idx="1765">
                  <c:v>58.91</c:v>
                </c:pt>
                <c:pt idx="1766">
                  <c:v>31</c:v>
                </c:pt>
                <c:pt idx="1767">
                  <c:v>35.97</c:v>
                </c:pt>
                <c:pt idx="1768">
                  <c:v>64.52</c:v>
                </c:pt>
                <c:pt idx="1769">
                  <c:v>40.65</c:v>
                </c:pt>
                <c:pt idx="1770">
                  <c:v>26</c:v>
                </c:pt>
                <c:pt idx="1771">
                  <c:v>57</c:v>
                </c:pt>
                <c:pt idx="1772">
                  <c:v>21.58</c:v>
                </c:pt>
                <c:pt idx="1773">
                  <c:v>24</c:v>
                </c:pt>
                <c:pt idx="1774">
                  <c:v>79</c:v>
                </c:pt>
                <c:pt idx="1775">
                  <c:v>57.97</c:v>
                </c:pt>
                <c:pt idx="1776">
                  <c:v>22</c:v>
                </c:pt>
                <c:pt idx="1777">
                  <c:v>25</c:v>
                </c:pt>
                <c:pt idx="1778">
                  <c:v>43.38</c:v>
                </c:pt>
                <c:pt idx="1779">
                  <c:v>22.66</c:v>
                </c:pt>
                <c:pt idx="1780">
                  <c:v>60.27</c:v>
                </c:pt>
                <c:pt idx="1781">
                  <c:v>87.49</c:v>
                </c:pt>
                <c:pt idx="1782">
                  <c:v>24.68</c:v>
                </c:pt>
                <c:pt idx="1783">
                  <c:v>60.41</c:v>
                </c:pt>
                <c:pt idx="1784">
                  <c:v>21.19</c:v>
                </c:pt>
                <c:pt idx="1785">
                  <c:v>79.540000000000006</c:v>
                </c:pt>
                <c:pt idx="1786">
                  <c:v>45.46</c:v>
                </c:pt>
                <c:pt idx="1787">
                  <c:v>31.33</c:v>
                </c:pt>
                <c:pt idx="1788">
                  <c:v>26.17</c:v>
                </c:pt>
                <c:pt idx="1789">
                  <c:v>19.7</c:v>
                </c:pt>
                <c:pt idx="1790">
                  <c:v>31.67</c:v>
                </c:pt>
                <c:pt idx="1791">
                  <c:v>25.49</c:v>
                </c:pt>
                <c:pt idx="1792">
                  <c:v>37</c:v>
                </c:pt>
                <c:pt idx="1793">
                  <c:v>35.68</c:v>
                </c:pt>
                <c:pt idx="1794">
                  <c:v>40.36</c:v>
                </c:pt>
                <c:pt idx="1795">
                  <c:v>21.29</c:v>
                </c:pt>
                <c:pt idx="1796">
                  <c:v>63</c:v>
                </c:pt>
                <c:pt idx="1797">
                  <c:v>58.1</c:v>
                </c:pt>
                <c:pt idx="1798">
                  <c:v>38.69</c:v>
                </c:pt>
                <c:pt idx="1799">
                  <c:v>21.75</c:v>
                </c:pt>
                <c:pt idx="1800">
                  <c:v>27</c:v>
                </c:pt>
                <c:pt idx="1801">
                  <c:v>24</c:v>
                </c:pt>
                <c:pt idx="1802">
                  <c:v>33.76</c:v>
                </c:pt>
                <c:pt idx="1803">
                  <c:v>66.78</c:v>
                </c:pt>
                <c:pt idx="1804">
                  <c:v>35.450000000000003</c:v>
                </c:pt>
                <c:pt idx="1805">
                  <c:v>66.760000000000005</c:v>
                </c:pt>
                <c:pt idx="1806">
                  <c:v>37.79</c:v>
                </c:pt>
                <c:pt idx="1807">
                  <c:v>30.75</c:v>
                </c:pt>
                <c:pt idx="1808">
                  <c:v>37.79</c:v>
                </c:pt>
                <c:pt idx="1809">
                  <c:v>56.88</c:v>
                </c:pt>
                <c:pt idx="1810">
                  <c:v>30.5</c:v>
                </c:pt>
                <c:pt idx="1811">
                  <c:v>26</c:v>
                </c:pt>
                <c:pt idx="1812">
                  <c:v>63.62</c:v>
                </c:pt>
                <c:pt idx="1813">
                  <c:v>24.57</c:v>
                </c:pt>
                <c:pt idx="1814">
                  <c:v>35.06</c:v>
                </c:pt>
                <c:pt idx="1815">
                  <c:v>38.22</c:v>
                </c:pt>
                <c:pt idx="1816">
                  <c:v>27.62</c:v>
                </c:pt>
                <c:pt idx="1817">
                  <c:v>36</c:v>
                </c:pt>
                <c:pt idx="1818">
                  <c:v>25</c:v>
                </c:pt>
                <c:pt idx="1819">
                  <c:v>22</c:v>
                </c:pt>
                <c:pt idx="1820">
                  <c:v>35</c:v>
                </c:pt>
                <c:pt idx="1821">
                  <c:v>33</c:v>
                </c:pt>
                <c:pt idx="1822">
                  <c:v>32.17</c:v>
                </c:pt>
                <c:pt idx="1823">
                  <c:v>71.84</c:v>
                </c:pt>
                <c:pt idx="1824">
                  <c:v>20.73</c:v>
                </c:pt>
                <c:pt idx="1825">
                  <c:v>20.55</c:v>
                </c:pt>
                <c:pt idx="1826">
                  <c:v>31.48</c:v>
                </c:pt>
                <c:pt idx="1827">
                  <c:v>44.42</c:v>
                </c:pt>
                <c:pt idx="1828">
                  <c:v>55.71</c:v>
                </c:pt>
                <c:pt idx="1829">
                  <c:v>33.85</c:v>
                </c:pt>
                <c:pt idx="1830">
                  <c:v>28</c:v>
                </c:pt>
                <c:pt idx="1831">
                  <c:v>26.36</c:v>
                </c:pt>
                <c:pt idx="1832">
                  <c:v>56.3</c:v>
                </c:pt>
                <c:pt idx="1833">
                  <c:v>36.020000000000003</c:v>
                </c:pt>
                <c:pt idx="1834">
                  <c:v>55.51</c:v>
                </c:pt>
                <c:pt idx="1835">
                  <c:v>59.56</c:v>
                </c:pt>
                <c:pt idx="1836">
                  <c:v>60.68</c:v>
                </c:pt>
                <c:pt idx="1837">
                  <c:v>50</c:v>
                </c:pt>
                <c:pt idx="1838">
                  <c:v>24.24</c:v>
                </c:pt>
                <c:pt idx="1839">
                  <c:v>23.81</c:v>
                </c:pt>
                <c:pt idx="1840">
                  <c:v>42.81</c:v>
                </c:pt>
                <c:pt idx="1841">
                  <c:v>43.1</c:v>
                </c:pt>
                <c:pt idx="1842">
                  <c:v>54.25</c:v>
                </c:pt>
                <c:pt idx="1843">
                  <c:v>22.53</c:v>
                </c:pt>
                <c:pt idx="1844">
                  <c:v>29.25</c:v>
                </c:pt>
                <c:pt idx="1845">
                  <c:v>23.04</c:v>
                </c:pt>
                <c:pt idx="1846">
                  <c:v>24.42</c:v>
                </c:pt>
                <c:pt idx="1847">
                  <c:v>27.99</c:v>
                </c:pt>
                <c:pt idx="1848">
                  <c:v>28</c:v>
                </c:pt>
                <c:pt idx="1849">
                  <c:v>43.97</c:v>
                </c:pt>
                <c:pt idx="1850">
                  <c:v>20.57</c:v>
                </c:pt>
                <c:pt idx="1851">
                  <c:v>59.21</c:v>
                </c:pt>
                <c:pt idx="1852">
                  <c:v>72.69</c:v>
                </c:pt>
                <c:pt idx="1853">
                  <c:v>20.84</c:v>
                </c:pt>
                <c:pt idx="1854">
                  <c:v>79.19</c:v>
                </c:pt>
                <c:pt idx="1855">
                  <c:v>64</c:v>
                </c:pt>
                <c:pt idx="1856">
                  <c:v>56.82</c:v>
                </c:pt>
                <c:pt idx="1857">
                  <c:v>37.31</c:v>
                </c:pt>
                <c:pt idx="1858">
                  <c:v>60.44</c:v>
                </c:pt>
                <c:pt idx="1859">
                  <c:v>39</c:v>
                </c:pt>
                <c:pt idx="1860">
                  <c:v>27.83</c:v>
                </c:pt>
                <c:pt idx="1861">
                  <c:v>68.010000000000005</c:v>
                </c:pt>
                <c:pt idx="1862">
                  <c:v>20.11</c:v>
                </c:pt>
                <c:pt idx="1863">
                  <c:v>59.81</c:v>
                </c:pt>
                <c:pt idx="1864">
                  <c:v>55</c:v>
                </c:pt>
                <c:pt idx="1865">
                  <c:v>34.130000000000003</c:v>
                </c:pt>
                <c:pt idx="1866">
                  <c:v>65</c:v>
                </c:pt>
                <c:pt idx="1867">
                  <c:v>26</c:v>
                </c:pt>
                <c:pt idx="1868">
                  <c:v>30.21</c:v>
                </c:pt>
                <c:pt idx="1869">
                  <c:v>21.38</c:v>
                </c:pt>
                <c:pt idx="1870">
                  <c:v>31.21</c:v>
                </c:pt>
                <c:pt idx="1871">
                  <c:v>23.75</c:v>
                </c:pt>
                <c:pt idx="1872">
                  <c:v>34.81</c:v>
                </c:pt>
                <c:pt idx="1873">
                  <c:v>63</c:v>
                </c:pt>
                <c:pt idx="1874">
                  <c:v>55.23</c:v>
                </c:pt>
                <c:pt idx="1875">
                  <c:v>60.27</c:v>
                </c:pt>
                <c:pt idx="1876">
                  <c:v>38.450000000000003</c:v>
                </c:pt>
                <c:pt idx="1877">
                  <c:v>17.41</c:v>
                </c:pt>
                <c:pt idx="1878">
                  <c:v>32.619999999999997</c:v>
                </c:pt>
                <c:pt idx="1879">
                  <c:v>64.64</c:v>
                </c:pt>
                <c:pt idx="1880">
                  <c:v>25.37</c:v>
                </c:pt>
                <c:pt idx="1881">
                  <c:v>40</c:v>
                </c:pt>
                <c:pt idx="1882">
                  <c:v>26</c:v>
                </c:pt>
                <c:pt idx="1883">
                  <c:v>85.27</c:v>
                </c:pt>
                <c:pt idx="1884">
                  <c:v>49.28</c:v>
                </c:pt>
                <c:pt idx="1885">
                  <c:v>24</c:v>
                </c:pt>
                <c:pt idx="1886">
                  <c:v>62</c:v>
                </c:pt>
                <c:pt idx="1887">
                  <c:v>29.36</c:v>
                </c:pt>
                <c:pt idx="1888">
                  <c:v>46.24</c:v>
                </c:pt>
                <c:pt idx="1889">
                  <c:v>39.26</c:v>
                </c:pt>
                <c:pt idx="1890">
                  <c:v>33.130000000000003</c:v>
                </c:pt>
                <c:pt idx="1891">
                  <c:v>83.61</c:v>
                </c:pt>
                <c:pt idx="1892">
                  <c:v>31.61</c:v>
                </c:pt>
                <c:pt idx="1893">
                  <c:v>19.95</c:v>
                </c:pt>
                <c:pt idx="1894">
                  <c:v>23.71</c:v>
                </c:pt>
                <c:pt idx="1895">
                  <c:v>39.590000000000003</c:v>
                </c:pt>
                <c:pt idx="1896">
                  <c:v>57.77</c:v>
                </c:pt>
                <c:pt idx="1897">
                  <c:v>43.34</c:v>
                </c:pt>
                <c:pt idx="1898">
                  <c:v>64</c:v>
                </c:pt>
                <c:pt idx="1899">
                  <c:v>24.67</c:v>
                </c:pt>
                <c:pt idx="1900">
                  <c:v>31</c:v>
                </c:pt>
                <c:pt idx="1901">
                  <c:v>43.94</c:v>
                </c:pt>
                <c:pt idx="1902">
                  <c:v>26</c:v>
                </c:pt>
                <c:pt idx="1903">
                  <c:v>22.98</c:v>
                </c:pt>
                <c:pt idx="1904">
                  <c:v>19.66</c:v>
                </c:pt>
                <c:pt idx="1905">
                  <c:v>61.05</c:v>
                </c:pt>
                <c:pt idx="1906">
                  <c:v>54.73</c:v>
                </c:pt>
                <c:pt idx="1907">
                  <c:v>22.2</c:v>
                </c:pt>
                <c:pt idx="1908">
                  <c:v>39</c:v>
                </c:pt>
                <c:pt idx="1909">
                  <c:v>37.21</c:v>
                </c:pt>
                <c:pt idx="1910">
                  <c:v>55.02</c:v>
                </c:pt>
                <c:pt idx="1911">
                  <c:v>23.75</c:v>
                </c:pt>
                <c:pt idx="1912">
                  <c:v>28</c:v>
                </c:pt>
                <c:pt idx="1913">
                  <c:v>26</c:v>
                </c:pt>
                <c:pt idx="1914">
                  <c:v>63</c:v>
                </c:pt>
                <c:pt idx="1915">
                  <c:v>34.659999999999997</c:v>
                </c:pt>
                <c:pt idx="1916">
                  <c:v>25.07</c:v>
                </c:pt>
                <c:pt idx="1917">
                  <c:v>30.82</c:v>
                </c:pt>
                <c:pt idx="1918">
                  <c:v>36.94</c:v>
                </c:pt>
                <c:pt idx="1919">
                  <c:v>30</c:v>
                </c:pt>
                <c:pt idx="1920">
                  <c:v>36</c:v>
                </c:pt>
                <c:pt idx="1921">
                  <c:v>44.14</c:v>
                </c:pt>
                <c:pt idx="1922">
                  <c:v>29</c:v>
                </c:pt>
                <c:pt idx="1923">
                  <c:v>53.36</c:v>
                </c:pt>
                <c:pt idx="1924">
                  <c:v>32.31</c:v>
                </c:pt>
                <c:pt idx="1925">
                  <c:v>20.51</c:v>
                </c:pt>
                <c:pt idx="1926">
                  <c:v>66</c:v>
                </c:pt>
                <c:pt idx="1927">
                  <c:v>29.8</c:v>
                </c:pt>
                <c:pt idx="1928">
                  <c:v>31.7</c:v>
                </c:pt>
                <c:pt idx="1929">
                  <c:v>57.69</c:v>
                </c:pt>
                <c:pt idx="1930">
                  <c:v>55.3</c:v>
                </c:pt>
                <c:pt idx="1931">
                  <c:v>22.3</c:v>
                </c:pt>
                <c:pt idx="1932">
                  <c:v>75.739999999999995</c:v>
                </c:pt>
                <c:pt idx="1933">
                  <c:v>38.89</c:v>
                </c:pt>
                <c:pt idx="1934">
                  <c:v>84.55</c:v>
                </c:pt>
                <c:pt idx="1935">
                  <c:v>66.95</c:v>
                </c:pt>
                <c:pt idx="1936">
                  <c:v>30.9</c:v>
                </c:pt>
                <c:pt idx="1937">
                  <c:v>28.09</c:v>
                </c:pt>
                <c:pt idx="1938">
                  <c:v>49.74</c:v>
                </c:pt>
                <c:pt idx="1939">
                  <c:v>54.24</c:v>
                </c:pt>
                <c:pt idx="1940">
                  <c:v>55.15</c:v>
                </c:pt>
                <c:pt idx="1941">
                  <c:v>58.09</c:v>
                </c:pt>
                <c:pt idx="1942">
                  <c:v>68</c:v>
                </c:pt>
                <c:pt idx="1943">
                  <c:v>50</c:v>
                </c:pt>
                <c:pt idx="1944">
                  <c:v>17.47</c:v>
                </c:pt>
                <c:pt idx="1945">
                  <c:v>45.02</c:v>
                </c:pt>
                <c:pt idx="1946">
                  <c:v>60.36</c:v>
                </c:pt>
                <c:pt idx="1947">
                  <c:v>40</c:v>
                </c:pt>
                <c:pt idx="1948">
                  <c:v>25.92</c:v>
                </c:pt>
                <c:pt idx="1949">
                  <c:v>26.86</c:v>
                </c:pt>
                <c:pt idx="1950">
                  <c:v>40.82</c:v>
                </c:pt>
                <c:pt idx="1951">
                  <c:v>40.78</c:v>
                </c:pt>
                <c:pt idx="1952">
                  <c:v>26.92</c:v>
                </c:pt>
                <c:pt idx="1953">
                  <c:v>25.9</c:v>
                </c:pt>
                <c:pt idx="1954">
                  <c:v>77.45</c:v>
                </c:pt>
                <c:pt idx="1955">
                  <c:v>72.72</c:v>
                </c:pt>
                <c:pt idx="1956">
                  <c:v>67.28</c:v>
                </c:pt>
                <c:pt idx="1957">
                  <c:v>54.89</c:v>
                </c:pt>
                <c:pt idx="1958">
                  <c:v>69.75</c:v>
                </c:pt>
                <c:pt idx="1959">
                  <c:v>38</c:v>
                </c:pt>
                <c:pt idx="1960">
                  <c:v>22.55</c:v>
                </c:pt>
                <c:pt idx="1961">
                  <c:v>39.33</c:v>
                </c:pt>
                <c:pt idx="1962">
                  <c:v>34</c:v>
                </c:pt>
                <c:pt idx="1963">
                  <c:v>63</c:v>
                </c:pt>
                <c:pt idx="1964">
                  <c:v>71.3</c:v>
                </c:pt>
                <c:pt idx="1965">
                  <c:v>29.82</c:v>
                </c:pt>
                <c:pt idx="1966">
                  <c:v>72.790000000000006</c:v>
                </c:pt>
                <c:pt idx="1967">
                  <c:v>29.88</c:v>
                </c:pt>
                <c:pt idx="1968">
                  <c:v>57.81</c:v>
                </c:pt>
                <c:pt idx="1969">
                  <c:v>43.59</c:v>
                </c:pt>
                <c:pt idx="1970">
                  <c:v>29.57</c:v>
                </c:pt>
                <c:pt idx="1971">
                  <c:v>75.709999999999994</c:v>
                </c:pt>
                <c:pt idx="1972">
                  <c:v>36.75</c:v>
                </c:pt>
                <c:pt idx="1973">
                  <c:v>25.17</c:v>
                </c:pt>
                <c:pt idx="1974">
                  <c:v>58.61</c:v>
                </c:pt>
                <c:pt idx="1975">
                  <c:v>38</c:v>
                </c:pt>
                <c:pt idx="1976">
                  <c:v>40</c:v>
                </c:pt>
                <c:pt idx="1977">
                  <c:v>27.48</c:v>
                </c:pt>
                <c:pt idx="1978">
                  <c:v>32.04</c:v>
                </c:pt>
                <c:pt idx="1979">
                  <c:v>74.930000000000007</c:v>
                </c:pt>
                <c:pt idx="1980">
                  <c:v>38.43</c:v>
                </c:pt>
                <c:pt idx="1981">
                  <c:v>60.39</c:v>
                </c:pt>
                <c:pt idx="1982">
                  <c:v>43.55</c:v>
                </c:pt>
                <c:pt idx="1983">
                  <c:v>31.07</c:v>
                </c:pt>
                <c:pt idx="1984">
                  <c:v>28.76</c:v>
                </c:pt>
                <c:pt idx="1985">
                  <c:v>33.06</c:v>
                </c:pt>
                <c:pt idx="1986">
                  <c:v>29.96</c:v>
                </c:pt>
                <c:pt idx="1987">
                  <c:v>22.69</c:v>
                </c:pt>
                <c:pt idx="1988">
                  <c:v>29.12</c:v>
                </c:pt>
                <c:pt idx="1989">
                  <c:v>28</c:v>
                </c:pt>
                <c:pt idx="1990">
                  <c:v>28</c:v>
                </c:pt>
                <c:pt idx="1991">
                  <c:v>27</c:v>
                </c:pt>
                <c:pt idx="1992">
                  <c:v>28.02</c:v>
                </c:pt>
                <c:pt idx="1993">
                  <c:v>57.98</c:v>
                </c:pt>
                <c:pt idx="1994">
                  <c:v>45.1</c:v>
                </c:pt>
                <c:pt idx="1995">
                  <c:v>46.51</c:v>
                </c:pt>
                <c:pt idx="1996">
                  <c:v>27.45</c:v>
                </c:pt>
                <c:pt idx="1997">
                  <c:v>44.31</c:v>
                </c:pt>
                <c:pt idx="1998">
                  <c:v>53.46</c:v>
                </c:pt>
                <c:pt idx="1999">
                  <c:v>35.64</c:v>
                </c:pt>
                <c:pt idx="2000">
                  <c:v>55</c:v>
                </c:pt>
                <c:pt idx="2001">
                  <c:v>30</c:v>
                </c:pt>
                <c:pt idx="2002">
                  <c:v>73.010000000000005</c:v>
                </c:pt>
                <c:pt idx="2003">
                  <c:v>30.29</c:v>
                </c:pt>
                <c:pt idx="2004">
                  <c:v>72.92</c:v>
                </c:pt>
                <c:pt idx="2005">
                  <c:v>29</c:v>
                </c:pt>
                <c:pt idx="2006">
                  <c:v>27.42</c:v>
                </c:pt>
                <c:pt idx="2007">
                  <c:v>70.650000000000006</c:v>
                </c:pt>
                <c:pt idx="2008">
                  <c:v>29</c:v>
                </c:pt>
                <c:pt idx="2009">
                  <c:v>34.06</c:v>
                </c:pt>
                <c:pt idx="2010">
                  <c:v>33.85</c:v>
                </c:pt>
                <c:pt idx="2011">
                  <c:v>36.46</c:v>
                </c:pt>
                <c:pt idx="2012">
                  <c:v>40.81</c:v>
                </c:pt>
                <c:pt idx="2013">
                  <c:v>76.62</c:v>
                </c:pt>
                <c:pt idx="2014">
                  <c:v>27.16</c:v>
                </c:pt>
                <c:pt idx="2015">
                  <c:v>76.22</c:v>
                </c:pt>
                <c:pt idx="2016">
                  <c:v>32.06</c:v>
                </c:pt>
                <c:pt idx="2017">
                  <c:v>34.24</c:v>
                </c:pt>
                <c:pt idx="2018">
                  <c:v>29</c:v>
                </c:pt>
                <c:pt idx="2019">
                  <c:v>26</c:v>
                </c:pt>
                <c:pt idx="2020">
                  <c:v>87.65</c:v>
                </c:pt>
                <c:pt idx="2021">
                  <c:v>43</c:v>
                </c:pt>
                <c:pt idx="2022">
                  <c:v>32.17</c:v>
                </c:pt>
                <c:pt idx="2023">
                  <c:v>58.56</c:v>
                </c:pt>
                <c:pt idx="2024">
                  <c:v>37</c:v>
                </c:pt>
                <c:pt idx="2025">
                  <c:v>21.03</c:v>
                </c:pt>
                <c:pt idx="2026">
                  <c:v>24.34</c:v>
                </c:pt>
                <c:pt idx="2027">
                  <c:v>28</c:v>
                </c:pt>
                <c:pt idx="2028">
                  <c:v>17.61</c:v>
                </c:pt>
                <c:pt idx="2029">
                  <c:v>71.87</c:v>
                </c:pt>
                <c:pt idx="2030">
                  <c:v>26.77</c:v>
                </c:pt>
                <c:pt idx="2031">
                  <c:v>26.54</c:v>
                </c:pt>
                <c:pt idx="2032">
                  <c:v>31.05</c:v>
                </c:pt>
                <c:pt idx="2033">
                  <c:v>26.46</c:v>
                </c:pt>
                <c:pt idx="2034">
                  <c:v>28</c:v>
                </c:pt>
                <c:pt idx="2035">
                  <c:v>43.33</c:v>
                </c:pt>
                <c:pt idx="2036">
                  <c:v>19.78</c:v>
                </c:pt>
                <c:pt idx="2037">
                  <c:v>24.58</c:v>
                </c:pt>
                <c:pt idx="2038">
                  <c:v>35.35</c:v>
                </c:pt>
                <c:pt idx="2039">
                  <c:v>68</c:v>
                </c:pt>
                <c:pt idx="2040">
                  <c:v>32.36</c:v>
                </c:pt>
                <c:pt idx="2041">
                  <c:v>64</c:v>
                </c:pt>
                <c:pt idx="2042">
                  <c:v>50.04</c:v>
                </c:pt>
                <c:pt idx="2043">
                  <c:v>59.06</c:v>
                </c:pt>
                <c:pt idx="2044">
                  <c:v>33.31</c:v>
                </c:pt>
                <c:pt idx="2045">
                  <c:v>40.49</c:v>
                </c:pt>
                <c:pt idx="2046">
                  <c:v>86.32</c:v>
                </c:pt>
                <c:pt idx="2047">
                  <c:v>29.64</c:v>
                </c:pt>
                <c:pt idx="2048">
                  <c:v>58</c:v>
                </c:pt>
                <c:pt idx="2049">
                  <c:v>38.729999999999997</c:v>
                </c:pt>
                <c:pt idx="2050">
                  <c:v>45.87</c:v>
                </c:pt>
                <c:pt idx="2051">
                  <c:v>21.31</c:v>
                </c:pt>
                <c:pt idx="2052">
                  <c:v>34.619999999999997</c:v>
                </c:pt>
                <c:pt idx="2053">
                  <c:v>40</c:v>
                </c:pt>
                <c:pt idx="2054">
                  <c:v>28</c:v>
                </c:pt>
                <c:pt idx="2055">
                  <c:v>35.44</c:v>
                </c:pt>
                <c:pt idx="2056">
                  <c:v>58.62</c:v>
                </c:pt>
                <c:pt idx="2057">
                  <c:v>25.5</c:v>
                </c:pt>
                <c:pt idx="2058">
                  <c:v>71.7</c:v>
                </c:pt>
                <c:pt idx="2059">
                  <c:v>36.81</c:v>
                </c:pt>
                <c:pt idx="2060">
                  <c:v>53.63</c:v>
                </c:pt>
                <c:pt idx="2061">
                  <c:v>36.33</c:v>
                </c:pt>
                <c:pt idx="2062">
                  <c:v>71.37</c:v>
                </c:pt>
                <c:pt idx="2063">
                  <c:v>52.61</c:v>
                </c:pt>
                <c:pt idx="2064">
                  <c:v>33.28</c:v>
                </c:pt>
                <c:pt idx="2065">
                  <c:v>57.74</c:v>
                </c:pt>
                <c:pt idx="2066">
                  <c:v>30</c:v>
                </c:pt>
                <c:pt idx="2067">
                  <c:v>52.27</c:v>
                </c:pt>
                <c:pt idx="2068">
                  <c:v>55.12</c:v>
                </c:pt>
                <c:pt idx="2069">
                  <c:v>18.64</c:v>
                </c:pt>
                <c:pt idx="2070">
                  <c:v>48.01</c:v>
                </c:pt>
                <c:pt idx="2071">
                  <c:v>56.57</c:v>
                </c:pt>
                <c:pt idx="2072">
                  <c:v>27.27</c:v>
                </c:pt>
                <c:pt idx="2073">
                  <c:v>52.13</c:v>
                </c:pt>
                <c:pt idx="2074">
                  <c:v>48.92</c:v>
                </c:pt>
                <c:pt idx="2075">
                  <c:v>87.34</c:v>
                </c:pt>
                <c:pt idx="2076">
                  <c:v>37</c:v>
                </c:pt>
                <c:pt idx="2077">
                  <c:v>30</c:v>
                </c:pt>
                <c:pt idx="2078">
                  <c:v>60</c:v>
                </c:pt>
                <c:pt idx="2079">
                  <c:v>63</c:v>
                </c:pt>
                <c:pt idx="2080">
                  <c:v>71.5</c:v>
                </c:pt>
                <c:pt idx="2081">
                  <c:v>18.05</c:v>
                </c:pt>
                <c:pt idx="2082">
                  <c:v>32.270000000000003</c:v>
                </c:pt>
                <c:pt idx="2083">
                  <c:v>56.44</c:v>
                </c:pt>
                <c:pt idx="2084">
                  <c:v>26.04</c:v>
                </c:pt>
                <c:pt idx="2085">
                  <c:v>30.02</c:v>
                </c:pt>
                <c:pt idx="2086">
                  <c:v>29</c:v>
                </c:pt>
                <c:pt idx="2087">
                  <c:v>36.74</c:v>
                </c:pt>
                <c:pt idx="2088">
                  <c:v>35.29</c:v>
                </c:pt>
                <c:pt idx="2089">
                  <c:v>62.36</c:v>
                </c:pt>
                <c:pt idx="2090">
                  <c:v>57.16</c:v>
                </c:pt>
                <c:pt idx="2091">
                  <c:v>35</c:v>
                </c:pt>
                <c:pt idx="2092">
                  <c:v>29</c:v>
                </c:pt>
                <c:pt idx="2093">
                  <c:v>33</c:v>
                </c:pt>
                <c:pt idx="2094">
                  <c:v>40.82</c:v>
                </c:pt>
                <c:pt idx="2095">
                  <c:v>26.67</c:v>
                </c:pt>
                <c:pt idx="2096">
                  <c:v>38.08</c:v>
                </c:pt>
                <c:pt idx="2097">
                  <c:v>23.59</c:v>
                </c:pt>
                <c:pt idx="2098">
                  <c:v>34.159999999999997</c:v>
                </c:pt>
                <c:pt idx="2099">
                  <c:v>23.74</c:v>
                </c:pt>
                <c:pt idx="2100">
                  <c:v>42.43</c:v>
                </c:pt>
                <c:pt idx="2101">
                  <c:v>71.989999999999995</c:v>
                </c:pt>
                <c:pt idx="2102">
                  <c:v>56.89</c:v>
                </c:pt>
                <c:pt idx="2103">
                  <c:v>74.31</c:v>
                </c:pt>
                <c:pt idx="2104">
                  <c:v>33</c:v>
                </c:pt>
                <c:pt idx="2105">
                  <c:v>21.7</c:v>
                </c:pt>
                <c:pt idx="2106">
                  <c:v>62.44</c:v>
                </c:pt>
                <c:pt idx="2107">
                  <c:v>57.85</c:v>
                </c:pt>
                <c:pt idx="2108">
                  <c:v>34</c:v>
                </c:pt>
                <c:pt idx="2109">
                  <c:v>51.23</c:v>
                </c:pt>
                <c:pt idx="2110">
                  <c:v>70.16</c:v>
                </c:pt>
                <c:pt idx="2111">
                  <c:v>33</c:v>
                </c:pt>
                <c:pt idx="2112">
                  <c:v>57.38</c:v>
                </c:pt>
                <c:pt idx="2113">
                  <c:v>39</c:v>
                </c:pt>
                <c:pt idx="2114">
                  <c:v>29</c:v>
                </c:pt>
                <c:pt idx="2115">
                  <c:v>42.13</c:v>
                </c:pt>
                <c:pt idx="2116">
                  <c:v>31</c:v>
                </c:pt>
                <c:pt idx="2117">
                  <c:v>52.64</c:v>
                </c:pt>
                <c:pt idx="2118">
                  <c:v>21.85</c:v>
                </c:pt>
                <c:pt idx="2119">
                  <c:v>28.73</c:v>
                </c:pt>
                <c:pt idx="2120">
                  <c:v>28.63</c:v>
                </c:pt>
                <c:pt idx="2121">
                  <c:v>68.34</c:v>
                </c:pt>
                <c:pt idx="2122">
                  <c:v>55.67</c:v>
                </c:pt>
                <c:pt idx="2123">
                  <c:v>35.299999999999997</c:v>
                </c:pt>
                <c:pt idx="2124">
                  <c:v>35</c:v>
                </c:pt>
                <c:pt idx="2125">
                  <c:v>31.56</c:v>
                </c:pt>
                <c:pt idx="2126">
                  <c:v>35</c:v>
                </c:pt>
                <c:pt idx="2127">
                  <c:v>52.84</c:v>
                </c:pt>
                <c:pt idx="2128">
                  <c:v>37.049999999999997</c:v>
                </c:pt>
                <c:pt idx="2129">
                  <c:v>37.21</c:v>
                </c:pt>
                <c:pt idx="2130">
                  <c:v>80.72</c:v>
                </c:pt>
                <c:pt idx="2131">
                  <c:v>59.93</c:v>
                </c:pt>
                <c:pt idx="2132">
                  <c:v>26.98</c:v>
                </c:pt>
                <c:pt idx="2133">
                  <c:v>65.53</c:v>
                </c:pt>
                <c:pt idx="2134">
                  <c:v>32</c:v>
                </c:pt>
                <c:pt idx="2135">
                  <c:v>46.12</c:v>
                </c:pt>
                <c:pt idx="2136">
                  <c:v>48.78</c:v>
                </c:pt>
                <c:pt idx="2137">
                  <c:v>39.72</c:v>
                </c:pt>
                <c:pt idx="2138">
                  <c:v>70</c:v>
                </c:pt>
                <c:pt idx="2139">
                  <c:v>32.07</c:v>
                </c:pt>
                <c:pt idx="2140">
                  <c:v>34.71</c:v>
                </c:pt>
                <c:pt idx="2141">
                  <c:v>24.64</c:v>
                </c:pt>
                <c:pt idx="2142">
                  <c:v>87.33</c:v>
                </c:pt>
                <c:pt idx="2143">
                  <c:v>32.28</c:v>
                </c:pt>
                <c:pt idx="2144">
                  <c:v>33</c:v>
                </c:pt>
                <c:pt idx="2145">
                  <c:v>21.39</c:v>
                </c:pt>
                <c:pt idx="2146">
                  <c:v>58.21</c:v>
                </c:pt>
                <c:pt idx="2147">
                  <c:v>86.56</c:v>
                </c:pt>
                <c:pt idx="2148">
                  <c:v>47.46</c:v>
                </c:pt>
                <c:pt idx="2149">
                  <c:v>59.35</c:v>
                </c:pt>
                <c:pt idx="2150">
                  <c:v>29.79</c:v>
                </c:pt>
                <c:pt idx="2151">
                  <c:v>33</c:v>
                </c:pt>
                <c:pt idx="2152">
                  <c:v>56.37</c:v>
                </c:pt>
                <c:pt idx="2153">
                  <c:v>33</c:v>
                </c:pt>
                <c:pt idx="2154">
                  <c:v>35.04</c:v>
                </c:pt>
                <c:pt idx="2155">
                  <c:v>46.26</c:v>
                </c:pt>
                <c:pt idx="2156">
                  <c:v>50.66</c:v>
                </c:pt>
                <c:pt idx="2157">
                  <c:v>50.36</c:v>
                </c:pt>
                <c:pt idx="2158">
                  <c:v>26.43</c:v>
                </c:pt>
                <c:pt idx="2159">
                  <c:v>36.35</c:v>
                </c:pt>
                <c:pt idx="2160">
                  <c:v>67.62</c:v>
                </c:pt>
                <c:pt idx="2161">
                  <c:v>59.03</c:v>
                </c:pt>
                <c:pt idx="2162">
                  <c:v>42.57</c:v>
                </c:pt>
                <c:pt idx="2163">
                  <c:v>25.52</c:v>
                </c:pt>
                <c:pt idx="2164">
                  <c:v>77.88</c:v>
                </c:pt>
                <c:pt idx="2165">
                  <c:v>41.53</c:v>
                </c:pt>
                <c:pt idx="2166">
                  <c:v>79.849999999999994</c:v>
                </c:pt>
                <c:pt idx="2167">
                  <c:v>51.93</c:v>
                </c:pt>
                <c:pt idx="2168">
                  <c:v>36.770000000000003</c:v>
                </c:pt>
                <c:pt idx="2169">
                  <c:v>30</c:v>
                </c:pt>
                <c:pt idx="2170">
                  <c:v>74.900000000000006</c:v>
                </c:pt>
                <c:pt idx="2171">
                  <c:v>46.63</c:v>
                </c:pt>
                <c:pt idx="2172">
                  <c:v>53.74</c:v>
                </c:pt>
                <c:pt idx="2173">
                  <c:v>67.650000000000006</c:v>
                </c:pt>
                <c:pt idx="2174">
                  <c:v>58.88</c:v>
                </c:pt>
                <c:pt idx="2175">
                  <c:v>43.73</c:v>
                </c:pt>
                <c:pt idx="2176">
                  <c:v>53.43</c:v>
                </c:pt>
                <c:pt idx="2177">
                  <c:v>22.69</c:v>
                </c:pt>
                <c:pt idx="2178">
                  <c:v>27.82</c:v>
                </c:pt>
                <c:pt idx="2179">
                  <c:v>31.81</c:v>
                </c:pt>
                <c:pt idx="2180">
                  <c:v>34.74</c:v>
                </c:pt>
                <c:pt idx="2181">
                  <c:v>82.24</c:v>
                </c:pt>
                <c:pt idx="2182">
                  <c:v>39.86</c:v>
                </c:pt>
                <c:pt idx="2183">
                  <c:v>32</c:v>
                </c:pt>
                <c:pt idx="2184">
                  <c:v>26.35</c:v>
                </c:pt>
                <c:pt idx="2185">
                  <c:v>61.45</c:v>
                </c:pt>
                <c:pt idx="2186">
                  <c:v>89.14</c:v>
                </c:pt>
                <c:pt idx="2187">
                  <c:v>36.799999999999997</c:v>
                </c:pt>
                <c:pt idx="2188">
                  <c:v>31.55</c:v>
                </c:pt>
                <c:pt idx="2189">
                  <c:v>54</c:v>
                </c:pt>
                <c:pt idx="2190">
                  <c:v>28.34</c:v>
                </c:pt>
                <c:pt idx="2191">
                  <c:v>46.11</c:v>
                </c:pt>
                <c:pt idx="2192">
                  <c:v>38.450000000000003</c:v>
                </c:pt>
                <c:pt idx="2193">
                  <c:v>29.66</c:v>
                </c:pt>
                <c:pt idx="2194">
                  <c:v>73</c:v>
                </c:pt>
                <c:pt idx="2195">
                  <c:v>72.53</c:v>
                </c:pt>
                <c:pt idx="2196">
                  <c:v>20.079999999999998</c:v>
                </c:pt>
                <c:pt idx="2197">
                  <c:v>41</c:v>
                </c:pt>
                <c:pt idx="2198">
                  <c:v>64.989999999999995</c:v>
                </c:pt>
                <c:pt idx="2199">
                  <c:v>28.56</c:v>
                </c:pt>
                <c:pt idx="2200">
                  <c:v>67.61</c:v>
                </c:pt>
                <c:pt idx="2201">
                  <c:v>35</c:v>
                </c:pt>
                <c:pt idx="2202">
                  <c:v>36.340000000000003</c:v>
                </c:pt>
                <c:pt idx="2203">
                  <c:v>58.81</c:v>
                </c:pt>
                <c:pt idx="2204">
                  <c:v>32</c:v>
                </c:pt>
                <c:pt idx="2205">
                  <c:v>58.36</c:v>
                </c:pt>
                <c:pt idx="2206">
                  <c:v>35</c:v>
                </c:pt>
                <c:pt idx="2207">
                  <c:v>34.35</c:v>
                </c:pt>
                <c:pt idx="2208">
                  <c:v>60.06</c:v>
                </c:pt>
                <c:pt idx="2209">
                  <c:v>37.049999999999997</c:v>
                </c:pt>
                <c:pt idx="2210">
                  <c:v>30.86</c:v>
                </c:pt>
                <c:pt idx="2211">
                  <c:v>63.14</c:v>
                </c:pt>
                <c:pt idx="2212">
                  <c:v>69.790000000000006</c:v>
                </c:pt>
                <c:pt idx="2213">
                  <c:v>54.74</c:v>
                </c:pt>
                <c:pt idx="2214">
                  <c:v>27.14</c:v>
                </c:pt>
                <c:pt idx="2215">
                  <c:v>25.5</c:v>
                </c:pt>
                <c:pt idx="2216">
                  <c:v>32</c:v>
                </c:pt>
                <c:pt idx="2217">
                  <c:v>43.98</c:v>
                </c:pt>
                <c:pt idx="2218">
                  <c:v>57.66</c:v>
                </c:pt>
                <c:pt idx="2219">
                  <c:v>63.58</c:v>
                </c:pt>
                <c:pt idx="2220">
                  <c:v>67.8</c:v>
                </c:pt>
                <c:pt idx="2221">
                  <c:v>40.479999999999997</c:v>
                </c:pt>
                <c:pt idx="2222">
                  <c:v>32</c:v>
                </c:pt>
                <c:pt idx="2223">
                  <c:v>24.7</c:v>
                </c:pt>
                <c:pt idx="2224">
                  <c:v>54.59</c:v>
                </c:pt>
                <c:pt idx="2225">
                  <c:v>42.71</c:v>
                </c:pt>
                <c:pt idx="2226">
                  <c:v>60.88</c:v>
                </c:pt>
                <c:pt idx="2227">
                  <c:v>32.229999999999997</c:v>
                </c:pt>
                <c:pt idx="2228">
                  <c:v>77.16</c:v>
                </c:pt>
                <c:pt idx="2229">
                  <c:v>32.46</c:v>
                </c:pt>
                <c:pt idx="2230">
                  <c:v>28.26</c:v>
                </c:pt>
                <c:pt idx="2231">
                  <c:v>56.71</c:v>
                </c:pt>
                <c:pt idx="2232">
                  <c:v>28.85</c:v>
                </c:pt>
                <c:pt idx="2233">
                  <c:v>24.36</c:v>
                </c:pt>
                <c:pt idx="2234">
                  <c:v>59.53</c:v>
                </c:pt>
                <c:pt idx="2235">
                  <c:v>54</c:v>
                </c:pt>
                <c:pt idx="2236">
                  <c:v>74.45</c:v>
                </c:pt>
                <c:pt idx="2237">
                  <c:v>31.85</c:v>
                </c:pt>
                <c:pt idx="2238">
                  <c:v>25.94</c:v>
                </c:pt>
                <c:pt idx="2239">
                  <c:v>40.729999999999997</c:v>
                </c:pt>
                <c:pt idx="2240">
                  <c:v>25.72</c:v>
                </c:pt>
                <c:pt idx="2241">
                  <c:v>34.03</c:v>
                </c:pt>
                <c:pt idx="2242">
                  <c:v>37.78</c:v>
                </c:pt>
                <c:pt idx="2243">
                  <c:v>55.67</c:v>
                </c:pt>
                <c:pt idx="2244">
                  <c:v>49.6</c:v>
                </c:pt>
                <c:pt idx="2245">
                  <c:v>62.89</c:v>
                </c:pt>
                <c:pt idx="2246">
                  <c:v>31.96</c:v>
                </c:pt>
                <c:pt idx="2247">
                  <c:v>30</c:v>
                </c:pt>
                <c:pt idx="2248">
                  <c:v>64.09</c:v>
                </c:pt>
                <c:pt idx="2249">
                  <c:v>57.08</c:v>
                </c:pt>
                <c:pt idx="2250">
                  <c:v>20.99</c:v>
                </c:pt>
                <c:pt idx="2251">
                  <c:v>77.08</c:v>
                </c:pt>
                <c:pt idx="2252">
                  <c:v>24.88</c:v>
                </c:pt>
                <c:pt idx="2253">
                  <c:v>59.5</c:v>
                </c:pt>
                <c:pt idx="2254">
                  <c:v>43.1</c:v>
                </c:pt>
                <c:pt idx="2255">
                  <c:v>25.82</c:v>
                </c:pt>
                <c:pt idx="2256">
                  <c:v>48.96</c:v>
                </c:pt>
                <c:pt idx="2257">
                  <c:v>42.9</c:v>
                </c:pt>
                <c:pt idx="2258">
                  <c:v>41.82</c:v>
                </c:pt>
                <c:pt idx="2259">
                  <c:v>56.5</c:v>
                </c:pt>
                <c:pt idx="2260">
                  <c:v>34.909999999999997</c:v>
                </c:pt>
                <c:pt idx="2261">
                  <c:v>28.45</c:v>
                </c:pt>
                <c:pt idx="2262">
                  <c:v>32.17</c:v>
                </c:pt>
                <c:pt idx="2263">
                  <c:v>34.08</c:v>
                </c:pt>
                <c:pt idx="2264">
                  <c:v>42.4</c:v>
                </c:pt>
                <c:pt idx="2265">
                  <c:v>22.88</c:v>
                </c:pt>
                <c:pt idx="2266">
                  <c:v>53.93</c:v>
                </c:pt>
                <c:pt idx="2267">
                  <c:v>42</c:v>
                </c:pt>
                <c:pt idx="2268">
                  <c:v>35</c:v>
                </c:pt>
                <c:pt idx="2269">
                  <c:v>43.61</c:v>
                </c:pt>
                <c:pt idx="2270">
                  <c:v>48.62</c:v>
                </c:pt>
                <c:pt idx="2271">
                  <c:v>18.21</c:v>
                </c:pt>
                <c:pt idx="2272">
                  <c:v>44.33</c:v>
                </c:pt>
                <c:pt idx="2273">
                  <c:v>24.18</c:v>
                </c:pt>
                <c:pt idx="2274">
                  <c:v>70.19</c:v>
                </c:pt>
                <c:pt idx="2275">
                  <c:v>76.31</c:v>
                </c:pt>
                <c:pt idx="2276">
                  <c:v>39</c:v>
                </c:pt>
                <c:pt idx="2277">
                  <c:v>26.66</c:v>
                </c:pt>
                <c:pt idx="2278">
                  <c:v>22.74</c:v>
                </c:pt>
                <c:pt idx="2279">
                  <c:v>60</c:v>
                </c:pt>
                <c:pt idx="2280">
                  <c:v>47.5</c:v>
                </c:pt>
                <c:pt idx="2281">
                  <c:v>18.86</c:v>
                </c:pt>
                <c:pt idx="2282">
                  <c:v>32.21</c:v>
                </c:pt>
                <c:pt idx="2283">
                  <c:v>22.32</c:v>
                </c:pt>
                <c:pt idx="2284">
                  <c:v>56.81</c:v>
                </c:pt>
                <c:pt idx="2285">
                  <c:v>34</c:v>
                </c:pt>
                <c:pt idx="2286">
                  <c:v>34</c:v>
                </c:pt>
                <c:pt idx="2287">
                  <c:v>28.29</c:v>
                </c:pt>
                <c:pt idx="2288">
                  <c:v>64.239999999999995</c:v>
                </c:pt>
                <c:pt idx="2289">
                  <c:v>27.48</c:v>
                </c:pt>
                <c:pt idx="2290">
                  <c:v>55.12</c:v>
                </c:pt>
                <c:pt idx="2291">
                  <c:v>55</c:v>
                </c:pt>
                <c:pt idx="2292">
                  <c:v>26.96</c:v>
                </c:pt>
                <c:pt idx="2293">
                  <c:v>26.25</c:v>
                </c:pt>
                <c:pt idx="2294">
                  <c:v>76.540000000000006</c:v>
                </c:pt>
                <c:pt idx="2295">
                  <c:v>40.76</c:v>
                </c:pt>
                <c:pt idx="2296">
                  <c:v>74.83</c:v>
                </c:pt>
                <c:pt idx="2297">
                  <c:v>22.33</c:v>
                </c:pt>
                <c:pt idx="2298">
                  <c:v>34.83</c:v>
                </c:pt>
                <c:pt idx="2299">
                  <c:v>71.91</c:v>
                </c:pt>
                <c:pt idx="2300">
                  <c:v>39.25</c:v>
                </c:pt>
                <c:pt idx="2301">
                  <c:v>37.200000000000003</c:v>
                </c:pt>
                <c:pt idx="2302">
                  <c:v>30.63</c:v>
                </c:pt>
                <c:pt idx="2303">
                  <c:v>37.93</c:v>
                </c:pt>
                <c:pt idx="2304">
                  <c:v>42.79</c:v>
                </c:pt>
                <c:pt idx="2305">
                  <c:v>34.35</c:v>
                </c:pt>
                <c:pt idx="2306">
                  <c:v>46.46</c:v>
                </c:pt>
                <c:pt idx="2307">
                  <c:v>61.37</c:v>
                </c:pt>
                <c:pt idx="2308">
                  <c:v>69.87</c:v>
                </c:pt>
                <c:pt idx="2309">
                  <c:v>26.36</c:v>
                </c:pt>
                <c:pt idx="2310">
                  <c:v>29.99</c:v>
                </c:pt>
                <c:pt idx="2311">
                  <c:v>31.91</c:v>
                </c:pt>
                <c:pt idx="2312">
                  <c:v>58.39</c:v>
                </c:pt>
                <c:pt idx="2313">
                  <c:v>33.18</c:v>
                </c:pt>
                <c:pt idx="2314">
                  <c:v>66</c:v>
                </c:pt>
                <c:pt idx="2315">
                  <c:v>30.28</c:v>
                </c:pt>
                <c:pt idx="2316">
                  <c:v>36.049999999999997</c:v>
                </c:pt>
                <c:pt idx="2317">
                  <c:v>43.93</c:v>
                </c:pt>
                <c:pt idx="2318">
                  <c:v>27.41</c:v>
                </c:pt>
                <c:pt idx="2319">
                  <c:v>38.08</c:v>
                </c:pt>
                <c:pt idx="2320">
                  <c:v>42.24</c:v>
                </c:pt>
                <c:pt idx="2321">
                  <c:v>40</c:v>
                </c:pt>
                <c:pt idx="2322">
                  <c:v>46</c:v>
                </c:pt>
                <c:pt idx="2323">
                  <c:v>33.03</c:v>
                </c:pt>
                <c:pt idx="2324">
                  <c:v>32.200000000000003</c:v>
                </c:pt>
                <c:pt idx="2325">
                  <c:v>26.52</c:v>
                </c:pt>
                <c:pt idx="2326">
                  <c:v>66.760000000000005</c:v>
                </c:pt>
                <c:pt idx="2327">
                  <c:v>42.55</c:v>
                </c:pt>
                <c:pt idx="2328">
                  <c:v>58.04</c:v>
                </c:pt>
                <c:pt idx="2329">
                  <c:v>55.12</c:v>
                </c:pt>
                <c:pt idx="2330">
                  <c:v>25.91</c:v>
                </c:pt>
                <c:pt idx="2331">
                  <c:v>38.01</c:v>
                </c:pt>
                <c:pt idx="2332">
                  <c:v>42.68</c:v>
                </c:pt>
                <c:pt idx="2333">
                  <c:v>37.42</c:v>
                </c:pt>
                <c:pt idx="2334">
                  <c:v>62.4</c:v>
                </c:pt>
                <c:pt idx="2335">
                  <c:v>28.34</c:v>
                </c:pt>
                <c:pt idx="2336">
                  <c:v>27.9</c:v>
                </c:pt>
                <c:pt idx="2337">
                  <c:v>33.64</c:v>
                </c:pt>
                <c:pt idx="2338">
                  <c:v>40</c:v>
                </c:pt>
                <c:pt idx="2339">
                  <c:v>42.21</c:v>
                </c:pt>
                <c:pt idx="2340">
                  <c:v>52.86</c:v>
                </c:pt>
                <c:pt idx="2341">
                  <c:v>37.619999999999997</c:v>
                </c:pt>
                <c:pt idx="2342">
                  <c:v>55.79</c:v>
                </c:pt>
                <c:pt idx="2343">
                  <c:v>43</c:v>
                </c:pt>
                <c:pt idx="2344">
                  <c:v>31.8</c:v>
                </c:pt>
                <c:pt idx="2345">
                  <c:v>51.45</c:v>
                </c:pt>
                <c:pt idx="2346">
                  <c:v>71.94</c:v>
                </c:pt>
                <c:pt idx="2347">
                  <c:v>65.849999999999994</c:v>
                </c:pt>
                <c:pt idx="2348">
                  <c:v>56.53</c:v>
                </c:pt>
                <c:pt idx="2349">
                  <c:v>30.13</c:v>
                </c:pt>
                <c:pt idx="2350">
                  <c:v>70.28</c:v>
                </c:pt>
                <c:pt idx="2351">
                  <c:v>40.549999999999997</c:v>
                </c:pt>
                <c:pt idx="2352">
                  <c:v>45</c:v>
                </c:pt>
                <c:pt idx="2353">
                  <c:v>48.38</c:v>
                </c:pt>
                <c:pt idx="2354">
                  <c:v>43.45</c:v>
                </c:pt>
                <c:pt idx="2355">
                  <c:v>67.23</c:v>
                </c:pt>
                <c:pt idx="2356">
                  <c:v>39.54</c:v>
                </c:pt>
                <c:pt idx="2357">
                  <c:v>51.96</c:v>
                </c:pt>
                <c:pt idx="2358">
                  <c:v>29.77</c:v>
                </c:pt>
                <c:pt idx="2359">
                  <c:v>35.97</c:v>
                </c:pt>
                <c:pt idx="2360">
                  <c:v>29.57</c:v>
                </c:pt>
                <c:pt idx="2361">
                  <c:v>33.229999999999997</c:v>
                </c:pt>
                <c:pt idx="2362">
                  <c:v>26.7</c:v>
                </c:pt>
                <c:pt idx="2363">
                  <c:v>61.54</c:v>
                </c:pt>
                <c:pt idx="2364">
                  <c:v>42.75</c:v>
                </c:pt>
                <c:pt idx="2365">
                  <c:v>34.950000000000003</c:v>
                </c:pt>
                <c:pt idx="2366">
                  <c:v>28.71</c:v>
                </c:pt>
                <c:pt idx="2367">
                  <c:v>44.45</c:v>
                </c:pt>
                <c:pt idx="2368">
                  <c:v>74.98</c:v>
                </c:pt>
                <c:pt idx="2369">
                  <c:v>34</c:v>
                </c:pt>
                <c:pt idx="2370">
                  <c:v>72.36</c:v>
                </c:pt>
                <c:pt idx="2371">
                  <c:v>67.180000000000007</c:v>
                </c:pt>
                <c:pt idx="2372">
                  <c:v>75.08</c:v>
                </c:pt>
                <c:pt idx="2373">
                  <c:v>53.16</c:v>
                </c:pt>
                <c:pt idx="2374">
                  <c:v>49.46</c:v>
                </c:pt>
                <c:pt idx="2375">
                  <c:v>32.68</c:v>
                </c:pt>
                <c:pt idx="2376">
                  <c:v>34.950000000000003</c:v>
                </c:pt>
                <c:pt idx="2377">
                  <c:v>76.180000000000007</c:v>
                </c:pt>
                <c:pt idx="2378">
                  <c:v>62.11</c:v>
                </c:pt>
                <c:pt idx="2379">
                  <c:v>37.200000000000003</c:v>
                </c:pt>
                <c:pt idx="2380">
                  <c:v>38</c:v>
                </c:pt>
                <c:pt idx="2381">
                  <c:v>23.89</c:v>
                </c:pt>
                <c:pt idx="2382">
                  <c:v>52.23</c:v>
                </c:pt>
                <c:pt idx="2383">
                  <c:v>33.58</c:v>
                </c:pt>
                <c:pt idx="2384">
                  <c:v>32.04</c:v>
                </c:pt>
                <c:pt idx="2385">
                  <c:v>22.87</c:v>
                </c:pt>
                <c:pt idx="2386">
                  <c:v>34.57</c:v>
                </c:pt>
                <c:pt idx="2387">
                  <c:v>28.23</c:v>
                </c:pt>
                <c:pt idx="2388">
                  <c:v>51</c:v>
                </c:pt>
                <c:pt idx="2389">
                  <c:v>35.1</c:v>
                </c:pt>
                <c:pt idx="2390">
                  <c:v>52.63</c:v>
                </c:pt>
                <c:pt idx="2391">
                  <c:v>61.25</c:v>
                </c:pt>
                <c:pt idx="2392">
                  <c:v>65.72</c:v>
                </c:pt>
                <c:pt idx="2393">
                  <c:v>48.48</c:v>
                </c:pt>
                <c:pt idx="2394">
                  <c:v>17.920000000000002</c:v>
                </c:pt>
                <c:pt idx="2395">
                  <c:v>74.12</c:v>
                </c:pt>
                <c:pt idx="2396">
                  <c:v>34.49</c:v>
                </c:pt>
                <c:pt idx="2397">
                  <c:v>35.47</c:v>
                </c:pt>
                <c:pt idx="2398">
                  <c:v>45.18</c:v>
                </c:pt>
                <c:pt idx="2399">
                  <c:v>28.14</c:v>
                </c:pt>
                <c:pt idx="2400">
                  <c:v>58.5</c:v>
                </c:pt>
                <c:pt idx="2401">
                  <c:v>46.88</c:v>
                </c:pt>
                <c:pt idx="2402">
                  <c:v>56.86</c:v>
                </c:pt>
                <c:pt idx="2403">
                  <c:v>70.47</c:v>
                </c:pt>
                <c:pt idx="2404">
                  <c:v>40.69</c:v>
                </c:pt>
                <c:pt idx="2405">
                  <c:v>27.41</c:v>
                </c:pt>
                <c:pt idx="2406">
                  <c:v>66.739999999999995</c:v>
                </c:pt>
                <c:pt idx="2407">
                  <c:v>41</c:v>
                </c:pt>
                <c:pt idx="2408">
                  <c:v>24.06</c:v>
                </c:pt>
                <c:pt idx="2409">
                  <c:v>41.18</c:v>
                </c:pt>
                <c:pt idx="2410">
                  <c:v>28.4</c:v>
                </c:pt>
                <c:pt idx="2411">
                  <c:v>30.46</c:v>
                </c:pt>
                <c:pt idx="2412">
                  <c:v>63.43</c:v>
                </c:pt>
                <c:pt idx="2413">
                  <c:v>69.75</c:v>
                </c:pt>
                <c:pt idx="2414">
                  <c:v>64.180000000000007</c:v>
                </c:pt>
                <c:pt idx="2415">
                  <c:v>59.56</c:v>
                </c:pt>
                <c:pt idx="2416">
                  <c:v>53.97</c:v>
                </c:pt>
                <c:pt idx="2417">
                  <c:v>35.880000000000003</c:v>
                </c:pt>
                <c:pt idx="2418">
                  <c:v>56.13</c:v>
                </c:pt>
                <c:pt idx="2419">
                  <c:v>53.65</c:v>
                </c:pt>
                <c:pt idx="2420">
                  <c:v>60.63</c:v>
                </c:pt>
                <c:pt idx="2421">
                  <c:v>48</c:v>
                </c:pt>
                <c:pt idx="2422">
                  <c:v>58.1</c:v>
                </c:pt>
                <c:pt idx="2423">
                  <c:v>52.76</c:v>
                </c:pt>
                <c:pt idx="2424">
                  <c:v>51</c:v>
                </c:pt>
                <c:pt idx="2425">
                  <c:v>47</c:v>
                </c:pt>
                <c:pt idx="2426">
                  <c:v>49.82</c:v>
                </c:pt>
                <c:pt idx="2427">
                  <c:v>74.05</c:v>
                </c:pt>
                <c:pt idx="2428">
                  <c:v>36.29</c:v>
                </c:pt>
                <c:pt idx="2429">
                  <c:v>55.8</c:v>
                </c:pt>
                <c:pt idx="2430">
                  <c:v>72.739999999999995</c:v>
                </c:pt>
                <c:pt idx="2431">
                  <c:v>72.63</c:v>
                </c:pt>
                <c:pt idx="2432">
                  <c:v>41</c:v>
                </c:pt>
                <c:pt idx="2433">
                  <c:v>57.88</c:v>
                </c:pt>
                <c:pt idx="2434">
                  <c:v>35</c:v>
                </c:pt>
                <c:pt idx="2435">
                  <c:v>58.76</c:v>
                </c:pt>
                <c:pt idx="2436">
                  <c:v>51.8</c:v>
                </c:pt>
                <c:pt idx="2437">
                  <c:v>40.14</c:v>
                </c:pt>
                <c:pt idx="2438">
                  <c:v>33.64</c:v>
                </c:pt>
                <c:pt idx="2439">
                  <c:v>57.03</c:v>
                </c:pt>
                <c:pt idx="2440">
                  <c:v>54.07</c:v>
                </c:pt>
                <c:pt idx="2441">
                  <c:v>66.97</c:v>
                </c:pt>
                <c:pt idx="2442">
                  <c:v>67.760000000000005</c:v>
                </c:pt>
                <c:pt idx="2443">
                  <c:v>43.77</c:v>
                </c:pt>
                <c:pt idx="2444">
                  <c:v>98.37</c:v>
                </c:pt>
                <c:pt idx="2445">
                  <c:v>62.64</c:v>
                </c:pt>
                <c:pt idx="2446">
                  <c:v>21.15</c:v>
                </c:pt>
                <c:pt idx="2447">
                  <c:v>62.71</c:v>
                </c:pt>
                <c:pt idx="2448">
                  <c:v>37.39</c:v>
                </c:pt>
                <c:pt idx="2449">
                  <c:v>57.88</c:v>
                </c:pt>
                <c:pt idx="2450">
                  <c:v>69.95</c:v>
                </c:pt>
                <c:pt idx="2451">
                  <c:v>26.25</c:v>
                </c:pt>
                <c:pt idx="2452">
                  <c:v>41.28</c:v>
                </c:pt>
                <c:pt idx="2453">
                  <c:v>54.03</c:v>
                </c:pt>
                <c:pt idx="2454">
                  <c:v>39</c:v>
                </c:pt>
                <c:pt idx="2455">
                  <c:v>49.6</c:v>
                </c:pt>
                <c:pt idx="2456">
                  <c:v>23.06</c:v>
                </c:pt>
                <c:pt idx="2457">
                  <c:v>37.119999999999997</c:v>
                </c:pt>
                <c:pt idx="2458">
                  <c:v>69.069999999999993</c:v>
                </c:pt>
                <c:pt idx="2459">
                  <c:v>33.799999999999997</c:v>
                </c:pt>
                <c:pt idx="2460">
                  <c:v>51</c:v>
                </c:pt>
                <c:pt idx="2461">
                  <c:v>62.9</c:v>
                </c:pt>
                <c:pt idx="2462">
                  <c:v>21.06</c:v>
                </c:pt>
                <c:pt idx="2463">
                  <c:v>31.76</c:v>
                </c:pt>
                <c:pt idx="2464">
                  <c:v>35.64</c:v>
                </c:pt>
                <c:pt idx="2465">
                  <c:v>72.75</c:v>
                </c:pt>
                <c:pt idx="2466">
                  <c:v>44.21</c:v>
                </c:pt>
                <c:pt idx="2467">
                  <c:v>63.1</c:v>
                </c:pt>
                <c:pt idx="2468">
                  <c:v>42.58</c:v>
                </c:pt>
                <c:pt idx="2469">
                  <c:v>49</c:v>
                </c:pt>
                <c:pt idx="2470">
                  <c:v>29.45</c:v>
                </c:pt>
                <c:pt idx="2471">
                  <c:v>50.95</c:v>
                </c:pt>
                <c:pt idx="2472">
                  <c:v>62.13</c:v>
                </c:pt>
                <c:pt idx="2473">
                  <c:v>13.6</c:v>
                </c:pt>
                <c:pt idx="2474">
                  <c:v>38.47</c:v>
                </c:pt>
                <c:pt idx="2475">
                  <c:v>38.1</c:v>
                </c:pt>
                <c:pt idx="2476">
                  <c:v>32.909999999999997</c:v>
                </c:pt>
                <c:pt idx="2477">
                  <c:v>51.86</c:v>
                </c:pt>
                <c:pt idx="2478">
                  <c:v>46</c:v>
                </c:pt>
                <c:pt idx="2479">
                  <c:v>58.12</c:v>
                </c:pt>
                <c:pt idx="2480">
                  <c:v>51.4</c:v>
                </c:pt>
                <c:pt idx="2481">
                  <c:v>41.03</c:v>
                </c:pt>
                <c:pt idx="2482">
                  <c:v>35.99</c:v>
                </c:pt>
                <c:pt idx="2483">
                  <c:v>44.93</c:v>
                </c:pt>
                <c:pt idx="2484">
                  <c:v>12.75</c:v>
                </c:pt>
                <c:pt idx="2485">
                  <c:v>76.5</c:v>
                </c:pt>
                <c:pt idx="2486">
                  <c:v>56.15</c:v>
                </c:pt>
                <c:pt idx="2487">
                  <c:v>37.39</c:v>
                </c:pt>
                <c:pt idx="2488">
                  <c:v>42.64</c:v>
                </c:pt>
                <c:pt idx="2489">
                  <c:v>29.36</c:v>
                </c:pt>
                <c:pt idx="2490">
                  <c:v>30.08</c:v>
                </c:pt>
                <c:pt idx="2491">
                  <c:v>62.43</c:v>
                </c:pt>
                <c:pt idx="2492">
                  <c:v>67.45</c:v>
                </c:pt>
                <c:pt idx="2493">
                  <c:v>67.69</c:v>
                </c:pt>
                <c:pt idx="2494">
                  <c:v>45.3</c:v>
                </c:pt>
                <c:pt idx="2495">
                  <c:v>59.39</c:v>
                </c:pt>
                <c:pt idx="2496">
                  <c:v>51.26</c:v>
                </c:pt>
                <c:pt idx="2497">
                  <c:v>40.74</c:v>
                </c:pt>
                <c:pt idx="2498">
                  <c:v>36.229999999999997</c:v>
                </c:pt>
                <c:pt idx="2499">
                  <c:v>55.26</c:v>
                </c:pt>
                <c:pt idx="2500">
                  <c:v>72.02</c:v>
                </c:pt>
                <c:pt idx="2501">
                  <c:v>37.94</c:v>
                </c:pt>
                <c:pt idx="2502">
                  <c:v>41.31</c:v>
                </c:pt>
                <c:pt idx="2503">
                  <c:v>46</c:v>
                </c:pt>
                <c:pt idx="2504">
                  <c:v>56.93</c:v>
                </c:pt>
                <c:pt idx="2505">
                  <c:v>40.549999999999997</c:v>
                </c:pt>
                <c:pt idx="2506">
                  <c:v>57.83</c:v>
                </c:pt>
                <c:pt idx="2507">
                  <c:v>35.21</c:v>
                </c:pt>
                <c:pt idx="2508">
                  <c:v>76.41</c:v>
                </c:pt>
                <c:pt idx="2509">
                  <c:v>40.42</c:v>
                </c:pt>
                <c:pt idx="2510">
                  <c:v>50.73</c:v>
                </c:pt>
                <c:pt idx="2511">
                  <c:v>43.32</c:v>
                </c:pt>
                <c:pt idx="2512">
                  <c:v>77.849999999999994</c:v>
                </c:pt>
                <c:pt idx="2513">
                  <c:v>39.9</c:v>
                </c:pt>
                <c:pt idx="2514">
                  <c:v>20.95</c:v>
                </c:pt>
                <c:pt idx="2515">
                  <c:v>47.5</c:v>
                </c:pt>
                <c:pt idx="2516">
                  <c:v>40.799999999999997</c:v>
                </c:pt>
                <c:pt idx="2517">
                  <c:v>32.08</c:v>
                </c:pt>
                <c:pt idx="2518">
                  <c:v>41.75</c:v>
                </c:pt>
                <c:pt idx="2519">
                  <c:v>58.61</c:v>
                </c:pt>
                <c:pt idx="2520">
                  <c:v>56.46</c:v>
                </c:pt>
                <c:pt idx="2521">
                  <c:v>62.77</c:v>
                </c:pt>
                <c:pt idx="2522">
                  <c:v>20.54</c:v>
                </c:pt>
                <c:pt idx="2523">
                  <c:v>43</c:v>
                </c:pt>
                <c:pt idx="2524">
                  <c:v>81.37</c:v>
                </c:pt>
                <c:pt idx="2525">
                  <c:v>79.010000000000005</c:v>
                </c:pt>
                <c:pt idx="2526">
                  <c:v>15.2</c:v>
                </c:pt>
                <c:pt idx="2527">
                  <c:v>73</c:v>
                </c:pt>
                <c:pt idx="2528">
                  <c:v>32.53</c:v>
                </c:pt>
                <c:pt idx="2529">
                  <c:v>42.45</c:v>
                </c:pt>
                <c:pt idx="2530">
                  <c:v>21.3</c:v>
                </c:pt>
                <c:pt idx="2531">
                  <c:v>40.770000000000003</c:v>
                </c:pt>
                <c:pt idx="2532">
                  <c:v>59.05</c:v>
                </c:pt>
                <c:pt idx="2533">
                  <c:v>40.39</c:v>
                </c:pt>
                <c:pt idx="2534">
                  <c:v>42</c:v>
                </c:pt>
                <c:pt idx="2535">
                  <c:v>37.299999999999997</c:v>
                </c:pt>
                <c:pt idx="2536">
                  <c:v>35.369999999999997</c:v>
                </c:pt>
                <c:pt idx="2537">
                  <c:v>63</c:v>
                </c:pt>
                <c:pt idx="2538">
                  <c:v>52.14</c:v>
                </c:pt>
                <c:pt idx="2539">
                  <c:v>35.19</c:v>
                </c:pt>
                <c:pt idx="2540">
                  <c:v>80</c:v>
                </c:pt>
                <c:pt idx="2541">
                  <c:v>54.82</c:v>
                </c:pt>
                <c:pt idx="2542">
                  <c:v>42.13</c:v>
                </c:pt>
                <c:pt idx="2543">
                  <c:v>40.75</c:v>
                </c:pt>
                <c:pt idx="2544">
                  <c:v>22.98</c:v>
                </c:pt>
                <c:pt idx="2545">
                  <c:v>35.26</c:v>
                </c:pt>
                <c:pt idx="2546">
                  <c:v>37.9</c:v>
                </c:pt>
                <c:pt idx="2547">
                  <c:v>37.64</c:v>
                </c:pt>
                <c:pt idx="2548">
                  <c:v>38.64</c:v>
                </c:pt>
                <c:pt idx="2549">
                  <c:v>78.760000000000005</c:v>
                </c:pt>
                <c:pt idx="2550">
                  <c:v>46.36</c:v>
                </c:pt>
                <c:pt idx="2551">
                  <c:v>61</c:v>
                </c:pt>
                <c:pt idx="2552">
                  <c:v>69.14</c:v>
                </c:pt>
                <c:pt idx="2553">
                  <c:v>57.93</c:v>
                </c:pt>
                <c:pt idx="2554">
                  <c:v>66.72</c:v>
                </c:pt>
                <c:pt idx="2555">
                  <c:v>79.69</c:v>
                </c:pt>
                <c:pt idx="2556">
                  <c:v>42.78</c:v>
                </c:pt>
                <c:pt idx="2557">
                  <c:v>43.55</c:v>
                </c:pt>
                <c:pt idx="2558">
                  <c:v>20.98</c:v>
                </c:pt>
                <c:pt idx="2559">
                  <c:v>53.83</c:v>
                </c:pt>
                <c:pt idx="2560">
                  <c:v>48.11</c:v>
                </c:pt>
                <c:pt idx="2561">
                  <c:v>44</c:v>
                </c:pt>
                <c:pt idx="2562">
                  <c:v>44.58</c:v>
                </c:pt>
                <c:pt idx="2563">
                  <c:v>77.37</c:v>
                </c:pt>
                <c:pt idx="2564">
                  <c:v>30.26</c:v>
                </c:pt>
                <c:pt idx="2565">
                  <c:v>48</c:v>
                </c:pt>
                <c:pt idx="2566">
                  <c:v>34.39</c:v>
                </c:pt>
                <c:pt idx="2567">
                  <c:v>80</c:v>
                </c:pt>
                <c:pt idx="2568">
                  <c:v>43</c:v>
                </c:pt>
                <c:pt idx="2569">
                  <c:v>39.92</c:v>
                </c:pt>
                <c:pt idx="2570">
                  <c:v>31.31</c:v>
                </c:pt>
                <c:pt idx="2571">
                  <c:v>59.47</c:v>
                </c:pt>
                <c:pt idx="2572">
                  <c:v>37.43</c:v>
                </c:pt>
                <c:pt idx="2573">
                  <c:v>79.7</c:v>
                </c:pt>
                <c:pt idx="2574">
                  <c:v>46</c:v>
                </c:pt>
                <c:pt idx="2575">
                  <c:v>50.65</c:v>
                </c:pt>
                <c:pt idx="2576">
                  <c:v>43.94</c:v>
                </c:pt>
                <c:pt idx="2577">
                  <c:v>41.37</c:v>
                </c:pt>
                <c:pt idx="2578">
                  <c:v>73.06</c:v>
                </c:pt>
                <c:pt idx="2579">
                  <c:v>31.43</c:v>
                </c:pt>
                <c:pt idx="2580">
                  <c:v>33.049999999999997</c:v>
                </c:pt>
                <c:pt idx="2581">
                  <c:v>57.86</c:v>
                </c:pt>
                <c:pt idx="2582">
                  <c:v>47</c:v>
                </c:pt>
                <c:pt idx="2583">
                  <c:v>57</c:v>
                </c:pt>
                <c:pt idx="2584">
                  <c:v>63.15</c:v>
                </c:pt>
                <c:pt idx="2585">
                  <c:v>58.9</c:v>
                </c:pt>
                <c:pt idx="2586">
                  <c:v>34.67</c:v>
                </c:pt>
                <c:pt idx="2587">
                  <c:v>74.75</c:v>
                </c:pt>
                <c:pt idx="2588">
                  <c:v>21.49</c:v>
                </c:pt>
                <c:pt idx="2589">
                  <c:v>57.12</c:v>
                </c:pt>
                <c:pt idx="2590">
                  <c:v>39.44</c:v>
                </c:pt>
                <c:pt idx="2591">
                  <c:v>39.659999999999997</c:v>
                </c:pt>
                <c:pt idx="2592">
                  <c:v>60.13</c:v>
                </c:pt>
                <c:pt idx="2593">
                  <c:v>39.450000000000003</c:v>
                </c:pt>
                <c:pt idx="2594">
                  <c:v>44.16</c:v>
                </c:pt>
                <c:pt idx="2595">
                  <c:v>56.42</c:v>
                </c:pt>
                <c:pt idx="2596">
                  <c:v>38.799999999999997</c:v>
                </c:pt>
                <c:pt idx="2597">
                  <c:v>44.97</c:v>
                </c:pt>
                <c:pt idx="2598">
                  <c:v>74</c:v>
                </c:pt>
                <c:pt idx="2599">
                  <c:v>36.369999999999997</c:v>
                </c:pt>
                <c:pt idx="2600">
                  <c:v>20.77</c:v>
                </c:pt>
                <c:pt idx="2601">
                  <c:v>47</c:v>
                </c:pt>
                <c:pt idx="2602">
                  <c:v>16.52</c:v>
                </c:pt>
                <c:pt idx="2603">
                  <c:v>37.6</c:v>
                </c:pt>
                <c:pt idx="2604">
                  <c:v>46</c:v>
                </c:pt>
                <c:pt idx="2605">
                  <c:v>77</c:v>
                </c:pt>
                <c:pt idx="2606">
                  <c:v>49.28</c:v>
                </c:pt>
                <c:pt idx="2607">
                  <c:v>78.25</c:v>
                </c:pt>
                <c:pt idx="2608">
                  <c:v>22.47</c:v>
                </c:pt>
                <c:pt idx="2609">
                  <c:v>63.56</c:v>
                </c:pt>
                <c:pt idx="2610">
                  <c:v>24.77</c:v>
                </c:pt>
                <c:pt idx="2611">
                  <c:v>35.549999999999997</c:v>
                </c:pt>
                <c:pt idx="2612">
                  <c:v>41.85</c:v>
                </c:pt>
                <c:pt idx="2613">
                  <c:v>49.29</c:v>
                </c:pt>
                <c:pt idx="2614">
                  <c:v>29.77</c:v>
                </c:pt>
                <c:pt idx="2615">
                  <c:v>96.06</c:v>
                </c:pt>
                <c:pt idx="2616">
                  <c:v>51.31</c:v>
                </c:pt>
                <c:pt idx="2617">
                  <c:v>58.89</c:v>
                </c:pt>
                <c:pt idx="2618">
                  <c:v>80.22</c:v>
                </c:pt>
                <c:pt idx="2619">
                  <c:v>56.67</c:v>
                </c:pt>
                <c:pt idx="2620">
                  <c:v>59.55</c:v>
                </c:pt>
                <c:pt idx="2621">
                  <c:v>34.58</c:v>
                </c:pt>
                <c:pt idx="2622">
                  <c:v>26.53</c:v>
                </c:pt>
                <c:pt idx="2623">
                  <c:v>65.349999999999994</c:v>
                </c:pt>
                <c:pt idx="2624">
                  <c:v>39.29</c:v>
                </c:pt>
                <c:pt idx="2625">
                  <c:v>40.43</c:v>
                </c:pt>
                <c:pt idx="2626">
                  <c:v>38.159999999999997</c:v>
                </c:pt>
                <c:pt idx="2627">
                  <c:v>38.369999999999997</c:v>
                </c:pt>
                <c:pt idx="2628">
                  <c:v>51.71</c:v>
                </c:pt>
                <c:pt idx="2629">
                  <c:v>60.08</c:v>
                </c:pt>
                <c:pt idx="2630">
                  <c:v>25.11</c:v>
                </c:pt>
                <c:pt idx="2631">
                  <c:v>23.22</c:v>
                </c:pt>
                <c:pt idx="2632">
                  <c:v>25.75</c:v>
                </c:pt>
                <c:pt idx="2633">
                  <c:v>37.82</c:v>
                </c:pt>
                <c:pt idx="2634">
                  <c:v>34.51</c:v>
                </c:pt>
                <c:pt idx="2635">
                  <c:v>64.28</c:v>
                </c:pt>
                <c:pt idx="2636">
                  <c:v>22.8</c:v>
                </c:pt>
                <c:pt idx="2637">
                  <c:v>48.46</c:v>
                </c:pt>
                <c:pt idx="2638">
                  <c:v>36.21</c:v>
                </c:pt>
                <c:pt idx="2639">
                  <c:v>50.76</c:v>
                </c:pt>
                <c:pt idx="2640">
                  <c:v>49.72</c:v>
                </c:pt>
                <c:pt idx="2641">
                  <c:v>34.450000000000003</c:v>
                </c:pt>
                <c:pt idx="2642">
                  <c:v>37.049999999999997</c:v>
                </c:pt>
                <c:pt idx="2643">
                  <c:v>45.1</c:v>
                </c:pt>
                <c:pt idx="2644">
                  <c:v>28.32</c:v>
                </c:pt>
                <c:pt idx="2645">
                  <c:v>54.31</c:v>
                </c:pt>
                <c:pt idx="2646">
                  <c:v>28.16</c:v>
                </c:pt>
                <c:pt idx="2647">
                  <c:v>46</c:v>
                </c:pt>
                <c:pt idx="2648">
                  <c:v>27.2</c:v>
                </c:pt>
                <c:pt idx="2649">
                  <c:v>17.760000000000002</c:v>
                </c:pt>
                <c:pt idx="2650">
                  <c:v>34.65</c:v>
                </c:pt>
                <c:pt idx="2651">
                  <c:v>61</c:v>
                </c:pt>
                <c:pt idx="2652">
                  <c:v>27.83</c:v>
                </c:pt>
                <c:pt idx="2653">
                  <c:v>24.11</c:v>
                </c:pt>
                <c:pt idx="2654">
                  <c:v>47.87</c:v>
                </c:pt>
                <c:pt idx="2655">
                  <c:v>40.43</c:v>
                </c:pt>
                <c:pt idx="2656">
                  <c:v>66.2</c:v>
                </c:pt>
                <c:pt idx="2657">
                  <c:v>75.209999999999994</c:v>
                </c:pt>
                <c:pt idx="2658">
                  <c:v>24.01</c:v>
                </c:pt>
                <c:pt idx="2659">
                  <c:v>41.53</c:v>
                </c:pt>
                <c:pt idx="2660">
                  <c:v>47</c:v>
                </c:pt>
                <c:pt idx="2661">
                  <c:v>21.72</c:v>
                </c:pt>
                <c:pt idx="2662">
                  <c:v>38.57</c:v>
                </c:pt>
                <c:pt idx="2663">
                  <c:v>22.6</c:v>
                </c:pt>
                <c:pt idx="2664">
                  <c:v>43.34</c:v>
                </c:pt>
                <c:pt idx="2665">
                  <c:v>57.52</c:v>
                </c:pt>
                <c:pt idx="2666">
                  <c:v>40.35</c:v>
                </c:pt>
                <c:pt idx="2667">
                  <c:v>24.06</c:v>
                </c:pt>
                <c:pt idx="2668">
                  <c:v>42.44</c:v>
                </c:pt>
                <c:pt idx="2669">
                  <c:v>38.74</c:v>
                </c:pt>
                <c:pt idx="2670">
                  <c:v>57.9</c:v>
                </c:pt>
                <c:pt idx="2671">
                  <c:v>31.74</c:v>
                </c:pt>
                <c:pt idx="2672">
                  <c:v>63</c:v>
                </c:pt>
                <c:pt idx="2673">
                  <c:v>20.27</c:v>
                </c:pt>
                <c:pt idx="2674">
                  <c:v>37.869999999999997</c:v>
                </c:pt>
                <c:pt idx="2675">
                  <c:v>42.17</c:v>
                </c:pt>
                <c:pt idx="2676">
                  <c:v>51.41</c:v>
                </c:pt>
                <c:pt idx="2677">
                  <c:v>44.47</c:v>
                </c:pt>
                <c:pt idx="2678">
                  <c:v>61</c:v>
                </c:pt>
                <c:pt idx="2679">
                  <c:v>18.420000000000002</c:v>
                </c:pt>
                <c:pt idx="2680">
                  <c:v>30.91</c:v>
                </c:pt>
                <c:pt idx="2681">
                  <c:v>56</c:v>
                </c:pt>
                <c:pt idx="2682">
                  <c:v>32.35</c:v>
                </c:pt>
                <c:pt idx="2683">
                  <c:v>97.34</c:v>
                </c:pt>
                <c:pt idx="2684">
                  <c:v>29.61</c:v>
                </c:pt>
                <c:pt idx="2685">
                  <c:v>36.14</c:v>
                </c:pt>
                <c:pt idx="2686">
                  <c:v>77.430000000000007</c:v>
                </c:pt>
                <c:pt idx="2687">
                  <c:v>26.06</c:v>
                </c:pt>
                <c:pt idx="2688">
                  <c:v>18.579999999999998</c:v>
                </c:pt>
                <c:pt idx="2689">
                  <c:v>43.08</c:v>
                </c:pt>
                <c:pt idx="2690">
                  <c:v>25.72</c:v>
                </c:pt>
                <c:pt idx="2691">
                  <c:v>49.71</c:v>
                </c:pt>
                <c:pt idx="2692">
                  <c:v>34.49</c:v>
                </c:pt>
                <c:pt idx="2693">
                  <c:v>54.58</c:v>
                </c:pt>
                <c:pt idx="2694">
                  <c:v>26.45</c:v>
                </c:pt>
                <c:pt idx="2695">
                  <c:v>26.53</c:v>
                </c:pt>
                <c:pt idx="2696">
                  <c:v>23.26</c:v>
                </c:pt>
                <c:pt idx="2697">
                  <c:v>29.76</c:v>
                </c:pt>
                <c:pt idx="2698">
                  <c:v>53.46</c:v>
                </c:pt>
                <c:pt idx="2699">
                  <c:v>62</c:v>
                </c:pt>
                <c:pt idx="2700">
                  <c:v>97.32</c:v>
                </c:pt>
                <c:pt idx="2701">
                  <c:v>77.739999999999995</c:v>
                </c:pt>
                <c:pt idx="2702">
                  <c:v>26.46</c:v>
                </c:pt>
                <c:pt idx="2703">
                  <c:v>48</c:v>
                </c:pt>
                <c:pt idx="2704">
                  <c:v>56.53</c:v>
                </c:pt>
                <c:pt idx="2705">
                  <c:v>39.909999999999997</c:v>
                </c:pt>
                <c:pt idx="2706">
                  <c:v>66.27</c:v>
                </c:pt>
                <c:pt idx="2707">
                  <c:v>43.94</c:v>
                </c:pt>
                <c:pt idx="2708">
                  <c:v>32.92</c:v>
                </c:pt>
                <c:pt idx="2709">
                  <c:v>56.41</c:v>
                </c:pt>
                <c:pt idx="2710">
                  <c:v>39.119999999999997</c:v>
                </c:pt>
                <c:pt idx="2711">
                  <c:v>26.74</c:v>
                </c:pt>
                <c:pt idx="2712">
                  <c:v>57.2</c:v>
                </c:pt>
                <c:pt idx="2713">
                  <c:v>54.34</c:v>
                </c:pt>
                <c:pt idx="2714">
                  <c:v>46.61</c:v>
                </c:pt>
                <c:pt idx="2715">
                  <c:v>84.86</c:v>
                </c:pt>
                <c:pt idx="2716">
                  <c:v>39.61</c:v>
                </c:pt>
                <c:pt idx="2717">
                  <c:v>48.11</c:v>
                </c:pt>
                <c:pt idx="2718">
                  <c:v>29.46</c:v>
                </c:pt>
                <c:pt idx="2719">
                  <c:v>18.559999999999999</c:v>
                </c:pt>
                <c:pt idx="2720">
                  <c:v>51.85</c:v>
                </c:pt>
                <c:pt idx="2721">
                  <c:v>57.61</c:v>
                </c:pt>
                <c:pt idx="2722">
                  <c:v>30.75</c:v>
                </c:pt>
                <c:pt idx="2723">
                  <c:v>18.78</c:v>
                </c:pt>
                <c:pt idx="2724">
                  <c:v>55.41</c:v>
                </c:pt>
                <c:pt idx="2725">
                  <c:v>22.81</c:v>
                </c:pt>
                <c:pt idx="2726">
                  <c:v>22.54</c:v>
                </c:pt>
                <c:pt idx="2727">
                  <c:v>70.59</c:v>
                </c:pt>
                <c:pt idx="2728">
                  <c:v>63.22</c:v>
                </c:pt>
                <c:pt idx="2729">
                  <c:v>26.97</c:v>
                </c:pt>
                <c:pt idx="2730">
                  <c:v>50.25</c:v>
                </c:pt>
                <c:pt idx="2731">
                  <c:v>84.35</c:v>
                </c:pt>
                <c:pt idx="2732">
                  <c:v>63</c:v>
                </c:pt>
                <c:pt idx="2733">
                  <c:v>27.45</c:v>
                </c:pt>
                <c:pt idx="2734">
                  <c:v>36.369999999999997</c:v>
                </c:pt>
                <c:pt idx="2735">
                  <c:v>25.78</c:v>
                </c:pt>
                <c:pt idx="2736">
                  <c:v>24.13</c:v>
                </c:pt>
                <c:pt idx="2737">
                  <c:v>42.43</c:v>
                </c:pt>
                <c:pt idx="2738">
                  <c:v>61</c:v>
                </c:pt>
                <c:pt idx="2739">
                  <c:v>69.25</c:v>
                </c:pt>
                <c:pt idx="2740">
                  <c:v>45.6</c:v>
                </c:pt>
                <c:pt idx="2741">
                  <c:v>57.35</c:v>
                </c:pt>
                <c:pt idx="2742">
                  <c:v>39.950000000000003</c:v>
                </c:pt>
                <c:pt idx="2743">
                  <c:v>42.69</c:v>
                </c:pt>
                <c:pt idx="2744">
                  <c:v>45.81</c:v>
                </c:pt>
                <c:pt idx="2745">
                  <c:v>46.46</c:v>
                </c:pt>
                <c:pt idx="2746">
                  <c:v>52.19</c:v>
                </c:pt>
                <c:pt idx="2747">
                  <c:v>31.32</c:v>
                </c:pt>
                <c:pt idx="2748">
                  <c:v>61.04</c:v>
                </c:pt>
                <c:pt idx="2749">
                  <c:v>29.78</c:v>
                </c:pt>
                <c:pt idx="2750">
                  <c:v>68.14</c:v>
                </c:pt>
                <c:pt idx="2751">
                  <c:v>65.19</c:v>
                </c:pt>
                <c:pt idx="2752">
                  <c:v>72.849999999999994</c:v>
                </c:pt>
                <c:pt idx="2753">
                  <c:v>41.43</c:v>
                </c:pt>
                <c:pt idx="2754">
                  <c:v>42.62</c:v>
                </c:pt>
                <c:pt idx="2755">
                  <c:v>49.99</c:v>
                </c:pt>
                <c:pt idx="2756">
                  <c:v>53.51</c:v>
                </c:pt>
                <c:pt idx="2757">
                  <c:v>37.71</c:v>
                </c:pt>
                <c:pt idx="2758">
                  <c:v>25.46</c:v>
                </c:pt>
                <c:pt idx="2759">
                  <c:v>27.25</c:v>
                </c:pt>
                <c:pt idx="2760">
                  <c:v>50.46</c:v>
                </c:pt>
                <c:pt idx="2761">
                  <c:v>54.41</c:v>
                </c:pt>
                <c:pt idx="2762">
                  <c:v>40.65</c:v>
                </c:pt>
                <c:pt idx="2763">
                  <c:v>53.67</c:v>
                </c:pt>
                <c:pt idx="2764">
                  <c:v>69.64</c:v>
                </c:pt>
                <c:pt idx="2765">
                  <c:v>79.989999999999995</c:v>
                </c:pt>
                <c:pt idx="2766">
                  <c:v>53.95</c:v>
                </c:pt>
                <c:pt idx="2767">
                  <c:v>27.43</c:v>
                </c:pt>
                <c:pt idx="2768">
                  <c:v>23.97</c:v>
                </c:pt>
                <c:pt idx="2769">
                  <c:v>54.39</c:v>
                </c:pt>
                <c:pt idx="2770">
                  <c:v>44.23</c:v>
                </c:pt>
                <c:pt idx="2771">
                  <c:v>51.82</c:v>
                </c:pt>
                <c:pt idx="2772">
                  <c:v>43.37</c:v>
                </c:pt>
                <c:pt idx="2773">
                  <c:v>41.44</c:v>
                </c:pt>
                <c:pt idx="2774">
                  <c:v>56.34</c:v>
                </c:pt>
                <c:pt idx="2775">
                  <c:v>30.86</c:v>
                </c:pt>
                <c:pt idx="2776">
                  <c:v>29.11</c:v>
                </c:pt>
                <c:pt idx="2777">
                  <c:v>47.34</c:v>
                </c:pt>
                <c:pt idx="2778">
                  <c:v>52.81</c:v>
                </c:pt>
                <c:pt idx="2779">
                  <c:v>61</c:v>
                </c:pt>
                <c:pt idx="2780">
                  <c:v>81.99</c:v>
                </c:pt>
                <c:pt idx="2781">
                  <c:v>27.97</c:v>
                </c:pt>
                <c:pt idx="2782">
                  <c:v>40.35</c:v>
                </c:pt>
                <c:pt idx="2783">
                  <c:v>42.84</c:v>
                </c:pt>
                <c:pt idx="2784">
                  <c:v>49.53</c:v>
                </c:pt>
                <c:pt idx="2785">
                  <c:v>59.18</c:v>
                </c:pt>
                <c:pt idx="2786">
                  <c:v>66</c:v>
                </c:pt>
                <c:pt idx="2787">
                  <c:v>34.049999999999997</c:v>
                </c:pt>
                <c:pt idx="2788">
                  <c:v>26.99</c:v>
                </c:pt>
                <c:pt idx="2789">
                  <c:v>43.54</c:v>
                </c:pt>
                <c:pt idx="2790">
                  <c:v>55.47</c:v>
                </c:pt>
                <c:pt idx="2791">
                  <c:v>43.31</c:v>
                </c:pt>
                <c:pt idx="2792">
                  <c:v>48.35</c:v>
                </c:pt>
                <c:pt idx="2793">
                  <c:v>61.36</c:v>
                </c:pt>
                <c:pt idx="2794">
                  <c:v>22.57</c:v>
                </c:pt>
                <c:pt idx="2795">
                  <c:v>48.6</c:v>
                </c:pt>
                <c:pt idx="2796">
                  <c:v>73</c:v>
                </c:pt>
                <c:pt idx="2797">
                  <c:v>26.21</c:v>
                </c:pt>
                <c:pt idx="2798">
                  <c:v>46.17</c:v>
                </c:pt>
                <c:pt idx="2799">
                  <c:v>49.67</c:v>
                </c:pt>
                <c:pt idx="2800">
                  <c:v>18.32</c:v>
                </c:pt>
                <c:pt idx="2801">
                  <c:v>45.09</c:v>
                </c:pt>
                <c:pt idx="2802">
                  <c:v>57.66</c:v>
                </c:pt>
                <c:pt idx="2803">
                  <c:v>44.39</c:v>
                </c:pt>
                <c:pt idx="2804">
                  <c:v>31.02</c:v>
                </c:pt>
                <c:pt idx="2805">
                  <c:v>62.65</c:v>
                </c:pt>
                <c:pt idx="2806">
                  <c:v>58.96</c:v>
                </c:pt>
                <c:pt idx="2807">
                  <c:v>47.2</c:v>
                </c:pt>
                <c:pt idx="2808">
                  <c:v>46.25</c:v>
                </c:pt>
                <c:pt idx="2809">
                  <c:v>55.55</c:v>
                </c:pt>
                <c:pt idx="2810">
                  <c:v>53.36</c:v>
                </c:pt>
                <c:pt idx="2811">
                  <c:v>43.75</c:v>
                </c:pt>
                <c:pt idx="2812">
                  <c:v>59.33</c:v>
                </c:pt>
                <c:pt idx="2813">
                  <c:v>37.340000000000003</c:v>
                </c:pt>
                <c:pt idx="2814">
                  <c:v>51.76</c:v>
                </c:pt>
                <c:pt idx="2815">
                  <c:v>26.64</c:v>
                </c:pt>
                <c:pt idx="2816">
                  <c:v>20.54</c:v>
                </c:pt>
                <c:pt idx="2817">
                  <c:v>41.73</c:v>
                </c:pt>
                <c:pt idx="2818">
                  <c:v>56.87</c:v>
                </c:pt>
                <c:pt idx="2819">
                  <c:v>52.8</c:v>
                </c:pt>
                <c:pt idx="2820">
                  <c:v>40.85</c:v>
                </c:pt>
                <c:pt idx="2821">
                  <c:v>54.81</c:v>
                </c:pt>
                <c:pt idx="2822">
                  <c:v>74.709999999999994</c:v>
                </c:pt>
                <c:pt idx="2823">
                  <c:v>43.72</c:v>
                </c:pt>
                <c:pt idx="2824">
                  <c:v>50.63</c:v>
                </c:pt>
                <c:pt idx="2825">
                  <c:v>58.01</c:v>
                </c:pt>
                <c:pt idx="2826">
                  <c:v>48.4</c:v>
                </c:pt>
                <c:pt idx="2827">
                  <c:v>69.69</c:v>
                </c:pt>
                <c:pt idx="2828">
                  <c:v>36.590000000000003</c:v>
                </c:pt>
                <c:pt idx="2829">
                  <c:v>38.909999999999997</c:v>
                </c:pt>
                <c:pt idx="2830">
                  <c:v>58.63</c:v>
                </c:pt>
                <c:pt idx="2831">
                  <c:v>50.82</c:v>
                </c:pt>
                <c:pt idx="2832">
                  <c:v>46.6</c:v>
                </c:pt>
                <c:pt idx="2833">
                  <c:v>46.77</c:v>
                </c:pt>
                <c:pt idx="2834">
                  <c:v>41.14</c:v>
                </c:pt>
                <c:pt idx="2835">
                  <c:v>36.07</c:v>
                </c:pt>
                <c:pt idx="2836">
                  <c:v>54.85</c:v>
                </c:pt>
                <c:pt idx="2837">
                  <c:v>19.23</c:v>
                </c:pt>
                <c:pt idx="2838">
                  <c:v>55.05</c:v>
                </c:pt>
                <c:pt idx="2839">
                  <c:v>26.8</c:v>
                </c:pt>
                <c:pt idx="2840">
                  <c:v>64</c:v>
                </c:pt>
                <c:pt idx="2841">
                  <c:v>65</c:v>
                </c:pt>
                <c:pt idx="2842">
                  <c:v>62</c:v>
                </c:pt>
                <c:pt idx="2843">
                  <c:v>46.86</c:v>
                </c:pt>
                <c:pt idx="2844">
                  <c:v>27.12</c:v>
                </c:pt>
                <c:pt idx="2845">
                  <c:v>50.88</c:v>
                </c:pt>
                <c:pt idx="2846">
                  <c:v>49.83</c:v>
                </c:pt>
                <c:pt idx="2847">
                  <c:v>43.59</c:v>
                </c:pt>
                <c:pt idx="2848">
                  <c:v>54.42</c:v>
                </c:pt>
                <c:pt idx="2849">
                  <c:v>42.56</c:v>
                </c:pt>
                <c:pt idx="2850">
                  <c:v>71</c:v>
                </c:pt>
                <c:pt idx="2851">
                  <c:v>52.05</c:v>
                </c:pt>
                <c:pt idx="2852">
                  <c:v>59.51</c:v>
                </c:pt>
                <c:pt idx="2853">
                  <c:v>25.34</c:v>
                </c:pt>
                <c:pt idx="2854">
                  <c:v>36.299999999999997</c:v>
                </c:pt>
                <c:pt idx="2855">
                  <c:v>57.91</c:v>
                </c:pt>
                <c:pt idx="2856">
                  <c:v>17.34</c:v>
                </c:pt>
                <c:pt idx="2857">
                  <c:v>56.43</c:v>
                </c:pt>
                <c:pt idx="2858">
                  <c:v>57.46</c:v>
                </c:pt>
                <c:pt idx="2859">
                  <c:v>58.06</c:v>
                </c:pt>
                <c:pt idx="2860">
                  <c:v>64.56</c:v>
                </c:pt>
                <c:pt idx="2861">
                  <c:v>65</c:v>
                </c:pt>
                <c:pt idx="2862">
                  <c:v>52.48</c:v>
                </c:pt>
                <c:pt idx="2863">
                  <c:v>64.959999999999994</c:v>
                </c:pt>
                <c:pt idx="2864">
                  <c:v>51.04</c:v>
                </c:pt>
                <c:pt idx="2865">
                  <c:v>65.72</c:v>
                </c:pt>
                <c:pt idx="2866">
                  <c:v>47.84</c:v>
                </c:pt>
                <c:pt idx="2867">
                  <c:v>73</c:v>
                </c:pt>
                <c:pt idx="2868">
                  <c:v>68.36</c:v>
                </c:pt>
                <c:pt idx="2869">
                  <c:v>39.94</c:v>
                </c:pt>
                <c:pt idx="2870">
                  <c:v>73.64</c:v>
                </c:pt>
                <c:pt idx="2871">
                  <c:v>64</c:v>
                </c:pt>
                <c:pt idx="2872">
                  <c:v>44.37</c:v>
                </c:pt>
                <c:pt idx="2873">
                  <c:v>56.09</c:v>
                </c:pt>
                <c:pt idx="2874">
                  <c:v>35.96</c:v>
                </c:pt>
                <c:pt idx="2875">
                  <c:v>48.85</c:v>
                </c:pt>
                <c:pt idx="2876">
                  <c:v>46.2</c:v>
                </c:pt>
                <c:pt idx="2877">
                  <c:v>59.01</c:v>
                </c:pt>
                <c:pt idx="2878">
                  <c:v>51.17</c:v>
                </c:pt>
                <c:pt idx="2879">
                  <c:v>64.88</c:v>
                </c:pt>
                <c:pt idx="2880">
                  <c:v>60.14</c:v>
                </c:pt>
                <c:pt idx="2881">
                  <c:v>21.16</c:v>
                </c:pt>
                <c:pt idx="2882">
                  <c:v>73.41</c:v>
                </c:pt>
                <c:pt idx="2883">
                  <c:v>60</c:v>
                </c:pt>
                <c:pt idx="2884">
                  <c:v>53.01</c:v>
                </c:pt>
                <c:pt idx="2885">
                  <c:v>63</c:v>
                </c:pt>
                <c:pt idx="2886">
                  <c:v>49.5</c:v>
                </c:pt>
                <c:pt idx="2887">
                  <c:v>56.91</c:v>
                </c:pt>
                <c:pt idx="2888">
                  <c:v>53.57</c:v>
                </c:pt>
                <c:pt idx="2889">
                  <c:v>59.89</c:v>
                </c:pt>
                <c:pt idx="2890">
                  <c:v>58.92</c:v>
                </c:pt>
                <c:pt idx="2891">
                  <c:v>24.48</c:v>
                </c:pt>
                <c:pt idx="2892">
                  <c:v>19.05</c:v>
                </c:pt>
                <c:pt idx="2893">
                  <c:v>44.28</c:v>
                </c:pt>
                <c:pt idx="2894">
                  <c:v>51.23</c:v>
                </c:pt>
                <c:pt idx="2895">
                  <c:v>18.760000000000002</c:v>
                </c:pt>
                <c:pt idx="2896">
                  <c:v>51.5</c:v>
                </c:pt>
                <c:pt idx="2897">
                  <c:v>19.239999999999998</c:v>
                </c:pt>
                <c:pt idx="2898">
                  <c:v>50.56</c:v>
                </c:pt>
                <c:pt idx="2899">
                  <c:v>53.35</c:v>
                </c:pt>
                <c:pt idx="2900">
                  <c:v>53.26</c:v>
                </c:pt>
                <c:pt idx="2901">
                  <c:v>28.81</c:v>
                </c:pt>
                <c:pt idx="2902">
                  <c:v>27.66</c:v>
                </c:pt>
                <c:pt idx="2903">
                  <c:v>47.79</c:v>
                </c:pt>
                <c:pt idx="2904">
                  <c:v>60</c:v>
                </c:pt>
                <c:pt idx="2905">
                  <c:v>20.61</c:v>
                </c:pt>
                <c:pt idx="2906">
                  <c:v>49.02</c:v>
                </c:pt>
                <c:pt idx="2907">
                  <c:v>45.22</c:v>
                </c:pt>
                <c:pt idx="2908">
                  <c:v>60</c:v>
                </c:pt>
                <c:pt idx="2909">
                  <c:v>29.61</c:v>
                </c:pt>
                <c:pt idx="2910">
                  <c:v>33.81</c:v>
                </c:pt>
                <c:pt idx="2911">
                  <c:v>59.48</c:v>
                </c:pt>
                <c:pt idx="2912">
                  <c:v>96.15</c:v>
                </c:pt>
                <c:pt idx="2913">
                  <c:v>35.83</c:v>
                </c:pt>
                <c:pt idx="2914">
                  <c:v>74.48</c:v>
                </c:pt>
                <c:pt idx="2915">
                  <c:v>27.96</c:v>
                </c:pt>
                <c:pt idx="2916">
                  <c:v>56.31</c:v>
                </c:pt>
                <c:pt idx="2917">
                  <c:v>45.62</c:v>
                </c:pt>
                <c:pt idx="2918">
                  <c:v>47.81</c:v>
                </c:pt>
                <c:pt idx="2919">
                  <c:v>48.81</c:v>
                </c:pt>
                <c:pt idx="2920">
                  <c:v>53.6</c:v>
                </c:pt>
                <c:pt idx="2921">
                  <c:v>29.3</c:v>
                </c:pt>
                <c:pt idx="2922">
                  <c:v>37.58</c:v>
                </c:pt>
                <c:pt idx="2923">
                  <c:v>38.47</c:v>
                </c:pt>
                <c:pt idx="2924">
                  <c:v>56.73</c:v>
                </c:pt>
                <c:pt idx="2925">
                  <c:v>54.23</c:v>
                </c:pt>
                <c:pt idx="2926">
                  <c:v>23.18</c:v>
                </c:pt>
                <c:pt idx="2927">
                  <c:v>53.52</c:v>
                </c:pt>
                <c:pt idx="2928">
                  <c:v>31.15</c:v>
                </c:pt>
                <c:pt idx="2929">
                  <c:v>54.58</c:v>
                </c:pt>
                <c:pt idx="2930">
                  <c:v>54.92</c:v>
                </c:pt>
                <c:pt idx="2931">
                  <c:v>35.11</c:v>
                </c:pt>
                <c:pt idx="2932">
                  <c:v>51.86</c:v>
                </c:pt>
                <c:pt idx="2933">
                  <c:v>63</c:v>
                </c:pt>
                <c:pt idx="2934">
                  <c:v>71.86</c:v>
                </c:pt>
                <c:pt idx="2935">
                  <c:v>61</c:v>
                </c:pt>
                <c:pt idx="2936">
                  <c:v>53.47</c:v>
                </c:pt>
                <c:pt idx="2937">
                  <c:v>31.16</c:v>
                </c:pt>
                <c:pt idx="2938">
                  <c:v>41.65</c:v>
                </c:pt>
                <c:pt idx="2939">
                  <c:v>63</c:v>
                </c:pt>
                <c:pt idx="2940">
                  <c:v>37.29</c:v>
                </c:pt>
                <c:pt idx="2941">
                  <c:v>29.82</c:v>
                </c:pt>
                <c:pt idx="2942">
                  <c:v>53.47</c:v>
                </c:pt>
                <c:pt idx="2943">
                  <c:v>62</c:v>
                </c:pt>
                <c:pt idx="2944">
                  <c:v>41.11</c:v>
                </c:pt>
                <c:pt idx="2945">
                  <c:v>57.68</c:v>
                </c:pt>
                <c:pt idx="2946">
                  <c:v>55.17</c:v>
                </c:pt>
                <c:pt idx="2947">
                  <c:v>57.82</c:v>
                </c:pt>
                <c:pt idx="2948">
                  <c:v>64</c:v>
                </c:pt>
                <c:pt idx="2949">
                  <c:v>21.28</c:v>
                </c:pt>
                <c:pt idx="2950">
                  <c:v>54.72</c:v>
                </c:pt>
                <c:pt idx="2951">
                  <c:v>66</c:v>
                </c:pt>
                <c:pt idx="2952">
                  <c:v>23.91</c:v>
                </c:pt>
                <c:pt idx="2953">
                  <c:v>65</c:v>
                </c:pt>
                <c:pt idx="2954">
                  <c:v>64.709999999999994</c:v>
                </c:pt>
                <c:pt idx="2955">
                  <c:v>28.7</c:v>
                </c:pt>
                <c:pt idx="2956">
                  <c:v>62</c:v>
                </c:pt>
                <c:pt idx="2957">
                  <c:v>61.2</c:v>
                </c:pt>
                <c:pt idx="2958">
                  <c:v>52.61</c:v>
                </c:pt>
                <c:pt idx="2959">
                  <c:v>20.440000000000001</c:v>
                </c:pt>
                <c:pt idx="2960">
                  <c:v>46.3</c:v>
                </c:pt>
                <c:pt idx="2961">
                  <c:v>23.9</c:v>
                </c:pt>
                <c:pt idx="2962">
                  <c:v>36.65</c:v>
                </c:pt>
                <c:pt idx="2963">
                  <c:v>50.2</c:v>
                </c:pt>
                <c:pt idx="2964">
                  <c:v>21.36</c:v>
                </c:pt>
                <c:pt idx="2965">
                  <c:v>34.07</c:v>
                </c:pt>
                <c:pt idx="2966">
                  <c:v>29.1</c:v>
                </c:pt>
                <c:pt idx="2967">
                  <c:v>53.53</c:v>
                </c:pt>
                <c:pt idx="2968">
                  <c:v>54.99</c:v>
                </c:pt>
                <c:pt idx="2969">
                  <c:v>62.5</c:v>
                </c:pt>
                <c:pt idx="2970">
                  <c:v>45.04</c:v>
                </c:pt>
                <c:pt idx="2971">
                  <c:v>43.37</c:v>
                </c:pt>
                <c:pt idx="2972">
                  <c:v>37.85</c:v>
                </c:pt>
                <c:pt idx="2973">
                  <c:v>28.04</c:v>
                </c:pt>
                <c:pt idx="2974">
                  <c:v>60.33</c:v>
                </c:pt>
                <c:pt idx="2975">
                  <c:v>42.3</c:v>
                </c:pt>
                <c:pt idx="2976">
                  <c:v>58.59</c:v>
                </c:pt>
                <c:pt idx="2977">
                  <c:v>26.66</c:v>
                </c:pt>
                <c:pt idx="2978">
                  <c:v>49.54</c:v>
                </c:pt>
                <c:pt idx="2979">
                  <c:v>37.93</c:v>
                </c:pt>
                <c:pt idx="2980">
                  <c:v>57.15</c:v>
                </c:pt>
                <c:pt idx="2981">
                  <c:v>56.14</c:v>
                </c:pt>
                <c:pt idx="2982">
                  <c:v>32.57</c:v>
                </c:pt>
                <c:pt idx="2983">
                  <c:v>58.01</c:v>
                </c:pt>
                <c:pt idx="2984">
                  <c:v>74.2</c:v>
                </c:pt>
                <c:pt idx="2985">
                  <c:v>58.72</c:v>
                </c:pt>
                <c:pt idx="2986">
                  <c:v>56.33</c:v>
                </c:pt>
                <c:pt idx="2987">
                  <c:v>49.47</c:v>
                </c:pt>
                <c:pt idx="2988">
                  <c:v>51.95</c:v>
                </c:pt>
                <c:pt idx="2989">
                  <c:v>24.89</c:v>
                </c:pt>
                <c:pt idx="2990">
                  <c:v>41.65</c:v>
                </c:pt>
                <c:pt idx="2991">
                  <c:v>23.43</c:v>
                </c:pt>
                <c:pt idx="2992">
                  <c:v>62.13</c:v>
                </c:pt>
                <c:pt idx="2993">
                  <c:v>63</c:v>
                </c:pt>
                <c:pt idx="2994">
                  <c:v>51.31</c:v>
                </c:pt>
                <c:pt idx="2995">
                  <c:v>65.790000000000006</c:v>
                </c:pt>
                <c:pt idx="2996">
                  <c:v>57.44</c:v>
                </c:pt>
                <c:pt idx="2997">
                  <c:v>54.71</c:v>
                </c:pt>
                <c:pt idx="2998">
                  <c:v>44.44</c:v>
                </c:pt>
                <c:pt idx="2999">
                  <c:v>37.5</c:v>
                </c:pt>
                <c:pt idx="3000">
                  <c:v>56.86</c:v>
                </c:pt>
                <c:pt idx="3001">
                  <c:v>52.35</c:v>
                </c:pt>
                <c:pt idx="3002">
                  <c:v>56.42</c:v>
                </c:pt>
                <c:pt idx="3003">
                  <c:v>59.27</c:v>
                </c:pt>
                <c:pt idx="3004">
                  <c:v>18.59</c:v>
                </c:pt>
                <c:pt idx="3005">
                  <c:v>64</c:v>
                </c:pt>
                <c:pt idx="3006">
                  <c:v>56.15</c:v>
                </c:pt>
                <c:pt idx="3007">
                  <c:v>44</c:v>
                </c:pt>
                <c:pt idx="3008">
                  <c:v>57.46</c:v>
                </c:pt>
                <c:pt idx="3009">
                  <c:v>54.96</c:v>
                </c:pt>
                <c:pt idx="3010">
                  <c:v>36.17</c:v>
                </c:pt>
                <c:pt idx="3011">
                  <c:v>63.45</c:v>
                </c:pt>
                <c:pt idx="3012">
                  <c:v>35.75</c:v>
                </c:pt>
                <c:pt idx="3013">
                  <c:v>26.38</c:v>
                </c:pt>
                <c:pt idx="3014">
                  <c:v>64.400000000000006</c:v>
                </c:pt>
                <c:pt idx="3015">
                  <c:v>35.270000000000003</c:v>
                </c:pt>
                <c:pt idx="3016">
                  <c:v>18.03</c:v>
                </c:pt>
                <c:pt idx="3017">
                  <c:v>44.12</c:v>
                </c:pt>
                <c:pt idx="3018">
                  <c:v>44.64</c:v>
                </c:pt>
                <c:pt idx="3019">
                  <c:v>46.49</c:v>
                </c:pt>
                <c:pt idx="3020">
                  <c:v>37.159999999999997</c:v>
                </c:pt>
                <c:pt idx="3021">
                  <c:v>81.36</c:v>
                </c:pt>
                <c:pt idx="3022">
                  <c:v>50.24</c:v>
                </c:pt>
                <c:pt idx="3023">
                  <c:v>58.75</c:v>
                </c:pt>
                <c:pt idx="3024">
                  <c:v>78</c:v>
                </c:pt>
                <c:pt idx="3025">
                  <c:v>66</c:v>
                </c:pt>
                <c:pt idx="3026">
                  <c:v>54.22</c:v>
                </c:pt>
                <c:pt idx="3027">
                  <c:v>60.96</c:v>
                </c:pt>
                <c:pt idx="3028">
                  <c:v>61</c:v>
                </c:pt>
                <c:pt idx="3029">
                  <c:v>62.6</c:v>
                </c:pt>
                <c:pt idx="3030">
                  <c:v>52.62</c:v>
                </c:pt>
                <c:pt idx="3031">
                  <c:v>44.08</c:v>
                </c:pt>
                <c:pt idx="3032">
                  <c:v>63.11</c:v>
                </c:pt>
                <c:pt idx="3033">
                  <c:v>21.07</c:v>
                </c:pt>
                <c:pt idx="3034">
                  <c:v>30.6</c:v>
                </c:pt>
                <c:pt idx="3035">
                  <c:v>54.97</c:v>
                </c:pt>
                <c:pt idx="3036">
                  <c:v>36.92</c:v>
                </c:pt>
                <c:pt idx="3037">
                  <c:v>26.81</c:v>
                </c:pt>
                <c:pt idx="3038">
                  <c:v>27.39</c:v>
                </c:pt>
                <c:pt idx="3039">
                  <c:v>62.61</c:v>
                </c:pt>
                <c:pt idx="3040">
                  <c:v>34.4</c:v>
                </c:pt>
                <c:pt idx="3041">
                  <c:v>42.6</c:v>
                </c:pt>
                <c:pt idx="3042">
                  <c:v>57.6</c:v>
                </c:pt>
                <c:pt idx="3043">
                  <c:v>74.05</c:v>
                </c:pt>
                <c:pt idx="3044">
                  <c:v>54.77</c:v>
                </c:pt>
                <c:pt idx="3045">
                  <c:v>30.36</c:v>
                </c:pt>
                <c:pt idx="3046">
                  <c:v>18.04</c:v>
                </c:pt>
                <c:pt idx="3047">
                  <c:v>51.37</c:v>
                </c:pt>
                <c:pt idx="3048">
                  <c:v>41.05</c:v>
                </c:pt>
                <c:pt idx="3049">
                  <c:v>66.34</c:v>
                </c:pt>
                <c:pt idx="3050">
                  <c:v>40.78</c:v>
                </c:pt>
                <c:pt idx="3051">
                  <c:v>43.33</c:v>
                </c:pt>
                <c:pt idx="3052">
                  <c:v>96.27</c:v>
                </c:pt>
                <c:pt idx="3053">
                  <c:v>38.83</c:v>
                </c:pt>
                <c:pt idx="3054">
                  <c:v>29.13</c:v>
                </c:pt>
                <c:pt idx="3055">
                  <c:v>57.06</c:v>
                </c:pt>
                <c:pt idx="3056">
                  <c:v>61.76</c:v>
                </c:pt>
                <c:pt idx="3057">
                  <c:v>66.81</c:v>
                </c:pt>
                <c:pt idx="3058">
                  <c:v>47.04</c:v>
                </c:pt>
                <c:pt idx="3059">
                  <c:v>62.16</c:v>
                </c:pt>
                <c:pt idx="3060">
                  <c:v>22.4</c:v>
                </c:pt>
                <c:pt idx="3061">
                  <c:v>30.9</c:v>
                </c:pt>
                <c:pt idx="3062">
                  <c:v>31.5</c:v>
                </c:pt>
                <c:pt idx="3063">
                  <c:v>61.15</c:v>
                </c:pt>
                <c:pt idx="3064">
                  <c:v>72.09</c:v>
                </c:pt>
                <c:pt idx="3065">
                  <c:v>33.700000000000003</c:v>
                </c:pt>
                <c:pt idx="3066">
                  <c:v>77.069999999999993</c:v>
                </c:pt>
                <c:pt idx="3067">
                  <c:v>63.6</c:v>
                </c:pt>
                <c:pt idx="3068">
                  <c:v>61.44</c:v>
                </c:pt>
                <c:pt idx="3069">
                  <c:v>55.62</c:v>
                </c:pt>
                <c:pt idx="3070">
                  <c:v>29.75</c:v>
                </c:pt>
                <c:pt idx="3071">
                  <c:v>56.68</c:v>
                </c:pt>
                <c:pt idx="3072">
                  <c:v>23.58</c:v>
                </c:pt>
                <c:pt idx="3073">
                  <c:v>58.8</c:v>
                </c:pt>
                <c:pt idx="3074">
                  <c:v>56.74</c:v>
                </c:pt>
                <c:pt idx="3075">
                  <c:v>42.51</c:v>
                </c:pt>
                <c:pt idx="3076">
                  <c:v>59.6</c:v>
                </c:pt>
                <c:pt idx="3077">
                  <c:v>53.88</c:v>
                </c:pt>
                <c:pt idx="3078">
                  <c:v>28.68</c:v>
                </c:pt>
                <c:pt idx="3079">
                  <c:v>74.040000000000006</c:v>
                </c:pt>
                <c:pt idx="3080">
                  <c:v>76.03</c:v>
                </c:pt>
                <c:pt idx="3081">
                  <c:v>51.9</c:v>
                </c:pt>
                <c:pt idx="3082">
                  <c:v>51.19</c:v>
                </c:pt>
                <c:pt idx="3083">
                  <c:v>19.89</c:v>
                </c:pt>
                <c:pt idx="3084">
                  <c:v>35.450000000000003</c:v>
                </c:pt>
                <c:pt idx="3085">
                  <c:v>26.3</c:v>
                </c:pt>
                <c:pt idx="3086">
                  <c:v>41.64</c:v>
                </c:pt>
                <c:pt idx="3087">
                  <c:v>40.21</c:v>
                </c:pt>
                <c:pt idx="3088">
                  <c:v>37.090000000000003</c:v>
                </c:pt>
                <c:pt idx="3089">
                  <c:v>59.25</c:v>
                </c:pt>
                <c:pt idx="3090">
                  <c:v>59.62</c:v>
                </c:pt>
                <c:pt idx="3091">
                  <c:v>25.95</c:v>
                </c:pt>
                <c:pt idx="3092">
                  <c:v>22.77</c:v>
                </c:pt>
                <c:pt idx="3093">
                  <c:v>60.77</c:v>
                </c:pt>
                <c:pt idx="3094">
                  <c:v>56.31</c:v>
                </c:pt>
                <c:pt idx="3095">
                  <c:v>88.3</c:v>
                </c:pt>
                <c:pt idx="3096">
                  <c:v>70.209999999999994</c:v>
                </c:pt>
                <c:pt idx="3097">
                  <c:v>17.98</c:v>
                </c:pt>
                <c:pt idx="3098">
                  <c:v>52.99</c:v>
                </c:pt>
                <c:pt idx="3099">
                  <c:v>27.78</c:v>
                </c:pt>
                <c:pt idx="3100">
                  <c:v>52.72</c:v>
                </c:pt>
                <c:pt idx="3101">
                  <c:v>49.41</c:v>
                </c:pt>
                <c:pt idx="3102">
                  <c:v>42.62</c:v>
                </c:pt>
                <c:pt idx="3103">
                  <c:v>32.06</c:v>
                </c:pt>
                <c:pt idx="3104">
                  <c:v>60.13</c:v>
                </c:pt>
                <c:pt idx="3105">
                  <c:v>53.54</c:v>
                </c:pt>
                <c:pt idx="3106">
                  <c:v>19.96</c:v>
                </c:pt>
                <c:pt idx="3107">
                  <c:v>51.46</c:v>
                </c:pt>
                <c:pt idx="3108">
                  <c:v>19.329999999999998</c:v>
                </c:pt>
                <c:pt idx="3109">
                  <c:v>39.700000000000003</c:v>
                </c:pt>
                <c:pt idx="3110">
                  <c:v>66.680000000000007</c:v>
                </c:pt>
                <c:pt idx="3111">
                  <c:v>62.47</c:v>
                </c:pt>
                <c:pt idx="3112">
                  <c:v>59.47</c:v>
                </c:pt>
                <c:pt idx="3113">
                  <c:v>56.69</c:v>
                </c:pt>
                <c:pt idx="3114">
                  <c:v>58.51</c:v>
                </c:pt>
                <c:pt idx="3115">
                  <c:v>35.46</c:v>
                </c:pt>
                <c:pt idx="3116">
                  <c:v>66.760000000000005</c:v>
                </c:pt>
                <c:pt idx="3117">
                  <c:v>59.67</c:v>
                </c:pt>
                <c:pt idx="3118">
                  <c:v>97.67</c:v>
                </c:pt>
                <c:pt idx="3119">
                  <c:v>32.369999999999997</c:v>
                </c:pt>
                <c:pt idx="3120">
                  <c:v>33.880000000000003</c:v>
                </c:pt>
                <c:pt idx="3121">
                  <c:v>32</c:v>
                </c:pt>
                <c:pt idx="3122">
                  <c:v>23.45</c:v>
                </c:pt>
                <c:pt idx="3123">
                  <c:v>23.26</c:v>
                </c:pt>
                <c:pt idx="3124">
                  <c:v>61.94</c:v>
                </c:pt>
                <c:pt idx="3125">
                  <c:v>70.16</c:v>
                </c:pt>
                <c:pt idx="3126">
                  <c:v>28.73</c:v>
                </c:pt>
                <c:pt idx="3127">
                  <c:v>59.54</c:v>
                </c:pt>
                <c:pt idx="3128">
                  <c:v>20.27</c:v>
                </c:pt>
                <c:pt idx="3129">
                  <c:v>53.19</c:v>
                </c:pt>
                <c:pt idx="3130">
                  <c:v>39.04</c:v>
                </c:pt>
                <c:pt idx="3131">
                  <c:v>53.6</c:v>
                </c:pt>
                <c:pt idx="3132">
                  <c:v>61.38</c:v>
                </c:pt>
                <c:pt idx="3133">
                  <c:v>52.05</c:v>
                </c:pt>
                <c:pt idx="3134">
                  <c:v>62.51</c:v>
                </c:pt>
                <c:pt idx="3135">
                  <c:v>54.1</c:v>
                </c:pt>
                <c:pt idx="3136">
                  <c:v>60.06</c:v>
                </c:pt>
                <c:pt idx="3137">
                  <c:v>61.4</c:v>
                </c:pt>
                <c:pt idx="3138">
                  <c:v>34.090000000000003</c:v>
                </c:pt>
                <c:pt idx="3139">
                  <c:v>37.549999999999997</c:v>
                </c:pt>
                <c:pt idx="3140">
                  <c:v>67.2</c:v>
                </c:pt>
                <c:pt idx="3141">
                  <c:v>27.17</c:v>
                </c:pt>
                <c:pt idx="3142">
                  <c:v>31.3</c:v>
                </c:pt>
                <c:pt idx="3143">
                  <c:v>69.099999999999994</c:v>
                </c:pt>
                <c:pt idx="3144">
                  <c:v>71.2</c:v>
                </c:pt>
                <c:pt idx="3145">
                  <c:v>45.74</c:v>
                </c:pt>
                <c:pt idx="3146">
                  <c:v>20.79</c:v>
                </c:pt>
                <c:pt idx="3147">
                  <c:v>45.02</c:v>
                </c:pt>
                <c:pt idx="3148">
                  <c:v>43.63</c:v>
                </c:pt>
                <c:pt idx="3149">
                  <c:v>43.25</c:v>
                </c:pt>
                <c:pt idx="3150">
                  <c:v>40.549999999999997</c:v>
                </c:pt>
                <c:pt idx="3151">
                  <c:v>33.49</c:v>
                </c:pt>
                <c:pt idx="3152">
                  <c:v>57.18</c:v>
                </c:pt>
                <c:pt idx="3153">
                  <c:v>69.599999999999994</c:v>
                </c:pt>
                <c:pt idx="3154">
                  <c:v>39.119999999999997</c:v>
                </c:pt>
                <c:pt idx="3155">
                  <c:v>28.75</c:v>
                </c:pt>
                <c:pt idx="3156">
                  <c:v>62.57</c:v>
                </c:pt>
                <c:pt idx="3157">
                  <c:v>55.01</c:v>
                </c:pt>
                <c:pt idx="3158">
                  <c:v>68.72</c:v>
                </c:pt>
                <c:pt idx="3159">
                  <c:v>61.27</c:v>
                </c:pt>
                <c:pt idx="3160">
                  <c:v>61.82</c:v>
                </c:pt>
                <c:pt idx="3161">
                  <c:v>57.29</c:v>
                </c:pt>
                <c:pt idx="3162">
                  <c:v>51.98</c:v>
                </c:pt>
                <c:pt idx="3163">
                  <c:v>54.54</c:v>
                </c:pt>
                <c:pt idx="3164">
                  <c:v>49.68</c:v>
                </c:pt>
                <c:pt idx="3165">
                  <c:v>53.39</c:v>
                </c:pt>
                <c:pt idx="3166">
                  <c:v>23.14</c:v>
                </c:pt>
                <c:pt idx="3167">
                  <c:v>77.489999999999995</c:v>
                </c:pt>
                <c:pt idx="3168">
                  <c:v>77.400000000000006</c:v>
                </c:pt>
                <c:pt idx="3169">
                  <c:v>52.21</c:v>
                </c:pt>
                <c:pt idx="3170">
                  <c:v>39.18</c:v>
                </c:pt>
                <c:pt idx="3171">
                  <c:v>67.88</c:v>
                </c:pt>
                <c:pt idx="3172">
                  <c:v>22.69</c:v>
                </c:pt>
                <c:pt idx="3173">
                  <c:v>29.82</c:v>
                </c:pt>
                <c:pt idx="3174">
                  <c:v>50.71</c:v>
                </c:pt>
                <c:pt idx="3175">
                  <c:v>24.31</c:v>
                </c:pt>
                <c:pt idx="3176">
                  <c:v>88.44</c:v>
                </c:pt>
                <c:pt idx="3177">
                  <c:v>79.930000000000007</c:v>
                </c:pt>
                <c:pt idx="3178">
                  <c:v>91.27</c:v>
                </c:pt>
                <c:pt idx="3179">
                  <c:v>31.45</c:v>
                </c:pt>
                <c:pt idx="3180">
                  <c:v>30.84</c:v>
                </c:pt>
                <c:pt idx="3181">
                  <c:v>45.46</c:v>
                </c:pt>
                <c:pt idx="3182">
                  <c:v>45.48</c:v>
                </c:pt>
                <c:pt idx="3183">
                  <c:v>48.93</c:v>
                </c:pt>
                <c:pt idx="3184">
                  <c:v>30.39</c:v>
                </c:pt>
                <c:pt idx="3185">
                  <c:v>22.78</c:v>
                </c:pt>
                <c:pt idx="3186">
                  <c:v>67.709999999999994</c:v>
                </c:pt>
                <c:pt idx="3187">
                  <c:v>53.72</c:v>
                </c:pt>
                <c:pt idx="3188">
                  <c:v>28.97</c:v>
                </c:pt>
                <c:pt idx="3189">
                  <c:v>25.49</c:v>
                </c:pt>
                <c:pt idx="3190">
                  <c:v>52.43</c:v>
                </c:pt>
                <c:pt idx="3191">
                  <c:v>24.49</c:v>
                </c:pt>
                <c:pt idx="3192">
                  <c:v>57.41</c:v>
                </c:pt>
                <c:pt idx="3193">
                  <c:v>71.19</c:v>
                </c:pt>
                <c:pt idx="3194">
                  <c:v>23.25</c:v>
                </c:pt>
                <c:pt idx="3195">
                  <c:v>37.82</c:v>
                </c:pt>
                <c:pt idx="3196">
                  <c:v>42.28</c:v>
                </c:pt>
                <c:pt idx="3197">
                  <c:v>58.66</c:v>
                </c:pt>
                <c:pt idx="3198">
                  <c:v>60.06</c:v>
                </c:pt>
                <c:pt idx="3199">
                  <c:v>58.79</c:v>
                </c:pt>
                <c:pt idx="3200">
                  <c:v>41.62</c:v>
                </c:pt>
                <c:pt idx="3201">
                  <c:v>30.75</c:v>
                </c:pt>
                <c:pt idx="3202">
                  <c:v>76.06</c:v>
                </c:pt>
                <c:pt idx="3203">
                  <c:v>70.78</c:v>
                </c:pt>
                <c:pt idx="3204">
                  <c:v>21.05</c:v>
                </c:pt>
                <c:pt idx="3205">
                  <c:v>67</c:v>
                </c:pt>
                <c:pt idx="3206">
                  <c:v>30.86</c:v>
                </c:pt>
                <c:pt idx="3207">
                  <c:v>40.97</c:v>
                </c:pt>
                <c:pt idx="3208">
                  <c:v>42.97</c:v>
                </c:pt>
                <c:pt idx="3209">
                  <c:v>71.069999999999993</c:v>
                </c:pt>
                <c:pt idx="3210">
                  <c:v>31.18</c:v>
                </c:pt>
                <c:pt idx="3211">
                  <c:v>41.53</c:v>
                </c:pt>
                <c:pt idx="3212">
                  <c:v>28.1</c:v>
                </c:pt>
                <c:pt idx="3213">
                  <c:v>54.24</c:v>
                </c:pt>
                <c:pt idx="3214">
                  <c:v>57.37</c:v>
                </c:pt>
                <c:pt idx="3215">
                  <c:v>24.15</c:v>
                </c:pt>
                <c:pt idx="3216">
                  <c:v>39.33</c:v>
                </c:pt>
                <c:pt idx="3217">
                  <c:v>59.96</c:v>
                </c:pt>
                <c:pt idx="3218">
                  <c:v>59.75</c:v>
                </c:pt>
                <c:pt idx="3219">
                  <c:v>47.69</c:v>
                </c:pt>
                <c:pt idx="3220">
                  <c:v>30.87</c:v>
                </c:pt>
                <c:pt idx="3221">
                  <c:v>57.86</c:v>
                </c:pt>
                <c:pt idx="3222">
                  <c:v>29.8</c:v>
                </c:pt>
                <c:pt idx="3223">
                  <c:v>56.02</c:v>
                </c:pt>
                <c:pt idx="3224">
                  <c:v>27.38</c:v>
                </c:pt>
                <c:pt idx="3225">
                  <c:v>33.520000000000003</c:v>
                </c:pt>
                <c:pt idx="3226">
                  <c:v>53.25</c:v>
                </c:pt>
                <c:pt idx="3227">
                  <c:v>75.150000000000006</c:v>
                </c:pt>
                <c:pt idx="3228">
                  <c:v>55.08</c:v>
                </c:pt>
                <c:pt idx="3229">
                  <c:v>60.61</c:v>
                </c:pt>
                <c:pt idx="3230">
                  <c:v>49.05</c:v>
                </c:pt>
                <c:pt idx="3231">
                  <c:v>31.2</c:v>
                </c:pt>
                <c:pt idx="3232">
                  <c:v>45.55</c:v>
                </c:pt>
                <c:pt idx="3233">
                  <c:v>51.67</c:v>
                </c:pt>
                <c:pt idx="3234">
                  <c:v>29.57</c:v>
                </c:pt>
                <c:pt idx="3235">
                  <c:v>95.5</c:v>
                </c:pt>
                <c:pt idx="3236">
                  <c:v>29.39</c:v>
                </c:pt>
                <c:pt idx="3237">
                  <c:v>43.67</c:v>
                </c:pt>
                <c:pt idx="3238">
                  <c:v>39.409999999999997</c:v>
                </c:pt>
                <c:pt idx="3239">
                  <c:v>29.43</c:v>
                </c:pt>
                <c:pt idx="3240">
                  <c:v>45.22</c:v>
                </c:pt>
                <c:pt idx="3241">
                  <c:v>43.61</c:v>
                </c:pt>
                <c:pt idx="3242">
                  <c:v>36.880000000000003</c:v>
                </c:pt>
                <c:pt idx="3243">
                  <c:v>31.96</c:v>
                </c:pt>
                <c:pt idx="3244">
                  <c:v>25.28</c:v>
                </c:pt>
                <c:pt idx="3245">
                  <c:v>29.41</c:v>
                </c:pt>
                <c:pt idx="3246">
                  <c:v>24.9</c:v>
                </c:pt>
                <c:pt idx="3247">
                  <c:v>29.34</c:v>
                </c:pt>
                <c:pt idx="3248">
                  <c:v>40.520000000000003</c:v>
                </c:pt>
                <c:pt idx="3249">
                  <c:v>75.260000000000005</c:v>
                </c:pt>
                <c:pt idx="3250">
                  <c:v>42.15</c:v>
                </c:pt>
                <c:pt idx="3251">
                  <c:v>40.56</c:v>
                </c:pt>
                <c:pt idx="3252">
                  <c:v>60.25</c:v>
                </c:pt>
                <c:pt idx="3253">
                  <c:v>26.37</c:v>
                </c:pt>
                <c:pt idx="3254">
                  <c:v>50.36</c:v>
                </c:pt>
                <c:pt idx="3255">
                  <c:v>44.7</c:v>
                </c:pt>
                <c:pt idx="3256">
                  <c:v>41.42</c:v>
                </c:pt>
                <c:pt idx="3257">
                  <c:v>38.56</c:v>
                </c:pt>
                <c:pt idx="3258">
                  <c:v>30.29</c:v>
                </c:pt>
                <c:pt idx="3259">
                  <c:v>40.76</c:v>
                </c:pt>
                <c:pt idx="3260">
                  <c:v>88.62</c:v>
                </c:pt>
                <c:pt idx="3261">
                  <c:v>40.92</c:v>
                </c:pt>
                <c:pt idx="3262">
                  <c:v>34.51</c:v>
                </c:pt>
                <c:pt idx="3263">
                  <c:v>39.64</c:v>
                </c:pt>
                <c:pt idx="3264">
                  <c:v>58.97</c:v>
                </c:pt>
                <c:pt idx="3265">
                  <c:v>29.71</c:v>
                </c:pt>
                <c:pt idx="3266">
                  <c:v>47.08</c:v>
                </c:pt>
                <c:pt idx="3267">
                  <c:v>29.86</c:v>
                </c:pt>
                <c:pt idx="3268">
                  <c:v>31.59</c:v>
                </c:pt>
                <c:pt idx="3269">
                  <c:v>36.590000000000003</c:v>
                </c:pt>
                <c:pt idx="3270">
                  <c:v>28.81</c:v>
                </c:pt>
                <c:pt idx="3271">
                  <c:v>29.67</c:v>
                </c:pt>
                <c:pt idx="3272">
                  <c:v>57.34</c:v>
                </c:pt>
                <c:pt idx="3273">
                  <c:v>57.56</c:v>
                </c:pt>
                <c:pt idx="3274">
                  <c:v>45.32</c:v>
                </c:pt>
                <c:pt idx="3275">
                  <c:v>28.55</c:v>
                </c:pt>
                <c:pt idx="3276">
                  <c:v>65.040000000000006</c:v>
                </c:pt>
                <c:pt idx="3277">
                  <c:v>38.17</c:v>
                </c:pt>
                <c:pt idx="3278">
                  <c:v>40.56</c:v>
                </c:pt>
                <c:pt idx="3279">
                  <c:v>56.06</c:v>
                </c:pt>
                <c:pt idx="3280">
                  <c:v>29.74</c:v>
                </c:pt>
                <c:pt idx="3281">
                  <c:v>40.83</c:v>
                </c:pt>
                <c:pt idx="3282">
                  <c:v>55.69</c:v>
                </c:pt>
                <c:pt idx="3283">
                  <c:v>62.47</c:v>
                </c:pt>
                <c:pt idx="3284">
                  <c:v>46.29</c:v>
                </c:pt>
                <c:pt idx="3285">
                  <c:v>54.54</c:v>
                </c:pt>
                <c:pt idx="3286">
                  <c:v>28.91</c:v>
                </c:pt>
                <c:pt idx="3287">
                  <c:v>27.22</c:v>
                </c:pt>
                <c:pt idx="3288">
                  <c:v>31.29</c:v>
                </c:pt>
                <c:pt idx="3289">
                  <c:v>30.24</c:v>
                </c:pt>
                <c:pt idx="3290">
                  <c:v>61.97</c:v>
                </c:pt>
                <c:pt idx="3291">
                  <c:v>31.38</c:v>
                </c:pt>
                <c:pt idx="3292">
                  <c:v>44.28</c:v>
                </c:pt>
                <c:pt idx="3293">
                  <c:v>31.74</c:v>
                </c:pt>
                <c:pt idx="3294">
                  <c:v>39.69</c:v>
                </c:pt>
                <c:pt idx="3295">
                  <c:v>36.28</c:v>
                </c:pt>
                <c:pt idx="3296">
                  <c:v>82.13</c:v>
                </c:pt>
                <c:pt idx="3297">
                  <c:v>57.7</c:v>
                </c:pt>
                <c:pt idx="3298">
                  <c:v>29.35</c:v>
                </c:pt>
                <c:pt idx="3299">
                  <c:v>60.99</c:v>
                </c:pt>
                <c:pt idx="3300">
                  <c:v>42.57</c:v>
                </c:pt>
                <c:pt idx="3301">
                  <c:v>28.05</c:v>
                </c:pt>
                <c:pt idx="3302">
                  <c:v>27.05</c:v>
                </c:pt>
                <c:pt idx="3303">
                  <c:v>76.319999999999993</c:v>
                </c:pt>
                <c:pt idx="3304">
                  <c:v>60.04</c:v>
                </c:pt>
                <c:pt idx="3305">
                  <c:v>69.489999999999995</c:v>
                </c:pt>
                <c:pt idx="3306">
                  <c:v>26.49</c:v>
                </c:pt>
                <c:pt idx="3307">
                  <c:v>35.06</c:v>
                </c:pt>
                <c:pt idx="3308">
                  <c:v>49</c:v>
                </c:pt>
                <c:pt idx="3309">
                  <c:v>53.61</c:v>
                </c:pt>
                <c:pt idx="3310">
                  <c:v>54.1</c:v>
                </c:pt>
                <c:pt idx="3311">
                  <c:v>60.78</c:v>
                </c:pt>
                <c:pt idx="3312">
                  <c:v>40.700000000000003</c:v>
                </c:pt>
                <c:pt idx="3313">
                  <c:v>70.72</c:v>
                </c:pt>
                <c:pt idx="3314">
                  <c:v>33.76</c:v>
                </c:pt>
                <c:pt idx="3315">
                  <c:v>31.08</c:v>
                </c:pt>
                <c:pt idx="3316">
                  <c:v>34.94</c:v>
                </c:pt>
                <c:pt idx="3317">
                  <c:v>76.03</c:v>
                </c:pt>
                <c:pt idx="3318">
                  <c:v>33.57</c:v>
                </c:pt>
                <c:pt idx="3319">
                  <c:v>61.05</c:v>
                </c:pt>
                <c:pt idx="3320">
                  <c:v>51.59</c:v>
                </c:pt>
                <c:pt idx="3321">
                  <c:v>50.81</c:v>
                </c:pt>
                <c:pt idx="3322">
                  <c:v>49.55</c:v>
                </c:pt>
                <c:pt idx="3323">
                  <c:v>35.58</c:v>
                </c:pt>
                <c:pt idx="3324">
                  <c:v>97.13</c:v>
                </c:pt>
                <c:pt idx="3325">
                  <c:v>44.94</c:v>
                </c:pt>
                <c:pt idx="3326">
                  <c:v>47.31</c:v>
                </c:pt>
                <c:pt idx="3327">
                  <c:v>74.59</c:v>
                </c:pt>
                <c:pt idx="3328">
                  <c:v>69.09</c:v>
                </c:pt>
                <c:pt idx="3329">
                  <c:v>35.909999999999997</c:v>
                </c:pt>
                <c:pt idx="3330">
                  <c:v>46.2</c:v>
                </c:pt>
                <c:pt idx="3331">
                  <c:v>58.83</c:v>
                </c:pt>
                <c:pt idx="3332">
                  <c:v>41.16</c:v>
                </c:pt>
                <c:pt idx="3333">
                  <c:v>29.46</c:v>
                </c:pt>
                <c:pt idx="3334">
                  <c:v>70.09</c:v>
                </c:pt>
                <c:pt idx="3335">
                  <c:v>46.57</c:v>
                </c:pt>
                <c:pt idx="3336">
                  <c:v>61.46</c:v>
                </c:pt>
                <c:pt idx="3337">
                  <c:v>29.33</c:v>
                </c:pt>
                <c:pt idx="3338">
                  <c:v>68.95</c:v>
                </c:pt>
                <c:pt idx="3339">
                  <c:v>62.46</c:v>
                </c:pt>
                <c:pt idx="3340">
                  <c:v>52.76</c:v>
                </c:pt>
                <c:pt idx="3341">
                  <c:v>53.32</c:v>
                </c:pt>
                <c:pt idx="3342">
                  <c:v>28.88</c:v>
                </c:pt>
                <c:pt idx="3343">
                  <c:v>45.88</c:v>
                </c:pt>
                <c:pt idx="3344">
                  <c:v>70.5</c:v>
                </c:pt>
                <c:pt idx="3345">
                  <c:v>56.02</c:v>
                </c:pt>
                <c:pt idx="3346">
                  <c:v>81.760000000000005</c:v>
                </c:pt>
                <c:pt idx="3347">
                  <c:v>37.31</c:v>
                </c:pt>
                <c:pt idx="3348">
                  <c:v>28.66</c:v>
                </c:pt>
                <c:pt idx="3349">
                  <c:v>59.54</c:v>
                </c:pt>
                <c:pt idx="3350">
                  <c:v>70.48</c:v>
                </c:pt>
                <c:pt idx="3351">
                  <c:v>30.35</c:v>
                </c:pt>
                <c:pt idx="3352">
                  <c:v>56.84</c:v>
                </c:pt>
                <c:pt idx="3353">
                  <c:v>71.180000000000007</c:v>
                </c:pt>
                <c:pt idx="3354">
                  <c:v>42.07</c:v>
                </c:pt>
                <c:pt idx="3355">
                  <c:v>29.6</c:v>
                </c:pt>
                <c:pt idx="3356">
                  <c:v>27.71</c:v>
                </c:pt>
                <c:pt idx="3357">
                  <c:v>58.32</c:v>
                </c:pt>
                <c:pt idx="3358">
                  <c:v>63.05</c:v>
                </c:pt>
                <c:pt idx="3359">
                  <c:v>49.72</c:v>
                </c:pt>
                <c:pt idx="3360">
                  <c:v>71.98</c:v>
                </c:pt>
                <c:pt idx="3361">
                  <c:v>50.15</c:v>
                </c:pt>
                <c:pt idx="3362">
                  <c:v>48.96</c:v>
                </c:pt>
                <c:pt idx="3363">
                  <c:v>29.25</c:v>
                </c:pt>
                <c:pt idx="3364">
                  <c:v>66.62</c:v>
                </c:pt>
                <c:pt idx="3365">
                  <c:v>29.98</c:v>
                </c:pt>
                <c:pt idx="3366">
                  <c:v>51.61</c:v>
                </c:pt>
                <c:pt idx="3367">
                  <c:v>56.57</c:v>
                </c:pt>
                <c:pt idx="3368">
                  <c:v>59.85</c:v>
                </c:pt>
                <c:pt idx="3369">
                  <c:v>74.760000000000005</c:v>
                </c:pt>
                <c:pt idx="3370">
                  <c:v>48.2</c:v>
                </c:pt>
                <c:pt idx="3371">
                  <c:v>75.59</c:v>
                </c:pt>
                <c:pt idx="3372">
                  <c:v>97.83</c:v>
                </c:pt>
                <c:pt idx="3373">
                  <c:v>67.8</c:v>
                </c:pt>
                <c:pt idx="3374">
                  <c:v>42.3</c:v>
                </c:pt>
                <c:pt idx="3375">
                  <c:v>36.83</c:v>
                </c:pt>
                <c:pt idx="3376">
                  <c:v>55.84</c:v>
                </c:pt>
                <c:pt idx="3377">
                  <c:v>44.08</c:v>
                </c:pt>
                <c:pt idx="3378">
                  <c:v>59.43</c:v>
                </c:pt>
                <c:pt idx="3379">
                  <c:v>30.25</c:v>
                </c:pt>
                <c:pt idx="3380">
                  <c:v>37.44</c:v>
                </c:pt>
                <c:pt idx="3381">
                  <c:v>80.930000000000007</c:v>
                </c:pt>
                <c:pt idx="3382">
                  <c:v>63.88</c:v>
                </c:pt>
                <c:pt idx="3383">
                  <c:v>55.29</c:v>
                </c:pt>
                <c:pt idx="3384">
                  <c:v>88.6</c:v>
                </c:pt>
                <c:pt idx="3385">
                  <c:v>64.02</c:v>
                </c:pt>
                <c:pt idx="3386">
                  <c:v>56.72</c:v>
                </c:pt>
                <c:pt idx="3387">
                  <c:v>45.93</c:v>
                </c:pt>
                <c:pt idx="3388">
                  <c:v>66.22</c:v>
                </c:pt>
                <c:pt idx="3389">
                  <c:v>64.09</c:v>
                </c:pt>
                <c:pt idx="3390">
                  <c:v>47.68</c:v>
                </c:pt>
                <c:pt idx="3391">
                  <c:v>46.34</c:v>
                </c:pt>
                <c:pt idx="3392">
                  <c:v>68.28</c:v>
                </c:pt>
                <c:pt idx="3393">
                  <c:v>56.43</c:v>
                </c:pt>
                <c:pt idx="3394">
                  <c:v>69.680000000000007</c:v>
                </c:pt>
                <c:pt idx="3395">
                  <c:v>51.95</c:v>
                </c:pt>
                <c:pt idx="3396">
                  <c:v>50.74</c:v>
                </c:pt>
                <c:pt idx="3397">
                  <c:v>32.6</c:v>
                </c:pt>
                <c:pt idx="3398">
                  <c:v>45.49</c:v>
                </c:pt>
                <c:pt idx="3399">
                  <c:v>68.87</c:v>
                </c:pt>
                <c:pt idx="3400">
                  <c:v>72.92</c:v>
                </c:pt>
                <c:pt idx="3401">
                  <c:v>76.069999999999993</c:v>
                </c:pt>
                <c:pt idx="3402">
                  <c:v>36.340000000000003</c:v>
                </c:pt>
                <c:pt idx="3403">
                  <c:v>70.08</c:v>
                </c:pt>
                <c:pt idx="3404">
                  <c:v>51.43</c:v>
                </c:pt>
                <c:pt idx="3405">
                  <c:v>56.84</c:v>
                </c:pt>
                <c:pt idx="3406">
                  <c:v>71.209999999999994</c:v>
                </c:pt>
                <c:pt idx="3407">
                  <c:v>73.81</c:v>
                </c:pt>
                <c:pt idx="3408">
                  <c:v>54.07</c:v>
                </c:pt>
                <c:pt idx="3409">
                  <c:v>57.41</c:v>
                </c:pt>
                <c:pt idx="3410">
                  <c:v>68.680000000000007</c:v>
                </c:pt>
                <c:pt idx="3411">
                  <c:v>48.58</c:v>
                </c:pt>
                <c:pt idx="3412">
                  <c:v>75.2</c:v>
                </c:pt>
                <c:pt idx="3413">
                  <c:v>33.97</c:v>
                </c:pt>
                <c:pt idx="3414">
                  <c:v>69.790000000000006</c:v>
                </c:pt>
                <c:pt idx="3415">
                  <c:v>64.349999999999994</c:v>
                </c:pt>
                <c:pt idx="3416">
                  <c:v>65.22</c:v>
                </c:pt>
                <c:pt idx="3417">
                  <c:v>32.06</c:v>
                </c:pt>
                <c:pt idx="3418">
                  <c:v>68.05</c:v>
                </c:pt>
                <c:pt idx="3419">
                  <c:v>58.83</c:v>
                </c:pt>
                <c:pt idx="3420">
                  <c:v>72.650000000000006</c:v>
                </c:pt>
                <c:pt idx="3421">
                  <c:v>78.59</c:v>
                </c:pt>
                <c:pt idx="3422">
                  <c:v>54.16</c:v>
                </c:pt>
                <c:pt idx="3423">
                  <c:v>80.14</c:v>
                </c:pt>
                <c:pt idx="3424">
                  <c:v>49.82</c:v>
                </c:pt>
                <c:pt idx="3425">
                  <c:v>56.04</c:v>
                </c:pt>
                <c:pt idx="3426">
                  <c:v>52.63</c:v>
                </c:pt>
                <c:pt idx="3427">
                  <c:v>48.86</c:v>
                </c:pt>
                <c:pt idx="3428">
                  <c:v>66.790000000000006</c:v>
                </c:pt>
                <c:pt idx="3429">
                  <c:v>70.12</c:v>
                </c:pt>
                <c:pt idx="3430">
                  <c:v>38.5</c:v>
                </c:pt>
                <c:pt idx="3431">
                  <c:v>67.239999999999995</c:v>
                </c:pt>
                <c:pt idx="3432">
                  <c:v>50.63</c:v>
                </c:pt>
                <c:pt idx="3433">
                  <c:v>61.83</c:v>
                </c:pt>
                <c:pt idx="3434">
                  <c:v>52.9</c:v>
                </c:pt>
                <c:pt idx="3435">
                  <c:v>56.11</c:v>
                </c:pt>
                <c:pt idx="3436">
                  <c:v>50.62</c:v>
                </c:pt>
                <c:pt idx="3437">
                  <c:v>70.64</c:v>
                </c:pt>
                <c:pt idx="3438">
                  <c:v>52.75</c:v>
                </c:pt>
                <c:pt idx="3439">
                  <c:v>73</c:v>
                </c:pt>
                <c:pt idx="3440">
                  <c:v>50.48</c:v>
                </c:pt>
                <c:pt idx="3441">
                  <c:v>75.48</c:v>
                </c:pt>
                <c:pt idx="3442">
                  <c:v>51.78</c:v>
                </c:pt>
                <c:pt idx="3443">
                  <c:v>38.83</c:v>
                </c:pt>
                <c:pt idx="3444">
                  <c:v>41.73</c:v>
                </c:pt>
                <c:pt idx="3445">
                  <c:v>49.08</c:v>
                </c:pt>
                <c:pt idx="3446">
                  <c:v>56.75</c:v>
                </c:pt>
                <c:pt idx="3447">
                  <c:v>78.959999999999994</c:v>
                </c:pt>
                <c:pt idx="3448">
                  <c:v>70.540000000000006</c:v>
                </c:pt>
                <c:pt idx="3449">
                  <c:v>74.180000000000007</c:v>
                </c:pt>
                <c:pt idx="3450">
                  <c:v>50.96</c:v>
                </c:pt>
                <c:pt idx="3451">
                  <c:v>66.569999999999993</c:v>
                </c:pt>
                <c:pt idx="3452">
                  <c:v>69.62</c:v>
                </c:pt>
                <c:pt idx="3453">
                  <c:v>72.33</c:v>
                </c:pt>
                <c:pt idx="3454">
                  <c:v>70.569999999999993</c:v>
                </c:pt>
                <c:pt idx="3455">
                  <c:v>51.87</c:v>
                </c:pt>
                <c:pt idx="3456">
                  <c:v>65.14</c:v>
                </c:pt>
                <c:pt idx="3457">
                  <c:v>70.790000000000006</c:v>
                </c:pt>
                <c:pt idx="3458">
                  <c:v>96.89</c:v>
                </c:pt>
                <c:pt idx="3459">
                  <c:v>72.62</c:v>
                </c:pt>
                <c:pt idx="3460">
                  <c:v>73.989999999999995</c:v>
                </c:pt>
                <c:pt idx="3461">
                  <c:v>45.9</c:v>
                </c:pt>
                <c:pt idx="3462">
                  <c:v>73.040000000000006</c:v>
                </c:pt>
                <c:pt idx="3463">
                  <c:v>50.03</c:v>
                </c:pt>
                <c:pt idx="3464">
                  <c:v>52.26</c:v>
                </c:pt>
                <c:pt idx="3465">
                  <c:v>59.93</c:v>
                </c:pt>
                <c:pt idx="3466">
                  <c:v>44.69</c:v>
                </c:pt>
                <c:pt idx="3467">
                  <c:v>45.11</c:v>
                </c:pt>
                <c:pt idx="3468">
                  <c:v>75.430000000000007</c:v>
                </c:pt>
                <c:pt idx="3469">
                  <c:v>70.900000000000006</c:v>
                </c:pt>
                <c:pt idx="3470">
                  <c:v>54.24</c:v>
                </c:pt>
                <c:pt idx="3471">
                  <c:v>56.97</c:v>
                </c:pt>
                <c:pt idx="3472">
                  <c:v>75.14</c:v>
                </c:pt>
                <c:pt idx="3473">
                  <c:v>83.33</c:v>
                </c:pt>
                <c:pt idx="3474">
                  <c:v>57.41</c:v>
                </c:pt>
                <c:pt idx="3475">
                  <c:v>55.52</c:v>
                </c:pt>
                <c:pt idx="3476">
                  <c:v>48.98</c:v>
                </c:pt>
                <c:pt idx="3477">
                  <c:v>53.8</c:v>
                </c:pt>
                <c:pt idx="3478">
                  <c:v>51.15</c:v>
                </c:pt>
                <c:pt idx="3479">
                  <c:v>54.31</c:v>
                </c:pt>
                <c:pt idx="3480">
                  <c:v>79.19</c:v>
                </c:pt>
                <c:pt idx="3481">
                  <c:v>63.57</c:v>
                </c:pt>
                <c:pt idx="3482">
                  <c:v>43.87</c:v>
                </c:pt>
                <c:pt idx="3483">
                  <c:v>64.52</c:v>
                </c:pt>
                <c:pt idx="3484">
                  <c:v>49.61</c:v>
                </c:pt>
                <c:pt idx="3485">
                  <c:v>60.9</c:v>
                </c:pt>
                <c:pt idx="3486">
                  <c:v>55.08</c:v>
                </c:pt>
                <c:pt idx="3487">
                  <c:v>54.04</c:v>
                </c:pt>
                <c:pt idx="3488">
                  <c:v>49.91</c:v>
                </c:pt>
                <c:pt idx="3489">
                  <c:v>50.43</c:v>
                </c:pt>
                <c:pt idx="3490">
                  <c:v>93.25</c:v>
                </c:pt>
                <c:pt idx="3491">
                  <c:v>87</c:v>
                </c:pt>
                <c:pt idx="3492">
                  <c:v>89.69</c:v>
                </c:pt>
                <c:pt idx="3493">
                  <c:v>64.040000000000006</c:v>
                </c:pt>
                <c:pt idx="3494">
                  <c:v>49.56</c:v>
                </c:pt>
                <c:pt idx="3495">
                  <c:v>51.2</c:v>
                </c:pt>
                <c:pt idx="3496">
                  <c:v>54.31</c:v>
                </c:pt>
                <c:pt idx="3497">
                  <c:v>55.67</c:v>
                </c:pt>
                <c:pt idx="3498">
                  <c:v>63.96</c:v>
                </c:pt>
                <c:pt idx="3499">
                  <c:v>65.89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57-449F-9A4B-3100E9A83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562344"/>
        <c:axId val="630570872"/>
      </c:scatterChart>
      <c:valAx>
        <c:axId val="630562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70872"/>
        <c:crosses val="autoZero"/>
        <c:crossBetween val="midCat"/>
        <c:majorUnit val="25"/>
      </c:valAx>
      <c:valAx>
        <c:axId val="63057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62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[TV data explore.xlsx]Network_pivot!PivotTable1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APV % by Network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37899106239003"/>
          <c:y val="0.1652824592698941"/>
          <c:w val="0.7988700017257192"/>
          <c:h val="0.64086845914215573"/>
        </c:manualLayout>
      </c:layout>
      <c:lineChart>
        <c:grouping val="standard"/>
        <c:varyColors val="0"/>
        <c:ser>
          <c:idx val="0"/>
          <c:order val="0"/>
          <c:tx>
            <c:strRef>
              <c:f>Network_pivot!$B$3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Network_pivot!$A$4:$A$73</c:f>
              <c:strCache>
                <c:ptCount val="69"/>
                <c:pt idx="0">
                  <c:v>network1</c:v>
                </c:pt>
                <c:pt idx="1">
                  <c:v>network10</c:v>
                </c:pt>
                <c:pt idx="2">
                  <c:v>network11</c:v>
                </c:pt>
                <c:pt idx="3">
                  <c:v>network12</c:v>
                </c:pt>
                <c:pt idx="4">
                  <c:v>network13</c:v>
                </c:pt>
                <c:pt idx="5">
                  <c:v>network14</c:v>
                </c:pt>
                <c:pt idx="6">
                  <c:v>network15</c:v>
                </c:pt>
                <c:pt idx="7">
                  <c:v>network16</c:v>
                </c:pt>
                <c:pt idx="8">
                  <c:v>network17</c:v>
                </c:pt>
                <c:pt idx="9">
                  <c:v>network18</c:v>
                </c:pt>
                <c:pt idx="10">
                  <c:v>network19</c:v>
                </c:pt>
                <c:pt idx="11">
                  <c:v>network2</c:v>
                </c:pt>
                <c:pt idx="12">
                  <c:v>network20</c:v>
                </c:pt>
                <c:pt idx="13">
                  <c:v>network21</c:v>
                </c:pt>
                <c:pt idx="14">
                  <c:v>network22</c:v>
                </c:pt>
                <c:pt idx="15">
                  <c:v>network23</c:v>
                </c:pt>
                <c:pt idx="16">
                  <c:v>network24</c:v>
                </c:pt>
                <c:pt idx="17">
                  <c:v>network25</c:v>
                </c:pt>
                <c:pt idx="18">
                  <c:v>network26</c:v>
                </c:pt>
                <c:pt idx="19">
                  <c:v>network27</c:v>
                </c:pt>
                <c:pt idx="20">
                  <c:v>network28</c:v>
                </c:pt>
                <c:pt idx="21">
                  <c:v>network29</c:v>
                </c:pt>
                <c:pt idx="22">
                  <c:v>network3</c:v>
                </c:pt>
                <c:pt idx="23">
                  <c:v>network30</c:v>
                </c:pt>
                <c:pt idx="24">
                  <c:v>network31</c:v>
                </c:pt>
                <c:pt idx="25">
                  <c:v>network32</c:v>
                </c:pt>
                <c:pt idx="26">
                  <c:v>network33</c:v>
                </c:pt>
                <c:pt idx="27">
                  <c:v>network34</c:v>
                </c:pt>
                <c:pt idx="28">
                  <c:v>network35</c:v>
                </c:pt>
                <c:pt idx="29">
                  <c:v>network36</c:v>
                </c:pt>
                <c:pt idx="30">
                  <c:v>network37</c:v>
                </c:pt>
                <c:pt idx="31">
                  <c:v>network38</c:v>
                </c:pt>
                <c:pt idx="32">
                  <c:v>network39</c:v>
                </c:pt>
                <c:pt idx="33">
                  <c:v>network4</c:v>
                </c:pt>
                <c:pt idx="34">
                  <c:v>network40</c:v>
                </c:pt>
                <c:pt idx="35">
                  <c:v>network41</c:v>
                </c:pt>
                <c:pt idx="36">
                  <c:v>network42</c:v>
                </c:pt>
                <c:pt idx="37">
                  <c:v>network43</c:v>
                </c:pt>
                <c:pt idx="38">
                  <c:v>network44</c:v>
                </c:pt>
                <c:pt idx="39">
                  <c:v>network45</c:v>
                </c:pt>
                <c:pt idx="40">
                  <c:v>network46</c:v>
                </c:pt>
                <c:pt idx="41">
                  <c:v>network47</c:v>
                </c:pt>
                <c:pt idx="42">
                  <c:v>network48</c:v>
                </c:pt>
                <c:pt idx="43">
                  <c:v>network49</c:v>
                </c:pt>
                <c:pt idx="44">
                  <c:v>network5</c:v>
                </c:pt>
                <c:pt idx="45">
                  <c:v>network50</c:v>
                </c:pt>
                <c:pt idx="46">
                  <c:v>network51</c:v>
                </c:pt>
                <c:pt idx="47">
                  <c:v>network52</c:v>
                </c:pt>
                <c:pt idx="48">
                  <c:v>network53</c:v>
                </c:pt>
                <c:pt idx="49">
                  <c:v>network54</c:v>
                </c:pt>
                <c:pt idx="50">
                  <c:v>network55</c:v>
                </c:pt>
                <c:pt idx="51">
                  <c:v>network56</c:v>
                </c:pt>
                <c:pt idx="52">
                  <c:v>network57</c:v>
                </c:pt>
                <c:pt idx="53">
                  <c:v>network58</c:v>
                </c:pt>
                <c:pt idx="54">
                  <c:v>network59</c:v>
                </c:pt>
                <c:pt idx="55">
                  <c:v>network6</c:v>
                </c:pt>
                <c:pt idx="56">
                  <c:v>network60</c:v>
                </c:pt>
                <c:pt idx="57">
                  <c:v>network61</c:v>
                </c:pt>
                <c:pt idx="58">
                  <c:v>network62</c:v>
                </c:pt>
                <c:pt idx="59">
                  <c:v>network63</c:v>
                </c:pt>
                <c:pt idx="60">
                  <c:v>network64</c:v>
                </c:pt>
                <c:pt idx="61">
                  <c:v>network65</c:v>
                </c:pt>
                <c:pt idx="62">
                  <c:v>network66</c:v>
                </c:pt>
                <c:pt idx="63">
                  <c:v>network67</c:v>
                </c:pt>
                <c:pt idx="64">
                  <c:v>network68</c:v>
                </c:pt>
                <c:pt idx="65">
                  <c:v>network69</c:v>
                </c:pt>
                <c:pt idx="66">
                  <c:v>network7</c:v>
                </c:pt>
                <c:pt idx="67">
                  <c:v>network8</c:v>
                </c:pt>
                <c:pt idx="68">
                  <c:v>network9</c:v>
                </c:pt>
              </c:strCache>
            </c:strRef>
          </c:cat>
          <c:val>
            <c:numRef>
              <c:f>Network_pivot!$B$4:$B$73</c:f>
              <c:numCache>
                <c:formatCode>General</c:formatCode>
                <c:ptCount val="69"/>
                <c:pt idx="0">
                  <c:v>0.39246179655834773</c:v>
                </c:pt>
                <c:pt idx="1">
                  <c:v>0.44771548553513651</c:v>
                </c:pt>
                <c:pt idx="2">
                  <c:v>0.3734849399475299</c:v>
                </c:pt>
                <c:pt idx="3">
                  <c:v>0.27800732019851171</c:v>
                </c:pt>
                <c:pt idx="4">
                  <c:v>0.50731295653213027</c:v>
                </c:pt>
                <c:pt idx="5">
                  <c:v>0.22717891134991008</c:v>
                </c:pt>
                <c:pt idx="6">
                  <c:v>0.33833781791095696</c:v>
                </c:pt>
                <c:pt idx="7">
                  <c:v>0.36062443478131107</c:v>
                </c:pt>
                <c:pt idx="8">
                  <c:v>0.53822911186444433</c:v>
                </c:pt>
                <c:pt idx="9">
                  <c:v>0.42980500860661736</c:v>
                </c:pt>
                <c:pt idx="10">
                  <c:v>0.27272801503903138</c:v>
                </c:pt>
                <c:pt idx="11">
                  <c:v>0.55770449284872248</c:v>
                </c:pt>
                <c:pt idx="12">
                  <c:v>0.52258653115533116</c:v>
                </c:pt>
                <c:pt idx="13">
                  <c:v>0.42825311629875523</c:v>
                </c:pt>
                <c:pt idx="14">
                  <c:v>0.42059812268752461</c:v>
                </c:pt>
                <c:pt idx="15">
                  <c:v>0.35583150000738129</c:v>
                </c:pt>
                <c:pt idx="16">
                  <c:v>0.32198744499439819</c:v>
                </c:pt>
                <c:pt idx="17">
                  <c:v>0.36735616899058182</c:v>
                </c:pt>
                <c:pt idx="18">
                  <c:v>0.64144519227255914</c:v>
                </c:pt>
                <c:pt idx="19">
                  <c:v>0.27855129000786483</c:v>
                </c:pt>
                <c:pt idx="20">
                  <c:v>0.639466969766188</c:v>
                </c:pt>
                <c:pt idx="21">
                  <c:v>0.50154265425742595</c:v>
                </c:pt>
                <c:pt idx="22">
                  <c:v>0.38844464357720787</c:v>
                </c:pt>
                <c:pt idx="23">
                  <c:v>0.4582405846425297</c:v>
                </c:pt>
                <c:pt idx="24">
                  <c:v>0.31415950479165689</c:v>
                </c:pt>
                <c:pt idx="25">
                  <c:v>0.64584832046022655</c:v>
                </c:pt>
                <c:pt idx="26">
                  <c:v>0.58741092665201755</c:v>
                </c:pt>
                <c:pt idx="27">
                  <c:v>0.47041633088049911</c:v>
                </c:pt>
                <c:pt idx="28">
                  <c:v>0.42654888303577188</c:v>
                </c:pt>
                <c:pt idx="29">
                  <c:v>0.38978054151458807</c:v>
                </c:pt>
                <c:pt idx="30">
                  <c:v>0.42241457737271487</c:v>
                </c:pt>
                <c:pt idx="31">
                  <c:v>0.40950895605077658</c:v>
                </c:pt>
                <c:pt idx="32">
                  <c:v>0.444462211345519</c:v>
                </c:pt>
                <c:pt idx="33">
                  <c:v>0.50688338324492233</c:v>
                </c:pt>
                <c:pt idx="34">
                  <c:v>0.37067160538660282</c:v>
                </c:pt>
                <c:pt idx="35">
                  <c:v>0.3700926677585919</c:v>
                </c:pt>
                <c:pt idx="36">
                  <c:v>0.32451004335076178</c:v>
                </c:pt>
                <c:pt idx="37">
                  <c:v>0.5482673923077418</c:v>
                </c:pt>
                <c:pt idx="38">
                  <c:v>0.45856117007760677</c:v>
                </c:pt>
                <c:pt idx="39">
                  <c:v>0.56497226005666323</c:v>
                </c:pt>
                <c:pt idx="40">
                  <c:v>0.42372866880059412</c:v>
                </c:pt>
                <c:pt idx="41">
                  <c:v>0.40509616628149825</c:v>
                </c:pt>
                <c:pt idx="42">
                  <c:v>0.55414356928479469</c:v>
                </c:pt>
                <c:pt idx="43">
                  <c:v>0.26920852152261998</c:v>
                </c:pt>
                <c:pt idx="44">
                  <c:v>0.47928962182095464</c:v>
                </c:pt>
                <c:pt idx="45">
                  <c:v>0.407272567233113</c:v>
                </c:pt>
                <c:pt idx="46">
                  <c:v>0.53051895318261055</c:v>
                </c:pt>
                <c:pt idx="47">
                  <c:v>0.45210912489608801</c:v>
                </c:pt>
                <c:pt idx="48">
                  <c:v>0.20399975648580018</c:v>
                </c:pt>
                <c:pt idx="49">
                  <c:v>0.58870284422242602</c:v>
                </c:pt>
                <c:pt idx="50">
                  <c:v>0.4564516695022825</c:v>
                </c:pt>
                <c:pt idx="51">
                  <c:v>0.28302498103855722</c:v>
                </c:pt>
                <c:pt idx="52">
                  <c:v>0.38488679220604866</c:v>
                </c:pt>
                <c:pt idx="53">
                  <c:v>0.1942861252724285</c:v>
                </c:pt>
                <c:pt idx="54">
                  <c:v>0.53827249702044733</c:v>
                </c:pt>
                <c:pt idx="55">
                  <c:v>0.60502672127562396</c:v>
                </c:pt>
                <c:pt idx="56">
                  <c:v>0.42167268205572944</c:v>
                </c:pt>
                <c:pt idx="57">
                  <c:v>0.55706380834017977</c:v>
                </c:pt>
                <c:pt idx="58">
                  <c:v>0.38879451753702698</c:v>
                </c:pt>
                <c:pt idx="59">
                  <c:v>0.39718830413533501</c:v>
                </c:pt>
                <c:pt idx="60">
                  <c:v>0.21982604474731199</c:v>
                </c:pt>
                <c:pt idx="61">
                  <c:v>0.39637298354829797</c:v>
                </c:pt>
                <c:pt idx="62">
                  <c:v>0.15620039386884699</c:v>
                </c:pt>
                <c:pt idx="63">
                  <c:v>0.13596893902951299</c:v>
                </c:pt>
                <c:pt idx="64">
                  <c:v>0.55000477358102795</c:v>
                </c:pt>
                <c:pt idx="65">
                  <c:v>0.429663435918332</c:v>
                </c:pt>
                <c:pt idx="66">
                  <c:v>0.49396288041972009</c:v>
                </c:pt>
                <c:pt idx="67">
                  <c:v>0.51623323868024307</c:v>
                </c:pt>
                <c:pt idx="68">
                  <c:v>0.48542184447921155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7-4124-9FC3-44CDD69B5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0572840"/>
        <c:axId val="630574480"/>
      </c:lineChart>
      <c:catAx>
        <c:axId val="630572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74480"/>
        <c:crosses val="autoZero"/>
        <c:auto val="1"/>
        <c:lblAlgn val="ctr"/>
        <c:lblOffset val="100"/>
        <c:noMultiLvlLbl val="0"/>
      </c:catAx>
      <c:valAx>
        <c:axId val="6305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Mean</a:t>
                </a:r>
                <a:r>
                  <a:rPr lang="en-US" sz="1600" baseline="0"/>
                  <a:t> APV %</a:t>
                </a:r>
              </a:p>
              <a:p>
                <a:pPr>
                  <a:defRPr sz="1600"/>
                </a:pP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72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[TV data explore.xlsx]DayPart_pivot!PivotTable3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APV</a:t>
            </a:r>
            <a:r>
              <a:rPr lang="en-US" baseline="0"/>
              <a:t> by dayPart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69997238369156"/>
          <c:y val="0.20229264417884496"/>
          <c:w val="0.76878387207587073"/>
          <c:h val="0.64482949274680357"/>
        </c:manualLayout>
      </c:layout>
      <c:lineChart>
        <c:grouping val="standard"/>
        <c:varyColors val="0"/>
        <c:ser>
          <c:idx val="0"/>
          <c:order val="0"/>
          <c:tx>
            <c:strRef>
              <c:f>DayPart_pivot!$B$3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DayPart_pivot!$A$4:$A$11</c:f>
              <c:strCache>
                <c:ptCount val="7"/>
                <c:pt idx="0">
                  <c:v>daytime</c:v>
                </c:pt>
                <c:pt idx="1">
                  <c:v>earlyfringe</c:v>
                </c:pt>
                <c:pt idx="2">
                  <c:v>earlymorning</c:v>
                </c:pt>
                <c:pt idx="3">
                  <c:v>latefringe</c:v>
                </c:pt>
                <c:pt idx="4">
                  <c:v>overnight</c:v>
                </c:pt>
                <c:pt idx="5">
                  <c:v>prime</c:v>
                </c:pt>
                <c:pt idx="6">
                  <c:v>primeaccess</c:v>
                </c:pt>
              </c:strCache>
            </c:strRef>
          </c:cat>
          <c:val>
            <c:numRef>
              <c:f>DayPart_pivot!$B$4:$B$11</c:f>
              <c:numCache>
                <c:formatCode>General</c:formatCode>
                <c:ptCount val="7"/>
                <c:pt idx="0">
                  <c:v>0.48111999999999988</c:v>
                </c:pt>
                <c:pt idx="1">
                  <c:v>0.46719765638533522</c:v>
                </c:pt>
                <c:pt idx="2">
                  <c:v>0.42325573665695015</c:v>
                </c:pt>
                <c:pt idx="3">
                  <c:v>0.51589736118582052</c:v>
                </c:pt>
                <c:pt idx="4">
                  <c:v>0.6193091286056146</c:v>
                </c:pt>
                <c:pt idx="5">
                  <c:v>0.45000978704106759</c:v>
                </c:pt>
                <c:pt idx="6">
                  <c:v>0.43712721794509679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AAD-9951-66DBE2513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673016"/>
        <c:axId val="632680560"/>
      </c:lineChart>
      <c:catAx>
        <c:axId val="632673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Daypart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80560"/>
        <c:crosses val="autoZero"/>
        <c:auto val="1"/>
        <c:lblAlgn val="ctr"/>
        <c:lblOffset val="100"/>
        <c:noMultiLvlLbl val="0"/>
      </c:catAx>
      <c:valAx>
        <c:axId val="63268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Mean</a:t>
                </a:r>
                <a:r>
                  <a:rPr lang="en-US" sz="1400" baseline="0"/>
                  <a:t> APV %</a:t>
                </a:r>
              </a:p>
              <a:p>
                <a:pPr>
                  <a:defRPr sz="1400"/>
                </a:pP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7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76BB95-C881-4987-AC19-8B10F37774EF}">
  <sheetPr/>
  <sheetViews>
    <sheetView zoomScale="7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D3A0B0-E0B8-4620-B8EB-C8F2AFC9B316}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8E05567-92B6-4D50-A658-CF2843E4EFA6}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85724</xdr:colOff>
      <xdr:row>1</xdr:row>
      <xdr:rowOff>34925</xdr:rowOff>
    </xdr:from>
    <xdr:to>
      <xdr:col>32</xdr:col>
      <xdr:colOff>361950</xdr:colOff>
      <xdr:row>19</xdr:row>
      <xdr:rowOff>158750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3A30E4-B363-410A-8694-076FA0A9F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2981214" cy="941614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A89CB-4503-4865-80CF-183D43693D4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2993077" cy="943951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D2290-20BC-40A3-B046-E4D762EF3A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92100" cy="94361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837DC-C22D-4A6E-A52E-094E36BBACE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ta" refreshedDate="43876.786500462964" createdVersion="6" refreshedVersion="6" minRefreshableVersion="3" recordCount="3500" xr:uid="{31AF7A0A-5A6E-428E-ADBE-F2E25C56A176}">
  <cacheSource type="worksheet">
    <worksheetSource ref="A1:L3501" sheet="master_data"/>
  </cacheSource>
  <cacheFields count="12">
    <cacheField name="series" numFmtId="0">
      <sharedItems/>
    </cacheField>
    <cacheField name="network" numFmtId="0">
      <sharedItems count="69">
        <s v="network13"/>
        <s v="network5"/>
        <s v="network4"/>
        <s v="network32"/>
        <s v="network34"/>
        <s v="network18"/>
        <s v="network26"/>
        <s v="network22"/>
        <s v="network49"/>
        <s v="network6"/>
        <s v="network36"/>
        <s v="network11"/>
        <s v="network21"/>
        <s v="network1"/>
        <s v="network10"/>
        <s v="network56"/>
        <s v="network28"/>
        <s v="network30"/>
        <s v="network17"/>
        <s v="network12"/>
        <s v="network66"/>
        <s v="network9"/>
        <s v="network37"/>
        <s v="network42"/>
        <s v="network33"/>
        <s v="network45"/>
        <s v="network68"/>
        <s v="network41"/>
        <s v="network59"/>
        <s v="network47"/>
        <s v="network15"/>
        <s v="network25"/>
        <s v="network48"/>
        <s v="network2"/>
        <s v="network20"/>
        <s v="network27"/>
        <s v="network3"/>
        <s v="network43"/>
        <s v="network69"/>
        <s v="network8"/>
        <s v="network7"/>
        <s v="network44"/>
        <s v="network38"/>
        <s v="network61"/>
        <s v="network35"/>
        <s v="network55"/>
        <s v="network40"/>
        <s v="network53"/>
        <s v="network60"/>
        <s v="network23"/>
        <s v="network16"/>
        <s v="network14"/>
        <s v="network54"/>
        <s v="network19"/>
        <s v="network24"/>
        <s v="network46"/>
        <s v="network57"/>
        <s v="network51"/>
        <s v="network62"/>
        <s v="network39"/>
        <s v="network63"/>
        <s v="network58"/>
        <s v="network50"/>
        <s v="network67"/>
        <s v="network64"/>
        <s v="network31"/>
        <s v="network65"/>
        <s v="network29"/>
        <s v="network52"/>
      </sharedItems>
    </cacheField>
    <cacheField name="Type" numFmtId="0">
      <sharedItems/>
    </cacheField>
    <cacheField name="# Eps" numFmtId="0">
      <sharedItems containsSemiMixedTypes="0" containsString="0" containsNumber="1" containsInteger="1" minValue="1" maxValue="28"/>
    </cacheField>
    <cacheField name="Air Day" numFmtId="0">
      <sharedItems/>
    </cacheField>
    <cacheField name="National Time" numFmtId="18">
      <sharedItems containsSemiMixedTypes="0" containsNonDate="0" containsDate="1" containsString="0" minDate="1899-12-30T09:00:00" maxDate="2011-04-25T05:30:00"/>
    </cacheField>
    <cacheField name="daypart" numFmtId="0">
      <sharedItems/>
    </cacheField>
    <cacheField name="Run_time (min)" numFmtId="0">
      <sharedItems containsSemiMixedTypes="0" containsString="0" containsNumber="1" minValue="2" maxValue="420"/>
    </cacheField>
    <cacheField name="Run_time(hr)" numFmtId="0">
      <sharedItems containsSemiMixedTypes="0" containsString="0" containsNumber="1" minValue="3.3333333333333333E-2" maxValue="7"/>
    </cacheField>
    <cacheField name="Unique HHs" numFmtId="164">
      <sharedItems containsSemiMixedTypes="0" containsString="0" containsNumber="1" containsInteger="1" minValue="12865" maxValue="14781161"/>
    </cacheField>
    <cacheField name="Total Hrs Viewed" numFmtId="164">
      <sharedItems containsSemiMixedTypes="0" containsString="0" containsNumber="1" minValue="626.80611099999999" maxValue="11556548.877501002"/>
    </cacheField>
    <cacheField name="Avg % Viewed" numFmtId="165">
      <sharedItems containsSemiMixedTypes="0" containsString="0" containsNumber="1" minValue="0.10175968320447799" maxValue="0.98369918316205396" count="3063">
        <n v="0.35054500174660502"/>
        <n v="0.35035153404286601"/>
        <n v="0.68333704985950505"/>
        <n v="0.33372001088986197"/>
        <n v="0.66213997148149895"/>
        <n v="0.47530782552696899"/>
        <n v="0.64245604655233401"/>
        <n v="0.56999999999999995"/>
        <n v="0.54"/>
        <n v="0.68370256221949099"/>
        <n v="0.50079196518653901"/>
        <n v="0.56000000000000005"/>
        <n v="0.63699811823561503"/>
        <n v="0.62375149355576698"/>
        <n v="0.55000000000000004"/>
        <n v="0.22028427263190101"/>
        <n v="0.47005403469535201"/>
        <n v="0.57876185828685001"/>
        <n v="0.39750605067132899"/>
        <n v="0.65"/>
        <n v="0.413015987929234"/>
        <n v="0.52"/>
        <n v="0.495138273359853"/>
        <n v="0.64863647499172605"/>
        <n v="0.51"/>
        <n v="0.39979476178308099"/>
        <n v="0.63311353447588203"/>
        <n v="0.56783952773773405"/>
        <n v="0.41928117752022498"/>
        <n v="0.65565576675332704"/>
        <n v="0.62"/>
        <n v="0.61866092929429595"/>
        <n v="0.69"/>
        <n v="0.47046487435046003"/>
        <n v="0.66512362245530798"/>
        <n v="0.50181767468399796"/>
        <n v="0.42187862686119698"/>
        <n v="0.53"/>
        <n v="0.43837414257580598"/>
        <n v="0.49"/>
        <n v="0.58952093003441597"/>
        <n v="0.66548922070809802"/>
        <n v="0.48267414073207598"/>
        <n v="0.62113405004630995"/>
        <n v="0.42224341781506303"/>
        <n v="0.46428040050965402"/>
        <n v="0.47577940934502899"/>
        <n v="0.30684675356712199"/>
        <n v="0.47198489361613299"/>
        <n v="0.115699523303411"/>
        <n v="0.67781182151609998"/>
        <n v="0.63839394387196602"/>
        <n v="0.33097055042550799"/>
        <n v="0.33309580990568899"/>
        <n v="0.62309422218865296"/>
        <n v="0.53571838560509999"/>
        <n v="0.53480168139983797"/>
        <n v="0.48"/>
        <n v="0.59354032775670396"/>
        <n v="0.62542042683228305"/>
        <n v="0.63563777560797496"/>
        <n v="0.25270294045046199"/>
        <n v="0.54773184024411603"/>
        <n v="0.66264567224764703"/>
        <n v="0.43562557150224701"/>
        <n v="0.43725372423449599"/>
        <n v="0.51171490379809903"/>
        <n v="0.159307742040358"/>
        <n v="0.57146187410966298"/>
        <n v="0.29449059480701201"/>
        <n v="0.66669274033663894"/>
        <n v="0.52409659805350395"/>
        <n v="0.61490488455708803"/>
        <n v="0.57361894103690603"/>
        <n v="0.46316842818981402"/>
        <n v="0.484018700257979"/>
        <n v="0.850220429488178"/>
        <n v="0.66663807537058395"/>
        <n v="0.60530330801189602"/>
        <n v="0.65684279186899097"/>
        <n v="0.28000000000000003"/>
        <n v="0.64137617343763198"/>
        <n v="0.62160113886532298"/>
        <n v="0.56132606186809197"/>
        <n v="0.60207806238098405"/>
        <n v="0.61605355013782803"/>
        <n v="0.49308848783513798"/>
        <n v="0.49100538728317"/>
        <n v="0.61041283940603197"/>
        <n v="0.57909037802651198"/>
        <n v="0.62987508612146503"/>
        <n v="0.42606294259634397"/>
        <n v="0.54725336852702799"/>
        <n v="0.30464027458065601"/>
        <n v="0.50217889346320499"/>
        <n v="0.59073828488699498"/>
        <n v="0.51930022778100304"/>
        <n v="0.43666712988741102"/>
        <n v="0.33556877277835501"/>
        <n v="0.71"/>
        <n v="0.47185174974843602"/>
        <n v="0.44811738950697599"/>
        <n v="0.29302214858245001"/>
        <n v="0.39138239788568602"/>
        <n v="0.71139014972033299"/>
        <n v="0.48623498865783998"/>
        <n v="0.52806143162186903"/>
        <n v="0.49272046802631497"/>
        <n v="0.69099561398647402"/>
        <n v="0.42780997762968898"/>
        <n v="0.44280353131415201"/>
        <n v="0.58157190970365602"/>
        <n v="0.41"/>
        <n v="0.67761214383868595"/>
        <n v="0.39130794381789602"/>
        <n v="0.412945468523437"/>
        <n v="0.48972469871779201"/>
        <n v="0.42"/>
        <n v="0.49074532777680202"/>
        <n v="0.379452193284052"/>
        <n v="0.37817707165304199"/>
        <n v="0.53110482401480397"/>
        <n v="0.64862887180180895"/>
        <n v="0.74"/>
        <n v="0.46994190797333701"/>
        <n v="0.39"/>
        <n v="0.37526881342269103"/>
        <n v="0.68"/>
        <n v="0.62992893674942896"/>
        <n v="0.51323931767139497"/>
        <n v="0.23560163322364999"/>
        <n v="0.59877858873283896"/>
        <n v="0.64424168461372"/>
        <n v="0.64"/>
        <n v="0.62111787236522598"/>
        <n v="0.48878666977850399"/>
        <n v="0.62646205883197004"/>
        <n v="0.26"/>
        <n v="0.54614450484824495"/>
        <n v="0.42549777970020197"/>
        <n v="0.55849718520399105"/>
        <n v="0.67"/>
        <n v="0.31327113622243402"/>
        <n v="0.362394235950939"/>
        <n v="0.35920884402434999"/>
        <n v="0.4"/>
        <n v="0.42760359143648202"/>
        <n v="0.50311970877186296"/>
        <n v="0.42555881851705502"/>
        <n v="0.74225749965526"/>
        <n v="0.45394574855768099"/>
        <n v="0.64752503883379997"/>
        <n v="0.48030844638113901"/>
        <n v="0.37976704068828299"/>
        <n v="0.49786454424058302"/>
        <n v="0.54841498480103501"/>
        <n v="0.72"/>
        <n v="0.64452405759332199"/>
        <n v="0.45642964812277698"/>
        <n v="0.40862122815420299"/>
        <n v="0.70049123147100301"/>
        <n v="0.189306751160606"/>
        <n v="0.28643511891580697"/>
        <n v="0.58757019836739599"/>
        <n v="0.76"/>
        <n v="0.52446943197723195"/>
        <n v="0.59844238473899003"/>
        <n v="0.62640588605079595"/>
        <n v="0.37268240734264402"/>
        <n v="0.58540582318613998"/>
        <n v="0.77384731335458301"/>
        <n v="0.40295106274269799"/>
        <n v="0.77244986875767896"/>
        <n v="0.59344904335892201"/>
        <n v="0.63726553148627496"/>
        <n v="0.74043595471983303"/>
        <n v="0.55893784077255804"/>
        <n v="0.579052800726785"/>
        <n v="0.678309426770343"/>
        <n v="0.59647322185704699"/>
        <n v="0.545491077610609"/>
        <n v="0.21"/>
        <n v="0.47"/>
        <n v="0.69786014084115899"/>
        <n v="0.54243579054493896"/>
        <n v="0.56828951593722399"/>
        <n v="0.46991376299509202"/>
        <n v="0.65895754953414598"/>
        <n v="0.77"/>
        <n v="0.55934253131871903"/>
        <n v="0.67705263673090899"/>
        <n v="0.56827285126971305"/>
        <n v="0.41412240697038299"/>
        <n v="0.105797919263696"/>
        <n v="0.354978851830271"/>
        <n v="0.47862441355109803"/>
        <n v="0.40575011830284102"/>
        <n v="0.43912494824232501"/>
        <n v="0.6"/>
        <n v="0.55734373014157901"/>
        <n v="0.48438742381023703"/>
        <n v="0.219322360270721"/>
        <n v="0.47861252305107899"/>
        <n v="0.62685929332594903"/>
        <n v="0.61541441371546401"/>
        <n v="0.39111877224453201"/>
        <n v="0.41218418841172"/>
        <n v="0.463384165428185"/>
        <n v="0.61245031820453499"/>
        <n v="0.49243165481456003"/>
        <n v="0.69461106766249603"/>
        <n v="0.48828361944521897"/>
        <n v="0.63"/>
        <n v="0.386480008608165"/>
        <n v="0.46806646275265201"/>
        <n v="0.65480503587768002"/>
        <n v="0.27495529910426297"/>
        <n v="0.46638742875716199"/>
        <n v="0.61380389032664895"/>
        <n v="0.149779483629148"/>
        <n v="0.257731536816039"/>
        <n v="0.69455266063503296"/>
        <n v="0.59906402691687899"/>
        <n v="0.657701852539746"/>
        <n v="0.614965221056478"/>
        <n v="0.39211184311825198"/>
        <n v="0.64897784223446797"/>
        <n v="0.24299769225246101"/>
        <n v="0.7145127523125"/>
        <n v="0.34687714518196"/>
        <n v="0.472078036859442"/>
        <n v="0.15620039386884699"/>
        <n v="0.46711292317451603"/>
        <n v="0.56435922643491798"/>
        <n v="0.83936760042172698"/>
        <n v="0.55682176491952895"/>
        <n v="0.53635759740567202"/>
        <n v="0.72469488262507298"/>
        <n v="0.85357102448670896"/>
        <n v="0.61724787292351302"/>
        <n v="0.481338367516705"/>
        <n v="0.470460410617969"/>
        <n v="0.35919218971792899"/>
        <n v="0.28999999999999998"/>
        <n v="0.25994226279233001"/>
        <n v="0.37566228449216199"/>
        <n v="0.17621797129544201"/>
        <n v="0.55032345836076602"/>
        <n v="0.57805971666628497"/>
        <n v="0.58900731071354095"/>
        <n v="0.73788074726645503"/>
        <n v="0.59664528951047702"/>
        <n v="0.72493547732000396"/>
        <n v="0.63072887260458999"/>
        <n v="0.61596071506249395"/>
        <n v="0.399509331553424"/>
        <n v="0.63335971026871796"/>
        <n v="0.28756407514562898"/>
        <n v="0.38308344715727199"/>
        <n v="0.65071686634159698"/>
        <n v="0.49841893981045698"/>
        <n v="0.55909117845232903"/>
        <n v="0.49028247275044601"/>
        <n v="0.18069700518981699"/>
        <n v="0.60568878678350602"/>
        <n v="0.50657559520385198"/>
        <n v="0.25126037020181902"/>
        <n v="0.57261923980252405"/>
        <n v="0.52883037196312199"/>
        <n v="0.70936009571228198"/>
        <n v="0.43508956943967803"/>
        <n v="0.57945298626466202"/>
        <n v="0.40921526268674902"/>
        <n v="0.46276276860258297"/>
        <n v="0.545352875456252"/>
        <n v="0.66303003887060996"/>
        <n v="0.58174754395161499"/>
        <n v="0.73402476013737605"/>
        <n v="0.30760105173265301"/>
        <n v="0.60550714547963602"/>
        <n v="0.23650819407694401"/>
        <n v="0.69824120153091895"/>
        <n v="0.64924250879044798"/>
        <n v="0.50854023598170595"/>
        <n v="0.56350504322024297"/>
        <n v="0.48291435561464902"/>
        <n v="0.62570261019512097"/>
        <n v="0.57411388995771995"/>
        <n v="0.24"/>
        <n v="0.46"/>
        <n v="0.54177365408801104"/>
        <n v="0.50275483578606905"/>
        <n v="0.57192690755488795"/>
        <n v="0.62862336670480901"/>
        <n v="0.47673030838380798"/>
        <n v="0.36420647334907702"/>
        <n v="0.41131989184583401"/>
        <n v="0.68624047599620897"/>
        <n v="0.7"/>
        <n v="0.57397055404763497"/>
        <n v="0.319713202075737"/>
        <n v="0.21621309685973"/>
        <n v="0.56082631613556699"/>
        <n v="0.465784772277195"/>
        <n v="0.56616968598392403"/>
        <n v="0.59970892038985502"/>
        <n v="0.42123587903635501"/>
        <n v="0.66"/>
        <n v="0.61591825294031"/>
        <n v="0.54358099591114994"/>
        <n v="0.55211924996894401"/>
        <n v="0.55000477358102795"/>
        <n v="0.56956212505496295"/>
        <n v="0.46613197629525999"/>
        <n v="0.52880751445853102"/>
        <n v="0.50175163066824402"/>
        <n v="0.58586577454131095"/>
        <n v="0.51779120909624798"/>
        <n v="0.63700546341648301"/>
        <n v="0.66724273476632001"/>
        <n v="0.55210599131486504"/>
        <n v="0.600115448853761"/>
        <n v="0.57590583338294199"/>
        <n v="0.75027050205519197"/>
        <n v="0.21927029877524201"/>
        <n v="0.302768497822756"/>
        <n v="0.63062402489242697"/>
        <n v="0.65308324713927102"/>
        <n v="0.19"/>
        <n v="0.48993108271053698"/>
        <n v="0.65734386909874698"/>
        <n v="0.47003348512041299"/>
        <n v="0.62599643376209202"/>
        <n v="0.38291099973162002"/>
        <n v="0.56822510579040098"/>
        <n v="0.57391503708826896"/>
        <n v="0.28204229714347401"/>
        <n v="0.60065415238522302"/>
        <n v="0.57161438807634801"/>
        <n v="0.206426646067252"/>
        <n v="0.35008198420645598"/>
        <n v="0.58782339981590404"/>
        <n v="0.54097551233810404"/>
        <n v="0.59"/>
        <n v="0.36960614915878498"/>
        <n v="0.75"/>
        <n v="0.68153339085352604"/>
        <n v="0.52429130235946397"/>
        <n v="0.52297542718713297"/>
        <n v="0.68628156163865595"/>
        <n v="0.66845006194972501"/>
        <n v="0.52654000416115199"/>
        <n v="0.49850186934412799"/>
        <n v="0.60686779566899296"/>
        <n v="0.44364694468015298"/>
        <n v="0.60441671637236405"/>
        <n v="0.56041359103349597"/>
        <n v="0.44088554683494602"/>
        <n v="0.68016465989503705"/>
        <n v="0.34855759687013499"/>
        <n v="0.53400100603160505"/>
        <n v="0.73"/>
        <n v="0.45834235515357002"/>
        <n v="0.38037219160816899"/>
        <n v="0.67743563959879904"/>
        <n v="0.41679890529360297"/>
        <n v="0.249991954900496"/>
        <n v="0.531575483408252"/>
        <n v="0.87402212847249305"/>
        <n v="0.52287205729132102"/>
        <n v="0.54733598143744999"/>
        <n v="0.34899288840910397"/>
        <n v="0.56551826735990596"/>
        <n v="0.41698291822482397"/>
        <n v="0.50805130967455803"/>
        <n v="0.52476770315034804"/>
        <n v="0.47295387301075797"/>
        <n v="0.52915389006048896"/>
        <n v="0.406520805505169"/>
        <n v="0.51032382712147395"/>
        <n v="0.53357773840162803"/>
        <n v="0.56620523551424295"/>
        <n v="0.31382044129791498"/>
        <n v="0.41824932518422703"/>
        <n v="0.84005075634412796"/>
        <n v="0.61"/>
        <n v="0.48541840210243198"/>
        <n v="0.58876258902922796"/>
        <n v="0.61370334866573595"/>
        <n v="0.30135922431144802"/>
        <n v="0.52575237942221897"/>
        <n v="0.46520663976730098"/>
        <n v="0.52498860410619697"/>
        <n v="0.56018887015274899"/>
        <n v="0.5"/>
        <n v="0.56589390255938898"/>
        <n v="0.43752627168810598"/>
        <n v="0.59346141158694998"/>
        <n v="0.43498123747800699"/>
        <n v="0.31"/>
        <n v="0.86707513102829203"/>
        <n v="0.55896133244104595"/>
        <n v="0.48082696359587701"/>
        <n v="0.69843858768508704"/>
        <n v="0.64341764727857997"/>
        <n v="0.44703191874894199"/>
        <n v="0.60381712018410705"/>
        <n v="0.64641244255636698"/>
        <n v="0.271921868877258"/>
        <n v="0.60054798311410595"/>
        <n v="0.38017417081948901"/>
        <n v="0.19665069620235001"/>
        <n v="0.57989258523753795"/>
        <n v="0.55094162496258903"/>
        <n v="0.29445359681426297"/>
        <n v="0.53620029470471597"/>
        <n v="0.37473961040569198"/>
        <n v="0.50592307271442205"/>
        <n v="0.49887740513427498"/>
        <n v="0.87283416672818204"/>
        <n v="0.434172321497651"/>
        <n v="0.62547103569073603"/>
        <n v="0.47420916926078799"/>
        <n v="0.87653735975476998"/>
        <n v="0.83613599389740501"/>
        <n v="0.61285295816264596"/>
        <n v="0.415193313634174"/>
        <n v="0.47847383844240998"/>
        <n v="0.49274262334938801"/>
        <n v="0.59278019459363496"/>
        <n v="0.58139764482300504"/>
        <n v="0.24476330868308599"/>
        <n v="0.60372097351053"/>
        <n v="0.23"/>
        <n v="0.52051010687570698"/>
        <n v="0.54097116336322804"/>
        <n v="0.55710651943447398"/>
        <n v="0.27784064020895499"/>
        <n v="0.37459692375473402"/>
        <n v="0.57693110080204701"/>
        <n v="0.52642757193045298"/>
        <n v="0.26754562972198198"/>
        <n v="0.63176882611528495"/>
        <n v="0.519127309166592"/>
        <n v="0.55245949587968601"/>
        <n v="0.293887595910236"/>
        <n v="0.45669506607238503"/>
        <n v="0.85463457331833004"/>
        <n v="0.56221293259870897"/>
        <n v="0.44229817719985898"/>
        <n v="0.67307769601979905"/>
        <n v="0.25"/>
        <n v="0.25582477135210402"/>
        <n v="0.53661655862301105"/>
        <n v="0.48781696752877701"/>
        <n v="0.323310270157249"/>
        <n v="0.67871993090294702"/>
        <n v="0.54950606047527595"/>
        <n v="0.58318390854511704"/>
        <n v="0.44649625670830201"/>
        <n v="0.53568455539187698"/>
        <n v="0.55154525835879398"/>
        <n v="0.28482889411196199"/>
        <n v="0.175467171653964"/>
        <n v="0.592885654909315"/>
        <n v="0.400740787285297"/>
        <n v="0.46397361589039199"/>
        <n v="0.46419367854056698"/>
        <n v="0.420570981025846"/>
        <n v="0.56357054834578801"/>
        <n v="0.255808515318799"/>
        <n v="0.70197262437528996"/>
        <n v="0.290342202366139"/>
        <n v="0.66780693432058302"/>
        <n v="0.45772733074510902"/>
        <n v="0.36328926551361201"/>
        <n v="0.51037050679870599"/>
        <n v="0.51445209797776803"/>
        <n v="0.59396757300621705"/>
        <n v="0.55891228515446001"/>
        <n v="0.66248893270180997"/>
        <n v="0.45"/>
        <n v="0.57368132416629602"/>
        <n v="0.59776342466201804"/>
        <n v="0.58597984406004999"/>
        <n v="0.45294809679567"/>
        <n v="0.71612811984426605"/>
        <n v="0.49869506258429203"/>
        <n v="0.29557676304023001"/>
        <n v="0.78344540525252004"/>
        <n v="0.60035350740458504"/>
        <n v="0.54009073215203296"/>
        <n v="0.57105307449121101"/>
        <n v="0.87844673573921495"/>
        <n v="0.55204890579055199"/>
        <n v="0.43616885587748599"/>
        <n v="0.78406441072003796"/>
        <n v="0.35999514583771902"/>
        <n v="0.39256141679471401"/>
        <n v="0.18645344627798999"/>
        <n v="0.76824045403343699"/>
        <n v="0.27239244639577698"/>
        <n v="0.55541134244845602"/>
        <n v="0.78357284050036702"/>
        <n v="0.28317204029555998"/>
        <n v="0.47447028578164202"/>
        <n v="0.59805200782674195"/>
        <n v="0.429663435918332"/>
        <n v="0.36279222672337502"/>
        <n v="0.189077029320488"/>
        <n v="0.45742063370873298"/>
        <n v="0.58112411959940302"/>
        <n v="0.59771563485666301"/>
        <n v="0.59171784758517498"/>
        <n v="0.58051299524432998"/>
        <n v="0.75180461948981003"/>
        <n v="0.65679637874608798"/>
        <n v="0.74563739556687803"/>
        <n v="0.60512186602916596"/>
        <n v="0.577118526390627"/>
        <n v="0.45525620791729798"/>
        <n v="0.419977068124879"/>
        <n v="0.57738806832317502"/>
        <n v="0.55880922621926998"/>
        <n v="0.69759712558069098"/>
        <n v="0.30466772198775"/>
        <n v="0.446678600878188"/>
        <n v="0.53673402433489503"/>
        <n v="0.73967140178274204"/>
        <n v="0.27948626642080499"/>
        <n v="0.51719033806322801"/>
        <n v="0.194407156500746"/>
        <n v="0.22492163406189"/>
        <n v="0.54754830567372004"/>
        <n v="0.540053541629263"/>
        <n v="0.252100319646689"/>
        <n v="0.15"/>
        <n v="0.38640164530524801"/>
        <n v="0.60236076599789701"/>
        <n v="0.36518993223290702"/>
        <n v="0.22642037816359001"/>
        <n v="0.60462688580852997"/>
        <n v="0.47265742509776698"/>
        <n v="0.40481554192527203"/>
        <n v="0.26712090658037002"/>
        <n v="0.60794437436526905"/>
        <n v="0.40608488341353199"/>
        <n v="0.55036563056258403"/>
        <n v="0.48473063408373701"/>
        <n v="0.53034102473186095"/>
        <n v="0.60500398893362595"/>
        <n v="0.64435792539473802"/>
        <n v="0.422086610610032"/>
        <n v="0.38398612719220399"/>
        <n v="0.42739375039032401"/>
        <n v="0.42013955877731501"/>
        <n v="0.44335042586850698"/>
        <n v="0.67305316930978898"/>
        <n v="0.56918054430534004"/>
        <n v="0.779970695368292"/>
        <n v="0.61029037463010005"/>
        <n v="0.59596788951049495"/>
        <n v="0.258115154710929"/>
        <n v="0.39232285199358802"/>
        <n v="0.69332652310168796"/>
        <n v="0.69842318859113595"/>
        <n v="0.53086021595708899"/>
        <n v="0.21849100114780001"/>
        <n v="0.59867506797230197"/>
        <n v="0.61286800084488702"/>
        <n v="0.50323942835365199"/>
        <n v="0.49336094877040498"/>
        <n v="0.46439555862946502"/>
        <n v="0.25791045809772301"/>
        <n v="0.396652622523265"/>
        <n v="0.50294341176687196"/>
        <n v="0.73486120599952298"/>
        <n v="0.52067558642118905"/>
        <n v="0.67216319694504501"/>
        <n v="0.578250341034247"/>
        <n v="0.44264429031075098"/>
        <n v="0.58502327593014303"/>
        <n v="0.68530299782557202"/>
        <n v="0.29835526547380098"/>
        <n v="0.489960654853482"/>
        <n v="0.69228522497936895"/>
        <n v="0.72478543734678003"/>
        <n v="0.63288814315352704"/>
        <n v="0.58407108975888"/>
        <n v="0.46722383862782402"/>
        <n v="0.44447631547644101"/>
        <n v="0.40956523395161198"/>
        <n v="0.581294347627337"/>
        <n v="0.46613834180293801"/>
        <n v="0.512588340500858"/>
        <n v="0.26902572531658703"/>
        <n v="0.40947662776428101"/>
        <n v="0.41797648671964599"/>
        <n v="0.52076025411792404"/>
        <n v="0.59874445274466703"/>
        <n v="0.49325975252152099"/>
        <n v="0.70257913180865605"/>
        <n v="0.61474646486846296"/>
        <n v="0.37449298992428498"/>
        <n v="0.10175968320447799"/>
        <n v="0.66182741387385602"/>
        <n v="0.597158352075291"/>
        <n v="0.56584596748619698"/>
        <n v="0.55064863560644395"/>
        <n v="0.35765219214377098"/>
        <n v="0.59192431707038495"/>
        <n v="0.74074184949738897"/>
        <n v="0.64290920806360397"/>
        <n v="0.55682701343057295"/>
        <n v="0.526358243139608"/>
        <n v="0.618762048028485"/>
        <n v="0.58675982308219599"/>
        <n v="0.318222075158615"/>
        <n v="0.65887210195965995"/>
        <n v="0.37780313406853"/>
        <n v="0.70240104853464702"/>
        <n v="0.45665225365217699"/>
        <n v="0.54947242735875701"/>
        <n v="0.55878348945289302"/>
        <n v="0.41468895776142101"/>
        <n v="0.49914865084579002"/>
        <n v="0.40297433919515602"/>
        <n v="0.75332392360230804"/>
        <n v="0.57335761830453802"/>
        <n v="0.79649690020845698"/>
        <n v="0.54392217435201895"/>
        <n v="0.37043591139658599"/>
        <n v="0.54111744937834605"/>
        <n v="0.54221303091680095"/>
        <n v="0.57222943211348998"/>
        <n v="0.453960462467422"/>
        <n v="0.856308817191062"/>
        <n v="0.40844980824520899"/>
        <n v="0.27"/>
        <n v="0.46742994053470999"/>
        <n v="0.73532090610447498"/>
        <n v="0.49149569261576198"/>
        <n v="0.795046631759186"/>
        <n v="0.41045371783863599"/>
        <n v="0.41088621681807402"/>
        <n v="0.42045569149881401"/>
        <n v="0.31038472762592501"/>
        <n v="0.595022016216607"/>
        <n v="0.41148481005737497"/>
        <n v="0.86154403316664696"/>
        <n v="0.47289433225063399"/>
        <n v="0.60656786679742003"/>
        <n v="0.41439148231476602"/>
        <n v="0.26098946796945999"/>
        <n v="0.77655822724092405"/>
        <n v="0.780290817049756"/>
        <n v="0.75693544370867205"/>
        <n v="0.422766098483981"/>
        <n v="0.56528975995446895"/>
        <n v="0.48456524608166901"/>
        <n v="0.68174562749384504"/>
        <n v="0.85328766270337797"/>
        <n v="0.59394768180568203"/>
        <n v="0.437934886156015"/>
        <n v="0.40698116441051002"/>
        <n v="0.58176290481720005"/>
        <n v="0.62951733916627695"/>
        <n v="0.78289455524901197"/>
        <n v="0.455038468357994"/>
        <n v="0.76283983381874698"/>
        <n v="0.47451553924002499"/>
        <n v="0.38538842166537801"/>
        <n v="0.61303276579643795"/>
        <n v="0.44756750174230497"/>
        <n v="0.43869257145377499"/>
        <n v="0.48073353356002102"/>
        <n v="0.50294180899434904"/>
        <n v="0.53428709737507296"/>
        <n v="0.57533104210886499"/>
        <n v="0.53872729710649003"/>
        <n v="0.61715419442805997"/>
        <n v="0.71892020807794399"/>
        <n v="0.64115940195712395"/>
        <n v="0.66293581958458103"/>
        <n v="0.51959504114830601"/>
        <n v="0.61435697400101597"/>
        <n v="0.65165419218365295"/>
        <n v="0.58579348545470999"/>
        <n v="0.57362501527877896"/>
        <n v="0.65478689414021596"/>
        <n v="0.58737644049605897"/>
        <n v="0.68136860157076595"/>
        <n v="0.39304541866697001"/>
        <n v="0.67712488618319"/>
        <n v="0.71636724334692403"/>
        <n v="0.58722257570728997"/>
        <n v="0.55716901003387798"/>
        <n v="0.47996201998973298"/>
        <n v="0.73745826265721304"/>
        <n v="0.38633454297236303"/>
        <n v="0.51384065981574401"/>
        <n v="0.55309659882600104"/>
        <n v="0.17"/>
        <n v="0.689759416531045"/>
        <n v="0.64038928112903803"/>
        <n v="0.42454001747777897"/>
        <n v="0.58304582668238503"/>
        <n v="0.42386623390736999"/>
        <n v="0.55644054105977703"/>
        <n v="0.66858592825794505"/>
        <n v="0.44875853149600298"/>
        <n v="0.342324710861028"/>
        <n v="0.60098849472132498"/>
        <n v="0.37979364803666699"/>
        <n v="0.794387784219863"/>
        <n v="0.71019665682483002"/>
        <n v="0.590930121298755"/>
        <n v="0.34709929112641402"/>
        <n v="0.54463467758663997"/>
        <n v="0.52644740597252404"/>
        <n v="0.69813811922371705"/>
        <n v="0.53189483787102199"/>
        <n v="0.454981983263051"/>
        <n v="0.59326074994962197"/>
        <n v="0.65700315187678004"/>
        <n v="0.53965057558707397"/>
        <n v="0.62928576488044996"/>
        <n v="0.61798306536985503"/>
        <n v="0.68607065261827704"/>
        <n v="0.36136246730353699"/>
        <n v="0.58038894230605897"/>
        <n v="0.54113375397329799"/>
        <n v="0.41936740607907702"/>
        <n v="0.54836620263593205"/>
        <n v="0.56796584169380604"/>
        <n v="0.25665743430992699"/>
        <n v="0.45156500663312199"/>
        <n v="0.58596343390757499"/>
        <n v="0.465504131399742"/>
        <n v="0.493419755160037"/>
        <n v="0.70738708403659201"/>
        <n v="0.49885995892435597"/>
        <n v="0.48737875323829799"/>
        <n v="0.239295881290991"/>
        <n v="0.59599950633752896"/>
        <n v="0.65736767627302894"/>
        <n v="0.63270472913981102"/>
        <n v="0.55229194247651303"/>
        <n v="0.46947718352896201"/>
        <n v="0.63460059549783698"/>
        <n v="0.22600964219424299"/>
        <n v="0.55319785365785301"/>
        <n v="0.40707191108728802"/>
        <n v="0.39132383235486301"/>
        <n v="0.59803272450904899"/>
        <n v="0.58072915155548399"/>
        <n v="0.47266619001973298"/>
        <n v="0.38939111682469502"/>
        <n v="0.56222422147797602"/>
        <n v="0.61301973182395997"/>
        <n v="0.54011082212536399"/>
        <n v="0.376699190050444"/>
        <n v="0.62979847472449402"/>
        <n v="0.47486239765129901"/>
        <n v="0.53875164391240205"/>
        <n v="0.39675801121276399"/>
        <n v="0.74335004948717698"/>
        <n v="0.59454190288750997"/>
        <n v="0.48112780418519702"/>
        <n v="0.61193854311487805"/>
        <n v="0.56576837239546596"/>
        <n v="0.44077257176706802"/>
        <n v="0.60580870575146895"/>
        <n v="0.53873829272136298"/>
        <n v="0.633213474480259"/>
        <n v="0.49585133862187902"/>
        <n v="0.46125943716539197"/>
        <n v="0.383955725926033"/>
        <n v="0.45042106544507798"/>
        <n v="0.39677806754017497"/>
        <n v="0.62499878537817199"/>
        <n v="0.68722903078341602"/>
        <n v="0.54566711772988896"/>
        <n v="0.64027529815032402"/>
        <n v="0.590866582069424"/>
        <n v="0.61745754511166395"/>
        <n v="0.49245390810860101"/>
        <n v="0.44"/>
        <n v="0.49977132907807698"/>
        <n v="0.110489975353825"/>
        <n v="0.36777803910449602"/>
        <n v="0.52408737541802297"/>
        <n v="0.487345354681186"/>
        <n v="0.77307482184059295"/>
        <n v="0.393173386227952"/>
        <n v="0.461228921509373"/>
        <n v="0.50921134475464902"/>
        <n v="0.604195561721101"/>
        <n v="0.54401705014475399"/>
        <n v="0.22"/>
        <n v="0.46430224945238202"/>
        <n v="0.43885525404076298"/>
        <n v="0.30842867206585101"/>
        <n v="0.18"/>
        <n v="0.60100585332988399"/>
        <n v="0.38144176232009003"/>
        <n v="0.61219699497158198"/>
        <n v="0.28011465131746799"/>
        <n v="0.51337520187584296"/>
        <n v="0.62396893751427895"/>
        <n v="0.62328110504678103"/>
        <n v="0.22566788108857899"/>
        <n v="0.61764704402404802"/>
        <n v="0.376631245287669"/>
        <n v="0.46884008001954502"/>
        <n v="0.56547999402775195"/>
        <n v="0.356629813298245"/>
        <n v="0.393623746874254"/>
        <n v="0.61405942711328299"/>
        <n v="0.41345167132578198"/>
        <n v="0.45702733684843799"/>
        <n v="0.476721363405604"/>
        <n v="0.61112976078013903"/>
        <n v="0.77341181769364897"/>
        <n v="0.77419220026298696"/>
        <n v="0.293014278924214"/>
        <n v="0.219112854268698"/>
        <n v="0.39853521579776802"/>
        <n v="0.59680754577549"/>
        <n v="0.56875941725472601"/>
        <n v="0.38950750876140999"/>
        <n v="0.63170516914726405"/>
        <n v="0.363750355977285"/>
        <n v="0.75968776536865401"/>
        <n v="0.42759059864794202"/>
        <n v="0.34"/>
        <n v="0.54988403814063602"/>
        <n v="0.56854273210464101"/>
        <n v="0.243106783740515"/>
        <n v="0.55545105509731496"/>
        <n v="0.58566267254163096"/>
        <n v="0.76617174004489297"/>
        <n v="0.77225158610524203"/>
        <n v="0.53938841054421505"/>
        <n v="0.62641068929871402"/>
        <n v="0.55952697920285899"/>
        <n v="0.258525343948875"/>
        <n v="0.62766945060602697"/>
        <n v="0.60623102573429999"/>
        <n v="0.12171822085648799"/>
        <n v="0.54185155442345101"/>
        <n v="0.68434935727494295"/>
        <n v="0.70292235648783596"/>
        <n v="0.63598601100902397"/>
        <n v="0.68596615921843895"/>
        <n v="0.38435986018990098"/>
        <n v="0.467996247793313"/>
        <n v="0.73793432498035505"/>
        <n v="0.341273646360161"/>
        <n v="0.55687536737559395"/>
        <n v="0.80163242199571405"/>
        <n v="0.43214269823262402"/>
        <n v="0.68823456973986796"/>
        <n v="0.67986231815965803"/>
        <n v="0.426837722052827"/>
        <n v="0.523011541489529"/>
        <n v="0.54696142822443505"/>
        <n v="0.69001129862576105"/>
        <n v="0.432584611918722"/>
        <n v="0.54993918288906696"/>
        <n v="0.20623328251548201"/>
        <n v="0.566659669488907"/>
        <n v="0.44079744578659003"/>
        <n v="0.58309450131848295"/>
        <n v="0.63144413636424301"/>
        <n v="0.387313782365941"/>
        <n v="0.607775109723658"/>
        <n v="0.60287922395485405"/>
        <n v="0.774771967500411"/>
        <n v="0.59518187393218802"/>
        <n v="0.474798558457593"/>
        <n v="0.24450718636601301"/>
        <n v="0.56189940168483599"/>
        <n v="0.74851919035812797"/>
        <n v="0.69369980376079798"/>
        <n v="0.34678506392122399"/>
        <n v="0.69157183876622197"/>
        <n v="0.65505940354235803"/>
        <n v="0.64570453868231403"/>
        <n v="0.51448500549762599"/>
        <n v="0.73053620950091502"/>
        <n v="0.45488528008551998"/>
        <n v="0.73475757053545698"/>
        <n v="0.65404446017126305"/>
        <n v="0.77979216241795701"/>
        <n v="0.73249006796096705"/>
        <n v="0.48719325116658801"/>
        <n v="0.56640152970994095"/>
        <n v="0.67660561494648896"/>
        <n v="0.36038976455194999"/>
        <n v="0.37432737515318398"/>
        <n v="0.43995351798655002"/>
        <n v="0.59668131288411197"/>
        <n v="0.37417563841229701"/>
        <n v="0.58722881822540396"/>
        <n v="0.717177857820263"/>
        <n v="0.24118811449086"/>
        <n v="0.22740455393956499"/>
        <n v="0.30855254036720098"/>
        <n v="0.59289515040938801"/>
        <n v="0.65920116876185297"/>
        <n v="0.632814059347797"/>
        <n v="0.37989239168247502"/>
        <n v="0.77476223858023496"/>
        <n v="0.477131576125088"/>
        <n v="0.42878366375256"/>
        <n v="0.63867745578986101"/>
        <n v="0.57740113382659397"/>
        <n v="0.29757289562603101"/>
        <n v="0.23473847973855799"/>
        <n v="0.27308931832697703"/>
        <n v="0.73456035728861901"/>
        <n v="0.76671119848343605"/>
        <n v="0.69145827524043102"/>
        <n v="0.41171977677638999"/>
        <n v="0.20090514960512901"/>
        <n v="0.48523884393077599"/>
        <n v="0.50043701738177704"/>
        <n v="0.65042207732554702"/>
        <n v="0.77117969942449305"/>
        <n v="0.62478906450264005"/>
        <n v="0.61440058443047496"/>
        <n v="0.22290099489739901"/>
        <n v="0.35610575253230498"/>
        <n v="0.36360940543319298"/>
        <n v="0.55958484557153698"/>
        <n v="0.41363855189395798"/>
        <n v="0.147059753440412"/>
        <n v="0.76324803856659895"/>
        <n v="0.542515391511596"/>
        <n v="0.55808088876232198"/>
        <n v="0.33978965355994101"/>
        <n v="0.42534592774991697"/>
        <n v="0.35497344146030502"/>
        <n v="0.51283206743858201"/>
        <n v="0.22364987835403899"/>
        <n v="0.37228061843065402"/>
        <n v="0.36935818856841102"/>
        <n v="0.62616560792964404"/>
        <n v="0.21270011816201001"/>
        <n v="0.62599668037082401"/>
        <n v="0.48278234381920598"/>
        <n v="0.60127790006002901"/>
        <n v="0.76212557895972199"/>
        <n v="0.61978373410695198"/>
        <n v="0.62087298430584104"/>
        <n v="0.622410654751958"/>
        <n v="0.450821378226683"/>
        <n v="0.590403199164802"/>
        <n v="0.59726922918894998"/>
        <n v="0.97206260626622998"/>
        <n v="0.36014601105340099"/>
        <n v="0.57999999999999996"/>
        <n v="0.69415821184615401"/>
        <n v="0.58704561936339505"/>
        <n v="0.58106531583547505"/>
        <n v="0.444343209421249"/>
        <n v="0.71465676023365599"/>
        <n v="0.59308124556349995"/>
        <n v="0.13742465579133301"/>
        <n v="0.23891820275897999"/>
        <n v="0.42735602680528001"/>
        <n v="0.24518940973769801"/>
        <n v="0.31249830135343798"/>
        <n v="0.56393507698183798"/>
        <n v="0.60526795457587301"/>
        <n v="0.74098335600693199"/>
        <n v="0.44432399280889601"/>
        <n v="0.62023883261128798"/>
        <n v="0.34391186409445701"/>
        <n v="0.66303092105450201"/>
        <n v="0.40032294589754103"/>
        <n v="0.48872955500437598"/>
        <n v="0.21881016431769801"/>
        <n v="0.70743975738921905"/>
        <n v="0.67952212851696403"/>
        <n v="0.54463328779993203"/>
        <n v="0.40772440838448998"/>
        <n v="0.691128539906263"/>
        <n v="0.54444263365069001"/>
        <n v="0.69261521200948495"/>
        <n v="0.67695822983569198"/>
        <n v="0.228636984575531"/>
        <n v="0.60377663802642201"/>
        <n v="0.46525224252004699"/>
        <n v="0.56787719406368597"/>
        <n v="0.451163126023712"/>
        <n v="0.53839847102344696"/>
        <n v="0.54312198550197099"/>
        <n v="0.47230614383432701"/>
        <n v="0.52678970076881804"/>
        <n v="0.52945504721817505"/>
        <n v="0.63402407751913803"/>
        <n v="0.60417408669206596"/>
        <n v="0.48239343370563997"/>
        <n v="0.511913361532914"/>
        <n v="0.506371044146392"/>
        <n v="0.42153575752494499"/>
        <n v="0.80403085885386305"/>
        <n v="0.65268788321913296"/>
        <n v="0.48244363509958499"/>
        <n v="0.36910203024471799"/>
        <n v="0.43187351421276698"/>
        <n v="0.68936183843877696"/>
        <n v="0.68179165184921797"/>
        <n v="0.80966595326634205"/>
        <n v="0.17267849329937399"/>
        <n v="0.52258843955604395"/>
        <n v="0.25619713503935099"/>
        <n v="0.47535599705090698"/>
        <n v="0.56780338004778697"/>
        <n v="0.34740147594508197"/>
        <n v="0.43948968394376098"/>
        <n v="0.55626897511760598"/>
        <n v="0.58035038680100204"/>
        <n v="0.40439798049321601"/>
        <n v="0.50451559473544705"/>
        <n v="0.59416207191892501"/>
        <n v="0.17341443543033"/>
        <n v="0.50217432224926095"/>
        <n v="0.57698890374948797"/>
        <n v="0.74118675225636799"/>
        <n v="0.52445317435230199"/>
        <n v="0.47661794710510602"/>
        <n v="0.79669684782113503"/>
        <n v="0.79235022273557798"/>
        <n v="0.25414578480789601"/>
        <n v="0.25721007669516499"/>
        <n v="0.21578825033040899"/>
        <n v="0.487345668015713"/>
        <n v="0.70323150925547995"/>
        <n v="0.27056402581074102"/>
        <n v="0.75465804039889695"/>
        <n v="0.58511160750545499"/>
        <n v="0.25261039892863901"/>
        <n v="0.50537447596415597"/>
        <n v="0.61422346884619505"/>
        <n v="0.39476148146110301"/>
        <n v="0.32"/>
        <n v="0.65815925322607005"/>
        <n v="0.49987917410712401"/>
        <n v="0.61773752983594599"/>
        <n v="0.59200385690016599"/>
        <n v="0.484221539498149"/>
        <n v="0.43489872964381199"/>
        <n v="0.46013255079829801"/>
        <n v="0.78729538272288502"/>
        <n v="0.579129576237155"/>
        <n v="0.54531478695311197"/>
        <n v="0.41810201179558798"/>
        <n v="0.50128824875881395"/>
        <n v="0.30542638525565802"/>
        <n v="0.37549950758509598"/>
        <n v="0.30114416415318501"/>
        <n v="0.65920778883645503"/>
        <n v="0.59303192874757804"/>
        <n v="0.52156841365546003"/>
        <n v="0.384904311188148"/>
        <n v="0.86842002793696604"/>
        <n v="0.560773447797691"/>
        <n v="0.34417989956329997"/>
        <n v="0.46003157922208998"/>
        <n v="0.52834676963730898"/>
        <n v="0.212274817635935"/>
        <n v="0.38678796460958298"/>
        <n v="0.40532337571274701"/>
        <n v="0.88797113205285305"/>
        <n v="0.23740559531723701"/>
        <n v="0.584718158418156"/>
        <n v="0.22939638537632001"/>
        <n v="0.55666829640675897"/>
        <n v="0.56398320877174102"/>
        <n v="0.21626525359684701"/>
        <n v="0.26180867908259398"/>
        <n v="0.376598164265387"/>
        <n v="0.62321013919076396"/>
        <n v="0.59313120874789504"/>
        <n v="0.378196779297156"/>
        <n v="0.57647414454895296"/>
        <n v="0.60341118312450703"/>
        <n v="0.49091151814862999"/>
        <n v="0.34461871950189699"/>
        <n v="0.439437233903753"/>
        <n v="0.81413088389282995"/>
        <n v="0.61777309023315197"/>
        <n v="0.74254084629829098"/>
        <n v="0.54310431541703796"/>
        <n v="0.52339052635827099"/>
        <n v="0.49347066875682599"/>
        <n v="0.28553789151551001"/>
        <n v="0.52549937649602096"/>
        <n v="0.76623799944175697"/>
        <n v="0.72586543677510595"/>
        <n v="0.27760675147418501"/>
        <n v="0.78049394979764497"/>
        <n v="0.58434955814766398"/>
        <n v="0.57068020141057096"/>
        <n v="0.21892599181695499"/>
        <n v="0.203762969209729"/>
        <n v="0.490545855843458"/>
        <n v="0.57621488314329194"/>
        <n v="0.33897772416498101"/>
        <n v="0.21382117773776499"/>
        <n v="0.58170251761190095"/>
        <n v="0.18528659700865699"/>
        <n v="0.41574298363992102"/>
        <n v="0.21221286212568"/>
        <n v="0.582063869960047"/>
        <n v="0.56939685165071496"/>
        <n v="0.22171344317146499"/>
        <n v="0.44615902381196798"/>
        <n v="0.62281409157386902"/>
        <n v="0.44753419701365799"/>
        <n v="0.27303935452295303"/>
        <n v="0.53123674922032504"/>
        <n v="0.45233913774976803"/>
        <n v="0.35"/>
        <n v="0.407139853282171"/>
        <n v="0.26309210368721903"/>
        <n v="0.50535590359699301"/>
        <n v="0.60942041140703795"/>
        <n v="0.30176278300193399"/>
        <n v="0.21471725315583701"/>
        <n v="0.26371379455987298"/>
        <n v="0.39290183706927001"/>
        <n v="0.60818146274865903"/>
        <n v="0.50874261240624297"/>
        <n v="0.38906542824010698"/>
        <n v="0.22178573550144601"/>
        <n v="0.52364120494127997"/>
        <n v="0.76360879294272699"/>
        <n v="0.20490931165034701"/>
        <n v="0.61072202708202905"/>
        <n v="0.61309100458265597"/>
        <n v="0.50339839172110801"/>
        <n v="0.257401667829809"/>
        <n v="0.75534154916535001"/>
        <n v="0.48640665760284801"/>
        <n v="0.25733025051652397"/>
        <n v="0.736859240669546"/>
        <n v="0.52981821789674499"/>
        <n v="0.22424771660423301"/>
        <n v="0.22453914709747699"/>
        <n v="0.19197636201103199"/>
        <n v="0.19390491081486"/>
        <n v="0.54824975780033702"/>
        <n v="0.58848562436345098"/>
        <n v="0.209727080995743"/>
        <n v="0.24763456542860501"/>
        <n v="0.19520184453442799"/>
        <n v="0.57846910205855295"/>
        <n v="0.53845671068182599"/>
        <n v="0.19385098696629399"/>
        <n v="0.40083245824708102"/>
        <n v="0.81802989141107396"/>
        <n v="0.48670204818915902"/>
        <n v="0.41073549136321402"/>
        <n v="0.419863695835543"/>
        <n v="0.57311238852763102"/>
        <n v="0.36110619168546298"/>
        <n v="0.75204272003970996"/>
        <n v="0.24498589895868"/>
        <n v="0.26254952266730402"/>
        <n v="0.42959682736133298"/>
        <n v="0.60900586520686595"/>
        <n v="0.74460612351014899"/>
        <n v="0.29257975901747202"/>
        <n v="0.24403570130129301"/>
        <n v="0.44571519070737903"/>
        <n v="0.57719128013227705"/>
        <n v="0.53135548846523195"/>
        <n v="0.26579348799163799"/>
        <n v="0.26333376881474801"/>
        <n v="0.65233956615576905"/>
        <n v="0.58325648142216402"/>
        <n v="0.84257485330694704"/>
        <n v="0.245130567824901"/>
        <n v="0.16979668422726499"/>
        <n v="0.27010749046118099"/>
        <n v="0.46282575696721101"/>
        <n v="0.23850528278866001"/>
        <n v="0.39577245159406499"/>
        <n v="0.62277409895066604"/>
        <n v="0.26309990859559801"/>
        <n v="0.43569664366470101"/>
        <n v="0.38660689812349402"/>
        <n v="0.67090918207883798"/>
        <n v="0.61158557025663696"/>
        <n v="0.83868000109839003"/>
        <n v="0.21862697631420699"/>
        <n v="0.57655394601270704"/>
        <n v="0.237942901021194"/>
        <n v="0.53814186372728501"/>
        <n v="0.587387973378527"/>
        <n v="0.57698249966577897"/>
        <n v="0.39530084900903401"/>
        <n v="0.65457220929234305"/>
        <n v="0.45557370091032401"/>
        <n v="0.39712146491131001"/>
        <n v="0.25040609875152797"/>
        <n v="0.55045209275387097"/>
        <n v="0.58971744882385302"/>
        <n v="0.21279389227798401"/>
        <n v="0.813548826329207"/>
        <n v="0.257985633571298"/>
        <n v="0.25780542784454702"/>
        <n v="0.28374178849783999"/>
        <n v="0.56524461682746097"/>
        <n v="0.58441281312318705"/>
        <n v="0.29493538717432199"/>
        <n v="0.59430430834305603"/>
        <n v="0.25436910292336801"/>
        <n v="0.74947092352348499"/>
        <n v="0.26254914240011801"/>
        <n v="0.30698760541266201"/>
        <n v="0.27002488613704401"/>
        <n v="0.70036455237639705"/>
        <n v="0.56489726339973501"/>
        <n v="0.40924398975294801"/>
        <n v="0.417090862229681"/>
        <n v="0.23324614714142999"/>
        <n v="0.60966601515233598"/>
        <n v="0.25575525498227403"/>
        <n v="0.44692154162412601"/>
        <n v="0.56664645698536298"/>
        <n v="0.54800830445121795"/>
        <n v="0.251435983298471"/>
        <n v="0.42043219088968797"/>
        <n v="0.61977691531992496"/>
        <n v="0.647919657824919"/>
        <n v="0.65612125667815402"/>
        <n v="0.45827148634889803"/>
        <n v="0.43529404146378597"/>
        <n v="0.23623456869239001"/>
        <n v="0.28214902528549901"/>
        <n v="0.234010732998882"/>
        <n v="0.611286698908722"/>
        <n v="0.24284936152407999"/>
        <n v="0.21740502357612401"/>
        <n v="0.57240243651120604"/>
        <n v="0.405499171337181"/>
        <n v="0.60815476871976004"/>
        <n v="0.23540910315439301"/>
        <n v="0.36403227712340702"/>
        <n v="0.63023798809517195"/>
        <n v="0.207237152331325"/>
        <n v="0.52526235711461"/>
        <n v="0.619632018230032"/>
        <n v="0.70890236462941203"/>
        <n v="0.58454580849878102"/>
        <n v="0.61835585010100103"/>
        <n v="0.221949496502928"/>
        <n v="0.37854253962430501"/>
        <n v="0.64917918634345995"/>
        <n v="0.318798700704225"/>
        <n v="0.59065241169515204"/>
        <n v="0.72749287240642102"/>
        <n v="0.71137257214490701"/>
        <n v="0.47009062749034702"/>
        <n v="0.56458333569906505"/>
        <n v="0.23028795525648599"/>
        <n v="0.23550726293198099"/>
        <n v="0.58417805008261903"/>
        <n v="0.55359166337367605"/>
        <n v="0.61852009638420502"/>
        <n v="0.630582817949358"/>
        <n v="0.38284763363857299"/>
        <n v="0.18286811966548"/>
        <n v="0.64083360550522195"/>
        <n v="0.53740872116007798"/>
        <n v="0.47746764927362301"/>
        <n v="0.255710034566556"/>
        <n v="0.60680647833814605"/>
        <n v="0.53211988227954099"/>
        <n v="0.59183343164957503"/>
        <n v="0.43709757044608499"/>
        <n v="0.21377452622465601"/>
        <n v="0.539846029737443"/>
        <n v="0.57257575303547403"/>
        <n v="0.62409015518751199"/>
        <n v="0.553325408016903"/>
        <n v="0.22791841648201699"/>
        <n v="0.23476132961330901"/>
        <n v="0.63126513744513102"/>
        <n v="0.49865356551067103"/>
        <n v="0.75483957708696303"/>
        <n v="0.60364322864540398"/>
        <n v="0.57037675767922102"/>
        <n v="0.85065642121156704"/>
        <n v="0.48851781101127301"/>
        <n v="0.22530241069512599"/>
        <n v="0.60390253281184103"/>
        <n v="0.33496092598714999"/>
        <n v="0.56116185569006705"/>
        <n v="0.62157117150611596"/>
        <n v="0.62413124633878203"/>
        <n v="0.235071498584596"/>
        <n v="0.26628310365533597"/>
        <n v="0.61610021772985202"/>
        <n v="0.57708702360252095"/>
        <n v="0.34212353618330099"/>
        <n v="0.3"/>
        <n v="0.471930970937669"/>
        <n v="0.478581067536544"/>
        <n v="0.399063461317677"/>
        <n v="0.58730031126793103"/>
        <n v="0.44530062143712101"/>
        <n v="0.38155379642334802"/>
        <n v="0.59743260681686305"/>
        <n v="0.45668109011191099"/>
        <n v="0.212828958837569"/>
        <n v="0.20846287220422099"/>
        <n v="0.56931501862854605"/>
        <n v="0.2"/>
        <n v="0.79089911362776599"/>
        <n v="0.219569070427134"/>
        <n v="0.24322638802386101"/>
        <n v="0.56638141084638804"/>
        <n v="0.445198868137896"/>
        <n v="0.37813197247431302"/>
        <n v="0.25328331134174498"/>
        <n v="0.24763515654721199"/>
        <n v="0.38663330584778999"/>
        <n v="0.365122442246196"/>
        <n v="0.32911728499721798"/>
        <n v="0.22851814580698801"/>
        <n v="0.34286687400043397"/>
        <n v="0.72537052416487302"/>
        <n v="0.59811771632672805"/>
        <n v="0.35146565516804901"/>
        <n v="0.24661857846063301"/>
        <n v="0.29390523903000298"/>
        <n v="0.51267233004842805"/>
        <n v="0.70534623667548102"/>
        <n v="0.53855667239008498"/>
        <n v="0.31655428253302997"/>
        <n v="0.59566883045188601"/>
        <n v="0.22800562387701001"/>
        <n v="0.34230251551924901"/>
        <n v="0.54890948919529303"/>
        <n v="0.25597032945290399"/>
        <n v="0.23129594394883099"/>
        <n v="0.84026985555535105"/>
        <n v="0.55027886603156095"/>
        <n v="0.63282198212435403"/>
        <n v="0.20866387039871301"/>
        <n v="0.89416992949847796"/>
        <n v="0.75339796347302102"/>
        <n v="0.26777800237455401"/>
        <n v="0.54952720727676296"/>
        <n v="0.229038692629038"/>
        <n v="0.35212388630362401"/>
        <n v="0.38754292796523998"/>
        <n v="0.247801916684911"/>
        <n v="0.39640399305969098"/>
        <n v="0.49395826164677398"/>
        <n v="0.62869118824261205"/>
        <n v="0.24866260628679199"/>
        <n v="0.962138947978606"/>
        <n v="0.60356441523231497"/>
        <n v="0.25330816188553201"/>
        <n v="0.39390457833169601"/>
        <n v="0.57599837845055102"/>
        <n v="0.75677533178651402"/>
        <n v="0.407623240909403"/>
        <n v="0.604128052247911"/>
        <n v="0.45046564073038098"/>
        <n v="0.59349084494795201"/>
        <n v="0.41606134901847602"/>
        <n v="0.43610523652261601"/>
        <n v="0.482722835017317"/>
        <n v="0.413195818187996"/>
        <n v="0.51596482210941197"/>
        <n v="0.45632953932278097"/>
        <n v="0.52198062723812999"/>
        <n v="0.54982008592568099"/>
        <n v="0.484030263377629"/>
        <n v="0.59180473510049802"/>
        <n v="0.49164741240420601"/>
        <n v="0.72377652182697005"/>
        <n v="0.58946064112049401"/>
        <n v="0.30504330738088697"/>
        <n v="0.29427021243874402"/>
        <n v="0.61482826136247604"/>
        <n v="0.84491914321208605"/>
        <n v="0.26692156976465498"/>
        <n v="0.60352625903583701"/>
        <n v="0.25359680660669198"/>
        <n v="0.46193990683501301"/>
        <n v="0.48958882522496899"/>
        <n v="0.35582519701635801"/>
        <n v="0.19504980805827801"/>
        <n v="0.48027629777414799"/>
        <n v="0.20634202221647599"/>
        <n v="0.697200771827023"/>
        <n v="0.61249799453610998"/>
        <n v="0.41675479103728402"/>
        <n v="0.26575068607580499"/>
        <n v="0.490039322815851"/>
        <n v="0.242269632607369"/>
        <n v="0.76386433443003199"/>
        <n v="0.49642903333661798"/>
        <n v="0.54870851865805403"/>
        <n v="0.30284130015029198"/>
        <n v="0.34054878859687199"/>
        <n v="0.33018557928778203"/>
        <n v="0.54706134988057997"/>
        <n v="0.28558412877057898"/>
        <n v="0.52117530917741395"/>
        <n v="0.65673265747041498"/>
        <n v="0.26993737667849899"/>
        <n v="0.31309017355443203"/>
        <n v="0.50821686645435205"/>
        <n v="0.68012588466072399"/>
        <n v="0.231610573577467"/>
        <n v="0.31803523484808199"/>
        <n v="0.58721381951149099"/>
        <n v="0.17106304757676"/>
        <n v="0.73797064413195201"/>
        <n v="0.37"/>
        <n v="0.68836012865625396"/>
        <n v="0.28241219379683702"/>
        <n v="0.24628588721184599"/>
        <n v="0.72735439566395699"/>
        <n v="0.263834848524789"/>
        <n v="0.630678795238509"/>
        <n v="0.16808610261561999"/>
        <n v="0.29836880833685298"/>
        <n v="0.213775367708856"/>
        <n v="0.259449421554588"/>
        <n v="0.72617663891473905"/>
        <n v="0.57923611019302401"/>
        <n v="0.25951684467573499"/>
        <n v="0.60349276644890404"/>
        <n v="0.28530784462112901"/>
        <n v="0.96860334314900198"/>
        <n v="0.29762076976935498"/>
        <n v="0.67920005211174905"/>
        <n v="0.19847834049868701"/>
        <n v="0.36"/>
        <n v="0.26105415599242698"/>
        <n v="0.49012159210412598"/>
        <n v="0.79287710646377496"/>
        <n v="0.56047928286510196"/>
        <n v="0.614517444971453"/>
        <n v="0.73150248568773202"/>
        <n v="0.27120721673701398"/>
        <n v="0.24526101324590499"/>
        <n v="0.37007783593530502"/>
        <n v="0.45673530040000798"/>
        <n v="0.65545943381899197"/>
        <n v="0.52632266293460295"/>
        <n v="0.29125725090575399"/>
        <n v="0.209196506038791"/>
        <n v="0.34564090626633998"/>
        <n v="0.59732417807955795"/>
        <n v="0.57869760652065705"/>
        <n v="0.56983416935718501"/>
        <n v="0.34580185113148099"/>
        <n v="0.23979687595421101"/>
        <n v="0.30154815032746801"/>
        <n v="0.30937221661791903"/>
        <n v="0.27200609796519198"/>
        <n v="0.46856580381841101"/>
        <n v="0.74911608338799496"/>
        <n v="0.50493991161672602"/>
        <n v="0.38"/>
        <n v="0.24170130120073499"/>
        <n v="0.61290547860030498"/>
        <n v="0.36890520561125001"/>
        <n v="0.28396720818101501"/>
        <n v="0.59262295355273198"/>
        <n v="0.26118894192946601"/>
        <n v="0.58382398346623998"/>
        <n v="0.64116467430730395"/>
        <n v="0.78891673471096901"/>
        <n v="0.334759851691039"/>
        <n v="0.23202809264434801"/>
        <n v="0.742450497371268"/>
        <n v="0.378560233180606"/>
        <n v="0.61214887268265294"/>
        <n v="0.32112357637780797"/>
        <n v="0.300591996907287"/>
        <n v="0.30948243663161101"/>
        <n v="0.57144903490630194"/>
        <n v="0.29269621418684899"/>
        <n v="0.60885165320324497"/>
        <n v="0.22475506228959299"/>
        <n v="0.60096710290606503"/>
        <n v="0.59575354641709299"/>
        <n v="0.295626526972388"/>
        <n v="0.58913827006905894"/>
        <n v="0.35972062600485"/>
        <n v="0.645233560447948"/>
        <n v="0.406456742967716"/>
        <n v="0.215838881643585"/>
        <n v="0.79002593357213102"/>
        <n v="0.579674516963959"/>
        <n v="0.43380286872441998"/>
        <n v="0.22659891717224001"/>
        <n v="0.60271375409014405"/>
        <n v="0.874894605364539"/>
        <n v="0.24681559805939199"/>
        <n v="0.60409594127853194"/>
        <n v="0.211880536375984"/>
        <n v="0.79535404840228996"/>
        <n v="0.45464460213188601"/>
        <n v="0.31327362254847402"/>
        <n v="0.26166337861695299"/>
        <n v="0.19704249192389101"/>
        <n v="0.31670913199079198"/>
        <n v="0.25486319865121798"/>
        <n v="0.35675497320009902"/>
        <n v="0.40364364943868097"/>
        <n v="0.21292741466298401"/>
        <n v="0.58103809143773499"/>
        <n v="0.38691366221967599"/>
        <n v="0.2174975668029"/>
        <n v="0.33756892035267499"/>
        <n v="0.66779007575812199"/>
        <n v="0.35450630268504701"/>
        <n v="0.66757395349319604"/>
        <n v="0.37794187416669101"/>
        <n v="0.30752398420917498"/>
        <n v="0.377866592549089"/>
        <n v="0.56876802546760397"/>
        <n v="0.30503022330676"/>
        <n v="0.63619861214232798"/>
        <n v="0.24571532287821499"/>
        <n v="0.35056411545035099"/>
        <n v="0.38217986108412999"/>
        <n v="0.27623527750107502"/>
        <n v="0.33"/>
        <n v="0.32172214173437302"/>
        <n v="0.71840921295506599"/>
        <n v="0.207344925862501"/>
        <n v="0.205493911797233"/>
        <n v="0.31479418619916499"/>
        <n v="0.44415056175399098"/>
        <n v="0.55706051282470204"/>
        <n v="0.33850607002395999"/>
        <n v="0.26361081502733502"/>
        <n v="0.56299330115475499"/>
        <n v="0.36017810520385801"/>
        <n v="0.55510769125568604"/>
        <n v="0.59559279583204305"/>
        <n v="0.60683455972176104"/>
        <n v="0.242427751098726"/>
        <n v="0.238052961077098"/>
        <n v="0.42806058828780702"/>
        <n v="0.43103641452904701"/>
        <n v="0.54247490778058505"/>
        <n v="0.225299970719986"/>
        <n v="0.29254216518965798"/>
        <n v="0.23036561799135999"/>
        <n v="0.24420371606796601"/>
        <n v="0.27986897295059598"/>
        <n v="0.43966464541005201"/>
        <n v="0.20565169150318899"/>
        <n v="0.59212529600281205"/>
        <n v="0.72686769821981001"/>
        <n v="0.20835528908831799"/>
        <n v="0.79193915858606001"/>
        <n v="0.56824296271955199"/>
        <n v="0.37314039465868498"/>
        <n v="0.60440053343399502"/>
        <n v="0.27829030833685903"/>
        <n v="0.68014592617439296"/>
        <n v="0.20114948805590599"/>
        <n v="0.59807624596006104"/>
        <n v="0.34133970005560499"/>
        <n v="0.302100222645103"/>
        <n v="0.21380218569332901"/>
        <n v="0.31208017108554997"/>
        <n v="0.23749823642066001"/>
        <n v="0.34806155302457598"/>
        <n v="0.55234148491597501"/>
        <n v="0.60270229801999597"/>
        <n v="0.38447395364820097"/>
        <n v="0.174114931336288"/>
        <n v="0.32623855412771702"/>
        <n v="0.64636699360261196"/>
        <n v="0.25368706756246001"/>
        <n v="0.85267708984254897"/>
        <n v="0.49275830537905002"/>
        <n v="0.29360841494739398"/>
        <n v="0.46241509361688798"/>
        <n v="0.39256273272785702"/>
        <n v="0.33130162984538197"/>
        <n v="0.83613820405173001"/>
        <n v="0.31606338883901203"/>
        <n v="0.19951723755588199"/>
        <n v="0.23710252520430899"/>
        <n v="0.39593716117919397"/>
        <n v="0.57767462147800497"/>
        <n v="0.433364139734989"/>
        <n v="0.246695859130382"/>
        <n v="0.43942924319193299"/>
        <n v="0.22976325149553101"/>
        <n v="0.19659045147168999"/>
        <n v="0.61054476849572903"/>
        <n v="0.54734719811168997"/>
        <n v="0.22195744373346499"/>
        <n v="0.37214487318124201"/>
        <n v="0.55015227168494496"/>
        <n v="0.23752909845502701"/>
        <n v="0.346647020197625"/>
        <n v="0.25065379176252001"/>
        <n v="0.30817782143705102"/>
        <n v="0.36939358323315202"/>
        <n v="0.44136855256943103"/>
        <n v="0.53363430278408996"/>
        <n v="0.323121696547849"/>
        <n v="0.20513110957525499"/>
        <n v="0.29797029209418902"/>
        <n v="0.31701446013283702"/>
        <n v="0.57690690654489096"/>
        <n v="0.55303124630529699"/>
        <n v="0.22304928267202201"/>
        <n v="0.75741014980243704"/>
        <n v="0.38891917950485899"/>
        <n v="0.845473063305756"/>
        <n v="0.66949329084037701"/>
        <n v="0.30898225083780301"/>
        <n v="0.28093075483162799"/>
        <n v="0.49744884007267898"/>
        <n v="0.54238356247733299"/>
        <n v="0.55153486178179401"/>
        <n v="0.58086084220533896"/>
        <n v="0.174737573850509"/>
        <n v="0.45016258251886099"/>
        <n v="0.60359007997023395"/>
        <n v="0.25924101891249501"/>
        <n v="0.26860364099158901"/>
        <n v="0.40819606614054599"/>
        <n v="0.40779079232647703"/>
        <n v="0.26923494565163297"/>
        <n v="0.25902619392728798"/>
        <n v="0.77446968687356399"/>
        <n v="0.72715146833642896"/>
        <n v="0.67275267604573896"/>
        <n v="0.54892865702534599"/>
        <n v="0.69752131345784796"/>
        <n v="0.225543413468899"/>
        <n v="0.39326683400149198"/>
        <n v="0.71303708258734999"/>
        <n v="0.29823108085907901"/>
        <n v="0.72794954577123905"/>
        <n v="0.29875140933379002"/>
        <n v="0.57806151127673699"/>
        <n v="0.43585671314388003"/>
        <n v="0.29565178585309299"/>
        <n v="0.75705691602334502"/>
        <n v="0.36750459315477901"/>
        <n v="0.25173072954438702"/>
        <n v="0.586120490945504"/>
        <n v="0.27478625781472599"/>
        <n v="0.32039455543162698"/>
        <n v="0.74932649820400199"/>
        <n v="0.38427031252166299"/>
        <n v="0.60392995751989698"/>
        <n v="0.435472970252477"/>
        <n v="0.31068127634347698"/>
        <n v="0.28758827009117699"/>
        <n v="0.330642246866172"/>
        <n v="0.29961067969764399"/>
        <n v="0.22687442151749199"/>
        <n v="0.29117407704183301"/>
        <n v="0.28023665831545802"/>
        <n v="0.57984974871596995"/>
        <n v="0.45099694870172602"/>
        <n v="0.465055824558534"/>
        <n v="0.27454700384973502"/>
        <n v="0.44312867890330598"/>
        <n v="0.53458863146105795"/>
        <n v="0.35644483632379098"/>
        <n v="0.73005108424585996"/>
        <n v="0.302867847931584"/>
        <n v="0.72920781350810804"/>
        <n v="0.27423877179366801"/>
        <n v="0.70650129469221501"/>
        <n v="0.34060070591899"/>
        <n v="0.338485553626866"/>
        <n v="0.364641480131769"/>
        <n v="0.408081392064157"/>
        <n v="0.76622696229360898"/>
        <n v="0.27163827836000398"/>
        <n v="0.76218470774820102"/>
        <n v="0.32056746580022699"/>
        <n v="0.34237274666400103"/>
        <n v="0.87652010498854205"/>
        <n v="0.43"/>
        <n v="0.32171206735611302"/>
        <n v="0.58558764226404503"/>
        <n v="0.37004380305331602"/>
        <n v="0.210252803980889"/>
        <n v="0.24336288785929899"/>
        <n v="0.17613369027529299"/>
        <n v="0.718715599569277"/>
        <n v="0.26769406148346703"/>
        <n v="0.265404557761733"/>
        <n v="0.31047609383334301"/>
        <n v="0.26461128316186999"/>
        <n v="0.433282275578042"/>
        <n v="0.19778490403098201"/>
        <n v="0.245835901135742"/>
        <n v="0.35352694049355898"/>
        <n v="0.32362374514981901"/>
        <n v="0.500383579885469"/>
        <n v="0.59062257964495102"/>
        <n v="0.33308623017609501"/>
        <n v="0.40486541411034699"/>
        <n v="0.86323002495267298"/>
        <n v="0.29637480253443999"/>
        <n v="0.38728657197111899"/>
        <n v="0.45870434023090401"/>
        <n v="0.21312327614076501"/>
        <n v="0.34615791627558201"/>
        <n v="0.354403415262593"/>
        <n v="0.58624658869995505"/>
        <n v="0.25501263495156001"/>
        <n v="0.71702647226670302"/>
        <n v="0.368103469067522"/>
        <n v="0.53630882019916204"/>
        <n v="0.36326930986079198"/>
        <n v="0.71366987072380905"/>
        <n v="0.526100730519096"/>
        <n v="0.332777727294084"/>
        <n v="0.57735214288047598"/>
        <n v="0.52272269230073898"/>
        <n v="0.55119372016663903"/>
        <n v="0.18636189323090299"/>
        <n v="0.48012289832024502"/>
        <n v="0.56574680572560598"/>
        <n v="0.27274094277275002"/>
        <n v="0.52133422950101704"/>
        <n v="0.48917100729461199"/>
        <n v="0.87336305666876501"/>
        <n v="0.71501261345668299"/>
        <n v="0.18048506842717499"/>
        <n v="0.32272843083560099"/>
        <n v="0.56442880670941398"/>
        <n v="0.260368309208452"/>
        <n v="0.30016394072793201"/>
        <n v="0.36736418240308499"/>
        <n v="0.35288765894837998"/>
        <n v="0.62364200105661205"/>
        <n v="0.57158533686871005"/>
        <n v="0.40818773556705801"/>
        <n v="0.26669716215540701"/>
        <n v="0.38082905712985798"/>
        <n v="0.23594862323329899"/>
        <n v="0.34156164726865001"/>
        <n v="0.23743243351703699"/>
        <n v="0.42434040092262498"/>
        <n v="0.71991351188286101"/>
        <n v="0.56889359497974301"/>
        <n v="0.74313847125444599"/>
        <n v="0.21696199859036899"/>
        <n v="0.62439903172677802"/>
        <n v="0.57852952881589803"/>
        <n v="0.51228420096355598"/>
        <n v="0.70164372737059699"/>
        <n v="0.57381727242274805"/>
        <n v="0.42126403850246003"/>
        <n v="0.52640088592622303"/>
        <n v="0.21853980904624901"/>
        <n v="0.28729356580882998"/>
        <n v="0.28626037241104602"/>
        <n v="0.68339178985974203"/>
        <n v="0.55668845800701605"/>
        <n v="0.35303256004780698"/>
        <n v="0.31563202436728499"/>
        <n v="0.52842228189922402"/>
        <n v="0.37051729761232799"/>
        <n v="0.37209917099432999"/>
        <n v="0.80720368158929501"/>
        <n v="0.59928187690143797"/>
        <n v="0.26981139300137102"/>
        <n v="0.65531219983192801"/>
        <n v="0.46118286139438103"/>
        <n v="0.48777804284323301"/>
        <n v="0.39718830413533501"/>
        <n v="0.32073520127951799"/>
        <n v="0.34712801556828099"/>
        <n v="0.24639928437325601"/>
        <n v="0.87328095261239402"/>
        <n v="0.322771975157089"/>
        <n v="0.21390835078853401"/>
        <n v="0.58212435460302003"/>
        <n v="0.86563602269776996"/>
        <n v="0.47461073410587501"/>
        <n v="0.593487246282976"/>
        <n v="0.297850817052073"/>
        <n v="0.56365544142832202"/>
        <n v="0.35036157730372502"/>
        <n v="0.46255325596711799"/>
        <n v="0.50661811612750796"/>
        <n v="0.503610068006213"/>
        <n v="0.26434628534118298"/>
        <n v="0.36354644709441702"/>
        <n v="0.67624441215389297"/>
        <n v="0.59032164975395496"/>
        <n v="0.42571225501596799"/>
        <n v="0.255247964052294"/>
        <n v="0.77880460611492996"/>
        <n v="0.41526422764551602"/>
        <n v="0.798455240429639"/>
        <n v="0.51933700279218598"/>
        <n v="0.36774556019292998"/>
        <n v="0.74900454091753299"/>
        <n v="0.46627185739284299"/>
        <n v="0.53735486799999999"/>
        <n v="0.67654008749593197"/>
        <n v="0.58884753713742999"/>
        <n v="0.43732818571808701"/>
        <n v="0.53434982023164501"/>
        <n v="0.22686874924139799"/>
        <n v="0.27817941611892"/>
        <n v="0.318135138821452"/>
        <n v="0.34738390020103699"/>
        <n v="0.82242023158020705"/>
        <n v="0.39855461698848499"/>
        <n v="0.263530906203156"/>
        <n v="0.61451786213530402"/>
        <n v="0.89141915346985301"/>
        <n v="0.368008379282114"/>
        <n v="0.315531931306966"/>
        <n v="0.28344182461547601"/>
        <n v="0.461108993251583"/>
        <n v="0.38454613983260399"/>
        <n v="0.29655599841449498"/>
        <n v="0.72527748945390003"/>
        <n v="0.20078711547947301"/>
        <n v="0.64991213403291903"/>
        <n v="0.28559855317128802"/>
        <n v="0.67612679081785998"/>
        <n v="0.36344668954185499"/>
        <n v="0.58811422743618602"/>
        <n v="0.58363476927225899"/>
        <n v="0.34354208564406802"/>
        <n v="0.60063510357587002"/>
        <n v="0.37049812979933"/>
        <n v="0.30855394520107698"/>
        <n v="0.63142766003150796"/>
        <n v="0.69789665297821402"/>
        <n v="0.54737064650106404"/>
        <n v="0.271440279808084"/>
        <n v="0.25495203066689398"/>
        <n v="0.43979696165115001"/>
        <n v="0.57659463219666096"/>
        <n v="0.63580967792032395"/>
        <n v="0.67802507194870898"/>
        <n v="0.40475971886336798"/>
        <n v="0.247000548741307"/>
        <n v="0.54589911358132004"/>
        <n v="0.42711548505248098"/>
        <n v="0.60883919891114102"/>
        <n v="0.32234535849089402"/>
        <n v="0.771582181863256"/>
        <n v="0.32456421236356198"/>
        <n v="0.28259107449654203"/>
        <n v="0.56710494983442705"/>
        <n v="0.28849815483619301"/>
        <n v="0.24362923415462301"/>
        <n v="0.59529790742423006"/>
        <n v="0.74449193717539597"/>
        <n v="0.31852773173063198"/>
        <n v="0.25940739079576403"/>
        <n v="0.407272567233113"/>
        <n v="0.257246334689125"/>
        <n v="0.34027512344223798"/>
        <n v="0.37783365824427001"/>
        <n v="0.55673489694862999"/>
        <n v="0.49596637764665003"/>
        <n v="0.62891903430995399"/>
        <n v="0.319579924671959"/>
        <n v="0.64085127953214005"/>
        <n v="0.57081160399759601"/>
        <n v="0.20993916113911601"/>
        <n v="0.77076331629446904"/>
        <n v="0.24879335662079"/>
        <n v="0.59503431401368601"/>
        <n v="0.43098581748604198"/>
        <n v="0.25822922701287798"/>
        <n v="0.48957221929436501"/>
        <n v="0.42902310985237202"/>
        <n v="0.41822207602375699"/>
        <n v="0.565049576998785"/>
        <n v="0.34911995339992502"/>
        <n v="0.28450057100873999"/>
        <n v="0.32168114951615101"/>
        <n v="0.34081312053005303"/>
        <n v="0.423985389452122"/>
        <n v="0.22882468681575999"/>
        <n v="0.53934477715504003"/>
        <n v="0.43613700523214399"/>
        <n v="0.48618373996045799"/>
        <n v="0.182076839324399"/>
        <n v="0.44327689882559801"/>
        <n v="0.24175379610873399"/>
        <n v="0.70190260986332098"/>
        <n v="0.76314648784772399"/>
        <n v="0.26662355643664098"/>
        <n v="0.22739746788209"/>
        <n v="0.47495667849102702"/>
        <n v="0.188591847315082"/>
        <n v="0.32207954037539599"/>
        <n v="0.22315400753075501"/>
        <n v="0.56809348729136699"/>
        <n v="0.28291867728377401"/>
        <n v="0.64242919957656497"/>
        <n v="0.27484263097378497"/>
        <n v="0.55115504960198602"/>
        <n v="0.269571654738747"/>
        <n v="0.26254200647826398"/>
        <n v="0.76536275914737795"/>
        <n v="0.40762891005576202"/>
        <n v="0.74834560935430705"/>
        <n v="0.22325913080931001"/>
        <n v="0.34834276089721"/>
        <n v="0.71912388701822705"/>
        <n v="0.392486675763287"/>
        <n v="0.37198387816617901"/>
        <n v="0.30628843120761301"/>
        <n v="0.37933564882134102"/>
        <n v="0.42786996774678399"/>
        <n v="0.34347248601071501"/>
        <n v="0.464621538425951"/>
        <n v="0.61367091588926204"/>
        <n v="0.698686752501682"/>
        <n v="0.263619351532906"/>
        <n v="0.29985189055344402"/>
        <n v="0.31912538898902698"/>
        <n v="0.58390122436313296"/>
        <n v="0.33178385799277699"/>
        <n v="0.302750434054809"/>
        <n v="0.36051867125585801"/>
        <n v="0.439309987371099"/>
        <n v="0.27411858424976399"/>
        <n v="0.38078072236724297"/>
        <n v="0.42243292800913301"/>
        <n v="0.330320939740393"/>
        <n v="0.322003657332607"/>
        <n v="0.26515585725172502"/>
        <n v="0.66764014975658603"/>
        <n v="0.42549502754477903"/>
        <n v="0.58036954416004405"/>
        <n v="0.55117809804179796"/>
        <n v="0.259145119411682"/>
        <n v="0.380138091285811"/>
        <n v="0.42681110613564799"/>
        <n v="0.374242247247911"/>
        <n v="0.62399850882705998"/>
        <n v="0.28336166288979697"/>
        <n v="0.27899075164382198"/>
        <n v="0.33642291359771798"/>
        <n v="0.42214860302183099"/>
        <n v="0.52859845449655896"/>
        <n v="0.37617522782782498"/>
        <n v="0.55794450703665199"/>
        <n v="0.31795468478963701"/>
        <n v="0.51449123731721602"/>
        <n v="0.71936225538677001"/>
        <n v="0.658544828929716"/>
        <n v="0.56530828093980801"/>
        <n v="0.301325220678275"/>
        <n v="0.70282111398698099"/>
        <n v="0.40545880550234498"/>
        <n v="0.48381628147106698"/>
        <n v="0.434496607843885"/>
        <n v="0.67231290788351905"/>
        <n v="0.39544998202206799"/>
        <n v="0.51962264209498799"/>
        <n v="0.29771842838266699"/>
        <n v="0.35973415483341198"/>
        <n v="0.29569397853469398"/>
        <n v="0.33230910979273698"/>
        <n v="0.266956475444174"/>
        <n v="0.61540257012547805"/>
        <n v="0.42749215226648601"/>
        <n v="0.34953767598211599"/>
        <n v="0.28712335873116401"/>
        <n v="0.44447276504775102"/>
        <n v="0.74980951771436299"/>
        <n v="0.72358199309767401"/>
        <n v="0.67183406546471802"/>
        <n v="0.75084535532487195"/>
        <n v="0.53155981312468903"/>
        <n v="0.494634075642579"/>
        <n v="0.32683887359180502"/>
        <n v="0.34946383270793901"/>
        <n v="0.76175058207630897"/>
        <n v="0.62110522081502695"/>
        <n v="0.37199065029078998"/>
        <n v="0.23891066483769299"/>
        <n v="0.522293197325023"/>
        <n v="0.33575115194425698"/>
        <n v="0.320362518510938"/>
        <n v="0.22867565039879201"/>
        <n v="0.34568747941300998"/>
        <n v="0.28231441505345101"/>
        <n v="0.509959374859837"/>
        <n v="0.35101504722990301"/>
        <n v="0.52633373468185596"/>
        <n v="0.61249980918582303"/>
        <n v="0.65717405293158704"/>
        <n v="0.48475289309029101"/>
        <n v="0.179173874884475"/>
        <n v="0.74121456382516404"/>
        <n v="0.34493923680031102"/>
        <n v="0.354667748850099"/>
        <n v="0.45181024036714001"/>
        <n v="0.28135014446829598"/>
        <n v="0.58497343122298495"/>
        <n v="0.46877649174074398"/>
        <n v="0.56860819956326902"/>
        <n v="0.70467419432309297"/>
        <n v="0.40688301475321198"/>
        <n v="0.27412650925968302"/>
        <n v="0.667358322926625"/>
        <n v="0.24061798699852299"/>
        <n v="0.41183588583519298"/>
        <n v="0.28398257612442301"/>
        <n v="0.304602217973098"/>
        <n v="0.63425454520883096"/>
        <n v="0.69753706388551096"/>
        <n v="0.64183732169206897"/>
        <n v="0.595602078726583"/>
        <n v="0.53967194519267803"/>
        <n v="0.35880390644083698"/>
        <n v="0.56127406269783597"/>
        <n v="0.53653463388104905"/>
        <n v="0.60633455935388503"/>
        <n v="0.58104118939641902"/>
        <n v="0.52755884542919396"/>
        <n v="0.49815207004951101"/>
        <n v="0.74052674486970105"/>
        <n v="0.36293479914065802"/>
        <n v="0.55799369320904202"/>
        <n v="0.72739821719435704"/>
        <n v="0.72631762765491703"/>
        <n v="0.57883501333047904"/>
        <n v="0.35002538983853998"/>
        <n v="0.58759589166300996"/>
        <n v="0.51801597698739799"/>
        <n v="0.40139719996190099"/>
        <n v="0.336385550041366"/>
        <n v="0.57033408084894199"/>
        <n v="0.54068693984003402"/>
        <n v="0.66971123535326904"/>
        <n v="0.67756898529129905"/>
        <n v="0.43771614829706701"/>
        <n v="0.98369918316205396"/>
        <n v="0.62635666423894498"/>
        <n v="0.21154553766308001"/>
        <n v="0.62714627691719305"/>
        <n v="0.37386717088787003"/>
        <n v="0.57883664020663705"/>
        <n v="0.69954383263020103"/>
        <n v="0.26245999774357398"/>
        <n v="0.41283306563692601"/>
        <n v="0.54027263473546605"/>
        <n v="0.49596795935256199"/>
        <n v="0.23057979706105899"/>
        <n v="0.37119941544246299"/>
        <n v="0.69069971051314905"/>
        <n v="0.33800957720800501"/>
        <n v="0.62903892743544798"/>
        <n v="0.210585598881743"/>
        <n v="0.31756635628767599"/>
        <n v="0.35635260327607499"/>
        <n v="0.72749344210745803"/>
        <n v="0.44206758665559898"/>
        <n v="0.63104326820906198"/>
        <n v="0.425779361551819"/>
        <n v="0.29454131098601999"/>
        <n v="0.50949741311422703"/>
        <n v="0.621274779226204"/>
        <n v="0.13596893902951299"/>
        <n v="0.384695860683121"/>
        <n v="0.38103289082762898"/>
        <n v="0.32914289877270297"/>
        <n v="0.51862263216540605"/>
        <n v="0.58121947438266597"/>
        <n v="0.51397503499775998"/>
        <n v="0.41032300438929997"/>
        <n v="0.35994732599064599"/>
        <n v="0.44926878510102902"/>
        <n v="0.12751070493168901"/>
        <n v="0.76501054382459999"/>
        <n v="0.56154041772715801"/>
        <n v="0.37388131778593697"/>
        <n v="0.42644113146821899"/>
        <n v="0.29361812243145402"/>
        <n v="0.30076631605523502"/>
        <n v="0.62431166351164302"/>
        <n v="0.67445812201102096"/>
        <n v="0.67687533031512004"/>
        <n v="0.45300781407908403"/>
        <n v="0.593941033516594"/>
        <n v="0.51258105391286801"/>
        <n v="0.407425211392963"/>
        <n v="0.36229293033552601"/>
        <n v="0.55256814570061696"/>
        <n v="0.72019702434144695"/>
        <n v="0.37939018630217403"/>
        <n v="0.41310996778645398"/>
        <n v="0.56925559916135104"/>
        <n v="0.405462809378697"/>
        <n v="0.57827329611408596"/>
        <n v="0.35212231822908002"/>
        <n v="0.76405792435243802"/>
        <n v="0.404186049577761"/>
        <n v="0.50731692593975797"/>
        <n v="0.43316934632917897"/>
        <n v="0.77845188994923298"/>
        <n v="0.39895762881868002"/>
        <n v="0.209488350741284"/>
        <n v="0.47496695578270398"/>
        <n v="0.40804931473957301"/>
        <n v="0.32080454932459601"/>
        <n v="0.41753703126379499"/>
        <n v="0.58610565868679299"/>
        <n v="0.56461176394911605"/>
        <n v="0.62769492452854503"/>
        <n v="0.20538779507784799"/>
        <n v="0.81365791369994001"/>
        <n v="0.79012153069171198"/>
        <n v="0.15202946091889999"/>
        <n v="0.32526054718515901"/>
        <n v="0.42452654863373201"/>
        <n v="0.21296511070804799"/>
        <n v="0.40772758773262402"/>
        <n v="0.59047216675149095"/>
        <n v="0.40392350372574398"/>
        <n v="0.37300058742056602"/>
        <n v="0.35370732074717498"/>
        <n v="0.52136939001302895"/>
        <n v="0.35191749615349099"/>
        <n v="0.8"/>
        <n v="0.548231504313621"/>
        <n v="0.42128988669488199"/>
        <n v="0.40751381001188702"/>
        <n v="0.22975856989826501"/>
        <n v="0.35262679670029501"/>
        <n v="0.37899738340127298"/>
        <n v="0.37640607416018601"/>
        <n v="0.38643456215371702"/>
        <n v="0.78761799063781501"/>
        <n v="0.46355244328057099"/>
        <n v="0.69138595751699305"/>
        <n v="0.57926518232377799"/>
        <n v="0.66715735652217001"/>
        <n v="0.79687476293315296"/>
        <n v="0.42782105182857499"/>
        <n v="0.43553677675074198"/>
        <n v="0.209836644958355"/>
        <n v="0.53827101119890997"/>
        <n v="0.48108467080475398"/>
        <n v="0.44579574378773201"/>
        <n v="0.77367643747025505"/>
        <n v="0.30262231953671698"/>
        <n v="0.34394606208809497"/>
        <n v="0.39919752540458098"/>
        <n v="0.31313236006816603"/>
        <n v="0.59471024413703699"/>
        <n v="0.37433143265376301"/>
        <n v="0.797012474780182"/>
        <n v="0.50646892903225804"/>
        <n v="0.43938624044300101"/>
        <n v="0.41371902841002101"/>
        <n v="0.73062953571972999"/>
        <n v="0.31434779946710401"/>
        <n v="0.33046117206629899"/>
        <n v="0.57855545013543797"/>
        <n v="0.63151665577368898"/>
        <n v="0.58895454419526005"/>
        <n v="0.34667231119970099"/>
        <n v="0.747508727222575"/>
        <n v="0.21490601684869101"/>
        <n v="0.57123871284722705"/>
        <n v="0.39444017927194303"/>
        <n v="0.396584176573402"/>
        <n v="0.60134950770562301"/>
        <n v="0.39454656410112798"/>
        <n v="0.44157168078543002"/>
        <n v="0.56422235270064902"/>
        <n v="0.388036921317231"/>
        <n v="0.44968922041644099"/>
        <n v="0.36374842398986301"/>
        <n v="0.207654662562305"/>
        <n v="0.165214887996607"/>
        <n v="0.37599858953510201"/>
        <n v="0.492754318055319"/>
        <n v="0.78252187072393997"/>
        <n v="0.22466223054769399"/>
        <n v="0.635602076501802"/>
        <n v="0.24774043741757101"/>
        <n v="0.35546101711862699"/>
        <n v="0.41848011727950002"/>
        <n v="0.492915035812869"/>
        <n v="0.29766235618690501"/>
        <n v="0.96058689774247796"/>
        <n v="0.513117524880777"/>
        <n v="0.588916048528208"/>
        <n v="0.80215577048710596"/>
        <n v="0.56667771027538505"/>
        <n v="0.59549843924513202"/>
        <n v="0.34575565315883799"/>
        <n v="0.26533355013794202"/>
        <n v="0.65352796221244402"/>
        <n v="0.392927138978238"/>
        <n v="0.40426798688415999"/>
        <n v="0.381634555695817"/>
        <n v="0.38371185950545"/>
        <n v="0.51712677703452703"/>
        <n v="0.60077237423695395"/>
        <n v="0.25108337084794002"/>
        <n v="0.23221257459011599"/>
        <n v="0.25751981181504602"/>
        <n v="0.37821004730359298"/>
        <n v="0.34506640334097499"/>
        <n v="0.64284046680610196"/>
        <n v="0.228001665128505"/>
        <n v="0.48456427015903802"/>
        <n v="0.36209104578429102"/>
        <n v="0.50759448950678998"/>
        <n v="0.49720249677550798"/>
        <n v="0.34445874981871399"/>
        <n v="0.37047362684123197"/>
        <n v="0.4509763196555"/>
        <n v="0.28315283516812401"/>
        <n v="0.54307908594346799"/>
        <n v="0.28158800473200102"/>
        <n v="0.27198306673818201"/>
        <n v="0.17764473226834601"/>
        <n v="0.34652431953673002"/>
        <n v="0.27830757391354399"/>
        <n v="0.24110184205593499"/>
        <n v="0.47867757206859701"/>
        <n v="0.404284284848485"/>
        <n v="0.66202663861562205"/>
        <n v="0.75209964259790396"/>
        <n v="0.240082634819375"/>
        <n v="0.41534742586120099"/>
        <n v="0.21721334127708899"/>
        <n v="0.38565312061569501"/>
        <n v="0.22597733478357701"/>
        <n v="0.43336922175925202"/>
        <n v="0.575157417945797"/>
        <n v="0.40345294287271999"/>
        <n v="0.24064236717148799"/>
        <n v="0.424405161986327"/>
        <n v="0.38744914901949001"/>
        <n v="0.57895545991991504"/>
        <n v="0.31738346850653198"/>
        <n v="0.202672482530936"/>
        <n v="0.378735300012016"/>
        <n v="0.421677526082751"/>
        <n v="0.51409117220534595"/>
        <n v="0.44474043770604799"/>
        <n v="0.18420307824719001"/>
        <n v="0.30907514612818199"/>
        <n v="0.32345390282685499"/>
        <n v="0.97341868562256395"/>
        <n v="0.29614717503208798"/>
        <n v="0.36143305865129499"/>
        <n v="0.77433004583422604"/>
        <n v="0.26064355238946801"/>
        <n v="0.185777702818823"/>
        <n v="0.43078053757111701"/>
        <n v="0.25721260662649698"/>
        <n v="0.49713283457387702"/>
        <n v="0.34492701266341103"/>
        <n v="0.54575357267692304"/>
        <n v="0.26454559510720199"/>
        <n v="0.265257000567511"/>
        <n v="0.23263827278400601"/>
        <n v="0.29763371431208502"/>
        <n v="0.53461782641810296"/>
        <n v="0.97317504697592505"/>
        <n v="0.77736891774679795"/>
        <n v="0.26457561220884901"/>
        <n v="0.565336802178252"/>
        <n v="0.39908745227069198"/>
        <n v="0.66274333697307097"/>
        <n v="0.43941347702619199"/>
        <n v="0.32923669349793699"/>
        <n v="0.56413593209530899"/>
        <n v="0.39121142444496398"/>
        <n v="0.26744835359692898"/>
        <n v="0.57200512871440301"/>
        <n v="0.54343290487667495"/>
        <n v="0.46606926132600102"/>
        <n v="0.84861744101154102"/>
        <n v="0.39606680597573501"/>
        <n v="0.48105425978410699"/>
        <n v="0.29460388700760198"/>
        <n v="0.18556860387024199"/>
        <n v="0.51852157487529904"/>
        <n v="0.576127161889471"/>
        <n v="0.30749504194738297"/>
        <n v="0.187785135065384"/>
        <n v="0.55412485142748602"/>
        <n v="0.22809128278475399"/>
        <n v="0.22539125534211399"/>
        <n v="0.70594160551100904"/>
        <n v="0.63224946000158699"/>
        <n v="0.26970545836798199"/>
        <n v="0.50245148029065101"/>
        <n v="0.84353357660589601"/>
        <n v="0.27451935709881897"/>
        <n v="0.36374216001276"/>
        <n v="0.25779279706886299"/>
        <n v="0.24129704730208201"/>
        <n v="0.42428933348088699"/>
        <n v="0.69246352887447205"/>
        <n v="0.45597444519519498"/>
        <n v="0.57351180015336001"/>
        <n v="0.39951126167741902"/>
        <n v="0.42691578443871397"/>
        <n v="0.458144019701692"/>
        <n v="0.464637253710944"/>
        <n v="0.52187446787065594"/>
        <n v="0.31321720165529598"/>
        <n v="0.61037011753272796"/>
        <n v="0.29777963857797002"/>
        <n v="0.68143897393747599"/>
        <n v="0.65193377891359605"/>
        <n v="0.72851178256889904"/>
        <n v="0.41429251540179601"/>
        <n v="0.42621335302701602"/>
        <n v="0.49992223618138998"/>
        <n v="0.53509856367479702"/>
        <n v="0.37709977521537102"/>
        <n v="0.25458730086940701"/>
        <n v="0.27253271908995402"/>
        <n v="0.504558853028653"/>
        <n v="0.54410851217603895"/>
        <n v="0.40651106749439297"/>
        <n v="0.53670818990684999"/>
        <n v="0.69639486414297302"/>
        <n v="0.79991128636791398"/>
        <n v="0.53948114782722401"/>
        <n v="0.27428286730759799"/>
        <n v="0.23970314869709"/>
        <n v="0.54388348405029796"/>
        <n v="0.442330564888124"/>
        <n v="0.51821366557844295"/>
        <n v="0.43365055601267399"/>
        <n v="0.41435578104273202"/>
        <n v="0.56339928903852798"/>
        <n v="0.30855848150078602"/>
        <n v="0.29113059720754297"/>
        <n v="0.47342519656510601"/>
        <n v="0.528099109278237"/>
        <n v="0.81988633686862"/>
        <n v="0.27968241129233001"/>
        <n v="0.403496439664288"/>
        <n v="0.42844354235221899"/>
        <n v="0.49530284317685003"/>
        <n v="0.59175456017089201"/>
        <n v="0.34053634118474801"/>
        <n v="0.26987509605402299"/>
        <n v="0.43540664241813598"/>
        <n v="0.554695949551964"/>
        <n v="0.43308005374874498"/>
        <n v="0.48346093639063198"/>
        <n v="0.61358429481548804"/>
        <n v="0.22571571722216599"/>
        <n v="0.48602952315861803"/>
        <n v="0.26212263781817602"/>
        <n v="0.461695834135182"/>
        <n v="0.49674638733389598"/>
        <n v="0.183178319498598"/>
        <n v="0.45092577840575598"/>
        <n v="0.57656591421211401"/>
        <n v="0.44392017501530301"/>
        <n v="0.31024511837485902"/>
        <n v="0.62650191603805605"/>
        <n v="0.58962656902408095"/>
        <n v="0.47197932442436302"/>
        <n v="0.46252624069751502"/>
        <n v="0.55545832883720103"/>
        <n v="0.53355642367728195"/>
        <n v="0.43751250917085899"/>
        <n v="0.59330095630760604"/>
        <n v="0.37340746488145199"/>
        <n v="0.517638197045172"/>
        <n v="0.26642555765875697"/>
        <n v="0.205390287240616"/>
        <n v="0.417274473599754"/>
        <n v="0.56871091095372295"/>
        <n v="0.52798647394313603"/>
        <n v="0.40850498857630801"/>
        <n v="0.54808084261385304"/>
        <n v="0.74706938287403302"/>
        <n v="0.43715076113936602"/>
        <n v="0.50626007464647504"/>
        <n v="0.58012379295513306"/>
        <n v="0.48397568465323698"/>
        <n v="0.69690485526685397"/>
        <n v="0.36593149730316599"/>
        <n v="0.38907822165092198"/>
        <n v="0.586339008582349"/>
        <n v="0.50821934497096399"/>
        <n v="0.466038971395284"/>
        <n v="0.46771007941227599"/>
        <n v="0.41144341609373403"/>
        <n v="0.36071774542374102"/>
        <n v="0.548469944559414"/>
        <n v="0.19229375167337201"/>
        <n v="0.55052649216876004"/>
        <n v="0.26802007265414102"/>
        <n v="0.46862313643280701"/>
        <n v="0.27116217876360099"/>
        <n v="0.50878010924710004"/>
        <n v="0.498318957692717"/>
        <n v="0.43586433612190001"/>
        <n v="0.54421792774854205"/>
        <n v="0.42562012254193698"/>
        <n v="0.52051904141041405"/>
        <n v="0.59513479383861201"/>
        <n v="0.25340437414584599"/>
        <n v="0.36301944557587401"/>
        <n v="0.57914338145313804"/>
        <n v="0.17342781287151601"/>
        <n v="0.56429616071428601"/>
        <n v="0.57460808445696199"/>
        <n v="0.58060878242006297"/>
        <n v="0.64558254328869902"/>
        <n v="0.52478942111048099"/>
        <n v="0.64962402981692202"/>
        <n v="0.51036967552332102"/>
        <n v="0.657211973677161"/>
        <n v="0.47835948652038701"/>
        <n v="0.68360399132267402"/>
        <n v="0.39944340962439201"/>
        <n v="0.73644705607222505"/>
        <n v="0.443685904669399"/>
        <n v="0.560948335216641"/>
        <n v="0.35958307668756101"/>
        <n v="0.48849959998538001"/>
        <n v="0.46204786460047398"/>
        <n v="0.59014375232568705"/>
        <n v="0.51171371642579899"/>
        <n v="0.64876030850792499"/>
        <n v="0.60144628325365801"/>
        <n v="0.21156255362950799"/>
        <n v="0.73411060470054201"/>
        <n v="0.53013573558897198"/>
        <n v="0.49501191589007498"/>
        <n v="0.56906518727702904"/>
        <n v="0.53572319600818796"/>
        <n v="0.59885825240301005"/>
        <n v="0.58920175325749402"/>
        <n v="0.24476703074501799"/>
        <n v="0.190516313586648"/>
        <n v="0.44279218620141397"/>
        <n v="0.51234086258238598"/>
        <n v="0.187628524123132"/>
        <n v="0.51500132514919295"/>
        <n v="0.192422776696514"/>
        <n v="0.50558061171591495"/>
        <n v="0.53347171356867995"/>
        <n v="0.53262453801902798"/>
        <n v="0.28810474684781801"/>
        <n v="0.27657062490947198"/>
        <n v="0.47791717635005498"/>
        <n v="0.20607810922366299"/>
        <n v="0.49018465735203698"/>
        <n v="0.45215128138560201"/>
        <n v="0.29606340863373498"/>
        <n v="0.33812807817934898"/>
        <n v="0.59476103447374795"/>
        <n v="0.96150603896470499"/>
        <n v="0.35826596116213699"/>
        <n v="0.74484287591116904"/>
        <n v="0.27959554719950203"/>
        <n v="0.56306774998581999"/>
        <n v="0.45619039230395098"/>
        <n v="0.47808586145695398"/>
        <n v="0.48807613149099099"/>
        <n v="0.53597750671274003"/>
        <n v="0.29297859406061699"/>
        <n v="0.37581460521170201"/>
        <n v="0.38469887632295102"/>
        <n v="0.567290660675009"/>
        <n v="0.54232054502550098"/>
        <n v="0.23184622848869799"/>
        <n v="0.53519659471838399"/>
        <n v="0.31148827815270602"/>
        <n v="0.54579224169956297"/>
        <n v="0.54915185009542"/>
        <n v="0.35112187419594998"/>
        <n v="0.518602130955086"/>
        <n v="0.71860338346993002"/>
        <n v="0.53467000947056098"/>
        <n v="0.31162231821938402"/>
        <n v="0.41645221505624003"/>
        <n v="0.37294206827286103"/>
        <n v="0.29823304596446898"/>
        <n v="0.53468099118923196"/>
        <n v="0.411135595736145"/>
        <n v="0.57682298897115503"/>
        <n v="0.55170540535734802"/>
        <n v="0.57815133746979797"/>
        <n v="0.21275944052757301"/>
        <n v="0.54716983915894002"/>
        <n v="0.23910027996828601"/>
        <n v="0.64710273249010297"/>
        <n v="0.28697932151240102"/>
        <n v="0.61201123132203705"/>
        <n v="0.52611292626142103"/>
        <n v="0.20441490375948701"/>
        <n v="0.46303318986132003"/>
        <n v="0.23895866347438299"/>
        <n v="0.366537256036925"/>
        <n v="0.50200906027687398"/>
        <n v="0.213563023393816"/>
        <n v="0.34073263970879197"/>
        <n v="0.29103976667397302"/>
        <n v="0.53534833554300998"/>
        <n v="0.54985568235317495"/>
        <n v="0.62500302676370001"/>
        <n v="0.45038072819382302"/>
        <n v="0.43366324284917501"/>
        <n v="0.378489396543018"/>
        <n v="0.280364383481297"/>
        <n v="0.603254725881609"/>
        <n v="0.42304327531563501"/>
        <n v="0.58589315101108297"/>
        <n v="0.26664516752329898"/>
        <n v="0.49542579240138201"/>
        <n v="0.37933877090609802"/>
        <n v="0.57147230062246102"/>
        <n v="0.56141790697301697"/>
        <n v="0.325677246317578"/>
        <n v="0.58010650717441503"/>
        <n v="0.74203146577885404"/>
        <n v="0.58721979725169204"/>
        <n v="0.56332797511802701"/>
        <n v="0.49471635043758999"/>
        <n v="0.51949634045299597"/>
        <n v="0.24886224736895299"/>
        <n v="0.416491665148156"/>
        <n v="0.234261802254008"/>
        <n v="0.62127168284144096"/>
        <n v="0.51305551678763595"/>
        <n v="0.65788612244898004"/>
        <n v="0.574426577282105"/>
        <n v="0.54708796821219297"/>
        <n v="0.44436356736624799"/>
        <n v="0.37500488638780499"/>
        <n v="0.56860879809555198"/>
        <n v="0.52351640374485597"/>
        <n v="0.56416145293247899"/>
        <n v="0.59269537781751602"/>
        <n v="0.18586251847361299"/>
        <n v="0.56145850307872602"/>
        <n v="0.44000900675393101"/>
        <n v="0.57458959111111096"/>
        <n v="0.549637567388232"/>
        <n v="0.36174177831912302"/>
        <n v="0.63448329876093701"/>
        <n v="0.35745039167134501"/>
        <n v="0.26375136336509403"/>
        <n v="0.64401781864698904"/>
        <n v="0.35266677014356901"/>
        <n v="0.18031953137149301"/>
        <n v="0.44122993056223497"/>
        <n v="0.44639070734839098"/>
        <n v="0.46490027835374098"/>
        <n v="0.37163805993724103"/>
        <n v="0.813579107371455"/>
        <n v="0.50239313521646101"/>
        <n v="0.58750562317217503"/>
        <n v="0.779988234296496"/>
        <n v="0.54219262445896599"/>
        <n v="0.60961457139839903"/>
        <n v="0.60999109908721505"/>
        <n v="0.62599373403709702"/>
        <n v="0.52616765404710897"/>
        <n v="0.44079244848510901"/>
        <n v="0.63106801178032901"/>
        <n v="0.21071898924765201"/>
        <n v="0.30595142584066098"/>
        <n v="0.54974991753979596"/>
        <n v="0.369223220420132"/>
        <n v="0.26812045820399799"/>
        <n v="0.27389036895100999"/>
        <n v="0.62611644515405196"/>
        <n v="0.34402577659255101"/>
        <n v="0.426006488214701"/>
        <n v="0.57596655895233595"/>
        <n v="0.74051578050951905"/>
        <n v="0.54769128994875105"/>
        <n v="0.303596168723474"/>
        <n v="0.18042870038051101"/>
        <n v="0.51366361438743002"/>
        <n v="0.41050739627272298"/>
        <n v="0.66344781985461598"/>
        <n v="0.40781135251411099"/>
        <n v="0.433345479060048"/>
        <n v="0.962688389027759"/>
        <n v="0.38834037289540302"/>
        <n v="0.29129042573583902"/>
        <n v="0.57062580817706698"/>
        <n v="0.617601439505571"/>
        <n v="0.66805233774733297"/>
        <n v="0.47042976241699902"/>
        <n v="0.62162279800114495"/>
        <n v="0.22403378536100699"/>
        <n v="0.30904817400265999"/>
        <n v="0.315000955069763"/>
        <n v="0.61151108899204198"/>
        <n v="0.72085040768681397"/>
        <n v="0.33701960573492701"/>
        <n v="0.77072083034119299"/>
        <n v="0.63600232538193502"/>
        <n v="0.61438935940116102"/>
        <n v="0.55616274963383605"/>
        <n v="0.29754142118653598"/>
        <n v="0.56683571098096597"/>
        <n v="0.23581766544979299"/>
        <n v="0.58798550812759298"/>
        <n v="0.56736828863441302"/>
        <n v="0.42506431026556002"/>
        <n v="0.595993378078706"/>
        <n v="0.538780994733842"/>
        <n v="0.286832360174824"/>
        <n v="0.74042442638872996"/>
        <n v="0.76029628003596705"/>
        <n v="0.51900925883762705"/>
        <n v="0.51190589610989301"/>
        <n v="0.198866083414038"/>
        <n v="0.35449445435354199"/>
        <n v="0.26303295289714401"/>
        <n v="0.41637174275757899"/>
        <n v="0.40212636356646903"/>
        <n v="0.37090852962126702"/>
        <n v="0.59251673908871805"/>
        <n v="0.59617083412521898"/>
        <n v="0.259491649987247"/>
        <n v="0.227709164617864"/>
        <n v="0.60768888087119799"/>
        <n v="0.56307508232507997"/>
        <n v="0.88299397871034702"/>
        <n v="0.70205122742229498"/>
        <n v="0.17982358061721099"/>
        <n v="0.52989181000783703"/>
        <n v="0.27776491276771997"/>
        <n v="0.52716016985702796"/>
        <n v="0.49414042477328401"/>
        <n v="0.42615066458602402"/>
        <n v="0.32062127627134501"/>
        <n v="0.60125409000484098"/>
        <n v="0.53540485170565999"/>
        <n v="0.19961043822038399"/>
        <n v="0.51455126628233805"/>
        <n v="0.19328421425200601"/>
        <n v="0.39702742982975398"/>
        <n v="0.66678581863823305"/>
        <n v="0.62466221468601801"/>
        <n v="0.59473809998801697"/>
        <n v="0.56685147125380797"/>
        <n v="0.58509214966705902"/>
        <n v="0.354584205959113"/>
        <n v="0.66762218224302805"/>
        <n v="0.59673784902193105"/>
        <n v="0.97672921257550505"/>
        <n v="0.3237166102406"/>
        <n v="0.33879770579323298"/>
        <n v="0.320039586695332"/>
        <n v="0.23446648732115699"/>
        <n v="0.23259757388056099"/>
        <n v="0.61939350629188605"/>
        <n v="0.70158695051850395"/>
        <n v="0.28732851131011899"/>
        <n v="0.59540897749008304"/>
        <n v="0.20268808921298401"/>
        <n v="0.53186192528847598"/>
        <n v="0.39044929038759302"/>
        <n v="0.53601205119662498"/>
        <n v="0.61380668843764596"/>
        <n v="0.52050893896343697"/>
        <n v="0.62509796988918198"/>
        <n v="0.54100657583892597"/>
        <n v="0.60059668594059401"/>
        <n v="0.61399156707045699"/>
        <n v="0.34088356316725998"/>
        <n v="0.375512107566361"/>
        <n v="0.67197392428677705"/>
        <n v="0.27170826241014601"/>
        <n v="0.31299714538599799"/>
        <n v="0.69100264334470995"/>
        <n v="0.71204657465577104"/>
        <n v="0.45741902150699398"/>
        <n v="0.20790154004337499"/>
        <n v="0.4502317930193"/>
        <n v="0.43628036211464699"/>
        <n v="0.43252310491240498"/>
        <n v="0.40552954087285698"/>
        <n v="0.33487580931924998"/>
        <n v="0.57184294318897499"/>
        <n v="0.69599183801745101"/>
        <n v="0.39115007304356703"/>
        <n v="0.287505700726577"/>
        <n v="0.62569361786061295"/>
        <n v="0.55006289588062696"/>
        <n v="0.68716510560711996"/>
        <n v="0.61273215450093599"/>
        <n v="0.61824510072678895"/>
        <n v="0.57291507948357401"/>
        <n v="0.51979642758042399"/>
        <n v="0.54543084714567702"/>
        <n v="0.49683661652657402"/>
        <n v="0.53390565938871104"/>
        <n v="0.23138006853128901"/>
        <n v="0.77485491494912595"/>
        <n v="0.77395566811132599"/>
        <n v="0.52208878492656696"/>
        <n v="0.39182294783400501"/>
        <n v="0.67878782583261899"/>
        <n v="0.22685456238101401"/>
        <n v="0.29815697703079802"/>
        <n v="0.50709043574678303"/>
        <n v="0.243097761316549"/>
        <n v="0.88444270898406296"/>
        <n v="0.79932059150093804"/>
        <n v="0.91265426539132299"/>
        <n v="0.31446958847703699"/>
        <n v="0.30840130126717402"/>
        <n v="0.45461120256239201"/>
        <n v="0.45476843403411299"/>
        <n v="0.48926909653186801"/>
        <n v="0.30390905771556298"/>
        <n v="0.227754216481694"/>
        <n v="0.67707602765840202"/>
        <n v="0.53718659094171095"/>
        <n v="0.28973464631467499"/>
        <n v="0.25489196067504499"/>
        <n v="0.52433308385234301"/>
        <n v="0.244876834660371"/>
        <n v="0.57406367562189098"/>
        <n v="0.71186867318807001"/>
        <n v="0.23246162915198601"/>
        <n v="0.37823572761657798"/>
        <n v="0.42277440708511499"/>
        <n v="0.58663653806553495"/>
        <n v="0.60059564391013398"/>
        <n v="0.58790248823133795"/>
        <n v="0.41619298398883298"/>
        <n v="0.30752795860236498"/>
        <n v="0.76056648259758797"/>
        <n v="0.70781323844589805"/>
        <n v="0.210540215778446"/>
        <n v="0.67002943850149199"/>
        <n v="0.30855642417409301"/>
        <n v="0.409735886235993"/>
        <n v="0.42973672928605999"/>
        <n v="0.71071374798287001"/>
        <n v="0.31175768726759501"/>
        <n v="0.41532942697499398"/>
        <n v="0.280980980569487"/>
        <n v="0.54242219016078097"/>
        <n v="0.57368136087029997"/>
        <n v="0.241454733598298"/>
        <n v="0.39330873212487399"/>
        <n v="0.59956520376900702"/>
        <n v="0.59745565710055804"/>
        <n v="0.47687592415698699"/>
        <n v="0.30871258114544198"/>
        <n v="0.57856796433785995"/>
        <n v="0.29800814323559599"/>
        <n v="0.56020500719301203"/>
        <n v="0.27383518056033501"/>
        <n v="0.33523623840154798"/>
        <n v="0.53253645750009304"/>
        <n v="0.75152158151380699"/>
        <n v="0.55079533228283295"/>
        <n v="0.60607472261997197"/>
        <n v="0.49046405454597702"/>
        <n v="0.31197876676891001"/>
        <n v="0.45550709047135601"/>
        <n v="0.51669305427896794"/>
        <n v="0.29567638529113599"/>
        <n v="0.95504831729231598"/>
        <n v="0.293937705120217"/>
        <n v="0.43670557006960598"/>
        <n v="0.39413326394075399"/>
        <n v="0.29433303386033899"/>
        <n v="0.45216338156379599"/>
        <n v="0.43609246756694398"/>
        <n v="0.36883221397239402"/>
        <n v="0.31960078596327202"/>
        <n v="0.25279575549027"/>
        <n v="0.29407658136699999"/>
        <n v="0.248966716102684"/>
        <n v="0.293438335285507"/>
        <n v="0.40516331102696101"/>
        <n v="0.75263772164272502"/>
        <n v="0.42146349056659099"/>
        <n v="0.40557300409341202"/>
        <n v="0.60248484504046795"/>
        <n v="0.26373512022011097"/>
        <n v="0.503565316121249"/>
        <n v="0.44695179440259603"/>
        <n v="0.41421198961389899"/>
        <n v="0.38563220288115202"/>
        <n v="0.302913333338235"/>
        <n v="0.40756186206238698"/>
        <n v="0.88617889412411599"/>
        <n v="0.409249282525596"/>
        <n v="0.34513785764713001"/>
        <n v="0.39637298354829797"/>
        <n v="0.58969945633027498"/>
        <n v="0.29714987591827002"/>
        <n v="0.47079923975655502"/>
        <n v="0.29862109159537698"/>
        <n v="0.31589639652860302"/>
        <n v="0.36587456057692302"/>
        <n v="0.28811164366564401"/>
        <n v="0.29673299441724099"/>
        <n v="0.57341686442627504"/>
        <n v="0.57555608502593603"/>
        <n v="0.453248676605079"/>
        <n v="0.28545717181562602"/>
        <n v="0.65040667846941003"/>
        <n v="0.38166585876907699"/>
        <n v="0.40557011542076599"/>
        <n v="0.56062759786230698"/>
        <n v="0.29735033371130898"/>
        <n v="0.40828234370807198"/>
        <n v="0.55691609976596901"/>
        <n v="0.62467171016374401"/>
        <n v="0.462886236835507"/>
        <n v="0.54535519716930503"/>
        <n v="0.28911471009787199"/>
        <n v="0.27224713759872099"/>
        <n v="0.31288593997104702"/>
        <n v="0.30239845413873701"/>
        <n v="0.61965604471311697"/>
        <n v="0.31384163780747298"/>
        <n v="0.44281094413049299"/>
        <n v="0.31735270994662801"/>
        <n v="0.39691047002980101"/>
        <n v="0.36280577626074301"/>
        <n v="0.82133409759090603"/>
        <n v="0.57702871270895495"/>
        <n v="0.293497300174409"/>
        <n v="0.60989367359244895"/>
        <n v="0.425745936938973"/>
        <n v="0.28051869484243303"/>
        <n v="0.27045562417388502"/>
        <n v="0.76322653058293599"/>
        <n v="0.60043455156773795"/>
        <n v="0.69485138087530995"/>
        <n v="0.264891533019942"/>
        <n v="0.35060080779833303"/>
        <n v="0.490047089167084"/>
        <n v="0.53606224578731398"/>
        <n v="0.54104544450783598"/>
        <n v="0.60779895550635199"/>
        <n v="0.407007385916627"/>
        <n v="0.70722478220505502"/>
        <n v="0.33762677671288699"/>
        <n v="0.31079042707910798"/>
        <n v="0.34940458427679399"/>
        <n v="0.760317262312451"/>
        <n v="0.33565657689275802"/>
        <n v="0.61048421672533404"/>
        <n v="0.51588889268558602"/>
        <n v="0.50806161108619896"/>
        <n v="0.49550656755931199"/>
        <n v="0.355790843931235"/>
        <n v="0.97134297796037805"/>
        <n v="0.44944349283687501"/>
        <n v="0.47313544540239799"/>
        <n v="0.74587747908508095"/>
        <n v="0.69094645591427994"/>
        <n v="0.35913956161202698"/>
        <n v="0.46195243588673202"/>
        <n v="0.58828701449829601"/>
        <n v="0.41161906722104302"/>
        <n v="0.294591350970201"/>
        <n v="0.70094744070205395"/>
        <n v="0.46572483787691799"/>
        <n v="0.61458694805519798"/>
        <n v="0.29329020790709098"/>
        <n v="0.68947119801624401"/>
        <n v="0.62464322470897704"/>
        <n v="0.52761782052113704"/>
        <n v="0.53324834079521299"/>
        <n v="0.28879687422572597"/>
        <n v="0.45878488974996301"/>
        <n v="0.70498391861621901"/>
        <n v="0.560153440298507"/>
        <n v="0.81755037389030105"/>
        <n v="0.37311993786237801"/>
        <n v="0.28655248971275399"/>
        <n v="0.59543693670146702"/>
        <n v="0.70481336993964405"/>
        <n v="0.303524858993378"/>
        <n v="0.56835596851148595"/>
        <n v="0.71176327601371503"/>
        <n v="0.420731986825157"/>
        <n v="0.29599919855556001"/>
        <n v="0.27709422647265503"/>
        <n v="0.58320185659469403"/>
        <n v="0.63047941076743397"/>
        <n v="0.49724017505932"/>
        <n v="0.71975488357684203"/>
        <n v="0.50154265425742595"/>
        <n v="0.48960662396787302"/>
        <n v="0.292520042994935"/>
        <n v="0.66621954912806003"/>
        <n v="0.29978266730999797"/>
        <n v="0.51612464866540098"/>
        <n v="0.56569042380731804"/>
        <n v="0.59852992422555795"/>
        <n v="0.74757139758756697"/>
        <n v="0.482039541911707"/>
        <n v="0.75593216872509095"/>
        <n v="0.97834918566263296"/>
        <n v="0.67796831709142502"/>
        <n v="0.42296570265591199"/>
        <n v="0.36828481515799499"/>
        <n v="0.55839114898096998"/>
        <n v="0.44080807492033902"/>
        <n v="0.59430439747085595"/>
        <n v="0.30253083463643499"/>
        <n v="0.37442224632559601"/>
        <n v="0.80931469913323895"/>
        <n v="0.63879724209764299"/>
        <n v="0.55291114538751296"/>
        <n v="0.88595172623450502"/>
        <n v="0.64017494293533805"/>
        <n v="0.56720348880051896"/>
        <n v="0.45929263859213199"/>
        <n v="0.66219123663616397"/>
        <n v="0.64091351980752498"/>
        <n v="0.47684554621709202"/>
        <n v="0.463410174871837"/>
        <n v="0.68282252405084298"/>
        <n v="0.56428551946755401"/>
        <n v="0.69683552707914198"/>
        <n v="0.51945080385013498"/>
        <n v="0.507416045008801"/>
        <n v="0.32603648668899099"/>
        <n v="0.45491653392894199"/>
        <n v="0.68873147721084504"/>
        <n v="0.72921979742444698"/>
        <n v="0.76068502930604298"/>
        <n v="0.36341388666299601"/>
        <n v="0.70083670749566196"/>
        <n v="0.51425906484670303"/>
        <n v="0.56840921283117096"/>
        <n v="0.71206798746930799"/>
        <n v="0.73812276752735995"/>
        <n v="0.54065188406776798"/>
        <n v="0.57406028519288699"/>
        <n v="0.686797940130077"/>
        <n v="0.48584076305510698"/>
        <n v="0.75204695722272796"/>
        <n v="0.33965772161973101"/>
        <n v="0.69791669084568397"/>
        <n v="0.64351550130344104"/>
        <n v="0.65217267805101098"/>
        <n v="0.32056654987584599"/>
        <n v="0.68054671816339096"/>
        <n v="0.58827046567827801"/>
        <n v="0.72648541809414402"/>
        <n v="0.78590980271070798"/>
        <n v="0.54162275196065401"/>
        <n v="0.80141281653878904"/>
        <n v="0.49824600371181998"/>
        <n v="0.56038818337386298"/>
        <n v="0.52625011782828102"/>
        <n v="0.48863733962518502"/>
        <n v="0.66789231716486297"/>
        <n v="0.70121952530685405"/>
        <n v="0.38497554905423598"/>
        <n v="0.67241735352685506"/>
        <n v="0.50629708215323599"/>
        <n v="0.61826204350044101"/>
        <n v="0.52899050205951803"/>
        <n v="0.56113509697091202"/>
        <n v="0.50620800550424505"/>
        <n v="0.70644302059800701"/>
        <n v="0.52753630324703205"/>
        <n v="0.72999561427682902"/>
        <n v="0.50481145770814595"/>
        <n v="0.75476597486396702"/>
        <n v="0.51784638073657097"/>
        <n v="0.38834455978572802"/>
        <n v="0.41727759547362803"/>
        <n v="0.49084538736740602"/>
        <n v="0.56748623090793404"/>
        <n v="0.78956333929946099"/>
        <n v="0.70542675575471703"/>
        <n v="0.74180128159473602"/>
        <n v="0.50958109639433602"/>
        <n v="0.66566573643187099"/>
        <n v="0.69616365770556399"/>
        <n v="0.72325032181393301"/>
        <n v="0.70569025430450305"/>
        <n v="0.51866353070747595"/>
        <n v="0.65139632733812902"/>
        <n v="0.70786047895678905"/>
        <n v="0.968888258965376"/>
        <n v="0.72619325378886501"/>
        <n v="0.73994696147823402"/>
        <n v="0.45896876111663998"/>
        <n v="0.73035302064865404"/>
        <n v="0.50031087261848495"/>
        <n v="0.52263093350979395"/>
        <n v="0.59925558678143698"/>
        <n v="0.44688420490928499"/>
        <n v="0.45108452068307198"/>
        <n v="0.75434521368528096"/>
        <n v="0.70902914881974199"/>
        <n v="0.54236452254119605"/>
        <n v="0.56968141971349195"/>
        <n v="0.75143362564703997"/>
        <n v="0.83329535590277803"/>
        <n v="0.57412162037683201"/>
        <n v="0.55522679506026096"/>
        <n v="0.48981009670913001"/>
        <n v="0.53795029419157403"/>
        <n v="0.51147202305570905"/>
        <n v="0.54309768668392899"/>
        <n v="0.79192005977089697"/>
        <n v="0.63570363224781601"/>
        <n v="0.43869998345924899"/>
        <n v="0.64521000299091202"/>
        <n v="0.49614085254407198"/>
        <n v="0.60898957869667203"/>
        <n v="0.55083285429240103"/>
        <n v="0.54039849555665298"/>
        <n v="0.49910457510835898"/>
        <n v="0.50432556219679103"/>
        <n v="0.93248522941546197"/>
        <n v="0.86997512108399"/>
        <n v="0.89688203218194895"/>
        <n v="0.64038423370013098"/>
        <n v="0.49556661844320699"/>
        <n v="0.51195003880236301"/>
        <n v="0.54310483624692696"/>
        <n v="0.55672754735947905"/>
        <n v="0.63961210231425103"/>
        <n v="0.6589466513368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ta" refreshedDate="43876.803663888888" createdVersion="6" refreshedVersion="6" minRefreshableVersion="3" recordCount="3501" xr:uid="{DE3ACC5E-7E06-4E57-AE93-2FF39828C6F4}">
  <cacheSource type="worksheet">
    <worksheetSource ref="A1:L1048576" sheet="master_data"/>
  </cacheSource>
  <cacheFields count="13">
    <cacheField name="series" numFmtId="0">
      <sharedItems containsBlank="1"/>
    </cacheField>
    <cacheField name="network" numFmtId="0">
      <sharedItems containsBlank="1"/>
    </cacheField>
    <cacheField name="Type" numFmtId="0">
      <sharedItems containsBlank="1"/>
    </cacheField>
    <cacheField name="# Eps" numFmtId="0">
      <sharedItems containsString="0" containsBlank="1" containsNumber="1" containsInteger="1" minValue="1" maxValue="28"/>
    </cacheField>
    <cacheField name="Air Day" numFmtId="0">
      <sharedItems containsBlank="1" count="88">
        <s v="M T W R F"/>
        <s v="M T W R F S"/>
        <s v="M T W R F S U"/>
        <s v="M"/>
        <s v="M T W R F U"/>
        <s v="T"/>
        <s v="R"/>
        <s v="T U"/>
        <s v="W S"/>
        <s v="W"/>
        <s v="M W R F S U"/>
        <s v="F"/>
        <s v="U"/>
        <s v="M T W R U"/>
        <s v="S U"/>
        <s v="M T R F S"/>
        <s v="M R"/>
        <s v="M W R S U"/>
        <s v="S"/>
        <s v="T W R F S U"/>
        <s v="W R S U"/>
        <s v="M T W R"/>
        <s v="R U"/>
        <s v="M F"/>
        <s v="R S U"/>
        <s v="M T W F"/>
        <s v="F S U"/>
        <s v="T W R F S"/>
        <s v="T R F S U"/>
        <s v="W R"/>
        <s v="M U"/>
        <s v="R F S"/>
        <s v="T R"/>
        <s v="T R S U"/>
        <s v="M W"/>
        <s v="W R U"/>
        <s v="T W U"/>
        <s v="M S"/>
        <s v="W F"/>
        <s v="T R F S"/>
        <s v="R F"/>
        <s v="W F S"/>
        <s v="M T U"/>
        <s v="T W R F"/>
        <s v="T R U"/>
        <s v="R F S U"/>
        <s v="M T W F S U"/>
        <s v="T W F"/>
        <s v="F S"/>
        <s v="M T W R S U"/>
        <s v="M F S"/>
        <s v="M T W R S"/>
        <s v="R S"/>
        <s v="M W R F S"/>
        <s v="M W F S"/>
        <s v="F U"/>
        <s v="T R S"/>
        <s v="T W R"/>
        <s v="W S U"/>
        <s v="T F"/>
        <s v="M T"/>
        <s v="T R F"/>
        <s v="M T R F"/>
        <s v="W U"/>
        <s v="T S"/>
        <s v="M W F"/>
        <s v="M F U"/>
        <s v="M S U"/>
        <s v="T W"/>
        <s v="M T R"/>
        <s v="M W R F"/>
        <s v="M W R"/>
        <s v="M W U"/>
        <s v="M T R S"/>
        <s v="M T S"/>
        <s v="M T F S"/>
        <s v="R F U"/>
        <s v="M W R F U"/>
        <s v="M T F"/>
        <s v="W F S U"/>
        <s v="M W F S U"/>
        <s v="W F U"/>
        <s v="T F U"/>
        <s v="T F S U"/>
        <s v="W R F"/>
        <s v="M T W"/>
        <s v="M R F"/>
        <m/>
      </sharedItems>
    </cacheField>
    <cacheField name="National Time" numFmtId="0">
      <sharedItems containsNonDate="0" containsDate="1" containsString="0" containsBlank="1" minDate="1899-12-30T09:00:00" maxDate="2011-04-25T05:30:00"/>
    </cacheField>
    <cacheField name="daypart" numFmtId="0">
      <sharedItems containsBlank="1" count="8">
        <s v="earlymorning"/>
        <s v="earlyfringe"/>
        <s v="latefringe"/>
        <s v="daytime"/>
        <s v="prime"/>
        <s v="primeaccess"/>
        <s v="overnight"/>
        <m/>
      </sharedItems>
    </cacheField>
    <cacheField name="Run_time (min)" numFmtId="0">
      <sharedItems containsString="0" containsBlank="1" containsNumber="1" minValue="2" maxValue="420"/>
    </cacheField>
    <cacheField name="Run_time(hr)" numFmtId="0">
      <sharedItems containsString="0" containsBlank="1" containsNumber="1" minValue="3.3333333333333333E-2" maxValue="7"/>
    </cacheField>
    <cacheField name="Unique HHs" numFmtId="0">
      <sharedItems containsString="0" containsBlank="1" containsNumber="1" containsInteger="1" minValue="12865" maxValue="14781161"/>
    </cacheField>
    <cacheField name="Total Hrs Viewed" numFmtId="0">
      <sharedItems containsString="0" containsBlank="1" containsNumber="1" minValue="626.80611099999999" maxValue="11556548.877501002"/>
    </cacheField>
    <cacheField name="Avg % Viewed" numFmtId="0">
      <sharedItems containsString="0" containsBlank="1" containsNumber="1" minValue="0.10175968320447799" maxValue="0.98369918316205396"/>
    </cacheField>
    <cacheField name="AirDay_Num" numFmtId="0">
      <sharedItems containsString="0" containsBlank="1" containsNumber="1" containsInteger="1" minValue="1" maxValue="7" count="8">
        <n v="1"/>
        <n v="2"/>
        <n v="5"/>
        <n v="6"/>
        <n v="3"/>
        <n v="7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ita" refreshedDate="43877.032082060185" createdVersion="6" refreshedVersion="6" minRefreshableVersion="3" recordCount="3500" xr:uid="{28F3FD09-729D-4B98-A90F-01B02BC81A18}">
  <cacheSource type="worksheet">
    <worksheetSource ref="A1:L3501" sheet="master_data"/>
  </cacheSource>
  <cacheFields count="13">
    <cacheField name="series" numFmtId="0">
      <sharedItems/>
    </cacheField>
    <cacheField name="network" numFmtId="0">
      <sharedItems/>
    </cacheField>
    <cacheField name="Type" numFmtId="0">
      <sharedItems count="2">
        <s v="Broadcast"/>
        <s v="Cable"/>
      </sharedItems>
    </cacheField>
    <cacheField name="# Eps" numFmtId="0">
      <sharedItems containsSemiMixedTypes="0" containsString="0" containsNumber="1" containsInteger="1" minValue="1" maxValue="28"/>
    </cacheField>
    <cacheField name="Air Day" numFmtId="0">
      <sharedItems/>
    </cacheField>
    <cacheField name="National Time" numFmtId="18">
      <sharedItems containsSemiMixedTypes="0" containsNonDate="0" containsDate="1" containsString="0" minDate="1899-12-30T09:00:00" maxDate="2011-04-25T05:30:00"/>
    </cacheField>
    <cacheField name="daypart" numFmtId="0">
      <sharedItems/>
    </cacheField>
    <cacheField name="Run_time (min)" numFmtId="0">
      <sharedItems containsSemiMixedTypes="0" containsString="0" containsNumber="1" minValue="2" maxValue="420"/>
    </cacheField>
    <cacheField name="Run_time(hr)" numFmtId="0">
      <sharedItems containsSemiMixedTypes="0" containsString="0" containsNumber="1" minValue="3.3333333333333333E-2" maxValue="7"/>
    </cacheField>
    <cacheField name="Unique HHs" numFmtId="164">
      <sharedItems containsSemiMixedTypes="0" containsString="0" containsNumber="1" containsInteger="1" minValue="12865" maxValue="14781161"/>
    </cacheField>
    <cacheField name="Total Hrs Viewed" numFmtId="164">
      <sharedItems containsSemiMixedTypes="0" containsString="0" containsNumber="1" minValue="626.80611099999999" maxValue="11556548.877501002"/>
    </cacheField>
    <cacheField name="Avg % Viewed" numFmtId="165">
      <sharedItems containsSemiMixedTypes="0" containsString="0" containsNumber="1" minValue="0.10175968320447799" maxValue="0.98369918316205396"/>
    </cacheField>
    <cacheField name="AirDay_Num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0">
  <r>
    <s v="series1317"/>
    <x v="0"/>
    <s v="Broadcast"/>
    <n v="20"/>
    <s v="M T W R F"/>
    <d v="2011-04-22T07:00:00"/>
    <s v="earlymorning"/>
    <n v="120"/>
    <n v="2"/>
    <n v="14781161"/>
    <n v="11556548.877501002"/>
    <x v="0"/>
  </r>
  <r>
    <s v="series509"/>
    <x v="1"/>
    <s v="Broadcast"/>
    <n v="20"/>
    <s v="M T W R F"/>
    <d v="2011-04-22T07:00:00"/>
    <s v="earlymorning"/>
    <n v="120"/>
    <n v="2"/>
    <n v="12743372"/>
    <n v="9929612.7272219993"/>
    <x v="1"/>
  </r>
  <r>
    <s v="series831"/>
    <x v="0"/>
    <s v="Broadcast"/>
    <n v="20"/>
    <s v="M T W R F"/>
    <d v="2011-04-22T18:30:00"/>
    <s v="earlyfringe"/>
    <n v="30"/>
    <n v="0.5"/>
    <n v="9944649"/>
    <n v="3573048.1413890002"/>
    <x v="2"/>
  </r>
  <r>
    <s v="series1157"/>
    <x v="2"/>
    <s v="Broadcast"/>
    <n v="20"/>
    <s v="M T W R F"/>
    <d v="2011-04-22T07:00:00"/>
    <s v="earlymorning"/>
    <n v="120"/>
    <n v="2"/>
    <n v="8792309"/>
    <n v="6309502.7486100001"/>
    <x v="3"/>
  </r>
  <r>
    <s v="series58"/>
    <x v="1"/>
    <s v="Broadcast"/>
    <n v="23"/>
    <s v="M T W R F S"/>
    <d v="2011-04-23T18:30:00"/>
    <s v="earlyfringe"/>
    <n v="30"/>
    <n v="0.5"/>
    <n v="8615800"/>
    <n v="2998523.373613005"/>
    <x v="4"/>
  </r>
  <r>
    <s v="series1282"/>
    <x v="0"/>
    <s v="Broadcast"/>
    <n v="19"/>
    <s v="M T W R F"/>
    <d v="2011-04-22T23:35:00"/>
    <s v="latefringe"/>
    <n v="62"/>
    <n v="1.0333333333333334"/>
    <n v="7668241"/>
    <n v="3978746.9252760042"/>
    <x v="5"/>
  </r>
  <r>
    <s v="series237"/>
    <x v="2"/>
    <s v="Broadcast"/>
    <n v="20"/>
    <s v="M T W R F"/>
    <d v="2011-04-22T18:30:00"/>
    <s v="earlyfringe"/>
    <n v="30"/>
    <n v="0.5"/>
    <n v="7180556"/>
    <n v="2408889.2677759998"/>
    <x v="6"/>
  </r>
  <r>
    <s v="series1318"/>
    <x v="0"/>
    <s v="Broadcast"/>
    <n v="20"/>
    <s v="M T W R F"/>
    <d v="1899-12-30T09:00:00"/>
    <s v="daytime"/>
    <n v="60"/>
    <n v="1"/>
    <n v="6827592"/>
    <n v="4100840"/>
    <x v="7"/>
  </r>
  <r>
    <s v="series1237"/>
    <x v="2"/>
    <s v="Broadcast"/>
    <n v="20"/>
    <s v="M T W R F"/>
    <d v="1899-12-30T11:00:00"/>
    <s v="daytime"/>
    <n v="60"/>
    <n v="1"/>
    <n v="6711197"/>
    <n v="4082280"/>
    <x v="7"/>
  </r>
  <r>
    <s v="series1291"/>
    <x v="1"/>
    <s v="Broadcast"/>
    <n v="20"/>
    <s v="M T W R F"/>
    <d v="1899-12-30T11:00:00"/>
    <s v="daytime"/>
    <n v="60"/>
    <n v="1"/>
    <n v="6376645"/>
    <n v="3657400"/>
    <x v="8"/>
  </r>
  <r>
    <s v="series853"/>
    <x v="1"/>
    <s v="Broadcast"/>
    <n v="20"/>
    <s v="M T W R F"/>
    <d v="2011-04-22T23:35:00"/>
    <s v="latefringe"/>
    <n v="27"/>
    <n v="0.45"/>
    <n v="6133555"/>
    <n v="1970675.8575000032"/>
    <x v="9"/>
  </r>
  <r>
    <s v="series675"/>
    <x v="2"/>
    <s v="Broadcast"/>
    <n v="17"/>
    <s v="M T W R F"/>
    <d v="2011-04-22T23:35:00"/>
    <s v="latefringe"/>
    <n v="62"/>
    <n v="1.0333333333333334"/>
    <n v="6076205"/>
    <n v="3297444.1122209961"/>
    <x v="10"/>
  </r>
  <r>
    <s v="series1304"/>
    <x v="2"/>
    <s v="Broadcast"/>
    <n v="20"/>
    <s v="M T W R F"/>
    <d v="1899-12-30T12:30:00"/>
    <s v="daytime"/>
    <n v="60"/>
    <n v="1"/>
    <n v="5769701"/>
    <n v="3455960"/>
    <x v="11"/>
  </r>
  <r>
    <s v="series587"/>
    <x v="3"/>
    <s v="Cable"/>
    <n v="26"/>
    <s v="M T W R F S U"/>
    <d v="2011-04-24T18:30:00"/>
    <s v="earlyfringe"/>
    <n v="30"/>
    <n v="0.5"/>
    <n v="5076336"/>
    <n v="1697821.341944"/>
    <x v="12"/>
  </r>
  <r>
    <s v="series587"/>
    <x v="3"/>
    <s v="Cable"/>
    <n v="25"/>
    <s v="M T W R F S U"/>
    <d v="2011-04-24T18:00:00"/>
    <s v="earlyfringe"/>
    <n v="30"/>
    <n v="0.5"/>
    <n v="5025463"/>
    <n v="1644354.2711109999"/>
    <x v="13"/>
  </r>
  <r>
    <s v="series1319"/>
    <x v="0"/>
    <s v="Broadcast"/>
    <n v="20"/>
    <s v="M T W R F"/>
    <d v="1899-12-30T10:00:00"/>
    <s v="daytime"/>
    <n v="60"/>
    <n v="1"/>
    <n v="4959920"/>
    <n v="2883120"/>
    <x v="14"/>
  </r>
  <r>
    <s v="series450"/>
    <x v="4"/>
    <s v="Cable"/>
    <n v="20"/>
    <s v="M T W R F"/>
    <d v="2011-04-22T06:00:00"/>
    <s v="earlymorning"/>
    <n v="180"/>
    <n v="3"/>
    <n v="4958273"/>
    <n v="3607808.3275000015"/>
    <x v="15"/>
  </r>
  <r>
    <s v="series1223"/>
    <x v="4"/>
    <s v="Cable"/>
    <n v="20"/>
    <s v="M T W R F"/>
    <d v="2011-04-22T20:00:00"/>
    <s v="prime"/>
    <n v="60"/>
    <n v="1"/>
    <n v="4730637"/>
    <n v="2365596.2852779999"/>
    <x v="16"/>
  </r>
  <r>
    <s v="series636"/>
    <x v="1"/>
    <s v="Broadcast"/>
    <n v="20"/>
    <s v="M T W R F"/>
    <d v="2011-04-23T00:02:00"/>
    <s v="latefringe"/>
    <n v="64"/>
    <n v="1.0666666666666667"/>
    <n v="4675812"/>
    <n v="2990883.2430549972"/>
    <x v="17"/>
  </r>
  <r>
    <s v="series314"/>
    <x v="1"/>
    <s v="Broadcast"/>
    <n v="3"/>
    <s v="M"/>
    <d v="2011-04-11T20:00:00"/>
    <s v="prime"/>
    <n v="121"/>
    <n v="2.0166666666666666"/>
    <n v="4473165"/>
    <n v="4094865.4383340031"/>
    <x v="18"/>
  </r>
  <r>
    <s v="series1059"/>
    <x v="3"/>
    <s v="Cable"/>
    <n v="27"/>
    <s v="M T W R F S U"/>
    <d v="1899-12-30T15:30:00"/>
    <s v="daytime"/>
    <n v="30"/>
    <n v="0.5"/>
    <n v="4408064"/>
    <n v="1496218.5"/>
    <x v="19"/>
  </r>
  <r>
    <s v="series525"/>
    <x v="4"/>
    <s v="Cable"/>
    <n v="21"/>
    <s v="M T W R F U"/>
    <d v="2011-04-22T21:00:00"/>
    <s v="prime"/>
    <n v="60"/>
    <n v="1"/>
    <n v="4368287"/>
    <n v="1913884.2858330007"/>
    <x v="20"/>
  </r>
  <r>
    <s v="series72"/>
    <x v="1"/>
    <s v="Broadcast"/>
    <n v="20"/>
    <s v="M T W R F"/>
    <d v="1899-12-30T13:00:00"/>
    <s v="daytime"/>
    <n v="60"/>
    <n v="1"/>
    <n v="4307543"/>
    <n v="2340580"/>
    <x v="21"/>
  </r>
  <r>
    <s v="series314"/>
    <x v="1"/>
    <s v="Broadcast"/>
    <n v="4"/>
    <s v="T"/>
    <d v="2011-04-19T21:00:00"/>
    <s v="prime"/>
    <n v="61"/>
    <n v="1.0166666666666666"/>
    <n v="4191927"/>
    <n v="2322875.1827790001"/>
    <x v="22"/>
  </r>
  <r>
    <s v="series587"/>
    <x v="3"/>
    <s v="Cable"/>
    <n v="21"/>
    <s v="M T W R F S U"/>
    <d v="2011-04-24T19:00:00"/>
    <s v="primeaccess"/>
    <n v="30"/>
    <n v="0.5"/>
    <n v="4101843"/>
    <n v="1398419.0516659967"/>
    <x v="23"/>
  </r>
  <r>
    <s v="series687"/>
    <x v="2"/>
    <s v="Broadcast"/>
    <n v="20"/>
    <s v="M T W R F"/>
    <d v="1899-12-30T15:00:00"/>
    <s v="daytime"/>
    <n v="60"/>
    <n v="1"/>
    <n v="4054714"/>
    <n v="2214040"/>
    <x v="21"/>
  </r>
  <r>
    <s v="series1277"/>
    <x v="2"/>
    <s v="Broadcast"/>
    <n v="20"/>
    <s v="M T W R F"/>
    <d v="1899-12-30T14:00:00"/>
    <s v="daytime"/>
    <n v="60"/>
    <n v="1"/>
    <n v="3907182"/>
    <n v="2100660"/>
    <x v="24"/>
  </r>
  <r>
    <s v="series1172"/>
    <x v="4"/>
    <s v="Cable"/>
    <n v="20"/>
    <s v="M T W R F"/>
    <d v="2011-04-22T19:00:00"/>
    <s v="primeaccess"/>
    <n v="60"/>
    <n v="1"/>
    <n v="3884737"/>
    <n v="1632469.956946"/>
    <x v="25"/>
  </r>
  <r>
    <s v="series674"/>
    <x v="0"/>
    <s v="Broadcast"/>
    <n v="19"/>
    <s v="M T W R F"/>
    <d v="2011-04-23T00:37:00"/>
    <s v="latefringe"/>
    <n v="59"/>
    <n v="0.98333333333333328"/>
    <n v="3863585"/>
    <n v="2486138.9072229983"/>
    <x v="26"/>
  </r>
  <r>
    <s v="series325"/>
    <x v="0"/>
    <s v="Broadcast"/>
    <n v="20"/>
    <s v="M T W R F"/>
    <d v="1899-12-30T13:00:00"/>
    <s v="daytime"/>
    <n v="60"/>
    <n v="1"/>
    <n v="3839376"/>
    <n v="2171540"/>
    <x v="8"/>
  </r>
  <r>
    <s v="series83"/>
    <x v="5"/>
    <s v="Broadcast"/>
    <n v="4"/>
    <s v="R"/>
    <d v="2011-04-21T20:00:00"/>
    <s v="prime"/>
    <n v="60.25"/>
    <n v="1.0041666666666667"/>
    <n v="3829201"/>
    <n v="2390738.9116659989"/>
    <x v="27"/>
  </r>
  <r>
    <s v="series872"/>
    <x v="4"/>
    <s v="Cable"/>
    <n v="20"/>
    <s v="M T W R F"/>
    <d v="2011-04-22T22:00:00"/>
    <s v="prime"/>
    <n v="60"/>
    <n v="1"/>
    <n v="3740734"/>
    <n v="1665062.829166"/>
    <x v="28"/>
  </r>
  <r>
    <s v="series1059"/>
    <x v="3"/>
    <s v="Cable"/>
    <n v="23"/>
    <s v="M T W R F S U"/>
    <d v="2011-04-24T08:30:00"/>
    <s v="earlymorning"/>
    <n v="30"/>
    <n v="0.5"/>
    <n v="3551442"/>
    <n v="1209136.4336110051"/>
    <x v="29"/>
  </r>
  <r>
    <s v="series1059"/>
    <x v="3"/>
    <s v="Cable"/>
    <n v="24"/>
    <s v="M T W R F S U"/>
    <d v="1899-12-30T15:00:00"/>
    <s v="daytime"/>
    <n v="30"/>
    <n v="0.5"/>
    <n v="3521429"/>
    <n v="1130220"/>
    <x v="30"/>
  </r>
  <r>
    <s v="series698"/>
    <x v="1"/>
    <s v="Broadcast"/>
    <n v="20"/>
    <s v="M T W R F"/>
    <d v="1899-12-30T09:00:00"/>
    <s v="daytime"/>
    <n v="60"/>
    <n v="1"/>
    <n v="3495965"/>
    <n v="2045640"/>
    <x v="14"/>
  </r>
  <r>
    <s v="series416"/>
    <x v="6"/>
    <s v="Cable"/>
    <n v="24"/>
    <s v="M T W R F U"/>
    <d v="2011-04-24T23:00:00"/>
    <s v="latefringe"/>
    <n v="30"/>
    <n v="0.5"/>
    <n v="3491974"/>
    <n v="1129070.1158330003"/>
    <x v="31"/>
  </r>
  <r>
    <s v="series1129"/>
    <x v="2"/>
    <s v="Broadcast"/>
    <n v="20"/>
    <s v="M T W R F"/>
    <d v="1899-12-30T13:30:00"/>
    <s v="daytime"/>
    <n v="30"/>
    <n v="0.5"/>
    <n v="3466797"/>
    <n v="1258990"/>
    <x v="32"/>
  </r>
  <r>
    <s v="series873"/>
    <x v="1"/>
    <s v="Broadcast"/>
    <n v="20"/>
    <s v="M T W R F"/>
    <d v="1899-12-30T14:00:00"/>
    <s v="daytime"/>
    <n v="60"/>
    <n v="1"/>
    <n v="3437748"/>
    <n v="2017360"/>
    <x v="11"/>
  </r>
  <r>
    <s v="series1055"/>
    <x v="4"/>
    <s v="Cable"/>
    <n v="20"/>
    <s v="M T W R F"/>
    <d v="2011-04-22T18:00:00"/>
    <s v="earlyfringe"/>
    <n v="60"/>
    <n v="1"/>
    <n v="3396922"/>
    <n v="1686363.464444"/>
    <x v="33"/>
  </r>
  <r>
    <s v="series1059"/>
    <x v="3"/>
    <s v="Cable"/>
    <n v="16"/>
    <s v="M T W R F U"/>
    <d v="2011-04-15T17:30:00"/>
    <s v="earlyfringe"/>
    <n v="30"/>
    <n v="0.5"/>
    <n v="3392171"/>
    <n v="1182893.7622209999"/>
    <x v="34"/>
  </r>
  <r>
    <s v="series193"/>
    <x v="1"/>
    <s v="Broadcast"/>
    <n v="5"/>
    <s v="T U"/>
    <d v="2011-04-19T22:01:00"/>
    <s v="prime"/>
    <n v="59"/>
    <n v="0.98333333333333328"/>
    <n v="3351520"/>
    <n v="1795463.1433330008"/>
    <x v="35"/>
  </r>
  <r>
    <s v="series1223"/>
    <x v="4"/>
    <s v="Cable"/>
    <n v="20"/>
    <s v="M T W R F"/>
    <d v="2011-04-22T23:00:00"/>
    <s v="latefringe"/>
    <n v="60"/>
    <n v="1"/>
    <n v="3294880"/>
    <n v="1463555.1758320001"/>
    <x v="36"/>
  </r>
  <r>
    <s v="series482"/>
    <x v="1"/>
    <s v="Broadcast"/>
    <n v="20"/>
    <s v="M T W R F"/>
    <d v="1899-12-30T15:00:00"/>
    <s v="daytime"/>
    <n v="60"/>
    <n v="1"/>
    <n v="3290358"/>
    <n v="1840080"/>
    <x v="37"/>
  </r>
  <r>
    <s v="series681"/>
    <x v="0"/>
    <s v="Broadcast"/>
    <n v="8"/>
    <s v="W S"/>
    <d v="2011-04-23T22:00:00"/>
    <s v="prime"/>
    <n v="60"/>
    <n v="1"/>
    <n v="3287260"/>
    <n v="1527018.460276"/>
    <x v="38"/>
  </r>
  <r>
    <s v="series93"/>
    <x v="4"/>
    <s v="Cable"/>
    <n v="20"/>
    <s v="M T W R F"/>
    <d v="1899-12-30T09:00:00"/>
    <s v="daytime"/>
    <n v="60"/>
    <n v="1"/>
    <n v="3237328"/>
    <n v="1678260"/>
    <x v="39"/>
  </r>
  <r>
    <s v="series837"/>
    <x v="2"/>
    <s v="Broadcast"/>
    <n v="4"/>
    <s v="T"/>
    <d v="2011-04-19T20:00:00"/>
    <s v="prime"/>
    <n v="60"/>
    <n v="1"/>
    <n v="3236800"/>
    <n v="2063225.984167"/>
    <x v="40"/>
  </r>
  <r>
    <s v="series1201"/>
    <x v="2"/>
    <s v="Broadcast"/>
    <n v="18"/>
    <s v="M T W R F"/>
    <d v="2011-04-23T00:37:00"/>
    <s v="latefringe"/>
    <n v="60"/>
    <n v="1"/>
    <n v="3233425"/>
    <n v="2220264.366667002"/>
    <x v="41"/>
  </r>
  <r>
    <s v="series83"/>
    <x v="5"/>
    <s v="Broadcast"/>
    <n v="3"/>
    <s v="W"/>
    <d v="2011-04-20T20:00:00"/>
    <s v="prime"/>
    <n v="90"/>
    <n v="1.5"/>
    <n v="3149616"/>
    <n v="2550061.6069450001"/>
    <x v="42"/>
  </r>
  <r>
    <s v="series1059"/>
    <x v="3"/>
    <s v="Cable"/>
    <n v="16"/>
    <s v="M T W R F U"/>
    <d v="2011-04-15T17:00:00"/>
    <s v="earlyfringe"/>
    <n v="30"/>
    <n v="0.5"/>
    <n v="3139604"/>
    <n v="1016339.595832"/>
    <x v="43"/>
  </r>
  <r>
    <s v="series1222"/>
    <x v="1"/>
    <s v="Broadcast"/>
    <n v="20"/>
    <s v="M T W R F"/>
    <d v="2011-04-22T16:00:00"/>
    <s v="earlyfringe"/>
    <n v="60"/>
    <n v="1"/>
    <n v="3128225"/>
    <n v="1322425.3666647619"/>
    <x v="44"/>
  </r>
  <r>
    <s v="series93"/>
    <x v="4"/>
    <s v="Cable"/>
    <n v="20"/>
    <s v="M T W R F"/>
    <d v="1899-12-30T10:00:00"/>
    <s v="daytime"/>
    <n v="60"/>
    <n v="1"/>
    <n v="3022746"/>
    <n v="1640780"/>
    <x v="24"/>
  </r>
  <r>
    <s v="series837"/>
    <x v="7"/>
    <s v="Cable"/>
    <n v="18"/>
    <s v="M W R F S U"/>
    <d v="2011-04-24T19:00:00"/>
    <s v="primeaccess"/>
    <n v="60"/>
    <n v="1"/>
    <n v="2967531"/>
    <n v="1437514.2616660001"/>
    <x v="45"/>
  </r>
  <r>
    <s v="series498"/>
    <x v="4"/>
    <s v="Cable"/>
    <n v="20"/>
    <s v="M T W R F"/>
    <d v="2011-04-22T17:00:00"/>
    <s v="earlyfringe"/>
    <n v="60"/>
    <n v="1"/>
    <n v="2949436"/>
    <n v="1472024.8574989999"/>
    <x v="46"/>
  </r>
  <r>
    <s v="series319"/>
    <x v="0"/>
    <s v="Broadcast"/>
    <n v="4"/>
    <s v="F"/>
    <d v="2011-04-22T21:00:00"/>
    <s v="prime"/>
    <n v="120"/>
    <n v="2"/>
    <n v="2859575"/>
    <n v="1915511.7247220001"/>
    <x v="47"/>
  </r>
  <r>
    <s v="series1436"/>
    <x v="4"/>
    <s v="Cable"/>
    <n v="20"/>
    <s v="M T W R F"/>
    <d v="2011-04-22T16:00:00"/>
    <s v="earlyfringe"/>
    <n v="60"/>
    <n v="1"/>
    <n v="2799042"/>
    <n v="1378884.0433339998"/>
    <x v="48"/>
  </r>
  <r>
    <s v="series772"/>
    <x v="8"/>
    <s v="Cable"/>
    <n v="20"/>
    <s v="M T W R F"/>
    <d v="2011-04-22T06:00:00"/>
    <s v="earlymorning"/>
    <n v="300"/>
    <n v="5"/>
    <n v="2786762"/>
    <n v="1679763.2816640004"/>
    <x v="49"/>
  </r>
  <r>
    <s v="series527"/>
    <x v="4"/>
    <s v="Cable"/>
    <n v="20"/>
    <s v="M T W R F"/>
    <d v="1899-12-30T11:00:00"/>
    <s v="daytime"/>
    <n v="60"/>
    <n v="1"/>
    <n v="2779027"/>
    <n v="1498620"/>
    <x v="24"/>
  </r>
  <r>
    <s v="series416"/>
    <x v="6"/>
    <s v="Cable"/>
    <n v="20"/>
    <s v="M T W R F"/>
    <d v="2011-04-22T23:30:00"/>
    <s v="latefringe"/>
    <n v="30"/>
    <n v="0.5"/>
    <n v="2753927"/>
    <n v="973793.94305299991"/>
    <x v="50"/>
  </r>
  <r>
    <s v="series77"/>
    <x v="4"/>
    <s v="Cable"/>
    <n v="20"/>
    <s v="M T W R F"/>
    <d v="1899-12-30T13:00:00"/>
    <s v="daytime"/>
    <n v="60"/>
    <n v="1"/>
    <n v="2749482"/>
    <n v="1401980"/>
    <x v="39"/>
  </r>
  <r>
    <s v="series1059"/>
    <x v="3"/>
    <s v="Cable"/>
    <n v="14"/>
    <s v="M T W R F"/>
    <d v="2011-04-22T19:30:00"/>
    <s v="primeaccess"/>
    <n v="30"/>
    <n v="0.5"/>
    <n v="2683895"/>
    <n v="898616.72166699998"/>
    <x v="51"/>
  </r>
  <r>
    <s v="series1127"/>
    <x v="0"/>
    <s v="Broadcast"/>
    <n v="4"/>
    <s v="T"/>
    <d v="2011-04-19T20:00:00"/>
    <s v="prime"/>
    <n v="120"/>
    <n v="2"/>
    <n v="2683829"/>
    <n v="1935460.8377769999"/>
    <x v="52"/>
  </r>
  <r>
    <s v="series77"/>
    <x v="4"/>
    <s v="Cable"/>
    <n v="20"/>
    <s v="M T W R F"/>
    <d v="1899-12-30T14:00:00"/>
    <s v="daytime"/>
    <n v="60"/>
    <n v="1"/>
    <n v="2667940"/>
    <n v="1372820"/>
    <x v="39"/>
  </r>
  <r>
    <s v="series1137"/>
    <x v="0"/>
    <s v="Broadcast"/>
    <n v="4"/>
    <s v="U"/>
    <d v="2011-04-24T21:00:00"/>
    <s v="prime"/>
    <n v="120"/>
    <n v="2"/>
    <n v="2652154"/>
    <n v="1956093.1522220001"/>
    <x v="53"/>
  </r>
  <r>
    <s v="series527"/>
    <x v="4"/>
    <s v="Cable"/>
    <n v="20"/>
    <s v="M T W R F"/>
    <d v="1899-12-30T12:00:00"/>
    <s v="daytime"/>
    <n v="60"/>
    <n v="1"/>
    <n v="2643846"/>
    <n v="1359360"/>
    <x v="39"/>
  </r>
  <r>
    <s v="series805"/>
    <x v="3"/>
    <s v="Cable"/>
    <n v="19"/>
    <s v="M T W R U"/>
    <d v="2011-04-24T20:00:00"/>
    <s v="prime"/>
    <n v="30"/>
    <n v="0.5"/>
    <n v="2642680"/>
    <n v="855898.11250099994"/>
    <x v="54"/>
  </r>
  <r>
    <s v="series838"/>
    <x v="2"/>
    <s v="Broadcast"/>
    <n v="4"/>
    <s v="T"/>
    <d v="2011-04-19T21:00:00"/>
    <s v="prime"/>
    <n v="60"/>
    <n v="1"/>
    <n v="2636448"/>
    <n v="1534543.3511119999"/>
    <x v="55"/>
  </r>
  <r>
    <s v="series572"/>
    <x v="9"/>
    <s v="Cable"/>
    <n v="23"/>
    <s v="M T W R F S U"/>
    <d v="2011-04-24T22:00:00"/>
    <s v="prime"/>
    <n v="30"/>
    <n v="0.5"/>
    <n v="2611793"/>
    <n v="717634.33222000021"/>
    <x v="56"/>
  </r>
  <r>
    <s v="series1088"/>
    <x v="4"/>
    <s v="Cable"/>
    <n v="20"/>
    <s v="M T W R F"/>
    <d v="1899-12-30T15:00:00"/>
    <s v="daytime"/>
    <n v="60"/>
    <n v="1"/>
    <n v="2597237"/>
    <n v="1283380"/>
    <x v="57"/>
  </r>
  <r>
    <s v="series587"/>
    <x v="3"/>
    <s v="Cable"/>
    <n v="15"/>
    <s v="M T W R F"/>
    <d v="2011-04-15T16:30:00"/>
    <s v="earlyfringe"/>
    <n v="30"/>
    <n v="0.5"/>
    <n v="2593952"/>
    <n v="797772.50944499997"/>
    <x v="58"/>
  </r>
  <r>
    <s v="series484"/>
    <x v="3"/>
    <s v="Cable"/>
    <n v="23"/>
    <s v="M T W R F S U"/>
    <d v="2011-04-24T22:00:00"/>
    <s v="prime"/>
    <n v="30"/>
    <n v="0.5"/>
    <n v="2570855"/>
    <n v="834920.0088900004"/>
    <x v="59"/>
  </r>
  <r>
    <s v="series832"/>
    <x v="0"/>
    <s v="Broadcast"/>
    <n v="7"/>
    <s v="S U"/>
    <d v="2011-04-23T18:30:00"/>
    <s v="earlyfringe"/>
    <n v="30"/>
    <n v="0.5"/>
    <n v="2502580"/>
    <n v="830570.71916700003"/>
    <x v="60"/>
  </r>
  <r>
    <s v="series1263"/>
    <x v="10"/>
    <s v="Cable"/>
    <n v="20"/>
    <s v="M T W R F"/>
    <d v="2011-04-22T17:00:00"/>
    <s v="earlyfringe"/>
    <n v="120"/>
    <n v="2"/>
    <n v="2502080"/>
    <n v="1303261.3369440001"/>
    <x v="61"/>
  </r>
  <r>
    <s v="series1212"/>
    <x v="2"/>
    <s v="Broadcast"/>
    <n v="4"/>
    <s v="R"/>
    <d v="2011-04-21T22:00:00"/>
    <s v="prime"/>
    <n v="60"/>
    <n v="1"/>
    <n v="2439287"/>
    <n v="1449541.6422230001"/>
    <x v="62"/>
  </r>
  <r>
    <s v="series484"/>
    <x v="3"/>
    <s v="Cable"/>
    <n v="23"/>
    <s v="M T W R F S U"/>
    <d v="2011-04-24T22:30:00"/>
    <s v="prime"/>
    <n v="30"/>
    <n v="0.5"/>
    <n v="2409550"/>
    <n v="827924.0811110005"/>
    <x v="63"/>
  </r>
  <r>
    <s v="series510"/>
    <x v="1"/>
    <s v="Broadcast"/>
    <n v="8"/>
    <s v="S U"/>
    <d v="2011-04-24T08:00:00"/>
    <s v="earlymorning"/>
    <n v="60"/>
    <n v="1"/>
    <n v="2395815"/>
    <n v="1104833.5744439999"/>
    <x v="64"/>
  </r>
  <r>
    <s v="series1222"/>
    <x v="2"/>
    <s v="Broadcast"/>
    <n v="20"/>
    <s v="M T W R F"/>
    <d v="2011-04-22T16:00:00"/>
    <s v="earlyfringe"/>
    <n v="60"/>
    <n v="1"/>
    <n v="2378527"/>
    <n v="1091271.6097210001"/>
    <x v="65"/>
  </r>
  <r>
    <s v="series306"/>
    <x v="2"/>
    <s v="Broadcast"/>
    <n v="4"/>
    <s v="R"/>
    <d v="2011-04-21T21:00:00"/>
    <s v="prime"/>
    <n v="60"/>
    <n v="1"/>
    <n v="2365291"/>
    <n v="1300756.769999"/>
    <x v="66"/>
  </r>
  <r>
    <s v="series85"/>
    <x v="10"/>
    <s v="Cable"/>
    <n v="20"/>
    <s v="M T W R F"/>
    <d v="2011-04-22T06:00:00"/>
    <s v="earlymorning"/>
    <n v="180"/>
    <n v="3"/>
    <n v="2331781"/>
    <n v="1156969.449721002"/>
    <x v="67"/>
  </r>
  <r>
    <s v="series57"/>
    <x v="1"/>
    <s v="Broadcast"/>
    <n v="8"/>
    <s v="S U"/>
    <d v="2011-04-24T18:30:00"/>
    <s v="earlyfringe"/>
    <n v="30"/>
    <n v="0.5"/>
    <n v="2331729"/>
    <n v="695403.096945"/>
    <x v="68"/>
  </r>
  <r>
    <s v="series1062"/>
    <x v="11"/>
    <s v="Cable"/>
    <n v="15"/>
    <s v="M T R F S"/>
    <d v="2011-04-21T23:00:00"/>
    <s v="latefringe"/>
    <n v="60"/>
    <n v="1"/>
    <n v="2329494"/>
    <n v="713947.09555799991"/>
    <x v="69"/>
  </r>
  <r>
    <s v="series1059"/>
    <x v="3"/>
    <s v="Cable"/>
    <n v="15"/>
    <s v="M T W R F"/>
    <d v="2011-04-15T08:00:00"/>
    <s v="earlymorning"/>
    <n v="30"/>
    <n v="0.5"/>
    <n v="2329039"/>
    <n v="806514.20861099998"/>
    <x v="70"/>
  </r>
  <r>
    <s v="series301"/>
    <x v="2"/>
    <s v="Broadcast"/>
    <n v="5"/>
    <s v="W S"/>
    <d v="2011-04-20T21:00:00"/>
    <s v="prime"/>
    <n v="60"/>
    <n v="1"/>
    <n v="2327701"/>
    <n v="1314377.1413889998"/>
    <x v="71"/>
  </r>
  <r>
    <s v="series177"/>
    <x v="3"/>
    <s v="Cable"/>
    <n v="15"/>
    <s v="M T W R F S U"/>
    <d v="2011-04-22T16:00:00"/>
    <s v="earlyfringe"/>
    <n v="30"/>
    <n v="0.5"/>
    <n v="2325807"/>
    <n v="740985.90444399975"/>
    <x v="72"/>
  </r>
  <r>
    <s v="series573"/>
    <x v="9"/>
    <s v="Cable"/>
    <n v="22"/>
    <s v="M T W R F U"/>
    <d v="2011-04-24T22:30:00"/>
    <s v="prime"/>
    <n v="30"/>
    <n v="0.5"/>
    <n v="2302157"/>
    <n v="678884.61333499954"/>
    <x v="73"/>
  </r>
  <r>
    <s v="series837"/>
    <x v="7"/>
    <s v="Cable"/>
    <n v="17"/>
    <s v="M W R F S U"/>
    <d v="2011-04-24T18:00:00"/>
    <s v="earlyfringe"/>
    <n v="60"/>
    <n v="1"/>
    <n v="2299132"/>
    <n v="1106728.4536120007"/>
    <x v="74"/>
  </r>
  <r>
    <s v="series525"/>
    <x v="4"/>
    <s v="Cable"/>
    <n v="20"/>
    <s v="M T W R F"/>
    <d v="2011-04-23T00:00:00"/>
    <s v="latefringe"/>
    <n v="60"/>
    <n v="1"/>
    <n v="2298350"/>
    <n v="1158174.950557"/>
    <x v="75"/>
  </r>
  <r>
    <s v="series671"/>
    <x v="0"/>
    <s v="Broadcast"/>
    <n v="19"/>
    <s v="M T W R F"/>
    <d v="2011-04-23T01:36:00"/>
    <s v="latefringe"/>
    <n v="29"/>
    <n v="0.48333333333333334"/>
    <n v="2290348"/>
    <n v="962701.03555400192"/>
    <x v="76"/>
  </r>
  <r>
    <s v="series1393"/>
    <x v="2"/>
    <s v="Broadcast"/>
    <n v="23"/>
    <s v="M T W R F S"/>
    <d v="2011-04-23T18:30:00"/>
    <s v="earlyfringe"/>
    <n v="30"/>
    <n v="0.5"/>
    <n v="2277405"/>
    <n v="796005.86027700035"/>
    <x v="77"/>
  </r>
  <r>
    <s v="series1126"/>
    <x v="2"/>
    <s v="Broadcast"/>
    <n v="5"/>
    <s v="M R"/>
    <d v="2011-04-21T20:00:00"/>
    <s v="prime"/>
    <n v="30.6"/>
    <n v="0.51"/>
    <n v="2268902"/>
    <n v="735389.82277799968"/>
    <x v="78"/>
  </r>
  <r>
    <s v="series805"/>
    <x v="3"/>
    <s v="Cable"/>
    <n v="19"/>
    <s v="M T W R U"/>
    <d v="2011-04-24T20:30:00"/>
    <s v="prime"/>
    <n v="30"/>
    <n v="0.5"/>
    <n v="2250877"/>
    <n v="768063.3544450003"/>
    <x v="79"/>
  </r>
  <r>
    <s v="series18"/>
    <x v="1"/>
    <s v="Broadcast"/>
    <n v="3"/>
    <s v="S U"/>
    <d v="1899-12-30T15:30:00"/>
    <s v="daytime"/>
    <n v="158"/>
    <n v="2.6333333333333333"/>
    <n v="2235157"/>
    <n v="1856902.9"/>
    <x v="80"/>
  </r>
  <r>
    <s v="series81"/>
    <x v="6"/>
    <s v="Cable"/>
    <n v="20"/>
    <s v="M T W R F"/>
    <d v="2011-04-22T22:30:00"/>
    <s v="prime"/>
    <n v="30"/>
    <n v="0.5"/>
    <n v="2230234"/>
    <n v="745639.56694399996"/>
    <x v="81"/>
  </r>
  <r>
    <s v="series660"/>
    <x v="6"/>
    <s v="Cable"/>
    <n v="28"/>
    <s v="M T W R F S U"/>
    <d v="2011-04-24T21:30:00"/>
    <s v="prime"/>
    <n v="30"/>
    <n v="0.5"/>
    <n v="2226757"/>
    <n v="714393.135274"/>
    <x v="82"/>
  </r>
  <r>
    <s v="series572"/>
    <x v="9"/>
    <s v="Cable"/>
    <n v="25"/>
    <s v="M T W R F S U"/>
    <d v="2011-04-24T19:30:00"/>
    <s v="primeaccess"/>
    <n v="30"/>
    <n v="0.5"/>
    <n v="2222654"/>
    <n v="636830.31111299992"/>
    <x v="83"/>
  </r>
  <r>
    <s v="series81"/>
    <x v="6"/>
    <s v="Cable"/>
    <n v="20"/>
    <s v="M T W R F"/>
    <d v="2011-04-22T22:00:00"/>
    <s v="prime"/>
    <n v="30"/>
    <n v="0.5"/>
    <n v="2137670"/>
    <n v="670131.84888900002"/>
    <x v="84"/>
  </r>
  <r>
    <s v="series1059"/>
    <x v="3"/>
    <s v="Cable"/>
    <n v="15"/>
    <s v="M T W R F"/>
    <d v="2011-04-15T07:30:00"/>
    <s v="earlymorning"/>
    <n v="30"/>
    <n v="0.5"/>
    <n v="2135688"/>
    <n v="681076.46222099999"/>
    <x v="85"/>
  </r>
  <r>
    <s v="series39"/>
    <x v="2"/>
    <s v="Broadcast"/>
    <n v="3"/>
    <s v="U"/>
    <d v="2011-04-24T19:00:00"/>
    <s v="primeaccess"/>
    <n v="60"/>
    <n v="1"/>
    <n v="2133072"/>
    <n v="1123172.243334"/>
    <x v="86"/>
  </r>
  <r>
    <s v="series837"/>
    <x v="7"/>
    <s v="Cable"/>
    <n v="11"/>
    <s v="M W R S U"/>
    <d v="2011-04-24T20:00:00"/>
    <s v="prime"/>
    <n v="60"/>
    <n v="1"/>
    <n v="2131705"/>
    <n v="1100929.333333995"/>
    <x v="87"/>
  </r>
  <r>
    <s v="series393"/>
    <x v="3"/>
    <s v="Cable"/>
    <n v="18"/>
    <s v="M T W R U"/>
    <d v="2011-04-24T21:00:00"/>
    <s v="prime"/>
    <n v="30"/>
    <n v="0.5"/>
    <n v="2122177"/>
    <n v="674347.17499900016"/>
    <x v="88"/>
  </r>
  <r>
    <s v="series1018"/>
    <x v="12"/>
    <s v="Cable"/>
    <n v="24"/>
    <s v="M T W R F S"/>
    <d v="2011-04-23T18:30:00"/>
    <s v="earlyfringe"/>
    <n v="30"/>
    <n v="0.5"/>
    <n v="2111321"/>
    <n v="628238.35749999969"/>
    <x v="89"/>
  </r>
  <r>
    <s v="series393"/>
    <x v="3"/>
    <s v="Cable"/>
    <n v="19"/>
    <s v="M T W R U"/>
    <d v="2011-04-24T21:30:00"/>
    <s v="prime"/>
    <n v="30"/>
    <n v="0.5"/>
    <n v="2110854"/>
    <n v="692667.96333199996"/>
    <x v="90"/>
  </r>
  <r>
    <s v="series1222"/>
    <x v="0"/>
    <s v="Broadcast"/>
    <n v="20"/>
    <s v="M T W R F"/>
    <d v="2011-04-22T16:00:00"/>
    <s v="earlyfringe"/>
    <n v="60"/>
    <n v="1"/>
    <n v="2110774"/>
    <n v="899658.68439142802"/>
    <x v="91"/>
  </r>
  <r>
    <s v="series1197"/>
    <x v="12"/>
    <s v="Cable"/>
    <n v="24"/>
    <s v="M T W R F S"/>
    <d v="2011-04-23T19:00:00"/>
    <s v="primeaccess"/>
    <n v="30"/>
    <n v="0.5"/>
    <n v="2107003"/>
    <n v="592767.06305400003"/>
    <x v="92"/>
  </r>
  <r>
    <s v="series1321"/>
    <x v="0"/>
    <s v="Broadcast"/>
    <n v="4"/>
    <s v="S"/>
    <d v="2011-04-23T07:00:00"/>
    <s v="earlymorning"/>
    <n v="120"/>
    <n v="2"/>
    <n v="2105457"/>
    <n v="1403210.2708320001"/>
    <x v="93"/>
  </r>
  <r>
    <s v="series230"/>
    <x v="1"/>
    <s v="Broadcast"/>
    <n v="3"/>
    <s v="M"/>
    <d v="2011-04-11T22:01:00"/>
    <s v="prime"/>
    <n v="59"/>
    <n v="0.98333333333333328"/>
    <n v="2080862"/>
    <n v="1112972.9549999996"/>
    <x v="94"/>
  </r>
  <r>
    <s v="series1197"/>
    <x v="12"/>
    <s v="Cable"/>
    <n v="24"/>
    <s v="M T W R F S"/>
    <d v="2011-04-23T19:30:00"/>
    <s v="primeaccess"/>
    <n v="30"/>
    <n v="0.5"/>
    <n v="2077201"/>
    <n v="632048.31777999969"/>
    <x v="95"/>
  </r>
  <r>
    <s v="series1094"/>
    <x v="2"/>
    <s v="Broadcast"/>
    <n v="4"/>
    <s v="W"/>
    <d v="2011-04-20T20:00:00"/>
    <s v="prime"/>
    <n v="60"/>
    <n v="1"/>
    <n v="2074638"/>
    <n v="1148471.920555"/>
    <x v="96"/>
  </r>
  <r>
    <s v="series196"/>
    <x v="13"/>
    <s v="Cable"/>
    <n v="18"/>
    <s v="M T W R F"/>
    <d v="2011-04-22T19:00:00"/>
    <s v="primeaccess"/>
    <n v="60"/>
    <n v="1"/>
    <n v="2058409"/>
    <n v="932988.22972300078"/>
    <x v="97"/>
  </r>
  <r>
    <s v="series1062"/>
    <x v="11"/>
    <s v="Cable"/>
    <n v="19"/>
    <s v="M T W R F S U"/>
    <d v="2011-04-24T18:00:00"/>
    <s v="earlyfringe"/>
    <n v="60"/>
    <n v="1"/>
    <n v="2021803"/>
    <n v="696639.09444399946"/>
    <x v="98"/>
  </r>
  <r>
    <s v="series363"/>
    <x v="3"/>
    <s v="Cable"/>
    <n v="18"/>
    <s v="M T W R F"/>
    <d v="1899-12-30T09:00:00"/>
    <s v="daytime"/>
    <n v="30"/>
    <n v="0.5"/>
    <n v="2016961"/>
    <n v="734076"/>
    <x v="99"/>
  </r>
  <r>
    <s v="series89"/>
    <x v="1"/>
    <s v="Broadcast"/>
    <n v="4"/>
    <s v="U"/>
    <d v="2011-04-24T19:00:00"/>
    <s v="primeaccess"/>
    <n v="60"/>
    <n v="1"/>
    <n v="2015732"/>
    <n v="997856.98111199995"/>
    <x v="100"/>
  </r>
  <r>
    <s v="series1062"/>
    <x v="11"/>
    <s v="Cable"/>
    <n v="22"/>
    <s v="M T W R F S"/>
    <d v="2011-04-23T01:00:00"/>
    <s v="latefringe"/>
    <n v="60"/>
    <n v="1"/>
    <n v="2008713"/>
    <n v="926357.67805399944"/>
    <x v="101"/>
  </r>
  <r>
    <s v="series19"/>
    <x v="2"/>
    <s v="Broadcast"/>
    <n v="1"/>
    <s v="M"/>
    <d v="2011-04-04T21:00:00"/>
    <s v="prime"/>
    <n v="177"/>
    <n v="2.95"/>
    <n v="2006831"/>
    <n v="2133483.3780560009"/>
    <x v="102"/>
  </r>
  <r>
    <s v="series1062"/>
    <x v="11"/>
    <s v="Cable"/>
    <n v="24"/>
    <s v="T W R F S U"/>
    <d v="2011-04-24T08:00:00"/>
    <s v="earlymorning"/>
    <n v="60"/>
    <n v="1"/>
    <n v="2002145"/>
    <n v="805824.26389000076"/>
    <x v="103"/>
  </r>
  <r>
    <s v="series917"/>
    <x v="0"/>
    <s v="Broadcast"/>
    <n v="19"/>
    <s v="M T W R F"/>
    <d v="2011-04-23T02:05:00"/>
    <s v="overnight"/>
    <n v="59"/>
    <n v="0.98333333333333328"/>
    <n v="2000894"/>
    <n v="1436271.2919440025"/>
    <x v="104"/>
  </r>
  <r>
    <s v="series366"/>
    <x v="2"/>
    <s v="Broadcast"/>
    <n v="20"/>
    <s v="M T W R F"/>
    <d v="1899-12-30T15:00:00"/>
    <s v="daytime"/>
    <n v="60"/>
    <n v="1"/>
    <n v="1994931"/>
    <n v="999840"/>
    <x v="57"/>
  </r>
  <r>
    <s v="series677"/>
    <x v="13"/>
    <s v="Cable"/>
    <n v="20"/>
    <s v="M T W R F"/>
    <d v="2011-04-22T18:00:00"/>
    <s v="earlyfringe"/>
    <n v="60"/>
    <n v="1"/>
    <n v="1988787"/>
    <n v="1007995.2780569999"/>
    <x v="105"/>
  </r>
  <r>
    <s v="series1018"/>
    <x v="12"/>
    <s v="Cable"/>
    <n v="24"/>
    <s v="M T W R F S"/>
    <d v="2011-04-23T18:00:00"/>
    <s v="earlyfringe"/>
    <n v="30"/>
    <n v="0.5"/>
    <n v="1985263"/>
    <n v="536665.40055800043"/>
    <x v="106"/>
  </r>
  <r>
    <s v="series302"/>
    <x v="2"/>
    <s v="Broadcast"/>
    <n v="4"/>
    <s v="W"/>
    <d v="2011-04-20T22:00:00"/>
    <s v="prime"/>
    <n v="60"/>
    <n v="1"/>
    <n v="1984675"/>
    <n v="1050635.7375"/>
    <x v="107"/>
  </r>
  <r>
    <s v="series1393"/>
    <x v="0"/>
    <s v="Broadcast"/>
    <n v="24"/>
    <s v="M T W R F S"/>
    <d v="2011-04-23T18:30:00"/>
    <s v="earlyfringe"/>
    <n v="30"/>
    <n v="0.5"/>
    <n v="1976579"/>
    <n v="663395.335637538"/>
    <x v="108"/>
  </r>
  <r>
    <s v="series319"/>
    <x v="0"/>
    <s v="Broadcast"/>
    <n v="4"/>
    <s v="U"/>
    <d v="2011-04-24T19:00:00"/>
    <s v="primeaccess"/>
    <n v="60"/>
    <n v="1"/>
    <n v="1926748"/>
    <n v="866470.49972199998"/>
    <x v="109"/>
  </r>
  <r>
    <s v="series515"/>
    <x v="1"/>
    <s v="Broadcast"/>
    <n v="4"/>
    <s v="R"/>
    <d v="2011-04-21T21:00:00"/>
    <s v="prime"/>
    <n v="61.25"/>
    <n v="1.0208333333333333"/>
    <n v="1917350"/>
    <n v="918424.48694400012"/>
    <x v="110"/>
  </r>
  <r>
    <s v="series660"/>
    <x v="6"/>
    <s v="Cable"/>
    <n v="24"/>
    <s v="M T W R F S"/>
    <d v="2011-04-23T21:00:00"/>
    <s v="prime"/>
    <n v="30"/>
    <n v="0.5"/>
    <n v="1908451"/>
    <n v="571328.97444399958"/>
    <x v="111"/>
  </r>
  <r>
    <s v="series266"/>
    <x v="10"/>
    <s v="Cable"/>
    <n v="25"/>
    <s v="M T W R F S U"/>
    <d v="1899-12-30T14:00:00"/>
    <s v="daytime"/>
    <n v="60"/>
    <n v="1"/>
    <n v="1880395"/>
    <n v="788325"/>
    <x v="112"/>
  </r>
  <r>
    <s v="series1393"/>
    <x v="1"/>
    <s v="Broadcast"/>
    <n v="24"/>
    <s v="M T W R F S"/>
    <d v="2011-04-23T18:30:00"/>
    <s v="earlyfringe"/>
    <n v="30"/>
    <n v="0.5"/>
    <n v="1866039"/>
    <n v="666783.22416800039"/>
    <x v="113"/>
  </r>
  <r>
    <s v="series266"/>
    <x v="10"/>
    <s v="Cable"/>
    <n v="24"/>
    <s v="M T W R F U"/>
    <d v="2011-04-24T16:00:00"/>
    <s v="earlyfringe"/>
    <n v="60"/>
    <n v="1"/>
    <n v="1865975"/>
    <n v="745637.28694500006"/>
    <x v="114"/>
  </r>
  <r>
    <s v="series1416"/>
    <x v="1"/>
    <s v="Broadcast"/>
    <n v="4"/>
    <s v="R"/>
    <d v="2011-04-21T20:00:00"/>
    <s v="prime"/>
    <n v="60"/>
    <n v="1"/>
    <n v="1856309"/>
    <n v="804701.87916600006"/>
    <x v="115"/>
  </r>
  <r>
    <s v="series837"/>
    <x v="7"/>
    <s v="Cable"/>
    <n v="10"/>
    <s v="W R S U"/>
    <d v="2011-04-24T21:00:00"/>
    <s v="prime"/>
    <n v="60"/>
    <n v="1"/>
    <n v="1854673"/>
    <n v="960346.21638800006"/>
    <x v="116"/>
  </r>
  <r>
    <s v="series1062"/>
    <x v="11"/>
    <s v="Cable"/>
    <n v="24"/>
    <s v="M T W R F S"/>
    <d v="1899-12-30T09:00:00"/>
    <s v="daytime"/>
    <n v="60"/>
    <n v="1"/>
    <n v="1849592"/>
    <n v="796848"/>
    <x v="117"/>
  </r>
  <r>
    <s v="series677"/>
    <x v="13"/>
    <s v="Cable"/>
    <n v="20"/>
    <s v="M T W R F"/>
    <d v="2011-04-22T17:00:00"/>
    <s v="earlyfringe"/>
    <n v="60"/>
    <n v="1"/>
    <n v="1839809"/>
    <n v="939003.888056"/>
    <x v="118"/>
  </r>
  <r>
    <s v="series56"/>
    <x v="1"/>
    <s v="Broadcast"/>
    <n v="13"/>
    <s v="M T W R"/>
    <d v="2011-04-22T02:00:00"/>
    <s v="overnight"/>
    <n v="114"/>
    <n v="1.9"/>
    <n v="1809340"/>
    <n v="1349572.1166660001"/>
    <x v="119"/>
  </r>
  <r>
    <s v="series981"/>
    <x v="0"/>
    <s v="Broadcast"/>
    <n v="3"/>
    <s v="S"/>
    <d v="2011-04-16T23:29:00"/>
    <s v="latefringe"/>
    <n v="91"/>
    <n v="1.5166666666666666"/>
    <n v="1805781"/>
    <n v="1118420.8338889997"/>
    <x v="120"/>
  </r>
  <r>
    <s v="series573"/>
    <x v="9"/>
    <s v="Cable"/>
    <n v="24"/>
    <s v="M T W R F U"/>
    <d v="2011-04-24T19:00:00"/>
    <s v="primeaccess"/>
    <n v="30"/>
    <n v="0.5"/>
    <n v="1787450"/>
    <n v="483175.53472400038"/>
    <x v="121"/>
  </r>
  <r>
    <s v="series632"/>
    <x v="1"/>
    <s v="Broadcast"/>
    <n v="24"/>
    <s v="M T W R F S"/>
    <d v="2011-04-23T19:00:00"/>
    <s v="primeaccess"/>
    <n v="30"/>
    <n v="0.5"/>
    <n v="1780035"/>
    <n v="577646.87173536001"/>
    <x v="122"/>
  </r>
  <r>
    <s v="series363"/>
    <x v="3"/>
    <s v="Cable"/>
    <n v="17"/>
    <s v="M T W R F"/>
    <d v="1899-12-30T09:30:00"/>
    <s v="daytime"/>
    <n v="30"/>
    <n v="0.5"/>
    <n v="1753721"/>
    <n v="671279"/>
    <x v="123"/>
  </r>
  <r>
    <s v="series677"/>
    <x v="13"/>
    <s v="Cable"/>
    <n v="20"/>
    <s v="M T W R F"/>
    <d v="2011-04-22T16:00:00"/>
    <s v="earlyfringe"/>
    <n v="60"/>
    <n v="1"/>
    <n v="1753489"/>
    <n v="854040.46750099992"/>
    <x v="124"/>
  </r>
  <r>
    <s v="series240"/>
    <x v="2"/>
    <s v="Broadcast"/>
    <n v="4"/>
    <s v="U"/>
    <d v="1899-12-30T09:00:00"/>
    <s v="daytime"/>
    <n v="90"/>
    <n v="1.5"/>
    <n v="1752474"/>
    <n v="1123170"/>
    <x v="125"/>
  </r>
  <r>
    <s v="series1062"/>
    <x v="11"/>
    <s v="Cable"/>
    <n v="24"/>
    <s v="T W R F S U"/>
    <d v="2011-04-24T07:00:00"/>
    <s v="earlymorning"/>
    <n v="60"/>
    <n v="1"/>
    <n v="1751602"/>
    <n v="675751.05555599998"/>
    <x v="126"/>
  </r>
  <r>
    <s v="series1059"/>
    <x v="3"/>
    <s v="Cable"/>
    <n v="8"/>
    <s v="S U"/>
    <d v="1899-12-30T09:30:00"/>
    <s v="daytime"/>
    <n v="30"/>
    <n v="0.5"/>
    <n v="1744134"/>
    <n v="618668"/>
    <x v="127"/>
  </r>
  <r>
    <s v="series1377"/>
    <x v="3"/>
    <s v="Cable"/>
    <n v="10"/>
    <s v="M T W R F S U"/>
    <d v="2011-04-24T17:30:00"/>
    <s v="earlyfringe"/>
    <n v="30"/>
    <n v="0.5"/>
    <n v="1737817"/>
    <n v="574320.69999999995"/>
    <x v="128"/>
  </r>
  <r>
    <s v="series837"/>
    <x v="7"/>
    <s v="Cable"/>
    <n v="10"/>
    <s v="W R S U"/>
    <d v="2011-04-24T22:00:00"/>
    <s v="prime"/>
    <n v="60"/>
    <n v="1"/>
    <n v="1735645"/>
    <n v="944820.20694399998"/>
    <x v="129"/>
  </r>
  <r>
    <s v="series760"/>
    <x v="11"/>
    <s v="Cable"/>
    <n v="4"/>
    <s v="R U"/>
    <d v="2011-04-24T20:00:00"/>
    <s v="prime"/>
    <n v="180"/>
    <n v="3"/>
    <n v="1721472"/>
    <n v="1361413.671111"/>
    <x v="130"/>
  </r>
  <r>
    <s v="series238"/>
    <x v="2"/>
    <s v="Broadcast"/>
    <n v="20"/>
    <s v="M T W R U"/>
    <d v="2011-04-25T05:00:00"/>
    <s v="overnight"/>
    <n v="30"/>
    <n v="0.5"/>
    <n v="1709393"/>
    <n v="530799.25555399992"/>
    <x v="131"/>
  </r>
  <r>
    <s v="series1393"/>
    <x v="1"/>
    <s v="Broadcast"/>
    <n v="24"/>
    <s v="M T W R F S"/>
    <d v="2011-04-23T19:30:00"/>
    <s v="primeaccess"/>
    <n v="30"/>
    <n v="0.5"/>
    <n v="1706348"/>
    <n v="573122.23444500007"/>
    <x v="132"/>
  </r>
  <r>
    <s v="series1059"/>
    <x v="3"/>
    <s v="Cable"/>
    <n v="8"/>
    <s v="S U"/>
    <d v="1899-12-30T09:00:00"/>
    <s v="daytime"/>
    <n v="30"/>
    <n v="0.5"/>
    <n v="1692706"/>
    <n v="570436"/>
    <x v="133"/>
  </r>
  <r>
    <s v="series1377"/>
    <x v="3"/>
    <s v="Cable"/>
    <n v="10"/>
    <s v="M T W R F S U"/>
    <d v="2011-04-24T17:00:00"/>
    <s v="earlyfringe"/>
    <n v="30"/>
    <n v="0.5"/>
    <n v="1686146"/>
    <n v="548327.82666699996"/>
    <x v="134"/>
  </r>
  <r>
    <s v="series201"/>
    <x v="5"/>
    <s v="Broadcast"/>
    <n v="3"/>
    <s v="W"/>
    <d v="2011-04-20T21:30:00"/>
    <s v="prime"/>
    <n v="30"/>
    <n v="0.5"/>
    <n v="1684748"/>
    <n v="437344.56111100054"/>
    <x v="135"/>
  </r>
  <r>
    <s v="series78"/>
    <x v="1"/>
    <s v="Broadcast"/>
    <n v="20"/>
    <s v="M T W R U"/>
    <d v="2011-04-25T05:00:00"/>
    <s v="overnight"/>
    <n v="30"/>
    <n v="0.5"/>
    <n v="1664272"/>
    <n v="539188.68972299993"/>
    <x v="136"/>
  </r>
  <r>
    <s v="series17"/>
    <x v="2"/>
    <s v="Broadcast"/>
    <n v="1"/>
    <s v="U"/>
    <d v="1899-12-30T14:00:00"/>
    <s v="daytime"/>
    <n v="312"/>
    <n v="5.2"/>
    <n v="1644586"/>
    <n v="2642426.8000000003"/>
    <x v="137"/>
  </r>
  <r>
    <s v="series1177"/>
    <x v="2"/>
    <s v="Broadcast"/>
    <n v="4"/>
    <s v="T"/>
    <d v="2011-04-19T22:00:00"/>
    <s v="prime"/>
    <n v="60"/>
    <n v="1"/>
    <n v="1639888"/>
    <n v="965336.08111100004"/>
    <x v="138"/>
  </r>
  <r>
    <s v="series890"/>
    <x v="0"/>
    <s v="Broadcast"/>
    <n v="4"/>
    <s v="T"/>
    <d v="2011-04-19T22:00:00"/>
    <s v="prime"/>
    <n v="60"/>
    <n v="1"/>
    <n v="1623129"/>
    <n v="734533.83861199999"/>
    <x v="139"/>
  </r>
  <r>
    <s v="series872"/>
    <x v="4"/>
    <s v="Cable"/>
    <n v="20"/>
    <s v="M T W R F"/>
    <d v="2011-04-23T01:00:00"/>
    <s v="latefringe"/>
    <n v="60"/>
    <n v="1"/>
    <n v="1616653"/>
    <n v="932715.43166400003"/>
    <x v="140"/>
  </r>
  <r>
    <s v="series1059"/>
    <x v="3"/>
    <s v="Cable"/>
    <n v="9"/>
    <s v="M T W R F S U"/>
    <d v="1899-12-30T10:00:00"/>
    <s v="daytime"/>
    <n v="30"/>
    <n v="0.5"/>
    <n v="1599612"/>
    <n v="557284.5"/>
    <x v="141"/>
  </r>
  <r>
    <s v="series19"/>
    <x v="2"/>
    <s v="Broadcast"/>
    <n v="1"/>
    <s v="S"/>
    <d v="2011-04-02T20:30:00"/>
    <s v="prime"/>
    <n v="178"/>
    <n v="2.9666666666666668"/>
    <n v="1599092"/>
    <n v="1767497.3558329989"/>
    <x v="142"/>
  </r>
  <r>
    <s v="series376"/>
    <x v="14"/>
    <s v="Cable"/>
    <n v="20"/>
    <s v="M T W R F"/>
    <d v="2011-04-22T19:00:00"/>
    <s v="primeaccess"/>
    <n v="60"/>
    <n v="1"/>
    <n v="1595034"/>
    <n v="591399.85111000005"/>
    <x v="143"/>
  </r>
  <r>
    <s v="series637"/>
    <x v="10"/>
    <s v="Cable"/>
    <n v="20"/>
    <s v="M T W R F"/>
    <d v="2011-04-22T19:00:00"/>
    <s v="primeaccess"/>
    <n v="60"/>
    <n v="1"/>
    <n v="1580875"/>
    <n v="581292.94472200004"/>
    <x v="144"/>
  </r>
  <r>
    <s v="series266"/>
    <x v="10"/>
    <s v="Cable"/>
    <n v="20"/>
    <s v="M T W R F"/>
    <d v="1899-12-30T10:00:00"/>
    <s v="daytime"/>
    <n v="60"/>
    <n v="1"/>
    <n v="1578330"/>
    <n v="651360"/>
    <x v="145"/>
  </r>
  <r>
    <s v="series266"/>
    <x v="10"/>
    <s v="Cable"/>
    <n v="20"/>
    <s v="M T W R F"/>
    <d v="1899-12-30T15:00:00"/>
    <s v="daytime"/>
    <n v="60"/>
    <n v="1"/>
    <n v="1574525"/>
    <n v="651160"/>
    <x v="145"/>
  </r>
  <r>
    <s v="series16"/>
    <x v="1"/>
    <s v="Broadcast"/>
    <n v="3"/>
    <s v="M F"/>
    <d v="2011-04-22T22:00:00"/>
    <s v="prime"/>
    <n v="60"/>
    <n v="1"/>
    <n v="1569798"/>
    <n v="716001.68888799893"/>
    <x v="146"/>
  </r>
  <r>
    <s v="series266"/>
    <x v="10"/>
    <s v="Cable"/>
    <n v="20"/>
    <s v="M T W R F"/>
    <d v="1899-12-30T11:00:00"/>
    <s v="daytime"/>
    <n v="60"/>
    <n v="1"/>
    <n v="1566424"/>
    <n v="669060"/>
    <x v="117"/>
  </r>
  <r>
    <s v="series346"/>
    <x v="1"/>
    <s v="Broadcast"/>
    <n v="3"/>
    <s v="U"/>
    <d v="2011-04-24T21:00:00"/>
    <s v="prime"/>
    <n v="61"/>
    <n v="1.0166666666666666"/>
    <n v="1560212"/>
    <n v="855506.49694399885"/>
    <x v="147"/>
  </r>
  <r>
    <s v="series266"/>
    <x v="10"/>
    <s v="Cable"/>
    <n v="20"/>
    <s v="M T W R F"/>
    <d v="1899-12-30T13:00:00"/>
    <s v="daytime"/>
    <n v="60"/>
    <n v="1"/>
    <n v="1559932"/>
    <n v="646900"/>
    <x v="112"/>
  </r>
  <r>
    <s v="series759"/>
    <x v="0"/>
    <s v="Broadcast"/>
    <n v="4"/>
    <s v="W"/>
    <d v="2011-04-20T20:00:00"/>
    <s v="prime"/>
    <n v="60"/>
    <n v="1"/>
    <n v="1557100"/>
    <n v="691376.47444500006"/>
    <x v="148"/>
  </r>
  <r>
    <s v="series805"/>
    <x v="3"/>
    <s v="Cable"/>
    <n v="27"/>
    <s v="M T W R F S U"/>
    <d v="2011-04-25T02:00:00"/>
    <s v="overnight"/>
    <n v="30"/>
    <n v="0.5"/>
    <n v="1553342"/>
    <n v="590486.25305700046"/>
    <x v="149"/>
  </r>
  <r>
    <s v="series266"/>
    <x v="10"/>
    <s v="Cable"/>
    <n v="20"/>
    <s v="M T W R F"/>
    <d v="1899-12-30T12:00:00"/>
    <s v="daytime"/>
    <n v="60"/>
    <n v="1"/>
    <n v="1541105"/>
    <n v="644660"/>
    <x v="112"/>
  </r>
  <r>
    <s v="series1321"/>
    <x v="0"/>
    <s v="Broadcast"/>
    <n v="8"/>
    <s v="S U"/>
    <d v="2011-04-24T08:00:00"/>
    <s v="earlymorning"/>
    <n v="60"/>
    <n v="1"/>
    <n v="1538833"/>
    <n v="749064.95860999997"/>
    <x v="150"/>
  </r>
  <r>
    <s v="series1393"/>
    <x v="0"/>
    <s v="Broadcast"/>
    <n v="24"/>
    <s v="M T W R F S"/>
    <d v="2011-04-23T19:00:00"/>
    <s v="primeaccess"/>
    <n v="30"/>
    <n v="0.5"/>
    <n v="1535126"/>
    <n v="521329.20777800039"/>
    <x v="151"/>
  </r>
  <r>
    <s v="series1117"/>
    <x v="2"/>
    <s v="Broadcast"/>
    <n v="3"/>
    <s v="U"/>
    <d v="2011-04-24T20:00:00"/>
    <s v="prime"/>
    <n v="60"/>
    <n v="1"/>
    <n v="1525830"/>
    <n v="781709.20111200004"/>
    <x v="152"/>
  </r>
  <r>
    <s v="series94"/>
    <x v="0"/>
    <s v="Broadcast"/>
    <n v="4"/>
    <s v="U"/>
    <d v="2011-04-24T20:00:00"/>
    <s v="prime"/>
    <n v="60"/>
    <n v="1"/>
    <n v="1525505"/>
    <n v="605832.86583400005"/>
    <x v="153"/>
  </r>
  <r>
    <s v="series539"/>
    <x v="2"/>
    <s v="Broadcast"/>
    <n v="3"/>
    <s v="M"/>
    <d v="2011-04-18T22:00:00"/>
    <s v="prime"/>
    <n v="60"/>
    <n v="1"/>
    <n v="1519434"/>
    <n v="812997.36694400094"/>
    <x v="154"/>
  </r>
  <r>
    <s v="series387"/>
    <x v="2"/>
    <s v="Broadcast"/>
    <n v="20"/>
    <s v="M T W R F"/>
    <d v="2011-04-22T18:30:00"/>
    <s v="earlyfringe"/>
    <n v="30"/>
    <n v="0.5"/>
    <n v="1519357"/>
    <n v="435604.65139000001"/>
    <x v="155"/>
  </r>
  <r>
    <s v="series734"/>
    <x v="3"/>
    <s v="Cable"/>
    <n v="15"/>
    <s v="M T W R F"/>
    <d v="1899-12-30T10:30:00"/>
    <s v="daytime"/>
    <n v="30"/>
    <n v="0.5"/>
    <n v="1518753"/>
    <n v="565290"/>
    <x v="156"/>
  </r>
  <r>
    <s v="series1217"/>
    <x v="3"/>
    <s v="Cable"/>
    <n v="16"/>
    <s v="M T W R F U"/>
    <d v="2011-04-15T23:00:00"/>
    <s v="latefringe"/>
    <n v="30"/>
    <n v="0.5"/>
    <n v="1514817"/>
    <n v="502619.19583300001"/>
    <x v="157"/>
  </r>
  <r>
    <s v="series1029"/>
    <x v="1"/>
    <s v="Broadcast"/>
    <n v="4"/>
    <s v="F"/>
    <d v="2011-04-22T20:00:00"/>
    <s v="prime"/>
    <n v="60"/>
    <n v="1"/>
    <n v="1514334"/>
    <n v="726261.72750000004"/>
    <x v="158"/>
  </r>
  <r>
    <s v="series196"/>
    <x v="5"/>
    <s v="Broadcast"/>
    <n v="10"/>
    <s v="R S U"/>
    <d v="2011-04-24T21:00:00"/>
    <s v="prime"/>
    <n v="60"/>
    <n v="1"/>
    <n v="1506727"/>
    <n v="440738.039444667"/>
    <x v="159"/>
  </r>
  <r>
    <s v="series1217"/>
    <x v="3"/>
    <s v="Cable"/>
    <n v="18"/>
    <s v="M T W R F S U"/>
    <d v="2011-04-17T00:00:00"/>
    <s v="latefringe"/>
    <n v="30"/>
    <n v="0.5"/>
    <n v="1501601"/>
    <n v="541624.72361200023"/>
    <x v="160"/>
  </r>
  <r>
    <s v="series773"/>
    <x v="15"/>
    <s v="Cable"/>
    <n v="20"/>
    <s v="M T W R F"/>
    <d v="2011-04-22T06:00:00"/>
    <s v="earlymorning"/>
    <n v="180"/>
    <n v="3"/>
    <n v="1495903"/>
    <n v="927933.988888002"/>
    <x v="161"/>
  </r>
  <r>
    <s v="series33"/>
    <x v="2"/>
    <s v="Broadcast"/>
    <n v="1"/>
    <s v="U"/>
    <d v="2011-04-03T20:00:00"/>
    <s v="prime"/>
    <n v="180"/>
    <n v="3"/>
    <n v="1495060"/>
    <n v="1513999.7963889991"/>
    <x v="162"/>
  </r>
  <r>
    <s v="series705"/>
    <x v="6"/>
    <s v="Cable"/>
    <n v="20"/>
    <s v="M T W R F"/>
    <d v="1899-12-30T12:30:00"/>
    <s v="daytime"/>
    <n v="30"/>
    <n v="0.5"/>
    <n v="1491716"/>
    <n v="478400"/>
    <x v="30"/>
  </r>
  <r>
    <s v="series379"/>
    <x v="0"/>
    <s v="Broadcast"/>
    <n v="24"/>
    <s v="M T W R F U"/>
    <d v="2011-04-25T04:30:00"/>
    <s v="overnight"/>
    <n v="30"/>
    <n v="0.5"/>
    <n v="1483874"/>
    <n v="448288.44555500033"/>
    <x v="163"/>
  </r>
  <r>
    <s v="series214"/>
    <x v="3"/>
    <s v="Cable"/>
    <n v="15"/>
    <s v="M T W R F"/>
    <d v="1899-12-30T11:00:00"/>
    <s v="daytime"/>
    <n v="30"/>
    <n v="0.5"/>
    <n v="1480697"/>
    <n v="583290"/>
    <x v="164"/>
  </r>
  <r>
    <s v="series1062"/>
    <x v="11"/>
    <s v="Cable"/>
    <n v="22"/>
    <s v="M T W R F S"/>
    <d v="2011-04-23T02:00:00"/>
    <s v="overnight"/>
    <n v="60"/>
    <n v="1"/>
    <n v="1479502"/>
    <n v="793877.31638700096"/>
    <x v="165"/>
  </r>
  <r>
    <s v="series394"/>
    <x v="12"/>
    <s v="Cable"/>
    <n v="24"/>
    <s v="M T W R F S"/>
    <d v="2011-04-23T16:30:00"/>
    <s v="earlyfringe"/>
    <n v="30"/>
    <n v="0.5"/>
    <n v="1472720"/>
    <n v="451382.34999800037"/>
    <x v="166"/>
  </r>
  <r>
    <s v="series965"/>
    <x v="2"/>
    <s v="Broadcast"/>
    <n v="4"/>
    <s v="R"/>
    <d v="2011-04-21T20:31:00"/>
    <s v="prime"/>
    <n v="29"/>
    <n v="0.48333333333333334"/>
    <n v="1471328"/>
    <n v="467230.58583300118"/>
    <x v="167"/>
  </r>
  <r>
    <s v="series500"/>
    <x v="3"/>
    <s v="Cable"/>
    <n v="15"/>
    <s v="M T W R F"/>
    <d v="1899-12-30T10:00:00"/>
    <s v="daytime"/>
    <n v="30"/>
    <n v="0.5"/>
    <n v="1470236"/>
    <n v="563610"/>
    <x v="123"/>
  </r>
  <r>
    <s v="series1059"/>
    <x v="3"/>
    <s v="Cable"/>
    <n v="12"/>
    <s v="M T W R F S"/>
    <d v="1899-12-30T14:00:00"/>
    <s v="daytime"/>
    <n v="30"/>
    <n v="0.5"/>
    <n v="1443139"/>
    <n v="479130"/>
    <x v="133"/>
  </r>
  <r>
    <s v="series286"/>
    <x v="12"/>
    <s v="Cable"/>
    <n v="16"/>
    <s v="M T W R"/>
    <d v="2011-04-21T23:00:00"/>
    <s v="latefringe"/>
    <n v="60"/>
    <n v="1"/>
    <n v="1441507"/>
    <n v="552650.36916600005"/>
    <x v="168"/>
  </r>
  <r>
    <s v="series1142"/>
    <x v="13"/>
    <s v="Cable"/>
    <n v="20"/>
    <s v="M T W R F"/>
    <d v="1899-12-30T14:00:00"/>
    <s v="daytime"/>
    <n v="60"/>
    <n v="1"/>
    <n v="1440178"/>
    <n v="766960"/>
    <x v="24"/>
  </r>
  <r>
    <s v="series470"/>
    <x v="12"/>
    <s v="Cable"/>
    <n v="20"/>
    <s v="M T W R F"/>
    <d v="2011-04-22T17:30:00"/>
    <s v="earlyfringe"/>
    <n v="30"/>
    <n v="0.5"/>
    <n v="1420426"/>
    <n v="425690.43055499997"/>
    <x v="169"/>
  </r>
  <r>
    <s v="series805"/>
    <x v="3"/>
    <s v="Cable"/>
    <n v="27"/>
    <s v="M T W R F S U"/>
    <d v="2011-04-25T02:30:00"/>
    <s v="overnight"/>
    <n v="30"/>
    <n v="0.5"/>
    <n v="1418846"/>
    <n v="561907.17194399959"/>
    <x v="170"/>
  </r>
  <r>
    <s v="series497"/>
    <x v="5"/>
    <s v="Broadcast"/>
    <n v="4"/>
    <s v="T"/>
    <d v="2011-04-19T20:00:00"/>
    <s v="prime"/>
    <n v="61"/>
    <n v="1.0166666666666666"/>
    <n v="1414738"/>
    <n v="609499.56666600041"/>
    <x v="171"/>
  </r>
  <r>
    <s v="series956"/>
    <x v="6"/>
    <s v="Cable"/>
    <n v="16"/>
    <s v="M T W F"/>
    <d v="2011-04-23T00:00:00"/>
    <s v="latefringe"/>
    <n v="15"/>
    <n v="0.25"/>
    <n v="1411461"/>
    <n v="280237.66722399998"/>
    <x v="172"/>
  </r>
  <r>
    <s v="series387"/>
    <x v="1"/>
    <s v="Broadcast"/>
    <n v="21"/>
    <s v="M T W R F S"/>
    <d v="2011-04-22T18:30:00"/>
    <s v="earlyfringe"/>
    <n v="30"/>
    <n v="0.5"/>
    <n v="1406872"/>
    <n v="437392.12222300033"/>
    <x v="173"/>
  </r>
  <r>
    <s v="series587"/>
    <x v="3"/>
    <s v="Cable"/>
    <n v="7"/>
    <s v="F S U"/>
    <d v="2011-04-23T19:30:00"/>
    <s v="primeaccess"/>
    <n v="30"/>
    <n v="0.5"/>
    <n v="1405715"/>
    <n v="472799.087222"/>
    <x v="174"/>
  </r>
  <r>
    <s v="series1217"/>
    <x v="3"/>
    <s v="Cable"/>
    <n v="19"/>
    <s v="M T W R F S U"/>
    <d v="2011-04-18T00:30:00"/>
    <s v="latefringe"/>
    <n v="30"/>
    <n v="0.5"/>
    <n v="1405417"/>
    <n v="534917.21916599991"/>
    <x v="175"/>
  </r>
  <r>
    <s v="series1059"/>
    <x v="3"/>
    <s v="Cable"/>
    <n v="8"/>
    <s v="M T W R F S U"/>
    <d v="1899-12-30T10:30:00"/>
    <s v="daytime"/>
    <n v="30"/>
    <n v="0.5"/>
    <n v="1403508"/>
    <n v="508112"/>
    <x v="32"/>
  </r>
  <r>
    <s v="series188"/>
    <x v="2"/>
    <s v="Broadcast"/>
    <n v="3"/>
    <s v="F"/>
    <d v="2011-04-15T22:00:00"/>
    <s v="prime"/>
    <n v="60"/>
    <n v="1"/>
    <n v="1396878"/>
    <n v="838669.46194400103"/>
    <x v="176"/>
  </r>
  <r>
    <s v="series705"/>
    <x v="6"/>
    <s v="Cable"/>
    <n v="28"/>
    <s v="M T W R F S U"/>
    <d v="2011-04-24T06:00:00"/>
    <s v="earlymorning"/>
    <n v="30"/>
    <n v="0.5"/>
    <n v="1396404"/>
    <n v="412228.84694299981"/>
    <x v="177"/>
  </r>
  <r>
    <s v="series572"/>
    <x v="9"/>
    <s v="Cable"/>
    <n v="23"/>
    <s v="M T W R F S U"/>
    <d v="2011-04-25T01:00:00"/>
    <s v="latefringe"/>
    <n v="30"/>
    <n v="0.5"/>
    <n v="1388345"/>
    <n v="480179.6522219996"/>
    <x v="178"/>
  </r>
  <r>
    <s v="series394"/>
    <x v="16"/>
    <s v="Cable"/>
    <n v="20"/>
    <s v="T W R F S"/>
    <d v="2011-04-23T21:30:00"/>
    <s v="prime"/>
    <n v="30"/>
    <n v="0.5"/>
    <n v="1379317"/>
    <n v="425316.12555500004"/>
    <x v="179"/>
  </r>
  <r>
    <s v="series308"/>
    <x v="2"/>
    <s v="Broadcast"/>
    <n v="3"/>
    <s v="F"/>
    <d v="2011-04-15T21:00:00"/>
    <s v="prime"/>
    <n v="60"/>
    <n v="1"/>
    <n v="1377450"/>
    <n v="802254.27333300002"/>
    <x v="180"/>
  </r>
  <r>
    <s v="series901"/>
    <x v="2"/>
    <s v="Broadcast"/>
    <n v="3"/>
    <s v="S U"/>
    <d v="1899-12-30T15:00:00"/>
    <s v="daytime"/>
    <n v="180"/>
    <n v="3"/>
    <n v="1374144"/>
    <n v="923274"/>
    <x v="181"/>
  </r>
  <r>
    <s v="series272"/>
    <x v="13"/>
    <s v="Cable"/>
    <n v="20"/>
    <s v="M T W R F"/>
    <d v="1899-12-30T15:00:00"/>
    <s v="daytime"/>
    <n v="60"/>
    <n v="1"/>
    <n v="1372606"/>
    <n v="664560"/>
    <x v="182"/>
  </r>
  <r>
    <s v="series1217"/>
    <x v="3"/>
    <s v="Cable"/>
    <n v="16"/>
    <s v="M T W R F U"/>
    <d v="2011-04-15T23:30:00"/>
    <s v="latefringe"/>
    <n v="30"/>
    <n v="0.5"/>
    <n v="1364801"/>
    <n v="489994.47249999997"/>
    <x v="183"/>
  </r>
  <r>
    <s v="series470"/>
    <x v="12"/>
    <s v="Cable"/>
    <n v="20"/>
    <s v="M T W R F"/>
    <d v="2011-04-22T17:00:00"/>
    <s v="earlyfringe"/>
    <n v="30"/>
    <n v="0.5"/>
    <n v="1361588"/>
    <n v="377447.97805699997"/>
    <x v="184"/>
  </r>
  <r>
    <s v="series1213"/>
    <x v="1"/>
    <s v="Broadcast"/>
    <n v="4"/>
    <s v="W"/>
    <d v="2011-04-20T20:00:00"/>
    <s v="prime"/>
    <n v="30"/>
    <n v="0.5"/>
    <n v="1361000"/>
    <n v="402605.56"/>
    <x v="185"/>
  </r>
  <r>
    <s v="series569"/>
    <x v="5"/>
    <s v="Broadcast"/>
    <n v="4"/>
    <s v="M"/>
    <d v="2011-04-18T20:00:00"/>
    <s v="prime"/>
    <n v="60"/>
    <n v="1"/>
    <n v="1360187"/>
    <n v="670178.32111200003"/>
    <x v="186"/>
  </r>
  <r>
    <s v="series1322"/>
    <x v="6"/>
    <s v="Cable"/>
    <n v="15"/>
    <s v="M T W R F"/>
    <d v="1899-12-30T13:30:00"/>
    <s v="daytime"/>
    <n v="30"/>
    <n v="0.5"/>
    <n v="1352957"/>
    <n v="441382.5"/>
    <x v="133"/>
  </r>
  <r>
    <s v="series474"/>
    <x v="3"/>
    <s v="Cable"/>
    <n v="20"/>
    <s v="M T W R F"/>
    <d v="2011-04-22T06:30:00"/>
    <s v="earlymorning"/>
    <n v="30"/>
    <n v="0.5"/>
    <n v="1351834"/>
    <n v="459010.06027900003"/>
    <x v="187"/>
  </r>
  <r>
    <s v="series1107"/>
    <x v="3"/>
    <s v="Cable"/>
    <n v="15"/>
    <s v="M T W R F"/>
    <d v="1899-12-30T11:30:00"/>
    <s v="daytime"/>
    <n v="30"/>
    <n v="0.5"/>
    <n v="1345583"/>
    <n v="537667.5"/>
    <x v="188"/>
  </r>
  <r>
    <s v="series394"/>
    <x v="12"/>
    <s v="Cable"/>
    <n v="24"/>
    <s v="M T W R F S"/>
    <d v="2011-04-23T16:00:00"/>
    <s v="earlyfringe"/>
    <n v="30"/>
    <n v="0.5"/>
    <n v="1329916"/>
    <n v="379888.94666700001"/>
    <x v="189"/>
  </r>
  <r>
    <s v="series632"/>
    <x v="0"/>
    <s v="Broadcast"/>
    <n v="24"/>
    <s v="M T W R F S"/>
    <d v="2011-04-23T19:30:00"/>
    <s v="primeaccess"/>
    <n v="30"/>
    <n v="0.5"/>
    <n v="1323643"/>
    <n v="468070.8616670004"/>
    <x v="190"/>
  </r>
  <r>
    <s v="series394"/>
    <x v="16"/>
    <s v="Cable"/>
    <n v="18"/>
    <s v="T R F S U"/>
    <d v="2011-04-24T22:00:00"/>
    <s v="prime"/>
    <n v="30.8333333333333"/>
    <n v="0.51388888888888828"/>
    <n v="1318621"/>
    <n v="399233.28027800005"/>
    <x v="191"/>
  </r>
  <r>
    <s v="series1138"/>
    <x v="5"/>
    <s v="Broadcast"/>
    <n v="4"/>
    <s v="M"/>
    <d v="2011-04-18T21:00:00"/>
    <s v="prime"/>
    <n v="60"/>
    <n v="1"/>
    <n v="1318099"/>
    <n v="573014.13444399997"/>
    <x v="192"/>
  </r>
  <r>
    <s v="series555"/>
    <x v="8"/>
    <s v="Cable"/>
    <n v="8"/>
    <s v="S U"/>
    <d v="2011-04-24T07:00:00"/>
    <s v="earlymorning"/>
    <n v="300"/>
    <n v="5"/>
    <n v="1310615"/>
    <n v="717145.90583299997"/>
    <x v="193"/>
  </r>
  <r>
    <s v="series19"/>
    <x v="2"/>
    <s v="Broadcast"/>
    <n v="1"/>
    <s v="S"/>
    <d v="2011-04-02T18:00:00"/>
    <s v="earlyfringe"/>
    <n v="150"/>
    <n v="2.5"/>
    <n v="1302383"/>
    <n v="1323797.783611"/>
    <x v="194"/>
  </r>
  <r>
    <s v="series681"/>
    <x v="7"/>
    <s v="Cable"/>
    <n v="10"/>
    <s v="T R F S U"/>
    <d v="2011-04-23T20:00:00"/>
    <s v="prime"/>
    <n v="60"/>
    <n v="1"/>
    <n v="1288242"/>
    <n v="643106.08638999995"/>
    <x v="195"/>
  </r>
  <r>
    <s v="series1158"/>
    <x v="0"/>
    <s v="Broadcast"/>
    <n v="20"/>
    <s v="M T W R F"/>
    <d v="2011-04-22T16:00:00"/>
    <s v="earlyfringe"/>
    <n v="60"/>
    <n v="1"/>
    <n v="1286717"/>
    <n v="542186.435833"/>
    <x v="196"/>
  </r>
  <r>
    <s v="series34"/>
    <x v="2"/>
    <s v="Broadcast"/>
    <n v="3"/>
    <s v="S"/>
    <d v="2011-04-23T22:00:00"/>
    <s v="prime"/>
    <n v="60"/>
    <n v="1"/>
    <n v="1285992"/>
    <n v="600498.09722199896"/>
    <x v="197"/>
  </r>
  <r>
    <s v="series705"/>
    <x v="6"/>
    <s v="Cable"/>
    <n v="20"/>
    <s v="M T W R F"/>
    <d v="1899-12-30T12:00:00"/>
    <s v="daytime"/>
    <n v="30"/>
    <n v="0.5"/>
    <n v="1284529"/>
    <n v="393820"/>
    <x v="198"/>
  </r>
  <r>
    <s v="series1353"/>
    <x v="5"/>
    <s v="Broadcast"/>
    <n v="23"/>
    <s v="M T W R F S"/>
    <d v="2011-04-23T19:30:00"/>
    <s v="primeaccess"/>
    <n v="30"/>
    <n v="0.5"/>
    <n v="1280565"/>
    <n v="181113.27421340451"/>
    <x v="199"/>
  </r>
  <r>
    <s v="series86"/>
    <x v="17"/>
    <s v="Cable"/>
    <n v="4"/>
    <s v="M"/>
    <d v="2011-04-18T21:00:00"/>
    <s v="prime"/>
    <n v="60"/>
    <n v="1"/>
    <n v="1274643"/>
    <n v="653584.91972200002"/>
    <x v="200"/>
  </r>
  <r>
    <s v="series18"/>
    <x v="13"/>
    <s v="Cable"/>
    <n v="2"/>
    <s v="W R"/>
    <d v="2011-04-21T20:00:00"/>
    <s v="prime"/>
    <n v="164.5"/>
    <n v="2.7416666666666667"/>
    <n v="1274328"/>
    <n v="865665.80194400251"/>
    <x v="201"/>
  </r>
  <r>
    <s v="series681"/>
    <x v="7"/>
    <s v="Cable"/>
    <n v="10"/>
    <s v="T R F S U"/>
    <d v="2011-04-23T21:00:00"/>
    <s v="prime"/>
    <n v="60"/>
    <n v="1"/>
    <n v="1273494"/>
    <n v="638497.34388900001"/>
    <x v="202"/>
  </r>
  <r>
    <s v="series894"/>
    <x v="17"/>
    <s v="Cable"/>
    <n v="5"/>
    <s v="M F"/>
    <d v="2011-04-18T22:00:00"/>
    <s v="prime"/>
    <n v="30"/>
    <n v="0.5"/>
    <n v="1265852"/>
    <n v="416528.56777700002"/>
    <x v="203"/>
  </r>
  <r>
    <s v="series639"/>
    <x v="6"/>
    <s v="Cable"/>
    <n v="15"/>
    <s v="M T W R"/>
    <d v="2011-04-21T19:00:00"/>
    <s v="primeaccess"/>
    <n v="30"/>
    <n v="0.5"/>
    <n v="1261989"/>
    <n v="402341.32749800023"/>
    <x v="204"/>
  </r>
  <r>
    <s v="series1062"/>
    <x v="11"/>
    <s v="Cable"/>
    <n v="24"/>
    <s v="T W R F S U"/>
    <d v="2011-04-24T06:00:00"/>
    <s v="earlymorning"/>
    <n v="60"/>
    <n v="1"/>
    <n v="1260404"/>
    <n v="504425.48944500001"/>
    <x v="205"/>
  </r>
  <r>
    <s v="series1322"/>
    <x v="6"/>
    <s v="Cable"/>
    <n v="15"/>
    <s v="M T W R F"/>
    <d v="1899-12-30T13:00:00"/>
    <s v="daytime"/>
    <n v="30"/>
    <n v="0.5"/>
    <n v="1260284"/>
    <n v="400725"/>
    <x v="30"/>
  </r>
  <r>
    <s v="series83"/>
    <x v="5"/>
    <s v="Broadcast"/>
    <n v="1"/>
    <s v="W"/>
    <d v="2011-03-30T20:00:00"/>
    <s v="prime"/>
    <n v="120"/>
    <n v="2"/>
    <n v="1259646"/>
    <n v="1187088.8138890001"/>
    <x v="206"/>
  </r>
  <r>
    <s v="series245"/>
    <x v="2"/>
    <s v="Broadcast"/>
    <n v="3"/>
    <s v="F"/>
    <d v="2011-04-15T20:00:00"/>
    <s v="prime"/>
    <n v="60"/>
    <n v="1"/>
    <n v="1255435"/>
    <n v="612803.77972299897"/>
    <x v="207"/>
  </r>
  <r>
    <s v="series762"/>
    <x v="1"/>
    <s v="Broadcast"/>
    <n v="4"/>
    <s v="W"/>
    <d v="2011-04-20T21:00:00"/>
    <s v="prime"/>
    <n v="31"/>
    <n v="0.51666666666666672"/>
    <n v="1252844"/>
    <n v="415427.67416699853"/>
    <x v="208"/>
  </r>
  <r>
    <s v="series741"/>
    <x v="0"/>
    <s v="Broadcast"/>
    <n v="4"/>
    <s v="U"/>
    <d v="1899-12-30T09:00:00"/>
    <s v="daytime"/>
    <n v="60"/>
    <n v="1"/>
    <n v="1250498"/>
    <n v="640128"/>
    <x v="57"/>
  </r>
  <r>
    <s v="series681"/>
    <x v="7"/>
    <s v="Cable"/>
    <n v="10"/>
    <s v="T R F S U"/>
    <d v="2011-04-23T22:00:00"/>
    <s v="prime"/>
    <n v="60"/>
    <n v="1"/>
    <n v="1249533"/>
    <n v="645850.21416700003"/>
    <x v="209"/>
  </r>
  <r>
    <s v="series894"/>
    <x v="17"/>
    <s v="Cable"/>
    <n v="5"/>
    <s v="M F"/>
    <d v="2011-04-18T22:30:00"/>
    <s v="prime"/>
    <n v="30"/>
    <n v="0.5"/>
    <n v="1240252"/>
    <n v="452086.22416600003"/>
    <x v="210"/>
  </r>
  <r>
    <s v="series1011"/>
    <x v="1"/>
    <s v="Broadcast"/>
    <n v="2"/>
    <s v="U"/>
    <d v="2011-04-10T20:00:00"/>
    <s v="prime"/>
    <n v="60"/>
    <n v="1"/>
    <n v="1236977"/>
    <n v="642342.47250000003"/>
    <x v="211"/>
  </r>
  <r>
    <s v="series1231"/>
    <x v="3"/>
    <s v="Cable"/>
    <n v="12"/>
    <s v="M T W R F"/>
    <d v="1899-12-30T14:30:00"/>
    <s v="daytime"/>
    <n v="30"/>
    <n v="0.5"/>
    <n v="1230545"/>
    <n v="394506"/>
    <x v="212"/>
  </r>
  <r>
    <s v="series620"/>
    <x v="18"/>
    <s v="Cable"/>
    <n v="20"/>
    <s v="M T W R F"/>
    <d v="2011-04-22T19:00:00"/>
    <s v="primeaccess"/>
    <n v="60"/>
    <n v="1"/>
    <n v="1229936"/>
    <n v="484392.78638900002"/>
    <x v="213"/>
  </r>
  <r>
    <s v="series314"/>
    <x v="1"/>
    <s v="Broadcast"/>
    <n v="1"/>
    <s v="M"/>
    <d v="2011-04-18T20:00:00"/>
    <s v="prime"/>
    <n v="91"/>
    <n v="1.5166666666666666"/>
    <n v="1221582"/>
    <n v="964743.12138899846"/>
    <x v="214"/>
  </r>
  <r>
    <s v="series674"/>
    <x v="0"/>
    <s v="Broadcast"/>
    <n v="19"/>
    <s v="M T W R F"/>
    <d v="2011-04-23T03:04:00"/>
    <s v="overnight"/>
    <n v="56"/>
    <n v="0.93333333333333335"/>
    <n v="1215459"/>
    <n v="758361.22999900172"/>
    <x v="215"/>
  </r>
  <r>
    <s v="series91"/>
    <x v="4"/>
    <s v="Cable"/>
    <n v="8"/>
    <s v="S U"/>
    <d v="2011-04-24T16:00:00"/>
    <s v="earlyfringe"/>
    <n v="120"/>
    <n v="2"/>
    <n v="1210542"/>
    <n v="693790.30694499996"/>
    <x v="216"/>
  </r>
  <r>
    <s v="series572"/>
    <x v="9"/>
    <s v="Cable"/>
    <n v="24"/>
    <s v="M T W R F U"/>
    <d v="1899-12-30T12:00:00"/>
    <s v="daytime"/>
    <n v="30"/>
    <n v="0.5"/>
    <n v="1206794"/>
    <n v="383760"/>
    <x v="30"/>
  </r>
  <r>
    <s v="series250"/>
    <x v="14"/>
    <s v="Cable"/>
    <n v="20"/>
    <s v="M T W R F"/>
    <d v="2011-04-22T23:00:00"/>
    <s v="latefringe"/>
    <n v="30"/>
    <n v="0.5"/>
    <n v="1206114"/>
    <n v="287695.04972200003"/>
    <x v="217"/>
  </r>
  <r>
    <s v="series498"/>
    <x v="4"/>
    <s v="Cable"/>
    <n v="20"/>
    <s v="M T W R F"/>
    <d v="2011-04-23T02:00:00"/>
    <s v="overnight"/>
    <n v="60"/>
    <n v="1"/>
    <n v="1200867"/>
    <n v="757350.52333400003"/>
    <x v="218"/>
  </r>
  <r>
    <s v="series753"/>
    <x v="19"/>
    <s v="Cable"/>
    <n v="20"/>
    <s v="M T W R F"/>
    <d v="2011-04-22T06:00:00"/>
    <s v="earlymorning"/>
    <n v="240"/>
    <n v="4"/>
    <n v="1197738"/>
    <n v="761923.44027800008"/>
    <x v="219"/>
  </r>
  <r>
    <s v="series18"/>
    <x v="13"/>
    <s v="Cable"/>
    <n v="2"/>
    <s v="M U"/>
    <d v="2011-04-18T19:00:00"/>
    <s v="primeaccess"/>
    <n v="160"/>
    <n v="2.6666666666666665"/>
    <n v="1192401"/>
    <n v="927660.33694500267"/>
    <x v="220"/>
  </r>
  <r>
    <s v="series416"/>
    <x v="6"/>
    <s v="Cable"/>
    <n v="19"/>
    <s v="M T W R F"/>
    <d v="2011-04-23T03:00:00"/>
    <s v="overnight"/>
    <n v="30"/>
    <n v="0.5"/>
    <n v="1192254"/>
    <n v="424180.32639000018"/>
    <x v="221"/>
  </r>
  <r>
    <s v="series573"/>
    <x v="9"/>
    <s v="Cable"/>
    <n v="24"/>
    <s v="M T W R F U"/>
    <d v="1899-12-30T12:30:00"/>
    <s v="daytime"/>
    <n v="30"/>
    <n v="0.5"/>
    <n v="1187069"/>
    <n v="379584"/>
    <x v="30"/>
  </r>
  <r>
    <s v="series1059"/>
    <x v="3"/>
    <s v="Cable"/>
    <n v="8"/>
    <s v="M T W R F S U"/>
    <d v="1899-12-30T11:30:00"/>
    <s v="daytime"/>
    <n v="30"/>
    <n v="0.5"/>
    <n v="1182740"/>
    <n v="426520"/>
    <x v="32"/>
  </r>
  <r>
    <s v="series573"/>
    <x v="9"/>
    <s v="Cable"/>
    <n v="12"/>
    <s v="R F S"/>
    <d v="2011-04-23T23:30:00"/>
    <s v="latefringe"/>
    <n v="30"/>
    <n v="0.5"/>
    <n v="1176483"/>
    <n v="361527.65194399981"/>
    <x v="222"/>
  </r>
  <r>
    <s v="series1393"/>
    <x v="1"/>
    <s v="Broadcast"/>
    <n v="24"/>
    <s v="M T W R F S"/>
    <d v="2011-04-23T19:00:00"/>
    <s v="primeaccess"/>
    <n v="30"/>
    <n v="0.5"/>
    <n v="1172239"/>
    <n v="402274.13028000004"/>
    <x v="223"/>
  </r>
  <r>
    <s v="series270"/>
    <x v="6"/>
    <s v="Cable"/>
    <n v="14"/>
    <s v="M T W R F"/>
    <d v="2011-04-15T18:00:00"/>
    <s v="earlyfringe"/>
    <n v="30"/>
    <n v="0.5"/>
    <n v="1171831"/>
    <n v="373637.80166600022"/>
    <x v="224"/>
  </r>
  <r>
    <s v="series925"/>
    <x v="1"/>
    <s v="Broadcast"/>
    <n v="3"/>
    <s v="F"/>
    <d v="2011-04-22T21:00:00"/>
    <s v="prime"/>
    <n v="60.6666666666667"/>
    <n v="1.0111111111111117"/>
    <n v="1167518"/>
    <n v="486272.75333300029"/>
    <x v="225"/>
  </r>
  <r>
    <s v="series474"/>
    <x v="3"/>
    <s v="Cable"/>
    <n v="20"/>
    <s v="M T W R F"/>
    <d v="2011-04-22T06:00:00"/>
    <s v="earlymorning"/>
    <n v="30"/>
    <n v="0.5"/>
    <n v="1147189"/>
    <n v="382264.82250000001"/>
    <x v="226"/>
  </r>
  <r>
    <s v="series824"/>
    <x v="13"/>
    <s v="Cable"/>
    <n v="3"/>
    <s v="T R"/>
    <d v="2011-04-12T20:00:00"/>
    <s v="prime"/>
    <n v="150"/>
    <n v="2.5"/>
    <n v="1146816"/>
    <n v="778404.22749999759"/>
    <x v="227"/>
  </r>
  <r>
    <s v="series416"/>
    <x v="6"/>
    <s v="Cable"/>
    <n v="19"/>
    <s v="M T W R F"/>
    <d v="2011-04-23T02:30:00"/>
    <s v="overnight"/>
    <n v="30"/>
    <n v="0.5"/>
    <n v="1132009"/>
    <n v="413645.00805599982"/>
    <x v="228"/>
  </r>
  <r>
    <s v="series630"/>
    <x v="1"/>
    <s v="Broadcast"/>
    <n v="2"/>
    <s v="T"/>
    <d v="2011-04-19T20:00:00"/>
    <s v="prime"/>
    <n v="60"/>
    <n v="1"/>
    <n v="1129545"/>
    <n v="412235.39"/>
    <x v="229"/>
  </r>
  <r>
    <s v="series196"/>
    <x v="13"/>
    <s v="Cable"/>
    <n v="10"/>
    <s v="M T W R F"/>
    <d v="2011-04-15T20:00:00"/>
    <s v="prime"/>
    <n v="60"/>
    <n v="1"/>
    <n v="1124928"/>
    <n v="556051.27805600001"/>
    <x v="230"/>
  </r>
  <r>
    <s v="series1066"/>
    <x v="20"/>
    <s v="Cable"/>
    <n v="19"/>
    <s v="M T W R F"/>
    <d v="2011-04-21T06:00:00"/>
    <s v="earlymorning"/>
    <n v="180"/>
    <n v="3"/>
    <n v="1124356"/>
    <n v="562394.05111099989"/>
    <x v="231"/>
  </r>
  <r>
    <s v="series401"/>
    <x v="1"/>
    <s v="Broadcast"/>
    <n v="2"/>
    <s v="U"/>
    <d v="2011-04-24T20:00:00"/>
    <s v="prime"/>
    <n v="60"/>
    <n v="1"/>
    <n v="1123737"/>
    <n v="556689.30000000005"/>
    <x v="232"/>
  </r>
  <r>
    <s v="series575"/>
    <x v="2"/>
    <s v="Broadcast"/>
    <n v="3"/>
    <s v="M"/>
    <d v="2011-04-18T20:00:00"/>
    <s v="prime"/>
    <n v="30"/>
    <n v="0.5"/>
    <n v="1123721"/>
    <n v="330085.52833300049"/>
    <x v="233"/>
  </r>
  <r>
    <s v="series956"/>
    <x v="6"/>
    <s v="Cable"/>
    <n v="16"/>
    <s v="M T W F"/>
    <d v="2011-04-23T00:15:00"/>
    <s v="latefringe"/>
    <n v="15"/>
    <n v="0.25"/>
    <n v="1122481"/>
    <n v="241026.714722"/>
    <x v="234"/>
  </r>
  <r>
    <s v="series824"/>
    <x v="1"/>
    <s v="Broadcast"/>
    <n v="2"/>
    <s v="U"/>
    <d v="1899-12-30T15:30:00"/>
    <s v="daytime"/>
    <n v="161"/>
    <n v="2.6833333333333331"/>
    <n v="1118785"/>
    <n v="852698.93333333323"/>
    <x v="137"/>
  </r>
  <r>
    <s v="series1150"/>
    <x v="21"/>
    <s v="Cable"/>
    <n v="16"/>
    <s v="M T W R"/>
    <d v="2011-04-21T23:00:00"/>
    <s v="latefringe"/>
    <n v="30.8125"/>
    <n v="0.51354166666666667"/>
    <n v="1114560"/>
    <n v="328608.23000200029"/>
    <x v="235"/>
  </r>
  <r>
    <s v="series893"/>
    <x v="18"/>
    <s v="Cable"/>
    <n v="20"/>
    <s v="M T W R F"/>
    <d v="2011-04-22T18:00:00"/>
    <s v="earlyfringe"/>
    <n v="30"/>
    <n v="0.5"/>
    <n v="1110714"/>
    <n v="302464.11722299998"/>
    <x v="236"/>
  </r>
  <r>
    <s v="series573"/>
    <x v="9"/>
    <s v="Cable"/>
    <n v="22"/>
    <s v="M T W R F U"/>
    <d v="2011-04-25T01:30:00"/>
    <s v="latefringe"/>
    <n v="30"/>
    <n v="0.5"/>
    <n v="1110513"/>
    <n v="409793.21527800034"/>
    <x v="237"/>
  </r>
  <r>
    <s v="series109"/>
    <x v="6"/>
    <s v="Cable"/>
    <n v="19"/>
    <s v="M T W R F"/>
    <d v="2011-04-23T00:30:00"/>
    <s v="latefringe"/>
    <n v="15"/>
    <n v="0.25"/>
    <n v="1108524"/>
    <n v="241499.99638699993"/>
    <x v="238"/>
  </r>
  <r>
    <s v="series1353"/>
    <x v="22"/>
    <s v="Broadcast"/>
    <n v="28"/>
    <s v="M T W R F S U"/>
    <d v="2011-04-24T19:30:00"/>
    <s v="primeaccess"/>
    <n v="30"/>
    <n v="0.5"/>
    <n v="1104474"/>
    <n v="167591.79467111902"/>
    <x v="239"/>
  </r>
  <r>
    <s v="series1361"/>
    <x v="2"/>
    <s v="Broadcast"/>
    <n v="2"/>
    <s v="U"/>
    <d v="2011-04-17T21:00:00"/>
    <s v="prime"/>
    <n v="60"/>
    <n v="1"/>
    <n v="1101817"/>
    <n v="568218.01749999996"/>
    <x v="240"/>
  </r>
  <r>
    <s v="series681"/>
    <x v="7"/>
    <s v="Cable"/>
    <n v="9"/>
    <s v="T R S U"/>
    <d v="2011-04-23T19:00:00"/>
    <s v="primeaccess"/>
    <n v="60"/>
    <n v="1"/>
    <n v="1095115"/>
    <n v="534593.10333300033"/>
    <x v="241"/>
  </r>
  <r>
    <s v="series763"/>
    <x v="17"/>
    <s v="Cable"/>
    <n v="11"/>
    <s v="T W R F S"/>
    <d v="2011-04-23T19:00:00"/>
    <s v="primeaccess"/>
    <n v="60"/>
    <n v="1"/>
    <n v="1093733"/>
    <n v="399265.82555599965"/>
    <x v="242"/>
  </r>
  <r>
    <s v="series17"/>
    <x v="2"/>
    <s v="Broadcast"/>
    <n v="1"/>
    <s v="S"/>
    <d v="1899-12-30T15:30:00"/>
    <s v="daytime"/>
    <n v="221"/>
    <n v="3.6833333333333331"/>
    <n v="1082114"/>
    <n v="1325421.7166666666"/>
    <x v="243"/>
  </r>
  <r>
    <s v="series824"/>
    <x v="13"/>
    <s v="Cable"/>
    <n v="3"/>
    <s v="T R"/>
    <d v="2011-04-12T22:30:00"/>
    <s v="prime"/>
    <n v="150"/>
    <n v="2.5"/>
    <n v="1080757"/>
    <n v="791366.27527800004"/>
    <x v="244"/>
  </r>
  <r>
    <s v="series532"/>
    <x v="15"/>
    <s v="Cable"/>
    <n v="20"/>
    <s v="M T W R F"/>
    <d v="2011-04-22T19:00:00"/>
    <s v="primeaccess"/>
    <n v="60"/>
    <n v="1"/>
    <n v="1071495"/>
    <n v="422215.106111"/>
    <x v="245"/>
  </r>
  <r>
    <s v="series760"/>
    <x v="11"/>
    <s v="Cable"/>
    <n v="4"/>
    <s v="M W"/>
    <d v="2011-04-20T19:00:00"/>
    <s v="primeaccess"/>
    <n v="180"/>
    <n v="3"/>
    <n v="1069864"/>
    <n v="603552.01444400044"/>
    <x v="246"/>
  </r>
  <r>
    <s v="series1353"/>
    <x v="23"/>
    <s v="Cable"/>
    <n v="14"/>
    <s v="M T W F"/>
    <d v="2011-04-20T19:00:00"/>
    <s v="primeaccess"/>
    <n v="30"/>
    <n v="0.5"/>
    <n v="1068846"/>
    <n v="300912.46444399981"/>
    <x v="247"/>
  </r>
  <r>
    <s v="series889"/>
    <x v="11"/>
    <s v="Cable"/>
    <n v="15"/>
    <s v="M T W R F"/>
    <d v="2011-04-22T17:30:00"/>
    <s v="earlyfringe"/>
    <n v="30"/>
    <n v="0.5"/>
    <n v="1063054"/>
    <n v="315289.66611200024"/>
    <x v="248"/>
  </r>
  <r>
    <s v="series270"/>
    <x v="6"/>
    <s v="Cable"/>
    <n v="14"/>
    <s v="M T W R F"/>
    <d v="2011-04-15T17:30:00"/>
    <s v="earlyfringe"/>
    <n v="30"/>
    <n v="0.5"/>
    <n v="1060407"/>
    <n v="321917.23361199989"/>
    <x v="249"/>
  </r>
  <r>
    <s v="series81"/>
    <x v="6"/>
    <s v="Cable"/>
    <n v="19"/>
    <s v="M T W R F"/>
    <d v="2011-04-23T02:00:00"/>
    <s v="overnight"/>
    <n v="30"/>
    <n v="0.5"/>
    <n v="1058075"/>
    <n v="399268.37916700018"/>
    <x v="250"/>
  </r>
  <r>
    <s v="series1353"/>
    <x v="5"/>
    <s v="Broadcast"/>
    <n v="23"/>
    <s v="M T W R F S"/>
    <d v="2011-04-23T19:00:00"/>
    <s v="primeaccess"/>
    <n v="30"/>
    <n v="0.5"/>
    <n v="1055013"/>
    <n v="162485.1574989997"/>
    <x v="251"/>
  </r>
  <r>
    <s v="series381"/>
    <x v="6"/>
    <s v="Cable"/>
    <n v="15"/>
    <s v="M T W R F"/>
    <d v="1899-12-30T14:00:00"/>
    <s v="daytime"/>
    <n v="30"/>
    <n v="0.5"/>
    <n v="1052909"/>
    <n v="337755"/>
    <x v="212"/>
  </r>
  <r>
    <s v="series81"/>
    <x v="6"/>
    <s v="Cable"/>
    <n v="19"/>
    <s v="M T W R F"/>
    <d v="2011-04-23T01:30:00"/>
    <s v="latefringe"/>
    <n v="30"/>
    <n v="0.5"/>
    <n v="1037744"/>
    <n v="384043.26833600039"/>
    <x v="252"/>
  </r>
  <r>
    <s v="series387"/>
    <x v="0"/>
    <s v="Broadcast"/>
    <n v="20"/>
    <s v="M T W R F"/>
    <d v="2011-04-22T18:30:00"/>
    <s v="earlyfringe"/>
    <n v="30"/>
    <n v="0.5"/>
    <n v="1035918"/>
    <n v="341838.65000099997"/>
    <x v="253"/>
  </r>
  <r>
    <s v="series903"/>
    <x v="24"/>
    <s v="Cable"/>
    <n v="24"/>
    <s v="M T W R F U"/>
    <d v="2011-04-24T08:30:00"/>
    <s v="earlymorning"/>
    <n v="29.75"/>
    <n v="0.49583333333333335"/>
    <n v="1034222"/>
    <n v="322787.32166799944"/>
    <x v="254"/>
  </r>
  <r>
    <s v="series258"/>
    <x v="0"/>
    <s v="Broadcast"/>
    <n v="3"/>
    <s v="M"/>
    <d v="2011-04-18T20:00:00"/>
    <s v="prime"/>
    <n v="60"/>
    <n v="1"/>
    <n v="1033157"/>
    <n v="429456.950556"/>
    <x v="255"/>
  </r>
  <r>
    <s v="series177"/>
    <x v="3"/>
    <s v="Cable"/>
    <n v="7"/>
    <s v="M T W R F S U"/>
    <d v="2011-04-22T16:30:00"/>
    <s v="earlyfringe"/>
    <n v="30"/>
    <n v="0.5"/>
    <n v="1030745"/>
    <n v="339981.47555499995"/>
    <x v="256"/>
  </r>
  <r>
    <s v="series1255"/>
    <x v="2"/>
    <s v="Broadcast"/>
    <n v="4"/>
    <s v="S"/>
    <d v="2011-04-23T07:00:00"/>
    <s v="earlymorning"/>
    <n v="120"/>
    <n v="2"/>
    <n v="1027930"/>
    <n v="631981.29333200003"/>
    <x v="257"/>
  </r>
  <r>
    <s v="series926"/>
    <x v="1"/>
    <s v="Broadcast"/>
    <n v="3"/>
    <s v="R"/>
    <d v="2011-04-21T22:01:00"/>
    <s v="prime"/>
    <n v="59"/>
    <n v="0.98333333333333328"/>
    <n v="1024610"/>
    <n v="404079.06972199969"/>
    <x v="258"/>
  </r>
  <r>
    <s v="series199"/>
    <x v="3"/>
    <s v="Cable"/>
    <n v="5"/>
    <s v="M T W R F"/>
    <d v="2011-04-22T19:00:00"/>
    <s v="primeaccess"/>
    <n v="30"/>
    <n v="0.5"/>
    <n v="1017225"/>
    <n v="352445.82416600001"/>
    <x v="259"/>
  </r>
  <r>
    <s v="series307"/>
    <x v="2"/>
    <s v="Broadcast"/>
    <n v="2"/>
    <s v="U"/>
    <d v="2011-04-17T22:00:00"/>
    <s v="prime"/>
    <n v="60"/>
    <n v="1"/>
    <n v="1009858"/>
    <n v="544323.32416700001"/>
    <x v="260"/>
  </r>
  <r>
    <s v="series29"/>
    <x v="18"/>
    <s v="Cable"/>
    <n v="20"/>
    <s v="M T W R F"/>
    <d v="2011-04-22T18:30:00"/>
    <s v="earlyfringe"/>
    <n v="30"/>
    <n v="0.5"/>
    <n v="1009116"/>
    <n v="286187.03333500004"/>
    <x v="261"/>
  </r>
  <r>
    <s v="series837"/>
    <x v="7"/>
    <s v="Cable"/>
    <n v="7"/>
    <s v="W R U"/>
    <d v="2011-04-24T23:00:00"/>
    <s v="latefringe"/>
    <n v="60"/>
    <n v="1"/>
    <n v="1008260"/>
    <n v="520859.42944599967"/>
    <x v="262"/>
  </r>
  <r>
    <s v="series1278"/>
    <x v="1"/>
    <s v="Broadcast"/>
    <n v="1"/>
    <s v="S"/>
    <d v="2011-04-23T19:00:00"/>
    <s v="primeaccess"/>
    <n v="284"/>
    <n v="4.7333333333333334"/>
    <n v="1007553"/>
    <n v="989242.427222003"/>
    <x v="263"/>
  </r>
  <r>
    <s v="series387"/>
    <x v="1"/>
    <s v="Broadcast"/>
    <n v="19"/>
    <s v="M T W R F"/>
    <d v="2011-04-22T19:30:00"/>
    <s v="primeaccess"/>
    <n v="30"/>
    <n v="0.5"/>
    <n v="1005418"/>
    <n v="320403.61416499969"/>
    <x v="264"/>
  </r>
  <r>
    <s v="series1096"/>
    <x v="17"/>
    <s v="Cable"/>
    <n v="4"/>
    <s v="R"/>
    <d v="2011-04-21T21:00:00"/>
    <s v="prime"/>
    <n v="60"/>
    <n v="1"/>
    <n v="997124"/>
    <n v="532563.93638900004"/>
    <x v="265"/>
  </r>
  <r>
    <s v="series1062"/>
    <x v="11"/>
    <s v="Cable"/>
    <n v="5"/>
    <s v="T W U"/>
    <d v="2011-04-24T23:00:00"/>
    <s v="latefringe"/>
    <n v="90"/>
    <n v="1.5"/>
    <n v="997100"/>
    <n v="395367.99166700023"/>
    <x v="266"/>
  </r>
  <r>
    <s v="series141"/>
    <x v="18"/>
    <s v="Cable"/>
    <n v="20"/>
    <s v="M T W R F"/>
    <d v="2011-04-22T17:00:00"/>
    <s v="earlyfringe"/>
    <n v="30"/>
    <n v="0.5"/>
    <n v="996278"/>
    <n v="289911.10861"/>
    <x v="267"/>
  </r>
  <r>
    <s v="series284"/>
    <x v="0"/>
    <s v="Broadcast"/>
    <n v="4"/>
    <s v="R"/>
    <d v="2011-04-21T20:00:00"/>
    <s v="prime"/>
    <n v="30"/>
    <n v="0.5"/>
    <n v="995792"/>
    <n v="271053.85805600003"/>
    <x v="268"/>
  </r>
  <r>
    <s v="series393"/>
    <x v="3"/>
    <s v="Cable"/>
    <n v="20"/>
    <s v="M T W R F S U"/>
    <d v="2011-04-18T03:00:00"/>
    <s v="overnight"/>
    <n v="30"/>
    <n v="0.5"/>
    <n v="995598"/>
    <n v="361023.14583200001"/>
    <x v="269"/>
  </r>
  <r>
    <s v="series314"/>
    <x v="1"/>
    <s v="Broadcast"/>
    <n v="1"/>
    <s v="T"/>
    <d v="2011-03-29T20:00:00"/>
    <s v="prime"/>
    <n v="60"/>
    <n v="1"/>
    <n v="991953"/>
    <n v="469083.11749999999"/>
    <x v="270"/>
  </r>
  <r>
    <s v="series1221"/>
    <x v="0"/>
    <s v="Broadcast"/>
    <n v="4"/>
    <s v="R"/>
    <d v="2011-04-21T21:00:00"/>
    <s v="prime"/>
    <n v="30"/>
    <n v="0.5"/>
    <n v="991365"/>
    <n v="297334.13138899999"/>
    <x v="271"/>
  </r>
  <r>
    <s v="series579"/>
    <x v="4"/>
    <s v="Cable"/>
    <n v="8"/>
    <s v="S U"/>
    <d v="2011-04-24T20:00:00"/>
    <s v="prime"/>
    <n v="60"/>
    <n v="1"/>
    <n v="990529"/>
    <n v="423351.19472099998"/>
    <x v="272"/>
  </r>
  <r>
    <s v="series680"/>
    <x v="0"/>
    <s v="Broadcast"/>
    <n v="3"/>
    <s v="M S"/>
    <d v="2011-04-11T21:00:00"/>
    <s v="prime"/>
    <n v="60"/>
    <n v="1"/>
    <n v="981410"/>
    <n v="477698.899722"/>
    <x v="273"/>
  </r>
  <r>
    <s v="series35"/>
    <x v="18"/>
    <s v="Cable"/>
    <n v="20"/>
    <s v="M T W R F"/>
    <d v="2011-04-22T17:30:00"/>
    <s v="earlyfringe"/>
    <n v="30"/>
    <n v="0.5"/>
    <n v="980360"/>
    <n v="271404.947499"/>
    <x v="274"/>
  </r>
  <r>
    <s v="series632"/>
    <x v="1"/>
    <s v="Broadcast"/>
    <n v="24"/>
    <s v="M T W R F S"/>
    <d v="2011-04-23T19:30:00"/>
    <s v="primeaccess"/>
    <n v="30"/>
    <n v="0.5"/>
    <n v="977384"/>
    <n v="338656.84749900002"/>
    <x v="275"/>
  </r>
  <r>
    <s v="series1353"/>
    <x v="23"/>
    <s v="Cable"/>
    <n v="12"/>
    <s v="M T W F"/>
    <d v="2011-04-20T19:30:00"/>
    <s v="primeaccess"/>
    <n v="30"/>
    <n v="0.5"/>
    <n v="971025"/>
    <n v="289426.96583400003"/>
    <x v="276"/>
  </r>
  <r>
    <s v="series393"/>
    <x v="3"/>
    <s v="Cable"/>
    <n v="20"/>
    <s v="M T W R F S U"/>
    <d v="2011-04-18T03:30:00"/>
    <s v="overnight"/>
    <n v="30"/>
    <n v="0.5"/>
    <n v="966304"/>
    <n v="362907.71360999998"/>
    <x v="277"/>
  </r>
  <r>
    <s v="series1264"/>
    <x v="25"/>
    <s v="Cable"/>
    <n v="14"/>
    <s v="M T W R F"/>
    <d v="2011-04-21T19:00:00"/>
    <s v="primeaccess"/>
    <n v="60"/>
    <n v="1"/>
    <n v="964749"/>
    <n v="303952.28805699939"/>
    <x v="278"/>
  </r>
  <r>
    <s v="series587"/>
    <x v="3"/>
    <s v="Cable"/>
    <n v="6"/>
    <s v="S U"/>
    <d v="1899-12-30T13:30:00"/>
    <s v="daytime"/>
    <n v="30"/>
    <n v="0.5"/>
    <n v="955240"/>
    <n v="313272"/>
    <x v="212"/>
  </r>
  <r>
    <s v="series717"/>
    <x v="2"/>
    <s v="Broadcast"/>
    <n v="3"/>
    <s v="M"/>
    <d v="2011-04-18T20:30:00"/>
    <s v="prime"/>
    <n v="30"/>
    <n v="0.5"/>
    <n v="954518"/>
    <n v="301443.25527700048"/>
    <x v="279"/>
  </r>
  <r>
    <s v="series824"/>
    <x v="11"/>
    <s v="Cable"/>
    <n v="3"/>
    <s v="W F"/>
    <d v="2011-04-13T22:30:00"/>
    <s v="prime"/>
    <n v="150"/>
    <n v="2.5"/>
    <n v="949137"/>
    <n v="616600.51277799974"/>
    <x v="280"/>
  </r>
  <r>
    <s v="series484"/>
    <x v="3"/>
    <s v="Cable"/>
    <n v="14"/>
    <s v="M T W R F"/>
    <d v="2011-04-16T01:00:00"/>
    <s v="latefringe"/>
    <n v="30"/>
    <n v="0.5"/>
    <n v="948772"/>
    <n v="339333.0047229997"/>
    <x v="281"/>
  </r>
  <r>
    <s v="series916"/>
    <x v="6"/>
    <s v="Cable"/>
    <n v="20"/>
    <s v="M T W R F"/>
    <d v="2011-04-22T08:00:00"/>
    <s v="earlymorning"/>
    <n v="30"/>
    <n v="0.5"/>
    <n v="947412"/>
    <n v="314929.36222399998"/>
    <x v="282"/>
  </r>
  <r>
    <s v="series39"/>
    <x v="2"/>
    <s v="Broadcast"/>
    <n v="1"/>
    <s v="U"/>
    <d v="2011-04-10T19:12:00"/>
    <s v="primeaccess"/>
    <n v="60"/>
    <n v="1"/>
    <n v="944711"/>
    <n v="519503.34638900001"/>
    <x v="283"/>
  </r>
  <r>
    <s v="series59"/>
    <x v="0"/>
    <s v="Broadcast"/>
    <n v="24"/>
    <s v="M T W R F S"/>
    <d v="2011-04-23T19:30:00"/>
    <s v="primeaccess"/>
    <n v="30"/>
    <n v="0.5"/>
    <n v="939837"/>
    <n v="273471.81500000041"/>
    <x v="284"/>
  </r>
  <r>
    <s v="series681"/>
    <x v="7"/>
    <s v="Cable"/>
    <n v="8"/>
    <s v="T R F S"/>
    <d v="2011-04-23T23:00:00"/>
    <s v="latefringe"/>
    <n v="60"/>
    <n v="1"/>
    <n v="938500"/>
    <n v="473436.195557"/>
    <x v="285"/>
  </r>
  <r>
    <s v="series159"/>
    <x v="6"/>
    <s v="Cable"/>
    <n v="20"/>
    <s v="M T W R F"/>
    <d v="2011-04-22T06:30:00"/>
    <s v="earlymorning"/>
    <n v="30"/>
    <n v="0.5"/>
    <n v="936340"/>
    <n v="299173.75889"/>
    <x v="286"/>
  </r>
  <r>
    <s v="series894"/>
    <x v="17"/>
    <s v="Cable"/>
    <n v="5"/>
    <s v="M R"/>
    <d v="2011-04-11T20:30:00"/>
    <s v="prime"/>
    <n v="30"/>
    <n v="0.5"/>
    <n v="933800"/>
    <n v="276329.62694500003"/>
    <x v="287"/>
  </r>
  <r>
    <s v="series17"/>
    <x v="11"/>
    <s v="Cable"/>
    <n v="2"/>
    <s v="R F"/>
    <d v="1899-12-30T15:00:00"/>
    <s v="daytime"/>
    <n v="270"/>
    <n v="4.5"/>
    <n v="933521"/>
    <n v="1109772"/>
    <x v="288"/>
  </r>
  <r>
    <s v="series1307"/>
    <x v="1"/>
    <s v="Broadcast"/>
    <n v="4"/>
    <s v="U"/>
    <d v="1899-12-30T09:00:00"/>
    <s v="daytime"/>
    <n v="60"/>
    <n v="1"/>
    <n v="932754"/>
    <n v="451432"/>
    <x v="289"/>
  </r>
  <r>
    <s v="series573"/>
    <x v="9"/>
    <s v="Cable"/>
    <n v="9"/>
    <s v="W F S"/>
    <d v="2011-04-23T23:00:00"/>
    <s v="latefringe"/>
    <n v="30"/>
    <n v="0.5"/>
    <n v="932238"/>
    <n v="259243.56944400014"/>
    <x v="290"/>
  </r>
  <r>
    <s v="series536"/>
    <x v="0"/>
    <s v="Broadcast"/>
    <n v="2"/>
    <s v="M"/>
    <d v="2011-04-04T22:00:00"/>
    <s v="prime"/>
    <n v="60"/>
    <n v="1"/>
    <n v="931104"/>
    <n v="502023.32750000001"/>
    <x v="291"/>
  </r>
  <r>
    <s v="series416"/>
    <x v="6"/>
    <s v="Cable"/>
    <n v="8"/>
    <s v="S U"/>
    <d v="2011-04-24T22:30:00"/>
    <s v="prime"/>
    <n v="30"/>
    <n v="0.5"/>
    <n v="930082"/>
    <n v="275229.24361300003"/>
    <x v="292"/>
  </r>
  <r>
    <s v="series394"/>
    <x v="16"/>
    <s v="Cable"/>
    <n v="13"/>
    <s v="T R F S U"/>
    <d v="2011-04-24T22:30:00"/>
    <s v="prime"/>
    <n v="30"/>
    <n v="0.5"/>
    <n v="925701"/>
    <n v="301601.54750099988"/>
    <x v="293"/>
  </r>
  <r>
    <s v="series681"/>
    <x v="7"/>
    <s v="Cable"/>
    <n v="10"/>
    <s v="M T U"/>
    <d v="2011-04-19T17:00:00"/>
    <s v="earlyfringe"/>
    <n v="60"/>
    <n v="1"/>
    <n v="924659"/>
    <n v="454854.58472300001"/>
    <x v="294"/>
  </r>
  <r>
    <s v="series1423"/>
    <x v="7"/>
    <s v="Cable"/>
    <n v="3"/>
    <s v="M"/>
    <d v="2011-04-18T21:00:00"/>
    <s v="prime"/>
    <n v="125"/>
    <n v="2.0833333333333335"/>
    <n v="920993"/>
    <n v="782688.81638900004"/>
    <x v="295"/>
  </r>
  <r>
    <s v="series662"/>
    <x v="5"/>
    <s v="Broadcast"/>
    <n v="4"/>
    <s v="F"/>
    <d v="2011-04-22T20:00:00"/>
    <s v="prime"/>
    <n v="60"/>
    <n v="1"/>
    <n v="918309"/>
    <n v="392703.14222099999"/>
    <x v="296"/>
  </r>
  <r>
    <s v="series1393"/>
    <x v="2"/>
    <s v="Broadcast"/>
    <n v="23"/>
    <s v="M T W R F S"/>
    <d v="2011-04-23T19:00:00"/>
    <s v="primeaccess"/>
    <n v="30"/>
    <n v="0.5"/>
    <n v="917060"/>
    <n v="328349.94111300021"/>
    <x v="297"/>
  </r>
  <r>
    <s v="series734"/>
    <x v="3"/>
    <s v="Cable"/>
    <n v="10"/>
    <s v="M T W R F"/>
    <d v="1899-12-30T13:00:00"/>
    <s v="daytime"/>
    <n v="30"/>
    <n v="0.5"/>
    <n v="916973"/>
    <n v="332225"/>
    <x v="298"/>
  </r>
  <r>
    <s v="series1231"/>
    <x v="3"/>
    <s v="Cable"/>
    <n v="10"/>
    <s v="M T W R F"/>
    <d v="2011-04-15T07:00:00"/>
    <s v="earlymorning"/>
    <n v="30"/>
    <n v="0.5"/>
    <n v="916724"/>
    <n v="270062.04222299997"/>
    <x v="299"/>
  </r>
  <r>
    <s v="series506"/>
    <x v="5"/>
    <s v="Broadcast"/>
    <n v="20"/>
    <s v="M T W R F"/>
    <d v="2011-04-22T07:00:00"/>
    <s v="earlymorning"/>
    <n v="120"/>
    <n v="2"/>
    <n v="915258"/>
    <n v="639199.40777799999"/>
    <x v="300"/>
  </r>
  <r>
    <s v="series824"/>
    <x v="11"/>
    <s v="Cable"/>
    <n v="3"/>
    <s v="W F"/>
    <d v="2011-04-13T20:00:00"/>
    <s v="prime"/>
    <n v="150"/>
    <n v="2.5"/>
    <n v="912649"/>
    <n v="535305.24999999977"/>
    <x v="301"/>
  </r>
  <r>
    <s v="series494"/>
    <x v="18"/>
    <s v="Cable"/>
    <n v="20"/>
    <s v="M T W R F"/>
    <d v="2011-04-22T16:30:00"/>
    <s v="earlyfringe"/>
    <n v="30"/>
    <n v="0.5"/>
    <n v="905701"/>
    <n v="257736.42638799999"/>
    <x v="302"/>
  </r>
  <r>
    <s v="series1062"/>
    <x v="11"/>
    <s v="Cable"/>
    <n v="23"/>
    <s v="M T W R F S"/>
    <d v="2011-04-24T05:00:00"/>
    <s v="overnight"/>
    <n v="60"/>
    <n v="1"/>
    <n v="903904"/>
    <n v="428119.08666699944"/>
    <x v="303"/>
  </r>
  <r>
    <s v="series1353"/>
    <x v="22"/>
    <s v="Broadcast"/>
    <n v="28"/>
    <s v="M T W R F S U"/>
    <d v="2011-04-24T19:00:00"/>
    <s v="primeaccess"/>
    <n v="30"/>
    <n v="0.5"/>
    <n v="903098"/>
    <n v="171748.52224827922"/>
    <x v="304"/>
  </r>
  <r>
    <s v="series1174"/>
    <x v="6"/>
    <s v="Cable"/>
    <n v="20"/>
    <s v="M T W R F"/>
    <d v="1899-12-30T10:30:00"/>
    <s v="daytime"/>
    <n v="30"/>
    <n v="0.5"/>
    <n v="900211"/>
    <n v="317660"/>
    <x v="32"/>
  </r>
  <r>
    <s v="series941"/>
    <x v="4"/>
    <s v="Cable"/>
    <n v="20"/>
    <s v="M T W R F"/>
    <d v="2011-04-23T03:00:00"/>
    <s v="overnight"/>
    <n v="60"/>
    <n v="1"/>
    <n v="891722"/>
    <n v="548430.20944300003"/>
    <x v="305"/>
  </r>
  <r>
    <s v="series1161"/>
    <x v="0"/>
    <s v="Broadcast"/>
    <n v="3"/>
    <s v="M"/>
    <d v="2011-04-18T21:00:00"/>
    <s v="prime"/>
    <n v="60"/>
    <n v="1"/>
    <n v="891058"/>
    <n v="391351.72083399899"/>
    <x v="306"/>
  </r>
  <r>
    <s v="series923"/>
    <x v="3"/>
    <s v="Cable"/>
    <n v="6"/>
    <s v="S U"/>
    <d v="1899-12-30T12:00:00"/>
    <s v="daytime"/>
    <n v="30"/>
    <n v="0.5"/>
    <n v="890630"/>
    <n v="305373"/>
    <x v="307"/>
  </r>
  <r>
    <s v="series752"/>
    <x v="2"/>
    <s v="Broadcast"/>
    <n v="2"/>
    <s v="M"/>
    <d v="2011-04-18T21:30:00"/>
    <s v="prime"/>
    <n v="30"/>
    <n v="0.5"/>
    <n v="890245"/>
    <n v="290514.16583299998"/>
    <x v="308"/>
  </r>
  <r>
    <s v="series294"/>
    <x v="1"/>
    <s v="Broadcast"/>
    <n v="2"/>
    <s v="M W"/>
    <d v="2011-04-20T21:31:00"/>
    <s v="prime"/>
    <n v="29"/>
    <n v="0.48333333333333334"/>
    <n v="889563"/>
    <n v="246191.38444400014"/>
    <x v="309"/>
  </r>
  <r>
    <s v="series387"/>
    <x v="2"/>
    <s v="Broadcast"/>
    <n v="20"/>
    <s v="M T W R F"/>
    <d v="2011-04-22T19:30:00"/>
    <s v="primeaccess"/>
    <n v="30"/>
    <n v="0.5"/>
    <n v="886923"/>
    <n v="255562.47388899999"/>
    <x v="310"/>
  </r>
  <r>
    <s v="series1304"/>
    <x v="26"/>
    <s v="Cable"/>
    <n v="24"/>
    <s v="M T W R F S"/>
    <d v="2011-04-23T19:00:00"/>
    <s v="primeaccess"/>
    <n v="60"/>
    <n v="1"/>
    <n v="886690"/>
    <n v="519123.10555399919"/>
    <x v="311"/>
  </r>
  <r>
    <s v="series892"/>
    <x v="0"/>
    <s v="Broadcast"/>
    <n v="4"/>
    <s v="R"/>
    <d v="2011-04-21T21:30:00"/>
    <s v="prime"/>
    <n v="30"/>
    <n v="0.5"/>
    <n v="885236"/>
    <n v="261008.96333299999"/>
    <x v="312"/>
  </r>
  <r>
    <s v="series1399"/>
    <x v="0"/>
    <s v="Broadcast"/>
    <n v="2"/>
    <s v="F"/>
    <d v="2011-04-08T20:00:00"/>
    <s v="prime"/>
    <n v="60"/>
    <n v="1"/>
    <n v="883958"/>
    <n v="431823.26444399997"/>
    <x v="313"/>
  </r>
  <r>
    <s v="series1059"/>
    <x v="3"/>
    <s v="Cable"/>
    <n v="6"/>
    <s v="S U"/>
    <d v="1899-12-30T12:30:00"/>
    <s v="daytime"/>
    <n v="30"/>
    <n v="0.5"/>
    <n v="881535"/>
    <n v="291912"/>
    <x v="133"/>
  </r>
  <r>
    <s v="series381"/>
    <x v="6"/>
    <s v="Cable"/>
    <n v="15"/>
    <s v="M T W R F"/>
    <d v="1899-12-30T14:30:00"/>
    <s v="daytime"/>
    <n v="30"/>
    <n v="0.5"/>
    <n v="881474"/>
    <n v="300495"/>
    <x v="141"/>
  </r>
  <r>
    <s v="series306"/>
    <x v="7"/>
    <s v="Cable"/>
    <n v="10"/>
    <s v="T W R F"/>
    <d v="2011-04-22T00:00:00"/>
    <s v="latefringe"/>
    <n v="60"/>
    <n v="1"/>
    <n v="879966"/>
    <n v="481022.35222199996"/>
    <x v="314"/>
  </r>
  <r>
    <s v="series837"/>
    <x v="7"/>
    <s v="Cable"/>
    <n v="7"/>
    <s v="W R S U"/>
    <d v="2011-04-24T17:00:00"/>
    <s v="earlyfringe"/>
    <n v="60"/>
    <n v="1"/>
    <n v="878776"/>
    <n v="458477.05777800007"/>
    <x v="315"/>
  </r>
  <r>
    <s v="series1334"/>
    <x v="6"/>
    <s v="Cable"/>
    <n v="12"/>
    <s v="M T W R"/>
    <d v="2011-04-14T18:30:00"/>
    <s v="earlyfringe"/>
    <n v="30"/>
    <n v="0.5"/>
    <n v="878351"/>
    <n v="265797.92805700016"/>
    <x v="316"/>
  </r>
  <r>
    <s v="series416"/>
    <x v="12"/>
    <s v="Cable"/>
    <n v="8"/>
    <s v="M R"/>
    <d v="2011-04-21T22:00:00"/>
    <s v="prime"/>
    <n v="30"/>
    <n v="0.5"/>
    <n v="878028"/>
    <n v="234957.858056"/>
    <x v="317"/>
  </r>
  <r>
    <s v="series172"/>
    <x v="6"/>
    <s v="Cable"/>
    <n v="20"/>
    <s v="M T W R F"/>
    <d v="2011-04-22T07:30:00"/>
    <s v="earlymorning"/>
    <n v="30"/>
    <n v="0.5"/>
    <n v="877227"/>
    <n v="285754.28083399998"/>
    <x v="318"/>
  </r>
  <r>
    <s v="series1059"/>
    <x v="3"/>
    <s v="Cable"/>
    <n v="5"/>
    <s v="S U"/>
    <d v="2011-04-24T16:30:00"/>
    <s v="earlyfringe"/>
    <n v="30"/>
    <n v="0.5"/>
    <n v="876155"/>
    <n v="305081.393889"/>
    <x v="319"/>
  </r>
  <r>
    <s v="series116"/>
    <x v="11"/>
    <s v="Cable"/>
    <n v="15"/>
    <s v="M T W R F"/>
    <d v="2011-04-22T17:00:00"/>
    <s v="earlyfringe"/>
    <n v="30"/>
    <n v="0.5"/>
    <n v="874230"/>
    <n v="246965.84361099973"/>
    <x v="320"/>
  </r>
  <r>
    <s v="series1353"/>
    <x v="2"/>
    <s v="Broadcast"/>
    <n v="3"/>
    <s v="M S"/>
    <d v="2011-04-18T21:00:00"/>
    <s v="prime"/>
    <n v="30"/>
    <n v="0.5"/>
    <n v="874015"/>
    <n v="276225.93972199946"/>
    <x v="321"/>
  </r>
  <r>
    <s v="series1274"/>
    <x v="24"/>
    <s v="Cable"/>
    <n v="20"/>
    <s v="M T W R F"/>
    <d v="2011-04-22T08:00:00"/>
    <s v="earlymorning"/>
    <n v="29.7"/>
    <n v="0.495"/>
    <n v="872434"/>
    <n v="254671.73611199993"/>
    <x v="322"/>
  </r>
  <r>
    <s v="series484"/>
    <x v="3"/>
    <s v="Cable"/>
    <n v="15"/>
    <s v="M T W R F"/>
    <d v="2011-04-16T01:30:00"/>
    <s v="latefringe"/>
    <n v="30"/>
    <n v="0.5"/>
    <n v="871376"/>
    <n v="334122.08916800027"/>
    <x v="323"/>
  </r>
  <r>
    <s v="series819"/>
    <x v="5"/>
    <s v="Broadcast"/>
    <n v="1"/>
    <s v="S"/>
    <d v="2011-04-09T19:00:00"/>
    <s v="primeaccess"/>
    <n v="273"/>
    <n v="4.55"/>
    <n v="868263"/>
    <n v="997277.7944439993"/>
    <x v="324"/>
  </r>
  <r>
    <s v="series621"/>
    <x v="8"/>
    <s v="Cable"/>
    <n v="24"/>
    <s v="M T W R F U"/>
    <d v="2011-04-24T19:00:00"/>
    <s v="primeaccess"/>
    <n v="60"/>
    <n v="1"/>
    <n v="862038"/>
    <n v="267135.06777700078"/>
    <x v="325"/>
  </r>
  <r>
    <s v="series136"/>
    <x v="6"/>
    <s v="Cable"/>
    <n v="20"/>
    <s v="M T W R F"/>
    <d v="2011-04-22T07:00:00"/>
    <s v="earlymorning"/>
    <n v="30"/>
    <n v="0.5"/>
    <n v="857609"/>
    <n v="276114.94555499998"/>
    <x v="326"/>
  </r>
  <r>
    <s v="series587"/>
    <x v="3"/>
    <s v="Cable"/>
    <n v="6"/>
    <s v="M T W R F S"/>
    <d v="1899-12-30T12:00:00"/>
    <s v="daytime"/>
    <n v="30"/>
    <n v="0.5"/>
    <n v="856355"/>
    <n v="304395"/>
    <x v="127"/>
  </r>
  <r>
    <s v="series568"/>
    <x v="6"/>
    <s v="Cable"/>
    <n v="20"/>
    <s v="M T W R F"/>
    <d v="2011-04-22T08:30:00"/>
    <s v="earlymorning"/>
    <n v="30"/>
    <n v="0.5"/>
    <n v="856225"/>
    <n v="285280.15055700002"/>
    <x v="327"/>
  </r>
  <r>
    <s v="series266"/>
    <x v="10"/>
    <s v="Cable"/>
    <n v="4"/>
    <s v="S"/>
    <d v="1899-12-30T10:00:00"/>
    <s v="daytime"/>
    <n v="180"/>
    <n v="3"/>
    <n v="856030"/>
    <n v="519864"/>
    <x v="328"/>
  </r>
  <r>
    <s v="series1059"/>
    <x v="3"/>
    <s v="Cable"/>
    <n v="6"/>
    <s v="M T W R F U"/>
    <d v="1899-12-30T11:00:00"/>
    <s v="daytime"/>
    <n v="30"/>
    <n v="0.5"/>
    <n v="849225"/>
    <n v="305718"/>
    <x v="32"/>
  </r>
  <r>
    <s v="series211"/>
    <x v="1"/>
    <s v="Broadcast"/>
    <n v="2"/>
    <s v="U"/>
    <d v="2011-04-24T22:01:00"/>
    <s v="prime"/>
    <n v="59"/>
    <n v="0.98333333333333328"/>
    <n v="837099"/>
    <n v="430401.64722299878"/>
    <x v="329"/>
  </r>
  <r>
    <s v="series1059"/>
    <x v="3"/>
    <s v="Cable"/>
    <n v="5"/>
    <s v="S U"/>
    <d v="2011-04-24T16:00:00"/>
    <s v="earlyfringe"/>
    <n v="30"/>
    <n v="0.5"/>
    <n v="833639"/>
    <n v="285452.23249999998"/>
    <x v="330"/>
  </r>
  <r>
    <s v="series681"/>
    <x v="7"/>
    <s v="Cable"/>
    <n v="8"/>
    <s v="T R U"/>
    <d v="2011-04-21T18:00:00"/>
    <s v="earlyfringe"/>
    <n v="60"/>
    <n v="1"/>
    <n v="832275"/>
    <n v="404735.96333399997"/>
    <x v="331"/>
  </r>
  <r>
    <s v="series728"/>
    <x v="12"/>
    <s v="Cable"/>
    <n v="25"/>
    <s v="M T W R F S U"/>
    <d v="2011-04-23T06:30:00"/>
    <s v="earlymorning"/>
    <n v="30"/>
    <n v="0.5"/>
    <n v="829896"/>
    <n v="265553.63416800002"/>
    <x v="332"/>
  </r>
  <r>
    <s v="series819"/>
    <x v="5"/>
    <s v="Broadcast"/>
    <n v="1"/>
    <s v="U"/>
    <d v="1899-12-30T12:00:00"/>
    <s v="daytime"/>
    <n v="309"/>
    <n v="5.15"/>
    <n v="828762"/>
    <n v="1245357.55"/>
    <x v="137"/>
  </r>
  <r>
    <s v="series471"/>
    <x v="5"/>
    <s v="Broadcast"/>
    <n v="4"/>
    <s v="F"/>
    <d v="2011-04-22T21:00:00"/>
    <s v="prime"/>
    <n v="60"/>
    <n v="1"/>
    <n v="828510"/>
    <n v="329578.77277799998"/>
    <x v="333"/>
  </r>
  <r>
    <s v="series394"/>
    <x v="16"/>
    <s v="Cable"/>
    <n v="11"/>
    <s v="R F S U"/>
    <d v="2011-04-24T23:00:00"/>
    <s v="latefringe"/>
    <n v="30"/>
    <n v="0.5"/>
    <n v="826431"/>
    <n v="243112.83861199993"/>
    <x v="334"/>
  </r>
  <r>
    <s v="series71"/>
    <x v="16"/>
    <s v="Cable"/>
    <n v="19"/>
    <s v="M T W F S U"/>
    <d v="2011-04-24T19:30:00"/>
    <s v="primeaccess"/>
    <n v="30"/>
    <n v="0.5"/>
    <n v="825596"/>
    <n v="242714.40833499967"/>
    <x v="335"/>
  </r>
  <r>
    <s v="series20"/>
    <x v="11"/>
    <s v="Cable"/>
    <n v="3"/>
    <s v="M T U"/>
    <d v="2011-04-03T19:00:00"/>
    <s v="primeaccess"/>
    <n v="120"/>
    <n v="2"/>
    <n v="825433"/>
    <n v="504620.48861100001"/>
    <x v="336"/>
  </r>
  <r>
    <s v="series728"/>
    <x v="12"/>
    <s v="Cable"/>
    <n v="26"/>
    <s v="M T W R F S U"/>
    <d v="2011-04-24T06:00:00"/>
    <s v="earlymorning"/>
    <n v="30"/>
    <n v="0.5"/>
    <n v="825389"/>
    <n v="253138.78499999963"/>
    <x v="337"/>
  </r>
  <r>
    <s v="series416"/>
    <x v="12"/>
    <s v="Cable"/>
    <n v="8"/>
    <s v="M R"/>
    <d v="2011-04-21T22:30:00"/>
    <s v="prime"/>
    <n v="30"/>
    <n v="0.5"/>
    <n v="823596"/>
    <n v="242938.40139000001"/>
    <x v="338"/>
  </r>
  <r>
    <s v="series916"/>
    <x v="6"/>
    <s v="Cable"/>
    <n v="15"/>
    <s v="M T W R F"/>
    <d v="1899-12-30T15:00:00"/>
    <s v="daytime"/>
    <n v="30"/>
    <n v="0.5"/>
    <n v="822663"/>
    <n v="260160"/>
    <x v="30"/>
  </r>
  <r>
    <s v="series363"/>
    <x v="3"/>
    <s v="Cable"/>
    <n v="10"/>
    <s v="M T W R F"/>
    <d v="1899-12-30T12:00:00"/>
    <s v="daytime"/>
    <n v="30"/>
    <n v="0.5"/>
    <n v="822164"/>
    <n v="322370"/>
    <x v="164"/>
  </r>
  <r>
    <s v="series348"/>
    <x v="27"/>
    <s v="Broadcast"/>
    <n v="16"/>
    <s v="M T W R"/>
    <d v="2011-04-21T07:00:00"/>
    <s v="earlymorning"/>
    <n v="180"/>
    <n v="3"/>
    <n v="820665"/>
    <n v="560093.49666800164"/>
    <x v="339"/>
  </r>
  <r>
    <s v="series196"/>
    <x v="5"/>
    <s v="Broadcast"/>
    <n v="1"/>
    <s v="R"/>
    <d v="2011-04-07T21:01:00"/>
    <s v="prime"/>
    <n v="59"/>
    <n v="0.98333333333333328"/>
    <n v="818982"/>
    <n v="303184.09138900007"/>
    <x v="340"/>
  </r>
  <r>
    <s v="series1440"/>
    <x v="28"/>
    <s v="Cable"/>
    <n v="19"/>
    <s v="M T W R F"/>
    <d v="2011-04-22T17:30:00"/>
    <s v="earlyfringe"/>
    <n v="30"/>
    <n v="0.5"/>
    <n v="818287"/>
    <n v="247778.73166700045"/>
    <x v="341"/>
  </r>
  <r>
    <s v="series894"/>
    <x v="17"/>
    <s v="Cable"/>
    <n v="5"/>
    <s v="M R"/>
    <d v="2011-04-11T20:00:00"/>
    <s v="prime"/>
    <n v="30"/>
    <n v="0.5"/>
    <n v="816925"/>
    <n v="226825.893056"/>
    <x v="342"/>
  </r>
  <r>
    <s v="series410"/>
    <x v="2"/>
    <s v="Broadcast"/>
    <n v="4"/>
    <s v="U"/>
    <d v="1899-12-30T10:30:00"/>
    <s v="daytime"/>
    <n v="30"/>
    <n v="0.5"/>
    <n v="814142"/>
    <n v="271382"/>
    <x v="133"/>
  </r>
  <r>
    <s v="series1181"/>
    <x v="6"/>
    <s v="Cable"/>
    <n v="14"/>
    <s v="M T W R F"/>
    <d v="1899-12-30T15:30:00"/>
    <s v="daytime"/>
    <n v="30"/>
    <n v="0.5"/>
    <n v="812473"/>
    <n v="245840"/>
    <x v="343"/>
  </r>
  <r>
    <s v="series486"/>
    <x v="4"/>
    <s v="Cable"/>
    <n v="7"/>
    <s v="S U"/>
    <d v="2011-04-23T22:00:00"/>
    <s v="prime"/>
    <n v="60"/>
    <n v="1"/>
    <n v="811779"/>
    <n v="312700.8472220003"/>
    <x v="344"/>
  </r>
  <r>
    <s v="series363"/>
    <x v="3"/>
    <s v="Cable"/>
    <n v="10"/>
    <s v="M T W R F"/>
    <d v="1899-12-30T12:30:00"/>
    <s v="daytime"/>
    <n v="30"/>
    <n v="0.5"/>
    <n v="811339"/>
    <n v="313080"/>
    <x v="345"/>
  </r>
  <r>
    <s v="series660"/>
    <x v="6"/>
    <s v="Cable"/>
    <n v="24"/>
    <s v="M T W R F U"/>
    <d v="2011-04-25T05:30:00"/>
    <s v="overnight"/>
    <n v="30"/>
    <n v="0.5"/>
    <n v="807588"/>
    <n v="280266.63555399957"/>
    <x v="346"/>
  </r>
  <r>
    <s v="series1274"/>
    <x v="24"/>
    <s v="Cable"/>
    <n v="16"/>
    <s v="M T W R"/>
    <d v="2011-04-21T19:30:00"/>
    <s v="primeaccess"/>
    <n v="29.875"/>
    <n v="0.49791666666666667"/>
    <n v="799530"/>
    <n v="213190.54611099992"/>
    <x v="347"/>
  </r>
  <r>
    <s v="series355"/>
    <x v="18"/>
    <s v="Cable"/>
    <n v="8"/>
    <s v="M F"/>
    <d v="2011-04-22T21:30:00"/>
    <s v="prime"/>
    <n v="30"/>
    <n v="0.5"/>
    <n v="799393"/>
    <n v="214207.858611"/>
    <x v="348"/>
  </r>
  <r>
    <s v="series824"/>
    <x v="1"/>
    <s v="Broadcast"/>
    <n v="2"/>
    <s v="U"/>
    <d v="1899-12-30T13:00:00"/>
    <s v="daytime"/>
    <n v="150"/>
    <n v="2.5"/>
    <n v="797004"/>
    <n v="565075"/>
    <x v="137"/>
  </r>
  <r>
    <s v="series417"/>
    <x v="3"/>
    <s v="Cable"/>
    <n v="17"/>
    <s v="M T W R F S U"/>
    <d v="2011-04-17T05:30:00"/>
    <s v="overnight"/>
    <n v="30"/>
    <n v="0.5"/>
    <n v="796631"/>
    <n v="279512.1858320001"/>
    <x v="349"/>
  </r>
  <r>
    <s v="series632"/>
    <x v="2"/>
    <s v="Broadcast"/>
    <n v="23"/>
    <s v="M T W R F S"/>
    <d v="2011-04-23T19:30:00"/>
    <s v="primeaccess"/>
    <n v="30"/>
    <n v="0.5"/>
    <n v="796618"/>
    <n v="163763.45212897431"/>
    <x v="350"/>
  </r>
  <r>
    <s v="series1055"/>
    <x v="4"/>
    <s v="Cable"/>
    <n v="20"/>
    <s v="M T W R F"/>
    <d v="2011-04-23T04:00:00"/>
    <s v="overnight"/>
    <n v="60"/>
    <n v="1"/>
    <n v="792754"/>
    <n v="428074.91722300003"/>
    <x v="351"/>
  </r>
  <r>
    <s v="series905"/>
    <x v="10"/>
    <s v="Cable"/>
    <n v="28"/>
    <s v="M T W R F S U"/>
    <d v="2011-04-25T03:00:00"/>
    <s v="overnight"/>
    <n v="60"/>
    <n v="1"/>
    <n v="791930"/>
    <n v="399874.77000000037"/>
    <x v="352"/>
  </r>
  <r>
    <s v="series819"/>
    <x v="5"/>
    <s v="Broadcast"/>
    <n v="1"/>
    <s v="U"/>
    <d v="1899-12-30T12:30:00"/>
    <s v="daytime"/>
    <n v="313"/>
    <n v="5.2166666666666668"/>
    <n v="790848"/>
    <n v="1140952.8166666667"/>
    <x v="288"/>
  </r>
  <r>
    <s v="series728"/>
    <x v="12"/>
    <s v="Cable"/>
    <n v="27"/>
    <s v="M T W R F S U"/>
    <d v="2011-04-25T05:30:00"/>
    <s v="overnight"/>
    <n v="30"/>
    <n v="0.5"/>
    <n v="787451"/>
    <n v="243405.26639199947"/>
    <x v="353"/>
  </r>
  <r>
    <s v="series1223"/>
    <x v="4"/>
    <s v="Cable"/>
    <n v="16"/>
    <s v="M T W R"/>
    <d v="2011-04-22T05:00:00"/>
    <s v="overnight"/>
    <n v="60"/>
    <n v="1"/>
    <n v="786940"/>
    <n v="362216.43527800002"/>
    <x v="354"/>
  </r>
  <r>
    <s v="series65"/>
    <x v="6"/>
    <s v="Cable"/>
    <n v="9"/>
    <s v="M T W R F U"/>
    <d v="2011-04-24T16:30:00"/>
    <s v="earlyfringe"/>
    <n v="30"/>
    <n v="0.5"/>
    <n v="784822"/>
    <n v="245403.15972300002"/>
    <x v="355"/>
  </r>
  <r>
    <s v="series1353"/>
    <x v="23"/>
    <s v="Cable"/>
    <n v="11"/>
    <s v="T W F"/>
    <d v="2011-04-20T18:30:00"/>
    <s v="earlyfringe"/>
    <n v="30"/>
    <n v="0.5"/>
    <n v="784541"/>
    <n v="224827.84527800028"/>
    <x v="356"/>
  </r>
  <r>
    <s v="series248"/>
    <x v="13"/>
    <s v="Cable"/>
    <n v="20"/>
    <s v="M T W R F"/>
    <d v="2011-04-22T08:00:00"/>
    <s v="earlymorning"/>
    <n v="60"/>
    <n v="1"/>
    <n v="783835"/>
    <n v="356874.36500000005"/>
    <x v="357"/>
  </r>
  <r>
    <s v="series417"/>
    <x v="3"/>
    <s v="Cable"/>
    <n v="17"/>
    <s v="M T W R F S U"/>
    <d v="2011-04-17T05:00:00"/>
    <s v="overnight"/>
    <n v="30"/>
    <n v="0.5"/>
    <n v="782586"/>
    <n v="271966.89999999962"/>
    <x v="358"/>
  </r>
  <r>
    <s v="series495"/>
    <x v="2"/>
    <s v="Broadcast"/>
    <n v="1"/>
    <s v="F"/>
    <d v="2011-04-22T21:00:00"/>
    <s v="prime"/>
    <n v="120"/>
    <n v="2"/>
    <n v="776891"/>
    <n v="605892.79083299998"/>
    <x v="359"/>
  </r>
  <r>
    <s v="series369"/>
    <x v="28"/>
    <s v="Cable"/>
    <n v="20"/>
    <s v="M T W R F"/>
    <d v="2011-04-22T19:30:00"/>
    <s v="primeaccess"/>
    <n v="30"/>
    <n v="0.5"/>
    <n v="776754"/>
    <n v="212702.47972100001"/>
    <x v="360"/>
  </r>
  <r>
    <s v="series1107"/>
    <x v="3"/>
    <s v="Cable"/>
    <n v="9"/>
    <s v="M T W R F"/>
    <d v="1899-12-30T13:30:00"/>
    <s v="daytime"/>
    <n v="30"/>
    <n v="0.5"/>
    <n v="775402"/>
    <n v="292473"/>
    <x v="361"/>
  </r>
  <r>
    <s v="series308"/>
    <x v="2"/>
    <s v="Broadcast"/>
    <n v="2"/>
    <s v="F S"/>
    <d v="2011-04-23T20:00:00"/>
    <s v="prime"/>
    <n v="60"/>
    <n v="1"/>
    <n v="770227"/>
    <n v="372236.32694499998"/>
    <x v="362"/>
  </r>
  <r>
    <s v="series759"/>
    <x v="0"/>
    <s v="Broadcast"/>
    <n v="2"/>
    <s v="W"/>
    <d v="2011-04-20T21:00:00"/>
    <s v="prime"/>
    <n v="60"/>
    <n v="1"/>
    <n v="770072"/>
    <n v="305990.02916699997"/>
    <x v="363"/>
  </r>
  <r>
    <s v="series660"/>
    <x v="6"/>
    <s v="Cable"/>
    <n v="23"/>
    <s v="M T W R F U"/>
    <d v="2011-04-25T05:00:00"/>
    <s v="overnight"/>
    <n v="30"/>
    <n v="0.5"/>
    <n v="769634"/>
    <n v="265097.50166600005"/>
    <x v="364"/>
  </r>
  <r>
    <s v="series469"/>
    <x v="0"/>
    <s v="Broadcast"/>
    <n v="2"/>
    <s v="F"/>
    <d v="2011-04-22T20:00:00"/>
    <s v="prime"/>
    <n v="60"/>
    <n v="1"/>
    <n v="767418"/>
    <n v="336629.30305599998"/>
    <x v="365"/>
  </r>
  <r>
    <s v="series264"/>
    <x v="29"/>
    <s v="Cable"/>
    <n v="24"/>
    <s v="M T W R S U"/>
    <d v="2011-04-24T07:00:00"/>
    <s v="earlymorning"/>
    <n v="120"/>
    <n v="2"/>
    <n v="764161"/>
    <n v="392962.85389200004"/>
    <x v="366"/>
  </r>
  <r>
    <s v="series416"/>
    <x v="12"/>
    <s v="Cable"/>
    <n v="7"/>
    <s v="M F S"/>
    <d v="2011-04-22T20:30:00"/>
    <s v="prime"/>
    <n v="30"/>
    <n v="0.5"/>
    <n v="760293"/>
    <n v="208602.9775009999"/>
    <x v="367"/>
  </r>
  <r>
    <s v="series1067"/>
    <x v="6"/>
    <s v="Cable"/>
    <n v="15"/>
    <s v="M T W R F"/>
    <d v="2011-04-23T00:45:00"/>
    <s v="latefringe"/>
    <n v="15"/>
    <n v="0.25"/>
    <n v="755698"/>
    <n v="168229.15722199989"/>
    <x v="368"/>
  </r>
  <r>
    <s v="series935"/>
    <x v="5"/>
    <s v="Broadcast"/>
    <n v="4"/>
    <s v="T"/>
    <d v="2011-04-19T21:01:00"/>
    <s v="prime"/>
    <n v="30"/>
    <n v="0.5"/>
    <n v="754801"/>
    <n v="204973.16666700001"/>
    <x v="369"/>
  </r>
  <r>
    <s v="series573"/>
    <x v="9"/>
    <s v="Cable"/>
    <n v="8"/>
    <s v="M F"/>
    <d v="2011-04-22T21:30:00"/>
    <s v="prime"/>
    <n v="30"/>
    <n v="0.5"/>
    <n v="751914"/>
    <n v="210972.56972100001"/>
    <x v="370"/>
  </r>
  <r>
    <s v="series1424"/>
    <x v="30"/>
    <s v="Cable"/>
    <n v="4"/>
    <s v="F"/>
    <d v="2011-04-22T20:00:00"/>
    <s v="prime"/>
    <n v="120"/>
    <n v="2"/>
    <n v="749404"/>
    <n v="568094.81166699994"/>
    <x v="371"/>
  </r>
  <r>
    <s v="series894"/>
    <x v="31"/>
    <s v="Cable"/>
    <n v="14"/>
    <s v="T W R F"/>
    <d v="2011-04-22T19:30:00"/>
    <s v="primeaccess"/>
    <n v="30"/>
    <n v="0.5"/>
    <n v="749033"/>
    <n v="215034.9280539999"/>
    <x v="372"/>
  </r>
  <r>
    <s v="series1099"/>
    <x v="3"/>
    <s v="Cable"/>
    <n v="4"/>
    <s v="S U"/>
    <d v="1899-12-30T10:00:00"/>
    <s v="daytime"/>
    <n v="30"/>
    <n v="0.5"/>
    <n v="748289"/>
    <n v="266916"/>
    <x v="127"/>
  </r>
  <r>
    <s v="series1171"/>
    <x v="32"/>
    <s v="Cable"/>
    <n v="16"/>
    <s v="M T W R S"/>
    <d v="2011-04-21T19:00:00"/>
    <s v="primeaccess"/>
    <n v="60"/>
    <n v="1"/>
    <n v="743440"/>
    <n v="317589.61888800003"/>
    <x v="373"/>
  </r>
  <r>
    <s v="series837"/>
    <x v="7"/>
    <s v="Cable"/>
    <n v="7"/>
    <s v="W R S U"/>
    <d v="2011-04-24T16:00:00"/>
    <s v="earlyfringe"/>
    <n v="60"/>
    <n v="1"/>
    <n v="743252"/>
    <n v="391745.15555599972"/>
    <x v="374"/>
  </r>
  <r>
    <s v="series126"/>
    <x v="17"/>
    <s v="Cable"/>
    <n v="4"/>
    <s v="U"/>
    <d v="2011-04-24T21:00:00"/>
    <s v="prime"/>
    <n v="60"/>
    <n v="1"/>
    <n v="743102"/>
    <n v="410173.13027800003"/>
    <x v="375"/>
  </r>
  <r>
    <s v="series416"/>
    <x v="12"/>
    <s v="Cable"/>
    <n v="7"/>
    <s v="M F S"/>
    <d v="2011-04-22T20:00:00"/>
    <s v="prime"/>
    <n v="30"/>
    <n v="0.5"/>
    <n v="742713"/>
    <n v="180530.98639000006"/>
    <x v="376"/>
  </r>
  <r>
    <s v="series369"/>
    <x v="28"/>
    <s v="Cable"/>
    <n v="20"/>
    <s v="M T W R F"/>
    <d v="2011-04-22T19:00:00"/>
    <s v="primeaccess"/>
    <n v="30"/>
    <n v="0.5"/>
    <n v="742495"/>
    <n v="201160.23249900001"/>
    <x v="377"/>
  </r>
  <r>
    <s v="series681"/>
    <x v="0"/>
    <s v="Broadcast"/>
    <n v="2"/>
    <s v="W"/>
    <d v="2011-04-06T21:00:00"/>
    <s v="prime"/>
    <n v="60"/>
    <n v="1"/>
    <n v="738084"/>
    <n v="313982.44194400002"/>
    <x v="378"/>
  </r>
  <r>
    <s v="series1192"/>
    <x v="2"/>
    <s v="Broadcast"/>
    <n v="23"/>
    <s v="M T W R F S"/>
    <d v="2011-04-23T19:30:00"/>
    <s v="primeaccess"/>
    <n v="30"/>
    <n v="0.5"/>
    <n v="737417"/>
    <n v="194401.73805599994"/>
    <x v="379"/>
  </r>
  <r>
    <s v="series903"/>
    <x v="24"/>
    <s v="Cable"/>
    <n v="23"/>
    <s v="M T W R F S U"/>
    <d v="2011-04-23T07:00:00"/>
    <s v="earlymorning"/>
    <n v="30"/>
    <n v="0.5"/>
    <n v="736872"/>
    <n v="200666.04833600018"/>
    <x v="380"/>
  </r>
  <r>
    <s v="series1439"/>
    <x v="24"/>
    <s v="Cable"/>
    <n v="20"/>
    <s v="M T W R F"/>
    <d v="2011-04-22T07:30:00"/>
    <s v="earlymorning"/>
    <n v="29.7"/>
    <n v="0.495"/>
    <n v="734252"/>
    <n v="210458.74083300002"/>
    <x v="381"/>
  </r>
  <r>
    <s v="series1099"/>
    <x v="3"/>
    <s v="Cable"/>
    <n v="4"/>
    <s v="S U"/>
    <d v="1899-12-30T10:30:00"/>
    <s v="daytime"/>
    <n v="30"/>
    <n v="0.5"/>
    <n v="732419"/>
    <n v="263068"/>
    <x v="32"/>
  </r>
  <r>
    <s v="series454"/>
    <x v="5"/>
    <s v="Broadcast"/>
    <n v="24"/>
    <s v="M T W R F S"/>
    <d v="2011-04-23T07:00:00"/>
    <s v="earlymorning"/>
    <n v="120"/>
    <n v="2"/>
    <n v="730631"/>
    <n v="506932.98805499997"/>
    <x v="382"/>
  </r>
  <r>
    <s v="series761"/>
    <x v="5"/>
    <s v="Broadcast"/>
    <n v="1"/>
    <s v="R"/>
    <d v="2011-03-31T21:00:00"/>
    <s v="prime"/>
    <n v="60"/>
    <n v="1"/>
    <n v="726412"/>
    <n v="328682.486944"/>
    <x v="383"/>
  </r>
  <r>
    <s v="series956"/>
    <x v="6"/>
    <s v="Cable"/>
    <n v="16"/>
    <s v="M T W F"/>
    <d v="2011-04-23T03:30:00"/>
    <s v="overnight"/>
    <n v="15"/>
    <n v="0.25"/>
    <n v="721673"/>
    <n v="154394.60861"/>
    <x v="384"/>
  </r>
  <r>
    <s v="series1062"/>
    <x v="11"/>
    <s v="Cable"/>
    <n v="3"/>
    <s v="U"/>
    <d v="1899-12-30T10:00:00"/>
    <s v="daytime"/>
    <n v="150"/>
    <n v="2.5"/>
    <n v="719944"/>
    <n v="399930"/>
    <x v="181"/>
  </r>
  <r>
    <s v="series1348"/>
    <x v="0"/>
    <s v="Broadcast"/>
    <n v="8"/>
    <s v="S U"/>
    <d v="1899-12-30T10:00:00"/>
    <s v="daytime"/>
    <n v="30"/>
    <n v="0.5"/>
    <n v="719284"/>
    <n v="226736"/>
    <x v="385"/>
  </r>
  <r>
    <s v="series355"/>
    <x v="18"/>
    <s v="Cable"/>
    <n v="8"/>
    <s v="M F"/>
    <d v="2011-04-22T21:00:00"/>
    <s v="prime"/>
    <n v="30"/>
    <n v="0.5"/>
    <n v="717868"/>
    <n v="177965.55083399999"/>
    <x v="386"/>
  </r>
  <r>
    <s v="series728"/>
    <x v="12"/>
    <s v="Cable"/>
    <n v="27"/>
    <s v="M T W R F S U"/>
    <d v="2011-04-25T05:00:00"/>
    <s v="overnight"/>
    <n v="30"/>
    <n v="0.5"/>
    <n v="712889"/>
    <n v="213050.51361000043"/>
    <x v="387"/>
  </r>
  <r>
    <s v="series1143"/>
    <x v="21"/>
    <s v="Cable"/>
    <n v="13"/>
    <s v="M T W R"/>
    <d v="2011-04-21T23:31:00"/>
    <s v="latefringe"/>
    <n v="30"/>
    <n v="0.5"/>
    <n v="712118"/>
    <n v="224228.79250200003"/>
    <x v="388"/>
  </r>
  <r>
    <s v="series18"/>
    <x v="13"/>
    <s v="Cable"/>
    <n v="1"/>
    <s v="U"/>
    <d v="2011-04-24T21:47:00"/>
    <s v="prime"/>
    <n v="169"/>
    <n v="2.8166666666666669"/>
    <n v="710733"/>
    <n v="709487.34472200053"/>
    <x v="389"/>
  </r>
  <r>
    <s v="series959"/>
    <x v="11"/>
    <s v="Cable"/>
    <n v="15"/>
    <s v="M T W R F"/>
    <d v="2011-04-22T16:30:00"/>
    <s v="earlyfringe"/>
    <n v="30"/>
    <n v="0.5"/>
    <n v="709280"/>
    <n v="189843.13805699997"/>
    <x v="390"/>
  </r>
  <r>
    <s v="series700"/>
    <x v="27"/>
    <s v="Broadcast"/>
    <n v="15"/>
    <s v="M T W R F"/>
    <d v="2011-04-19T19:00:00"/>
    <s v="primeaccess"/>
    <n v="60"/>
    <n v="1"/>
    <n v="704646"/>
    <n v="357612.25250200048"/>
    <x v="391"/>
  </r>
  <r>
    <s v="series587"/>
    <x v="3"/>
    <s v="Cable"/>
    <n v="5"/>
    <s v="M T R F S"/>
    <d v="1899-12-30T12:30:00"/>
    <s v="daytime"/>
    <n v="30"/>
    <n v="0.5"/>
    <n v="699823"/>
    <n v="248015"/>
    <x v="127"/>
  </r>
  <r>
    <s v="series195"/>
    <x v="16"/>
    <s v="Cable"/>
    <n v="13"/>
    <s v="M T W R F"/>
    <d v="2011-04-22T16:00:00"/>
    <s v="earlyfringe"/>
    <n v="60.230769230769198"/>
    <n v="1.0038461538461534"/>
    <n v="699487"/>
    <n v="379118.8647219995"/>
    <x v="392"/>
  </r>
  <r>
    <s v="series1353"/>
    <x v="23"/>
    <s v="Cable"/>
    <n v="8"/>
    <s v="R S"/>
    <d v="2011-04-23T21:30:00"/>
    <s v="prime"/>
    <n v="30"/>
    <n v="0.5"/>
    <n v="696982"/>
    <n v="200807.263056"/>
    <x v="393"/>
  </r>
  <r>
    <s v="series677"/>
    <x v="13"/>
    <s v="Cable"/>
    <n v="8"/>
    <s v="S U"/>
    <d v="1899-12-30T09:00:00"/>
    <s v="daytime"/>
    <n v="60"/>
    <n v="1"/>
    <n v="696749"/>
    <n v="364880"/>
    <x v="394"/>
  </r>
  <r>
    <s v="series243"/>
    <x v="2"/>
    <s v="Broadcast"/>
    <n v="4"/>
    <s v="U"/>
    <d v="2011-04-24T18:00:00"/>
    <s v="earlyfringe"/>
    <n v="30"/>
    <n v="0.5"/>
    <n v="695588"/>
    <n v="204113.120555"/>
    <x v="395"/>
  </r>
  <r>
    <s v="series869"/>
    <x v="1"/>
    <s v="Broadcast"/>
    <n v="2"/>
    <s v="W"/>
    <d v="2011-04-06T22:00:00"/>
    <s v="prime"/>
    <n v="60"/>
    <n v="1"/>
    <n v="690701"/>
    <n v="318570.75388899999"/>
    <x v="396"/>
  </r>
  <r>
    <s v="series1377"/>
    <x v="3"/>
    <s v="Cable"/>
    <n v="4"/>
    <s v="T R"/>
    <d v="2011-04-14T16:00:00"/>
    <s v="earlyfringe"/>
    <n v="30"/>
    <n v="0.5"/>
    <n v="690374"/>
    <n v="212493.60610999999"/>
    <x v="397"/>
  </r>
  <r>
    <s v="series874"/>
    <x v="17"/>
    <s v="Cable"/>
    <n v="4"/>
    <s v="T"/>
    <d v="2011-04-19T21:00:00"/>
    <s v="prime"/>
    <n v="60"/>
    <n v="1"/>
    <n v="683569"/>
    <n v="310517.44611100003"/>
    <x v="398"/>
  </r>
  <r>
    <s v="series92"/>
    <x v="4"/>
    <s v="Cable"/>
    <n v="4"/>
    <s v="U"/>
    <d v="1899-12-30T12:00:00"/>
    <s v="daytime"/>
    <n v="120"/>
    <n v="2"/>
    <n v="681605"/>
    <n v="445224"/>
    <x v="399"/>
  </r>
  <r>
    <s v="series1067"/>
    <x v="6"/>
    <s v="Cable"/>
    <n v="15"/>
    <s v="M T W R F"/>
    <d v="2011-04-23T01:00:00"/>
    <s v="latefringe"/>
    <n v="15"/>
    <n v="0.25"/>
    <n v="678759"/>
    <n v="149713.52749900013"/>
    <x v="400"/>
  </r>
  <r>
    <s v="series387"/>
    <x v="2"/>
    <s v="Broadcast"/>
    <n v="20"/>
    <s v="M T W R F"/>
    <d v="2011-04-22T19:00:00"/>
    <s v="primeaccess"/>
    <n v="30"/>
    <n v="0.5"/>
    <n v="672490"/>
    <n v="193986.41250100001"/>
    <x v="401"/>
  </r>
  <r>
    <s v="series1337"/>
    <x v="5"/>
    <s v="Broadcast"/>
    <n v="4"/>
    <s v="T"/>
    <d v="2011-04-19T21:31:00"/>
    <s v="prime"/>
    <n v="29"/>
    <n v="0.48333333333333334"/>
    <n v="669307"/>
    <n v="160186.83777800025"/>
    <x v="402"/>
  </r>
  <r>
    <s v="series587"/>
    <x v="3"/>
    <s v="Cable"/>
    <n v="3"/>
    <s v="F S"/>
    <d v="2011-04-23T20:00:00"/>
    <s v="prime"/>
    <n v="30"/>
    <n v="0.5"/>
    <n v="667000"/>
    <n v="249551.05972200003"/>
    <x v="403"/>
  </r>
  <r>
    <s v="series451"/>
    <x v="4"/>
    <s v="Cable"/>
    <n v="4"/>
    <s v="S"/>
    <d v="1899-12-30T09:00:00"/>
    <s v="daytime"/>
    <n v="60"/>
    <n v="1"/>
    <n v="665715"/>
    <n v="322624"/>
    <x v="289"/>
  </r>
  <r>
    <s v="series805"/>
    <x v="3"/>
    <s v="Cable"/>
    <n v="7"/>
    <s v="M T W R F S U"/>
    <d v="2011-04-24T23:00:00"/>
    <s v="latefringe"/>
    <n v="30"/>
    <n v="0.5"/>
    <n v="662897"/>
    <n v="220279.1788870001"/>
    <x v="404"/>
  </r>
  <r>
    <s v="series7"/>
    <x v="1"/>
    <s v="Broadcast"/>
    <n v="28"/>
    <s v="M T W R F S U"/>
    <d v="2011-04-24T06:00:00"/>
    <s v="earlymorning"/>
    <n v="60"/>
    <n v="1"/>
    <n v="659588"/>
    <n v="322276.93305599963"/>
    <x v="405"/>
  </r>
  <r>
    <s v="series387"/>
    <x v="0"/>
    <s v="Broadcast"/>
    <n v="20"/>
    <s v="M T W R F"/>
    <d v="2011-04-22T19:00:00"/>
    <s v="primeaccess"/>
    <n v="30"/>
    <n v="0.5"/>
    <n v="659415"/>
    <n v="208326.86944599997"/>
    <x v="406"/>
  </r>
  <r>
    <s v="series894"/>
    <x v="17"/>
    <s v="Cable"/>
    <n v="5"/>
    <s v="M R"/>
    <d v="2011-04-12T00:01:00"/>
    <s v="latefringe"/>
    <n v="30"/>
    <n v="0.5"/>
    <n v="655600"/>
    <n v="218276.998334"/>
    <x v="407"/>
  </r>
  <r>
    <s v="series18"/>
    <x v="13"/>
    <s v="Cable"/>
    <n v="1"/>
    <s v="M"/>
    <d v="2011-04-18T21:39:00"/>
    <s v="prime"/>
    <n v="173"/>
    <n v="2.8833333333333333"/>
    <n v="654384"/>
    <n v="606365.06527800066"/>
    <x v="408"/>
  </r>
  <r>
    <s v="series610"/>
    <x v="2"/>
    <s v="Broadcast"/>
    <n v="22"/>
    <s v="M T W R F S"/>
    <d v="2011-04-23T19:00:00"/>
    <s v="primeaccess"/>
    <n v="30"/>
    <n v="0.5"/>
    <n v="653887"/>
    <n v="205317.14611100001"/>
    <x v="409"/>
  </r>
  <r>
    <s v="series1377"/>
    <x v="3"/>
    <s v="Cable"/>
    <n v="5"/>
    <s v="M W R F S"/>
    <d v="1899-12-30T14:30:00"/>
    <s v="daytime"/>
    <n v="30"/>
    <n v="0.5"/>
    <n v="653241"/>
    <n v="212972.5"/>
    <x v="212"/>
  </r>
  <r>
    <s v="series1062"/>
    <x v="11"/>
    <s v="Cable"/>
    <n v="4"/>
    <s v="M W F S"/>
    <d v="2011-04-23T00:00:00"/>
    <s v="latefringe"/>
    <n v="60"/>
    <n v="1"/>
    <n v="653071"/>
    <n v="260066.88555499999"/>
    <x v="410"/>
  </r>
  <r>
    <s v="series17"/>
    <x v="11"/>
    <s v="Cable"/>
    <n v="2"/>
    <s v="R F"/>
    <d v="2011-04-08T20:00:00"/>
    <s v="prime"/>
    <n v="180"/>
    <n v="3"/>
    <n v="652774"/>
    <n v="411575.35499999998"/>
    <x v="411"/>
  </r>
  <r>
    <s v="series369"/>
    <x v="28"/>
    <s v="Cable"/>
    <n v="28"/>
    <s v="M T W R F S U"/>
    <d v="2011-04-24T08:30:00"/>
    <s v="earlymorning"/>
    <n v="30"/>
    <n v="0.5"/>
    <n v="651450"/>
    <n v="192896.0494460006"/>
    <x v="412"/>
  </r>
  <r>
    <s v="series369"/>
    <x v="28"/>
    <s v="Cable"/>
    <n v="28"/>
    <s v="M T W R F S U"/>
    <d v="2011-04-24T08:00:00"/>
    <s v="earlymorning"/>
    <n v="30"/>
    <n v="0.5"/>
    <n v="649934"/>
    <n v="183164.675281"/>
    <x v="413"/>
  </r>
  <r>
    <s v="series16"/>
    <x v="1"/>
    <s v="Broadcast"/>
    <n v="1"/>
    <s v="F"/>
    <d v="2011-04-01T21:00:00"/>
    <s v="prime"/>
    <n v="120"/>
    <n v="2"/>
    <n v="648748"/>
    <n v="413415.205556"/>
    <x v="414"/>
  </r>
  <r>
    <s v="series18"/>
    <x v="1"/>
    <s v="Broadcast"/>
    <n v="1"/>
    <s v="U"/>
    <d v="1899-12-30T13:00:00"/>
    <s v="daytime"/>
    <n v="150"/>
    <n v="2.5"/>
    <n v="647563"/>
    <n v="530975"/>
    <x v="243"/>
  </r>
  <r>
    <s v="series675"/>
    <x v="2"/>
    <s v="Broadcast"/>
    <n v="2"/>
    <s v="R F"/>
    <d v="2011-04-08T23:50:00"/>
    <s v="latefringe"/>
    <n v="62"/>
    <n v="1.0333333333333334"/>
    <n v="647147"/>
    <n v="373766.44055499911"/>
    <x v="415"/>
  </r>
  <r>
    <s v="series173"/>
    <x v="2"/>
    <s v="Broadcast"/>
    <n v="1"/>
    <s v="U"/>
    <d v="2011-04-24T21:00:00"/>
    <s v="prime"/>
    <n v="120"/>
    <n v="2"/>
    <n v="647140"/>
    <n v="528691.63611099997"/>
    <x v="416"/>
  </r>
  <r>
    <s v="series1353"/>
    <x v="23"/>
    <s v="Cable"/>
    <n v="8"/>
    <s v="R S"/>
    <d v="2011-04-23T21:00:00"/>
    <s v="prime"/>
    <n v="30"/>
    <n v="0.5"/>
    <n v="646302"/>
    <n v="167498.987222"/>
    <x v="417"/>
  </r>
  <r>
    <s v="series1353"/>
    <x v="23"/>
    <s v="Cable"/>
    <n v="11"/>
    <s v="T W F"/>
    <d v="2011-04-20T18:00:00"/>
    <s v="earlyfringe"/>
    <n v="30"/>
    <n v="0.5"/>
    <n v="642320"/>
    <n v="163112.70694400001"/>
    <x v="418"/>
  </r>
  <r>
    <s v="series956"/>
    <x v="6"/>
    <s v="Cable"/>
    <n v="16"/>
    <s v="M T W F"/>
    <d v="2011-04-23T03:45:00"/>
    <s v="overnight"/>
    <n v="15"/>
    <n v="0.25"/>
    <n v="642080"/>
    <n v="142480.35833399999"/>
    <x v="419"/>
  </r>
  <r>
    <s v="series90"/>
    <x v="5"/>
    <s v="Broadcast"/>
    <n v="2"/>
    <s v="S"/>
    <d v="2011-04-23T21:00:00"/>
    <s v="prime"/>
    <n v="60"/>
    <n v="1"/>
    <n v="640302"/>
    <n v="293381.09194399999"/>
    <x v="420"/>
  </r>
  <r>
    <s v="series65"/>
    <x v="6"/>
    <s v="Cable"/>
    <n v="7"/>
    <s v="M T W R F U"/>
    <d v="2011-04-24T17:00:00"/>
    <s v="earlyfringe"/>
    <n v="30"/>
    <n v="0.5"/>
    <n v="639859"/>
    <n v="207738.32055499984"/>
    <x v="421"/>
  </r>
  <r>
    <s v="series196"/>
    <x v="13"/>
    <s v="Cable"/>
    <n v="6"/>
    <s v="M W"/>
    <d v="2011-04-13T21:00:00"/>
    <s v="prime"/>
    <n v="60"/>
    <n v="1"/>
    <n v="638676"/>
    <n v="317648.06361100019"/>
    <x v="422"/>
  </r>
  <r>
    <s v="series109"/>
    <x v="6"/>
    <s v="Cable"/>
    <n v="15"/>
    <s v="M T W R F"/>
    <d v="2011-04-23T01:15:00"/>
    <s v="latefringe"/>
    <n v="15"/>
    <n v="0.25"/>
    <n v="636809"/>
    <n v="141901.53749899988"/>
    <x v="423"/>
  </r>
  <r>
    <s v="series1007"/>
    <x v="6"/>
    <s v="Cable"/>
    <n v="19"/>
    <s v="M T W R F"/>
    <d v="2011-04-23T04:00:00"/>
    <s v="overnight"/>
    <n v="15"/>
    <n v="0.25"/>
    <n v="636561"/>
    <n v="134957.99333299979"/>
    <x v="424"/>
  </r>
  <r>
    <s v="series1118"/>
    <x v="16"/>
    <s v="Cable"/>
    <n v="12"/>
    <s v="M T W R F S U"/>
    <d v="2011-04-23T16:00:00"/>
    <s v="earlyfringe"/>
    <n v="30.25"/>
    <n v="0.50416666666666665"/>
    <n v="636292"/>
    <n v="201492.05916800021"/>
    <x v="425"/>
  </r>
  <r>
    <s v="series459"/>
    <x v="5"/>
    <s v="Broadcast"/>
    <n v="4"/>
    <s v="U"/>
    <d v="1899-12-30T10:00:00"/>
    <s v="daytime"/>
    <n v="60"/>
    <n v="1"/>
    <n v="632404"/>
    <n v="275640"/>
    <x v="117"/>
  </r>
  <r>
    <s v="series505"/>
    <x v="5"/>
    <s v="Broadcast"/>
    <n v="20"/>
    <s v="M T W R F"/>
    <d v="2011-04-22T06:00:00"/>
    <s v="earlymorning"/>
    <n v="60"/>
    <n v="1"/>
    <n v="629515"/>
    <n v="281809.555276"/>
    <x v="426"/>
  </r>
  <r>
    <s v="series301"/>
    <x v="32"/>
    <s v="Cable"/>
    <n v="7"/>
    <s v="F U"/>
    <d v="2011-04-24T21:00:00"/>
    <s v="prime"/>
    <n v="60"/>
    <n v="1"/>
    <n v="628976"/>
    <n v="314794.63694500015"/>
    <x v="427"/>
  </r>
  <r>
    <s v="series677"/>
    <x v="13"/>
    <s v="Cable"/>
    <n v="8"/>
    <s v="S U"/>
    <d v="2011-04-24T08:00:00"/>
    <s v="earlymorning"/>
    <n v="60"/>
    <n v="1"/>
    <n v="628080"/>
    <n v="324007.34666699998"/>
    <x v="428"/>
  </r>
  <r>
    <s v="series297"/>
    <x v="6"/>
    <s v="Cable"/>
    <n v="9"/>
    <s v="M T W R F"/>
    <d v="2011-04-08T16:00:00"/>
    <s v="earlyfringe"/>
    <n v="30"/>
    <n v="0.5"/>
    <n v="626236"/>
    <n v="190222.86805500014"/>
    <x v="429"/>
  </r>
  <r>
    <s v="series272"/>
    <x v="13"/>
    <s v="Cable"/>
    <n v="14"/>
    <s v="M T W R"/>
    <d v="2011-04-22T03:00:00"/>
    <s v="overnight"/>
    <n v="60"/>
    <n v="1"/>
    <n v="625073"/>
    <n v="372450.8894430002"/>
    <x v="430"/>
  </r>
  <r>
    <s v="series18"/>
    <x v="13"/>
    <s v="Cable"/>
    <n v="1"/>
    <s v="T"/>
    <d v="2011-04-19T19:00:00"/>
    <s v="primeaccess"/>
    <n v="167"/>
    <n v="2.7833333333333332"/>
    <n v="620957"/>
    <n v="480277.94611100038"/>
    <x v="431"/>
  </r>
  <r>
    <s v="series345"/>
    <x v="9"/>
    <s v="Cable"/>
    <n v="8"/>
    <s v="S U"/>
    <d v="2011-04-24T18:00:00"/>
    <s v="earlyfringe"/>
    <n v="30"/>
    <n v="0.5"/>
    <n v="620752"/>
    <n v="191227.71277799999"/>
    <x v="432"/>
  </r>
  <r>
    <s v="series901"/>
    <x v="2"/>
    <s v="Broadcast"/>
    <n v="1"/>
    <s v="U"/>
    <d v="1899-12-30T15:15:00"/>
    <s v="daytime"/>
    <n v="195"/>
    <n v="3.25"/>
    <n v="619051"/>
    <n v="509024.75"/>
    <x v="433"/>
  </r>
  <r>
    <s v="series1141"/>
    <x v="5"/>
    <s v="Broadcast"/>
    <n v="3"/>
    <s v="U"/>
    <d v="2011-04-17T21:30:00"/>
    <s v="prime"/>
    <n v="30"/>
    <n v="0.5"/>
    <n v="618538"/>
    <n v="168291.0675"/>
    <x v="434"/>
  </r>
  <r>
    <s v="series143"/>
    <x v="11"/>
    <s v="Cable"/>
    <n v="9"/>
    <s v="M T R F S"/>
    <d v="2011-04-22T00:00:00"/>
    <s v="latefringe"/>
    <n v="30"/>
    <n v="0.5"/>
    <n v="617607"/>
    <n v="170583.35500099981"/>
    <x v="435"/>
  </r>
  <r>
    <s v="series30"/>
    <x v="0"/>
    <s v="Broadcast"/>
    <n v="3"/>
    <s v="R"/>
    <d v="2011-04-14T22:00:00"/>
    <s v="prime"/>
    <n v="30"/>
    <n v="0.5"/>
    <n v="617593"/>
    <n v="177714.1941670005"/>
    <x v="436"/>
  </r>
  <r>
    <s v="series18"/>
    <x v="11"/>
    <s v="Cable"/>
    <n v="1"/>
    <s v="F"/>
    <d v="2011-04-22T21:30:00"/>
    <s v="prime"/>
    <n v="150"/>
    <n v="2.5"/>
    <n v="614828"/>
    <n v="485594.589722"/>
    <x v="437"/>
  </r>
  <r>
    <s v="series86"/>
    <x v="17"/>
    <s v="Cable"/>
    <n v="4"/>
    <s v="M"/>
    <d v="2011-04-18T19:00:00"/>
    <s v="primeaccess"/>
    <n v="60"/>
    <n v="1"/>
    <n v="612823"/>
    <n v="235516.95250000001"/>
    <x v="438"/>
  </r>
  <r>
    <s v="series587"/>
    <x v="3"/>
    <s v="Cable"/>
    <n v="4"/>
    <s v="S U"/>
    <d v="1899-12-30T13:00:00"/>
    <s v="daytime"/>
    <n v="30"/>
    <n v="0.5"/>
    <n v="610719"/>
    <n v="203218"/>
    <x v="133"/>
  </r>
  <r>
    <s v="series1059"/>
    <x v="3"/>
    <s v="Cable"/>
    <n v="5"/>
    <s v="M T W R F"/>
    <d v="2011-04-01T07:00:00"/>
    <s v="earlymorning"/>
    <n v="30"/>
    <n v="0.5"/>
    <n v="609509"/>
    <n v="181700.98861100001"/>
    <x v="439"/>
  </r>
  <r>
    <s v="series1062"/>
    <x v="11"/>
    <s v="Cable"/>
    <n v="13"/>
    <s v="M T R F S"/>
    <d v="2011-04-22T03:00:00"/>
    <s v="overnight"/>
    <n v="60"/>
    <n v="1"/>
    <n v="609149"/>
    <n v="326360.3525009997"/>
    <x v="440"/>
  </r>
  <r>
    <s v="series18"/>
    <x v="13"/>
    <s v="Cable"/>
    <n v="1"/>
    <s v="U"/>
    <d v="2011-04-24T19:09:00"/>
    <s v="primeaccess"/>
    <n v="158"/>
    <n v="2.6333333333333333"/>
    <n v="608692"/>
    <n v="480105.21027800045"/>
    <x v="441"/>
  </r>
  <r>
    <s v="series394"/>
    <x v="16"/>
    <s v="Cable"/>
    <n v="8"/>
    <s v="S U"/>
    <d v="2011-04-24T23:30:00"/>
    <s v="latefringe"/>
    <n v="30"/>
    <n v="0.5"/>
    <n v="607748"/>
    <n v="198772.16222299999"/>
    <x v="442"/>
  </r>
  <r>
    <s v="series397"/>
    <x v="0"/>
    <s v="Broadcast"/>
    <n v="20"/>
    <s v="M T W R F"/>
    <d v="2011-04-22T19:00:00"/>
    <s v="primeaccess"/>
    <n v="30"/>
    <n v="0.5"/>
    <n v="607724"/>
    <n v="162625.97388800001"/>
    <x v="443"/>
  </r>
  <r>
    <s v="series1150"/>
    <x v="21"/>
    <s v="Cable"/>
    <n v="16"/>
    <s v="T W R F"/>
    <d v="2011-04-22T19:00:00"/>
    <s v="primeaccess"/>
    <n v="30.0625"/>
    <n v="0.50104166666666672"/>
    <n v="606895"/>
    <n v="170856.36527599956"/>
    <x v="444"/>
  </r>
  <r>
    <s v="series177"/>
    <x v="3"/>
    <s v="Cable"/>
    <n v="5"/>
    <s v="M T W R S"/>
    <d v="1899-12-30T14:00:00"/>
    <s v="daytime"/>
    <n v="30"/>
    <n v="0.5"/>
    <n v="606435"/>
    <n v="207297.5"/>
    <x v="307"/>
  </r>
  <r>
    <s v="series18"/>
    <x v="13"/>
    <s v="Cable"/>
    <n v="1"/>
    <s v="W"/>
    <d v="2011-04-20T22:45:00"/>
    <s v="prime"/>
    <n v="164"/>
    <n v="2.7333333333333334"/>
    <n v="606047"/>
    <n v="568847.75305600092"/>
    <x v="445"/>
  </r>
  <r>
    <s v="series301"/>
    <x v="32"/>
    <s v="Cable"/>
    <n v="7"/>
    <s v="F U"/>
    <d v="2011-04-24T20:00:00"/>
    <s v="prime"/>
    <n v="60"/>
    <n v="1"/>
    <n v="606046"/>
    <n v="287361.21277899982"/>
    <x v="446"/>
  </r>
  <r>
    <s v="series886"/>
    <x v="2"/>
    <s v="Broadcast"/>
    <n v="19"/>
    <s v="M T W R F"/>
    <d v="2011-04-23T01:37:00"/>
    <s v="latefringe"/>
    <n v="30"/>
    <n v="0.5"/>
    <n v="604354"/>
    <n v="264305.14277899958"/>
    <x v="447"/>
  </r>
  <r>
    <s v="series681"/>
    <x v="7"/>
    <s v="Cable"/>
    <n v="20"/>
    <s v="M T W R U"/>
    <d v="2011-04-25T04:00:00"/>
    <s v="overnight"/>
    <n v="60"/>
    <n v="1"/>
    <n v="603907"/>
    <n v="346480.023889"/>
    <x v="448"/>
  </r>
  <r>
    <s v="series451"/>
    <x v="4"/>
    <s v="Cable"/>
    <n v="4"/>
    <s v="S"/>
    <d v="2011-04-23T08:00:00"/>
    <s v="earlymorning"/>
    <n v="60"/>
    <n v="1"/>
    <n v="603876"/>
    <n v="283018.642223"/>
    <x v="449"/>
  </r>
  <r>
    <s v="series805"/>
    <x v="3"/>
    <s v="Cable"/>
    <n v="7"/>
    <s v="M T W R F S U"/>
    <d v="2011-04-24T23:30:00"/>
    <s v="latefringe"/>
    <n v="30"/>
    <n v="0.5"/>
    <n v="600572"/>
    <n v="208601.24916699986"/>
    <x v="450"/>
  </r>
  <r>
    <s v="series1062"/>
    <x v="11"/>
    <s v="Cable"/>
    <n v="3"/>
    <s v="S"/>
    <d v="1899-12-30T10:00:00"/>
    <s v="daytime"/>
    <n v="120"/>
    <n v="2"/>
    <n v="598025"/>
    <n v="316512"/>
    <x v="451"/>
  </r>
  <r>
    <s v="series18"/>
    <x v="13"/>
    <s v="Cable"/>
    <n v="1"/>
    <s v="T"/>
    <d v="2011-04-19T21:47:00"/>
    <s v="prime"/>
    <n v="158"/>
    <n v="2.6333333333333333"/>
    <n v="597864"/>
    <n v="464376.86000000086"/>
    <x v="452"/>
  </r>
  <r>
    <s v="series347"/>
    <x v="33"/>
    <s v="Cable"/>
    <n v="20"/>
    <s v="M T W R F"/>
    <d v="2011-04-22T19:00:00"/>
    <s v="primeaccess"/>
    <n v="30"/>
    <n v="0.5"/>
    <n v="595782"/>
    <n v="161789.08749999999"/>
    <x v="453"/>
  </r>
  <r>
    <s v="series894"/>
    <x v="31"/>
    <s v="Cable"/>
    <n v="14"/>
    <s v="T W R F"/>
    <d v="2011-04-22T19:00:00"/>
    <s v="primeaccess"/>
    <n v="30"/>
    <n v="0.5"/>
    <n v="594374"/>
    <n v="146760.22249800031"/>
    <x v="454"/>
  </r>
  <r>
    <s v="series143"/>
    <x v="11"/>
    <s v="Cable"/>
    <n v="4"/>
    <s v="R U"/>
    <d v="2011-04-24T19:00:00"/>
    <s v="primeaccess"/>
    <n v="60"/>
    <n v="1"/>
    <n v="594268"/>
    <n v="198696.14611"/>
    <x v="455"/>
  </r>
  <r>
    <s v="series1217"/>
    <x v="3"/>
    <s v="Cable"/>
    <n v="13"/>
    <s v="M T W R F"/>
    <d v="2011-04-16T04:00:00"/>
    <s v="overnight"/>
    <n v="30"/>
    <n v="0.5"/>
    <n v="593335"/>
    <n v="205687.43250000011"/>
    <x v="456"/>
  </r>
  <r>
    <s v="series796"/>
    <x v="9"/>
    <s v="Cable"/>
    <n v="7"/>
    <s v="T R"/>
    <d v="2011-04-21T20:00:00"/>
    <s v="prime"/>
    <n v="30"/>
    <n v="0.5"/>
    <n v="591936"/>
    <n v="166027.76111199983"/>
    <x v="457"/>
  </r>
  <r>
    <s v="series344"/>
    <x v="9"/>
    <s v="Cable"/>
    <n v="12"/>
    <s v="T R S"/>
    <d v="1899-12-30T14:30:00"/>
    <s v="daytime"/>
    <n v="30"/>
    <n v="0.5"/>
    <n v="591145"/>
    <n v="192486"/>
    <x v="133"/>
  </r>
  <r>
    <s v="series930"/>
    <x v="9"/>
    <s v="Cable"/>
    <n v="7"/>
    <s v="M W"/>
    <d v="2011-04-20T20:30:00"/>
    <s v="prime"/>
    <n v="30"/>
    <n v="0.5"/>
    <n v="590426"/>
    <n v="176304.07694399988"/>
    <x v="458"/>
  </r>
  <r>
    <s v="series536"/>
    <x v="0"/>
    <s v="Broadcast"/>
    <n v="2"/>
    <s v="S"/>
    <d v="2011-04-09T20:00:00"/>
    <s v="prime"/>
    <n v="60"/>
    <n v="1"/>
    <n v="590284"/>
    <n v="275070.71638900001"/>
    <x v="459"/>
  </r>
  <r>
    <s v="series778"/>
    <x v="17"/>
    <s v="Cable"/>
    <n v="4"/>
    <s v="R U"/>
    <d v="2011-04-21T22:00:00"/>
    <s v="prime"/>
    <n v="30"/>
    <n v="0.5"/>
    <n v="588307"/>
    <n v="163821.17583399999"/>
    <x v="460"/>
  </r>
  <r>
    <s v="series930"/>
    <x v="9"/>
    <s v="Cable"/>
    <n v="7"/>
    <s v="M W"/>
    <d v="2011-04-20T20:00:00"/>
    <s v="prime"/>
    <n v="30"/>
    <n v="0.5"/>
    <n v="587661"/>
    <n v="165627.66222199996"/>
    <x v="461"/>
  </r>
  <r>
    <s v="series18"/>
    <x v="13"/>
    <s v="Cable"/>
    <n v="1"/>
    <s v="U"/>
    <d v="2011-04-17T21:41:00"/>
    <s v="prime"/>
    <n v="162"/>
    <n v="2.7"/>
    <n v="587092"/>
    <n v="526023.53972199908"/>
    <x v="462"/>
  </r>
  <r>
    <s v="series639"/>
    <x v="6"/>
    <s v="Cable"/>
    <n v="12"/>
    <s v="T W R"/>
    <d v="1899-12-30T09:30:00"/>
    <s v="daytime"/>
    <n v="30"/>
    <n v="0.5"/>
    <n v="586106"/>
    <n v="204480"/>
    <x v="127"/>
  </r>
  <r>
    <s v="series363"/>
    <x v="3"/>
    <s v="Cable"/>
    <n v="5"/>
    <s v="M T W R F"/>
    <d v="1899-12-30T13:00:00"/>
    <s v="daytime"/>
    <n v="60"/>
    <n v="1"/>
    <n v="585902"/>
    <n v="339760"/>
    <x v="11"/>
  </r>
  <r>
    <s v="series389"/>
    <x v="1"/>
    <s v="Broadcast"/>
    <n v="3"/>
    <s v="S"/>
    <d v="2011-04-23T16:00:00"/>
    <s v="earlyfringe"/>
    <n v="120"/>
    <n v="2"/>
    <n v="585659"/>
    <n v="210616.05361099984"/>
    <x v="463"/>
  </r>
  <r>
    <s v="series34"/>
    <x v="34"/>
    <s v="Cable"/>
    <n v="19"/>
    <s v="M T W R F"/>
    <d v="2011-04-23T02:00:00"/>
    <s v="overnight"/>
    <n v="60"/>
    <n v="1"/>
    <n v="584663"/>
    <n v="355660.2466669993"/>
    <x v="464"/>
  </r>
  <r>
    <s v="series837"/>
    <x v="7"/>
    <s v="Cable"/>
    <n v="6"/>
    <s v="W S U"/>
    <d v="1899-12-30T15:00:00"/>
    <s v="daytime"/>
    <n v="60"/>
    <n v="1"/>
    <n v="584511"/>
    <n v="308088"/>
    <x v="24"/>
  </r>
  <r>
    <s v="series901"/>
    <x v="0"/>
    <s v="Broadcast"/>
    <n v="1"/>
    <s v="U"/>
    <d v="1899-12-30T15:27:00"/>
    <s v="daytime"/>
    <n v="153"/>
    <n v="2.5499999999999998"/>
    <n v="583653"/>
    <n v="456577.49999999994"/>
    <x v="80"/>
  </r>
  <r>
    <s v="series126"/>
    <x v="17"/>
    <s v="Cable"/>
    <n v="4"/>
    <s v="U"/>
    <d v="2011-04-24T20:00:00"/>
    <s v="prime"/>
    <n v="60"/>
    <n v="1"/>
    <n v="582695"/>
    <n v="241546.91027699999"/>
    <x v="465"/>
  </r>
  <r>
    <s v="series679"/>
    <x v="0"/>
    <s v="Broadcast"/>
    <n v="2"/>
    <s v="S"/>
    <d v="2011-04-23T21:00:00"/>
    <s v="prime"/>
    <n v="60"/>
    <n v="1"/>
    <n v="582442"/>
    <n v="283884.112777"/>
    <x v="466"/>
  </r>
  <r>
    <s v="series1331"/>
    <x v="17"/>
    <s v="Cable"/>
    <n v="4"/>
    <s v="T"/>
    <d v="2011-04-19T22:00:00"/>
    <s v="prime"/>
    <n v="60"/>
    <n v="1"/>
    <n v="582237"/>
    <n v="281487.04666699999"/>
    <x v="467"/>
  </r>
  <r>
    <s v="series89"/>
    <x v="35"/>
    <s v="Cable"/>
    <n v="6"/>
    <s v="T F"/>
    <d v="2011-04-22T21:00:00"/>
    <s v="prime"/>
    <n v="60"/>
    <n v="1"/>
    <n v="580330"/>
    <n v="250691.42694400018"/>
    <x v="468"/>
  </r>
  <r>
    <s v="series977"/>
    <x v="16"/>
    <s v="Cable"/>
    <n v="15"/>
    <s v="M T W F"/>
    <d v="2011-04-22T19:00:00"/>
    <s v="primeaccess"/>
    <n v="30"/>
    <n v="0.5"/>
    <n v="580189"/>
    <n v="167456.81666799975"/>
    <x v="469"/>
  </r>
  <r>
    <s v="series20"/>
    <x v="11"/>
    <s v="Cable"/>
    <n v="2"/>
    <s v="M T"/>
    <d v="2011-03-29T21:00:00"/>
    <s v="prime"/>
    <n v="120"/>
    <n v="2"/>
    <n v="579107"/>
    <n v="325346.47888900002"/>
    <x v="470"/>
  </r>
  <r>
    <s v="series894"/>
    <x v="17"/>
    <s v="Cable"/>
    <n v="5"/>
    <s v="M R"/>
    <d v="2011-04-12T00:31:00"/>
    <s v="latefringe"/>
    <n v="30"/>
    <n v="0.5"/>
    <n v="577709"/>
    <n v="208371.79888800002"/>
    <x v="471"/>
  </r>
  <r>
    <s v="series665"/>
    <x v="22"/>
    <s v="Broadcast"/>
    <n v="21"/>
    <s v="M T W R F U"/>
    <d v="2011-04-24T07:00:00"/>
    <s v="earlymorning"/>
    <n v="120"/>
    <n v="2"/>
    <n v="577111"/>
    <n v="363998.53500000015"/>
    <x v="472"/>
  </r>
  <r>
    <s v="series805"/>
    <x v="3"/>
    <s v="Cable"/>
    <n v="7"/>
    <s v="M T W R F S U"/>
    <d v="2011-04-25T00:00:00"/>
    <s v="latefringe"/>
    <n v="30"/>
    <n v="0.5"/>
    <n v="576890"/>
    <n v="198961.05555600015"/>
    <x v="473"/>
  </r>
  <r>
    <s v="series101"/>
    <x v="13"/>
    <s v="Cable"/>
    <n v="20"/>
    <s v="M T W R F"/>
    <d v="2011-04-22T06:00:00"/>
    <s v="earlymorning"/>
    <n v="60"/>
    <n v="1"/>
    <n v="575983"/>
    <n v="269165.64139"/>
    <x v="474"/>
  </r>
  <r>
    <s v="series89"/>
    <x v="35"/>
    <s v="Cable"/>
    <n v="9"/>
    <s v="T R F"/>
    <d v="2011-04-22T19:00:00"/>
    <s v="primeaccess"/>
    <n v="60"/>
    <n v="1"/>
    <n v="575443"/>
    <n v="212607.0502779996"/>
    <x v="475"/>
  </r>
  <r>
    <s v="series308"/>
    <x v="13"/>
    <s v="Cable"/>
    <n v="9"/>
    <s v="M T W R"/>
    <d v="2011-04-15T00:00:00"/>
    <s v="latefringe"/>
    <n v="60"/>
    <n v="1"/>
    <n v="574915"/>
    <n v="303090.1602789996"/>
    <x v="476"/>
  </r>
  <r>
    <s v="series639"/>
    <x v="6"/>
    <s v="Cable"/>
    <n v="12"/>
    <s v="T W R"/>
    <d v="1899-12-30T09:00:00"/>
    <s v="daytime"/>
    <n v="30"/>
    <n v="0.5"/>
    <n v="574849"/>
    <n v="192804"/>
    <x v="307"/>
  </r>
  <r>
    <s v="series447"/>
    <x v="25"/>
    <s v="Cable"/>
    <n v="11"/>
    <s v="F S U"/>
    <d v="2011-04-24T23:00:00"/>
    <s v="latefringe"/>
    <n v="30"/>
    <n v="0.5"/>
    <n v="574408"/>
    <n v="151519.51860899976"/>
    <x v="477"/>
  </r>
  <r>
    <s v="series528"/>
    <x v="1"/>
    <s v="Broadcast"/>
    <n v="2"/>
    <s v="W"/>
    <d v="2011-04-20T22:00:00"/>
    <s v="prime"/>
    <n v="30"/>
    <n v="0.5"/>
    <n v="571704"/>
    <n v="177945.260278"/>
    <x v="478"/>
  </r>
  <r>
    <s v="series866"/>
    <x v="13"/>
    <s v="Cable"/>
    <n v="15"/>
    <s v="M T W R"/>
    <d v="2011-04-22T04:00:00"/>
    <s v="overnight"/>
    <n v="60"/>
    <n v="1"/>
    <n v="571519"/>
    <n v="328035.12166600052"/>
    <x v="479"/>
  </r>
  <r>
    <s v="series1099"/>
    <x v="3"/>
    <s v="Cable"/>
    <n v="3"/>
    <s v="S U"/>
    <d v="1899-12-30T11:00:00"/>
    <s v="daytime"/>
    <n v="30"/>
    <n v="0.5"/>
    <n v="571189"/>
    <n v="202396.5"/>
    <x v="127"/>
  </r>
  <r>
    <s v="series1118"/>
    <x v="16"/>
    <s v="Cable"/>
    <n v="11"/>
    <s v="M T W F S U"/>
    <d v="2011-04-23T16:30:00"/>
    <s v="earlyfringe"/>
    <n v="30"/>
    <n v="0.5"/>
    <n v="571181"/>
    <n v="194071.16416799978"/>
    <x v="480"/>
  </r>
  <r>
    <s v="series452"/>
    <x v="4"/>
    <s v="Cable"/>
    <n v="4"/>
    <s v="U"/>
    <d v="1899-12-30T09:00:00"/>
    <s v="daytime"/>
    <n v="60"/>
    <n v="1"/>
    <n v="571099"/>
    <n v="270128"/>
    <x v="481"/>
  </r>
  <r>
    <s v="series796"/>
    <x v="9"/>
    <s v="Cable"/>
    <n v="7"/>
    <s v="T R"/>
    <d v="2011-04-21T20:30:00"/>
    <s v="prime"/>
    <n v="30"/>
    <n v="0.5"/>
    <n v="570182"/>
    <n v="167236.99805499995"/>
    <x v="482"/>
  </r>
  <r>
    <s v="series170"/>
    <x v="1"/>
    <s v="Broadcast"/>
    <n v="2"/>
    <s v="W"/>
    <d v="2011-04-20T20:30:00"/>
    <s v="prime"/>
    <n v="30"/>
    <n v="0.5"/>
    <n v="567977"/>
    <n v="177149.88083400001"/>
    <x v="483"/>
  </r>
  <r>
    <s v="series1440"/>
    <x v="28"/>
    <s v="Cable"/>
    <n v="28"/>
    <s v="M T W R F S U"/>
    <d v="2011-04-24T07:30:00"/>
    <s v="earlymorning"/>
    <n v="30"/>
    <n v="0.5"/>
    <n v="567969"/>
    <n v="171040.48472300021"/>
    <x v="484"/>
  </r>
  <r>
    <s v="series101"/>
    <x v="13"/>
    <s v="Cable"/>
    <n v="20"/>
    <s v="M T W R F"/>
    <d v="2011-04-22T07:00:00"/>
    <s v="earlymorning"/>
    <n v="60"/>
    <n v="1"/>
    <n v="566695"/>
    <n v="262609.34166400001"/>
    <x v="485"/>
  </r>
  <r>
    <s v="series1217"/>
    <x v="3"/>
    <s v="Cable"/>
    <n v="13"/>
    <s v="M T W R F"/>
    <d v="2011-04-16T04:30:00"/>
    <s v="overnight"/>
    <n v="30"/>
    <n v="0.5"/>
    <n v="565765"/>
    <n v="207020.8233330003"/>
    <x v="486"/>
  </r>
  <r>
    <s v="series677"/>
    <x v="13"/>
    <s v="Cable"/>
    <n v="8"/>
    <s v="S U"/>
    <d v="2011-04-24T07:00:00"/>
    <s v="earlymorning"/>
    <n v="60"/>
    <n v="1"/>
    <n v="565471"/>
    <n v="294335.81027800002"/>
    <x v="487"/>
  </r>
  <r>
    <s v="series1314"/>
    <x v="36"/>
    <s v="Cable"/>
    <n v="4"/>
    <s v="R"/>
    <d v="2011-04-21T21:00:00"/>
    <s v="prime"/>
    <n v="120"/>
    <n v="2"/>
    <n v="564478"/>
    <n v="356045.85722300003"/>
    <x v="488"/>
  </r>
  <r>
    <s v="series942"/>
    <x v="6"/>
    <s v="Cable"/>
    <n v="8"/>
    <s v="T R U"/>
    <d v="2011-04-17T17:00:00"/>
    <s v="earlyfringe"/>
    <n v="15"/>
    <n v="0.25"/>
    <n v="563182"/>
    <n v="113567.46249999999"/>
    <x v="489"/>
  </r>
  <r>
    <s v="series1080"/>
    <x v="32"/>
    <s v="Cable"/>
    <n v="5"/>
    <s v="W S U"/>
    <d v="2011-04-23T21:30:00"/>
    <s v="prime"/>
    <n v="30"/>
    <n v="0.5"/>
    <n v="558762"/>
    <n v="174116.325278"/>
    <x v="490"/>
  </r>
  <r>
    <s v="series1429"/>
    <x v="33"/>
    <s v="Cable"/>
    <n v="17"/>
    <s v="M T W R F"/>
    <d v="2011-04-22T19:30:00"/>
    <s v="primeaccess"/>
    <n v="30"/>
    <n v="0.5"/>
    <n v="558587"/>
    <n v="152933.44194299963"/>
    <x v="491"/>
  </r>
  <r>
    <s v="series558"/>
    <x v="6"/>
    <s v="Cable"/>
    <n v="7"/>
    <s v="M T W R"/>
    <d v="2011-04-21T19:30:00"/>
    <s v="primeaccess"/>
    <n v="30"/>
    <n v="0.5"/>
    <n v="557826"/>
    <n v="164049.55750100015"/>
    <x v="492"/>
  </r>
  <r>
    <s v="series297"/>
    <x v="6"/>
    <s v="Cable"/>
    <n v="8"/>
    <s v="M T W R F S"/>
    <d v="1899-12-30T15:30:00"/>
    <s v="daytime"/>
    <n v="30"/>
    <n v="0.5"/>
    <n v="557705"/>
    <n v="178012"/>
    <x v="30"/>
  </r>
  <r>
    <s v="series537"/>
    <x v="6"/>
    <s v="Cable"/>
    <n v="19"/>
    <s v="M T W R F"/>
    <d v="2011-04-23T04:15:00"/>
    <s v="overnight"/>
    <n v="15"/>
    <n v="0.25"/>
    <n v="557176"/>
    <n v="123959.8149970002"/>
    <x v="493"/>
  </r>
  <r>
    <s v="series840"/>
    <x v="37"/>
    <s v="Cable"/>
    <n v="28"/>
    <s v="M T W R F S U"/>
    <d v="2011-04-24T08:00:00"/>
    <s v="earlymorning"/>
    <n v="30"/>
    <n v="0.5"/>
    <n v="554886"/>
    <n v="156670.65138999961"/>
    <x v="494"/>
  </r>
  <r>
    <s v="series452"/>
    <x v="4"/>
    <s v="Cable"/>
    <n v="4"/>
    <s v="U"/>
    <d v="2011-04-24T08:00:00"/>
    <s v="earlymorning"/>
    <n v="60"/>
    <n v="1"/>
    <n v="554763"/>
    <n v="255420.04583300001"/>
    <x v="495"/>
  </r>
  <r>
    <s v="series942"/>
    <x v="6"/>
    <s v="Cable"/>
    <n v="8"/>
    <s v="T R U"/>
    <d v="2011-04-17T17:15:00"/>
    <s v="earlyfringe"/>
    <n v="15"/>
    <n v="0.25"/>
    <n v="554214"/>
    <n v="111962.82972199999"/>
    <x v="496"/>
  </r>
  <r>
    <s v="series874"/>
    <x v="17"/>
    <s v="Cable"/>
    <n v="4"/>
    <s v="T"/>
    <d v="2011-04-19T20:00:00"/>
    <s v="prime"/>
    <n v="60"/>
    <n v="1"/>
    <n v="553653"/>
    <n v="205223.15277799999"/>
    <x v="497"/>
  </r>
  <r>
    <s v="series828"/>
    <x v="0"/>
    <s v="Broadcast"/>
    <n v="28"/>
    <s v="M T W R F S U"/>
    <d v="2011-04-24T06:00:00"/>
    <s v="earlymorning"/>
    <n v="60"/>
    <n v="1"/>
    <n v="553202"/>
    <n v="234273.97999899994"/>
    <x v="498"/>
  </r>
  <r>
    <s v="series1385"/>
    <x v="1"/>
    <s v="Broadcast"/>
    <n v="1"/>
    <s v="S"/>
    <d v="2011-04-09T20:00:00"/>
    <s v="prime"/>
    <n v="180"/>
    <n v="3"/>
    <n v="552568"/>
    <n v="330119.928611001"/>
    <x v="499"/>
  </r>
  <r>
    <s v="series503"/>
    <x v="2"/>
    <s v="Broadcast"/>
    <n v="2"/>
    <s v="R F"/>
    <d v="2011-04-08T23:35:00"/>
    <s v="latefringe"/>
    <n v="15"/>
    <n v="0.25"/>
    <n v="551788"/>
    <n v="109973.81305500001"/>
    <x v="500"/>
  </r>
  <r>
    <s v="series18"/>
    <x v="11"/>
    <s v="Cable"/>
    <n v="1"/>
    <s v="S"/>
    <d v="2011-04-23T22:11:00"/>
    <s v="prime"/>
    <n v="162"/>
    <n v="2.7"/>
    <n v="551330"/>
    <n v="458842.21583300101"/>
    <x v="501"/>
  </r>
  <r>
    <s v="series355"/>
    <x v="18"/>
    <s v="Cable"/>
    <n v="8"/>
    <s v="M F"/>
    <d v="2011-04-23T00:00:00"/>
    <s v="latefringe"/>
    <n v="30"/>
    <n v="0.5"/>
    <n v="550929"/>
    <n v="156150.844167"/>
    <x v="502"/>
  </r>
  <r>
    <s v="series886"/>
    <x v="17"/>
    <s v="Cable"/>
    <n v="28"/>
    <s v="M T W R F S U"/>
    <d v="2011-04-25T04:02:00"/>
    <s v="overnight"/>
    <n v="28"/>
    <n v="0.46666666666666667"/>
    <n v="549583"/>
    <n v="203302.98833399912"/>
    <x v="503"/>
  </r>
  <r>
    <s v="series20"/>
    <x v="11"/>
    <s v="Cable"/>
    <n v="1"/>
    <s v="T"/>
    <d v="2011-04-05T20:30:00"/>
    <s v="prime"/>
    <n v="150"/>
    <n v="2.5"/>
    <n v="547568"/>
    <n v="444839.913611"/>
    <x v="504"/>
  </r>
  <r>
    <s v="series838"/>
    <x v="2"/>
    <s v="Broadcast"/>
    <n v="1"/>
    <s v="T"/>
    <d v="2011-04-19T22:00:00"/>
    <s v="prime"/>
    <n v="60"/>
    <n v="1"/>
    <n v="546704"/>
    <n v="281768.44944400003"/>
    <x v="505"/>
  </r>
  <r>
    <s v="series840"/>
    <x v="37"/>
    <s v="Cable"/>
    <n v="28"/>
    <s v="M T W R F S U"/>
    <d v="2011-04-24T08:30:00"/>
    <s v="earlymorning"/>
    <n v="30"/>
    <n v="0.5"/>
    <n v="544737"/>
    <n v="166653.17250099979"/>
    <x v="506"/>
  </r>
  <r>
    <s v="series297"/>
    <x v="6"/>
    <s v="Cable"/>
    <n v="8"/>
    <s v="M T W R F S"/>
    <d v="1899-12-30T15:00:00"/>
    <s v="daytime"/>
    <n v="30"/>
    <n v="0.5"/>
    <n v="541641"/>
    <n v="173144"/>
    <x v="212"/>
  </r>
  <r>
    <s v="series1418"/>
    <x v="38"/>
    <s v="Broadcast"/>
    <n v="20"/>
    <s v="M T W R F"/>
    <d v="2011-04-22T19:00:00"/>
    <s v="primeaccess"/>
    <n v="60"/>
    <n v="1"/>
    <n v="540103"/>
    <n v="238306.80944399998"/>
    <x v="507"/>
  </r>
  <r>
    <s v="series981"/>
    <x v="0"/>
    <s v="Broadcast"/>
    <n v="1"/>
    <s v="S"/>
    <d v="2011-04-23T23:31:00"/>
    <s v="latefringe"/>
    <n v="91"/>
    <n v="1.5166666666666666"/>
    <n v="539851"/>
    <n v="319679.86083299929"/>
    <x v="508"/>
  </r>
  <r>
    <s v="series909"/>
    <x v="1"/>
    <s v="Broadcast"/>
    <n v="1"/>
    <s v="S"/>
    <d v="2011-04-16T20:00:00"/>
    <s v="prime"/>
    <n v="180"/>
    <n v="3"/>
    <n v="538693"/>
    <n v="324308.135000001"/>
    <x v="509"/>
  </r>
  <r>
    <s v="series560"/>
    <x v="9"/>
    <s v="Cable"/>
    <n v="4"/>
    <s v="U"/>
    <d v="2011-04-24T21:00:00"/>
    <s v="prime"/>
    <n v="60"/>
    <n v="1"/>
    <n v="535459"/>
    <n v="254664.36361100001"/>
    <x v="510"/>
  </r>
  <r>
    <s v="series846"/>
    <x v="11"/>
    <s v="Cable"/>
    <n v="10"/>
    <s v="M T R F"/>
    <d v="2011-04-22T00:30:00"/>
    <s v="latefringe"/>
    <n v="30"/>
    <n v="0.5"/>
    <n v="535138"/>
    <n v="158352.25472199998"/>
    <x v="511"/>
  </r>
  <r>
    <s v="series447"/>
    <x v="25"/>
    <s v="Cable"/>
    <n v="11"/>
    <s v="F S U"/>
    <d v="2011-04-24T23:30:00"/>
    <s v="latefringe"/>
    <n v="30"/>
    <n v="0.5"/>
    <n v="534777"/>
    <n v="163953.69749900021"/>
    <x v="512"/>
  </r>
  <r>
    <s v="series1260"/>
    <x v="5"/>
    <s v="Broadcast"/>
    <n v="3"/>
    <s v="U"/>
    <d v="2011-04-17T20:00:00"/>
    <s v="prime"/>
    <n v="30"/>
    <n v="0.5"/>
    <n v="534728"/>
    <n v="164375.96361100051"/>
    <x v="513"/>
  </r>
  <r>
    <s v="series779"/>
    <x v="1"/>
    <s v="Broadcast"/>
    <n v="2"/>
    <s v="W"/>
    <d v="2011-04-06T21:31:00"/>
    <s v="prime"/>
    <n v="29"/>
    <n v="0.48333333333333334"/>
    <n v="533465"/>
    <n v="155654.42972299972"/>
    <x v="514"/>
  </r>
  <r>
    <s v="series716"/>
    <x v="6"/>
    <s v="Cable"/>
    <n v="8"/>
    <s v="M T W R F S"/>
    <d v="2011-04-23T16:15:00"/>
    <s v="earlyfringe"/>
    <n v="15"/>
    <n v="0.25"/>
    <n v="532968"/>
    <n v="102597.836666"/>
    <x v="515"/>
  </r>
  <r>
    <s v="series573"/>
    <x v="9"/>
    <s v="Cable"/>
    <n v="8"/>
    <s v="M F"/>
    <d v="2011-04-23T00:30:00"/>
    <s v="latefringe"/>
    <n v="30"/>
    <n v="0.5"/>
    <n v="532961"/>
    <n v="178714.623055"/>
    <x v="516"/>
  </r>
  <r>
    <s v="series886"/>
    <x v="9"/>
    <s v="Cable"/>
    <n v="28"/>
    <s v="M T W R F S U"/>
    <d v="2011-04-25T04:00:00"/>
    <s v="overnight"/>
    <n v="30"/>
    <n v="0.5"/>
    <n v="532761"/>
    <n v="200490.7111069996"/>
    <x v="517"/>
  </r>
  <r>
    <s v="series602"/>
    <x v="9"/>
    <s v="Cable"/>
    <n v="7"/>
    <s v="W U"/>
    <d v="2011-04-24T23:30:00"/>
    <s v="latefringe"/>
    <n v="30"/>
    <n v="0.5"/>
    <n v="531607"/>
    <n v="164592.84499899991"/>
    <x v="518"/>
  </r>
  <r>
    <s v="series1143"/>
    <x v="21"/>
    <s v="Cable"/>
    <n v="15"/>
    <s v="T W R F"/>
    <d v="2011-04-22T19:30:00"/>
    <s v="primeaccess"/>
    <n v="30"/>
    <n v="0.5"/>
    <n v="530812"/>
    <n v="155855.47500000001"/>
    <x v="519"/>
  </r>
  <r>
    <s v="series86"/>
    <x v="17"/>
    <s v="Cable"/>
    <n v="2"/>
    <s v="M"/>
    <d v="2011-04-04T23:00:00"/>
    <s v="latefringe"/>
    <n v="61"/>
    <n v="1.0166666666666666"/>
    <n v="530048"/>
    <n v="258466.79527799986"/>
    <x v="520"/>
  </r>
  <r>
    <s v="series54"/>
    <x v="1"/>
    <s v="Broadcast"/>
    <n v="20"/>
    <s v="M T W R F"/>
    <d v="2011-04-22T06:00:00"/>
    <s v="earlymorning"/>
    <n v="60"/>
    <n v="1"/>
    <n v="529892"/>
    <n v="242733.30611"/>
    <x v="521"/>
  </r>
  <r>
    <s v="series866"/>
    <x v="13"/>
    <s v="Cable"/>
    <n v="15"/>
    <s v="M T W R"/>
    <d v="2011-04-22T05:00:00"/>
    <s v="overnight"/>
    <n v="60"/>
    <n v="1"/>
    <n v="527944"/>
    <n v="314607.78805600054"/>
    <x v="522"/>
  </r>
  <r>
    <s v="series416"/>
    <x v="12"/>
    <s v="Cable"/>
    <n v="4"/>
    <s v="M"/>
    <d v="2011-04-18T21:30:00"/>
    <s v="prime"/>
    <n v="30"/>
    <n v="0.5"/>
    <n v="525857"/>
    <n v="152830.69111099999"/>
    <x v="523"/>
  </r>
  <r>
    <s v="series805"/>
    <x v="3"/>
    <s v="Cable"/>
    <n v="7"/>
    <s v="M T W R F S U"/>
    <d v="2011-04-25T00:30:00"/>
    <s v="latefringe"/>
    <n v="30"/>
    <n v="0.5"/>
    <n v="524685"/>
    <n v="188832.91472200016"/>
    <x v="524"/>
  </r>
  <r>
    <s v="series507"/>
    <x v="5"/>
    <s v="Broadcast"/>
    <n v="20"/>
    <s v="M T W R F"/>
    <d v="2011-04-22T07:00:00"/>
    <s v="earlymorning"/>
    <n v="120"/>
    <n v="2"/>
    <n v="523608"/>
    <n v="348088.35638999997"/>
    <x v="525"/>
  </r>
  <r>
    <s v="series89"/>
    <x v="35"/>
    <s v="Cable"/>
    <n v="6"/>
    <s v="T F"/>
    <d v="2011-04-22T22:00:00"/>
    <s v="prime"/>
    <n v="60"/>
    <n v="1"/>
    <n v="523494"/>
    <n v="240280.03305600001"/>
    <x v="526"/>
  </r>
  <r>
    <s v="series416"/>
    <x v="12"/>
    <s v="Cable"/>
    <n v="4"/>
    <s v="M"/>
    <d v="2011-04-18T21:00:00"/>
    <s v="prime"/>
    <n v="30"/>
    <n v="0.5"/>
    <n v="523163"/>
    <n v="145813.19055599999"/>
    <x v="527"/>
  </r>
  <r>
    <s v="series716"/>
    <x v="6"/>
    <s v="Cable"/>
    <n v="8"/>
    <s v="M T W R F S"/>
    <d v="2011-04-23T16:00:00"/>
    <s v="earlyfringe"/>
    <n v="15"/>
    <n v="0.25"/>
    <n v="522921"/>
    <n v="98872.246111999993"/>
    <x v="528"/>
  </r>
  <r>
    <s v="series18"/>
    <x v="13"/>
    <s v="Cable"/>
    <n v="1"/>
    <s v="R"/>
    <d v="2011-04-21T22:44:00"/>
    <s v="prime"/>
    <n v="160"/>
    <n v="2.6666666666666665"/>
    <n v="522033"/>
    <n v="444120.81916700001"/>
    <x v="529"/>
  </r>
  <r>
    <s v="series56"/>
    <x v="1"/>
    <s v="Broadcast"/>
    <n v="3"/>
    <s v="M T"/>
    <d v="2011-04-20T02:00:00"/>
    <s v="overnight"/>
    <n v="84"/>
    <n v="1.4"/>
    <n v="519748"/>
    <n v="391112.47027799976"/>
    <x v="530"/>
  </r>
  <r>
    <s v="series1338"/>
    <x v="1"/>
    <s v="Broadcast"/>
    <n v="1"/>
    <s v="S"/>
    <d v="2011-04-02T20:00:00"/>
    <s v="prime"/>
    <n v="180"/>
    <n v="3"/>
    <n v="519658"/>
    <n v="323960.27999999997"/>
    <x v="531"/>
  </r>
  <r>
    <s v="series1170"/>
    <x v="2"/>
    <s v="Broadcast"/>
    <n v="1"/>
    <s v="S"/>
    <d v="2011-04-02T16:00:00"/>
    <s v="earlyfringe"/>
    <n v="120"/>
    <n v="2"/>
    <n v="518097"/>
    <n v="249118.25361099999"/>
    <x v="532"/>
  </r>
  <r>
    <s v="series125"/>
    <x v="37"/>
    <s v="Cable"/>
    <n v="19"/>
    <s v="M T W R F"/>
    <d v="2011-04-22T19:00:00"/>
    <s v="primeaccess"/>
    <n v="30"/>
    <n v="0.5"/>
    <n v="516819"/>
    <n v="144870.05694099999"/>
    <x v="533"/>
  </r>
  <r>
    <s v="series573"/>
    <x v="9"/>
    <s v="Cable"/>
    <n v="5"/>
    <s v="W F"/>
    <d v="2011-04-15T22:00:00"/>
    <s v="prime"/>
    <n v="30"/>
    <n v="0.5"/>
    <n v="516174"/>
    <n v="143182.23527800001"/>
    <x v="534"/>
  </r>
  <r>
    <s v="series18"/>
    <x v="11"/>
    <s v="Cable"/>
    <n v="1"/>
    <s v="S"/>
    <d v="2011-04-23T19:30:00"/>
    <s v="primeaccess"/>
    <n v="161"/>
    <n v="2.6833333333333331"/>
    <n v="515736"/>
    <n v="385149.76333299931"/>
    <x v="535"/>
  </r>
  <r>
    <s v="series837"/>
    <x v="7"/>
    <s v="Cable"/>
    <n v="6"/>
    <s v="W S U"/>
    <d v="1899-12-30T14:00:00"/>
    <s v="daytime"/>
    <n v="60"/>
    <n v="1"/>
    <n v="514911"/>
    <n v="260250"/>
    <x v="39"/>
  </r>
  <r>
    <s v="series21"/>
    <x v="0"/>
    <s v="Broadcast"/>
    <n v="1"/>
    <s v="U"/>
    <d v="1899-12-30T15:00:00"/>
    <s v="daytime"/>
    <n v="214"/>
    <n v="3.5666666666666669"/>
    <n v="514581"/>
    <n v="302999.03333333333"/>
    <x v="536"/>
  </r>
  <r>
    <s v="series556"/>
    <x v="39"/>
    <s v="Cable"/>
    <n v="5"/>
    <s v="W S"/>
    <d v="2011-04-20T22:00:00"/>
    <s v="prime"/>
    <n v="60"/>
    <n v="1"/>
    <n v="514312"/>
    <n v="205379.81611099999"/>
    <x v="537"/>
  </r>
  <r>
    <s v="series1165"/>
    <x v="3"/>
    <s v="Cable"/>
    <n v="6"/>
    <s v="S U"/>
    <d v="2011-04-24T07:00:00"/>
    <s v="earlymorning"/>
    <n v="30"/>
    <n v="0.5"/>
    <n v="512959"/>
    <n v="158418.17083400011"/>
    <x v="538"/>
  </r>
  <r>
    <s v="series857"/>
    <x v="1"/>
    <s v="Broadcast"/>
    <n v="1"/>
    <s v="T"/>
    <d v="2011-04-05T20:00:00"/>
    <s v="prime"/>
    <n v="60"/>
    <n v="1"/>
    <n v="511167"/>
    <n v="196904.93361099999"/>
    <x v="539"/>
  </r>
  <r>
    <s v="series268"/>
    <x v="10"/>
    <s v="Cable"/>
    <n v="4"/>
    <s v="S"/>
    <d v="2011-04-23T08:00:00"/>
    <s v="earlymorning"/>
    <n v="120"/>
    <n v="2"/>
    <n v="510952"/>
    <n v="239350.340279"/>
    <x v="540"/>
  </r>
  <r>
    <s v="series355"/>
    <x v="18"/>
    <s v="Cable"/>
    <n v="8"/>
    <s v="M F"/>
    <d v="2011-04-23T00:30:00"/>
    <s v="latefringe"/>
    <n v="30"/>
    <n v="0.5"/>
    <n v="510807"/>
    <n v="157638.32166799999"/>
    <x v="541"/>
  </r>
  <r>
    <s v="series471"/>
    <x v="5"/>
    <s v="Broadcast"/>
    <n v="3"/>
    <s v="S"/>
    <d v="2011-04-23T23:00:00"/>
    <s v="latefringe"/>
    <n v="60"/>
    <n v="1"/>
    <n v="510707"/>
    <n v="248131.44111099991"/>
    <x v="542"/>
  </r>
  <r>
    <s v="series834"/>
    <x v="0"/>
    <s v="Broadcast"/>
    <n v="20"/>
    <s v="M T W R F"/>
    <d v="2011-04-22T06:00:00"/>
    <s v="earlymorning"/>
    <n v="60"/>
    <n v="1"/>
    <n v="510695"/>
    <n v="223523.354445"/>
    <x v="543"/>
  </r>
  <r>
    <s v="series18"/>
    <x v="11"/>
    <s v="Cable"/>
    <n v="1"/>
    <s v="S"/>
    <d v="2011-04-16T21:40:00"/>
    <s v="prime"/>
    <n v="169"/>
    <n v="2.8166666666666669"/>
    <n v="510083"/>
    <n v="433953.29000000079"/>
    <x v="544"/>
  </r>
  <r>
    <s v="series1213"/>
    <x v="1"/>
    <s v="Broadcast"/>
    <n v="2"/>
    <s v="W"/>
    <d v="2011-04-06T20:30:00"/>
    <s v="prime"/>
    <n v="30"/>
    <n v="0.5"/>
    <n v="509517"/>
    <n v="161209.52166699999"/>
    <x v="545"/>
  </r>
  <r>
    <s v="series462"/>
    <x v="4"/>
    <s v="Cable"/>
    <n v="4"/>
    <s v="U"/>
    <d v="2011-04-24T19:00:00"/>
    <s v="primeaccess"/>
    <n v="60"/>
    <n v="1"/>
    <n v="508460"/>
    <n v="214100.53916700001"/>
    <x v="546"/>
  </r>
  <r>
    <s v="series887"/>
    <x v="24"/>
    <s v="Cable"/>
    <n v="12"/>
    <s v="M T W R"/>
    <d v="2011-04-20T19:00:00"/>
    <s v="primeaccess"/>
    <n v="29.5"/>
    <n v="0.49166666666666664"/>
    <n v="507647"/>
    <n v="140363.78277699975"/>
    <x v="547"/>
  </r>
  <r>
    <s v="series1035"/>
    <x v="40"/>
    <s v="Cable"/>
    <n v="16"/>
    <s v="M T W R F"/>
    <d v="2011-04-21T19:00:00"/>
    <s v="primeaccess"/>
    <n v="30"/>
    <n v="0.5"/>
    <n v="504098"/>
    <n v="124261.182778"/>
    <x v="548"/>
  </r>
  <r>
    <s v="series965"/>
    <x v="2"/>
    <s v="Broadcast"/>
    <n v="1"/>
    <s v="M"/>
    <d v="2011-04-04T20:29:00"/>
    <s v="prime"/>
    <n v="31"/>
    <n v="0.51666666666666672"/>
    <n v="503316"/>
    <n v="144929.66833300013"/>
    <x v="549"/>
  </r>
  <r>
    <s v="series138"/>
    <x v="9"/>
    <s v="Cable"/>
    <n v="7"/>
    <s v="S U"/>
    <d v="1899-12-30T15:00:00"/>
    <s v="daytime"/>
    <n v="30"/>
    <n v="0.5"/>
    <n v="502608"/>
    <n v="161024.5"/>
    <x v="212"/>
  </r>
  <r>
    <s v="series55"/>
    <x v="1"/>
    <s v="Broadcast"/>
    <n v="1"/>
    <s v="M"/>
    <d v="2011-03-28T19:30:00"/>
    <s v="primeaccess"/>
    <n v="30"/>
    <n v="0.5"/>
    <n v="502575"/>
    <n v="159801.821111"/>
    <x v="550"/>
  </r>
  <r>
    <s v="series1091"/>
    <x v="3"/>
    <s v="Cable"/>
    <n v="3"/>
    <s v="F S"/>
    <d v="2011-04-23T20:30:00"/>
    <s v="prime"/>
    <n v="30"/>
    <n v="0.5"/>
    <n v="501913"/>
    <n v="170725.53194400002"/>
    <x v="551"/>
  </r>
  <r>
    <s v="series455"/>
    <x v="5"/>
    <s v="Broadcast"/>
    <n v="20"/>
    <s v="M T W R F"/>
    <d v="2011-04-22T07:00:00"/>
    <s v="earlymorning"/>
    <n v="60"/>
    <n v="1"/>
    <n v="501075"/>
    <n v="227997.68027999997"/>
    <x v="552"/>
  </r>
  <r>
    <s v="series461"/>
    <x v="4"/>
    <s v="Cable"/>
    <n v="4"/>
    <s v="S"/>
    <d v="2011-04-23T19:00:00"/>
    <s v="primeaccess"/>
    <n v="60"/>
    <n v="1"/>
    <n v="499380"/>
    <n v="198981.61111100001"/>
    <x v="553"/>
  </r>
  <r>
    <s v="series768"/>
    <x v="17"/>
    <s v="Cable"/>
    <n v="4"/>
    <s v="R U"/>
    <d v="2011-04-14T23:00:00"/>
    <s v="latefringe"/>
    <n v="61"/>
    <n v="1.0166666666666666"/>
    <n v="497974"/>
    <n v="224035.65111199999"/>
    <x v="554"/>
  </r>
  <r>
    <s v="series86"/>
    <x v="17"/>
    <s v="Cable"/>
    <n v="3"/>
    <s v="F"/>
    <d v="2011-04-22T20:00:00"/>
    <s v="prime"/>
    <n v="60"/>
    <n v="1"/>
    <n v="497340"/>
    <n v="215243.79805500002"/>
    <x v="555"/>
  </r>
  <r>
    <s v="series244"/>
    <x v="1"/>
    <s v="Broadcast"/>
    <n v="24"/>
    <s v="M T W R F S"/>
    <d v="2011-04-23T06:00:00"/>
    <s v="earlymorning"/>
    <n v="60"/>
    <n v="1"/>
    <n v="497311"/>
    <n v="242220.07166899918"/>
    <x v="556"/>
  </r>
  <r>
    <s v="series215"/>
    <x v="4"/>
    <s v="Cable"/>
    <n v="4"/>
    <s v="S"/>
    <d v="1899-12-30T10:00:00"/>
    <s v="daytime"/>
    <n v="30"/>
    <n v="0.5"/>
    <n v="496976"/>
    <n v="160416"/>
    <x v="30"/>
  </r>
  <r>
    <s v="series394"/>
    <x v="16"/>
    <s v="Cable"/>
    <n v="7"/>
    <s v="S U"/>
    <d v="2011-04-25T00:00:00"/>
    <s v="latefringe"/>
    <n v="30"/>
    <n v="0.5"/>
    <n v="494265"/>
    <n v="172053.92777700015"/>
    <x v="557"/>
  </r>
  <r>
    <s v="series1080"/>
    <x v="32"/>
    <s v="Cable"/>
    <n v="5"/>
    <s v="W S U"/>
    <d v="2011-04-23T21:00:00"/>
    <s v="prime"/>
    <n v="30"/>
    <n v="0.5"/>
    <n v="492034"/>
    <n v="144757.41111099999"/>
    <x v="558"/>
  </r>
  <r>
    <s v="series573"/>
    <x v="9"/>
    <s v="Cable"/>
    <n v="11"/>
    <s v="R F S"/>
    <d v="2011-04-24T02:30:00"/>
    <s v="overnight"/>
    <n v="30"/>
    <n v="0.5"/>
    <n v="491479"/>
    <n v="194954.45527800001"/>
    <x v="559"/>
  </r>
  <r>
    <s v="series306"/>
    <x v="7"/>
    <s v="Cable"/>
    <n v="8"/>
    <s v="T W R F"/>
    <d v="2011-04-23T01:00:00"/>
    <s v="latefringe"/>
    <n v="60"/>
    <n v="1"/>
    <n v="491292"/>
    <n v="308114.86027800001"/>
    <x v="560"/>
  </r>
  <r>
    <s v="series1218"/>
    <x v="34"/>
    <s v="Cable"/>
    <n v="19"/>
    <s v="M T W R F"/>
    <d v="2011-04-23T03:00:00"/>
    <s v="overnight"/>
    <n v="60"/>
    <n v="1"/>
    <n v="490517"/>
    <n v="299344.53944699961"/>
    <x v="561"/>
  </r>
  <r>
    <s v="series20"/>
    <x v="11"/>
    <s v="Cable"/>
    <n v="1"/>
    <s v="U"/>
    <d v="2011-04-03T21:00:00"/>
    <s v="prime"/>
    <n v="172"/>
    <n v="2.8666666666666667"/>
    <n v="488438"/>
    <n v="422716.15249999921"/>
    <x v="562"/>
  </r>
  <r>
    <s v="series73"/>
    <x v="0"/>
    <s v="Broadcast"/>
    <n v="1"/>
    <s v="M"/>
    <d v="2011-03-28T20:00:00"/>
    <s v="prime"/>
    <n v="60"/>
    <n v="1"/>
    <n v="486300"/>
    <n v="202164.75027799999"/>
    <x v="563"/>
  </r>
  <r>
    <s v="series250"/>
    <x v="14"/>
    <s v="Cable"/>
    <n v="24"/>
    <s v="M T W R F S U"/>
    <d v="2011-04-24T02:30:00"/>
    <s v="overnight"/>
    <n v="30"/>
    <n v="0.5"/>
    <n v="485699"/>
    <n v="170130.19555499998"/>
    <x v="564"/>
  </r>
  <r>
    <s v="series805"/>
    <x v="3"/>
    <s v="Cable"/>
    <n v="7"/>
    <s v="M T W R F S U"/>
    <d v="2011-04-25T01:00:00"/>
    <s v="latefringe"/>
    <n v="30"/>
    <n v="0.5"/>
    <n v="485238"/>
    <n v="174763.99000000011"/>
    <x v="565"/>
  </r>
  <r>
    <s v="series572"/>
    <x v="9"/>
    <s v="Cable"/>
    <n v="5"/>
    <s v="M W"/>
    <d v="2011-04-18T21:00:00"/>
    <s v="prime"/>
    <n v="30"/>
    <n v="0.5"/>
    <n v="484538"/>
    <n v="131777.820278"/>
    <x v="566"/>
  </r>
  <r>
    <s v="series760"/>
    <x v="11"/>
    <s v="Cable"/>
    <n v="2"/>
    <s v="R F"/>
    <d v="2011-04-01T16:00:00"/>
    <s v="earlyfringe"/>
    <n v="180"/>
    <n v="3"/>
    <n v="484466"/>
    <n v="339786.06194400002"/>
    <x v="567"/>
  </r>
  <r>
    <s v="series241"/>
    <x v="2"/>
    <s v="Broadcast"/>
    <n v="3"/>
    <s v="S"/>
    <d v="2011-04-23T18:30:00"/>
    <s v="earlyfringe"/>
    <n v="30"/>
    <n v="0.5"/>
    <n v="484297"/>
    <n v="150306.65527799999"/>
    <x v="568"/>
  </r>
  <r>
    <s v="series86"/>
    <x v="17"/>
    <s v="Cable"/>
    <n v="4"/>
    <s v="M"/>
    <d v="2011-04-19T01:01:00"/>
    <s v="latefringe"/>
    <n v="60"/>
    <n v="1"/>
    <n v="483828"/>
    <n v="306112.24472199997"/>
    <x v="569"/>
  </r>
  <r>
    <s v="series1062"/>
    <x v="11"/>
    <s v="Cable"/>
    <n v="13"/>
    <s v="M T R F S"/>
    <d v="2011-04-22T04:00:00"/>
    <s v="overnight"/>
    <n v="60"/>
    <n v="1"/>
    <n v="483647"/>
    <n v="247256.628333"/>
    <x v="570"/>
  </r>
  <r>
    <s v="series883"/>
    <x v="0"/>
    <s v="Broadcast"/>
    <n v="2"/>
    <s v="R"/>
    <d v="2011-04-14T22:30:00"/>
    <s v="prime"/>
    <n v="30"/>
    <n v="0.5"/>
    <n v="481464"/>
    <n v="122869.324167"/>
    <x v="571"/>
  </r>
  <r>
    <s v="series56"/>
    <x v="1"/>
    <s v="Broadcast"/>
    <n v="4"/>
    <s v="U"/>
    <d v="2011-04-25T02:00:00"/>
    <s v="overnight"/>
    <n v="90"/>
    <n v="1.5"/>
    <n v="480952"/>
    <n v="345260.21861200023"/>
    <x v="572"/>
  </r>
  <r>
    <s v="series1030"/>
    <x v="0"/>
    <s v="Broadcast"/>
    <n v="8"/>
    <s v="S U"/>
    <d v="1899-12-30T10:30:00"/>
    <s v="daytime"/>
    <n v="30"/>
    <n v="0.5"/>
    <n v="480439"/>
    <n v="172184"/>
    <x v="298"/>
  </r>
  <r>
    <s v="series18"/>
    <x v="11"/>
    <s v="Cable"/>
    <n v="1"/>
    <s v="F"/>
    <d v="2011-04-22T19:00:00"/>
    <s v="primeaccess"/>
    <n v="150"/>
    <n v="2.5"/>
    <n v="479899"/>
    <n v="341986.688333"/>
    <x v="573"/>
  </r>
  <r>
    <s v="series922"/>
    <x v="41"/>
    <s v="Cable"/>
    <n v="14"/>
    <s v="M T W R F U"/>
    <d v="2011-04-24T19:00:00"/>
    <s v="primeaccess"/>
    <n v="60"/>
    <n v="1"/>
    <n v="478804"/>
    <n v="195765.1252780006"/>
    <x v="574"/>
  </r>
  <r>
    <s v="series369"/>
    <x v="37"/>
    <s v="Cable"/>
    <n v="28"/>
    <s v="M T W R F S U"/>
    <d v="2011-04-24T07:30:00"/>
    <s v="earlymorning"/>
    <n v="30"/>
    <n v="0.5"/>
    <n v="478475"/>
    <n v="122905.53889200006"/>
    <x v="575"/>
  </r>
  <r>
    <s v="series573"/>
    <x v="9"/>
    <s v="Cable"/>
    <n v="9"/>
    <s v="W F S"/>
    <d v="2011-04-24T02:00:00"/>
    <s v="overnight"/>
    <n v="30"/>
    <n v="0.5"/>
    <n v="477097"/>
    <n v="178560.98500099994"/>
    <x v="576"/>
  </r>
  <r>
    <s v="series368"/>
    <x v="37"/>
    <s v="Cable"/>
    <n v="19"/>
    <s v="M T W R F"/>
    <d v="2011-04-22T19:30:00"/>
    <s v="primeaccess"/>
    <n v="30"/>
    <n v="0.5"/>
    <n v="473687"/>
    <n v="126430.18555700031"/>
    <x v="577"/>
  </r>
  <r>
    <s v="series1099"/>
    <x v="3"/>
    <s v="Cable"/>
    <n v="5"/>
    <s v="M T W R F"/>
    <d v="1899-12-30T14:00:00"/>
    <s v="daytime"/>
    <n v="30"/>
    <n v="0.5"/>
    <n v="473439"/>
    <n v="156577.5"/>
    <x v="133"/>
  </r>
  <r>
    <s v="series1080"/>
    <x v="32"/>
    <s v="Cable"/>
    <n v="4"/>
    <s v="W"/>
    <d v="2011-04-20T22:30:00"/>
    <s v="prime"/>
    <n v="30"/>
    <n v="0.5"/>
    <n v="473257"/>
    <n v="166074.049722"/>
    <x v="578"/>
  </r>
  <r>
    <s v="series1052"/>
    <x v="13"/>
    <s v="Cable"/>
    <n v="10"/>
    <s v="M T W R"/>
    <d v="2011-04-15T02:00:00"/>
    <s v="overnight"/>
    <n v="60"/>
    <n v="1"/>
    <n v="472258"/>
    <n v="279629.72166700003"/>
    <x v="579"/>
  </r>
  <r>
    <s v="series255"/>
    <x v="18"/>
    <s v="Cable"/>
    <n v="5"/>
    <s v="T S"/>
    <d v="2011-04-19T22:00:00"/>
    <s v="prime"/>
    <n v="60"/>
    <n v="1"/>
    <n v="471989"/>
    <n v="217268.85138900002"/>
    <x v="580"/>
  </r>
  <r>
    <s v="series308"/>
    <x v="13"/>
    <s v="Cable"/>
    <n v="9"/>
    <s v="M T W R"/>
    <d v="2011-04-15T01:00:00"/>
    <s v="latefringe"/>
    <n v="60"/>
    <n v="1"/>
    <n v="470376"/>
    <n v="283598.22333300032"/>
    <x v="581"/>
  </r>
  <r>
    <s v="series214"/>
    <x v="3"/>
    <s v="Cable"/>
    <n v="5"/>
    <s v="M T W R F"/>
    <d v="2011-04-22T08:30:00"/>
    <s v="earlymorning"/>
    <n v="30"/>
    <n v="0.5"/>
    <n v="469576"/>
    <n v="166249.36749999999"/>
    <x v="582"/>
  </r>
  <r>
    <s v="series18"/>
    <x v="13"/>
    <s v="Cable"/>
    <n v="1"/>
    <s v="S"/>
    <d v="1899-12-30T14:38:00"/>
    <s v="daytime"/>
    <n v="164"/>
    <n v="2.7333333333333334"/>
    <n v="469375"/>
    <n v="420487.8"/>
    <x v="243"/>
  </r>
  <r>
    <s v="series18"/>
    <x v="13"/>
    <s v="Cable"/>
    <n v="1"/>
    <s v="S"/>
    <d v="2011-04-23T17:22:00"/>
    <s v="earlyfringe"/>
    <n v="154"/>
    <n v="2.5666666666666669"/>
    <n v="469350"/>
    <n v="396026.18777800031"/>
    <x v="583"/>
  </r>
  <r>
    <s v="series706"/>
    <x v="12"/>
    <s v="Cable"/>
    <n v="16"/>
    <s v="M T W R"/>
    <d v="2011-04-22T02:00:00"/>
    <s v="overnight"/>
    <n v="60"/>
    <n v="1"/>
    <n v="469333"/>
    <n v="232927.785278"/>
    <x v="584"/>
  </r>
  <r>
    <s v="series177"/>
    <x v="3"/>
    <s v="Cable"/>
    <n v="2"/>
    <s v="F S"/>
    <d v="2011-04-22T20:30:00"/>
    <s v="prime"/>
    <n v="30"/>
    <n v="0.5"/>
    <n v="468214"/>
    <n v="174910.36194500001"/>
    <x v="585"/>
  </r>
  <r>
    <s v="series734"/>
    <x v="3"/>
    <s v="Cable"/>
    <n v="5"/>
    <s v="M T W R F"/>
    <d v="1899-12-30T12:00:00"/>
    <s v="daytime"/>
    <n v="30"/>
    <n v="0.5"/>
    <n v="467918"/>
    <n v="176200"/>
    <x v="361"/>
  </r>
  <r>
    <s v="series1207"/>
    <x v="0"/>
    <s v="Broadcast"/>
    <n v="4"/>
    <s v="S"/>
    <d v="1899-12-30T11:00:00"/>
    <s v="daytime"/>
    <n v="30"/>
    <n v="0.5"/>
    <n v="467875"/>
    <n v="164236"/>
    <x v="32"/>
  </r>
  <r>
    <s v="series1112"/>
    <x v="1"/>
    <s v="Broadcast"/>
    <n v="4"/>
    <s v="S"/>
    <d v="1899-12-30T10:00:00"/>
    <s v="daytime"/>
    <n v="30"/>
    <n v="0.5"/>
    <n v="467690"/>
    <n v="150002"/>
    <x v="30"/>
  </r>
  <r>
    <s v="series1217"/>
    <x v="3"/>
    <s v="Cable"/>
    <n v="6"/>
    <s v="S U"/>
    <d v="2011-04-18T01:00:00"/>
    <s v="latefringe"/>
    <n v="30"/>
    <n v="0.5"/>
    <n v="467007"/>
    <n v="173988.7305549999"/>
    <x v="586"/>
  </r>
  <r>
    <s v="series778"/>
    <x v="17"/>
    <s v="Cable"/>
    <n v="4"/>
    <s v="R U"/>
    <d v="2011-04-21T22:30:00"/>
    <s v="prime"/>
    <n v="30"/>
    <n v="0.5"/>
    <n v="465017"/>
    <n v="152526.04250000001"/>
    <x v="587"/>
  </r>
  <r>
    <s v="series675"/>
    <x v="2"/>
    <s v="Broadcast"/>
    <n v="2"/>
    <s v="M F"/>
    <d v="2011-04-23T00:05:00"/>
    <s v="latefringe"/>
    <n v="62"/>
    <n v="1.0333333333333334"/>
    <n v="464526"/>
    <n v="296432.35416699911"/>
    <x v="588"/>
  </r>
  <r>
    <s v="series901"/>
    <x v="0"/>
    <s v="Broadcast"/>
    <n v="1"/>
    <s v="S"/>
    <d v="1899-12-30T15:00:00"/>
    <s v="daytime"/>
    <n v="180"/>
    <n v="3"/>
    <n v="463818"/>
    <n v="341589"/>
    <x v="433"/>
  </r>
  <r>
    <s v="series211"/>
    <x v="1"/>
    <s v="Broadcast"/>
    <n v="1"/>
    <s v="U"/>
    <d v="2011-04-10T21:00:00"/>
    <s v="prime"/>
    <n v="60"/>
    <n v="1"/>
    <n v="461845"/>
    <n v="229795.63500000001"/>
    <x v="589"/>
  </r>
  <r>
    <s v="series301"/>
    <x v="32"/>
    <s v="Cable"/>
    <n v="7"/>
    <s v="F U"/>
    <d v="2011-04-24T19:00:00"/>
    <s v="primeaccess"/>
    <n v="60"/>
    <n v="1"/>
    <n v="461339"/>
    <n v="211341.37638799989"/>
    <x v="590"/>
  </r>
  <r>
    <s v="series451"/>
    <x v="4"/>
    <s v="Cable"/>
    <n v="4"/>
    <s v="S"/>
    <d v="2011-04-23T07:00:00"/>
    <s v="earlymorning"/>
    <n v="60"/>
    <n v="1"/>
    <n v="461204"/>
    <n v="199214.16805499999"/>
    <x v="591"/>
  </r>
  <r>
    <s v="series236"/>
    <x v="4"/>
    <s v="Cable"/>
    <n v="4"/>
    <s v="S"/>
    <d v="1899-12-30T10:30:00"/>
    <s v="daytime"/>
    <n v="30"/>
    <n v="0.5"/>
    <n v="460552"/>
    <n v="154068"/>
    <x v="133"/>
  </r>
  <r>
    <s v="series572"/>
    <x v="9"/>
    <s v="Cable"/>
    <n v="4"/>
    <s v="S"/>
    <d v="2011-04-23T22:30:00"/>
    <s v="prime"/>
    <n v="30"/>
    <n v="0.5"/>
    <n v="458597"/>
    <n v="137081.70499900001"/>
    <x v="592"/>
  </r>
  <r>
    <s v="series1265"/>
    <x v="32"/>
    <s v="Cable"/>
    <n v="19"/>
    <s v="M T W R F"/>
    <d v="2011-04-22T08:00:00"/>
    <s v="earlymorning"/>
    <n v="60"/>
    <n v="1"/>
    <n v="457070"/>
    <n v="220605.09778000001"/>
    <x v="593"/>
  </r>
  <r>
    <s v="series677"/>
    <x v="13"/>
    <s v="Cable"/>
    <n v="8"/>
    <s v="S U"/>
    <d v="2011-04-24T06:00:00"/>
    <s v="earlymorning"/>
    <n v="60"/>
    <n v="1"/>
    <n v="456494"/>
    <n v="241936.57083300001"/>
    <x v="594"/>
  </r>
  <r>
    <s v="series18"/>
    <x v="11"/>
    <s v="Cable"/>
    <n v="1"/>
    <s v="S"/>
    <d v="2011-04-16T19:00:00"/>
    <s v="primeaccess"/>
    <n v="160"/>
    <n v="2.6666666666666665"/>
    <n v="455654"/>
    <n v="361717.64222199994"/>
    <x v="595"/>
  </r>
  <r>
    <s v="series459"/>
    <x v="4"/>
    <s v="Cable"/>
    <n v="4"/>
    <s v="U"/>
    <d v="2011-04-24T18:00:00"/>
    <s v="earlyfringe"/>
    <n v="60"/>
    <n v="1"/>
    <n v="455570"/>
    <n v="193329.88555599999"/>
    <x v="596"/>
  </r>
  <r>
    <s v="series842"/>
    <x v="1"/>
    <s v="Broadcast"/>
    <n v="20"/>
    <s v="M T W R F"/>
    <d v="2011-04-22T06:00:00"/>
    <s v="earlymorning"/>
    <n v="60"/>
    <n v="1"/>
    <n v="455485"/>
    <n v="206543.49888900001"/>
    <x v="597"/>
  </r>
  <r>
    <s v="series677"/>
    <x v="13"/>
    <s v="Cable"/>
    <n v="9"/>
    <s v="F S U"/>
    <d v="2011-04-25T05:00:00"/>
    <s v="overnight"/>
    <n v="60"/>
    <n v="1"/>
    <n v="454997"/>
    <n v="243502.28722299958"/>
    <x v="598"/>
  </r>
  <r>
    <s v="series387"/>
    <x v="1"/>
    <s v="Broadcast"/>
    <n v="20"/>
    <s v="M T W R F"/>
    <d v="2011-04-22T19:00:00"/>
    <s v="primeaccess"/>
    <n v="30"/>
    <n v="0.5"/>
    <n v="453417"/>
    <n v="140945.641665"/>
    <x v="599"/>
  </r>
  <r>
    <s v="series214"/>
    <x v="3"/>
    <s v="Cable"/>
    <n v="5"/>
    <s v="M T W R F"/>
    <d v="1899-12-30T12:30:00"/>
    <s v="daytime"/>
    <n v="30"/>
    <n v="0.5"/>
    <n v="453301"/>
    <n v="172912.5"/>
    <x v="123"/>
  </r>
  <r>
    <s v="series926"/>
    <x v="1"/>
    <s v="Broadcast"/>
    <n v="1"/>
    <s v="R"/>
    <d v="2011-03-31T22:02:00"/>
    <s v="prime"/>
    <n v="58"/>
    <n v="0.96666666666666667"/>
    <n v="452229"/>
    <n v="231009.14555599971"/>
    <x v="600"/>
  </r>
  <r>
    <s v="series1377"/>
    <x v="3"/>
    <s v="Cable"/>
    <n v="2"/>
    <s v="F S"/>
    <d v="2011-04-22T20:00:00"/>
    <s v="prime"/>
    <n v="30"/>
    <n v="0.5"/>
    <n v="451500"/>
    <n v="170313.61249999999"/>
    <x v="601"/>
  </r>
  <r>
    <s v="series291"/>
    <x v="5"/>
    <s v="Broadcast"/>
    <n v="2"/>
    <s v="S"/>
    <d v="2011-04-23T20:30:00"/>
    <s v="prime"/>
    <n v="30"/>
    <n v="0.5"/>
    <n v="451315"/>
    <n v="144051.38750000001"/>
    <x v="602"/>
  </r>
  <r>
    <s v="series763"/>
    <x v="17"/>
    <s v="Cable"/>
    <n v="6"/>
    <s v="M W F S"/>
    <d v="2011-04-23T18:00:00"/>
    <s v="earlyfringe"/>
    <n v="60"/>
    <n v="1"/>
    <n v="450889"/>
    <n v="171381.09944399999"/>
    <x v="603"/>
  </r>
  <r>
    <s v="series781"/>
    <x v="15"/>
    <s v="Cable"/>
    <n v="4"/>
    <s v="S"/>
    <d v="2011-04-23T07:00:00"/>
    <s v="earlymorning"/>
    <n v="300"/>
    <n v="5"/>
    <n v="450791"/>
    <n v="241786.09527799999"/>
    <x v="604"/>
  </r>
  <r>
    <s v="series830"/>
    <x v="0"/>
    <s v="Broadcast"/>
    <n v="1"/>
    <s v="M"/>
    <d v="2011-03-28T19:30:00"/>
    <s v="primeaccess"/>
    <n v="30"/>
    <n v="0.5"/>
    <n v="450308"/>
    <n v="156285.249167"/>
    <x v="605"/>
  </r>
  <r>
    <s v="series986"/>
    <x v="12"/>
    <s v="Cable"/>
    <n v="16"/>
    <s v="M T W R"/>
    <d v="2011-04-21T08:30:00"/>
    <s v="earlymorning"/>
    <n v="30"/>
    <n v="0.5"/>
    <n v="449732"/>
    <n v="136672.52777700001"/>
    <x v="606"/>
  </r>
  <r>
    <s v="series986"/>
    <x v="12"/>
    <s v="Cable"/>
    <n v="16"/>
    <s v="M T W R"/>
    <d v="2011-04-21T07:00:00"/>
    <s v="earlymorning"/>
    <n v="30"/>
    <n v="0.5"/>
    <n v="448746"/>
    <n v="129079.933334"/>
    <x v="607"/>
  </r>
  <r>
    <s v="series399"/>
    <x v="39"/>
    <s v="Cable"/>
    <n v="5"/>
    <s v="W U"/>
    <d v="2011-04-20T21:30:00"/>
    <s v="prime"/>
    <n v="30"/>
    <n v="0.5"/>
    <n v="448185"/>
    <n v="127396.416388"/>
    <x v="608"/>
  </r>
  <r>
    <s v="series443"/>
    <x v="4"/>
    <s v="Cable"/>
    <n v="4"/>
    <s v="S"/>
    <d v="1899-12-30T11:00:00"/>
    <s v="daytime"/>
    <n v="30"/>
    <n v="0.5"/>
    <n v="447831"/>
    <n v="149270"/>
    <x v="133"/>
  </r>
  <r>
    <s v="series266"/>
    <x v="10"/>
    <s v="Cable"/>
    <n v="6"/>
    <s v="S U"/>
    <d v="2011-04-24T17:00:00"/>
    <s v="earlyfringe"/>
    <n v="60"/>
    <n v="1"/>
    <n v="447530"/>
    <n v="163051.13083300021"/>
    <x v="609"/>
  </r>
  <r>
    <s v="series986"/>
    <x v="12"/>
    <s v="Cable"/>
    <n v="16"/>
    <s v="M T W R"/>
    <d v="2011-04-21T08:00:00"/>
    <s v="earlymorning"/>
    <n v="30"/>
    <n v="0.5"/>
    <n v="447250"/>
    <n v="134766.368889"/>
    <x v="610"/>
  </r>
  <r>
    <s v="series716"/>
    <x v="6"/>
    <s v="Cable"/>
    <n v="6"/>
    <s v="M W F"/>
    <d v="2011-04-15T17:00:00"/>
    <s v="earlyfringe"/>
    <n v="15"/>
    <n v="0.25"/>
    <n v="446853"/>
    <n v="85055.868054000006"/>
    <x v="611"/>
  </r>
  <r>
    <s v="series250"/>
    <x v="14"/>
    <s v="Cable"/>
    <n v="19"/>
    <s v="M T W R F"/>
    <d v="2011-04-22T02:00:00"/>
    <s v="overnight"/>
    <n v="30"/>
    <n v="0.5"/>
    <n v="445976"/>
    <n v="144948.70277699968"/>
    <x v="612"/>
  </r>
  <r>
    <s v="series587"/>
    <x v="3"/>
    <s v="Cable"/>
    <n v="2"/>
    <s v="S U"/>
    <d v="1899-12-30T11:00:00"/>
    <s v="daytime"/>
    <n v="30"/>
    <n v="0.5"/>
    <n v="444745"/>
    <n v="154214"/>
    <x v="307"/>
  </r>
  <r>
    <s v="series1159"/>
    <x v="1"/>
    <s v="Broadcast"/>
    <n v="4"/>
    <s v="S"/>
    <d v="1899-12-30T09:00:00"/>
    <s v="daytime"/>
    <n v="30"/>
    <n v="0.5"/>
    <n v="443650"/>
    <n v="136964"/>
    <x v="198"/>
  </r>
  <r>
    <s v="series1440"/>
    <x v="28"/>
    <s v="Cable"/>
    <n v="28"/>
    <s v="M T W R F S U"/>
    <d v="2011-04-24T07:00:00"/>
    <s v="earlymorning"/>
    <n v="30"/>
    <n v="0.5"/>
    <n v="443321"/>
    <n v="126514.15999999995"/>
    <x v="613"/>
  </r>
  <r>
    <s v="series655"/>
    <x v="14"/>
    <s v="Cable"/>
    <n v="5"/>
    <s v="T W U"/>
    <d v="2011-04-24T22:00:00"/>
    <s v="prime"/>
    <n v="30"/>
    <n v="0.5"/>
    <n v="442520"/>
    <n v="120178.903611"/>
    <x v="614"/>
  </r>
  <r>
    <s v="series572"/>
    <x v="9"/>
    <s v="Cable"/>
    <n v="6"/>
    <s v="M F U"/>
    <d v="2011-04-24T16:00:00"/>
    <s v="earlyfringe"/>
    <n v="30"/>
    <n v="0.5"/>
    <n v="442431"/>
    <n v="139718.63611200001"/>
    <x v="615"/>
  </r>
  <r>
    <s v="series986"/>
    <x v="12"/>
    <s v="Cable"/>
    <n v="16"/>
    <s v="M T W R"/>
    <d v="2011-04-21T07:30:00"/>
    <s v="earlymorning"/>
    <n v="30"/>
    <n v="0.5"/>
    <n v="441633"/>
    <n v="131820.28833400001"/>
    <x v="616"/>
  </r>
  <r>
    <s v="series1411"/>
    <x v="31"/>
    <s v="Cable"/>
    <n v="3"/>
    <s v="M S U"/>
    <d v="2011-04-24T21:00:00"/>
    <s v="prime"/>
    <n v="120"/>
    <n v="2"/>
    <n v="440608"/>
    <n v="296926.65388900018"/>
    <x v="617"/>
  </r>
  <r>
    <s v="series214"/>
    <x v="3"/>
    <s v="Cable"/>
    <n v="5"/>
    <s v="M T W R F"/>
    <d v="2011-04-22T08:00:00"/>
    <s v="earlymorning"/>
    <n v="30"/>
    <n v="0.5"/>
    <n v="440119"/>
    <n v="149364.65833400001"/>
    <x v="618"/>
  </r>
  <r>
    <s v="series126"/>
    <x v="17"/>
    <s v="Cable"/>
    <n v="4"/>
    <s v="U"/>
    <d v="2011-04-24T19:00:00"/>
    <s v="primeaccess"/>
    <n v="60"/>
    <n v="1"/>
    <n v="439504"/>
    <n v="169820.24194499999"/>
    <x v="619"/>
  </r>
  <r>
    <s v="series962"/>
    <x v="16"/>
    <s v="Cable"/>
    <n v="12"/>
    <s v="M W R F S U"/>
    <d v="2011-04-24T00:30:00"/>
    <s v="latefringe"/>
    <n v="30"/>
    <n v="0.5"/>
    <n v="438484"/>
    <n v="157630.73610899999"/>
    <x v="620"/>
  </r>
  <r>
    <s v="series455"/>
    <x v="5"/>
    <s v="Broadcast"/>
    <n v="20"/>
    <s v="M T W R F"/>
    <d v="2011-04-22T08:00:00"/>
    <s v="earlymorning"/>
    <n v="60"/>
    <n v="1"/>
    <n v="437611"/>
    <n v="214029.714721"/>
    <x v="621"/>
  </r>
  <r>
    <s v="series572"/>
    <x v="9"/>
    <s v="Cable"/>
    <n v="4"/>
    <s v="R"/>
    <d v="2011-04-21T23:00:00"/>
    <s v="latefringe"/>
    <n v="30"/>
    <n v="0.5"/>
    <n v="437395"/>
    <n v="123472.22388799999"/>
    <x v="622"/>
  </r>
  <r>
    <s v="series1230"/>
    <x v="0"/>
    <s v="Broadcast"/>
    <n v="2"/>
    <s v="R"/>
    <d v="2011-04-21T20:30:00"/>
    <s v="prime"/>
    <n v="30"/>
    <n v="0.5"/>
    <n v="437067"/>
    <n v="125681.303056"/>
    <x v="623"/>
  </r>
  <r>
    <s v="series1320"/>
    <x v="0"/>
    <s v="Broadcast"/>
    <n v="20"/>
    <s v="M T W R F"/>
    <d v="2011-04-22T06:00:00"/>
    <s v="earlymorning"/>
    <n v="60"/>
    <n v="1"/>
    <n v="436732"/>
    <n v="201696.41527600001"/>
    <x v="624"/>
  </r>
  <r>
    <s v="series486"/>
    <x v="4"/>
    <s v="Cable"/>
    <n v="7"/>
    <s v="S U"/>
    <d v="2011-04-24T01:00:00"/>
    <s v="latefringe"/>
    <n v="60"/>
    <n v="1"/>
    <n v="435907"/>
    <n v="223226.7638879999"/>
    <x v="625"/>
  </r>
  <r>
    <s v="series91"/>
    <x v="4"/>
    <s v="Cable"/>
    <n v="4"/>
    <s v="S"/>
    <d v="2011-04-23T18:00:00"/>
    <s v="earlyfringe"/>
    <n v="60"/>
    <n v="1"/>
    <n v="435746"/>
    <n v="181809.126666"/>
    <x v="626"/>
  </r>
  <r>
    <s v="series716"/>
    <x v="6"/>
    <s v="Cable"/>
    <n v="6"/>
    <s v="M W F"/>
    <d v="2011-04-15T17:15:00"/>
    <s v="earlyfringe"/>
    <n v="15"/>
    <n v="0.25"/>
    <n v="435092"/>
    <n v="84238.752778000053"/>
    <x v="627"/>
  </r>
  <r>
    <s v="series805"/>
    <x v="3"/>
    <s v="Cable"/>
    <n v="3"/>
    <s v="M F"/>
    <d v="2011-04-22T21:00:00"/>
    <s v="prime"/>
    <n v="30"/>
    <n v="0.5"/>
    <n v="434703"/>
    <n v="130436.27805499996"/>
    <x v="628"/>
  </r>
  <r>
    <s v="series942"/>
    <x v="6"/>
    <s v="Cable"/>
    <n v="5"/>
    <s v="M T W R F"/>
    <d v="2011-04-22T18:00:00"/>
    <s v="earlyfringe"/>
    <n v="15"/>
    <n v="0.25"/>
    <n v="434160"/>
    <n v="89886.865554999997"/>
    <x v="629"/>
  </r>
  <r>
    <s v="series1080"/>
    <x v="32"/>
    <s v="Cable"/>
    <n v="4"/>
    <s v="W"/>
    <d v="2011-04-20T22:00:00"/>
    <s v="prime"/>
    <n v="30"/>
    <n v="0.5"/>
    <n v="433995"/>
    <n v="122721.896666"/>
    <x v="630"/>
  </r>
  <r>
    <s v="series95"/>
    <x v="22"/>
    <s v="Broadcast"/>
    <n v="4"/>
    <s v="W"/>
    <d v="2011-04-20T20:00:00"/>
    <s v="prime"/>
    <n v="60"/>
    <n v="1"/>
    <n v="431237"/>
    <n v="164854.35277699999"/>
    <x v="631"/>
  </r>
  <r>
    <s v="series602"/>
    <x v="9"/>
    <s v="Cable"/>
    <n v="5"/>
    <s v="W U"/>
    <d v="2011-04-24T23:00:00"/>
    <s v="latefringe"/>
    <n v="30"/>
    <n v="0.5"/>
    <n v="430794"/>
    <n v="119403.78805599999"/>
    <x v="632"/>
  </r>
  <r>
    <s v="series1386"/>
    <x v="42"/>
    <s v="Cable"/>
    <n v="7"/>
    <s v="R U"/>
    <d v="2011-04-24T23:00:00"/>
    <s v="latefringe"/>
    <n v="30"/>
    <n v="0.5"/>
    <n v="430374"/>
    <n v="121081.0497209999"/>
    <x v="633"/>
  </r>
  <r>
    <s v="series291"/>
    <x v="5"/>
    <s v="Broadcast"/>
    <n v="2"/>
    <s v="S"/>
    <d v="2011-04-23T20:00:00"/>
    <s v="prime"/>
    <n v="30"/>
    <n v="0.5"/>
    <n v="429512"/>
    <n v="127141.940833"/>
    <x v="634"/>
  </r>
  <r>
    <s v="series18"/>
    <x v="11"/>
    <s v="Cable"/>
    <n v="1"/>
    <s v="S"/>
    <d v="1899-12-30T13:00:00"/>
    <s v="daytime"/>
    <n v="156"/>
    <n v="2.6"/>
    <n v="429395"/>
    <n v="396104.8"/>
    <x v="399"/>
  </r>
  <r>
    <s v="series301"/>
    <x v="32"/>
    <s v="Cable"/>
    <n v="7"/>
    <s v="F U"/>
    <d v="2011-04-25T00:01:00"/>
    <s v="latefringe"/>
    <n v="60"/>
    <n v="1"/>
    <n v="428454"/>
    <n v="200657.787778"/>
    <x v="635"/>
  </r>
  <r>
    <s v="series886"/>
    <x v="2"/>
    <s v="Broadcast"/>
    <n v="20"/>
    <s v="M T W R F"/>
    <d v="2011-04-23T02:07:00"/>
    <s v="overnight"/>
    <n v="30"/>
    <n v="0.5"/>
    <n v="427583"/>
    <n v="187788.52361"/>
    <x v="636"/>
  </r>
  <r>
    <s v="series453"/>
    <x v="5"/>
    <s v="Broadcast"/>
    <n v="20"/>
    <s v="M T W R F"/>
    <d v="2011-04-22T06:00:00"/>
    <s v="earlymorning"/>
    <n v="60"/>
    <n v="1"/>
    <n v="427383"/>
    <n v="190225.286945"/>
    <x v="637"/>
  </r>
  <r>
    <s v="series18"/>
    <x v="13"/>
    <s v="Cable"/>
    <n v="1"/>
    <s v="U"/>
    <d v="1899-12-30T13:00:00"/>
    <s v="daytime"/>
    <n v="185"/>
    <n v="3.0833333333333335"/>
    <n v="427055"/>
    <n v="391672.75"/>
    <x v="638"/>
  </r>
  <r>
    <s v="series255"/>
    <x v="18"/>
    <s v="Cable"/>
    <n v="4"/>
    <s v="W R S U"/>
    <d v="2011-04-21T21:00:00"/>
    <s v="prime"/>
    <n v="60"/>
    <n v="1"/>
    <n v="426052"/>
    <n v="207581.429722"/>
    <x v="639"/>
  </r>
  <r>
    <s v="series805"/>
    <x v="3"/>
    <s v="Cable"/>
    <n v="7"/>
    <s v="M T W R F S U"/>
    <d v="2011-04-25T01:30:00"/>
    <s v="latefringe"/>
    <n v="30"/>
    <n v="0.5"/>
    <n v="425908"/>
    <n v="161140.06166599985"/>
    <x v="640"/>
  </r>
  <r>
    <s v="series695"/>
    <x v="43"/>
    <s v="Cable"/>
    <n v="20"/>
    <s v="M T W R F"/>
    <d v="2011-04-22T19:00:00"/>
    <s v="primeaccess"/>
    <n v="60"/>
    <n v="1"/>
    <n v="425509"/>
    <n v="215747.93222200003"/>
    <x v="641"/>
  </r>
  <r>
    <s v="series942"/>
    <x v="6"/>
    <s v="Cable"/>
    <n v="5"/>
    <s v="M T W R F"/>
    <d v="2011-04-22T18:15:00"/>
    <s v="earlyfringe"/>
    <n v="15"/>
    <n v="0.25"/>
    <n v="424144"/>
    <n v="87641.369166999997"/>
    <x v="642"/>
  </r>
  <r>
    <s v="series16"/>
    <x v="1"/>
    <s v="Broadcast"/>
    <n v="1"/>
    <s v="F"/>
    <d v="2011-04-08T22:02:00"/>
    <s v="prime"/>
    <n v="58"/>
    <n v="0.96666666666666667"/>
    <n v="422210"/>
    <n v="176632.1491669997"/>
    <x v="643"/>
  </r>
  <r>
    <s v="series810"/>
    <x v="44"/>
    <s v="Cable"/>
    <n v="4"/>
    <s v="M W"/>
    <d v="2011-04-20T21:00:00"/>
    <s v="prime"/>
    <n v="60"/>
    <n v="1"/>
    <n v="421821"/>
    <n v="178792.61749999999"/>
    <x v="644"/>
  </r>
  <r>
    <s v="series84"/>
    <x v="44"/>
    <s v="Cable"/>
    <n v="4"/>
    <s v="F"/>
    <d v="2011-04-22T22:00:00"/>
    <s v="prime"/>
    <n v="60"/>
    <n v="1"/>
    <n v="419812"/>
    <n v="182650.15694399999"/>
    <x v="645"/>
  </r>
  <r>
    <s v="series1062"/>
    <x v="11"/>
    <s v="Cable"/>
    <n v="4"/>
    <s v="M"/>
    <d v="2011-04-18T07:30:00"/>
    <s v="earlymorning"/>
    <n v="90"/>
    <n v="1.5"/>
    <n v="418440"/>
    <n v="202200.59638900019"/>
    <x v="646"/>
  </r>
  <r>
    <s v="series1073"/>
    <x v="6"/>
    <s v="Cable"/>
    <n v="6"/>
    <s v="F U"/>
    <d v="2011-04-24T20:30:00"/>
    <s v="prime"/>
    <n v="30"/>
    <n v="0.5"/>
    <n v="417297"/>
    <n v="127505.185278"/>
    <x v="647"/>
  </r>
  <r>
    <s v="series664"/>
    <x v="0"/>
    <s v="Broadcast"/>
    <n v="20"/>
    <s v="M T W R F"/>
    <d v="2011-04-22T06:00:00"/>
    <s v="earlymorning"/>
    <n v="60"/>
    <n v="1"/>
    <n v="416745"/>
    <n v="185822.01388899999"/>
    <x v="648"/>
  </r>
  <r>
    <s v="series1067"/>
    <x v="6"/>
    <s v="Cable"/>
    <n v="15"/>
    <s v="M T W R F"/>
    <d v="2011-04-23T04:30:00"/>
    <s v="overnight"/>
    <n v="15"/>
    <n v="0.25"/>
    <n v="416670"/>
    <n v="90838.833610999878"/>
    <x v="649"/>
  </r>
  <r>
    <s v="series228"/>
    <x v="45"/>
    <s v="Broadcast"/>
    <n v="19"/>
    <s v="M T W R F"/>
    <d v="2011-04-21T19:00:00"/>
    <s v="primeaccess"/>
    <n v="60"/>
    <n v="1"/>
    <n v="416096"/>
    <n v="210233.68749999942"/>
    <x v="650"/>
  </r>
  <r>
    <s v="series1353"/>
    <x v="2"/>
    <s v="Broadcast"/>
    <n v="1"/>
    <s v="M"/>
    <d v="2011-04-11T21:29:00"/>
    <s v="prime"/>
    <n v="31"/>
    <n v="0.51666666666666672"/>
    <n v="415857"/>
    <n v="137943.55138899983"/>
    <x v="651"/>
  </r>
  <r>
    <s v="series452"/>
    <x v="4"/>
    <s v="Cable"/>
    <n v="4"/>
    <s v="U"/>
    <d v="2011-04-24T07:00:00"/>
    <s v="earlymorning"/>
    <n v="60"/>
    <n v="1"/>
    <n v="415320"/>
    <n v="180832.56944399999"/>
    <x v="652"/>
  </r>
  <r>
    <s v="series226"/>
    <x v="4"/>
    <s v="Cable"/>
    <n v="4"/>
    <s v="S"/>
    <d v="1899-12-30T11:30:00"/>
    <s v="daytime"/>
    <n v="30"/>
    <n v="0.5"/>
    <n v="413348"/>
    <n v="137628"/>
    <x v="133"/>
  </r>
  <r>
    <s v="series1062"/>
    <x v="11"/>
    <s v="Cable"/>
    <n v="3"/>
    <s v="T W"/>
    <d v="2011-04-13T18:00:00"/>
    <s v="earlyfringe"/>
    <n v="90"/>
    <n v="1.5"/>
    <n v="411725"/>
    <n v="166354.55638900018"/>
    <x v="653"/>
  </r>
  <r>
    <s v="series1217"/>
    <x v="3"/>
    <s v="Cable"/>
    <n v="6"/>
    <s v="S U"/>
    <d v="2011-04-18T01:30:00"/>
    <s v="latefringe"/>
    <n v="30"/>
    <n v="0.5"/>
    <n v="411079"/>
    <n v="163707.40472199989"/>
    <x v="654"/>
  </r>
  <r>
    <s v="series942"/>
    <x v="6"/>
    <s v="Cable"/>
    <n v="5"/>
    <s v="M T W R F"/>
    <d v="2011-04-22T17:45:00"/>
    <s v="earlyfringe"/>
    <n v="15"/>
    <n v="0.25"/>
    <n v="408946"/>
    <n v="82602.171111000003"/>
    <x v="655"/>
  </r>
  <r>
    <s v="series894"/>
    <x v="17"/>
    <s v="Cable"/>
    <n v="5"/>
    <s v="M F"/>
    <d v="2011-04-19T02:01:00"/>
    <s v="overnight"/>
    <n v="30"/>
    <n v="0.5"/>
    <n v="408753"/>
    <n v="158429.61611"/>
    <x v="656"/>
  </r>
  <r>
    <s v="series403"/>
    <x v="1"/>
    <s v="Broadcast"/>
    <n v="20"/>
    <s v="M T W R F"/>
    <d v="2011-04-22T06:00:00"/>
    <s v="earlymorning"/>
    <n v="60"/>
    <n v="1"/>
    <n v="406678"/>
    <n v="184609.27222499999"/>
    <x v="657"/>
  </r>
  <r>
    <s v="series312"/>
    <x v="9"/>
    <s v="Cable"/>
    <n v="9"/>
    <s v="M T R"/>
    <d v="2011-04-21T18:00:00"/>
    <s v="earlyfringe"/>
    <n v="30"/>
    <n v="0.5"/>
    <n v="406498"/>
    <n v="116705.48416699996"/>
    <x v="658"/>
  </r>
  <r>
    <s v="series678"/>
    <x v="7"/>
    <s v="Cable"/>
    <n v="12"/>
    <s v="M W R F"/>
    <d v="2011-04-22T07:00:00"/>
    <s v="earlymorning"/>
    <n v="60"/>
    <n v="1"/>
    <n v="406312"/>
    <n v="203369.1263889996"/>
    <x v="659"/>
  </r>
  <r>
    <s v="series563"/>
    <x v="16"/>
    <s v="Cable"/>
    <n v="18"/>
    <s v="M T W R F S"/>
    <d v="2011-04-20T04:00:00"/>
    <s v="overnight"/>
    <n v="30"/>
    <n v="0.5"/>
    <n v="406273"/>
    <n v="140803.31055599998"/>
    <x v="660"/>
  </r>
  <r>
    <s v="series242"/>
    <x v="2"/>
    <s v="Broadcast"/>
    <n v="3"/>
    <s v="U"/>
    <d v="1899-12-30T12:00:00"/>
    <s v="daytime"/>
    <n v="60"/>
    <n v="1"/>
    <n v="405806"/>
    <n v="171093"/>
    <x v="112"/>
  </r>
  <r>
    <s v="series109"/>
    <x v="6"/>
    <s v="Cable"/>
    <n v="15"/>
    <s v="M T W R F"/>
    <d v="2011-04-23T04:45:00"/>
    <s v="overnight"/>
    <n v="15"/>
    <n v="0.25"/>
    <n v="405135"/>
    <n v="87464.758612000122"/>
    <x v="661"/>
  </r>
  <r>
    <s v="series397"/>
    <x v="0"/>
    <s v="Broadcast"/>
    <n v="20"/>
    <s v="M T W R F"/>
    <d v="2011-04-22T19:30:00"/>
    <s v="primeaccess"/>
    <n v="30"/>
    <n v="0.5"/>
    <n v="405084"/>
    <n v="124191.787501"/>
    <x v="662"/>
  </r>
  <r>
    <s v="series308"/>
    <x v="13"/>
    <s v="Cable"/>
    <n v="5"/>
    <s v="M W R"/>
    <d v="2011-04-14T23:00:00"/>
    <s v="latefringe"/>
    <n v="60"/>
    <n v="1"/>
    <n v="404331"/>
    <n v="183269.18083299999"/>
    <x v="663"/>
  </r>
  <r>
    <s v="series86"/>
    <x v="31"/>
    <s v="Cable"/>
    <n v="4"/>
    <s v="T"/>
    <d v="2011-04-19T20:00:00"/>
    <s v="prime"/>
    <n v="60"/>
    <n v="1"/>
    <n v="404281"/>
    <n v="168812.124167"/>
    <x v="664"/>
  </r>
  <r>
    <s v="series71"/>
    <x v="16"/>
    <s v="Cable"/>
    <n v="9"/>
    <s v="M S U"/>
    <d v="2011-04-24T19:00:00"/>
    <s v="primeaccess"/>
    <n v="30"/>
    <n v="0.5"/>
    <n v="403203"/>
    <n v="119988.8900000001"/>
    <x v="665"/>
  </r>
  <r>
    <s v="series1377"/>
    <x v="3"/>
    <s v="Cable"/>
    <n v="2"/>
    <s v="F U"/>
    <d v="2011-04-15T18:30:00"/>
    <s v="earlyfringe"/>
    <n v="30"/>
    <n v="0.5"/>
    <n v="401062"/>
    <n v="133178.799722"/>
    <x v="666"/>
  </r>
  <r>
    <s v="series942"/>
    <x v="6"/>
    <s v="Cable"/>
    <n v="5"/>
    <s v="M T W R F"/>
    <d v="2011-04-22T17:30:00"/>
    <s v="earlyfringe"/>
    <n v="15"/>
    <n v="0.25"/>
    <n v="400965"/>
    <n v="81087.716388999994"/>
    <x v="667"/>
  </r>
  <r>
    <s v="series301"/>
    <x v="32"/>
    <s v="Cable"/>
    <n v="7"/>
    <s v="F U"/>
    <d v="2011-04-24T18:00:00"/>
    <s v="earlyfringe"/>
    <n v="60"/>
    <n v="1"/>
    <n v="400530"/>
    <n v="187504.51638699969"/>
    <x v="668"/>
  </r>
  <r>
    <s v="series1308"/>
    <x v="16"/>
    <s v="Cable"/>
    <n v="18"/>
    <s v="M T W R F S U"/>
    <d v="2011-04-24T03:30:00"/>
    <s v="overnight"/>
    <n v="30"/>
    <n v="0.5"/>
    <n v="399726"/>
    <n v="154926.28611000002"/>
    <x v="669"/>
  </r>
  <r>
    <s v="series680"/>
    <x v="0"/>
    <s v="Broadcast"/>
    <n v="1"/>
    <s v="M"/>
    <d v="2011-04-11T22:00:00"/>
    <s v="prime"/>
    <n v="60"/>
    <n v="1"/>
    <n v="399488"/>
    <n v="202225.236389"/>
    <x v="670"/>
  </r>
  <r>
    <s v="series580"/>
    <x v="44"/>
    <s v="Cable"/>
    <n v="3"/>
    <s v="U"/>
    <d v="2011-04-24T21:00:00"/>
    <s v="prime"/>
    <n v="60"/>
    <n v="1"/>
    <n v="399068"/>
    <n v="159058.66555499999"/>
    <x v="671"/>
  </r>
  <r>
    <s v="series71"/>
    <x v="16"/>
    <s v="Cable"/>
    <n v="9"/>
    <s v="M T W F S U"/>
    <d v="2011-04-24T18:30:00"/>
    <s v="earlyfringe"/>
    <n v="30"/>
    <n v="0.5"/>
    <n v="398649"/>
    <n v="125321.67527899994"/>
    <x v="672"/>
  </r>
  <r>
    <s v="series569"/>
    <x v="7"/>
    <s v="Cable"/>
    <n v="7"/>
    <s v="R F"/>
    <d v="2011-04-22T17:00:00"/>
    <s v="earlyfringe"/>
    <n v="60"/>
    <n v="1"/>
    <n v="398443"/>
    <n v="182643.3461109999"/>
    <x v="673"/>
  </r>
  <r>
    <s v="series852"/>
    <x v="3"/>
    <s v="Cable"/>
    <n v="1"/>
    <s v="S"/>
    <d v="2011-04-02T20:00:00"/>
    <s v="prime"/>
    <n v="90"/>
    <n v="1.5"/>
    <n v="398190"/>
    <n v="298390.35194399999"/>
    <x v="674"/>
  </r>
  <r>
    <s v="series612"/>
    <x v="13"/>
    <s v="Cable"/>
    <n v="3"/>
    <s v="T R"/>
    <d v="2011-04-13T01:00:00"/>
    <s v="latefringe"/>
    <n v="60"/>
    <n v="1"/>
    <n v="397351"/>
    <n v="202879.16583300001"/>
    <x v="675"/>
  </r>
  <r>
    <s v="series211"/>
    <x v="1"/>
    <s v="Broadcast"/>
    <n v="1"/>
    <s v="U"/>
    <d v="2011-04-10T22:00:00"/>
    <s v="prime"/>
    <n v="60"/>
    <n v="1"/>
    <n v="397106"/>
    <n v="213504.33027800001"/>
    <x v="676"/>
  </r>
  <r>
    <s v="series533"/>
    <x v="25"/>
    <s v="Cable"/>
    <n v="4"/>
    <s v="T"/>
    <d v="2011-04-19T21:00:00"/>
    <s v="prime"/>
    <n v="30"/>
    <n v="0.5"/>
    <n v="395090"/>
    <n v="109282.54861"/>
    <x v="677"/>
  </r>
  <r>
    <s v="series459"/>
    <x v="4"/>
    <s v="Cable"/>
    <n v="4"/>
    <s v="U"/>
    <d v="1899-12-30T14:00:00"/>
    <s v="daytime"/>
    <n v="60"/>
    <n v="1"/>
    <n v="392710"/>
    <n v="190308"/>
    <x v="182"/>
  </r>
  <r>
    <s v="series903"/>
    <x v="24"/>
    <s v="Cable"/>
    <n v="8"/>
    <s v="S U"/>
    <d v="2011-04-24T08:00:00"/>
    <s v="earlymorning"/>
    <n v="30"/>
    <n v="0.5"/>
    <n v="392567"/>
    <n v="115171.781668"/>
    <x v="678"/>
  </r>
  <r>
    <s v="series533"/>
    <x v="25"/>
    <s v="Cable"/>
    <n v="4"/>
    <s v="T"/>
    <d v="2011-04-19T21:30:00"/>
    <s v="prime"/>
    <n v="30"/>
    <n v="0.5"/>
    <n v="392167"/>
    <n v="109579.017777"/>
    <x v="679"/>
  </r>
  <r>
    <s v="series639"/>
    <x v="6"/>
    <s v="Cable"/>
    <n v="4"/>
    <s v="M T W R"/>
    <d v="2011-04-21T18:30:00"/>
    <s v="earlyfringe"/>
    <n v="30"/>
    <n v="0.5"/>
    <n v="391858"/>
    <n v="126079.356111"/>
    <x v="680"/>
  </r>
  <r>
    <s v="series805"/>
    <x v="3"/>
    <s v="Cable"/>
    <n v="8"/>
    <s v="M T W R F S U"/>
    <d v="2011-04-25T03:00:00"/>
    <s v="overnight"/>
    <n v="30"/>
    <n v="0.5"/>
    <n v="390142"/>
    <n v="143740.54694299999"/>
    <x v="681"/>
  </r>
  <r>
    <s v="series239"/>
    <x v="2"/>
    <s v="Broadcast"/>
    <n v="1"/>
    <s v="M"/>
    <d v="2011-03-28T19:30:00"/>
    <s v="primeaccess"/>
    <n v="30"/>
    <n v="0.5"/>
    <n v="389887"/>
    <n v="130516.9725"/>
    <x v="682"/>
  </r>
  <r>
    <s v="series1377"/>
    <x v="3"/>
    <s v="Cable"/>
    <n v="2"/>
    <s v="S"/>
    <d v="2011-04-23T21:00:00"/>
    <s v="prime"/>
    <n v="30"/>
    <n v="0.5"/>
    <n v="389030"/>
    <n v="137352.678056"/>
    <x v="683"/>
  </r>
  <r>
    <s v="series876"/>
    <x v="25"/>
    <s v="Cable"/>
    <n v="5"/>
    <s v="W S"/>
    <d v="2011-04-20T21:30:00"/>
    <s v="prime"/>
    <n v="30"/>
    <n v="0.5"/>
    <n v="389021"/>
    <n v="105103.94472100001"/>
    <x v="684"/>
  </r>
  <r>
    <s v="series115"/>
    <x v="31"/>
    <s v="Cable"/>
    <n v="3"/>
    <s v="U"/>
    <d v="2011-04-17T21:00:00"/>
    <s v="prime"/>
    <n v="60"/>
    <n v="1"/>
    <n v="388941"/>
    <n v="252865.02999999988"/>
    <x v="685"/>
  </r>
  <r>
    <s v="series752"/>
    <x v="2"/>
    <s v="Broadcast"/>
    <n v="1"/>
    <s v="M"/>
    <d v="2011-04-11T21:00:00"/>
    <s v="prime"/>
    <n v="29"/>
    <n v="0.48333333333333334"/>
    <n v="388395"/>
    <n v="128985.27027800029"/>
    <x v="686"/>
  </r>
  <r>
    <s v="series825"/>
    <x v="1"/>
    <s v="Broadcast"/>
    <n v="3"/>
    <s v="U"/>
    <d v="1899-12-30T12:30:00"/>
    <s v="daytime"/>
    <n v="30"/>
    <n v="0.5"/>
    <n v="387866"/>
    <n v="109537.5"/>
    <x v="14"/>
  </r>
  <r>
    <s v="series65"/>
    <x v="6"/>
    <s v="Cable"/>
    <n v="5"/>
    <s v="T S"/>
    <d v="2011-04-19T20:30:00"/>
    <s v="prime"/>
    <n v="30"/>
    <n v="0.5"/>
    <n v="387444"/>
    <n v="116834.16750000001"/>
    <x v="687"/>
  </r>
  <r>
    <s v="series977"/>
    <x v="16"/>
    <s v="Cable"/>
    <n v="8"/>
    <s v="S U"/>
    <d v="2011-04-24T17:00:00"/>
    <s v="earlyfringe"/>
    <n v="30"/>
    <n v="0.5"/>
    <n v="386560"/>
    <n v="113401.363333"/>
    <x v="688"/>
  </r>
  <r>
    <s v="series177"/>
    <x v="3"/>
    <s v="Cable"/>
    <n v="2"/>
    <s v="U"/>
    <d v="2011-04-10T18:00:00"/>
    <s v="earlyfringe"/>
    <n v="30"/>
    <n v="0.5"/>
    <n v="386412"/>
    <n v="133459.64694400001"/>
    <x v="689"/>
  </r>
  <r>
    <s v="series81"/>
    <x v="5"/>
    <s v="Broadcast"/>
    <n v="6"/>
    <s v="S U"/>
    <d v="2011-04-23T19:30:00"/>
    <s v="primeaccess"/>
    <n v="30"/>
    <n v="0.5"/>
    <n v="386358"/>
    <n v="116845.620555"/>
    <x v="690"/>
  </r>
  <r>
    <s v="series1201"/>
    <x v="2"/>
    <s v="Broadcast"/>
    <n v="2"/>
    <s v="R F"/>
    <d v="2011-04-09T00:52:00"/>
    <s v="latefringe"/>
    <n v="60"/>
    <n v="1"/>
    <n v="386181"/>
    <n v="271113.15972200001"/>
    <x v="691"/>
  </r>
  <r>
    <s v="series455"/>
    <x v="5"/>
    <s v="Broadcast"/>
    <n v="20"/>
    <s v="M T W R F"/>
    <d v="2011-04-22T06:00:00"/>
    <s v="earlymorning"/>
    <n v="60"/>
    <n v="1"/>
    <n v="385811"/>
    <n v="162516.02666500001"/>
    <x v="692"/>
  </r>
  <r>
    <s v="series632"/>
    <x v="0"/>
    <s v="Broadcast"/>
    <n v="24"/>
    <s v="M T W R F S"/>
    <d v="2011-04-23T19:00:00"/>
    <s v="primeaccess"/>
    <n v="30"/>
    <n v="0.5"/>
    <n v="384328"/>
    <n v="135473.39166600001"/>
    <x v="693"/>
  </r>
  <r>
    <s v="series91"/>
    <x v="4"/>
    <s v="Cable"/>
    <n v="3"/>
    <s v="U"/>
    <d v="1899-12-30T11:00:00"/>
    <s v="daytime"/>
    <n v="60"/>
    <n v="1"/>
    <n v="382510"/>
    <n v="184764"/>
    <x v="289"/>
  </r>
  <r>
    <s v="series31"/>
    <x v="5"/>
    <s v="Broadcast"/>
    <n v="4"/>
    <s v="S"/>
    <d v="2011-04-24T00:00:00"/>
    <s v="latefringe"/>
    <n v="30"/>
    <n v="0.5"/>
    <n v="382405"/>
    <n v="139680.86694400001"/>
    <x v="694"/>
  </r>
  <r>
    <s v="series1080"/>
    <x v="32"/>
    <s v="Cable"/>
    <n v="4"/>
    <s v="W S U"/>
    <d v="2011-04-23T20:30:00"/>
    <s v="prime"/>
    <n v="30"/>
    <n v="0.5"/>
    <n v="380884"/>
    <n v="115362.22388799999"/>
    <x v="695"/>
  </r>
  <r>
    <s v="series1429"/>
    <x v="9"/>
    <s v="Cable"/>
    <n v="8"/>
    <s v="T R"/>
    <d v="2011-04-21T18:30:00"/>
    <s v="earlyfringe"/>
    <n v="30"/>
    <n v="0.5"/>
    <n v="380132"/>
    <n v="107475.951944"/>
    <x v="696"/>
  </r>
  <r>
    <s v="series86"/>
    <x v="17"/>
    <s v="Cable"/>
    <n v="3"/>
    <s v="F"/>
    <d v="2011-04-23T00:01:00"/>
    <s v="latefringe"/>
    <n v="60"/>
    <n v="1"/>
    <n v="379961"/>
    <n v="187929.60888900002"/>
    <x v="697"/>
  </r>
  <r>
    <s v="series805"/>
    <x v="3"/>
    <s v="Cable"/>
    <n v="8"/>
    <s v="M T W R F S U"/>
    <d v="2011-04-25T03:30:00"/>
    <s v="overnight"/>
    <n v="30"/>
    <n v="0.5"/>
    <n v="379948"/>
    <n v="143685.999167"/>
    <x v="698"/>
  </r>
  <r>
    <s v="series1062"/>
    <x v="11"/>
    <s v="Cable"/>
    <n v="3"/>
    <s v="U"/>
    <d v="2011-04-25T00:30:00"/>
    <s v="latefringe"/>
    <n v="90"/>
    <n v="1.5"/>
    <n v="379315"/>
    <n v="227238.88750000019"/>
    <x v="699"/>
  </r>
  <r>
    <s v="series1218"/>
    <x v="34"/>
    <s v="Cable"/>
    <n v="19"/>
    <s v="M T W R F"/>
    <d v="2011-04-22T08:00:00"/>
    <s v="earlymorning"/>
    <n v="60"/>
    <n v="1"/>
    <n v="379019"/>
    <n v="200733.39527900002"/>
    <x v="700"/>
  </r>
  <r>
    <s v="series876"/>
    <x v="25"/>
    <s v="Cable"/>
    <n v="5"/>
    <s v="W S"/>
    <d v="2011-04-20T21:00:00"/>
    <s v="prime"/>
    <n v="30"/>
    <n v="0.5"/>
    <n v="378859"/>
    <n v="108876.23583399999"/>
    <x v="701"/>
  </r>
  <r>
    <s v="series21"/>
    <x v="0"/>
    <s v="Broadcast"/>
    <n v="1"/>
    <s v="U"/>
    <d v="1899-12-30T15:00:00"/>
    <s v="daytime"/>
    <n v="190"/>
    <n v="3.1666666666666665"/>
    <n v="378283"/>
    <n v="213392.16666666666"/>
    <x v="702"/>
  </r>
  <r>
    <s v="series92"/>
    <x v="4"/>
    <s v="Cable"/>
    <n v="3"/>
    <s v="S"/>
    <d v="1899-12-30T12:00:00"/>
    <s v="daytime"/>
    <n v="60"/>
    <n v="1"/>
    <n v="378277"/>
    <n v="183375"/>
    <x v="182"/>
  </r>
  <r>
    <s v="series805"/>
    <x v="3"/>
    <s v="Cable"/>
    <n v="7"/>
    <s v="M T W R F S U"/>
    <d v="2011-04-25T05:00:00"/>
    <s v="overnight"/>
    <n v="30"/>
    <n v="0.5"/>
    <n v="377362"/>
    <n v="133929.20638900003"/>
    <x v="703"/>
  </r>
  <r>
    <s v="series610"/>
    <x v="0"/>
    <s v="Broadcast"/>
    <n v="24"/>
    <s v="M T W R F S"/>
    <d v="2011-04-23T19:30:00"/>
    <s v="primeaccess"/>
    <n v="30"/>
    <n v="0.5"/>
    <n v="376829"/>
    <n v="125487.16138899961"/>
    <x v="704"/>
  </r>
  <r>
    <s v="series1112"/>
    <x v="1"/>
    <s v="Broadcast"/>
    <n v="4"/>
    <s v="S"/>
    <d v="1899-12-30T10:30:00"/>
    <s v="daytime"/>
    <n v="30"/>
    <n v="0.5"/>
    <n v="376707"/>
    <n v="131276"/>
    <x v="127"/>
  </r>
  <r>
    <s v="series128"/>
    <x v="0"/>
    <s v="Broadcast"/>
    <n v="8"/>
    <s v="S U"/>
    <d v="1899-12-30T11:30:00"/>
    <s v="daytime"/>
    <n v="30"/>
    <n v="0.5"/>
    <n v="376358"/>
    <n v="136664"/>
    <x v="99"/>
  </r>
  <r>
    <s v="series950"/>
    <x v="46"/>
    <s v="Cable"/>
    <n v="4"/>
    <s v="U"/>
    <d v="2011-04-24T22:00:00"/>
    <s v="prime"/>
    <n v="60"/>
    <n v="1"/>
    <n v="375891"/>
    <n v="166024.01555499999"/>
    <x v="705"/>
  </r>
  <r>
    <s v="series1231"/>
    <x v="3"/>
    <s v="Cable"/>
    <n v="3"/>
    <s v="S U"/>
    <d v="2011-04-09T08:00:00"/>
    <s v="earlymorning"/>
    <n v="30"/>
    <n v="0.5"/>
    <n v="374087"/>
    <n v="112267.80611099998"/>
    <x v="706"/>
  </r>
  <r>
    <s v="series1289"/>
    <x v="22"/>
    <s v="Broadcast"/>
    <n v="4"/>
    <s v="R"/>
    <d v="2011-04-21T20:00:00"/>
    <s v="prime"/>
    <n v="60"/>
    <n v="1"/>
    <n v="373936"/>
    <n v="163579.304722"/>
    <x v="707"/>
  </r>
  <r>
    <s v="series602"/>
    <x v="9"/>
    <s v="Cable"/>
    <n v="8"/>
    <s v="M W F"/>
    <d v="2011-04-20T18:30:00"/>
    <s v="earlyfringe"/>
    <n v="30"/>
    <n v="0.5"/>
    <n v="371208"/>
    <n v="104848.14361"/>
    <x v="708"/>
  </r>
  <r>
    <s v="series319"/>
    <x v="0"/>
    <s v="Broadcast"/>
    <n v="4"/>
    <s v="U"/>
    <d v="2011-04-25T00:00:00"/>
    <s v="latefringe"/>
    <n v="60"/>
    <n v="1"/>
    <n v="371068"/>
    <n v="253950.998888"/>
    <x v="709"/>
  </r>
  <r>
    <s v="series679"/>
    <x v="0"/>
    <s v="Broadcast"/>
    <n v="1"/>
    <s v="M"/>
    <d v="2011-04-18T22:00:00"/>
    <s v="prime"/>
    <n v="60"/>
    <n v="1"/>
    <n v="371051"/>
    <n v="176035.406667"/>
    <x v="710"/>
  </r>
  <r>
    <s v="series810"/>
    <x v="44"/>
    <s v="Cable"/>
    <n v="5"/>
    <s v="M W U"/>
    <d v="2011-04-20T19:00:00"/>
    <s v="primeaccess"/>
    <n v="60"/>
    <n v="1"/>
    <n v="371024"/>
    <n v="129188.553333"/>
    <x v="711"/>
  </r>
  <r>
    <s v="series148"/>
    <x v="6"/>
    <s v="Cable"/>
    <n v="4"/>
    <s v="F"/>
    <d v="2011-04-22T18:30:00"/>
    <s v="earlyfringe"/>
    <n v="30"/>
    <n v="0.5"/>
    <n v="370785"/>
    <n v="115986.873056"/>
    <x v="712"/>
  </r>
  <r>
    <s v="series580"/>
    <x v="44"/>
    <s v="Cable"/>
    <n v="3"/>
    <s v="U"/>
    <d v="2011-04-24T20:00:00"/>
    <s v="prime"/>
    <n v="60"/>
    <n v="1"/>
    <n v="369906"/>
    <n v="144347.41222200001"/>
    <x v="713"/>
  </r>
  <r>
    <s v="series894"/>
    <x v="17"/>
    <s v="Cable"/>
    <n v="5"/>
    <s v="M F"/>
    <d v="2011-04-19T02:31:00"/>
    <s v="overnight"/>
    <n v="30"/>
    <n v="0.5"/>
    <n v="369341"/>
    <n v="150016.16111099999"/>
    <x v="714"/>
  </r>
  <r>
    <s v="series1308"/>
    <x v="16"/>
    <s v="Cable"/>
    <n v="15"/>
    <s v="M T W R F S"/>
    <d v="2011-04-24T03:00:00"/>
    <s v="overnight"/>
    <n v="30"/>
    <n v="0.5"/>
    <n v="367478"/>
    <n v="132680.00472299999"/>
    <x v="715"/>
  </r>
  <r>
    <s v="series639"/>
    <x v="6"/>
    <s v="Cable"/>
    <n v="5"/>
    <s v="M T R S"/>
    <d v="1899-12-30T14:30:00"/>
    <s v="daytime"/>
    <n v="30"/>
    <n v="0.5"/>
    <n v="367226"/>
    <n v="119485"/>
    <x v="133"/>
  </r>
  <r>
    <s v="series572"/>
    <x v="9"/>
    <s v="Cable"/>
    <n v="4"/>
    <s v="S"/>
    <d v="2011-04-23T19:00:00"/>
    <s v="primeaccess"/>
    <n v="30"/>
    <n v="0.5"/>
    <n v="366480"/>
    <n v="110582.52638900001"/>
    <x v="716"/>
  </r>
  <r>
    <s v="series329"/>
    <x v="44"/>
    <s v="Cable"/>
    <n v="4"/>
    <s v="M T R S"/>
    <d v="2011-04-21T23:00:00"/>
    <s v="latefringe"/>
    <n v="60"/>
    <n v="1"/>
    <n v="366479"/>
    <n v="130850.879166"/>
    <x v="717"/>
  </r>
  <r>
    <s v="series930"/>
    <x v="9"/>
    <s v="Cable"/>
    <n v="4"/>
    <s v="T"/>
    <d v="2011-04-19T23:00:00"/>
    <s v="latefringe"/>
    <n v="30"/>
    <n v="0.5"/>
    <n v="365335"/>
    <n v="101977.941666"/>
    <x v="718"/>
  </r>
  <r>
    <s v="series1020"/>
    <x v="9"/>
    <s v="Cable"/>
    <n v="4"/>
    <s v="R"/>
    <d v="2011-04-21T21:00:00"/>
    <s v="prime"/>
    <n v="30"/>
    <n v="0.5"/>
    <n v="364511"/>
    <n v="98272.726943999995"/>
    <x v="719"/>
  </r>
  <r>
    <s v="series805"/>
    <x v="3"/>
    <s v="Cable"/>
    <n v="7"/>
    <s v="M T W R F S U"/>
    <d v="2011-04-25T04:30:00"/>
    <s v="overnight"/>
    <n v="30"/>
    <n v="0.5"/>
    <n v="364068"/>
    <n v="130781.16666700014"/>
    <x v="720"/>
  </r>
  <r>
    <s v="series1020"/>
    <x v="9"/>
    <s v="Cable"/>
    <n v="4"/>
    <s v="R"/>
    <d v="2011-04-21T21:30:00"/>
    <s v="prime"/>
    <n v="30"/>
    <n v="0.5"/>
    <n v="363783"/>
    <n v="99204.770000999997"/>
    <x v="721"/>
  </r>
  <r>
    <s v="series302"/>
    <x v="2"/>
    <s v="Broadcast"/>
    <n v="1"/>
    <s v="S"/>
    <d v="2011-04-09T21:00:00"/>
    <s v="prime"/>
    <n v="60"/>
    <n v="1"/>
    <n v="363620"/>
    <n v="173925.05277800001"/>
    <x v="722"/>
  </r>
  <r>
    <s v="series312"/>
    <x v="9"/>
    <s v="Cable"/>
    <n v="5"/>
    <s v="M S"/>
    <d v="1899-12-30T13:00:00"/>
    <s v="daytime"/>
    <n v="30"/>
    <n v="0.5"/>
    <n v="363185"/>
    <n v="120132.5"/>
    <x v="133"/>
  </r>
  <r>
    <s v="series677"/>
    <x v="13"/>
    <s v="Cable"/>
    <n v="4"/>
    <s v="U"/>
    <d v="1899-12-30T10:00:00"/>
    <s v="daytime"/>
    <n v="60"/>
    <n v="1"/>
    <n v="363084"/>
    <n v="190588"/>
    <x v="394"/>
  </r>
  <r>
    <s v="series419"/>
    <x v="3"/>
    <s v="Cable"/>
    <n v="4"/>
    <s v="S U"/>
    <d v="2011-04-17T07:30:00"/>
    <s v="earlymorning"/>
    <n v="30"/>
    <n v="0.5"/>
    <n v="362678"/>
    <n v="110401.37611"/>
    <x v="723"/>
  </r>
  <r>
    <s v="series587"/>
    <x v="3"/>
    <s v="Cable"/>
    <n v="2"/>
    <s v="S"/>
    <d v="2011-04-23T21:30:00"/>
    <s v="prime"/>
    <n v="30"/>
    <n v="0.5"/>
    <n v="362207"/>
    <n v="125578.596945"/>
    <x v="724"/>
  </r>
  <r>
    <s v="series301"/>
    <x v="32"/>
    <s v="Cable"/>
    <n v="7"/>
    <s v="F U"/>
    <d v="2011-04-25T01:01:00"/>
    <s v="latefringe"/>
    <n v="60"/>
    <n v="1"/>
    <n v="360280"/>
    <n v="200550.8830559997"/>
    <x v="725"/>
  </r>
  <r>
    <s v="series65"/>
    <x v="6"/>
    <s v="Cable"/>
    <n v="4"/>
    <s v="F S U"/>
    <d v="2011-04-23T17:30:00"/>
    <s v="earlyfringe"/>
    <n v="30"/>
    <n v="0.5"/>
    <n v="359785"/>
    <n v="117474.751945"/>
    <x v="726"/>
  </r>
  <r>
    <s v="series572"/>
    <x v="9"/>
    <s v="Cable"/>
    <n v="5"/>
    <s v="M W"/>
    <d v="2011-04-19T00:00:00"/>
    <s v="latefringe"/>
    <n v="30"/>
    <n v="0.5"/>
    <n v="359623"/>
    <n v="113448.40416599999"/>
    <x v="727"/>
  </r>
  <r>
    <s v="series1118"/>
    <x v="16"/>
    <s v="Cable"/>
    <n v="7"/>
    <s v="S U"/>
    <d v="1899-12-30T15:00:00"/>
    <s v="daytime"/>
    <n v="30"/>
    <n v="0.5"/>
    <n v="359351"/>
    <n v="113806"/>
    <x v="30"/>
  </r>
  <r>
    <s v="series805"/>
    <x v="3"/>
    <s v="Cable"/>
    <n v="7"/>
    <s v="M T W R F S U"/>
    <d v="2011-04-25T04:00:00"/>
    <s v="overnight"/>
    <n v="30"/>
    <n v="0.5"/>
    <n v="358787"/>
    <n v="126502.16638900017"/>
    <x v="728"/>
  </r>
  <r>
    <s v="series1425"/>
    <x v="7"/>
    <s v="Cable"/>
    <n v="2"/>
    <s v="M"/>
    <d v="2011-04-18T20:00:00"/>
    <s v="prime"/>
    <n v="60"/>
    <n v="1"/>
    <n v="358421"/>
    <n v="135647.15888900001"/>
    <x v="729"/>
  </r>
  <r>
    <s v="series573"/>
    <x v="9"/>
    <s v="Cable"/>
    <n v="5"/>
    <s v="F S"/>
    <d v="2011-04-23T18:30:00"/>
    <s v="earlyfringe"/>
    <n v="30"/>
    <n v="0.5"/>
    <n v="358380"/>
    <n v="105934.621111"/>
    <x v="730"/>
  </r>
  <r>
    <s v="series573"/>
    <x v="9"/>
    <s v="Cable"/>
    <n v="4"/>
    <s v="F"/>
    <d v="2011-04-22T21:00:00"/>
    <s v="prime"/>
    <n v="30"/>
    <n v="0.5"/>
    <n v="358356"/>
    <n v="99199.286944000007"/>
    <x v="731"/>
  </r>
  <r>
    <s v="series329"/>
    <x v="44"/>
    <s v="Cable"/>
    <n v="3"/>
    <s v="M T S"/>
    <d v="2011-04-19T21:00:00"/>
    <s v="prime"/>
    <n v="60.3333333333333"/>
    <n v="1.0055555555555551"/>
    <n v="357933"/>
    <n v="157616.08499999985"/>
    <x v="732"/>
  </r>
  <r>
    <s v="series1353"/>
    <x v="23"/>
    <s v="Cable"/>
    <n v="4"/>
    <s v="S"/>
    <d v="2011-04-23T22:00:00"/>
    <s v="prime"/>
    <n v="30"/>
    <n v="0.5"/>
    <n v="357860"/>
    <n v="101105.01861100001"/>
    <x v="733"/>
  </r>
  <r>
    <s v="series898"/>
    <x v="0"/>
    <s v="Broadcast"/>
    <n v="2"/>
    <s v="R"/>
    <d v="2011-04-07T20:30:00"/>
    <s v="prime"/>
    <n v="30"/>
    <n v="0.5"/>
    <n v="357631"/>
    <n v="103855.11"/>
    <x v="734"/>
  </r>
  <r>
    <s v="series1432"/>
    <x v="12"/>
    <s v="Cable"/>
    <n v="2"/>
    <s v="F U"/>
    <d v="2011-04-03T20:00:00"/>
    <s v="prime"/>
    <n v="120"/>
    <n v="2"/>
    <n v="357497"/>
    <n v="190799.13666600001"/>
    <x v="735"/>
  </r>
  <r>
    <s v="series760"/>
    <x v="11"/>
    <s v="Cable"/>
    <n v="2"/>
    <s v="R F"/>
    <d v="1899-12-30T13:00:00"/>
    <s v="daytime"/>
    <n v="180"/>
    <n v="3"/>
    <n v="356770"/>
    <n v="282390"/>
    <x v="451"/>
  </r>
  <r>
    <s v="series670"/>
    <x v="18"/>
    <s v="Cable"/>
    <n v="6"/>
    <s v="W U"/>
    <d v="2011-04-25T00:00:00"/>
    <s v="latefringe"/>
    <n v="60"/>
    <n v="1"/>
    <n v="356593"/>
    <n v="164678.9844439998"/>
    <x v="736"/>
  </r>
  <r>
    <s v="series87"/>
    <x v="17"/>
    <s v="Cable"/>
    <n v="2"/>
    <s v="M F"/>
    <d v="2011-04-15T23:00:00"/>
    <s v="latefringe"/>
    <n v="30"/>
    <n v="0.5"/>
    <n v="356406"/>
    <n v="108963.123334"/>
    <x v="737"/>
  </r>
  <r>
    <s v="series1246"/>
    <x v="42"/>
    <s v="Cable"/>
    <n v="4"/>
    <s v="U"/>
    <d v="2011-04-24T22:00:00"/>
    <s v="prime"/>
    <n v="60"/>
    <n v="1"/>
    <n v="356248"/>
    <n v="174107.38972199999"/>
    <x v="738"/>
  </r>
  <r>
    <s v="series1118"/>
    <x v="16"/>
    <s v="Cable"/>
    <n v="7"/>
    <s v="S U"/>
    <d v="1899-12-30T15:30:00"/>
    <s v="daytime"/>
    <n v="30"/>
    <n v="0.5"/>
    <n v="356237"/>
    <n v="114555"/>
    <x v="212"/>
  </r>
  <r>
    <s v="series1212"/>
    <x v="2"/>
    <s v="Broadcast"/>
    <n v="1"/>
    <s v="S"/>
    <d v="2011-04-09T20:00:00"/>
    <s v="prime"/>
    <n v="60"/>
    <n v="1"/>
    <n v="355647"/>
    <n v="183525.01083300001"/>
    <x v="739"/>
  </r>
  <r>
    <s v="series1393"/>
    <x v="0"/>
    <s v="Broadcast"/>
    <n v="24"/>
    <s v="M T W R F S"/>
    <d v="2011-04-23T19:30:00"/>
    <s v="primeaccess"/>
    <n v="30"/>
    <n v="0.5"/>
    <n v="355320"/>
    <n v="130721.24250099959"/>
    <x v="740"/>
  </r>
  <r>
    <s v="series1333"/>
    <x v="21"/>
    <s v="Cable"/>
    <n v="4"/>
    <s v="T"/>
    <d v="2011-04-19T22:00:00"/>
    <s v="prime"/>
    <n v="30"/>
    <n v="0.5"/>
    <n v="354998"/>
    <n v="90965.367499999993"/>
    <x v="741"/>
  </r>
  <r>
    <s v="series533"/>
    <x v="25"/>
    <s v="Cable"/>
    <n v="4"/>
    <s v="T"/>
    <d v="2011-04-19T20:30:00"/>
    <s v="prime"/>
    <n v="30"/>
    <n v="0.5"/>
    <n v="354540"/>
    <n v="89079.920555000004"/>
    <x v="742"/>
  </r>
  <r>
    <s v="series740"/>
    <x v="12"/>
    <s v="Cable"/>
    <n v="1"/>
    <s v="U"/>
    <d v="2011-04-10T20:00:00"/>
    <s v="prime"/>
    <n v="132"/>
    <n v="2.2000000000000002"/>
    <n v="354347"/>
    <n v="198030.83805599998"/>
    <x v="743"/>
  </r>
  <r>
    <s v="series1353"/>
    <x v="23"/>
    <s v="Cable"/>
    <n v="4"/>
    <s v="S"/>
    <d v="2011-04-23T22:30:00"/>
    <s v="prime"/>
    <n v="30"/>
    <n v="0.5"/>
    <n v="354178"/>
    <n v="108925.167778"/>
    <x v="744"/>
  </r>
  <r>
    <s v="series805"/>
    <x v="3"/>
    <s v="Cable"/>
    <n v="3"/>
    <s v="M F"/>
    <d v="2011-04-22T21:30:00"/>
    <s v="prime"/>
    <n v="30"/>
    <n v="0.5"/>
    <n v="353990"/>
    <n v="120962.22611100001"/>
    <x v="745"/>
  </r>
  <r>
    <s v="series587"/>
    <x v="3"/>
    <s v="Cable"/>
    <n v="2"/>
    <s v="S"/>
    <d v="2011-04-09T17:00:00"/>
    <s v="earlyfringe"/>
    <n v="30"/>
    <n v="0.5"/>
    <n v="351234"/>
    <n v="115586.6125"/>
    <x v="746"/>
  </r>
  <r>
    <s v="series1080"/>
    <x v="32"/>
    <s v="Cable"/>
    <n v="4"/>
    <s v="W S U"/>
    <d v="2011-04-23T20:00:00"/>
    <s v="prime"/>
    <n v="30"/>
    <n v="0.5"/>
    <n v="350476"/>
    <n v="99496.774166999996"/>
    <x v="747"/>
  </r>
  <r>
    <s v="series282"/>
    <x v="31"/>
    <s v="Cable"/>
    <n v="4"/>
    <s v="T U"/>
    <d v="2011-04-19T22:00:00"/>
    <s v="prime"/>
    <n v="60"/>
    <n v="1"/>
    <n v="349649"/>
    <n v="171788.74361100001"/>
    <x v="748"/>
  </r>
  <r>
    <s v="series587"/>
    <x v="3"/>
    <s v="Cable"/>
    <n v="2"/>
    <s v="S"/>
    <d v="2011-04-09T17:30:00"/>
    <s v="earlyfringe"/>
    <n v="30"/>
    <n v="0.5"/>
    <n v="349097"/>
    <n v="115470.020555"/>
    <x v="749"/>
  </r>
  <r>
    <s v="series1261"/>
    <x v="5"/>
    <s v="Broadcast"/>
    <n v="1"/>
    <s v="U"/>
    <d v="2011-04-24T20:00:00"/>
    <s v="prime"/>
    <n v="120"/>
    <n v="2"/>
    <n v="348991"/>
    <n v="167158.53944399999"/>
    <x v="750"/>
  </r>
  <r>
    <s v="series930"/>
    <x v="9"/>
    <s v="Cable"/>
    <n v="4"/>
    <s v="T"/>
    <d v="2011-04-19T21:30:00"/>
    <s v="prime"/>
    <n v="30"/>
    <n v="0.5"/>
    <n v="348156"/>
    <n v="98722.859167000002"/>
    <x v="751"/>
  </r>
  <r>
    <s v="series1099"/>
    <x v="3"/>
    <s v="Cable"/>
    <n v="2"/>
    <s v="S"/>
    <d v="1899-12-30T11:30:00"/>
    <s v="daytime"/>
    <n v="30"/>
    <n v="0.5"/>
    <n v="348086"/>
    <n v="127336"/>
    <x v="298"/>
  </r>
  <r>
    <s v="series1331"/>
    <x v="17"/>
    <s v="Cable"/>
    <n v="3"/>
    <s v="T R"/>
    <d v="2011-04-21T23:00:00"/>
    <s v="latefringe"/>
    <n v="61"/>
    <n v="1.0166666666666666"/>
    <n v="347860"/>
    <n v="148240.894722"/>
    <x v="752"/>
  </r>
  <r>
    <s v="series852"/>
    <x v="3"/>
    <s v="Cable"/>
    <n v="1"/>
    <s v="S"/>
    <d v="2011-04-02T22:00:00"/>
    <s v="prime"/>
    <n v="90"/>
    <n v="1.5"/>
    <n v="347334"/>
    <n v="226962.73555600049"/>
    <x v="753"/>
  </r>
  <r>
    <s v="series660"/>
    <x v="6"/>
    <s v="Cable"/>
    <n v="4"/>
    <s v="U"/>
    <d v="2011-04-24T22:00:00"/>
    <s v="prime"/>
    <n v="30"/>
    <n v="0.5"/>
    <n v="347126"/>
    <n v="107132.778334"/>
    <x v="754"/>
  </r>
  <r>
    <s v="series1096"/>
    <x v="17"/>
    <s v="Cable"/>
    <n v="4"/>
    <s v="R"/>
    <d v="2011-04-22T01:01:00"/>
    <s v="latefringe"/>
    <n v="60"/>
    <n v="1"/>
    <n v="346493"/>
    <n v="206813.330556"/>
    <x v="755"/>
  </r>
  <r>
    <s v="series1059"/>
    <x v="3"/>
    <s v="Cable"/>
    <n v="2"/>
    <s v="S"/>
    <d v="1899-12-30T14:30:00"/>
    <s v="daytime"/>
    <n v="30"/>
    <n v="0.5"/>
    <n v="345722"/>
    <n v="115340"/>
    <x v="133"/>
  </r>
  <r>
    <s v="series91"/>
    <x v="4"/>
    <s v="Cable"/>
    <n v="3"/>
    <s v="S"/>
    <d v="1899-12-30T13:00:00"/>
    <s v="daytime"/>
    <n v="60"/>
    <n v="1"/>
    <n v="345534"/>
    <n v="166110"/>
    <x v="289"/>
  </r>
  <r>
    <s v="series1245"/>
    <x v="42"/>
    <s v="Cable"/>
    <n v="4"/>
    <s v="R"/>
    <d v="2011-04-21T22:00:00"/>
    <s v="prime"/>
    <n v="60"/>
    <n v="1"/>
    <n v="344742"/>
    <n v="171500.30972200001"/>
    <x v="756"/>
  </r>
  <r>
    <s v="series620"/>
    <x v="18"/>
    <s v="Cable"/>
    <n v="4"/>
    <s v="S"/>
    <d v="2011-04-23T23:00:00"/>
    <s v="latefringe"/>
    <n v="60"/>
    <n v="1"/>
    <n v="344340"/>
    <n v="138151.295556"/>
    <x v="757"/>
  </r>
  <r>
    <s v="series558"/>
    <x v="6"/>
    <s v="Cable"/>
    <n v="5"/>
    <s v="T W"/>
    <d v="2011-04-19T20:00:00"/>
    <s v="prime"/>
    <n v="30"/>
    <n v="0.5"/>
    <n v="344217"/>
    <n v="99128.844721999994"/>
    <x v="758"/>
  </r>
  <r>
    <s v="series528"/>
    <x v="1"/>
    <s v="Broadcast"/>
    <n v="1"/>
    <s v="W"/>
    <d v="2011-04-13T21:31:00"/>
    <s v="prime"/>
    <n v="29"/>
    <n v="0.48333333333333334"/>
    <n v="343861"/>
    <n v="107194.31611099998"/>
    <x v="759"/>
  </r>
  <r>
    <s v="series646"/>
    <x v="23"/>
    <s v="Cable"/>
    <n v="4"/>
    <s v="W"/>
    <d v="2011-04-20T22:00:00"/>
    <s v="prime"/>
    <n v="61.5"/>
    <n v="1.0249999999999999"/>
    <n v="342718"/>
    <n v="197868.69500000009"/>
    <x v="760"/>
  </r>
  <r>
    <s v="series524"/>
    <x v="1"/>
    <s v="Broadcast"/>
    <n v="5"/>
    <s v="S U"/>
    <d v="1899-12-30T11:00:00"/>
    <s v="daytime"/>
    <n v="30"/>
    <n v="0.5"/>
    <n v="342308"/>
    <n v="115342.5"/>
    <x v="307"/>
  </r>
  <r>
    <s v="series950"/>
    <x v="46"/>
    <s v="Cable"/>
    <n v="5"/>
    <s v="W U"/>
    <d v="2011-04-24T23:00:00"/>
    <s v="latefringe"/>
    <n v="60"/>
    <n v="1"/>
    <n v="342084"/>
    <n v="132551.02749899999"/>
    <x v="761"/>
  </r>
  <r>
    <s v="series979"/>
    <x v="9"/>
    <s v="Cable"/>
    <n v="6"/>
    <s v="F S"/>
    <d v="2011-04-23T16:30:00"/>
    <s v="earlyfringe"/>
    <n v="30"/>
    <n v="0.5"/>
    <n v="341930"/>
    <n v="109897.94444399999"/>
    <x v="762"/>
  </r>
  <r>
    <s v="series1155"/>
    <x v="29"/>
    <s v="Cable"/>
    <n v="13"/>
    <s v="M T W R F"/>
    <d v="2011-04-14T19:00:00"/>
    <s v="primeaccess"/>
    <n v="60"/>
    <n v="1"/>
    <n v="341338"/>
    <n v="166556.5613889996"/>
    <x v="763"/>
  </r>
  <r>
    <s v="series796"/>
    <x v="9"/>
    <s v="Cable"/>
    <n v="4"/>
    <s v="M"/>
    <d v="2011-04-18T23:00:00"/>
    <s v="latefringe"/>
    <n v="30"/>
    <n v="0.5"/>
    <n v="341137"/>
    <n v="93902.795278999998"/>
    <x v="764"/>
  </r>
  <r>
    <s v="series355"/>
    <x v="18"/>
    <s v="Cable"/>
    <n v="4"/>
    <s v="U"/>
    <d v="1899-12-30T15:30:00"/>
    <s v="daytime"/>
    <n v="30"/>
    <n v="0.5"/>
    <n v="341057"/>
    <n v="104298"/>
    <x v="198"/>
  </r>
  <r>
    <s v="series21"/>
    <x v="0"/>
    <s v="Broadcast"/>
    <n v="1"/>
    <s v="S"/>
    <d v="1899-12-30T13:00:00"/>
    <s v="daytime"/>
    <n v="180"/>
    <n v="3"/>
    <n v="341047"/>
    <n v="268962"/>
    <x v="451"/>
  </r>
  <r>
    <s v="series613"/>
    <x v="17"/>
    <s v="Cable"/>
    <n v="2"/>
    <s v="U"/>
    <d v="2011-04-24T22:00:00"/>
    <s v="prime"/>
    <n v="60"/>
    <n v="1"/>
    <n v="340790"/>
    <n v="141290.28888899999"/>
    <x v="765"/>
  </r>
  <r>
    <s v="series956"/>
    <x v="6"/>
    <s v="Cable"/>
    <n v="4"/>
    <s v="U"/>
    <d v="2011-04-24T23:30:00"/>
    <s v="latefringe"/>
    <n v="15"/>
    <n v="0.25"/>
    <n v="340775"/>
    <n v="65011.165278"/>
    <x v="766"/>
  </r>
  <r>
    <s v="series639"/>
    <x v="6"/>
    <s v="Cable"/>
    <n v="6"/>
    <s v="S U"/>
    <d v="2011-04-24T06:30:00"/>
    <s v="earlymorning"/>
    <n v="30"/>
    <n v="0.5"/>
    <n v="340741"/>
    <n v="103208.015277"/>
    <x v="767"/>
  </r>
  <r>
    <s v="series307"/>
    <x v="2"/>
    <s v="Broadcast"/>
    <n v="1"/>
    <s v="S"/>
    <d v="2011-04-23T21:00:00"/>
    <s v="prime"/>
    <n v="60"/>
    <n v="1"/>
    <n v="340048"/>
    <n v="172875.95583300001"/>
    <x v="768"/>
  </r>
  <r>
    <s v="series1118"/>
    <x v="16"/>
    <s v="Cable"/>
    <n v="7"/>
    <s v="S U"/>
    <d v="1899-12-30T14:30:00"/>
    <s v="daytime"/>
    <n v="30"/>
    <n v="0.5"/>
    <n v="338982"/>
    <n v="108906"/>
    <x v="212"/>
  </r>
  <r>
    <s v="series573"/>
    <x v="9"/>
    <s v="Cable"/>
    <n v="4"/>
    <s v="U"/>
    <d v="2011-04-24T16:30:00"/>
    <s v="earlyfringe"/>
    <n v="30"/>
    <n v="0.5"/>
    <n v="338935"/>
    <n v="105927.479721"/>
    <x v="769"/>
  </r>
  <r>
    <s v="series41"/>
    <x v="1"/>
    <s v="Broadcast"/>
    <n v="20"/>
    <s v="M T W R F"/>
    <d v="2011-04-22T19:00:00"/>
    <s v="primeaccess"/>
    <n v="30"/>
    <n v="0.5"/>
    <n v="338637"/>
    <n v="100276.22055500001"/>
    <x v="770"/>
  </r>
  <r>
    <s v="series406"/>
    <x v="0"/>
    <s v="Broadcast"/>
    <n v="20"/>
    <s v="M T W R F"/>
    <d v="2011-04-22T06:00:00"/>
    <s v="earlymorning"/>
    <n v="60"/>
    <n v="1"/>
    <n v="337741"/>
    <n v="164628.55555499997"/>
    <x v="771"/>
  </r>
  <r>
    <s v="series930"/>
    <x v="9"/>
    <s v="Cable"/>
    <n v="4"/>
    <s v="T"/>
    <d v="2011-04-19T23:30:00"/>
    <s v="latefringe"/>
    <n v="30"/>
    <n v="0.5"/>
    <n v="337002"/>
    <n v="104551.678056"/>
    <x v="772"/>
  </r>
  <r>
    <s v="series1257"/>
    <x v="35"/>
    <s v="Cable"/>
    <n v="4"/>
    <s v="M"/>
    <d v="2011-04-18T20:00:00"/>
    <s v="prime"/>
    <n v="60"/>
    <n v="1"/>
    <n v="336838"/>
    <n v="191783.828611"/>
    <x v="773"/>
  </r>
  <r>
    <s v="series1377"/>
    <x v="3"/>
    <s v="Cable"/>
    <n v="2"/>
    <s v="U"/>
    <d v="2011-04-24T19:30:00"/>
    <s v="primeaccess"/>
    <n v="30"/>
    <n v="0.5"/>
    <n v="334787"/>
    <n v="111446.20472199999"/>
    <x v="774"/>
  </r>
  <r>
    <s v="series677"/>
    <x v="13"/>
    <s v="Cable"/>
    <n v="8"/>
    <s v="F S U"/>
    <d v="2011-04-25T04:00:00"/>
    <s v="overnight"/>
    <n v="60"/>
    <n v="1"/>
    <n v="334383"/>
    <n v="169610.90888900001"/>
    <x v="775"/>
  </r>
  <r>
    <s v="series202"/>
    <x v="32"/>
    <s v="Cable"/>
    <n v="4"/>
    <s v="U"/>
    <d v="2011-04-24T22:00:00"/>
    <s v="prime"/>
    <n v="60"/>
    <n v="1"/>
    <n v="334218"/>
    <n v="160940.79777800001"/>
    <x v="776"/>
  </r>
  <r>
    <s v="series143"/>
    <x v="11"/>
    <s v="Cable"/>
    <n v="4"/>
    <s v="U"/>
    <d v="1899-12-30T12:30:00"/>
    <s v="daytime"/>
    <n v="30"/>
    <n v="0.5"/>
    <n v="333546"/>
    <n v="97708"/>
    <x v="7"/>
  </r>
  <r>
    <s v="series1096"/>
    <x v="17"/>
    <s v="Cable"/>
    <n v="2"/>
    <s v="R"/>
    <d v="2011-04-21T20:00:00"/>
    <s v="prime"/>
    <n v="60"/>
    <n v="1"/>
    <n v="333147"/>
    <n v="132213.234444"/>
    <x v="777"/>
  </r>
  <r>
    <s v="series937"/>
    <x v="40"/>
    <s v="Cable"/>
    <n v="4"/>
    <s v="R U"/>
    <d v="2011-04-24T22:00:00"/>
    <s v="prime"/>
    <n v="60"/>
    <n v="1"/>
    <n v="333138"/>
    <n v="158302.735556"/>
    <x v="778"/>
  </r>
  <r>
    <s v="series645"/>
    <x v="4"/>
    <s v="Cable"/>
    <n v="3"/>
    <s v="S"/>
    <d v="2011-04-23T21:00:00"/>
    <s v="prime"/>
    <n v="60"/>
    <n v="1"/>
    <n v="332919"/>
    <n v="137996.63444400002"/>
    <x v="779"/>
  </r>
  <r>
    <s v="series1287"/>
    <x v="9"/>
    <s v="Cable"/>
    <n v="4"/>
    <s v="U"/>
    <d v="2011-04-24T17:30:00"/>
    <s v="earlyfringe"/>
    <n v="30"/>
    <n v="0.5"/>
    <n v="332341"/>
    <n v="106056.98138899999"/>
    <x v="780"/>
  </r>
  <r>
    <s v="series805"/>
    <x v="3"/>
    <s v="Cable"/>
    <n v="6"/>
    <s v="M T W R F S"/>
    <d v="2011-04-24T05:30:00"/>
    <s v="overnight"/>
    <n v="30"/>
    <n v="0.5"/>
    <n v="332164"/>
    <n v="117394.1811110001"/>
    <x v="781"/>
  </r>
  <r>
    <s v="series191"/>
    <x v="5"/>
    <s v="Broadcast"/>
    <n v="2"/>
    <s v="U"/>
    <d v="2011-04-10T20:30:00"/>
    <s v="prime"/>
    <n v="30"/>
    <n v="0.5"/>
    <n v="331960"/>
    <n v="94359.759166999997"/>
    <x v="782"/>
  </r>
  <r>
    <s v="series977"/>
    <x v="16"/>
    <s v="Cable"/>
    <n v="8"/>
    <s v="S U"/>
    <d v="2011-04-24T17:30:00"/>
    <s v="earlyfringe"/>
    <n v="30"/>
    <n v="0.5"/>
    <n v="331654"/>
    <n v="108450.47027599999"/>
    <x v="783"/>
  </r>
  <r>
    <s v="series59"/>
    <x v="0"/>
    <s v="Broadcast"/>
    <n v="20"/>
    <s v="M T W R F"/>
    <d v="2011-04-22T19:00:00"/>
    <s v="primeaccess"/>
    <n v="30"/>
    <n v="0.5"/>
    <n v="331592"/>
    <n v="101426.08944499999"/>
    <x v="784"/>
  </r>
  <r>
    <s v="series573"/>
    <x v="9"/>
    <s v="Cable"/>
    <n v="4"/>
    <s v="F"/>
    <d v="2011-04-23T00:00:00"/>
    <s v="latefringe"/>
    <n v="30"/>
    <n v="0.5"/>
    <n v="331587"/>
    <n v="104855.09666700001"/>
    <x v="785"/>
  </r>
  <r>
    <s v="series126"/>
    <x v="17"/>
    <s v="Cable"/>
    <n v="4"/>
    <s v="U"/>
    <d v="2011-04-25T00:01:00"/>
    <s v="latefringe"/>
    <n v="60"/>
    <n v="1"/>
    <n v="331030"/>
    <n v="167305.30583299999"/>
    <x v="786"/>
  </r>
  <r>
    <s v="series560"/>
    <x v="9"/>
    <s v="Cable"/>
    <n v="4"/>
    <s v="U"/>
    <d v="1899-12-30T09:00:00"/>
    <s v="daytime"/>
    <n v="60"/>
    <n v="1"/>
    <n v="330852"/>
    <n v="150304"/>
    <x v="787"/>
  </r>
  <r>
    <s v="series1221"/>
    <x v="12"/>
    <s v="Cable"/>
    <n v="4"/>
    <s v="T"/>
    <d v="2011-04-19T20:00:00"/>
    <s v="prime"/>
    <n v="30"/>
    <n v="0.5"/>
    <n v="330148"/>
    <n v="84797.450832999995"/>
    <x v="788"/>
  </r>
  <r>
    <s v="series781"/>
    <x v="15"/>
    <s v="Cable"/>
    <n v="4"/>
    <s v="U"/>
    <d v="2011-04-24T08:00:00"/>
    <s v="earlymorning"/>
    <n v="240"/>
    <n v="4"/>
    <n v="330014"/>
    <n v="150827.65555600001"/>
    <x v="789"/>
  </r>
  <r>
    <s v="series30"/>
    <x v="0"/>
    <s v="Broadcast"/>
    <n v="1"/>
    <s v="R"/>
    <d v="2011-04-21T22:00:00"/>
    <s v="prime"/>
    <n v="60"/>
    <n v="1"/>
    <n v="329896"/>
    <n v="127052.233611"/>
    <x v="790"/>
  </r>
  <r>
    <s v="series587"/>
    <x v="3"/>
    <s v="Cable"/>
    <n v="2"/>
    <s v="M R"/>
    <d v="1899-12-30T13:00:00"/>
    <s v="daytime"/>
    <n v="60"/>
    <n v="1"/>
    <n v="329727"/>
    <n v="171316"/>
    <x v="394"/>
  </r>
  <r>
    <s v="series930"/>
    <x v="9"/>
    <s v="Cable"/>
    <n v="4"/>
    <s v="T"/>
    <d v="2011-04-19T21:00:00"/>
    <s v="prime"/>
    <n v="30"/>
    <n v="0.5"/>
    <n v="329429"/>
    <n v="88309.508889000004"/>
    <x v="791"/>
  </r>
  <r>
    <s v="series560"/>
    <x v="9"/>
    <s v="Cable"/>
    <n v="4"/>
    <s v="U"/>
    <d v="2011-04-25T00:00:00"/>
    <s v="latefringe"/>
    <n v="60"/>
    <n v="1"/>
    <n v="329050"/>
    <n v="164869.42083399999"/>
    <x v="792"/>
  </r>
  <r>
    <s v="series893"/>
    <x v="18"/>
    <s v="Cable"/>
    <n v="4"/>
    <s v="S"/>
    <d v="1899-12-30T11:00:00"/>
    <s v="daytime"/>
    <n v="30"/>
    <n v="0.5"/>
    <n v="328859"/>
    <n v="100118"/>
    <x v="343"/>
  </r>
  <r>
    <s v="series942"/>
    <x v="6"/>
    <s v="Cable"/>
    <n v="5"/>
    <s v="T R U"/>
    <d v="2011-04-17T16:45:00"/>
    <s v="earlyfringe"/>
    <n v="15"/>
    <n v="0.25"/>
    <n v="328784"/>
    <n v="65352.073333"/>
    <x v="793"/>
  </r>
  <r>
    <s v="series915"/>
    <x v="6"/>
    <s v="Cable"/>
    <n v="4"/>
    <s v="S"/>
    <d v="1899-12-30T09:00:00"/>
    <s v="daytime"/>
    <n v="30"/>
    <n v="0.5"/>
    <n v="328772"/>
    <n v="111026"/>
    <x v="19"/>
  </r>
  <r>
    <s v="series311"/>
    <x v="18"/>
    <s v="Cable"/>
    <n v="4"/>
    <s v="U"/>
    <d v="2011-04-24T23:00:00"/>
    <s v="latefringe"/>
    <n v="60"/>
    <n v="1"/>
    <n v="328371"/>
    <n v="132899.68166599999"/>
    <x v="794"/>
  </r>
  <r>
    <s v="series539"/>
    <x v="2"/>
    <s v="Broadcast"/>
    <n v="1"/>
    <s v="S"/>
    <d v="2011-04-16T21:00:00"/>
    <s v="prime"/>
    <n v="60"/>
    <n v="1"/>
    <n v="328159"/>
    <n v="159339.833056"/>
    <x v="795"/>
  </r>
  <r>
    <s v="series681"/>
    <x v="7"/>
    <s v="Cable"/>
    <n v="4"/>
    <s v="T"/>
    <d v="2011-04-19T16:00:00"/>
    <s v="earlyfringe"/>
    <n v="60"/>
    <n v="1"/>
    <n v="328073"/>
    <n v="172853.318611"/>
    <x v="796"/>
  </r>
  <r>
    <s v="series87"/>
    <x v="17"/>
    <s v="Cable"/>
    <n v="2"/>
    <s v="F"/>
    <d v="2011-04-22T22:00:00"/>
    <s v="prime"/>
    <n v="30"/>
    <n v="0.5"/>
    <n v="327900"/>
    <n v="102514.163055"/>
    <x v="797"/>
  </r>
  <r>
    <s v="series948"/>
    <x v="18"/>
    <s v="Cable"/>
    <n v="4"/>
    <s v="U"/>
    <d v="1899-12-30T13:00:00"/>
    <s v="daytime"/>
    <n v="60"/>
    <n v="1"/>
    <n v="327803"/>
    <n v="155676"/>
    <x v="289"/>
  </r>
  <r>
    <s v="series572"/>
    <x v="9"/>
    <s v="Cable"/>
    <n v="3"/>
    <s v="W"/>
    <d v="2011-04-13T21:30:00"/>
    <s v="prime"/>
    <n v="30"/>
    <n v="0.5"/>
    <n v="327617"/>
    <n v="91418.529166000051"/>
    <x v="798"/>
  </r>
  <r>
    <s v="series23"/>
    <x v="2"/>
    <s v="Broadcast"/>
    <n v="1"/>
    <s v="U"/>
    <d v="1899-12-30T13:00:00"/>
    <s v="daytime"/>
    <n v="216"/>
    <n v="3.6"/>
    <n v="327509"/>
    <n v="274467.60000000003"/>
    <x v="799"/>
  </r>
  <r>
    <s v="series678"/>
    <x v="7"/>
    <s v="Cable"/>
    <n v="12"/>
    <s v="M W R F"/>
    <d v="2011-04-22T06:00:00"/>
    <s v="earlymorning"/>
    <n v="60"/>
    <n v="1"/>
    <n v="327467"/>
    <n v="156217.74194400001"/>
    <x v="800"/>
  </r>
  <r>
    <s v="series556"/>
    <x v="39"/>
    <s v="Cable"/>
    <n v="5"/>
    <s v="W S"/>
    <d v="2011-04-21T00:00:00"/>
    <s v="latefringe"/>
    <n v="60"/>
    <n v="1"/>
    <n v="327336"/>
    <n v="146890.99750100001"/>
    <x v="801"/>
  </r>
  <r>
    <s v="series1425"/>
    <x v="7"/>
    <s v="Cable"/>
    <n v="2"/>
    <s v="M"/>
    <d v="2011-04-18T23:05:00"/>
    <s v="latefringe"/>
    <n v="61.5"/>
    <n v="1.0249999999999999"/>
    <n v="327197"/>
    <n v="109195.49333300002"/>
    <x v="802"/>
  </r>
  <r>
    <s v="series847"/>
    <x v="0"/>
    <s v="Broadcast"/>
    <n v="1"/>
    <s v="U"/>
    <d v="1899-12-30T12:30:00"/>
    <s v="daytime"/>
    <n v="177"/>
    <n v="2.95"/>
    <n v="326301"/>
    <n v="185392.75"/>
    <x v="803"/>
  </r>
  <r>
    <s v="series894"/>
    <x v="17"/>
    <s v="Cable"/>
    <n v="2"/>
    <s v="F"/>
    <d v="2011-04-22T21:30:00"/>
    <s v="prime"/>
    <n v="30"/>
    <n v="0.5"/>
    <n v="326128"/>
    <n v="101069.05083399999"/>
    <x v="804"/>
  </r>
  <r>
    <s v="series255"/>
    <x v="18"/>
    <s v="Cable"/>
    <n v="4"/>
    <s v="U"/>
    <d v="1899-12-30T12:00:00"/>
    <s v="daytime"/>
    <n v="60"/>
    <n v="1"/>
    <n v="326125"/>
    <n v="152412"/>
    <x v="481"/>
  </r>
  <r>
    <s v="series580"/>
    <x v="44"/>
    <s v="Cable"/>
    <n v="3"/>
    <s v="U"/>
    <d v="2011-04-24T23:00:00"/>
    <s v="latefringe"/>
    <n v="60"/>
    <n v="1"/>
    <n v="325791"/>
    <n v="128271.23583299998"/>
    <x v="805"/>
  </r>
  <r>
    <s v="series1012"/>
    <x v="9"/>
    <s v="Cable"/>
    <n v="4"/>
    <s v="S"/>
    <d v="2011-04-24T00:00:00"/>
    <s v="latefringe"/>
    <n v="30"/>
    <n v="0.5"/>
    <n v="325246"/>
    <n v="101841.72500000001"/>
    <x v="806"/>
  </r>
  <r>
    <s v="series1377"/>
    <x v="3"/>
    <s v="Cable"/>
    <n v="2"/>
    <s v="S U"/>
    <d v="1899-12-30T14:00:00"/>
    <s v="daytime"/>
    <n v="30"/>
    <n v="0.5"/>
    <n v="324641"/>
    <n v="109908"/>
    <x v="19"/>
  </r>
  <r>
    <s v="series1194"/>
    <x v="4"/>
    <s v="Cable"/>
    <n v="4"/>
    <s v="S"/>
    <d v="1899-12-30T14:00:00"/>
    <s v="daytime"/>
    <n v="30"/>
    <n v="0.5"/>
    <n v="324598"/>
    <n v="104458"/>
    <x v="30"/>
  </r>
  <r>
    <s v="series1062"/>
    <x v="11"/>
    <s v="Cable"/>
    <n v="4"/>
    <s v="M"/>
    <d v="2011-04-18T06:00:00"/>
    <s v="earlymorning"/>
    <n v="90"/>
    <n v="1.5"/>
    <n v="324356"/>
    <n v="141086.6069449998"/>
    <x v="807"/>
  </r>
  <r>
    <s v="series355"/>
    <x v="18"/>
    <s v="Cable"/>
    <n v="4"/>
    <s v="U"/>
    <d v="1899-12-30T15:00:00"/>
    <s v="daytime"/>
    <n v="30"/>
    <n v="0.5"/>
    <n v="323779"/>
    <n v="93738"/>
    <x v="7"/>
  </r>
  <r>
    <s v="series1355"/>
    <x v="12"/>
    <s v="Cable"/>
    <n v="4"/>
    <s v="W"/>
    <d v="2011-04-20T20:00:00"/>
    <s v="prime"/>
    <n v="30"/>
    <n v="0.5"/>
    <n v="323557"/>
    <n v="86427.228610999999"/>
    <x v="808"/>
  </r>
  <r>
    <s v="series394"/>
    <x v="12"/>
    <s v="Cable"/>
    <n v="4"/>
    <s v="S"/>
    <d v="2011-04-23T17:30:00"/>
    <s v="earlyfringe"/>
    <n v="30"/>
    <n v="0.5"/>
    <n v="323427"/>
    <n v="103782.257501"/>
    <x v="809"/>
  </r>
  <r>
    <s v="series441"/>
    <x v="9"/>
    <s v="Cable"/>
    <n v="4"/>
    <s v="U"/>
    <d v="2011-04-24T17:00:00"/>
    <s v="earlyfringe"/>
    <n v="30"/>
    <n v="0.5"/>
    <n v="323035"/>
    <n v="102789.650001"/>
    <x v="810"/>
  </r>
  <r>
    <s v="series644"/>
    <x v="13"/>
    <s v="Cable"/>
    <n v="1"/>
    <s v="S"/>
    <d v="2011-04-23T19:56:00"/>
    <s v="primeaccess"/>
    <n v="145"/>
    <n v="2.4166666666666665"/>
    <n v="322833"/>
    <n v="185461.95111099974"/>
    <x v="811"/>
  </r>
  <r>
    <s v="series345"/>
    <x v="9"/>
    <s v="Cable"/>
    <n v="4"/>
    <s v="U"/>
    <d v="2011-04-24T18:30:00"/>
    <s v="earlyfringe"/>
    <n v="30"/>
    <n v="0.5"/>
    <n v="322468"/>
    <n v="101603.556389"/>
    <x v="812"/>
  </r>
  <r>
    <s v="series1423"/>
    <x v="7"/>
    <s v="Cable"/>
    <n v="1"/>
    <s v="M"/>
    <d v="2011-04-04T21:00:00"/>
    <s v="prime"/>
    <n v="135"/>
    <n v="2.25"/>
    <n v="321186"/>
    <n v="310202.43861100049"/>
    <x v="813"/>
  </r>
  <r>
    <s v="series1429"/>
    <x v="9"/>
    <s v="Cable"/>
    <n v="4"/>
    <s v="U"/>
    <d v="1899-12-30T11:00:00"/>
    <s v="daytime"/>
    <n v="30"/>
    <n v="0.5"/>
    <n v="321162"/>
    <n v="104764"/>
    <x v="212"/>
  </r>
  <r>
    <s v="series355"/>
    <x v="18"/>
    <s v="Cable"/>
    <n v="4"/>
    <s v="W"/>
    <d v="2011-04-20T23:00:00"/>
    <s v="latefringe"/>
    <n v="30"/>
    <n v="0.5"/>
    <n v="320347"/>
    <n v="76759.670001000006"/>
    <x v="814"/>
  </r>
  <r>
    <s v="series399"/>
    <x v="39"/>
    <s v="Cable"/>
    <n v="5"/>
    <s v="W U"/>
    <d v="2011-04-20T23:30:00"/>
    <s v="latefringe"/>
    <n v="30"/>
    <n v="0.5"/>
    <n v="319972"/>
    <n v="92506.872222999984"/>
    <x v="815"/>
  </r>
  <r>
    <s v="series84"/>
    <x v="44"/>
    <s v="Cable"/>
    <n v="3"/>
    <s v="F"/>
    <d v="2011-04-15T21:00:00"/>
    <s v="prime"/>
    <n v="60"/>
    <n v="1"/>
    <n v="319481"/>
    <n v="117220.65333299999"/>
    <x v="816"/>
  </r>
  <r>
    <s v="series613"/>
    <x v="17"/>
    <s v="Cable"/>
    <n v="2"/>
    <s v="M U"/>
    <d v="2011-04-18T23:00:00"/>
    <s v="latefringe"/>
    <n v="61"/>
    <n v="1.0166666666666666"/>
    <n v="319386"/>
    <n v="132679.85194500015"/>
    <x v="817"/>
  </r>
  <r>
    <s v="series487"/>
    <x v="9"/>
    <s v="Cable"/>
    <n v="7"/>
    <s v="W F"/>
    <d v="2011-04-20T17:30:00"/>
    <s v="earlyfringe"/>
    <n v="30"/>
    <n v="0.5"/>
    <n v="317665"/>
    <n v="99204.677776999903"/>
    <x v="818"/>
  </r>
  <r>
    <s v="series143"/>
    <x v="11"/>
    <s v="Cable"/>
    <n v="3"/>
    <s v="R F"/>
    <d v="2011-04-09T00:00:00"/>
    <s v="latefringe"/>
    <n v="60"/>
    <n v="1"/>
    <n v="317560"/>
    <n v="135092.43944400002"/>
    <x v="819"/>
  </r>
  <r>
    <s v="series874"/>
    <x v="17"/>
    <s v="Cable"/>
    <n v="4"/>
    <s v="T"/>
    <d v="2011-04-20T00:01:00"/>
    <s v="latefringe"/>
    <n v="60"/>
    <n v="1"/>
    <n v="317141"/>
    <n v="148133.985556"/>
    <x v="820"/>
  </r>
  <r>
    <s v="series1282"/>
    <x v="0"/>
    <s v="Broadcast"/>
    <n v="1"/>
    <s v="R"/>
    <d v="2011-04-21T23:47:00"/>
    <s v="latefringe"/>
    <n v="62"/>
    <n v="1.0333333333333334"/>
    <n v="317094"/>
    <n v="163453.61277800013"/>
    <x v="821"/>
  </r>
  <r>
    <s v="series796"/>
    <x v="9"/>
    <s v="Cable"/>
    <n v="4"/>
    <s v="M"/>
    <d v="2011-04-18T23:30:00"/>
    <s v="latefringe"/>
    <n v="30"/>
    <n v="0.5"/>
    <n v="316828"/>
    <n v="99016.771666000001"/>
    <x v="822"/>
  </r>
  <r>
    <s v="series65"/>
    <x v="6"/>
    <s v="Cable"/>
    <n v="4"/>
    <s v="M"/>
    <d v="2011-04-18T20:00:00"/>
    <s v="prime"/>
    <n v="15"/>
    <n v="0.25"/>
    <n v="315825"/>
    <n v="63300.470278000001"/>
    <x v="823"/>
  </r>
  <r>
    <s v="series345"/>
    <x v="9"/>
    <s v="Cable"/>
    <n v="4"/>
    <s v="S"/>
    <d v="1899-12-30T12:00:00"/>
    <s v="daytime"/>
    <n v="30"/>
    <n v="0.5"/>
    <n v="315742"/>
    <n v="102004"/>
    <x v="212"/>
  </r>
  <r>
    <s v="series1308"/>
    <x v="16"/>
    <s v="Cable"/>
    <n v="12"/>
    <s v="M W R F S U"/>
    <d v="2011-04-25T02:30:00"/>
    <s v="overnight"/>
    <n v="30"/>
    <n v="0.5"/>
    <n v="315629"/>
    <n v="124229.97722299979"/>
    <x v="824"/>
  </r>
  <r>
    <s v="series329"/>
    <x v="44"/>
    <s v="Cable"/>
    <n v="2"/>
    <s v="T R"/>
    <d v="2011-04-14T23:00:00"/>
    <s v="latefringe"/>
    <n v="120"/>
    <n v="2"/>
    <n v="314564"/>
    <n v="194615.39583299999"/>
    <x v="825"/>
  </r>
  <r>
    <s v="series604"/>
    <x v="7"/>
    <s v="Cable"/>
    <n v="1"/>
    <s v="F"/>
    <d v="2011-04-22T20:00:00"/>
    <s v="prime"/>
    <n v="180"/>
    <n v="3"/>
    <n v="314470"/>
    <n v="219449.19249999992"/>
    <x v="826"/>
  </r>
  <r>
    <s v="series763"/>
    <x v="17"/>
    <s v="Cable"/>
    <n v="4"/>
    <s v="M T F S"/>
    <d v="2011-04-23T17:00:00"/>
    <s v="earlyfringe"/>
    <n v="60"/>
    <n v="1"/>
    <n v="313922"/>
    <n v="127211.24527699999"/>
    <x v="827"/>
  </r>
  <r>
    <s v="series394"/>
    <x v="12"/>
    <s v="Cable"/>
    <n v="4"/>
    <s v="S"/>
    <d v="2011-04-23T17:00:00"/>
    <s v="earlyfringe"/>
    <n v="30"/>
    <n v="0.5"/>
    <n v="313664"/>
    <n v="96104.217499999999"/>
    <x v="828"/>
  </r>
  <r>
    <s v="series345"/>
    <x v="9"/>
    <s v="Cable"/>
    <n v="4"/>
    <s v="S"/>
    <d v="1899-12-30T12:30:00"/>
    <s v="daytime"/>
    <n v="30"/>
    <n v="0.5"/>
    <n v="313625"/>
    <n v="105626"/>
    <x v="19"/>
  </r>
  <r>
    <s v="series460"/>
    <x v="4"/>
    <s v="Cable"/>
    <n v="4"/>
    <s v="S"/>
    <d v="1899-12-30T14:30:00"/>
    <s v="daytime"/>
    <n v="30"/>
    <n v="0.5"/>
    <n v="312640"/>
    <n v="99256"/>
    <x v="30"/>
  </r>
  <r>
    <s v="series894"/>
    <x v="17"/>
    <s v="Cable"/>
    <n v="2"/>
    <s v="F"/>
    <d v="2011-04-22T21:00:00"/>
    <s v="prime"/>
    <n v="30"/>
    <n v="0.5"/>
    <n v="312527"/>
    <n v="91398.500834000006"/>
    <x v="829"/>
  </r>
  <r>
    <s v="series98"/>
    <x v="17"/>
    <s v="Cable"/>
    <n v="3"/>
    <s v="W"/>
    <d v="2011-04-20T20:00:00"/>
    <s v="prime"/>
    <n v="60"/>
    <n v="1"/>
    <n v="312510"/>
    <n v="124724.58888800011"/>
    <x v="830"/>
  </r>
  <r>
    <s v="series1354"/>
    <x v="12"/>
    <s v="Cable"/>
    <n v="4"/>
    <s v="W"/>
    <d v="2011-04-20T22:00:00"/>
    <s v="prime"/>
    <n v="30"/>
    <n v="0.5"/>
    <n v="312466"/>
    <n v="106489.69888900001"/>
    <x v="831"/>
  </r>
  <r>
    <s v="series1245"/>
    <x v="42"/>
    <s v="Cable"/>
    <n v="8"/>
    <s v="M W R S U"/>
    <d v="2011-04-23T19:00:00"/>
    <s v="primeaccess"/>
    <n v="60"/>
    <n v="1"/>
    <n v="312294"/>
    <n v="116516.877777"/>
    <x v="832"/>
  </r>
  <r>
    <s v="series942"/>
    <x v="6"/>
    <s v="Cable"/>
    <n v="5"/>
    <s v="T R U"/>
    <d v="2011-04-17T16:30:00"/>
    <s v="earlyfringe"/>
    <n v="15"/>
    <n v="0.25"/>
    <n v="311661"/>
    <n v="60682.719165999995"/>
    <x v="833"/>
  </r>
  <r>
    <s v="series91"/>
    <x v="4"/>
    <s v="Cable"/>
    <n v="3"/>
    <s v="U"/>
    <d v="1899-12-30T10:00:00"/>
    <s v="daytime"/>
    <n v="30"/>
    <n v="0.5"/>
    <n v="311579"/>
    <n v="99610.5"/>
    <x v="30"/>
  </r>
  <r>
    <s v="series900"/>
    <x v="2"/>
    <s v="Broadcast"/>
    <n v="1"/>
    <s v="U"/>
    <d v="1899-12-30T13:00:00"/>
    <s v="daytime"/>
    <n v="135"/>
    <n v="2.25"/>
    <n v="311523"/>
    <n v="169535.25"/>
    <x v="433"/>
  </r>
  <r>
    <s v="series255"/>
    <x v="18"/>
    <s v="Cable"/>
    <n v="4"/>
    <s v="R"/>
    <d v="2011-04-21T23:00:00"/>
    <s v="latefringe"/>
    <n v="60"/>
    <n v="1"/>
    <n v="311426"/>
    <n v="137443.01166700001"/>
    <x v="834"/>
  </r>
  <r>
    <s v="series1099"/>
    <x v="3"/>
    <s v="Cable"/>
    <n v="3"/>
    <s v="M W F"/>
    <d v="1899-12-30T14:30:00"/>
    <s v="daytime"/>
    <n v="30"/>
    <n v="0.5"/>
    <n v="311371"/>
    <n v="100411.5"/>
    <x v="212"/>
  </r>
  <r>
    <s v="series242"/>
    <x v="2"/>
    <s v="Broadcast"/>
    <n v="1"/>
    <s v="S"/>
    <d v="1899-12-30T14:30:00"/>
    <s v="daytime"/>
    <n v="60"/>
    <n v="1"/>
    <n v="310749"/>
    <n v="111391"/>
    <x v="835"/>
  </r>
  <r>
    <s v="series355"/>
    <x v="18"/>
    <s v="Cable"/>
    <n v="4"/>
    <s v="W"/>
    <d v="2011-04-20T23:30:00"/>
    <s v="latefringe"/>
    <n v="30"/>
    <n v="0.5"/>
    <n v="310548"/>
    <n v="87325.434445000006"/>
    <x v="836"/>
  </r>
  <r>
    <s v="series738"/>
    <x v="18"/>
    <s v="Cable"/>
    <n v="4"/>
    <s v="U"/>
    <d v="2011-04-24T16:00:00"/>
    <s v="earlyfringe"/>
    <n v="30"/>
    <n v="0.5"/>
    <n v="309651"/>
    <n v="89660.041666999998"/>
    <x v="837"/>
  </r>
  <r>
    <s v="series797"/>
    <x v="9"/>
    <s v="Cable"/>
    <n v="4"/>
    <s v="U"/>
    <d v="1899-12-30T13:00:00"/>
    <s v="daytime"/>
    <n v="30"/>
    <n v="0.5"/>
    <n v="309479"/>
    <n v="103564"/>
    <x v="19"/>
  </r>
  <r>
    <s v="series681"/>
    <x v="7"/>
    <s v="Cable"/>
    <n v="4"/>
    <s v="T"/>
    <d v="1899-12-30T15:00:00"/>
    <s v="daytime"/>
    <n v="60"/>
    <n v="1"/>
    <n v="309049"/>
    <n v="163856"/>
    <x v="24"/>
  </r>
  <r>
    <s v="series1300"/>
    <x v="6"/>
    <s v="Cable"/>
    <n v="1"/>
    <s v="S"/>
    <d v="2011-04-23T18:30:00"/>
    <s v="earlyfringe"/>
    <n v="150"/>
    <n v="2.5"/>
    <n v="309026"/>
    <n v="201354.40916700001"/>
    <x v="838"/>
  </r>
  <r>
    <s v="series357"/>
    <x v="9"/>
    <s v="Cable"/>
    <n v="7"/>
    <s v="W F"/>
    <d v="2011-04-20T18:00:00"/>
    <s v="earlyfringe"/>
    <n v="30"/>
    <n v="0.5"/>
    <n v="308912"/>
    <n v="87071.951946000001"/>
    <x v="839"/>
  </r>
  <r>
    <s v="series1091"/>
    <x v="3"/>
    <s v="Cable"/>
    <n v="2"/>
    <s v="T F"/>
    <d v="2011-04-15T16:00:00"/>
    <s v="earlyfringe"/>
    <n v="30"/>
    <n v="0.5"/>
    <n v="308657"/>
    <n v="93640.140555999998"/>
    <x v="840"/>
  </r>
  <r>
    <s v="series962"/>
    <x v="16"/>
    <s v="Cable"/>
    <n v="8"/>
    <s v="M S U"/>
    <d v="2011-04-24T01:30:00"/>
    <s v="latefringe"/>
    <n v="30"/>
    <n v="0.5"/>
    <n v="308109"/>
    <n v="120831.41277900001"/>
    <x v="841"/>
  </r>
  <r>
    <s v="series378"/>
    <x v="6"/>
    <s v="Cable"/>
    <n v="4"/>
    <s v="R"/>
    <d v="2011-04-22T00:00:00"/>
    <s v="latefringe"/>
    <n v="15"/>
    <n v="0.25"/>
    <n v="308057"/>
    <n v="61036.448611"/>
    <x v="842"/>
  </r>
  <r>
    <s v="series1273"/>
    <x v="1"/>
    <s v="Broadcast"/>
    <n v="5"/>
    <s v="S U"/>
    <d v="1899-12-30T11:30:00"/>
    <s v="daytime"/>
    <n v="30"/>
    <n v="0.5"/>
    <n v="307935"/>
    <n v="104420"/>
    <x v="141"/>
  </r>
  <r>
    <s v="series930"/>
    <x v="9"/>
    <s v="Cable"/>
    <n v="4"/>
    <s v="U"/>
    <d v="1899-12-30T14:00:00"/>
    <s v="daytime"/>
    <n v="30"/>
    <n v="0.5"/>
    <n v="307609"/>
    <n v="104042"/>
    <x v="307"/>
  </r>
  <r>
    <s v="series1353"/>
    <x v="23"/>
    <s v="Cable"/>
    <n v="4"/>
    <s v="R"/>
    <d v="2011-04-21T20:30:00"/>
    <s v="prime"/>
    <n v="30"/>
    <n v="0.5"/>
    <n v="307596"/>
    <n v="85009.231667"/>
    <x v="843"/>
  </r>
  <r>
    <s v="series1091"/>
    <x v="3"/>
    <s v="Cable"/>
    <n v="2"/>
    <s v="M U"/>
    <d v="2011-04-18T19:30:00"/>
    <s v="primeaccess"/>
    <n v="30"/>
    <n v="0.5"/>
    <n v="307361"/>
    <n v="101015.61416700001"/>
    <x v="844"/>
  </r>
  <r>
    <s v="series1225"/>
    <x v="9"/>
    <s v="Cable"/>
    <n v="4"/>
    <s v="U"/>
    <d v="1899-12-30T11:30:00"/>
    <s v="daytime"/>
    <n v="30"/>
    <n v="0.5"/>
    <n v="307164"/>
    <n v="98960"/>
    <x v="212"/>
  </r>
  <r>
    <s v="series762"/>
    <x v="1"/>
    <s v="Broadcast"/>
    <n v="1"/>
    <s v="W"/>
    <d v="2011-04-13T22:30:00"/>
    <s v="prime"/>
    <n v="30"/>
    <n v="0.5"/>
    <n v="307022"/>
    <n v="89859.473333000002"/>
    <x v="845"/>
  </r>
  <r>
    <s v="series1432"/>
    <x v="12"/>
    <s v="Cable"/>
    <n v="2"/>
    <s v="F U"/>
    <d v="2011-04-03T22:00:00"/>
    <s v="prime"/>
    <n v="120"/>
    <n v="2"/>
    <n v="306579"/>
    <n v="164767.508611"/>
    <x v="846"/>
  </r>
  <r>
    <s v="series1020"/>
    <x v="9"/>
    <s v="Cable"/>
    <n v="4"/>
    <s v="R"/>
    <d v="2011-04-22T00:00:00"/>
    <s v="latefringe"/>
    <n v="30"/>
    <n v="0.5"/>
    <n v="306282"/>
    <n v="98263.221665999998"/>
    <x v="847"/>
  </r>
  <r>
    <s v="series177"/>
    <x v="3"/>
    <s v="Cable"/>
    <n v="2"/>
    <s v="S U"/>
    <d v="1899-12-30T14:30:00"/>
    <s v="daytime"/>
    <n v="30"/>
    <n v="0.5"/>
    <n v="306281"/>
    <n v="109982"/>
    <x v="32"/>
  </r>
  <r>
    <s v="series1073"/>
    <x v="6"/>
    <s v="Cable"/>
    <n v="4"/>
    <s v="S"/>
    <d v="2011-04-23T08:00:00"/>
    <s v="earlymorning"/>
    <n v="30"/>
    <n v="0.5"/>
    <n v="306152"/>
    <n v="95324.675833000001"/>
    <x v="848"/>
  </r>
  <r>
    <s v="series696"/>
    <x v="47"/>
    <s v="Cable"/>
    <n v="2"/>
    <s v="R F"/>
    <d v="2011-04-08T08:00:00"/>
    <s v="earlymorning"/>
    <n v="420"/>
    <n v="7"/>
    <n v="306136"/>
    <n v="289996.09555499943"/>
    <x v="849"/>
  </r>
  <r>
    <s v="series21"/>
    <x v="0"/>
    <s v="Broadcast"/>
    <n v="1"/>
    <s v="S"/>
    <d v="1899-12-30T15:00:00"/>
    <s v="daytime"/>
    <n v="180"/>
    <n v="3"/>
    <n v="305636"/>
    <n v="178947"/>
    <x v="328"/>
  </r>
  <r>
    <s v="series978"/>
    <x v="10"/>
    <s v="Cable"/>
    <n v="8"/>
    <s v="S U"/>
    <d v="2011-04-24T07:30:00"/>
    <s v="earlymorning"/>
    <n v="30"/>
    <n v="0.5"/>
    <n v="305325"/>
    <n v="84344.071110000004"/>
    <x v="850"/>
  </r>
  <r>
    <s v="series87"/>
    <x v="17"/>
    <s v="Cable"/>
    <n v="2"/>
    <s v="F"/>
    <d v="2011-04-22T22:30:00"/>
    <s v="prime"/>
    <n v="30"/>
    <n v="0.5"/>
    <n v="305136"/>
    <n v="108247.98611100001"/>
    <x v="851"/>
  </r>
  <r>
    <s v="series447"/>
    <x v="25"/>
    <s v="Cable"/>
    <n v="11"/>
    <s v="F S U"/>
    <d v="2011-04-25T03:00:00"/>
    <s v="overnight"/>
    <n v="30"/>
    <n v="0.5"/>
    <n v="304972"/>
    <n v="109075.9766680001"/>
    <x v="852"/>
  </r>
  <r>
    <s v="series1251"/>
    <x v="1"/>
    <s v="Broadcast"/>
    <n v="4"/>
    <s v="S"/>
    <d v="1899-12-30T09:30:00"/>
    <s v="daytime"/>
    <n v="30"/>
    <n v="0.5"/>
    <n v="304789"/>
    <n v="107726"/>
    <x v="32"/>
  </r>
  <r>
    <s v="series87"/>
    <x v="17"/>
    <s v="Cable"/>
    <n v="2"/>
    <s v="M F"/>
    <d v="2011-04-15T23:30:00"/>
    <s v="latefringe"/>
    <n v="31"/>
    <n v="0.51666666666666672"/>
    <n v="304127"/>
    <n v="103819.54361100074"/>
    <x v="853"/>
  </r>
  <r>
    <s v="series1075"/>
    <x v="10"/>
    <s v="Cable"/>
    <n v="4"/>
    <s v="U"/>
    <d v="1899-12-30T12:00:00"/>
    <s v="daytime"/>
    <n v="60"/>
    <n v="1"/>
    <n v="304043"/>
    <n v="129384"/>
    <x v="112"/>
  </r>
  <r>
    <s v="series1354"/>
    <x v="12"/>
    <s v="Cable"/>
    <n v="4"/>
    <s v="W"/>
    <d v="2011-04-20T22:30:00"/>
    <s v="prime"/>
    <n v="30"/>
    <n v="0.5"/>
    <n v="304011"/>
    <n v="112589.683611"/>
    <x v="854"/>
  </r>
  <r>
    <s v="series602"/>
    <x v="9"/>
    <s v="Cable"/>
    <n v="4"/>
    <s v="S"/>
    <d v="1899-12-30T10:00:00"/>
    <s v="daytime"/>
    <n v="30"/>
    <n v="0.5"/>
    <n v="303937"/>
    <n v="92288"/>
    <x v="343"/>
  </r>
  <r>
    <s v="series810"/>
    <x v="44"/>
    <s v="Cable"/>
    <n v="4"/>
    <s v="M W"/>
    <d v="2011-04-20T23:00:00"/>
    <s v="latefringe"/>
    <n v="60"/>
    <n v="1"/>
    <n v="303898"/>
    <n v="119618.553889"/>
    <x v="855"/>
  </r>
  <r>
    <s v="series306"/>
    <x v="2"/>
    <s v="Broadcast"/>
    <n v="1"/>
    <s v="S"/>
    <d v="2011-04-16T20:00:00"/>
    <s v="prime"/>
    <n v="60"/>
    <n v="1"/>
    <n v="303851"/>
    <n v="148880.83833299999"/>
    <x v="856"/>
  </r>
  <r>
    <s v="series716"/>
    <x v="6"/>
    <s v="Cable"/>
    <n v="4"/>
    <s v="M"/>
    <d v="2011-04-18T20:15:00"/>
    <s v="prime"/>
    <n v="15"/>
    <n v="0.25"/>
    <n v="303516"/>
    <n v="57990.384445000003"/>
    <x v="857"/>
  </r>
  <r>
    <s v="series266"/>
    <x v="10"/>
    <s v="Cable"/>
    <n v="4"/>
    <s v="S"/>
    <d v="2011-04-23T19:00:00"/>
    <s v="primeaccess"/>
    <n v="60"/>
    <n v="1"/>
    <n v="303108"/>
    <n v="105508.843056"/>
    <x v="858"/>
  </r>
  <r>
    <s v="series1012"/>
    <x v="9"/>
    <s v="Cable"/>
    <n v="4"/>
    <s v="S"/>
    <d v="2011-04-23T21:00:00"/>
    <s v="prime"/>
    <n v="30"/>
    <n v="0.5"/>
    <n v="302947"/>
    <n v="86263.057220999995"/>
    <x v="859"/>
  </r>
  <r>
    <s v="series942"/>
    <x v="6"/>
    <s v="Cable"/>
    <n v="4"/>
    <s v="M"/>
    <d v="2011-04-18T20:30:00"/>
    <s v="prime"/>
    <n v="15"/>
    <n v="0.25"/>
    <n v="302638"/>
    <n v="63035.163054999997"/>
    <x v="860"/>
  </r>
  <r>
    <s v="series571"/>
    <x v="9"/>
    <s v="Cable"/>
    <n v="4"/>
    <s v="S"/>
    <d v="1899-12-30T11:00:00"/>
    <s v="daytime"/>
    <n v="30"/>
    <n v="0.5"/>
    <n v="302272"/>
    <n v="97766"/>
    <x v="212"/>
  </r>
  <r>
    <s v="series1096"/>
    <x v="17"/>
    <s v="Cable"/>
    <n v="2"/>
    <s v="R U"/>
    <d v="2011-04-24T23:00:00"/>
    <s v="latefringe"/>
    <n v="61"/>
    <n v="1.0166666666666666"/>
    <n v="301899"/>
    <n v="137429.33666600025"/>
    <x v="861"/>
  </r>
  <r>
    <s v="series417"/>
    <x v="3"/>
    <s v="Cable"/>
    <n v="6"/>
    <s v="S U"/>
    <d v="2011-04-18T04:00:00"/>
    <s v="overnight"/>
    <n v="30"/>
    <n v="0.5"/>
    <n v="301599"/>
    <n v="106080.00305499989"/>
    <x v="862"/>
  </r>
  <r>
    <s v="series573"/>
    <x v="9"/>
    <s v="Cable"/>
    <n v="5"/>
    <s v="W F"/>
    <d v="2011-04-16T01:00:00"/>
    <s v="latefringe"/>
    <n v="30"/>
    <n v="0.5"/>
    <n v="301445"/>
    <n v="104590.69888800001"/>
    <x v="863"/>
  </r>
  <r>
    <s v="series796"/>
    <x v="9"/>
    <s v="Cable"/>
    <n v="4"/>
    <s v="U"/>
    <d v="1899-12-30T13:30:00"/>
    <s v="daytime"/>
    <n v="30"/>
    <n v="0.5"/>
    <n v="301256"/>
    <n v="100590"/>
    <x v="19"/>
  </r>
  <r>
    <s v="series1435"/>
    <x v="10"/>
    <s v="Cable"/>
    <n v="4"/>
    <s v="S"/>
    <d v="1899-12-30T13:00:00"/>
    <s v="daytime"/>
    <n v="60"/>
    <n v="1"/>
    <n v="300678"/>
    <n v="137460"/>
    <x v="481"/>
  </r>
  <r>
    <s v="series620"/>
    <x v="18"/>
    <s v="Cable"/>
    <n v="4"/>
    <s v="S"/>
    <d v="2011-04-23T17:00:00"/>
    <s v="earlyfringe"/>
    <n v="60"/>
    <n v="1"/>
    <n v="300389"/>
    <n v="131168.51250000001"/>
    <x v="864"/>
  </r>
  <r>
    <s v="series928"/>
    <x v="9"/>
    <s v="Cable"/>
    <n v="4"/>
    <s v="S"/>
    <d v="1899-12-30T10:30:00"/>
    <s v="daytime"/>
    <n v="30"/>
    <n v="0.5"/>
    <n v="300256"/>
    <n v="93454"/>
    <x v="198"/>
  </r>
  <r>
    <s v="series491"/>
    <x v="30"/>
    <s v="Cable"/>
    <n v="4"/>
    <s v="W"/>
    <d v="2011-04-20T21:00:00"/>
    <s v="prime"/>
    <n v="60"/>
    <n v="1"/>
    <n v="300220"/>
    <n v="166082.315"/>
    <x v="865"/>
  </r>
  <r>
    <s v="series219"/>
    <x v="2"/>
    <s v="Broadcast"/>
    <n v="4"/>
    <s v="S"/>
    <d v="1899-12-30T09:30:00"/>
    <s v="daytime"/>
    <n v="30"/>
    <n v="0.5"/>
    <n v="299997"/>
    <n v="102446"/>
    <x v="141"/>
  </r>
  <r>
    <s v="series1221"/>
    <x v="12"/>
    <s v="Cable"/>
    <n v="4"/>
    <s v="T"/>
    <d v="2011-04-19T20:30:00"/>
    <s v="prime"/>
    <n v="30"/>
    <n v="0.5"/>
    <n v="299509"/>
    <n v="84444.007500000007"/>
    <x v="866"/>
  </r>
  <r>
    <s v="series715"/>
    <x v="16"/>
    <s v="Cable"/>
    <n v="15"/>
    <s v="M T W R F"/>
    <d v="2011-04-16T05:00:00"/>
    <s v="overnight"/>
    <n v="30"/>
    <n v="0.5"/>
    <n v="299261"/>
    <n v="104990.04916499999"/>
    <x v="867"/>
  </r>
  <r>
    <s v="series86"/>
    <x v="31"/>
    <s v="Cable"/>
    <n v="3"/>
    <s v="T"/>
    <d v="2011-04-19T21:00:00"/>
    <s v="prime"/>
    <n v="60"/>
    <n v="1"/>
    <n v="298570"/>
    <n v="133462.30222299992"/>
    <x v="868"/>
  </r>
  <r>
    <s v="series1221"/>
    <x v="12"/>
    <s v="Cable"/>
    <n v="4"/>
    <s v="T"/>
    <d v="2011-04-19T21:00:00"/>
    <s v="prime"/>
    <n v="30"/>
    <n v="0.5"/>
    <n v="298487"/>
    <n v="84803.646666999994"/>
    <x v="869"/>
  </r>
  <r>
    <s v="series900"/>
    <x v="0"/>
    <s v="Broadcast"/>
    <n v="1"/>
    <s v="S"/>
    <d v="2011-04-16T16:00:00"/>
    <s v="earlyfringe"/>
    <n v="120"/>
    <n v="2"/>
    <n v="298454"/>
    <n v="127746.66972200001"/>
    <x v="870"/>
  </r>
  <r>
    <s v="series1287"/>
    <x v="9"/>
    <s v="Cable"/>
    <n v="4"/>
    <s v="S"/>
    <d v="1899-12-30T13:30:00"/>
    <s v="daytime"/>
    <n v="30"/>
    <n v="0.5"/>
    <n v="298062"/>
    <n v="98826"/>
    <x v="19"/>
  </r>
  <r>
    <s v="series895"/>
    <x v="11"/>
    <s v="Cable"/>
    <n v="3"/>
    <s v="U"/>
    <d v="1899-12-30T13:00:00"/>
    <s v="daytime"/>
    <n v="90"/>
    <n v="1.5"/>
    <n v="297425"/>
    <n v="156546"/>
    <x v="835"/>
  </r>
  <r>
    <s v="series1120"/>
    <x v="9"/>
    <s v="Cable"/>
    <n v="4"/>
    <s v="S"/>
    <d v="2011-04-23T21:30:00"/>
    <s v="prime"/>
    <n v="30"/>
    <n v="0.5"/>
    <n v="297254"/>
    <n v="86203.102220999994"/>
    <x v="871"/>
  </r>
  <r>
    <s v="series576"/>
    <x v="48"/>
    <s v="Cable"/>
    <n v="10"/>
    <s v="R F U"/>
    <d v="2011-04-24T19:30:00"/>
    <s v="primeaccess"/>
    <n v="30"/>
    <n v="0.5"/>
    <n v="297190"/>
    <n v="66050.411668999994"/>
    <x v="872"/>
  </r>
  <r>
    <s v="series133"/>
    <x v="41"/>
    <s v="Cable"/>
    <n v="10"/>
    <s v="M T W R F"/>
    <d v="2011-04-22T19:30:00"/>
    <s v="primeaccess"/>
    <n v="30"/>
    <n v="0.5"/>
    <n v="295848"/>
    <n v="89002.086944999988"/>
    <x v="873"/>
  </r>
  <r>
    <s v="series728"/>
    <x v="12"/>
    <s v="Cable"/>
    <n v="11"/>
    <s v="F S U"/>
    <d v="2011-04-25T04:30:00"/>
    <s v="overnight"/>
    <n v="30"/>
    <n v="0.5"/>
    <n v="295781"/>
    <n v="94625.692498999764"/>
    <x v="874"/>
  </r>
  <r>
    <s v="series937"/>
    <x v="40"/>
    <s v="Cable"/>
    <n v="4"/>
    <s v="R U"/>
    <d v="2011-04-21T23:00:00"/>
    <s v="latefringe"/>
    <n v="60"/>
    <n v="1"/>
    <n v="295552"/>
    <n v="119176.450834"/>
    <x v="875"/>
  </r>
  <r>
    <s v="series365"/>
    <x v="18"/>
    <s v="Cable"/>
    <n v="4"/>
    <s v="S"/>
    <d v="1899-12-30T11:30:00"/>
    <s v="daytime"/>
    <n v="30"/>
    <n v="0.5"/>
    <n v="295388"/>
    <n v="91302"/>
    <x v="198"/>
  </r>
  <r>
    <s v="series832"/>
    <x v="0"/>
    <s v="Broadcast"/>
    <n v="1"/>
    <s v="U"/>
    <d v="2011-04-24T18:34:00"/>
    <s v="earlyfringe"/>
    <n v="26"/>
    <n v="0.43333333333333335"/>
    <n v="295336"/>
    <n v="80851.18833299994"/>
    <x v="876"/>
  </r>
  <r>
    <s v="series172"/>
    <x v="6"/>
    <s v="Cable"/>
    <n v="4"/>
    <s v="S"/>
    <d v="2011-04-23T08:30:00"/>
    <s v="earlymorning"/>
    <n v="30"/>
    <n v="0.5"/>
    <n v="295112"/>
    <n v="91609.005277999997"/>
    <x v="877"/>
  </r>
  <r>
    <s v="series1013"/>
    <x v="18"/>
    <s v="Cable"/>
    <n v="4"/>
    <s v="S"/>
    <d v="1899-12-30T12:00:00"/>
    <s v="daytime"/>
    <n v="30"/>
    <n v="0.5"/>
    <n v="294902"/>
    <n v="90610"/>
    <x v="198"/>
  </r>
  <r>
    <s v="series847"/>
    <x v="0"/>
    <s v="Broadcast"/>
    <n v="1"/>
    <s v="U"/>
    <d v="1899-12-30T12:30:00"/>
    <s v="daytime"/>
    <n v="150"/>
    <n v="2.5"/>
    <n v="294771"/>
    <n v="226862.5"/>
    <x v="243"/>
  </r>
  <r>
    <s v="series942"/>
    <x v="6"/>
    <s v="Cable"/>
    <n v="4"/>
    <s v="R"/>
    <d v="2011-04-21T20:00:00"/>
    <s v="prime"/>
    <n v="15"/>
    <n v="0.25"/>
    <n v="294312"/>
    <n v="58931.092777999998"/>
    <x v="878"/>
  </r>
  <r>
    <s v="series487"/>
    <x v="9"/>
    <s v="Cable"/>
    <n v="7"/>
    <s v="W F"/>
    <d v="2011-04-20T17:00:00"/>
    <s v="earlyfringe"/>
    <n v="30"/>
    <n v="0.5"/>
    <n v="294090"/>
    <n v="89007.366110000105"/>
    <x v="879"/>
  </r>
  <r>
    <s v="series115"/>
    <x v="31"/>
    <s v="Cable"/>
    <n v="5"/>
    <s v="W S U"/>
    <d v="2011-04-17T23:00:00"/>
    <s v="latefringe"/>
    <n v="60"/>
    <n v="1"/>
    <n v="293115"/>
    <n v="144211.990556"/>
    <x v="880"/>
  </r>
  <r>
    <s v="series1347"/>
    <x v="5"/>
    <s v="Broadcast"/>
    <n v="1"/>
    <s v="S"/>
    <d v="2011-04-16T20:00:00"/>
    <s v="prime"/>
    <n v="120"/>
    <n v="2"/>
    <n v="293107"/>
    <n v="149638.39805600001"/>
    <x v="881"/>
  </r>
  <r>
    <s v="series1221"/>
    <x v="12"/>
    <s v="Cable"/>
    <n v="4"/>
    <s v="T"/>
    <d v="2011-04-19T21:30:00"/>
    <s v="prime"/>
    <n v="30"/>
    <n v="0.5"/>
    <n v="292631"/>
    <n v="85043.474445"/>
    <x v="882"/>
  </r>
  <r>
    <s v="series716"/>
    <x v="6"/>
    <s v="Cable"/>
    <n v="4"/>
    <s v="R"/>
    <d v="2011-04-21T20:30:00"/>
    <s v="prime"/>
    <n v="15"/>
    <n v="0.25"/>
    <n v="292548"/>
    <n v="56531.724721999999"/>
    <x v="883"/>
  </r>
  <r>
    <s v="series886"/>
    <x v="17"/>
    <s v="Cable"/>
    <n v="24"/>
    <s v="T W R F S U"/>
    <d v="2011-04-24T06:00:00"/>
    <s v="earlymorning"/>
    <n v="30"/>
    <n v="0.5"/>
    <n v="291784"/>
    <n v="101948.55111"/>
    <x v="884"/>
  </r>
  <r>
    <s v="series266"/>
    <x v="10"/>
    <s v="Cable"/>
    <n v="4"/>
    <s v="U"/>
    <d v="2011-04-24T18:00:00"/>
    <s v="earlyfringe"/>
    <n v="60"/>
    <n v="1"/>
    <n v="291770"/>
    <n v="103046.141389"/>
    <x v="885"/>
  </r>
  <r>
    <s v="series1084"/>
    <x v="4"/>
    <s v="Cable"/>
    <n v="3"/>
    <s v="S U"/>
    <d v="1899-12-30T15:00:00"/>
    <s v="daytime"/>
    <n v="60"/>
    <n v="1"/>
    <n v="291664"/>
    <n v="131115"/>
    <x v="787"/>
  </r>
  <r>
    <s v="series917"/>
    <x v="0"/>
    <s v="Broadcast"/>
    <n v="3"/>
    <s v="S"/>
    <d v="2011-04-17T01:00:00"/>
    <s v="latefringe"/>
    <n v="60"/>
    <n v="1"/>
    <n v="291434"/>
    <n v="206342.90638899989"/>
    <x v="886"/>
  </r>
  <r>
    <s v="series163"/>
    <x v="6"/>
    <s v="Cable"/>
    <n v="3"/>
    <s v="F"/>
    <d v="2011-04-22T19:30:00"/>
    <s v="primeaccess"/>
    <n v="30"/>
    <n v="0.5"/>
    <n v="291037"/>
    <n v="99913.263055000047"/>
    <x v="887"/>
  </r>
  <r>
    <s v="series1142"/>
    <x v="13"/>
    <s v="Cable"/>
    <n v="4"/>
    <s v="S"/>
    <d v="1899-12-30T11:00:00"/>
    <s v="daytime"/>
    <n v="60"/>
    <n v="1"/>
    <n v="290531"/>
    <n v="142984"/>
    <x v="182"/>
  </r>
  <r>
    <s v="series146"/>
    <x v="9"/>
    <s v="Cable"/>
    <n v="4"/>
    <s v="S"/>
    <d v="1899-12-30T11:30:00"/>
    <s v="daytime"/>
    <n v="30"/>
    <n v="0.5"/>
    <n v="290499"/>
    <n v="96300"/>
    <x v="133"/>
  </r>
  <r>
    <s v="series852"/>
    <x v="3"/>
    <s v="Cable"/>
    <n v="1"/>
    <s v="U"/>
    <d v="1899-12-30T12:00:00"/>
    <s v="daytime"/>
    <n v="90"/>
    <n v="1.5"/>
    <n v="290382"/>
    <n v="194041.5"/>
    <x v="112"/>
  </r>
  <r>
    <s v="series1080"/>
    <x v="32"/>
    <s v="Cable"/>
    <n v="5"/>
    <s v="W S U"/>
    <d v="2011-04-24T01:01:00"/>
    <s v="latefringe"/>
    <n v="30"/>
    <n v="0.5"/>
    <n v="290240"/>
    <n v="96178.013888999994"/>
    <x v="888"/>
  </r>
  <r>
    <s v="series1169"/>
    <x v="34"/>
    <s v="Cable"/>
    <n v="16"/>
    <s v="M T W R F"/>
    <d v="2011-04-21T07:00:00"/>
    <s v="earlymorning"/>
    <n v="60"/>
    <n v="1"/>
    <n v="290058"/>
    <n v="153101.99139099999"/>
    <x v="889"/>
  </r>
  <r>
    <s v="series563"/>
    <x v="16"/>
    <s v="Cable"/>
    <n v="15"/>
    <s v="M T W R F"/>
    <d v="2011-04-20T04:30:00"/>
    <s v="overnight"/>
    <n v="30"/>
    <n v="0.5"/>
    <n v="289860"/>
    <n v="107578.39694300025"/>
    <x v="890"/>
  </r>
  <r>
    <s v="series679"/>
    <x v="0"/>
    <s v="Broadcast"/>
    <n v="1"/>
    <s v="S"/>
    <d v="2011-04-16T20:00:00"/>
    <s v="prime"/>
    <n v="60"/>
    <n v="1"/>
    <n v="289691"/>
    <n v="137869.35999999999"/>
    <x v="891"/>
  </r>
  <r>
    <s v="series716"/>
    <x v="6"/>
    <s v="Cable"/>
    <n v="4"/>
    <s v="R"/>
    <d v="2011-04-21T20:45:00"/>
    <s v="prime"/>
    <n v="15"/>
    <n v="0.25"/>
    <n v="289459"/>
    <n v="54826.507776999999"/>
    <x v="892"/>
  </r>
  <r>
    <s v="series681"/>
    <x v="7"/>
    <s v="Cable"/>
    <n v="4"/>
    <s v="T"/>
    <d v="1899-12-30T14:00:00"/>
    <s v="daytime"/>
    <n v="60"/>
    <n v="1"/>
    <n v="289260"/>
    <n v="153844"/>
    <x v="24"/>
  </r>
  <r>
    <s v="series1107"/>
    <x v="3"/>
    <s v="Cable"/>
    <n v="4"/>
    <s v="M T W R"/>
    <d v="2011-04-21T07:30:00"/>
    <s v="earlymorning"/>
    <n v="30"/>
    <n v="0.5"/>
    <n v="289217"/>
    <n v="97001.333887999994"/>
    <x v="893"/>
  </r>
  <r>
    <s v="series962"/>
    <x v="16"/>
    <s v="Cable"/>
    <n v="8"/>
    <s v="M S U"/>
    <d v="2011-04-24T02:00:00"/>
    <s v="overnight"/>
    <n v="30"/>
    <n v="0.5"/>
    <n v="288916"/>
    <n v="115184.269999"/>
    <x v="894"/>
  </r>
  <r>
    <s v="series715"/>
    <x v="16"/>
    <s v="Cable"/>
    <n v="15"/>
    <s v="M T W R F"/>
    <d v="2011-04-16T05:30:00"/>
    <s v="overnight"/>
    <n v="30"/>
    <n v="0.5"/>
    <n v="288859"/>
    <n v="107716.32694400025"/>
    <x v="895"/>
  </r>
  <r>
    <s v="series255"/>
    <x v="18"/>
    <s v="Cable"/>
    <n v="4"/>
    <s v="W R S U"/>
    <d v="2011-04-22T00:00:00"/>
    <s v="latefringe"/>
    <n v="60"/>
    <n v="1"/>
    <n v="288769"/>
    <n v="145019.40472200001"/>
    <x v="896"/>
  </r>
  <r>
    <s v="series570"/>
    <x v="4"/>
    <s v="Cable"/>
    <n v="3"/>
    <s v="U"/>
    <d v="1899-12-30T10:30:00"/>
    <s v="daytime"/>
    <n v="30"/>
    <n v="0.5"/>
    <n v="288389"/>
    <n v="97143"/>
    <x v="19"/>
  </r>
  <r>
    <s v="series677"/>
    <x v="13"/>
    <s v="Cable"/>
    <n v="3"/>
    <s v="U"/>
    <d v="1899-12-30T11:00:00"/>
    <s v="daytime"/>
    <n v="60"/>
    <n v="1"/>
    <n v="288192"/>
    <n v="158061"/>
    <x v="21"/>
  </r>
  <r>
    <s v="series1221"/>
    <x v="12"/>
    <s v="Cable"/>
    <n v="4"/>
    <s v="T"/>
    <d v="2011-04-19T22:00:00"/>
    <s v="prime"/>
    <n v="30"/>
    <n v="0.5"/>
    <n v="288009"/>
    <n v="84474.256943999993"/>
    <x v="897"/>
  </r>
  <r>
    <s v="series357"/>
    <x v="9"/>
    <s v="Cable"/>
    <n v="4"/>
    <s v="U"/>
    <d v="1899-12-30T10:30:00"/>
    <s v="daytime"/>
    <n v="30"/>
    <n v="0.5"/>
    <n v="287101"/>
    <n v="92200"/>
    <x v="212"/>
  </r>
  <r>
    <s v="series1410"/>
    <x v="0"/>
    <s v="Broadcast"/>
    <n v="4"/>
    <s v="S"/>
    <d v="1899-12-30T12:00:00"/>
    <s v="daytime"/>
    <n v="30"/>
    <n v="0.5"/>
    <n v="286769"/>
    <n v="101882"/>
    <x v="298"/>
  </r>
  <r>
    <s v="series886"/>
    <x v="17"/>
    <s v="Cable"/>
    <n v="24"/>
    <s v="T W R F S U"/>
    <d v="2011-04-24T06:30:00"/>
    <s v="earlymorning"/>
    <n v="30"/>
    <n v="0.5"/>
    <n v="286560"/>
    <n v="97707.601946000039"/>
    <x v="898"/>
  </r>
  <r>
    <s v="series130"/>
    <x v="3"/>
    <s v="Cable"/>
    <n v="1"/>
    <s v="F"/>
    <d v="2011-04-08T21:00:00"/>
    <s v="prime"/>
    <n v="120"/>
    <n v="2"/>
    <n v="286531"/>
    <n v="225170.08333299999"/>
    <x v="899"/>
  </r>
  <r>
    <s v="series437"/>
    <x v="18"/>
    <s v="Cable"/>
    <n v="4"/>
    <s v="T"/>
    <d v="2011-04-19T23:00:00"/>
    <s v="latefringe"/>
    <n v="60"/>
    <n v="1"/>
    <n v="286327"/>
    <n v="110269.7325"/>
    <x v="900"/>
  </r>
  <r>
    <s v="series224"/>
    <x v="9"/>
    <s v="Cable"/>
    <n v="4"/>
    <s v="S"/>
    <d v="1899-12-30T14:00:00"/>
    <s v="daytime"/>
    <n v="30"/>
    <n v="0.5"/>
    <n v="286264"/>
    <n v="92536"/>
    <x v="212"/>
  </r>
  <r>
    <s v="series1117"/>
    <x v="2"/>
    <s v="Broadcast"/>
    <n v="1"/>
    <s v="U"/>
    <d v="2011-04-10T20:12:00"/>
    <s v="prime"/>
    <n v="60"/>
    <n v="1"/>
    <n v="285904"/>
    <n v="134897.667778"/>
    <x v="901"/>
  </r>
  <r>
    <s v="series494"/>
    <x v="18"/>
    <s v="Cable"/>
    <n v="4"/>
    <s v="S"/>
    <d v="1899-12-30T13:30:00"/>
    <s v="daytime"/>
    <n v="30"/>
    <n v="0.5"/>
    <n v="285853"/>
    <n v="89810"/>
    <x v="385"/>
  </r>
  <r>
    <s v="series723"/>
    <x v="23"/>
    <s v="Cable"/>
    <n v="22"/>
    <s v="M T W R F S"/>
    <d v="2011-04-22T07:30:00"/>
    <s v="earlymorning"/>
    <n v="30"/>
    <n v="0.5"/>
    <n v="285684"/>
    <n v="86650.955278999987"/>
    <x v="902"/>
  </r>
  <r>
    <s v="series677"/>
    <x v="13"/>
    <s v="Cable"/>
    <n v="3"/>
    <s v="S U"/>
    <d v="1899-12-30T12:00:00"/>
    <s v="daytime"/>
    <n v="60"/>
    <n v="1"/>
    <n v="285598"/>
    <n v="137751"/>
    <x v="289"/>
  </r>
  <r>
    <s v="series579"/>
    <x v="4"/>
    <s v="Cable"/>
    <n v="3"/>
    <s v="U"/>
    <d v="2011-04-24T23:00:00"/>
    <s v="latefringe"/>
    <n v="60"/>
    <n v="1"/>
    <n v="285288"/>
    <n v="110416.611666"/>
    <x v="903"/>
  </r>
  <r>
    <s v="series1355"/>
    <x v="12"/>
    <s v="Cable"/>
    <n v="4"/>
    <s v="W"/>
    <d v="2011-04-20T20:30:00"/>
    <s v="prime"/>
    <n v="30"/>
    <n v="0.5"/>
    <n v="284934"/>
    <n v="88187.087776999993"/>
    <x v="904"/>
  </r>
  <r>
    <s v="series417"/>
    <x v="3"/>
    <s v="Cable"/>
    <n v="6"/>
    <s v="S U"/>
    <d v="2011-04-18T04:30:00"/>
    <s v="overnight"/>
    <n v="30"/>
    <n v="0.5"/>
    <n v="284827"/>
    <n v="104434.36388900012"/>
    <x v="905"/>
  </r>
  <r>
    <s v="series760"/>
    <x v="19"/>
    <s v="Cable"/>
    <n v="1"/>
    <s v="U"/>
    <d v="2011-04-03T20:00:00"/>
    <s v="prime"/>
    <n v="180"/>
    <n v="3"/>
    <n v="284163"/>
    <n v="225363.5211110001"/>
    <x v="906"/>
  </r>
  <r>
    <s v="series587"/>
    <x v="3"/>
    <s v="Cable"/>
    <n v="2"/>
    <s v="U"/>
    <d v="1899-12-30T14:00:00"/>
    <s v="daytime"/>
    <n v="30"/>
    <n v="0.5"/>
    <n v="284002"/>
    <n v="99123"/>
    <x v="141"/>
  </r>
  <r>
    <s v="series934"/>
    <x v="7"/>
    <s v="Cable"/>
    <n v="1"/>
    <s v="F"/>
    <d v="2011-04-08T20:00:00"/>
    <s v="prime"/>
    <n v="153"/>
    <n v="2.5499999999999998"/>
    <n v="283826"/>
    <n v="173272.68499999997"/>
    <x v="907"/>
  </r>
  <r>
    <s v="series218"/>
    <x v="7"/>
    <s v="Cable"/>
    <n v="2"/>
    <s v="F U"/>
    <d v="2011-04-22T23:00:00"/>
    <s v="latefringe"/>
    <n v="120"/>
    <n v="2"/>
    <n v="283798"/>
    <n v="183585.058888"/>
    <x v="908"/>
  </r>
  <r>
    <s v="series35"/>
    <x v="18"/>
    <s v="Cable"/>
    <n v="4"/>
    <s v="S"/>
    <d v="1899-12-30T10:30:00"/>
    <s v="daytime"/>
    <n v="30"/>
    <n v="0.5"/>
    <n v="283310"/>
    <n v="83012"/>
    <x v="7"/>
  </r>
  <r>
    <s v="series394"/>
    <x v="16"/>
    <s v="Cable"/>
    <n v="4"/>
    <s v="T F"/>
    <d v="2011-04-19T22:33:00"/>
    <s v="prime"/>
    <n v="34"/>
    <n v="0.56666666666666665"/>
    <n v="282777"/>
    <n v="98533.75888899983"/>
    <x v="909"/>
  </r>
  <r>
    <s v="series805"/>
    <x v="3"/>
    <s v="Cable"/>
    <n v="2"/>
    <s v="S"/>
    <d v="2011-04-16T22:00:00"/>
    <s v="prime"/>
    <n v="30"/>
    <n v="0.5"/>
    <n v="282484"/>
    <n v="97324.460556000005"/>
    <x v="910"/>
  </r>
  <r>
    <s v="series930"/>
    <x v="9"/>
    <s v="Cable"/>
    <n v="4"/>
    <s v="T"/>
    <d v="2011-04-20T00:00:00"/>
    <s v="latefringe"/>
    <n v="30"/>
    <n v="0.5"/>
    <n v="282357"/>
    <n v="91380.248611999996"/>
    <x v="911"/>
  </r>
  <r>
    <s v="series167"/>
    <x v="3"/>
    <s v="Cable"/>
    <n v="1"/>
    <s v="M"/>
    <d v="2011-03-28T19:00:00"/>
    <s v="primeaccess"/>
    <n v="105"/>
    <n v="1.75"/>
    <n v="282157"/>
    <n v="204613.74611099975"/>
    <x v="912"/>
  </r>
  <r>
    <s v="series942"/>
    <x v="6"/>
    <s v="Cable"/>
    <n v="4"/>
    <s v="R"/>
    <d v="2011-04-21T20:15:00"/>
    <s v="prime"/>
    <n v="15"/>
    <n v="0.25"/>
    <n v="281286"/>
    <n v="56272.337222000002"/>
    <x v="913"/>
  </r>
  <r>
    <s v="series1361"/>
    <x v="2"/>
    <s v="Broadcast"/>
    <n v="1"/>
    <s v="U"/>
    <d v="2011-04-10T21:12:00"/>
    <s v="prime"/>
    <n v="60"/>
    <n v="1"/>
    <n v="280843"/>
    <n v="144305.105278"/>
    <x v="914"/>
  </r>
  <r>
    <s v="series1085"/>
    <x v="39"/>
    <s v="Cable"/>
    <n v="4"/>
    <s v="S U"/>
    <d v="2011-04-18T00:00:00"/>
    <s v="latefringe"/>
    <n v="30"/>
    <n v="0.5"/>
    <n v="280699"/>
    <n v="61038.855278000003"/>
    <x v="915"/>
  </r>
  <r>
    <s v="series639"/>
    <x v="6"/>
    <s v="Cable"/>
    <n v="4"/>
    <s v="F U"/>
    <d v="2011-04-24T16:00:00"/>
    <s v="earlyfringe"/>
    <n v="30"/>
    <n v="0.5"/>
    <n v="280603"/>
    <n v="92103.037221999999"/>
    <x v="916"/>
  </r>
  <r>
    <s v="series712"/>
    <x v="41"/>
    <s v="Cable"/>
    <n v="10"/>
    <s v="M T W R F"/>
    <d v="2011-04-22T19:00:00"/>
    <s v="primeaccess"/>
    <n v="30"/>
    <n v="0.5"/>
    <n v="280416"/>
    <n v="83540.416946000012"/>
    <x v="917"/>
  </r>
  <r>
    <s v="series268"/>
    <x v="10"/>
    <s v="Cable"/>
    <n v="4"/>
    <s v="S"/>
    <d v="2011-04-23T06:00:00"/>
    <s v="earlymorning"/>
    <n v="90"/>
    <n v="1.5"/>
    <n v="280322"/>
    <n v="128472.93166600021"/>
    <x v="918"/>
  </r>
  <r>
    <s v="series740"/>
    <x v="12"/>
    <s v="Cable"/>
    <n v="1"/>
    <s v="U"/>
    <d v="2011-04-10T22:12:00"/>
    <s v="prime"/>
    <n v="150"/>
    <n v="2.5"/>
    <n v="280296"/>
    <n v="174005.179722"/>
    <x v="919"/>
  </r>
  <r>
    <s v="series89"/>
    <x v="35"/>
    <s v="Cable"/>
    <n v="2"/>
    <s v="T F"/>
    <d v="2011-04-19T21:00:00"/>
    <s v="prime"/>
    <n v="120"/>
    <n v="2"/>
    <n v="280204"/>
    <n v="158543.096112"/>
    <x v="920"/>
  </r>
  <r>
    <s v="series1308"/>
    <x v="16"/>
    <s v="Cable"/>
    <n v="10"/>
    <s v="M W R F U"/>
    <d v="2011-04-25T02:00:00"/>
    <s v="overnight"/>
    <n v="30"/>
    <n v="0.5"/>
    <n v="280085"/>
    <n v="104568.706942"/>
    <x v="921"/>
  </r>
  <r>
    <s v="series681"/>
    <x v="7"/>
    <s v="Cable"/>
    <n v="4"/>
    <s v="T"/>
    <d v="1899-12-30T13:00:00"/>
    <s v="daytime"/>
    <n v="60"/>
    <n v="1"/>
    <n v="279682"/>
    <n v="146216"/>
    <x v="394"/>
  </r>
  <r>
    <s v="series716"/>
    <x v="6"/>
    <s v="Cable"/>
    <n v="4"/>
    <s v="W S"/>
    <d v="2011-04-23T16:45:00"/>
    <s v="earlyfringe"/>
    <n v="15"/>
    <n v="0.25"/>
    <n v="278929"/>
    <n v="54903.613890000001"/>
    <x v="922"/>
  </r>
  <r>
    <s v="series1125"/>
    <x v="18"/>
    <s v="Cable"/>
    <n v="7"/>
    <s v="M F"/>
    <d v="2011-04-23T01:30:00"/>
    <s v="latefringe"/>
    <n v="30"/>
    <n v="0.5"/>
    <n v="278915"/>
    <n v="97960.622499000092"/>
    <x v="923"/>
  </r>
  <r>
    <s v="series349"/>
    <x v="18"/>
    <s v="Cable"/>
    <n v="4"/>
    <s v="S"/>
    <d v="1899-12-30T12:30:00"/>
    <s v="daytime"/>
    <n v="30"/>
    <n v="0.5"/>
    <n v="278523"/>
    <n v="85404"/>
    <x v="198"/>
  </r>
  <r>
    <s v="series437"/>
    <x v="18"/>
    <s v="Cable"/>
    <n v="4"/>
    <s v="S"/>
    <d v="2011-04-23T18:00:00"/>
    <s v="earlyfringe"/>
    <n v="60"/>
    <n v="1"/>
    <n v="278288"/>
    <n v="117086.105279"/>
    <x v="924"/>
  </r>
  <r>
    <s v="series824"/>
    <x v="11"/>
    <s v="Cable"/>
    <n v="1"/>
    <s v="W"/>
    <d v="2011-03-30T19:30:00"/>
    <s v="primeaccess"/>
    <n v="150"/>
    <n v="2.5"/>
    <n v="278238"/>
    <n v="150092.219167"/>
    <x v="925"/>
  </r>
  <r>
    <s v="series1142"/>
    <x v="13"/>
    <s v="Cable"/>
    <n v="3"/>
    <s v="M"/>
    <d v="2011-04-11T22:00:00"/>
    <s v="prime"/>
    <n v="60"/>
    <n v="1"/>
    <n v="277661"/>
    <n v="140501.39249900013"/>
    <x v="926"/>
  </r>
  <r>
    <s v="series1059"/>
    <x v="3"/>
    <s v="Cable"/>
    <n v="1"/>
    <s v="F"/>
    <d v="2011-04-08T20:00:00"/>
    <s v="prime"/>
    <n v="60"/>
    <n v="1"/>
    <n v="276751"/>
    <n v="148906.535833"/>
    <x v="927"/>
  </r>
  <r>
    <s v="series587"/>
    <x v="3"/>
    <s v="Cable"/>
    <n v="2"/>
    <s v="U"/>
    <d v="1899-12-30T14:30:00"/>
    <s v="daytime"/>
    <n v="30"/>
    <n v="0.5"/>
    <n v="276629"/>
    <n v="91440"/>
    <x v="133"/>
  </r>
  <r>
    <s v="series1377"/>
    <x v="3"/>
    <s v="Cable"/>
    <n v="1"/>
    <s v="S"/>
    <d v="2011-04-02T21:30:00"/>
    <s v="prime"/>
    <n v="30"/>
    <n v="0.5"/>
    <n v="276582"/>
    <n v="98456.341111000002"/>
    <x v="928"/>
  </r>
  <r>
    <s v="series256"/>
    <x v="6"/>
    <s v="Cable"/>
    <n v="4"/>
    <s v="U"/>
    <d v="1899-12-30T15:00:00"/>
    <s v="daytime"/>
    <n v="30"/>
    <n v="0.5"/>
    <n v="276389"/>
    <n v="92740"/>
    <x v="19"/>
  </r>
  <r>
    <s v="series716"/>
    <x v="6"/>
    <s v="Cable"/>
    <n v="4"/>
    <s v="W S"/>
    <d v="2011-04-23T16:30:00"/>
    <s v="earlyfringe"/>
    <n v="15"/>
    <n v="0.25"/>
    <n v="276314"/>
    <n v="54672.013611000002"/>
    <x v="929"/>
  </r>
  <r>
    <s v="series221"/>
    <x v="9"/>
    <s v="Cable"/>
    <n v="4"/>
    <s v="S"/>
    <d v="2011-04-23T16:00:00"/>
    <s v="earlyfringe"/>
    <n v="30"/>
    <n v="0.5"/>
    <n v="275972"/>
    <n v="88154.613056000002"/>
    <x v="930"/>
  </r>
  <r>
    <s v="series278"/>
    <x v="9"/>
    <s v="Cable"/>
    <n v="4"/>
    <s v="S"/>
    <d v="2011-04-23T17:30:00"/>
    <s v="earlyfringe"/>
    <n v="30"/>
    <n v="0.5"/>
    <n v="275824"/>
    <n v="86543.544722000006"/>
    <x v="931"/>
  </r>
  <r>
    <s v="series1300"/>
    <x v="12"/>
    <s v="Cable"/>
    <n v="1"/>
    <s v="U"/>
    <d v="2011-04-17T20:00:00"/>
    <s v="prime"/>
    <n v="120"/>
    <n v="2"/>
    <n v="275571"/>
    <n v="130002.99305600001"/>
    <x v="932"/>
  </r>
  <r>
    <s v="series269"/>
    <x v="10"/>
    <s v="Cable"/>
    <n v="4"/>
    <s v="U"/>
    <d v="2011-04-24T08:00:00"/>
    <s v="earlymorning"/>
    <n v="60"/>
    <n v="1"/>
    <n v="275567"/>
    <n v="100476.66250000001"/>
    <x v="933"/>
  </r>
  <r>
    <s v="series1263"/>
    <x v="10"/>
    <s v="Cable"/>
    <n v="4"/>
    <s v="S"/>
    <d v="2011-04-23T18:00:00"/>
    <s v="earlyfringe"/>
    <n v="60"/>
    <n v="1"/>
    <n v="275539"/>
    <n v="102205.876945"/>
    <x v="934"/>
  </r>
  <r>
    <s v="series1080"/>
    <x v="32"/>
    <s v="Cable"/>
    <n v="4"/>
    <s v="W S U"/>
    <d v="2011-04-24T00:01:00"/>
    <s v="latefringe"/>
    <n v="30"/>
    <n v="0.5"/>
    <n v="275296"/>
    <n v="79095.639167000001"/>
    <x v="935"/>
  </r>
  <r>
    <s v="series882"/>
    <x v="11"/>
    <s v="Cable"/>
    <n v="4"/>
    <s v="U"/>
    <d v="1899-12-30T09:00:00"/>
    <s v="daytime"/>
    <n v="30"/>
    <n v="0.5"/>
    <n v="275253"/>
    <n v="75778"/>
    <x v="8"/>
  </r>
  <r>
    <s v="series1268"/>
    <x v="11"/>
    <s v="Cable"/>
    <n v="4"/>
    <s v="U"/>
    <d v="1899-12-30T09:30:00"/>
    <s v="daytime"/>
    <n v="30"/>
    <n v="0.5"/>
    <n v="274910"/>
    <n v="78734"/>
    <x v="11"/>
  </r>
  <r>
    <s v="series18"/>
    <x v="11"/>
    <s v="Cable"/>
    <n v="3"/>
    <s v="F S"/>
    <d v="2011-04-24T03:00:00"/>
    <s v="overnight"/>
    <n v="120"/>
    <n v="2"/>
    <n v="273557"/>
    <n v="233075.39666699999"/>
    <x v="936"/>
  </r>
  <r>
    <s v="series760"/>
    <x v="19"/>
    <s v="Cable"/>
    <n v="2"/>
    <s v="W"/>
    <d v="2011-04-13T19:00:00"/>
    <s v="primeaccess"/>
    <n v="180"/>
    <n v="3"/>
    <n v="273534"/>
    <n v="126075.79722199979"/>
    <x v="937"/>
  </r>
  <r>
    <s v="series1292"/>
    <x v="0"/>
    <s v="Broadcast"/>
    <n v="1"/>
    <s v="R"/>
    <d v="2011-04-21T23:35:00"/>
    <s v="latefringe"/>
    <n v="12"/>
    <n v="0.2"/>
    <n v="273214"/>
    <n v="43253.876944000003"/>
    <x v="938"/>
  </r>
  <r>
    <s v="series528"/>
    <x v="1"/>
    <s v="Broadcast"/>
    <n v="1"/>
    <s v="W"/>
    <d v="2011-04-20T22:30:00"/>
    <s v="prime"/>
    <n v="30"/>
    <n v="0.5"/>
    <n v="272443"/>
    <n v="76937.905278000006"/>
    <x v="939"/>
  </r>
  <r>
    <s v="series639"/>
    <x v="6"/>
    <s v="Cable"/>
    <n v="4"/>
    <s v="U"/>
    <d v="1899-12-30T15:30:00"/>
    <s v="daytime"/>
    <n v="30"/>
    <n v="0.5"/>
    <n v="272344"/>
    <n v="90380"/>
    <x v="19"/>
  </r>
  <r>
    <s v="series1062"/>
    <x v="11"/>
    <s v="Cable"/>
    <n v="2"/>
    <s v="R F"/>
    <d v="2011-04-08T19:30:00"/>
    <s v="primeaccess"/>
    <n v="30"/>
    <n v="0.5"/>
    <n v="271223"/>
    <n v="77899.162777000005"/>
    <x v="940"/>
  </r>
  <r>
    <s v="series1062"/>
    <x v="11"/>
    <s v="Cable"/>
    <n v="1"/>
    <s v="S"/>
    <d v="2011-04-24T00:53:00"/>
    <s v="latefringe"/>
    <n v="127"/>
    <n v="2.1166666666666667"/>
    <n v="271116"/>
    <n v="207671.59277799967"/>
    <x v="941"/>
  </r>
  <r>
    <s v="series576"/>
    <x v="48"/>
    <s v="Cable"/>
    <n v="10"/>
    <s v="R F U"/>
    <d v="2011-04-24T19:00:00"/>
    <s v="primeaccess"/>
    <n v="30"/>
    <n v="0.5"/>
    <n v="270371"/>
    <n v="57970.609166000002"/>
    <x v="942"/>
  </r>
  <r>
    <s v="series329"/>
    <x v="44"/>
    <s v="Cable"/>
    <n v="1"/>
    <s v="T"/>
    <d v="2011-04-12T21:00:00"/>
    <s v="prime"/>
    <n v="120"/>
    <n v="2"/>
    <n v="270337"/>
    <n v="211062.948611"/>
    <x v="943"/>
  </r>
  <r>
    <s v="series1333"/>
    <x v="21"/>
    <s v="Cable"/>
    <n v="3"/>
    <s v="T W"/>
    <d v="2011-04-05T22:30:00"/>
    <s v="prime"/>
    <n v="30"/>
    <n v="0.5"/>
    <n v="270315"/>
    <n v="71109.038055000012"/>
    <x v="944"/>
  </r>
  <r>
    <s v="series1300"/>
    <x v="6"/>
    <s v="Cable"/>
    <n v="1"/>
    <s v="U"/>
    <d v="2011-04-24T17:30:00"/>
    <s v="earlyfringe"/>
    <n v="150"/>
    <n v="2.5"/>
    <n v="270205"/>
    <n v="160308.87805599999"/>
    <x v="945"/>
  </r>
  <r>
    <s v="series1358"/>
    <x v="36"/>
    <s v="Cable"/>
    <n v="5"/>
    <s v="M W R"/>
    <d v="2011-04-20T19:00:00"/>
    <s v="primeaccess"/>
    <n v="60"/>
    <n v="1"/>
    <n v="269898"/>
    <n v="102550.280556"/>
    <x v="946"/>
  </r>
  <r>
    <s v="series556"/>
    <x v="39"/>
    <s v="Cable"/>
    <n v="4"/>
    <s v="W S U"/>
    <d v="2011-04-20T19:00:00"/>
    <s v="primeaccess"/>
    <n v="60"/>
    <n v="1"/>
    <n v="269489"/>
    <n v="101422.06499899999"/>
    <x v="947"/>
  </r>
  <r>
    <s v="series571"/>
    <x v="33"/>
    <s v="Cable"/>
    <n v="7"/>
    <s v="M S"/>
    <d v="2011-04-23T17:30:00"/>
    <s v="earlyfringe"/>
    <n v="30"/>
    <n v="0.5"/>
    <n v="269180"/>
    <n v="85724.576387999841"/>
    <x v="948"/>
  </r>
  <r>
    <s v="series605"/>
    <x v="7"/>
    <s v="Cable"/>
    <n v="1"/>
    <s v="F"/>
    <d v="2011-04-15T20:00:00"/>
    <s v="prime"/>
    <n v="155"/>
    <n v="2.5833333333333335"/>
    <n v="269176"/>
    <n v="155095.9986110001"/>
    <x v="949"/>
  </r>
  <r>
    <s v="series1434"/>
    <x v="6"/>
    <s v="Cable"/>
    <n v="3"/>
    <s v="F"/>
    <d v="2011-04-22T19:00:00"/>
    <s v="primeaccess"/>
    <n v="30"/>
    <n v="0.5"/>
    <n v="269164"/>
    <n v="87917.477778"/>
    <x v="950"/>
  </r>
  <r>
    <s v="series134"/>
    <x v="25"/>
    <s v="Cable"/>
    <n v="6"/>
    <s v="M F"/>
    <d v="2011-04-22T19:30:00"/>
    <s v="primeaccess"/>
    <n v="30"/>
    <n v="0.5"/>
    <n v="268840"/>
    <n v="66053.797499000095"/>
    <x v="951"/>
  </r>
  <r>
    <s v="series1290"/>
    <x v="6"/>
    <s v="Cable"/>
    <n v="4"/>
    <s v="S"/>
    <d v="2011-04-23T22:00:00"/>
    <s v="prime"/>
    <n v="30"/>
    <n v="0.5"/>
    <n v="268240"/>
    <n v="82635.125"/>
    <x v="952"/>
  </r>
  <r>
    <s v="series447"/>
    <x v="25"/>
    <s v="Cable"/>
    <n v="11"/>
    <s v="F S U"/>
    <d v="2011-04-25T03:30:00"/>
    <s v="overnight"/>
    <n v="30"/>
    <n v="0.5"/>
    <n v="268151"/>
    <n v="103899.81805400009"/>
    <x v="953"/>
  </r>
  <r>
    <s v="series483"/>
    <x v="6"/>
    <s v="Cable"/>
    <n v="4"/>
    <s v="S"/>
    <d v="2011-04-23T07:30:00"/>
    <s v="earlymorning"/>
    <n v="30"/>
    <n v="0.5"/>
    <n v="267646"/>
    <n v="85082.051667000007"/>
    <x v="954"/>
  </r>
  <r>
    <s v="series163"/>
    <x v="6"/>
    <s v="Cable"/>
    <n v="4"/>
    <s v="S"/>
    <d v="2011-04-23T07:00:00"/>
    <s v="earlymorning"/>
    <n v="30"/>
    <n v="0.5"/>
    <n v="267578"/>
    <n v="85075.431110999998"/>
    <x v="955"/>
  </r>
  <r>
    <s v="series357"/>
    <x v="9"/>
    <s v="Cable"/>
    <n v="4"/>
    <s v="U"/>
    <d v="1899-12-30T10:00:00"/>
    <s v="daytime"/>
    <n v="30"/>
    <n v="0.5"/>
    <n v="267467"/>
    <n v="78334"/>
    <x v="7"/>
  </r>
  <r>
    <s v="series639"/>
    <x v="6"/>
    <s v="Cable"/>
    <n v="3"/>
    <s v="M"/>
    <d v="2011-04-11T19:30:00"/>
    <s v="primeaccess"/>
    <n v="30"/>
    <n v="0.5"/>
    <n v="266386"/>
    <n v="86037.380833000061"/>
    <x v="956"/>
  </r>
  <r>
    <s v="series311"/>
    <x v="18"/>
    <s v="Cable"/>
    <n v="3"/>
    <s v="U"/>
    <d v="2011-04-24T17:00:00"/>
    <s v="earlyfringe"/>
    <n v="60"/>
    <n v="1"/>
    <n v="265486"/>
    <n v="122409.27472299991"/>
    <x v="957"/>
  </r>
  <r>
    <s v="series1221"/>
    <x v="12"/>
    <s v="Cable"/>
    <n v="4"/>
    <s v="T"/>
    <d v="2011-04-19T22:30:00"/>
    <s v="prime"/>
    <n v="30"/>
    <n v="0.5"/>
    <n v="265276"/>
    <n v="81010.994166999997"/>
    <x v="958"/>
  </r>
  <r>
    <s v="series1107"/>
    <x v="3"/>
    <s v="Cable"/>
    <n v="4"/>
    <s v="M T W R"/>
    <d v="2011-04-21T07:00:00"/>
    <s v="earlymorning"/>
    <n v="30"/>
    <n v="0.5"/>
    <n v="265117"/>
    <n v="80968.803054999997"/>
    <x v="959"/>
  </r>
  <r>
    <s v="series1125"/>
    <x v="18"/>
    <s v="Cable"/>
    <n v="4"/>
    <s v="U"/>
    <d v="1899-12-30T14:00:00"/>
    <s v="daytime"/>
    <n v="30"/>
    <n v="0.5"/>
    <n v="265117"/>
    <n v="76480"/>
    <x v="11"/>
  </r>
  <r>
    <s v="series1292"/>
    <x v="0"/>
    <s v="Broadcast"/>
    <n v="1"/>
    <s v="S"/>
    <d v="2011-04-23T23:29:00"/>
    <s v="latefringe"/>
    <n v="2"/>
    <n v="3.3333333333333333E-2"/>
    <n v="264863"/>
    <n v="8872.2422220000008"/>
    <x v="960"/>
  </r>
  <r>
    <s v="series763"/>
    <x v="17"/>
    <s v="Cable"/>
    <n v="2"/>
    <s v="F"/>
    <d v="2011-04-08T23:00:00"/>
    <s v="latefringe"/>
    <n v="61"/>
    <n v="1.0166666666666666"/>
    <n v="264703"/>
    <n v="99366.46333300008"/>
    <x v="961"/>
  </r>
  <r>
    <s v="series1125"/>
    <x v="18"/>
    <s v="Cable"/>
    <n v="4"/>
    <s v="U"/>
    <d v="1899-12-30T14:30:00"/>
    <s v="daytime"/>
    <n v="30"/>
    <n v="0.5"/>
    <n v="264383"/>
    <n v="78674"/>
    <x v="962"/>
  </r>
  <r>
    <s v="series1080"/>
    <x v="32"/>
    <s v="Cable"/>
    <n v="5"/>
    <s v="W S U"/>
    <d v="2011-04-24T01:31:00"/>
    <s v="latefringe"/>
    <n v="30"/>
    <n v="0.5"/>
    <n v="264012"/>
    <n v="93949.801944999999"/>
    <x v="963"/>
  </r>
  <r>
    <s v="series657"/>
    <x v="18"/>
    <s v="Cable"/>
    <n v="4"/>
    <s v="U"/>
    <d v="2011-04-24T16:30:00"/>
    <s v="earlyfringe"/>
    <n v="30"/>
    <n v="0.5"/>
    <n v="263998"/>
    <n v="78788.566665999999"/>
    <x v="964"/>
  </r>
  <r>
    <s v="series44"/>
    <x v="39"/>
    <s v="Cable"/>
    <n v="20"/>
    <s v="M T W R F"/>
    <d v="2011-04-22T08:30:00"/>
    <s v="earlymorning"/>
    <n v="30"/>
    <n v="0.5"/>
    <n v="262953"/>
    <n v="77451.648610999997"/>
    <x v="965"/>
  </r>
  <r>
    <s v="series1012"/>
    <x v="9"/>
    <s v="Cable"/>
    <n v="4"/>
    <s v="S"/>
    <d v="1899-12-30T15:30:00"/>
    <s v="daytime"/>
    <n v="30"/>
    <n v="0.5"/>
    <n v="262588"/>
    <n v="82596"/>
    <x v="30"/>
  </r>
  <r>
    <s v="series249"/>
    <x v="0"/>
    <s v="Broadcast"/>
    <n v="1"/>
    <s v="S"/>
    <d v="2011-04-23T20:00:00"/>
    <s v="prime"/>
    <n v="60"/>
    <n v="1"/>
    <n v="262531"/>
    <n v="121475.435278"/>
    <x v="966"/>
  </r>
  <r>
    <s v="series1020"/>
    <x v="9"/>
    <s v="Cable"/>
    <n v="4"/>
    <s v="M U"/>
    <d v="1899-12-30T14:30:00"/>
    <s v="daytime"/>
    <n v="30"/>
    <n v="0.5"/>
    <n v="262223"/>
    <n v="83592"/>
    <x v="30"/>
  </r>
  <r>
    <s v="series256"/>
    <x v="6"/>
    <s v="Cable"/>
    <n v="4"/>
    <s v="U"/>
    <d v="1899-12-30T14:30:00"/>
    <s v="daytime"/>
    <n v="30"/>
    <n v="0.5"/>
    <n v="262146"/>
    <n v="84332"/>
    <x v="212"/>
  </r>
  <r>
    <s v="series897"/>
    <x v="0"/>
    <s v="Broadcast"/>
    <n v="4"/>
    <s v="S"/>
    <d v="1899-12-30T12:30:00"/>
    <s v="daytime"/>
    <n v="30"/>
    <n v="0.5"/>
    <n v="261828"/>
    <n v="88706"/>
    <x v="141"/>
  </r>
  <r>
    <s v="series962"/>
    <x v="16"/>
    <s v="Cable"/>
    <n v="6"/>
    <s v="M S U"/>
    <d v="2011-04-24T01:00:00"/>
    <s v="latefringe"/>
    <n v="30"/>
    <n v="0.5"/>
    <n v="261515"/>
    <n v="95794.736111999999"/>
    <x v="967"/>
  </r>
  <r>
    <s v="series741"/>
    <x v="0"/>
    <s v="Broadcast"/>
    <n v="4"/>
    <s v="U"/>
    <d v="2011-04-25T01:00:00"/>
    <s v="latefringe"/>
    <n v="60"/>
    <n v="1"/>
    <n v="260885"/>
    <n v="157511.11027800001"/>
    <x v="968"/>
  </r>
  <r>
    <s v="series1313"/>
    <x v="35"/>
    <s v="Cable"/>
    <n v="1"/>
    <s v="U"/>
    <d v="2011-04-24T19:00:00"/>
    <s v="primeaccess"/>
    <n v="270"/>
    <n v="4.5"/>
    <n v="260661"/>
    <n v="171942.98083299989"/>
    <x v="969"/>
  </r>
  <r>
    <s v="series1357"/>
    <x v="49"/>
    <s v="Cable"/>
    <n v="2"/>
    <s v="M S"/>
    <d v="2011-04-23T23:00:00"/>
    <s v="latefringe"/>
    <n v="180"/>
    <n v="3"/>
    <n v="260417"/>
    <n v="195517.75555500001"/>
    <x v="970"/>
  </r>
  <r>
    <s v="series1246"/>
    <x v="42"/>
    <s v="Cable"/>
    <n v="4"/>
    <s v="U"/>
    <d v="2011-04-24T23:30:00"/>
    <s v="latefringe"/>
    <n v="60"/>
    <n v="1"/>
    <n v="260221"/>
    <n v="115060.48194500001"/>
    <x v="971"/>
  </r>
  <r>
    <s v="series29"/>
    <x v="18"/>
    <s v="Cable"/>
    <n v="4"/>
    <s v="S"/>
    <d v="1899-12-30T10:00:00"/>
    <s v="daytime"/>
    <n v="30"/>
    <n v="0.5"/>
    <n v="259789"/>
    <n v="73554"/>
    <x v="14"/>
  </r>
  <r>
    <s v="series22"/>
    <x v="19"/>
    <s v="Cable"/>
    <n v="2"/>
    <s v="T R"/>
    <d v="2011-03-31T19:00:00"/>
    <s v="primeaccess"/>
    <n v="120"/>
    <n v="2"/>
    <n v="259717"/>
    <n v="135988.91194399999"/>
    <x v="972"/>
  </r>
  <r>
    <s v="series266"/>
    <x v="10"/>
    <s v="Cable"/>
    <n v="4"/>
    <s v="U"/>
    <d v="2011-04-24T06:00:00"/>
    <s v="earlymorning"/>
    <n v="90"/>
    <n v="1.5"/>
    <n v="259548"/>
    <n v="124843.38388900019"/>
    <x v="973"/>
  </r>
  <r>
    <s v="series884"/>
    <x v="44"/>
    <s v="Cable"/>
    <n v="9"/>
    <s v="M T W R"/>
    <d v="2011-04-22T02:00:00"/>
    <s v="overnight"/>
    <n v="60"/>
    <n v="1"/>
    <n v="258960"/>
    <n v="148386.54500099999"/>
    <x v="974"/>
  </r>
  <r>
    <s v="series1131"/>
    <x v="6"/>
    <s v="Cable"/>
    <n v="3"/>
    <s v="S"/>
    <d v="2011-04-23T23:00:00"/>
    <s v="latefringe"/>
    <n v="30"/>
    <n v="0.5"/>
    <n v="258935"/>
    <n v="80948.233611000003"/>
    <x v="975"/>
  </r>
  <r>
    <s v="series1201"/>
    <x v="2"/>
    <s v="Broadcast"/>
    <n v="1"/>
    <s v="M"/>
    <d v="2011-04-05T01:07:00"/>
    <s v="latefringe"/>
    <n v="60"/>
    <n v="1"/>
    <n v="258320"/>
    <n v="198816.94916700001"/>
    <x v="976"/>
  </r>
  <r>
    <s v="series725"/>
    <x v="50"/>
    <s v="Cable"/>
    <n v="8"/>
    <s v="W R U"/>
    <d v="2011-04-21T19:00:00"/>
    <s v="primeaccess"/>
    <n v="30"/>
    <n v="0.5"/>
    <n v="258261"/>
    <n v="58018.938332999998"/>
    <x v="977"/>
  </r>
  <r>
    <s v="series1080"/>
    <x v="32"/>
    <s v="Cable"/>
    <n v="4"/>
    <s v="W S U"/>
    <d v="2011-04-24T00:31:00"/>
    <s v="latefringe"/>
    <n v="30"/>
    <n v="0.5"/>
    <n v="258038"/>
    <n v="82177.923888000005"/>
    <x v="978"/>
  </r>
  <r>
    <s v="series647"/>
    <x v="39"/>
    <s v="Cable"/>
    <n v="4"/>
    <s v="M T"/>
    <d v="2011-04-19T19:00:00"/>
    <s v="primeaccess"/>
    <n v="60"/>
    <n v="1"/>
    <n v="257691"/>
    <n v="90499.031388999996"/>
    <x v="979"/>
  </r>
  <r>
    <s v="series484"/>
    <x v="3"/>
    <s v="Cable"/>
    <n v="2"/>
    <s v="S"/>
    <d v="2011-04-16T23:00:00"/>
    <s v="latefringe"/>
    <n v="30"/>
    <n v="0.5"/>
    <n v="257494"/>
    <n v="88642.924444000004"/>
    <x v="980"/>
  </r>
  <r>
    <s v="series561"/>
    <x v="9"/>
    <s v="Cable"/>
    <n v="2"/>
    <s v="U"/>
    <d v="2011-04-24T20:00:00"/>
    <s v="prime"/>
    <n v="60"/>
    <n v="1"/>
    <n v="257461"/>
    <n v="106173.251388"/>
    <x v="981"/>
  </r>
  <r>
    <s v="series1091"/>
    <x v="3"/>
    <s v="Cable"/>
    <n v="2"/>
    <s v="R U"/>
    <d v="1899-12-30T15:00:00"/>
    <s v="daytime"/>
    <n v="30"/>
    <n v="0.5"/>
    <n v="257450"/>
    <n v="82427"/>
    <x v="30"/>
  </r>
  <r>
    <s v="series678"/>
    <x v="7"/>
    <s v="Cable"/>
    <n v="4"/>
    <s v="M"/>
    <d v="2011-04-18T16:00:00"/>
    <s v="earlyfringe"/>
    <n v="60"/>
    <n v="1"/>
    <n v="257319"/>
    <n v="129556.340277"/>
    <x v="982"/>
  </r>
  <r>
    <s v="series815"/>
    <x v="19"/>
    <s v="Cable"/>
    <n v="1"/>
    <s v="S"/>
    <d v="1899-12-30T15:00:00"/>
    <s v="daytime"/>
    <n v="180"/>
    <n v="3"/>
    <n v="257310"/>
    <n v="284673"/>
    <x v="835"/>
  </r>
  <r>
    <s v="series900"/>
    <x v="0"/>
    <s v="Broadcast"/>
    <n v="1"/>
    <s v="U"/>
    <d v="1899-12-30T13:00:00"/>
    <s v="daytime"/>
    <n v="120"/>
    <n v="2"/>
    <n v="257169"/>
    <n v="134090"/>
    <x v="451"/>
  </r>
  <r>
    <s v="series1203"/>
    <x v="13"/>
    <s v="Cable"/>
    <n v="1"/>
    <s v="U"/>
    <d v="2011-04-10T18:30:00"/>
    <s v="earlyfringe"/>
    <n v="150"/>
    <n v="2.5"/>
    <n v="255126"/>
    <n v="147086.38055599999"/>
    <x v="983"/>
  </r>
  <r>
    <s v="series1021"/>
    <x v="18"/>
    <s v="Cable"/>
    <n v="4"/>
    <s v="U"/>
    <d v="1899-12-30T11:30:00"/>
    <s v="daytime"/>
    <n v="30"/>
    <n v="0.5"/>
    <n v="254928"/>
    <n v="76858"/>
    <x v="343"/>
  </r>
  <r>
    <s v="series572"/>
    <x v="9"/>
    <s v="Cable"/>
    <n v="4"/>
    <s v="S"/>
    <d v="2011-04-24T01:30:00"/>
    <s v="latefringe"/>
    <n v="30"/>
    <n v="0.5"/>
    <n v="254917"/>
    <n v="92053.476110999996"/>
    <x v="984"/>
  </r>
  <r>
    <s v="series1120"/>
    <x v="9"/>
    <s v="Cable"/>
    <n v="4"/>
    <s v="S"/>
    <d v="2011-04-24T00:30:00"/>
    <s v="latefringe"/>
    <n v="30"/>
    <n v="0.5"/>
    <n v="254424"/>
    <n v="88225.755556000004"/>
    <x v="985"/>
  </r>
  <r>
    <s v="series1141"/>
    <x v="5"/>
    <s v="Broadcast"/>
    <n v="2"/>
    <s v="U"/>
    <d v="2011-04-17T19:00:00"/>
    <s v="primeaccess"/>
    <n v="30"/>
    <n v="0.5"/>
    <n v="253920"/>
    <n v="70897.910556000003"/>
    <x v="986"/>
  </r>
  <r>
    <s v="series540"/>
    <x v="13"/>
    <s v="Cable"/>
    <n v="4"/>
    <s v="M T"/>
    <d v="2011-04-05T23:00:00"/>
    <s v="latefringe"/>
    <n v="60"/>
    <n v="1"/>
    <n v="253899"/>
    <n v="106068.281668"/>
    <x v="987"/>
  </r>
  <r>
    <s v="series900"/>
    <x v="2"/>
    <s v="Broadcast"/>
    <n v="1"/>
    <s v="S"/>
    <d v="1899-12-30T13:00:00"/>
    <s v="daytime"/>
    <n v="120"/>
    <n v="2"/>
    <n v="253676"/>
    <n v="130316"/>
    <x v="451"/>
  </r>
  <r>
    <s v="series681"/>
    <x v="7"/>
    <s v="Cable"/>
    <n v="4"/>
    <s v="T"/>
    <d v="1899-12-30T12:00:00"/>
    <s v="daytime"/>
    <n v="60"/>
    <n v="1"/>
    <n v="253293"/>
    <n v="130656"/>
    <x v="394"/>
  </r>
  <r>
    <s v="series805"/>
    <x v="3"/>
    <s v="Cable"/>
    <n v="2"/>
    <s v="S"/>
    <d v="2011-04-16T22:30:00"/>
    <s v="prime"/>
    <n v="30"/>
    <n v="0.5"/>
    <n v="253209"/>
    <n v="91205.123332999996"/>
    <x v="988"/>
  </r>
  <r>
    <s v="series1430"/>
    <x v="33"/>
    <s v="Cable"/>
    <n v="7"/>
    <s v="M S"/>
    <d v="2011-04-23T19:30:00"/>
    <s v="primeaccess"/>
    <n v="30"/>
    <n v="0.5"/>
    <n v="252884"/>
    <n v="69737.384723000054"/>
    <x v="989"/>
  </r>
  <r>
    <s v="series484"/>
    <x v="3"/>
    <s v="Cable"/>
    <n v="2"/>
    <s v="S"/>
    <d v="2011-04-16T23:30:00"/>
    <s v="latefringe"/>
    <n v="30"/>
    <n v="0.5"/>
    <n v="251623"/>
    <n v="90545.586666000003"/>
    <x v="990"/>
  </r>
  <r>
    <s v="series1020"/>
    <x v="9"/>
    <s v="Cable"/>
    <n v="4"/>
    <s v="R"/>
    <d v="2011-04-22T00:30:00"/>
    <s v="latefringe"/>
    <n v="30"/>
    <n v="0.5"/>
    <n v="251466"/>
    <n v="86851.033055000007"/>
    <x v="991"/>
  </r>
  <r>
    <s v="series548"/>
    <x v="11"/>
    <s v="Cable"/>
    <n v="1"/>
    <s v="W"/>
    <d v="2011-03-30T22:00:00"/>
    <s v="prime"/>
    <n v="120"/>
    <n v="2"/>
    <n v="251361"/>
    <n v="123564.571944"/>
    <x v="992"/>
  </r>
  <r>
    <s v="series728"/>
    <x v="12"/>
    <s v="Cable"/>
    <n v="9"/>
    <s v="F S U"/>
    <d v="2011-04-24T04:00:00"/>
    <s v="overnight"/>
    <n v="30"/>
    <n v="0.5"/>
    <n v="250873"/>
    <n v="76666.048055000108"/>
    <x v="993"/>
  </r>
  <r>
    <s v="series810"/>
    <x v="44"/>
    <s v="Cable"/>
    <n v="4"/>
    <s v="M W"/>
    <d v="2011-04-21T00:00:00"/>
    <s v="latefringe"/>
    <n v="60"/>
    <n v="1"/>
    <n v="250805"/>
    <n v="119346.039999"/>
    <x v="994"/>
  </r>
  <r>
    <s v="series573"/>
    <x v="9"/>
    <s v="Cable"/>
    <n v="3"/>
    <s v="F"/>
    <d v="2011-04-15T20:30:00"/>
    <s v="prime"/>
    <n v="30"/>
    <n v="0.5"/>
    <n v="250433"/>
    <n v="72645.406111999939"/>
    <x v="995"/>
  </r>
  <r>
    <s v="series134"/>
    <x v="25"/>
    <s v="Cable"/>
    <n v="6"/>
    <s v="M F"/>
    <d v="2011-04-22T19:00:00"/>
    <s v="primeaccess"/>
    <n v="30"/>
    <n v="0.5"/>
    <n v="250320"/>
    <n v="57347.796111999894"/>
    <x v="996"/>
  </r>
  <r>
    <s v="series573"/>
    <x v="9"/>
    <s v="Cable"/>
    <n v="3"/>
    <s v="F"/>
    <d v="2011-04-15T20:00:00"/>
    <s v="prime"/>
    <n v="30"/>
    <n v="0.5"/>
    <n v="250035"/>
    <n v="68622.384721999959"/>
    <x v="997"/>
  </r>
  <r>
    <s v="series891"/>
    <x v="32"/>
    <s v="Cable"/>
    <n v="3"/>
    <s v="W S"/>
    <d v="2011-04-23T23:00:00"/>
    <s v="latefringe"/>
    <n v="30"/>
    <n v="0.5"/>
    <n v="249526"/>
    <n v="70128.453889999946"/>
    <x v="998"/>
  </r>
  <r>
    <s v="series196"/>
    <x v="13"/>
    <s v="Cable"/>
    <n v="3"/>
    <s v="W"/>
    <d v="2011-04-13T22:00:00"/>
    <s v="prime"/>
    <n v="60"/>
    <n v="1"/>
    <n v="249491"/>
    <n v="122904.9216669999"/>
    <x v="999"/>
  </r>
  <r>
    <s v="series903"/>
    <x v="24"/>
    <s v="Cable"/>
    <n v="8"/>
    <s v="S U"/>
    <d v="2011-04-24T07:30:00"/>
    <s v="earlymorning"/>
    <n v="30"/>
    <n v="0.5"/>
    <n v="249465"/>
    <n v="66737.933611"/>
    <x v="1000"/>
  </r>
  <r>
    <s v="series1035"/>
    <x v="40"/>
    <s v="Cable"/>
    <n v="9"/>
    <s v="M W R"/>
    <d v="2011-04-21T19:30:00"/>
    <s v="primeaccess"/>
    <n v="29.1111111111111"/>
    <n v="0.485185185185185"/>
    <n v="249433"/>
    <n v="65233.828890000128"/>
    <x v="1001"/>
  </r>
  <r>
    <s v="series639"/>
    <x v="6"/>
    <s v="Cable"/>
    <n v="3"/>
    <s v="F S"/>
    <d v="2011-04-09T17:00:00"/>
    <s v="earlyfringe"/>
    <n v="30"/>
    <n v="0.5"/>
    <n v="249415"/>
    <n v="81413.129722000042"/>
    <x v="1002"/>
  </r>
  <r>
    <s v="series23"/>
    <x v="2"/>
    <s v="Broadcast"/>
    <n v="1"/>
    <s v="S"/>
    <d v="1899-12-30T12:30:00"/>
    <s v="daytime"/>
    <n v="150"/>
    <n v="2.5"/>
    <n v="249323"/>
    <n v="153877.5"/>
    <x v="288"/>
  </r>
  <r>
    <s v="series126"/>
    <x v="17"/>
    <s v="Cable"/>
    <n v="4"/>
    <s v="U"/>
    <d v="2011-04-25T01:01:00"/>
    <s v="latefringe"/>
    <n v="60"/>
    <n v="1"/>
    <n v="248901"/>
    <n v="154458.31361099999"/>
    <x v="1003"/>
  </r>
  <r>
    <s v="series825"/>
    <x v="11"/>
    <s v="Cable"/>
    <n v="3"/>
    <s v="W F"/>
    <d v="2011-04-13T19:30:00"/>
    <s v="primeaccess"/>
    <n v="30"/>
    <n v="0.5"/>
    <n v="248629"/>
    <n v="61393.971111000006"/>
    <x v="1004"/>
  </r>
  <r>
    <s v="series520"/>
    <x v="18"/>
    <s v="Cable"/>
    <n v="4"/>
    <s v="U"/>
    <d v="1899-12-30T10:30:00"/>
    <s v="daytime"/>
    <n v="30"/>
    <n v="0.5"/>
    <n v="248520"/>
    <n v="70138"/>
    <x v="14"/>
  </r>
  <r>
    <s v="series291"/>
    <x v="25"/>
    <s v="Cable"/>
    <n v="4"/>
    <s v="U"/>
    <d v="2011-04-24T19:30:00"/>
    <s v="primeaccess"/>
    <n v="30"/>
    <n v="0.5"/>
    <n v="248447"/>
    <n v="64946.192220999998"/>
    <x v="1005"/>
  </r>
  <r>
    <s v="series270"/>
    <x v="6"/>
    <s v="Cable"/>
    <n v="4"/>
    <s v="U"/>
    <d v="1899-12-30T14:00:00"/>
    <s v="daytime"/>
    <n v="30"/>
    <n v="0.5"/>
    <n v="248402"/>
    <n v="80934"/>
    <x v="133"/>
  </r>
  <r>
    <s v="series627"/>
    <x v="36"/>
    <s v="Cable"/>
    <n v="5"/>
    <s v="M R"/>
    <d v="2011-04-21T19:30:00"/>
    <s v="primeaccess"/>
    <n v="30"/>
    <n v="0.5"/>
    <n v="247948"/>
    <n v="63728.821390000005"/>
    <x v="1006"/>
  </r>
  <r>
    <s v="series290"/>
    <x v="18"/>
    <s v="Cable"/>
    <n v="4"/>
    <s v="U"/>
    <d v="1899-12-30T11:00:00"/>
    <s v="daytime"/>
    <n v="30"/>
    <n v="0.5"/>
    <n v="247811"/>
    <n v="72466"/>
    <x v="7"/>
  </r>
  <r>
    <s v="series815"/>
    <x v="11"/>
    <s v="Cable"/>
    <n v="1"/>
    <s v="S"/>
    <d v="1899-12-30T15:00:00"/>
    <s v="daytime"/>
    <n v="180"/>
    <n v="3"/>
    <n v="247778"/>
    <n v="216618"/>
    <x v="638"/>
  </r>
  <r>
    <s v="series1171"/>
    <x v="32"/>
    <s v="Cable"/>
    <n v="4"/>
    <s v="T"/>
    <d v="2011-04-19T23:00:00"/>
    <s v="latefringe"/>
    <n v="61"/>
    <n v="1.0166666666666666"/>
    <n v="247768"/>
    <n v="109942.27249999996"/>
    <x v="1007"/>
  </r>
  <r>
    <s v="series1312"/>
    <x v="6"/>
    <s v="Cable"/>
    <n v="4"/>
    <s v="U"/>
    <d v="2011-04-24T23:45:00"/>
    <s v="latefringe"/>
    <n v="15"/>
    <n v="0.25"/>
    <n v="247242"/>
    <n v="50751.030833999997"/>
    <x v="1008"/>
  </r>
  <r>
    <s v="series678"/>
    <x v="7"/>
    <s v="Cable"/>
    <n v="4"/>
    <s v="M"/>
    <d v="1899-12-30T15:00:00"/>
    <s v="daytime"/>
    <n v="60"/>
    <n v="1"/>
    <n v="246926"/>
    <n v="128484"/>
    <x v="394"/>
  </r>
  <r>
    <s v="series1062"/>
    <x v="11"/>
    <s v="Cable"/>
    <n v="1"/>
    <s v="S"/>
    <d v="1899-12-30T15:36:00"/>
    <s v="daytime"/>
    <n v="24"/>
    <n v="0.4"/>
    <n v="245773"/>
    <n v="46319.200000000004"/>
    <x v="787"/>
  </r>
  <r>
    <s v="series483"/>
    <x v="6"/>
    <s v="Cable"/>
    <n v="3"/>
    <s v="F"/>
    <d v="2011-04-22T20:00:00"/>
    <s v="prime"/>
    <n v="30"/>
    <n v="0.5"/>
    <n v="245666"/>
    <n v="83728.759723000054"/>
    <x v="1009"/>
  </r>
  <r>
    <s v="series98"/>
    <x v="17"/>
    <s v="Cable"/>
    <n v="3"/>
    <s v="W"/>
    <d v="2011-04-21T00:01:00"/>
    <s v="latefringe"/>
    <n v="60"/>
    <n v="1"/>
    <n v="245314"/>
    <n v="121404.04611099989"/>
    <x v="1010"/>
  </r>
  <r>
    <s v="series1257"/>
    <x v="35"/>
    <s v="Cable"/>
    <n v="4"/>
    <s v="M"/>
    <d v="2011-04-18T19:00:00"/>
    <s v="primeaccess"/>
    <n v="60"/>
    <n v="1"/>
    <n v="245145"/>
    <n v="93603.536666"/>
    <x v="1011"/>
  </r>
  <r>
    <s v="series311"/>
    <x v="18"/>
    <s v="Cable"/>
    <n v="3"/>
    <s v="S"/>
    <d v="2011-04-16T16:00:00"/>
    <s v="earlyfringe"/>
    <n v="60"/>
    <n v="1"/>
    <n v="243635"/>
    <n v="107749.8505550001"/>
    <x v="1012"/>
  </r>
  <r>
    <s v="series185"/>
    <x v="6"/>
    <s v="Cable"/>
    <n v="4"/>
    <s v="S"/>
    <d v="2011-04-24T00:00:00"/>
    <s v="latefringe"/>
    <n v="30"/>
    <n v="0.5"/>
    <n v="243515"/>
    <n v="86314.651110000006"/>
    <x v="1013"/>
  </r>
  <r>
    <s v="series930"/>
    <x v="9"/>
    <s v="Cable"/>
    <n v="4"/>
    <s v="T"/>
    <d v="2011-04-20T00:30:00"/>
    <s v="latefringe"/>
    <n v="30"/>
    <n v="0.5"/>
    <n v="242223"/>
    <n v="84356.717499999999"/>
    <x v="1014"/>
  </r>
  <r>
    <s v="series837"/>
    <x v="7"/>
    <s v="Cable"/>
    <n v="2"/>
    <s v="S U"/>
    <d v="1899-12-30T13:00:00"/>
    <s v="daytime"/>
    <n v="60"/>
    <n v="1"/>
    <n v="242175"/>
    <n v="127594"/>
    <x v="394"/>
  </r>
  <r>
    <s v="series601"/>
    <x v="0"/>
    <s v="Broadcast"/>
    <n v="4"/>
    <s v="S"/>
    <d v="2011-04-24T02:00:00"/>
    <s v="overnight"/>
    <n v="30"/>
    <n v="0.5"/>
    <n v="241075"/>
    <n v="99307.553333000003"/>
    <x v="1015"/>
  </r>
  <r>
    <s v="series348"/>
    <x v="27"/>
    <s v="Broadcast"/>
    <n v="4"/>
    <s v="F"/>
    <d v="2011-04-22T07:00:00"/>
    <s v="earlymorning"/>
    <n v="240"/>
    <n v="4"/>
    <n v="240735"/>
    <n v="185496.07250000001"/>
    <x v="1016"/>
  </r>
  <r>
    <s v="series312"/>
    <x v="9"/>
    <s v="Cable"/>
    <n v="8"/>
    <s v="S U"/>
    <d v="2011-04-24T07:30:00"/>
    <s v="earlymorning"/>
    <n v="30"/>
    <n v="0.5"/>
    <n v="240473"/>
    <n v="64011.596666999998"/>
    <x v="1017"/>
  </r>
  <r>
    <s v="series635"/>
    <x v="17"/>
    <s v="Cable"/>
    <n v="1"/>
    <s v="W"/>
    <d v="2011-04-20T21:00:00"/>
    <s v="prime"/>
    <n v="120"/>
    <n v="2"/>
    <n v="240153"/>
    <n v="129038.29861100001"/>
    <x v="1018"/>
  </r>
  <r>
    <s v="series291"/>
    <x v="25"/>
    <s v="Cable"/>
    <n v="4"/>
    <s v="U"/>
    <d v="2011-04-24T19:00:00"/>
    <s v="primeaccess"/>
    <n v="30"/>
    <n v="0.5"/>
    <n v="240036"/>
    <n v="58188.565277000002"/>
    <x v="1019"/>
  </r>
  <r>
    <s v="series224"/>
    <x v="9"/>
    <s v="Cable"/>
    <n v="3"/>
    <s v="S"/>
    <d v="2011-04-23T20:00:00"/>
    <s v="prime"/>
    <n v="30"/>
    <n v="0.5"/>
    <n v="239585"/>
    <n v="69509.07027700005"/>
    <x v="1020"/>
  </r>
  <r>
    <s v="series140"/>
    <x v="3"/>
    <s v="Cable"/>
    <n v="1"/>
    <s v="U"/>
    <d v="1899-12-30T14:00:00"/>
    <s v="daytime"/>
    <n v="90"/>
    <n v="1.5"/>
    <n v="238807"/>
    <n v="171358.5"/>
    <x v="481"/>
  </r>
  <r>
    <s v="series1062"/>
    <x v="11"/>
    <s v="Cable"/>
    <n v="1"/>
    <s v="U"/>
    <d v="2011-04-03T23:52:00"/>
    <s v="latefringe"/>
    <n v="68"/>
    <n v="1.1333333333333333"/>
    <n v="238677"/>
    <n v="99677.334722000291"/>
    <x v="1021"/>
  </r>
  <r>
    <s v="series580"/>
    <x v="44"/>
    <s v="Cable"/>
    <n v="3"/>
    <s v="U"/>
    <d v="2011-04-25T00:00:00"/>
    <s v="latefringe"/>
    <n v="60"/>
    <n v="1"/>
    <n v="238116"/>
    <n v="107779.57111100011"/>
    <x v="1022"/>
  </r>
  <r>
    <s v="series874"/>
    <x v="17"/>
    <s v="Cable"/>
    <n v="4"/>
    <s v="T"/>
    <d v="2011-04-20T01:01:00"/>
    <s v="latefringe"/>
    <n v="60"/>
    <n v="1"/>
    <n v="237977"/>
    <n v="135275.71444499999"/>
    <x v="1023"/>
  </r>
  <r>
    <s v="series1"/>
    <x v="13"/>
    <s v="Cable"/>
    <n v="1"/>
    <s v="U"/>
    <d v="1899-12-30T11:00:00"/>
    <s v="daytime"/>
    <n v="150"/>
    <n v="2.5"/>
    <n v="237471"/>
    <n v="127052.5"/>
    <x v="181"/>
  </r>
  <r>
    <s v="series1440"/>
    <x v="28"/>
    <s v="Cable"/>
    <n v="8"/>
    <s v="S U"/>
    <d v="2011-04-24T19:30:00"/>
    <s v="primeaccess"/>
    <n v="30"/>
    <n v="0.5"/>
    <n v="237413"/>
    <n v="70764.153888999994"/>
    <x v="1024"/>
  </r>
  <r>
    <s v="series860"/>
    <x v="17"/>
    <s v="Cable"/>
    <n v="2"/>
    <s v="W F"/>
    <d v="2011-04-22T23:00:00"/>
    <s v="latefringe"/>
    <n v="61"/>
    <n v="1.0166666666666666"/>
    <n v="237136"/>
    <n v="100438.94472200023"/>
    <x v="1025"/>
  </r>
  <r>
    <s v="series1073"/>
    <x v="6"/>
    <s v="Cable"/>
    <n v="2"/>
    <s v="F U"/>
    <d v="2011-04-03T20:00:00"/>
    <s v="prime"/>
    <n v="60"/>
    <n v="1"/>
    <n v="237044"/>
    <n v="125655.663056"/>
    <x v="1026"/>
  </r>
  <r>
    <s v="series312"/>
    <x v="9"/>
    <s v="Cable"/>
    <n v="3"/>
    <s v="S"/>
    <d v="2011-04-23T20:30:00"/>
    <s v="prime"/>
    <n v="30"/>
    <n v="0.5"/>
    <n v="236894"/>
    <n v="71966.395555999945"/>
    <x v="1027"/>
  </r>
  <r>
    <s v="series681"/>
    <x v="7"/>
    <s v="Cable"/>
    <n v="4"/>
    <s v="T"/>
    <d v="1899-12-30T11:00:00"/>
    <s v="daytime"/>
    <n v="60"/>
    <n v="1"/>
    <n v="236591"/>
    <n v="129592"/>
    <x v="37"/>
  </r>
  <r>
    <s v="series18"/>
    <x v="19"/>
    <s v="Cable"/>
    <n v="1"/>
    <s v="F"/>
    <d v="2011-04-22T20:00:00"/>
    <s v="prime"/>
    <n v="150"/>
    <n v="2.5"/>
    <n v="236120"/>
    <n v="109338.668611"/>
    <x v="1028"/>
  </r>
  <r>
    <s v="series177"/>
    <x v="3"/>
    <s v="Cable"/>
    <n v="1"/>
    <s v="F"/>
    <d v="2011-04-01T20:00:00"/>
    <s v="prime"/>
    <n v="60"/>
    <n v="1"/>
    <n v="235634"/>
    <n v="126705.611944"/>
    <x v="1029"/>
  </r>
  <r>
    <s v="series1440"/>
    <x v="28"/>
    <s v="Cable"/>
    <n v="8"/>
    <s v="S U"/>
    <d v="2011-04-24T19:00:00"/>
    <s v="primeaccess"/>
    <n v="30"/>
    <n v="0.5"/>
    <n v="235607"/>
    <n v="69732.859446000002"/>
    <x v="1030"/>
  </r>
  <r>
    <s v="series1217"/>
    <x v="16"/>
    <s v="Cable"/>
    <n v="8"/>
    <s v="R S U"/>
    <d v="2011-04-25T03:00:00"/>
    <s v="overnight"/>
    <n v="30"/>
    <n v="0.5"/>
    <n v="235416"/>
    <n v="88814.555556000007"/>
    <x v="1031"/>
  </r>
  <r>
    <s v="series821"/>
    <x v="0"/>
    <s v="Broadcast"/>
    <n v="1"/>
    <s v="U"/>
    <d v="1899-12-30T12:00:00"/>
    <s v="daytime"/>
    <n v="120"/>
    <n v="2"/>
    <n v="235319"/>
    <n v="142698"/>
    <x v="243"/>
  </r>
  <r>
    <s v="series837"/>
    <x v="7"/>
    <s v="Cable"/>
    <n v="2"/>
    <s v="S U"/>
    <d v="1899-12-30T12:00:00"/>
    <s v="daytime"/>
    <n v="60"/>
    <n v="1"/>
    <n v="234789"/>
    <n v="121554"/>
    <x v="394"/>
  </r>
  <r>
    <s v="series242"/>
    <x v="2"/>
    <s v="Broadcast"/>
    <n v="2"/>
    <s v="S U"/>
    <d v="1899-12-30T13:00:00"/>
    <s v="daytime"/>
    <n v="60"/>
    <n v="1"/>
    <n v="234463"/>
    <n v="93852"/>
    <x v="125"/>
  </r>
  <r>
    <s v="series399"/>
    <x v="39"/>
    <s v="Cable"/>
    <n v="3"/>
    <s v="W"/>
    <d v="2011-04-20T21:00:00"/>
    <s v="prime"/>
    <n v="30"/>
    <n v="0.5"/>
    <n v="233897"/>
    <n v="63279.471111000006"/>
    <x v="1032"/>
  </r>
  <r>
    <s v="series307"/>
    <x v="2"/>
    <s v="Broadcast"/>
    <n v="1"/>
    <s v="U"/>
    <d v="2011-04-10T22:12:00"/>
    <s v="prime"/>
    <n v="60"/>
    <n v="1"/>
    <n v="233794"/>
    <n v="119940.906389"/>
    <x v="1033"/>
  </r>
  <r>
    <s v="series602"/>
    <x v="9"/>
    <s v="Cable"/>
    <n v="7"/>
    <s v="W U"/>
    <d v="2011-04-25T02:30:00"/>
    <s v="overnight"/>
    <n v="30"/>
    <n v="0.5"/>
    <n v="233523"/>
    <n v="94428.493887999939"/>
    <x v="1034"/>
  </r>
  <r>
    <s v="series1217"/>
    <x v="16"/>
    <s v="Cable"/>
    <n v="7"/>
    <s v="R S U"/>
    <d v="2011-04-22T02:30:00"/>
    <s v="overnight"/>
    <n v="30"/>
    <n v="0.5"/>
    <n v="233417"/>
    <n v="94323.351389999909"/>
    <x v="1035"/>
  </r>
  <r>
    <s v="series277"/>
    <x v="11"/>
    <s v="Cable"/>
    <n v="2"/>
    <s v="S"/>
    <d v="2011-04-16T16:00:00"/>
    <s v="earlyfringe"/>
    <n v="120"/>
    <n v="2"/>
    <n v="233416"/>
    <n v="122571.97055500001"/>
    <x v="1036"/>
  </r>
  <r>
    <s v="series1203"/>
    <x v="13"/>
    <s v="Cable"/>
    <n v="1"/>
    <s v="S"/>
    <d v="2011-04-09T20:00:00"/>
    <s v="prime"/>
    <n v="132"/>
    <n v="2.2000000000000002"/>
    <n v="233408"/>
    <n v="138811.64861099998"/>
    <x v="1037"/>
  </r>
  <r>
    <s v="series552"/>
    <x v="13"/>
    <s v="Cable"/>
    <n v="1"/>
    <s v="U"/>
    <d v="2011-04-03T18:30:00"/>
    <s v="earlyfringe"/>
    <n v="150"/>
    <n v="2.5"/>
    <n v="233203"/>
    <n v="132496.68305600001"/>
    <x v="1038"/>
  </r>
  <r>
    <s v="series1085"/>
    <x v="39"/>
    <s v="Cable"/>
    <n v="4"/>
    <s v="S U"/>
    <d v="2011-04-18T00:30:00"/>
    <s v="latefringe"/>
    <n v="30"/>
    <n v="0.5"/>
    <n v="232688"/>
    <n v="57439.047778"/>
    <x v="1039"/>
  </r>
  <r>
    <s v="series1377"/>
    <x v="3"/>
    <s v="Cable"/>
    <n v="1"/>
    <s v="F"/>
    <d v="1899-12-30T13:00:00"/>
    <s v="daytime"/>
    <n v="60"/>
    <n v="1"/>
    <n v="232666"/>
    <n v="127833"/>
    <x v="21"/>
  </r>
  <r>
    <s v="series416"/>
    <x v="6"/>
    <s v="Cable"/>
    <n v="4"/>
    <s v="U"/>
    <d v="2011-04-25T02:00:00"/>
    <s v="overnight"/>
    <n v="30"/>
    <n v="0.5"/>
    <n v="232613"/>
    <n v="83559.022777000006"/>
    <x v="1040"/>
  </r>
  <r>
    <s v="series847"/>
    <x v="51"/>
    <s v="Cable"/>
    <n v="5"/>
    <s v="M T F"/>
    <d v="2011-04-08T19:30:00"/>
    <s v="primeaccess"/>
    <n v="150"/>
    <n v="2.5"/>
    <n v="232208"/>
    <n v="174975.78472199998"/>
    <x v="1041"/>
  </r>
  <r>
    <s v="series796"/>
    <x v="9"/>
    <s v="Cable"/>
    <n v="7"/>
    <s v="T R"/>
    <d v="2011-04-22T03:00:00"/>
    <s v="overnight"/>
    <n v="30"/>
    <n v="0.5"/>
    <n v="232071"/>
    <n v="88917.5836099999"/>
    <x v="1042"/>
  </r>
  <r>
    <s v="series120"/>
    <x v="36"/>
    <s v="Cable"/>
    <n v="3"/>
    <s v="T"/>
    <d v="2011-04-19T22:00:00"/>
    <s v="prime"/>
    <n v="30"/>
    <n v="0.5"/>
    <n v="232057"/>
    <n v="70396.240277999997"/>
    <x v="1043"/>
  </r>
  <r>
    <s v="series1034"/>
    <x v="12"/>
    <s v="Cable"/>
    <n v="1"/>
    <s v="U"/>
    <d v="2011-04-24T20:00:00"/>
    <s v="prime"/>
    <n v="115"/>
    <n v="1.9166666666666667"/>
    <n v="231952"/>
    <n v="118646.80999999987"/>
    <x v="1044"/>
  </r>
  <r>
    <s v="series255"/>
    <x v="18"/>
    <s v="Cable"/>
    <n v="3"/>
    <s v="S"/>
    <d v="1899-12-30T15:00:00"/>
    <s v="daytime"/>
    <n v="60"/>
    <n v="1"/>
    <n v="231862"/>
    <n v="110136"/>
    <x v="289"/>
  </r>
  <r>
    <s v="series1425"/>
    <x v="7"/>
    <s v="Cable"/>
    <n v="4"/>
    <s v="S U"/>
    <d v="2011-04-24T01:00:00"/>
    <s v="latefringe"/>
    <n v="60"/>
    <n v="1"/>
    <n v="231753"/>
    <n v="119731.804722"/>
    <x v="1045"/>
  </r>
  <r>
    <s v="series255"/>
    <x v="18"/>
    <s v="Cable"/>
    <n v="7"/>
    <s v="W F S U"/>
    <d v="2011-04-23T03:00:00"/>
    <s v="overnight"/>
    <n v="60"/>
    <n v="1"/>
    <n v="231672"/>
    <n v="144664.98250000019"/>
    <x v="1046"/>
  </r>
  <r>
    <s v="series270"/>
    <x v="6"/>
    <s v="Cable"/>
    <n v="4"/>
    <s v="U"/>
    <d v="1899-12-30T13:30:00"/>
    <s v="daytime"/>
    <n v="30"/>
    <n v="0.5"/>
    <n v="231399"/>
    <n v="75706"/>
    <x v="133"/>
  </r>
  <r>
    <s v="series824"/>
    <x v="11"/>
    <s v="Cable"/>
    <n v="4"/>
    <s v="W F"/>
    <d v="2011-04-14T03:00:00"/>
    <s v="overnight"/>
    <n v="120"/>
    <n v="2"/>
    <n v="231152"/>
    <n v="187256.68777700001"/>
    <x v="1047"/>
  </r>
  <r>
    <s v="series564"/>
    <x v="6"/>
    <s v="Cable"/>
    <n v="1"/>
    <s v="F"/>
    <d v="1899-12-30T13:00:00"/>
    <s v="daytime"/>
    <n v="120"/>
    <n v="2"/>
    <n v="231120"/>
    <n v="158732"/>
    <x v="1048"/>
  </r>
  <r>
    <s v="series1131"/>
    <x v="6"/>
    <s v="Cable"/>
    <n v="3"/>
    <s v="S"/>
    <d v="2011-04-23T23:30:00"/>
    <s v="latefringe"/>
    <n v="30"/>
    <n v="0.5"/>
    <n v="230903"/>
    <n v="78621.400833000007"/>
    <x v="1049"/>
  </r>
  <r>
    <s v="series881"/>
    <x v="18"/>
    <s v="Cable"/>
    <n v="3"/>
    <s v="F"/>
    <d v="2011-04-22T22:00:00"/>
    <s v="prime"/>
    <n v="30"/>
    <n v="0.5"/>
    <n v="230779"/>
    <n v="58959.498888000002"/>
    <x v="1050"/>
  </r>
  <r>
    <s v="series70"/>
    <x v="3"/>
    <s v="Cable"/>
    <n v="4"/>
    <s v="U"/>
    <d v="2011-04-24T06:00:00"/>
    <s v="earlymorning"/>
    <n v="30"/>
    <n v="0.5"/>
    <n v="230429"/>
    <n v="72729.636943999998"/>
    <x v="1051"/>
  </r>
  <r>
    <s v="series1001"/>
    <x v="6"/>
    <s v="Cable"/>
    <n v="3"/>
    <s v="T"/>
    <d v="2011-04-12T19:30:00"/>
    <s v="primeaccess"/>
    <n v="30"/>
    <n v="0.5"/>
    <n v="230299"/>
    <n v="70043.528332999951"/>
    <x v="1052"/>
  </r>
  <r>
    <s v="series1174"/>
    <x v="6"/>
    <s v="Cable"/>
    <n v="4"/>
    <s v="U"/>
    <d v="1899-12-30T13:00:00"/>
    <s v="daytime"/>
    <n v="30"/>
    <n v="0.5"/>
    <n v="230081"/>
    <n v="77692"/>
    <x v="307"/>
  </r>
  <r>
    <s v="series612"/>
    <x v="13"/>
    <s v="Cable"/>
    <n v="1"/>
    <s v="U"/>
    <d v="2011-04-25T00:36:00"/>
    <s v="latefringe"/>
    <n v="65"/>
    <n v="1.0833333333333333"/>
    <n v="229970"/>
    <n v="127835.3741670005"/>
    <x v="1053"/>
  </r>
  <r>
    <s v="series950"/>
    <x v="46"/>
    <s v="Cable"/>
    <n v="4"/>
    <s v="U"/>
    <d v="2011-04-25T00:00:00"/>
    <s v="latefringe"/>
    <n v="60"/>
    <n v="1"/>
    <n v="229873"/>
    <n v="102330.366389"/>
    <x v="1054"/>
  </r>
  <r>
    <s v="series60"/>
    <x v="12"/>
    <s v="Cable"/>
    <n v="4"/>
    <s v="S"/>
    <d v="1899-12-30T15:30:00"/>
    <s v="daytime"/>
    <n v="30"/>
    <n v="0.5"/>
    <n v="229796"/>
    <n v="60962"/>
    <x v="21"/>
  </r>
  <r>
    <s v="series1062"/>
    <x v="11"/>
    <s v="Cable"/>
    <n v="3"/>
    <s v="U"/>
    <d v="2011-04-25T02:00:00"/>
    <s v="overnight"/>
    <n v="90"/>
    <n v="1.5"/>
    <n v="229639"/>
    <n v="162412.75638899999"/>
    <x v="1055"/>
  </r>
  <r>
    <s v="series487"/>
    <x v="9"/>
    <s v="Cable"/>
    <n v="3"/>
    <s v="U"/>
    <d v="1899-12-30T15:30:00"/>
    <s v="daytime"/>
    <n v="30"/>
    <n v="0.5"/>
    <n v="228786"/>
    <n v="74773.5"/>
    <x v="133"/>
  </r>
  <r>
    <s v="series65"/>
    <x v="6"/>
    <s v="Cable"/>
    <n v="3"/>
    <s v="F S"/>
    <d v="2011-04-09T18:00:00"/>
    <s v="earlyfringe"/>
    <n v="15"/>
    <n v="0.25"/>
    <n v="228100"/>
    <n v="46208.924721999974"/>
    <x v="1056"/>
  </r>
  <r>
    <s v="series891"/>
    <x v="32"/>
    <s v="Cable"/>
    <n v="3"/>
    <s v="W S"/>
    <d v="2011-04-23T23:30:00"/>
    <s v="latefringe"/>
    <n v="31"/>
    <n v="0.51666666666666672"/>
    <n v="228049"/>
    <n v="70400.661111000038"/>
    <x v="1057"/>
  </r>
  <r>
    <s v="series602"/>
    <x v="9"/>
    <s v="Cable"/>
    <n v="3"/>
    <s v="W"/>
    <d v="2011-04-20T21:00:00"/>
    <s v="prime"/>
    <n v="30"/>
    <n v="0.5"/>
    <n v="228039"/>
    <n v="63622.694166000001"/>
    <x v="1058"/>
  </r>
  <r>
    <s v="series342"/>
    <x v="44"/>
    <s v="Cable"/>
    <n v="2"/>
    <s v="T S"/>
    <d v="2011-04-23T22:00:00"/>
    <s v="prime"/>
    <n v="60"/>
    <n v="1"/>
    <n v="227874"/>
    <n v="98751.514165999994"/>
    <x v="1059"/>
  </r>
  <r>
    <s v="series627"/>
    <x v="36"/>
    <s v="Cable"/>
    <n v="5"/>
    <s v="M R"/>
    <d v="2011-04-21T19:00:00"/>
    <s v="primeaccess"/>
    <n v="30"/>
    <n v="0.5"/>
    <n v="226728"/>
    <n v="57653.662777999998"/>
    <x v="1060"/>
  </r>
  <r>
    <s v="series1053"/>
    <x v="6"/>
    <s v="Cable"/>
    <n v="1"/>
    <s v="U"/>
    <d v="2011-04-17T18:00:00"/>
    <s v="earlyfringe"/>
    <n v="120"/>
    <n v="2"/>
    <n v="226378"/>
    <n v="148318.106944"/>
    <x v="1061"/>
  </r>
  <r>
    <s v="series763"/>
    <x v="17"/>
    <s v="Cable"/>
    <n v="7"/>
    <s v="W U"/>
    <d v="2011-04-24T07:00:00"/>
    <s v="earlymorning"/>
    <n v="60"/>
    <n v="1"/>
    <n v="226374"/>
    <n v="86212.809443999708"/>
    <x v="1062"/>
  </r>
  <r>
    <s v="series1053"/>
    <x v="6"/>
    <s v="Cable"/>
    <n v="1"/>
    <s v="S"/>
    <d v="2011-04-16T19:00:00"/>
    <s v="primeaccess"/>
    <n v="120"/>
    <n v="2"/>
    <n v="226373"/>
    <n v="146010.350278"/>
    <x v="1063"/>
  </r>
  <r>
    <s v="series416"/>
    <x v="6"/>
    <s v="Cable"/>
    <n v="4"/>
    <s v="U"/>
    <d v="2011-04-25T01:30:00"/>
    <s v="latefringe"/>
    <n v="30"/>
    <n v="0.5"/>
    <n v="226067"/>
    <n v="76062.361111000006"/>
    <x v="1064"/>
  </r>
  <r>
    <s v="series1434"/>
    <x v="6"/>
    <s v="Cable"/>
    <n v="3"/>
    <s v="U"/>
    <d v="2011-04-24T20:00:00"/>
    <s v="prime"/>
    <n v="30"/>
    <n v="0.5"/>
    <n v="224460"/>
    <n v="68414.831944000049"/>
    <x v="1065"/>
  </r>
  <r>
    <s v="series1372"/>
    <x v="18"/>
    <s v="Cable"/>
    <n v="3"/>
    <s v="F"/>
    <d v="2011-04-15T23:00:00"/>
    <s v="latefringe"/>
    <n v="30"/>
    <n v="0.5"/>
    <n v="224032"/>
    <n v="59713.84611100005"/>
    <x v="1066"/>
  </r>
  <r>
    <s v="series1421"/>
    <x v="7"/>
    <s v="Cable"/>
    <n v="1"/>
    <s v="M"/>
    <d v="2011-04-04T20:00:00"/>
    <s v="prime"/>
    <n v="60"/>
    <n v="1"/>
    <n v="223182"/>
    <n v="91267.355555999995"/>
    <x v="1067"/>
  </r>
  <r>
    <s v="series251"/>
    <x v="6"/>
    <s v="Cable"/>
    <n v="4"/>
    <s v="R"/>
    <d v="2011-04-22T00:15:00"/>
    <s v="latefringe"/>
    <n v="15"/>
    <n v="0.25"/>
    <n v="222890"/>
    <n v="49362.948333"/>
    <x v="1068"/>
  </r>
  <r>
    <s v="series1322"/>
    <x v="52"/>
    <s v="Cable"/>
    <n v="15"/>
    <s v="M W F S U"/>
    <d v="2011-04-23T07:30:00"/>
    <s v="earlymorning"/>
    <n v="30"/>
    <n v="0.5"/>
    <n v="222190"/>
    <n v="63409.177223000028"/>
    <x v="1069"/>
  </r>
  <r>
    <s v="series780"/>
    <x v="3"/>
    <s v="Cable"/>
    <n v="1"/>
    <s v="F"/>
    <d v="2011-04-15T21:00:00"/>
    <s v="prime"/>
    <n v="120"/>
    <n v="2"/>
    <n v="222180"/>
    <n v="164090.520556"/>
    <x v="1070"/>
  </r>
  <r>
    <s v="series491"/>
    <x v="30"/>
    <s v="Cable"/>
    <n v="4"/>
    <s v="W"/>
    <d v="2011-04-20T23:00:00"/>
    <s v="latefringe"/>
    <n v="60"/>
    <n v="1"/>
    <n v="221355"/>
    <n v="105760.34"/>
    <x v="1071"/>
  </r>
  <r>
    <s v="series1037"/>
    <x v="39"/>
    <s v="Cable"/>
    <n v="3"/>
    <s v="U"/>
    <d v="2011-04-17T21:00:00"/>
    <s v="prime"/>
    <n v="30"/>
    <n v="0.5"/>
    <n v="220898"/>
    <n v="59682.579445000054"/>
    <x v="1072"/>
  </r>
  <r>
    <s v="series1407"/>
    <x v="23"/>
    <s v="Cable"/>
    <n v="1"/>
    <s v="M"/>
    <d v="2011-04-11T20:00:00"/>
    <s v="prime"/>
    <n v="150"/>
    <n v="2.5"/>
    <n v="220884"/>
    <n v="123482.384167"/>
    <x v="1073"/>
  </r>
  <r>
    <s v="series968"/>
    <x v="6"/>
    <s v="Cable"/>
    <n v="4"/>
    <s v="U"/>
    <d v="2011-04-24T08:00:00"/>
    <s v="earlymorning"/>
    <n v="60"/>
    <n v="1"/>
    <n v="220368"/>
    <n v="87182.007222999993"/>
    <x v="1074"/>
  </r>
  <r>
    <s v="series342"/>
    <x v="44"/>
    <s v="Cable"/>
    <n v="2"/>
    <s v="T S"/>
    <d v="2011-04-23T21:00:00"/>
    <s v="prime"/>
    <n v="60"/>
    <n v="1"/>
    <n v="219652"/>
    <n v="91841.413056000005"/>
    <x v="1075"/>
  </r>
  <r>
    <s v="series109"/>
    <x v="6"/>
    <s v="Cable"/>
    <n v="4"/>
    <s v="M T W F"/>
    <d v="2011-04-02T00:45:00"/>
    <s v="latefringe"/>
    <n v="15"/>
    <n v="0.25"/>
    <n v="219178"/>
    <n v="49629.150556000001"/>
    <x v="1076"/>
  </r>
  <r>
    <s v="series1180"/>
    <x v="13"/>
    <s v="Cable"/>
    <n v="1"/>
    <s v="S"/>
    <d v="1899-12-30T14:00:00"/>
    <s v="daytime"/>
    <n v="180"/>
    <n v="3"/>
    <n v="218957"/>
    <n v="130017"/>
    <x v="328"/>
  </r>
  <r>
    <s v="series1229"/>
    <x v="7"/>
    <s v="Cable"/>
    <n v="1"/>
    <s v="S"/>
    <d v="2011-04-02T23:00:00"/>
    <s v="latefringe"/>
    <n v="180"/>
    <n v="3"/>
    <n v="218851"/>
    <n v="164128.93388900009"/>
    <x v="1077"/>
  </r>
  <r>
    <s v="series977"/>
    <x v="16"/>
    <s v="Cable"/>
    <n v="15"/>
    <s v="T W R F"/>
    <d v="2011-04-22T08:30:00"/>
    <s v="earlymorning"/>
    <n v="30"/>
    <n v="0.5"/>
    <n v="218746"/>
    <n v="65027.675834000023"/>
    <x v="1078"/>
  </r>
  <r>
    <s v="series973"/>
    <x v="12"/>
    <s v="Cable"/>
    <n v="1"/>
    <s v="R"/>
    <d v="2011-04-21T20:00:00"/>
    <s v="prime"/>
    <n v="120"/>
    <n v="2"/>
    <n v="218455"/>
    <n v="105420.48527799999"/>
    <x v="1079"/>
  </r>
  <r>
    <s v="series460"/>
    <x v="4"/>
    <s v="Cable"/>
    <n v="3"/>
    <s v="S"/>
    <d v="2011-04-23T23:30:00"/>
    <s v="latefringe"/>
    <n v="30"/>
    <n v="0.5"/>
    <n v="218392"/>
    <n v="62526.096388999955"/>
    <x v="1080"/>
  </r>
  <r>
    <s v="series1306"/>
    <x v="5"/>
    <s v="Broadcast"/>
    <n v="3"/>
    <s v="S"/>
    <d v="1899-12-30T15:30:00"/>
    <s v="daytime"/>
    <n v="30"/>
    <n v="0.5"/>
    <n v="218031"/>
    <n v="51805.5"/>
    <x v="182"/>
  </r>
  <r>
    <s v="series1429"/>
    <x v="9"/>
    <s v="Cable"/>
    <n v="4"/>
    <s v="S"/>
    <d v="2011-04-23T08:30:00"/>
    <s v="earlymorning"/>
    <n v="30"/>
    <n v="0.5"/>
    <n v="217983"/>
    <n v="63035.275278000001"/>
    <x v="1081"/>
  </r>
  <r>
    <s v="series604"/>
    <x v="7"/>
    <s v="Cable"/>
    <n v="1"/>
    <s v="S"/>
    <d v="2011-04-23T16:00:00"/>
    <s v="earlyfringe"/>
    <n v="180"/>
    <n v="3"/>
    <n v="217892"/>
    <n v="147069.02305599989"/>
    <x v="1082"/>
  </r>
  <r>
    <s v="series36"/>
    <x v="13"/>
    <s v="Cable"/>
    <n v="1"/>
    <s v="U"/>
    <d v="2011-04-10T21:00:00"/>
    <s v="prime"/>
    <n v="120"/>
    <n v="2"/>
    <n v="217601"/>
    <n v="119813.600278"/>
    <x v="1083"/>
  </r>
  <r>
    <s v="series218"/>
    <x v="7"/>
    <s v="Cable"/>
    <n v="1"/>
    <s v="U"/>
    <d v="2011-04-17T21:00:00"/>
    <s v="prime"/>
    <n v="120"/>
    <n v="2"/>
    <n v="217364"/>
    <n v="177063.6525"/>
    <x v="1084"/>
  </r>
  <r>
    <s v="series336"/>
    <x v="9"/>
    <s v="Cable"/>
    <n v="3"/>
    <s v="S"/>
    <d v="2011-04-23T17:00:00"/>
    <s v="earlyfringe"/>
    <n v="30"/>
    <n v="0.5"/>
    <n v="216584"/>
    <n v="68987.492778"/>
    <x v="1085"/>
  </r>
  <r>
    <s v="series726"/>
    <x v="32"/>
    <s v="Cable"/>
    <n v="5"/>
    <s v="R S"/>
    <d v="2011-04-21T23:30:00"/>
    <s v="latefringe"/>
    <n v="31"/>
    <n v="0.51666666666666672"/>
    <n v="216474"/>
    <n v="68117.343055999983"/>
    <x v="1086"/>
  </r>
  <r>
    <s v="series681"/>
    <x v="7"/>
    <s v="Cable"/>
    <n v="1"/>
    <s v="M"/>
    <d v="2011-03-28T23:05:00"/>
    <s v="latefringe"/>
    <n v="60"/>
    <n v="1"/>
    <n v="216139"/>
    <n v="86816.205277999994"/>
    <x v="1087"/>
  </r>
  <r>
    <s v="series458"/>
    <x v="5"/>
    <s v="Broadcast"/>
    <n v="1"/>
    <s v="M"/>
    <d v="2011-03-28T19:30:00"/>
    <s v="primeaccess"/>
    <n v="30"/>
    <n v="0.5"/>
    <n v="215380"/>
    <n v="64108.536667"/>
    <x v="1088"/>
  </r>
  <r>
    <s v="series1165"/>
    <x v="3"/>
    <s v="Cable"/>
    <n v="3"/>
    <s v="S"/>
    <d v="2011-04-23T06:30:00"/>
    <s v="earlymorning"/>
    <n v="30"/>
    <n v="0.5"/>
    <n v="215074"/>
    <n v="66242.781388999952"/>
    <x v="1089"/>
  </r>
  <r>
    <s v="series91"/>
    <x v="4"/>
    <s v="Cable"/>
    <n v="1"/>
    <s v="S"/>
    <d v="1899-12-30T12:00:00"/>
    <s v="daytime"/>
    <n v="120"/>
    <n v="2"/>
    <n v="214932"/>
    <n v="143190"/>
    <x v="1048"/>
  </r>
  <r>
    <s v="series533"/>
    <x v="25"/>
    <s v="Cable"/>
    <n v="4"/>
    <s v="T"/>
    <d v="2011-04-20T00:00:00"/>
    <s v="latefringe"/>
    <n v="30"/>
    <n v="0.5"/>
    <n v="214493"/>
    <n v="53923.193888000002"/>
    <x v="1090"/>
  </r>
  <r>
    <s v="series1096"/>
    <x v="17"/>
    <s v="Cable"/>
    <n v="2"/>
    <s v="R"/>
    <d v="2011-04-14T19:00:00"/>
    <s v="primeaccess"/>
    <n v="60"/>
    <n v="1"/>
    <n v="214454"/>
    <n v="75495.967499999999"/>
    <x v="1091"/>
  </r>
  <r>
    <s v="series84"/>
    <x v="44"/>
    <s v="Cable"/>
    <n v="3"/>
    <s v="F"/>
    <d v="2011-04-16T00:00:00"/>
    <s v="latefringe"/>
    <n v="60"/>
    <n v="1"/>
    <n v="214365"/>
    <n v="96528.101111000098"/>
    <x v="1092"/>
  </r>
  <r>
    <s v="series1092"/>
    <x v="6"/>
    <s v="Cable"/>
    <n v="4"/>
    <s v="U"/>
    <d v="2011-04-25T00:00:00"/>
    <s v="latefringe"/>
    <n v="15"/>
    <n v="0.25"/>
    <n v="213953"/>
    <n v="44387.026387999998"/>
    <x v="1093"/>
  </r>
  <r>
    <s v="series202"/>
    <x v="32"/>
    <s v="Cable"/>
    <n v="9"/>
    <s v="F S U"/>
    <d v="2011-04-25T03:01:00"/>
    <s v="overnight"/>
    <n v="61"/>
    <n v="1.0166666666666666"/>
    <n v="213851"/>
    <n v="136776.53749900011"/>
    <x v="1094"/>
  </r>
  <r>
    <s v="series930"/>
    <x v="9"/>
    <s v="Cable"/>
    <n v="7"/>
    <s v="M W"/>
    <d v="2011-04-21T03:00:00"/>
    <s v="overnight"/>
    <n v="30"/>
    <n v="0.5"/>
    <n v="213848"/>
    <n v="80668.89500099991"/>
    <x v="1095"/>
  </r>
  <r>
    <s v="series1194"/>
    <x v="4"/>
    <s v="Cable"/>
    <n v="3"/>
    <s v="S"/>
    <d v="2011-04-23T23:00:00"/>
    <s v="latefringe"/>
    <n v="30"/>
    <n v="0.5"/>
    <n v="213373"/>
    <n v="59788.181666999997"/>
    <x v="1096"/>
  </r>
  <r>
    <s v="series84"/>
    <x v="44"/>
    <s v="Cable"/>
    <n v="4"/>
    <s v="F"/>
    <d v="2011-04-23T01:00:00"/>
    <s v="latefringe"/>
    <n v="60"/>
    <n v="1"/>
    <n v="213206"/>
    <n v="114126.874444"/>
    <x v="1097"/>
  </r>
  <r>
    <s v="series784"/>
    <x v="25"/>
    <s v="Cable"/>
    <n v="4"/>
    <s v="F S"/>
    <d v="2011-04-24T00:00:00"/>
    <s v="latefringe"/>
    <n v="60"/>
    <n v="1"/>
    <n v="213115"/>
    <n v="108445.114166"/>
    <x v="1098"/>
  </r>
  <r>
    <s v="series1033"/>
    <x v="12"/>
    <s v="Cable"/>
    <n v="1"/>
    <s v="S"/>
    <d v="2011-04-23T20:00:00"/>
    <s v="prime"/>
    <n v="100"/>
    <n v="1.6666666666666667"/>
    <n v="212531"/>
    <n v="105943.12388899983"/>
    <x v="1099"/>
  </r>
  <r>
    <s v="series399"/>
    <x v="39"/>
    <s v="Cable"/>
    <n v="3"/>
    <s v="W"/>
    <d v="2011-04-20T23:00:00"/>
    <s v="latefringe"/>
    <n v="30"/>
    <n v="0.5"/>
    <n v="212074"/>
    <n v="57124.409722000055"/>
    <x v="1100"/>
  </r>
  <r>
    <s v="series65"/>
    <x v="6"/>
    <s v="Cable"/>
    <n v="3"/>
    <s v="R"/>
    <d v="2011-04-14T19:45:00"/>
    <s v="primeaccess"/>
    <n v="15"/>
    <n v="0.25"/>
    <n v="211799"/>
    <n v="41863.987778000024"/>
    <x v="1101"/>
  </r>
  <r>
    <s v="series394"/>
    <x v="16"/>
    <s v="Cable"/>
    <n v="3"/>
    <s v="S"/>
    <d v="2011-04-17T00:30:00"/>
    <s v="latefringe"/>
    <n v="30"/>
    <n v="0.5"/>
    <n v="211771"/>
    <n v="79543.963888999948"/>
    <x v="1102"/>
  </r>
  <r>
    <s v="series1033"/>
    <x v="12"/>
    <s v="Cable"/>
    <n v="1"/>
    <s v="S"/>
    <d v="2011-04-23T21:40:00"/>
    <s v="prime"/>
    <n v="115"/>
    <n v="1.9166666666666667"/>
    <n v="211140"/>
    <n v="118177.54111099979"/>
    <x v="1103"/>
  </r>
  <r>
    <s v="series65"/>
    <x v="6"/>
    <s v="Cable"/>
    <n v="3"/>
    <s v="R"/>
    <d v="2011-04-14T19:30:00"/>
    <s v="primeaccess"/>
    <n v="15"/>
    <n v="0.25"/>
    <n v="211031"/>
    <n v="42427.651110999977"/>
    <x v="1104"/>
  </r>
  <r>
    <s v="series825"/>
    <x v="1"/>
    <s v="Broadcast"/>
    <n v="2"/>
    <s v="S U"/>
    <d v="1899-12-30T15:00:00"/>
    <s v="daytime"/>
    <n v="30"/>
    <n v="0.5"/>
    <n v="210853"/>
    <n v="51969"/>
    <x v="57"/>
  </r>
  <r>
    <s v="series112"/>
    <x v="12"/>
    <s v="Cable"/>
    <n v="3"/>
    <s v="W"/>
    <d v="2011-04-13T21:00:00"/>
    <s v="prime"/>
    <n v="30"/>
    <n v="0.5"/>
    <n v="210771"/>
    <n v="65200.554999"/>
    <x v="1105"/>
  </r>
  <r>
    <s v="series1372"/>
    <x v="18"/>
    <s v="Cable"/>
    <n v="3"/>
    <s v="F"/>
    <d v="2011-04-15T23:30:00"/>
    <s v="latefringe"/>
    <n v="30"/>
    <n v="0.5"/>
    <n v="210592"/>
    <n v="61414.320554999998"/>
    <x v="1106"/>
  </r>
  <r>
    <s v="series97"/>
    <x v="12"/>
    <s v="Cable"/>
    <n v="1"/>
    <s v="U"/>
    <d v="2011-04-03T18:00:00"/>
    <s v="earlyfringe"/>
    <n v="120"/>
    <n v="2"/>
    <n v="210523"/>
    <n v="96045.459722"/>
    <x v="1107"/>
  </r>
  <r>
    <s v="series1105"/>
    <x v="12"/>
    <s v="Cable"/>
    <n v="1"/>
    <s v="R"/>
    <d v="2011-03-31T20:00:00"/>
    <s v="prime"/>
    <n v="120"/>
    <n v="2"/>
    <n v="210223"/>
    <n v="89392.852222000001"/>
    <x v="1108"/>
  </r>
  <r>
    <s v="series1096"/>
    <x v="17"/>
    <s v="Cable"/>
    <n v="2"/>
    <s v="R"/>
    <d v="2011-04-22T00:01:00"/>
    <s v="latefringe"/>
    <n v="60"/>
    <n v="1"/>
    <n v="209707"/>
    <n v="105866.663333"/>
    <x v="1109"/>
  </r>
  <r>
    <s v="series373"/>
    <x v="6"/>
    <s v="Cable"/>
    <n v="3"/>
    <s v="W"/>
    <d v="2011-04-20T20:00:00"/>
    <s v="prime"/>
    <n v="30"/>
    <n v="0.5"/>
    <n v="209081"/>
    <n v="62056.038055000041"/>
    <x v="1110"/>
  </r>
  <r>
    <s v="series790"/>
    <x v="46"/>
    <s v="Cable"/>
    <n v="4"/>
    <s v="U"/>
    <d v="2011-04-24T19:00:00"/>
    <s v="primeaccess"/>
    <n v="60"/>
    <n v="1"/>
    <n v="208544"/>
    <n v="71731.754165999999"/>
    <x v="1111"/>
  </r>
  <r>
    <s v="series1300"/>
    <x v="12"/>
    <s v="Cable"/>
    <n v="1"/>
    <s v="U"/>
    <d v="2011-04-17T22:00:00"/>
    <s v="prime"/>
    <n v="135"/>
    <n v="2.25"/>
    <n v="208326"/>
    <n v="105004.85416699994"/>
    <x v="1112"/>
  </r>
  <r>
    <s v="series977"/>
    <x v="16"/>
    <s v="Cable"/>
    <n v="5"/>
    <s v="M T W F"/>
    <d v="2011-04-18T19:30:00"/>
    <s v="primeaccess"/>
    <n v="30"/>
    <n v="0.5"/>
    <n v="208174"/>
    <n v="62094.416945000004"/>
    <x v="1113"/>
  </r>
  <r>
    <s v="series1325"/>
    <x v="49"/>
    <s v="Cable"/>
    <n v="1"/>
    <s v="T"/>
    <d v="2011-04-12T20:00:00"/>
    <s v="prime"/>
    <n v="180"/>
    <n v="3"/>
    <n v="207315"/>
    <n v="121317.51111099988"/>
    <x v="1114"/>
  </r>
  <r>
    <s v="series451"/>
    <x v="4"/>
    <s v="Cable"/>
    <n v="3"/>
    <s v="S"/>
    <d v="2011-04-23T06:00:00"/>
    <s v="earlymorning"/>
    <n v="60"/>
    <n v="1"/>
    <n v="207262"/>
    <n v="89882.385834000001"/>
    <x v="1115"/>
  </r>
  <r>
    <s v="series1259"/>
    <x v="49"/>
    <s v="Cable"/>
    <n v="1"/>
    <s v="S"/>
    <d v="2011-04-02T20:00:00"/>
    <s v="prime"/>
    <n v="195"/>
    <n v="3.25"/>
    <n v="206978"/>
    <n v="151348.72777800003"/>
    <x v="1116"/>
  </r>
  <r>
    <s v="series912"/>
    <x v="3"/>
    <s v="Cable"/>
    <n v="2"/>
    <s v="S U"/>
    <d v="2011-04-17T08:00:00"/>
    <s v="earlymorning"/>
    <n v="30"/>
    <n v="0.5"/>
    <n v="206742"/>
    <n v="61917.044167"/>
    <x v="1117"/>
  </r>
  <r>
    <s v="series837"/>
    <x v="7"/>
    <s v="Cable"/>
    <n v="2"/>
    <s v="S U"/>
    <d v="1899-12-30T11:00:00"/>
    <s v="daytime"/>
    <n v="60"/>
    <n v="1"/>
    <n v="206613"/>
    <n v="99200"/>
    <x v="289"/>
  </r>
  <r>
    <s v="series1353"/>
    <x v="23"/>
    <s v="Cable"/>
    <n v="3"/>
    <s v="U"/>
    <d v="2011-04-18T00:00:00"/>
    <s v="latefringe"/>
    <n v="30"/>
    <n v="0.5"/>
    <n v="206563"/>
    <n v="60235.069444000052"/>
    <x v="1118"/>
  </r>
  <r>
    <s v="series91"/>
    <x v="4"/>
    <s v="Cable"/>
    <n v="1"/>
    <s v="U"/>
    <d v="1899-12-30T10:00:00"/>
    <s v="daytime"/>
    <n v="120"/>
    <n v="2"/>
    <n v="206376"/>
    <n v="135990"/>
    <x v="399"/>
  </r>
  <r>
    <s v="series605"/>
    <x v="7"/>
    <s v="Cable"/>
    <n v="1"/>
    <s v="S"/>
    <d v="2011-04-16T16:25:00"/>
    <s v="earlyfringe"/>
    <n v="155"/>
    <n v="2.5833333333333335"/>
    <n v="206205"/>
    <n v="122276.18333300021"/>
    <x v="1119"/>
  </r>
  <r>
    <s v="series329"/>
    <x v="44"/>
    <s v="Cable"/>
    <n v="3"/>
    <s v="M T S"/>
    <d v="2011-04-20T00:00:00"/>
    <s v="latefringe"/>
    <n v="60.3333333333333"/>
    <n v="1.0055555555555551"/>
    <n v="206148"/>
    <n v="95166.37166699997"/>
    <x v="1120"/>
  </r>
  <r>
    <s v="series112"/>
    <x v="12"/>
    <s v="Cable"/>
    <n v="3"/>
    <s v="W"/>
    <d v="2011-04-13T21:30:00"/>
    <s v="prime"/>
    <n v="30"/>
    <n v="0.5"/>
    <n v="205667"/>
    <n v="68093.821666999953"/>
    <x v="1121"/>
  </r>
  <r>
    <s v="series634"/>
    <x v="40"/>
    <s v="Cable"/>
    <n v="2"/>
    <s v="R S"/>
    <d v="2011-04-02T22:00:00"/>
    <s v="prime"/>
    <n v="61"/>
    <n v="1.0166666666666666"/>
    <n v="205638"/>
    <n v="98586.085000000239"/>
    <x v="1122"/>
  </r>
  <r>
    <s v="series973"/>
    <x v="13"/>
    <s v="Cable"/>
    <n v="1"/>
    <s v="U"/>
    <d v="2011-04-17T17:15:00"/>
    <s v="earlyfringe"/>
    <n v="105"/>
    <n v="1.75"/>
    <n v="205550"/>
    <n v="102315.354722"/>
    <x v="1123"/>
  </r>
  <r>
    <s v="series561"/>
    <x v="9"/>
    <s v="Cable"/>
    <n v="4"/>
    <s v="U"/>
    <d v="2011-04-24T08:30:00"/>
    <s v="earlymorning"/>
    <n v="30"/>
    <n v="0.5"/>
    <n v="205511"/>
    <n v="55871.231389"/>
    <x v="1124"/>
  </r>
  <r>
    <s v="series725"/>
    <x v="50"/>
    <s v="Cable"/>
    <n v="6"/>
    <s v="W R"/>
    <d v="2011-04-21T19:30:00"/>
    <s v="primeaccess"/>
    <n v="30"/>
    <n v="0.5"/>
    <n v="205077"/>
    <n v="46939.9108329999"/>
    <x v="1125"/>
  </r>
  <r>
    <s v="series677"/>
    <x v="13"/>
    <s v="Cable"/>
    <n v="2"/>
    <s v="S"/>
    <d v="1899-12-30T13:00:00"/>
    <s v="daytime"/>
    <n v="60"/>
    <n v="1"/>
    <n v="204803"/>
    <n v="103314"/>
    <x v="57"/>
  </r>
  <r>
    <s v="series696"/>
    <x v="47"/>
    <s v="Cable"/>
    <n v="1"/>
    <s v="S"/>
    <d v="1899-12-30T12:30:00"/>
    <s v="daytime"/>
    <n v="180"/>
    <n v="3"/>
    <n v="204744"/>
    <n v="148851"/>
    <x v="433"/>
  </r>
  <r>
    <s v="series1429"/>
    <x v="33"/>
    <s v="Cable"/>
    <n v="4"/>
    <s v="S"/>
    <d v="1899-12-30T11:30:00"/>
    <s v="daytime"/>
    <n v="30"/>
    <n v="0.5"/>
    <n v="204503"/>
    <n v="65822"/>
    <x v="212"/>
  </r>
  <r>
    <s v="series901"/>
    <x v="47"/>
    <s v="Cable"/>
    <n v="2"/>
    <s v="S U"/>
    <d v="1899-12-30T13:00:00"/>
    <s v="daytime"/>
    <n v="120"/>
    <n v="2"/>
    <n v="204340"/>
    <n v="152028"/>
    <x v="1126"/>
  </r>
  <r>
    <s v="series1062"/>
    <x v="11"/>
    <s v="Cable"/>
    <n v="2"/>
    <s v="M U"/>
    <d v="2011-04-05T01:00:00"/>
    <s v="latefringe"/>
    <n v="90"/>
    <n v="1.5"/>
    <n v="204322"/>
    <n v="128756.5536110001"/>
    <x v="1127"/>
  </r>
  <r>
    <s v="series1132"/>
    <x v="13"/>
    <s v="Cable"/>
    <n v="1"/>
    <s v="F"/>
    <d v="2011-04-15T21:00:00"/>
    <s v="prime"/>
    <n v="120"/>
    <n v="2"/>
    <n v="204192"/>
    <n v="112308.757222"/>
    <x v="1128"/>
  </r>
  <r>
    <s v="series587"/>
    <x v="3"/>
    <s v="Cable"/>
    <n v="1"/>
    <s v="S"/>
    <d v="1899-12-30T11:30:00"/>
    <s v="daytime"/>
    <n v="30"/>
    <n v="0.5"/>
    <n v="203778"/>
    <n v="73209.5"/>
    <x v="32"/>
  </r>
  <r>
    <s v="series471"/>
    <x v="5"/>
    <s v="Broadcast"/>
    <n v="1"/>
    <s v="S"/>
    <d v="2011-04-09T23:33:00"/>
    <s v="latefringe"/>
    <n v="60"/>
    <n v="1"/>
    <n v="203640"/>
    <n v="107028.31611099999"/>
    <x v="1129"/>
  </r>
  <r>
    <s v="series1217"/>
    <x v="16"/>
    <s v="Cable"/>
    <n v="8"/>
    <s v="S U"/>
    <d v="2011-04-24T08:00:00"/>
    <s v="earlymorning"/>
    <n v="30"/>
    <n v="0.5"/>
    <n v="203496"/>
    <n v="63394.044166"/>
    <x v="1130"/>
  </r>
  <r>
    <s v="series849"/>
    <x v="19"/>
    <s v="Cable"/>
    <n v="1"/>
    <s v="S"/>
    <d v="2011-04-16T18:00:00"/>
    <s v="earlyfringe"/>
    <n v="120"/>
    <n v="2"/>
    <n v="203466"/>
    <n v="130120.715556"/>
    <x v="1131"/>
  </r>
  <r>
    <s v="series1388"/>
    <x v="17"/>
    <s v="Cable"/>
    <n v="1"/>
    <s v="W"/>
    <d v="2011-04-06T21:00:00"/>
    <s v="prime"/>
    <n v="120"/>
    <n v="2"/>
    <n v="203362"/>
    <n v="90082.476389000003"/>
    <x v="1132"/>
  </r>
  <r>
    <s v="series1133"/>
    <x v="7"/>
    <s v="Cable"/>
    <n v="1"/>
    <s v="F"/>
    <d v="2011-04-08T22:33:00"/>
    <s v="prime"/>
    <n v="147"/>
    <n v="2.4500000000000002"/>
    <n v="202919"/>
    <n v="137244.30638900009"/>
    <x v="1133"/>
  </r>
  <r>
    <s v="series372"/>
    <x v="44"/>
    <s v="Cable"/>
    <n v="3"/>
    <s v="W F U"/>
    <d v="2011-04-24T17:00:00"/>
    <s v="earlyfringe"/>
    <n v="60"/>
    <n v="1"/>
    <n v="202822"/>
    <n v="81172.340832999907"/>
    <x v="1134"/>
  </r>
  <r>
    <s v="series990"/>
    <x v="39"/>
    <s v="Cable"/>
    <n v="3"/>
    <s v="F"/>
    <d v="2011-04-15T21:30:00"/>
    <s v="prime"/>
    <n v="30"/>
    <n v="0.5"/>
    <n v="202716"/>
    <n v="63301.655278000049"/>
    <x v="1135"/>
  </r>
  <r>
    <s v="series1080"/>
    <x v="32"/>
    <s v="Cable"/>
    <n v="2"/>
    <s v="W"/>
    <d v="2011-04-06T23:00:00"/>
    <s v="latefringe"/>
    <n v="30"/>
    <n v="0.5"/>
    <n v="201948"/>
    <n v="53345.987222999996"/>
    <x v="1136"/>
  </r>
  <r>
    <s v="series1095"/>
    <x v="44"/>
    <s v="Cable"/>
    <n v="2"/>
    <s v="F"/>
    <d v="2011-04-08T23:00:00"/>
    <s v="latefringe"/>
    <n v="60"/>
    <n v="1"/>
    <n v="201696"/>
    <n v="81025.598889000001"/>
    <x v="1137"/>
  </r>
  <r>
    <s v="series4"/>
    <x v="13"/>
    <s v="Cable"/>
    <n v="1"/>
    <s v="S"/>
    <d v="2011-04-23T22:21:00"/>
    <s v="prime"/>
    <n v="128"/>
    <n v="2.1333333333333333"/>
    <n v="201630"/>
    <n v="98897.748889000111"/>
    <x v="1138"/>
  </r>
  <r>
    <s v="series908"/>
    <x v="7"/>
    <s v="Cable"/>
    <n v="1"/>
    <s v="S"/>
    <d v="1899-12-30T09:00:00"/>
    <s v="daytime"/>
    <n v="240"/>
    <n v="4"/>
    <n v="201298"/>
    <n v="130004"/>
    <x v="536"/>
  </r>
  <r>
    <s v="series1353"/>
    <x v="23"/>
    <s v="Cable"/>
    <n v="3"/>
    <s v="U"/>
    <d v="2011-04-17T23:30:00"/>
    <s v="latefringe"/>
    <n v="30"/>
    <n v="0.5"/>
    <n v="200920"/>
    <n v="53728.205833000044"/>
    <x v="1139"/>
  </r>
  <r>
    <s v="series927"/>
    <x v="6"/>
    <s v="Cable"/>
    <n v="3"/>
    <s v="M"/>
    <d v="2011-04-18T20:45:00"/>
    <s v="prime"/>
    <n v="15"/>
    <n v="0.25"/>
    <n v="200796"/>
    <n v="39688.37611100002"/>
    <x v="1140"/>
  </r>
  <r>
    <s v="series552"/>
    <x v="13"/>
    <s v="Cable"/>
    <n v="1"/>
    <s v="S"/>
    <d v="2011-04-02T20:00:00"/>
    <s v="prime"/>
    <n v="150"/>
    <n v="2.5"/>
    <n v="200535"/>
    <n v="107666.52416700001"/>
    <x v="1141"/>
  </r>
  <r>
    <s v="series1049"/>
    <x v="21"/>
    <s v="Cable"/>
    <n v="4"/>
    <s v="F S U"/>
    <d v="2011-04-25T00:30:00"/>
    <s v="latefringe"/>
    <n v="30"/>
    <n v="0.5"/>
    <n v="200027"/>
    <n v="62420.676943999999"/>
    <x v="1142"/>
  </r>
  <r>
    <s v="series1217"/>
    <x v="16"/>
    <s v="Cable"/>
    <n v="7"/>
    <s v="S U"/>
    <d v="2011-04-24T08:30:00"/>
    <s v="earlymorning"/>
    <n v="30"/>
    <n v="0.5"/>
    <n v="199911"/>
    <n v="62812.093056000056"/>
    <x v="1143"/>
  </r>
  <r>
    <s v="series111"/>
    <x v="23"/>
    <s v="Cable"/>
    <n v="4"/>
    <s v="S"/>
    <d v="2011-04-23T23:00:00"/>
    <s v="latefringe"/>
    <n v="31"/>
    <n v="0.51666666666666672"/>
    <n v="199719"/>
    <n v="52905.258055999911"/>
    <x v="1144"/>
  </r>
  <r>
    <s v="series353"/>
    <x v="13"/>
    <s v="Cable"/>
    <n v="1"/>
    <s v="U"/>
    <d v="2011-04-03T16:00:00"/>
    <s v="earlyfringe"/>
    <n v="150"/>
    <n v="2.5"/>
    <n v="199244"/>
    <n v="136799.333889"/>
    <x v="1145"/>
  </r>
  <r>
    <s v="series602"/>
    <x v="9"/>
    <s v="Cable"/>
    <n v="5"/>
    <s v="W U"/>
    <d v="2011-04-25T02:00:00"/>
    <s v="overnight"/>
    <n v="30"/>
    <n v="0.5"/>
    <n v="198682"/>
    <n v="76267.213889999999"/>
    <x v="1146"/>
  </r>
  <r>
    <s v="series1377"/>
    <x v="3"/>
    <s v="Cable"/>
    <n v="1"/>
    <s v="U"/>
    <d v="1899-12-30T11:30:00"/>
    <s v="daytime"/>
    <n v="30"/>
    <n v="0.5"/>
    <n v="198602"/>
    <n v="71482.5"/>
    <x v="127"/>
  </r>
  <r>
    <s v="series1174"/>
    <x v="6"/>
    <s v="Cable"/>
    <n v="3"/>
    <s v="S"/>
    <d v="1899-12-30T12:30:00"/>
    <s v="daytime"/>
    <n v="30"/>
    <n v="0.5"/>
    <n v="198371"/>
    <n v="61720.5"/>
    <x v="385"/>
  </r>
  <r>
    <s v="series1037"/>
    <x v="39"/>
    <s v="Cable"/>
    <n v="3"/>
    <s v="U"/>
    <d v="2011-04-17T23:00:00"/>
    <s v="latefringe"/>
    <n v="30"/>
    <n v="0.5"/>
    <n v="198190"/>
    <n v="49049.490556000048"/>
    <x v="1147"/>
  </r>
  <r>
    <s v="series975"/>
    <x v="13"/>
    <s v="Cable"/>
    <n v="1"/>
    <s v="U"/>
    <d v="2011-04-10T16:15:00"/>
    <s v="earlyfringe"/>
    <n v="135"/>
    <n v="2.25"/>
    <n v="198183"/>
    <n v="119068.76555599994"/>
    <x v="1148"/>
  </r>
  <r>
    <s v="series778"/>
    <x v="17"/>
    <s v="Cable"/>
    <n v="4"/>
    <s v="R U"/>
    <d v="2011-04-22T02:01:00"/>
    <s v="overnight"/>
    <n v="30"/>
    <n v="0.5"/>
    <n v="198140"/>
    <n v="74462.205277000001"/>
    <x v="1149"/>
  </r>
  <r>
    <s v="series508"/>
    <x v="18"/>
    <s v="Cable"/>
    <n v="4"/>
    <s v="M"/>
    <d v="2011-04-18T23:30:00"/>
    <s v="latefringe"/>
    <n v="30"/>
    <n v="0.5"/>
    <n v="198053"/>
    <n v="53323.024722000002"/>
    <x v="1150"/>
  </r>
  <r>
    <s v="series1325"/>
    <x v="49"/>
    <s v="Cable"/>
    <n v="1"/>
    <s v="S"/>
    <d v="2011-04-23T17:00:00"/>
    <s v="earlyfringe"/>
    <n v="180"/>
    <n v="3"/>
    <n v="197549"/>
    <n v="138282.354444"/>
    <x v="1151"/>
  </r>
  <r>
    <s v="series1295"/>
    <x v="12"/>
    <s v="Cable"/>
    <n v="1"/>
    <s v="F"/>
    <d v="2011-04-08T21:00:00"/>
    <s v="prime"/>
    <n v="145"/>
    <n v="2.4166666666666665"/>
    <n v="197493"/>
    <n v="111951.83194399979"/>
    <x v="1152"/>
  </r>
  <r>
    <s v="series1256"/>
    <x v="12"/>
    <s v="Cable"/>
    <n v="1"/>
    <s v="U"/>
    <d v="2011-04-24T17:30:00"/>
    <s v="earlyfringe"/>
    <n v="150"/>
    <n v="2.5"/>
    <n v="197305"/>
    <n v="98926.859167000002"/>
    <x v="1153"/>
  </r>
  <r>
    <s v="series1071"/>
    <x v="36"/>
    <s v="Cable"/>
    <n v="1"/>
    <s v="S"/>
    <d v="2011-04-09T21:00:00"/>
    <s v="prime"/>
    <n v="180"/>
    <n v="3"/>
    <n v="197206"/>
    <n v="120738.964722"/>
    <x v="1154"/>
  </r>
  <r>
    <s v="series644"/>
    <x v="13"/>
    <s v="Cable"/>
    <n v="1"/>
    <s v="U"/>
    <d v="1899-12-30T15:45:00"/>
    <s v="daytime"/>
    <n v="165"/>
    <n v="2.75"/>
    <n v="197040"/>
    <n v="120689.25"/>
    <x v="799"/>
  </r>
  <r>
    <s v="series561"/>
    <x v="9"/>
    <s v="Cable"/>
    <n v="2"/>
    <s v="U"/>
    <d v="2011-04-17T20:00:00"/>
    <s v="prime"/>
    <n v="30"/>
    <n v="0.5"/>
    <n v="196601"/>
    <n v="55112.532778000001"/>
    <x v="1155"/>
  </r>
  <r>
    <s v="series373"/>
    <x v="6"/>
    <s v="Cable"/>
    <n v="4"/>
    <s v="U"/>
    <d v="2011-04-24T07:30:00"/>
    <s v="earlymorning"/>
    <n v="30"/>
    <n v="0.5"/>
    <n v="196036"/>
    <n v="58820.903612000002"/>
    <x v="1156"/>
  </r>
  <r>
    <s v="series1105"/>
    <x v="13"/>
    <s v="Cable"/>
    <n v="1"/>
    <s v="U"/>
    <d v="1899-12-30T12:00:00"/>
    <s v="daytime"/>
    <n v="120"/>
    <n v="2"/>
    <n v="195293"/>
    <n v="101262"/>
    <x v="451"/>
  </r>
  <r>
    <s v="series1149"/>
    <x v="17"/>
    <s v="Cable"/>
    <n v="1"/>
    <s v="S"/>
    <d v="2011-04-09T22:00:00"/>
    <s v="prime"/>
    <n v="121"/>
    <n v="2.0166666666666666"/>
    <n v="195143"/>
    <n v="85126.222777999923"/>
    <x v="1157"/>
  </r>
  <r>
    <s v="series439"/>
    <x v="13"/>
    <s v="Cable"/>
    <n v="1"/>
    <s v="T"/>
    <d v="2011-03-29T21:00:00"/>
    <s v="prime"/>
    <n v="120"/>
    <n v="2"/>
    <n v="194968"/>
    <n v="100982.404167"/>
    <x v="1158"/>
  </r>
  <r>
    <s v="series209"/>
    <x v="49"/>
    <s v="Cable"/>
    <n v="1"/>
    <s v="S"/>
    <d v="1899-12-30T13:00:00"/>
    <s v="daytime"/>
    <n v="240"/>
    <n v="4"/>
    <n v="194633"/>
    <n v="179428"/>
    <x v="799"/>
  </r>
  <r>
    <s v="series1429"/>
    <x v="33"/>
    <s v="Cable"/>
    <n v="4"/>
    <s v="S"/>
    <d v="1899-12-30T11:00:00"/>
    <s v="daytime"/>
    <n v="30"/>
    <n v="0.5"/>
    <n v="194623"/>
    <n v="61520"/>
    <x v="30"/>
  </r>
  <r>
    <s v="series760"/>
    <x v="5"/>
    <s v="Broadcast"/>
    <n v="1"/>
    <s v="S"/>
    <d v="2011-04-02T16:00:00"/>
    <s v="earlyfringe"/>
    <n v="227"/>
    <n v="3.7833333333333332"/>
    <n v="194556"/>
    <n v="157855.07611100023"/>
    <x v="1159"/>
  </r>
  <r>
    <s v="series545"/>
    <x v="9"/>
    <s v="Cable"/>
    <n v="8"/>
    <s v="W F"/>
    <d v="2011-04-22T08:30:00"/>
    <s v="earlymorning"/>
    <n v="30"/>
    <n v="0.5"/>
    <n v="193911"/>
    <n v="57241.253056000001"/>
    <x v="1160"/>
  </r>
  <r>
    <s v="series533"/>
    <x v="25"/>
    <s v="Cable"/>
    <n v="4"/>
    <s v="T"/>
    <d v="2011-04-20T00:30:00"/>
    <s v="latefringe"/>
    <n v="30"/>
    <n v="0.5"/>
    <n v="193701"/>
    <n v="53350.021666000001"/>
    <x v="1161"/>
  </r>
  <r>
    <s v="series511"/>
    <x v="13"/>
    <s v="Cable"/>
    <n v="1"/>
    <s v="F"/>
    <d v="2011-04-15T23:00:00"/>
    <s v="latefringe"/>
    <n v="180"/>
    <n v="3"/>
    <n v="193646"/>
    <n v="117645.8377779999"/>
    <x v="1162"/>
  </r>
  <r>
    <s v="series963"/>
    <x v="31"/>
    <s v="Cable"/>
    <n v="2"/>
    <s v="R F"/>
    <d v="2011-04-22T21:00:00"/>
    <s v="prime"/>
    <n v="60"/>
    <n v="1"/>
    <n v="193262"/>
    <n v="79776.882500000007"/>
    <x v="1163"/>
  </r>
  <r>
    <s v="series796"/>
    <x v="9"/>
    <s v="Cable"/>
    <n v="7"/>
    <s v="T R"/>
    <d v="2011-04-22T03:30:00"/>
    <s v="overnight"/>
    <n v="30"/>
    <n v="0.5"/>
    <n v="193213"/>
    <n v="80146.478610999853"/>
    <x v="1164"/>
  </r>
  <r>
    <s v="series681"/>
    <x v="7"/>
    <s v="Cable"/>
    <n v="4"/>
    <s v="T"/>
    <d v="2011-04-19T08:00:00"/>
    <s v="earlymorning"/>
    <n v="60"/>
    <n v="1"/>
    <n v="193037"/>
    <n v="97402.707500000004"/>
    <x v="1165"/>
  </r>
  <r>
    <s v="series620"/>
    <x v="18"/>
    <s v="Cable"/>
    <n v="2"/>
    <s v="U"/>
    <d v="2011-04-17T22:00:00"/>
    <s v="prime"/>
    <n v="60"/>
    <n v="1"/>
    <n v="192869"/>
    <n v="82272.783332999999"/>
    <x v="1166"/>
  </r>
  <r>
    <s v="series1425"/>
    <x v="7"/>
    <s v="Cable"/>
    <n v="1"/>
    <s v="M"/>
    <d v="2011-04-04T23:15:00"/>
    <s v="latefringe"/>
    <n v="53"/>
    <n v="0.8833333333333333"/>
    <n v="192824"/>
    <n v="77053.945278000043"/>
    <x v="1167"/>
  </r>
  <r>
    <s v="series656"/>
    <x v="24"/>
    <s v="Cable"/>
    <n v="6"/>
    <s v="F U"/>
    <d v="2011-04-24T19:00:00"/>
    <s v="primeaccess"/>
    <n v="30"/>
    <n v="0.5"/>
    <n v="192642"/>
    <n v="56230.348887999899"/>
    <x v="1168"/>
  </r>
  <r>
    <s v="series1229"/>
    <x v="7"/>
    <s v="Cable"/>
    <n v="1"/>
    <s v="U"/>
    <d v="1899-12-30T14:00:00"/>
    <s v="daytime"/>
    <n v="180"/>
    <n v="3"/>
    <n v="192299"/>
    <n v="130974"/>
    <x v="799"/>
  </r>
  <r>
    <s v="series768"/>
    <x v="17"/>
    <s v="Cable"/>
    <n v="1"/>
    <s v="R"/>
    <d v="2011-03-31T22:00:00"/>
    <s v="prime"/>
    <n v="60"/>
    <n v="1"/>
    <n v="192115"/>
    <n v="72364.236388999998"/>
    <x v="1169"/>
  </r>
  <r>
    <s v="series572"/>
    <x v="9"/>
    <s v="Cable"/>
    <n v="4"/>
    <s v="R"/>
    <d v="2011-04-22T02:00:00"/>
    <s v="overnight"/>
    <n v="30"/>
    <n v="0.5"/>
    <n v="192067"/>
    <n v="73480.966111000002"/>
    <x v="1170"/>
  </r>
  <r>
    <s v="series1168"/>
    <x v="13"/>
    <s v="Cable"/>
    <n v="1"/>
    <s v="R"/>
    <d v="2011-04-14T21:00:00"/>
    <s v="prime"/>
    <n v="120"/>
    <n v="2"/>
    <n v="192014"/>
    <n v="98764.105278000003"/>
    <x v="1171"/>
  </r>
  <r>
    <s v="series844"/>
    <x v="7"/>
    <s v="Cable"/>
    <n v="1"/>
    <s v="S"/>
    <d v="2011-04-09T23:00:00"/>
    <s v="latefringe"/>
    <n v="120"/>
    <n v="2"/>
    <n v="191945"/>
    <n v="105472.44444399999"/>
    <x v="1172"/>
  </r>
  <r>
    <s v="series255"/>
    <x v="18"/>
    <s v="Cable"/>
    <n v="2"/>
    <s v="U"/>
    <d v="2011-04-10T19:00:00"/>
    <s v="primeaccess"/>
    <n v="60"/>
    <n v="1"/>
    <n v="191571"/>
    <n v="84847.521387999994"/>
    <x v="1173"/>
  </r>
  <r>
    <s v="series1377"/>
    <x v="3"/>
    <s v="Cable"/>
    <n v="1"/>
    <s v="F"/>
    <d v="2011-04-15T18:00:00"/>
    <s v="earlyfringe"/>
    <n v="30"/>
    <n v="0.5"/>
    <n v="191359"/>
    <n v="60881.098333000002"/>
    <x v="1174"/>
  </r>
  <r>
    <s v="series652"/>
    <x v="6"/>
    <s v="Cable"/>
    <n v="4"/>
    <s v="S"/>
    <d v="2011-04-24T00:30:00"/>
    <s v="latefringe"/>
    <n v="30"/>
    <n v="0.5"/>
    <n v="191295"/>
    <n v="72874.973610999994"/>
    <x v="1175"/>
  </r>
  <r>
    <s v="series428"/>
    <x v="24"/>
    <s v="Cable"/>
    <n v="1"/>
    <s v="R"/>
    <d v="2011-04-21T17:02:00"/>
    <s v="earlyfringe"/>
    <n v="131"/>
    <n v="2.1833333333333331"/>
    <n v="191277"/>
    <n v="128622.20694400012"/>
    <x v="1176"/>
  </r>
  <r>
    <s v="series1152"/>
    <x v="23"/>
    <s v="Cable"/>
    <n v="1"/>
    <s v="F"/>
    <d v="2011-04-22T20:00:00"/>
    <s v="prime"/>
    <n v="150"/>
    <n v="2.5"/>
    <n v="191224"/>
    <n v="122881.126944"/>
    <x v="1177"/>
  </r>
  <r>
    <s v="series1096"/>
    <x v="17"/>
    <s v="Cable"/>
    <n v="1"/>
    <s v="U"/>
    <d v="2011-04-03T22:00:00"/>
    <s v="prime"/>
    <n v="60"/>
    <n v="1"/>
    <n v="190880"/>
    <n v="89511.198889000007"/>
    <x v="1178"/>
  </r>
  <r>
    <s v="series533"/>
    <x v="25"/>
    <s v="Cable"/>
    <n v="4"/>
    <s v="T"/>
    <d v="2011-04-20T01:00:00"/>
    <s v="latefringe"/>
    <n v="30"/>
    <n v="0.5"/>
    <n v="190677"/>
    <n v="56376.292500000003"/>
    <x v="1179"/>
  </r>
  <r>
    <s v="series934"/>
    <x v="7"/>
    <s v="Cable"/>
    <n v="1"/>
    <s v="S"/>
    <d v="1899-12-30T15:27:00"/>
    <s v="daytime"/>
    <n v="153"/>
    <n v="2.5499999999999998"/>
    <n v="190381"/>
    <n v="121198.95"/>
    <x v="288"/>
  </r>
  <r>
    <s v="series876"/>
    <x v="25"/>
    <s v="Cable"/>
    <n v="4"/>
    <s v="W"/>
    <d v="2011-04-21T00:00:00"/>
    <s v="latefringe"/>
    <n v="30"/>
    <n v="0.5"/>
    <n v="190173"/>
    <n v="52008.012499999997"/>
    <x v="1180"/>
  </r>
  <r>
    <s v="series1132"/>
    <x v="13"/>
    <s v="Cable"/>
    <n v="1"/>
    <s v="S"/>
    <d v="2011-04-16T17:00:00"/>
    <s v="earlyfringe"/>
    <n v="120"/>
    <n v="2"/>
    <n v="189999"/>
    <n v="104760.376944"/>
    <x v="1181"/>
  </r>
  <r>
    <s v="series635"/>
    <x v="17"/>
    <s v="Cable"/>
    <n v="1"/>
    <s v="S"/>
    <d v="2011-04-23T22:00:00"/>
    <s v="prime"/>
    <n v="121"/>
    <n v="2.0166666666666666"/>
    <n v="189463"/>
    <n v="104914.44694399972"/>
    <x v="1182"/>
  </r>
  <r>
    <s v="series602"/>
    <x v="9"/>
    <s v="Cable"/>
    <n v="3"/>
    <s v="W"/>
    <d v="2011-04-21T00:00:00"/>
    <s v="latefringe"/>
    <n v="30"/>
    <n v="0.5"/>
    <n v="189352"/>
    <n v="63140.272777999955"/>
    <x v="1183"/>
  </r>
  <r>
    <s v="series419"/>
    <x v="3"/>
    <s v="Cable"/>
    <n v="2"/>
    <s v="S U"/>
    <d v="2011-04-24T08:00:00"/>
    <s v="earlymorning"/>
    <n v="30"/>
    <n v="0.5"/>
    <n v="189183"/>
    <n v="56629.246665999999"/>
    <x v="1184"/>
  </r>
  <r>
    <s v="series1311"/>
    <x v="6"/>
    <s v="Cable"/>
    <n v="4"/>
    <s v="M T W F"/>
    <d v="2011-04-02T01:00:00"/>
    <s v="latefringe"/>
    <n v="15"/>
    <n v="0.25"/>
    <n v="188846"/>
    <n v="40447.805832999999"/>
    <x v="1185"/>
  </r>
  <r>
    <s v="series1339"/>
    <x v="12"/>
    <s v="Cable"/>
    <n v="1"/>
    <s v="R"/>
    <d v="2011-04-14T20:00:00"/>
    <s v="prime"/>
    <n v="120"/>
    <n v="2"/>
    <n v="188713"/>
    <n v="96339.254721999998"/>
    <x v="1186"/>
  </r>
  <r>
    <s v="series1427"/>
    <x v="49"/>
    <s v="Cable"/>
    <n v="1"/>
    <s v="S"/>
    <d v="2011-04-23T08:30:00"/>
    <s v="earlymorning"/>
    <n v="270"/>
    <n v="4.5"/>
    <n v="188629"/>
    <n v="151893.23694399989"/>
    <x v="1187"/>
  </r>
  <r>
    <s v="series822"/>
    <x v="7"/>
    <s v="Cable"/>
    <n v="1"/>
    <s v="F"/>
    <d v="2011-04-15T22:35:00"/>
    <s v="prime"/>
    <n v="148"/>
    <n v="2.4666666666666668"/>
    <n v="188493"/>
    <n v="132366.22972199993"/>
    <x v="1188"/>
  </r>
  <r>
    <s v="series525"/>
    <x v="4"/>
    <s v="Cable"/>
    <n v="4"/>
    <s v="F"/>
    <d v="2011-04-23T05:00:00"/>
    <s v="overnight"/>
    <n v="60"/>
    <n v="1"/>
    <n v="188257"/>
    <n v="89928.433055999994"/>
    <x v="1189"/>
  </r>
  <r>
    <s v="series1105"/>
    <x v="13"/>
    <s v="Cable"/>
    <n v="1"/>
    <s v="S"/>
    <d v="2011-04-09T18:00:00"/>
    <s v="earlyfringe"/>
    <n v="120"/>
    <n v="2"/>
    <n v="187422"/>
    <n v="92540.049721999996"/>
    <x v="1190"/>
  </r>
  <r>
    <s v="series342"/>
    <x v="44"/>
    <s v="Cable"/>
    <n v="2"/>
    <s v="T S"/>
    <d v="2011-04-23T23:00:00"/>
    <s v="latefringe"/>
    <n v="60"/>
    <n v="1"/>
    <n v="187223"/>
    <n v="76581.573611"/>
    <x v="1191"/>
  </r>
  <r>
    <s v="series1377"/>
    <x v="3"/>
    <s v="Cable"/>
    <n v="1"/>
    <s v="S"/>
    <d v="1899-12-30T13:30:00"/>
    <s v="daytime"/>
    <n v="30"/>
    <n v="0.5"/>
    <n v="187192"/>
    <n v="69301"/>
    <x v="298"/>
  </r>
  <r>
    <s v="series1217"/>
    <x v="16"/>
    <s v="Cable"/>
    <n v="8"/>
    <s v="S U"/>
    <d v="2011-04-24T07:30:00"/>
    <s v="earlymorning"/>
    <n v="30"/>
    <n v="0.5"/>
    <n v="187101"/>
    <n v="59438.494164999996"/>
    <x v="1192"/>
  </r>
  <r>
    <s v="series1010"/>
    <x v="17"/>
    <s v="Cable"/>
    <n v="1"/>
    <s v="W"/>
    <d v="2011-03-30T21:00:00"/>
    <s v="prime"/>
    <n v="120"/>
    <n v="2"/>
    <n v="186894"/>
    <n v="102759.4575"/>
    <x v="1193"/>
  </r>
  <r>
    <s v="series646"/>
    <x v="23"/>
    <s v="Cable"/>
    <n v="3"/>
    <s v="W"/>
    <d v="2011-04-20T23:01:00"/>
    <s v="latefringe"/>
    <n v="60"/>
    <n v="1"/>
    <n v="186866"/>
    <n v="84088.580834000109"/>
    <x v="1194"/>
  </r>
  <r>
    <s v="series556"/>
    <x v="39"/>
    <s v="Cable"/>
    <n v="3"/>
    <s v="W S U"/>
    <d v="2011-04-20T18:00:00"/>
    <s v="earlyfringe"/>
    <n v="60"/>
    <n v="1"/>
    <n v="186631"/>
    <n v="73468.455278000096"/>
    <x v="1195"/>
  </r>
  <r>
    <s v="series894"/>
    <x v="17"/>
    <s v="Cable"/>
    <n v="2"/>
    <s v="F"/>
    <d v="2011-04-23T01:01:00"/>
    <s v="latefringe"/>
    <n v="30"/>
    <n v="0.5"/>
    <n v="186513"/>
    <n v="64114.094167000003"/>
    <x v="1196"/>
  </r>
  <r>
    <s v="series915"/>
    <x v="6"/>
    <s v="Cable"/>
    <n v="4"/>
    <s v="U"/>
    <d v="2011-04-24T07:00:00"/>
    <s v="earlymorning"/>
    <n v="30"/>
    <n v="0.5"/>
    <n v="186079"/>
    <n v="58075.554166000002"/>
    <x v="1197"/>
  </r>
  <r>
    <s v="series109"/>
    <x v="6"/>
    <s v="Cable"/>
    <n v="4"/>
    <s v="U"/>
    <d v="2011-04-25T00:15:00"/>
    <s v="latefringe"/>
    <n v="15"/>
    <n v="0.25"/>
    <n v="186054"/>
    <n v="39704.788611999997"/>
    <x v="1198"/>
  </r>
  <r>
    <s v="series329"/>
    <x v="44"/>
    <s v="Cable"/>
    <n v="1"/>
    <s v="T"/>
    <d v="2011-04-19T19:00:00"/>
    <s v="primeaccess"/>
    <n v="120"/>
    <n v="2"/>
    <n v="185918"/>
    <n v="85066.444722"/>
    <x v="1199"/>
  </r>
  <r>
    <s v="series726"/>
    <x v="32"/>
    <s v="Cable"/>
    <n v="4"/>
    <s v="R"/>
    <d v="2011-04-21T23:00:00"/>
    <s v="latefringe"/>
    <n v="30"/>
    <n v="0.5"/>
    <n v="185757"/>
    <n v="55084.540556"/>
    <x v="1200"/>
  </r>
  <r>
    <s v="series1363"/>
    <x v="17"/>
    <s v="Cable"/>
    <n v="1"/>
    <s v="S"/>
    <d v="2011-04-02T22:00:00"/>
    <s v="prime"/>
    <n v="121"/>
    <n v="2.0166666666666666"/>
    <n v="185399"/>
    <n v="92021.60527799993"/>
    <x v="1201"/>
  </r>
  <r>
    <s v="series655"/>
    <x v="14"/>
    <s v="Cable"/>
    <n v="3"/>
    <s v="U"/>
    <d v="2011-04-25T00:00:00"/>
    <s v="latefringe"/>
    <n v="30"/>
    <n v="0.5"/>
    <n v="185262"/>
    <n v="50847.410278000047"/>
    <x v="1202"/>
  </r>
  <r>
    <s v="series561"/>
    <x v="9"/>
    <s v="Cable"/>
    <n v="2"/>
    <s v="U"/>
    <d v="2011-04-17T20:30:00"/>
    <s v="prime"/>
    <n v="30"/>
    <n v="0.5"/>
    <n v="185255"/>
    <n v="55800.976389000003"/>
    <x v="1203"/>
  </r>
  <r>
    <s v="series656"/>
    <x v="24"/>
    <s v="Cable"/>
    <n v="6"/>
    <s v="F U"/>
    <d v="2011-04-24T19:30:00"/>
    <s v="primeaccess"/>
    <n v="30"/>
    <n v="0.5"/>
    <n v="185032"/>
    <n v="54380.023610999997"/>
    <x v="1204"/>
  </r>
  <r>
    <s v="series556"/>
    <x v="39"/>
    <s v="Cable"/>
    <n v="3"/>
    <s v="W S U"/>
    <d v="2011-04-20T17:00:00"/>
    <s v="earlyfringe"/>
    <n v="60"/>
    <n v="1"/>
    <n v="184969"/>
    <n v="74475.470555000094"/>
    <x v="1205"/>
  </r>
  <r>
    <s v="series572"/>
    <x v="9"/>
    <s v="Cable"/>
    <n v="3"/>
    <s v="W"/>
    <d v="2011-04-14T00:30:00"/>
    <s v="latefringe"/>
    <n v="30"/>
    <n v="0.5"/>
    <n v="184947"/>
    <n v="61756.596943999946"/>
    <x v="1206"/>
  </r>
  <r>
    <s v="series1108"/>
    <x v="40"/>
    <s v="Cable"/>
    <n v="1"/>
    <s v="T"/>
    <d v="2011-03-29T22:00:00"/>
    <s v="prime"/>
    <n v="92"/>
    <n v="1.5333333333333334"/>
    <n v="184724"/>
    <n v="139406.09916700039"/>
    <x v="1207"/>
  </r>
  <r>
    <s v="series491"/>
    <x v="30"/>
    <s v="Cable"/>
    <n v="4"/>
    <s v="W"/>
    <d v="2011-04-20T19:00:00"/>
    <s v="primeaccess"/>
    <n v="60"/>
    <n v="1"/>
    <n v="184308"/>
    <n v="75335.927500999998"/>
    <x v="1208"/>
  </r>
  <r>
    <s v="series1144"/>
    <x v="21"/>
    <s v="Cable"/>
    <n v="1"/>
    <s v="U"/>
    <d v="2011-04-10T21:00:00"/>
    <s v="prime"/>
    <n v="120"/>
    <n v="2"/>
    <n v="184202"/>
    <n v="96714.848333000002"/>
    <x v="1209"/>
  </r>
  <r>
    <s v="series1422"/>
    <x v="7"/>
    <s v="Cable"/>
    <n v="4"/>
    <s v="S"/>
    <d v="2011-04-24T02:00:00"/>
    <s v="overnight"/>
    <n v="60"/>
    <n v="1"/>
    <n v="183889"/>
    <n v="103213.62055599999"/>
    <x v="1210"/>
  </r>
  <r>
    <s v="series656"/>
    <x v="24"/>
    <s v="Cable"/>
    <n v="4"/>
    <s v="S"/>
    <d v="2011-04-23T08:30:00"/>
    <s v="earlymorning"/>
    <n v="28.5"/>
    <n v="0.47499999999999998"/>
    <n v="183863"/>
    <n v="52471.289444000089"/>
    <x v="1211"/>
  </r>
  <r>
    <s v="series1377"/>
    <x v="3"/>
    <s v="Cable"/>
    <n v="1"/>
    <s v="S"/>
    <d v="1899-12-30T13:00:00"/>
    <s v="daytime"/>
    <n v="30"/>
    <n v="0.5"/>
    <n v="183763"/>
    <n v="65023"/>
    <x v="127"/>
  </r>
  <r>
    <s v="series1006"/>
    <x v="49"/>
    <s v="Cable"/>
    <n v="1"/>
    <s v="U"/>
    <d v="2011-04-03T18:00:00"/>
    <s v="earlyfringe"/>
    <n v="180"/>
    <n v="3"/>
    <n v="183341"/>
    <n v="122206.0427780001"/>
    <x v="1212"/>
  </r>
  <r>
    <s v="series896"/>
    <x v="0"/>
    <s v="Broadcast"/>
    <n v="1"/>
    <s v="U"/>
    <d v="1899-12-30T15:00:00"/>
    <s v="daytime"/>
    <n v="90"/>
    <n v="1.5"/>
    <n v="183167"/>
    <n v="87688.5"/>
    <x v="399"/>
  </r>
  <r>
    <s v="series930"/>
    <x v="9"/>
    <s v="Cable"/>
    <n v="7"/>
    <s v="M W"/>
    <d v="2011-04-21T03:30:00"/>
    <s v="overnight"/>
    <n v="30"/>
    <n v="0.5"/>
    <n v="183149"/>
    <n v="75634.820835000006"/>
    <x v="1213"/>
  </r>
  <r>
    <s v="series1190"/>
    <x v="24"/>
    <s v="Cable"/>
    <n v="1"/>
    <s v="T"/>
    <d v="2011-04-19T17:02:00"/>
    <s v="earlyfringe"/>
    <n v="148"/>
    <n v="2.4666666666666668"/>
    <n v="182729"/>
    <n v="122841.90611099974"/>
    <x v="1214"/>
  </r>
  <r>
    <s v="series792"/>
    <x v="12"/>
    <s v="Cable"/>
    <n v="1"/>
    <s v="S"/>
    <d v="2011-04-09T21:45:00"/>
    <s v="prime"/>
    <n v="120"/>
    <n v="2"/>
    <n v="182680"/>
    <n v="98801.867778"/>
    <x v="1215"/>
  </r>
  <r>
    <s v="series792"/>
    <x v="12"/>
    <s v="Cable"/>
    <n v="1"/>
    <s v="S"/>
    <d v="2011-04-09T20:00:00"/>
    <s v="prime"/>
    <n v="105"/>
    <n v="1.75"/>
    <n v="182672"/>
    <n v="94697.686943999986"/>
    <x v="1216"/>
  </r>
  <r>
    <s v="series545"/>
    <x v="9"/>
    <s v="Cable"/>
    <n v="8"/>
    <s v="W F"/>
    <d v="2011-04-22T08:00:00"/>
    <s v="earlymorning"/>
    <n v="30"/>
    <n v="0.5"/>
    <n v="182190"/>
    <n v="52495.398053999998"/>
    <x v="1217"/>
  </r>
  <r>
    <s v="series894"/>
    <x v="17"/>
    <s v="Cable"/>
    <n v="2"/>
    <s v="R F"/>
    <d v="2011-04-15T18:30:00"/>
    <s v="earlyfringe"/>
    <n v="30"/>
    <n v="0.5"/>
    <n v="182158"/>
    <n v="54303.346388999998"/>
    <x v="1218"/>
  </r>
  <r>
    <s v="series815"/>
    <x v="19"/>
    <s v="Cable"/>
    <n v="1"/>
    <s v="F"/>
    <d v="2011-04-08T20:30:00"/>
    <s v="prime"/>
    <n v="150"/>
    <n v="2.5"/>
    <n v="181811"/>
    <n v="146793.02888900001"/>
    <x v="1219"/>
  </r>
  <r>
    <s v="series612"/>
    <x v="13"/>
    <s v="Cable"/>
    <n v="1"/>
    <s v="M"/>
    <d v="2011-04-19T00:32:00"/>
    <s v="latefringe"/>
    <n v="37"/>
    <n v="0.6166666666666667"/>
    <n v="181550"/>
    <n v="69974.587778000088"/>
    <x v="1220"/>
  </r>
  <r>
    <s v="series1076"/>
    <x v="23"/>
    <s v="Cable"/>
    <n v="1"/>
    <s v="U"/>
    <d v="2011-04-24T19:00:00"/>
    <s v="primeaccess"/>
    <n v="120"/>
    <n v="2"/>
    <n v="181406"/>
    <n v="95783.194443999993"/>
    <x v="1221"/>
  </r>
  <r>
    <s v="series1143"/>
    <x v="21"/>
    <s v="Cable"/>
    <n v="8"/>
    <s v="M T W R"/>
    <d v="2011-04-15T02:00:00"/>
    <s v="overnight"/>
    <n v="30"/>
    <n v="0.5"/>
    <n v="181312"/>
    <n v="68810.799165999997"/>
    <x v="1222"/>
  </r>
  <r>
    <s v="series36"/>
    <x v="12"/>
    <s v="Cable"/>
    <n v="1"/>
    <s v="F"/>
    <d v="2011-04-15T22:00:00"/>
    <s v="prime"/>
    <n v="120"/>
    <n v="2"/>
    <n v="181090"/>
    <n v="99466.217499999999"/>
    <x v="1223"/>
  </r>
  <r>
    <s v="series1065"/>
    <x v="6"/>
    <s v="Cable"/>
    <n v="1"/>
    <s v="U"/>
    <d v="2011-04-03T18:00:00"/>
    <s v="earlyfringe"/>
    <n v="120"/>
    <n v="2"/>
    <n v="180900"/>
    <n v="118446.869722"/>
    <x v="1224"/>
  </r>
  <r>
    <s v="series1034"/>
    <x v="12"/>
    <s v="Cable"/>
    <n v="1"/>
    <s v="U"/>
    <d v="2011-04-24T21:55:00"/>
    <s v="prime"/>
    <n v="115"/>
    <n v="1.9166666666666667"/>
    <n v="180571"/>
    <n v="98259.535832999856"/>
    <x v="1225"/>
  </r>
  <r>
    <s v="series1219"/>
    <x v="6"/>
    <s v="Cable"/>
    <n v="4"/>
    <s v="U"/>
    <d v="2011-04-25T01:00:00"/>
    <s v="latefringe"/>
    <n v="30"/>
    <n v="0.5"/>
    <n v="180570"/>
    <n v="64425.134444000003"/>
    <x v="1226"/>
  </r>
  <r>
    <s v="series1309"/>
    <x v="18"/>
    <s v="Cable"/>
    <n v="3"/>
    <s v="S"/>
    <d v="2011-04-23T19:30:00"/>
    <s v="primeaccess"/>
    <n v="30"/>
    <n v="0.5"/>
    <n v="180373"/>
    <n v="51879.882222"/>
    <x v="1227"/>
  </r>
  <r>
    <s v="series826"/>
    <x v="13"/>
    <s v="Cable"/>
    <n v="1"/>
    <s v="U"/>
    <d v="2011-04-24T18:30:00"/>
    <s v="earlyfringe"/>
    <n v="39"/>
    <n v="0.65"/>
    <n v="180363"/>
    <n v="49562.721110999977"/>
    <x v="1228"/>
  </r>
  <r>
    <s v="series1083"/>
    <x v="4"/>
    <s v="Cable"/>
    <n v="2"/>
    <s v="S U"/>
    <d v="1899-12-30T15:00:00"/>
    <s v="daytime"/>
    <n v="60"/>
    <n v="1"/>
    <n v="179928"/>
    <n v="82292"/>
    <x v="787"/>
  </r>
  <r>
    <s v="series452"/>
    <x v="4"/>
    <s v="Cable"/>
    <n v="3"/>
    <s v="U"/>
    <d v="2011-04-24T06:00:00"/>
    <s v="earlymorning"/>
    <n v="60"/>
    <n v="1"/>
    <n v="179927"/>
    <n v="78035.197778000103"/>
    <x v="1229"/>
  </r>
  <r>
    <s v="series633"/>
    <x v="49"/>
    <s v="Cable"/>
    <n v="1"/>
    <s v="T"/>
    <d v="2011-04-05T20:00:00"/>
    <s v="prime"/>
    <n v="150"/>
    <n v="2.5"/>
    <n v="179716"/>
    <n v="110327.17694400001"/>
    <x v="1230"/>
  </r>
  <r>
    <s v="series1059"/>
    <x v="3"/>
    <s v="Cable"/>
    <n v="1"/>
    <s v="U"/>
    <d v="1899-12-30T13:30:00"/>
    <s v="daytime"/>
    <n v="30"/>
    <n v="0.5"/>
    <n v="179246"/>
    <n v="64835.5"/>
    <x v="32"/>
  </r>
  <r>
    <s v="series1080"/>
    <x v="32"/>
    <s v="Cable"/>
    <n v="2"/>
    <s v="S U"/>
    <d v="2011-04-17T19:30:00"/>
    <s v="primeaccess"/>
    <n v="30"/>
    <n v="0.5"/>
    <n v="179243"/>
    <n v="56249.615555999997"/>
    <x v="1231"/>
  </r>
  <r>
    <s v="series522"/>
    <x v="23"/>
    <s v="Cable"/>
    <n v="1"/>
    <s v="T"/>
    <d v="2011-03-29T20:00:00"/>
    <s v="prime"/>
    <n v="120"/>
    <n v="2"/>
    <n v="179197"/>
    <n v="95659.115000000005"/>
    <x v="1232"/>
  </r>
  <r>
    <s v="series244"/>
    <x v="1"/>
    <s v="Broadcast"/>
    <n v="8"/>
    <s v="S U"/>
    <d v="2011-04-24T08:00:00"/>
    <s v="earlymorning"/>
    <n v="60"/>
    <n v="1"/>
    <n v="179057"/>
    <n v="86234.852220999994"/>
    <x v="1233"/>
  </r>
  <r>
    <s v="series459"/>
    <x v="4"/>
    <s v="Cable"/>
    <n v="4"/>
    <s v="U"/>
    <d v="2011-04-25T02:00:00"/>
    <s v="overnight"/>
    <n v="60"/>
    <n v="1"/>
    <n v="178849"/>
    <n v="103516.108055"/>
    <x v="1234"/>
  </r>
  <r>
    <s v="series891"/>
    <x v="32"/>
    <s v="Cable"/>
    <n v="2"/>
    <s v="S"/>
    <d v="2011-04-23T22:00:00"/>
    <s v="prime"/>
    <n v="30"/>
    <n v="0.5"/>
    <n v="178838"/>
    <n v="50698.440278000002"/>
    <x v="1235"/>
  </r>
  <r>
    <s v="series489"/>
    <x v="13"/>
    <s v="Cable"/>
    <n v="1"/>
    <s v="S"/>
    <d v="2011-04-09T22:12:00"/>
    <s v="prime"/>
    <n v="120"/>
    <n v="2"/>
    <n v="178808"/>
    <n v="93519.602499999994"/>
    <x v="1236"/>
  </r>
  <r>
    <s v="series963"/>
    <x v="31"/>
    <s v="Cable"/>
    <n v="2"/>
    <s v="R F"/>
    <d v="2011-04-22T22:00:00"/>
    <s v="prime"/>
    <n v="60"/>
    <n v="1"/>
    <n v="178669"/>
    <n v="77613.464166999998"/>
    <x v="1237"/>
  </r>
  <r>
    <s v="series1116"/>
    <x v="3"/>
    <s v="Cable"/>
    <n v="3"/>
    <s v="U"/>
    <d v="2011-04-24T06:30:00"/>
    <s v="earlymorning"/>
    <n v="30"/>
    <n v="0.5"/>
    <n v="178600"/>
    <n v="56451.760555000044"/>
    <x v="1238"/>
  </r>
  <r>
    <s v="series192"/>
    <x v="25"/>
    <s v="Cable"/>
    <n v="4"/>
    <s v="U"/>
    <d v="2011-04-25T00:00:00"/>
    <s v="latefringe"/>
    <n v="30"/>
    <n v="0.5"/>
    <n v="178307"/>
    <n v="59222.124444000001"/>
    <x v="1239"/>
  </r>
  <r>
    <s v="series1353"/>
    <x v="23"/>
    <s v="Cable"/>
    <n v="3"/>
    <s v="U"/>
    <d v="2011-04-18T00:30:00"/>
    <s v="latefringe"/>
    <n v="30"/>
    <n v="0.5"/>
    <n v="178128"/>
    <n v="59784.456665999998"/>
    <x v="1240"/>
  </r>
  <r>
    <s v="series747"/>
    <x v="30"/>
    <s v="Cable"/>
    <n v="2"/>
    <s v="F"/>
    <d v="2011-04-08T22:00:00"/>
    <s v="prime"/>
    <n v="60"/>
    <n v="1"/>
    <n v="177858"/>
    <n v="84798.555833999999"/>
    <x v="1241"/>
  </r>
  <r>
    <s v="series1245"/>
    <x v="42"/>
    <s v="Cable"/>
    <n v="3"/>
    <s v="R"/>
    <d v="2011-04-21T23:30:00"/>
    <s v="latefringe"/>
    <n v="60"/>
    <n v="1"/>
    <n v="177559"/>
    <n v="80101.068333999909"/>
    <x v="1242"/>
  </r>
  <r>
    <s v="series1152"/>
    <x v="23"/>
    <s v="Cable"/>
    <n v="1"/>
    <s v="F"/>
    <d v="2011-04-22T22:30:00"/>
    <s v="prime"/>
    <n v="150"/>
    <n v="2.5"/>
    <n v="177345"/>
    <n v="110524.114722"/>
    <x v="1243"/>
  </r>
  <r>
    <s v="series973"/>
    <x v="13"/>
    <s v="Cable"/>
    <n v="1"/>
    <s v="S"/>
    <d v="2011-04-16T21:00:00"/>
    <s v="prime"/>
    <n v="104"/>
    <n v="1.7333333333333334"/>
    <n v="177114"/>
    <n v="90594.628611000109"/>
    <x v="1244"/>
  </r>
  <r>
    <s v="series354"/>
    <x v="49"/>
    <s v="Cable"/>
    <n v="1"/>
    <s v="S"/>
    <d v="2011-04-23T20:00:00"/>
    <s v="prime"/>
    <n v="180"/>
    <n v="3"/>
    <n v="176495"/>
    <n v="130421.43583299989"/>
    <x v="1245"/>
  </r>
  <r>
    <s v="series146"/>
    <x v="33"/>
    <s v="Cable"/>
    <n v="4"/>
    <s v="S"/>
    <d v="2011-04-23T18:00:00"/>
    <s v="earlyfringe"/>
    <n v="30"/>
    <n v="0.5"/>
    <n v="176467"/>
    <n v="54811.327501"/>
    <x v="1246"/>
  </r>
  <r>
    <s v="series720"/>
    <x v="49"/>
    <s v="Cable"/>
    <n v="1"/>
    <s v="T"/>
    <d v="2011-04-19T20:00:00"/>
    <s v="prime"/>
    <n v="150"/>
    <n v="2.5"/>
    <n v="176218"/>
    <n v="112686.353611"/>
    <x v="1247"/>
  </r>
  <r>
    <s v="series1392"/>
    <x v="13"/>
    <s v="Cable"/>
    <n v="1"/>
    <s v="F"/>
    <d v="2011-04-01T20:00:00"/>
    <s v="prime"/>
    <n v="135"/>
    <n v="2.25"/>
    <n v="176084"/>
    <n v="89071.870832999994"/>
    <x v="1248"/>
  </r>
  <r>
    <s v="series1165"/>
    <x v="37"/>
    <s v="Cable"/>
    <n v="7"/>
    <s v="S U"/>
    <d v="2011-04-24T19:30:00"/>
    <s v="primeaccess"/>
    <n v="30"/>
    <n v="0.5"/>
    <n v="176020"/>
    <n v="51412.614444999846"/>
    <x v="1249"/>
  </r>
  <r>
    <s v="series556"/>
    <x v="39"/>
    <s v="Cable"/>
    <n v="3"/>
    <s v="W S U"/>
    <d v="2011-04-20T16:00:00"/>
    <s v="earlyfringe"/>
    <n v="60"/>
    <n v="1"/>
    <n v="175859"/>
    <n v="72640.310555000091"/>
    <x v="1250"/>
  </r>
  <r>
    <s v="series71"/>
    <x v="16"/>
    <s v="Cable"/>
    <n v="4"/>
    <s v="M T W F"/>
    <d v="2011-04-01T18:00:00"/>
    <s v="earlyfringe"/>
    <n v="30"/>
    <n v="0.5"/>
    <n v="175740"/>
    <n v="54927.930555999999"/>
    <x v="1251"/>
  </r>
  <r>
    <s v="series641"/>
    <x v="17"/>
    <s v="Cable"/>
    <n v="1"/>
    <s v="S"/>
    <d v="2011-04-02T20:00:00"/>
    <s v="prime"/>
    <n v="120"/>
    <n v="2"/>
    <n v="175387"/>
    <n v="85047.188332999998"/>
    <x v="1252"/>
  </r>
  <r>
    <s v="series1108"/>
    <x v="40"/>
    <s v="Cable"/>
    <n v="1"/>
    <s v="T"/>
    <d v="2011-04-05T22:00:00"/>
    <s v="prime"/>
    <n v="120"/>
    <n v="2"/>
    <n v="175338"/>
    <n v="139138.96083299999"/>
    <x v="1253"/>
  </r>
  <r>
    <s v="series876"/>
    <x v="25"/>
    <s v="Cable"/>
    <n v="6"/>
    <s v="T W"/>
    <d v="2011-04-21T02:00:00"/>
    <s v="overnight"/>
    <n v="30"/>
    <n v="0.5"/>
    <n v="175181"/>
    <n v="56486.6552780001"/>
    <x v="1254"/>
  </r>
  <r>
    <s v="series22"/>
    <x v="19"/>
    <s v="Cable"/>
    <n v="1"/>
    <s v="T"/>
    <d v="2011-03-29T21:00:00"/>
    <s v="prime"/>
    <n v="150"/>
    <n v="2.5"/>
    <n v="175155"/>
    <n v="99226.184722000005"/>
    <x v="1255"/>
  </r>
  <r>
    <s v="series1062"/>
    <x v="11"/>
    <s v="Cable"/>
    <n v="2"/>
    <s v="W F"/>
    <d v="2011-04-06T19:00:00"/>
    <s v="primeaccess"/>
    <n v="30"/>
    <n v="0.5"/>
    <n v="174972"/>
    <n v="47152.539167000003"/>
    <x v="1256"/>
  </r>
  <r>
    <s v="series738"/>
    <x v="18"/>
    <s v="Cable"/>
    <n v="4"/>
    <s v="M"/>
    <d v="2011-04-19T01:00:00"/>
    <s v="latefringe"/>
    <n v="30"/>
    <n v="0.5"/>
    <n v="174748"/>
    <n v="55029.209723"/>
    <x v="1257"/>
  </r>
  <r>
    <s v="series601"/>
    <x v="0"/>
    <s v="Broadcast"/>
    <n v="4"/>
    <s v="F"/>
    <d v="2011-04-23T04:00:00"/>
    <s v="overnight"/>
    <n v="30"/>
    <n v="0.5"/>
    <n v="174589"/>
    <n v="62820.091944"/>
    <x v="1258"/>
  </r>
  <r>
    <s v="series894"/>
    <x v="17"/>
    <s v="Cable"/>
    <n v="2"/>
    <s v="R F"/>
    <d v="2011-04-15T18:00:00"/>
    <s v="earlyfringe"/>
    <n v="30"/>
    <n v="0.5"/>
    <n v="174343"/>
    <n v="51921.989167"/>
    <x v="1259"/>
  </r>
  <r>
    <s v="series1217"/>
    <x v="16"/>
    <s v="Cable"/>
    <n v="8"/>
    <s v="S U"/>
    <d v="2011-04-24T07:00:00"/>
    <s v="earlymorning"/>
    <n v="30"/>
    <n v="0.5"/>
    <n v="174041"/>
    <n v="54794.366945000002"/>
    <x v="1260"/>
  </r>
  <r>
    <s v="series512"/>
    <x v="35"/>
    <s v="Cable"/>
    <n v="1"/>
    <s v="S"/>
    <d v="2011-04-09T20:30:00"/>
    <s v="prime"/>
    <n v="150"/>
    <n v="2.5"/>
    <n v="173116"/>
    <n v="101087.453056"/>
    <x v="1261"/>
  </r>
  <r>
    <s v="series1349"/>
    <x v="16"/>
    <s v="Cable"/>
    <n v="1"/>
    <s v="U"/>
    <d v="2011-04-17T21:00:00"/>
    <s v="prime"/>
    <n v="90"/>
    <n v="1.5"/>
    <n v="172978"/>
    <n v="106480.98805600006"/>
    <x v="1262"/>
  </r>
  <r>
    <s v="series65"/>
    <x v="6"/>
    <s v="Cable"/>
    <n v="2"/>
    <s v="S"/>
    <d v="2011-04-09T18:30:00"/>
    <s v="earlyfringe"/>
    <n v="30"/>
    <n v="0.5"/>
    <n v="172865"/>
    <n v="58060.638889000002"/>
    <x v="1263"/>
  </r>
  <r>
    <s v="series181"/>
    <x v="50"/>
    <s v="Cable"/>
    <n v="4"/>
    <s v="T"/>
    <d v="2011-04-19T19:00:00"/>
    <s v="primeaccess"/>
    <n v="60"/>
    <n v="1"/>
    <n v="172720"/>
    <n v="56043.536389000001"/>
    <x v="1264"/>
  </r>
  <r>
    <s v="series1049"/>
    <x v="21"/>
    <s v="Cable"/>
    <n v="3"/>
    <s v="F S U"/>
    <d v="2011-04-25T00:00:00"/>
    <s v="latefringe"/>
    <n v="30"/>
    <n v="0.5"/>
    <n v="172592"/>
    <n v="52200.974167000051"/>
    <x v="1265"/>
  </r>
  <r>
    <s v="series475"/>
    <x v="6"/>
    <s v="Cable"/>
    <n v="4"/>
    <s v="S"/>
    <d v="2011-04-24T01:00:00"/>
    <s v="latefringe"/>
    <n v="30"/>
    <n v="0.5"/>
    <n v="172565"/>
    <n v="64146.320277999999"/>
    <x v="1266"/>
  </r>
  <r>
    <s v="series894"/>
    <x v="17"/>
    <s v="Cable"/>
    <n v="2"/>
    <s v="F"/>
    <d v="2011-04-23T01:31:00"/>
    <s v="latefringe"/>
    <n v="30"/>
    <n v="0.5"/>
    <n v="172550"/>
    <n v="62847.276944999998"/>
    <x v="1267"/>
  </r>
  <r>
    <s v="series1009"/>
    <x v="12"/>
    <s v="Cable"/>
    <n v="1"/>
    <s v="S"/>
    <d v="1899-12-30T11:00:00"/>
    <s v="daytime"/>
    <n v="135"/>
    <n v="2.25"/>
    <n v="172476"/>
    <n v="108904.5"/>
    <x v="638"/>
  </r>
  <r>
    <s v="series1267"/>
    <x v="14"/>
    <s v="Cable"/>
    <n v="3"/>
    <s v="S"/>
    <d v="2011-04-23T23:00:00"/>
    <s v="latefringe"/>
    <n v="30"/>
    <n v="0.5"/>
    <n v="172444"/>
    <n v="41209.789723000053"/>
    <x v="1268"/>
  </r>
  <r>
    <s v="series620"/>
    <x v="18"/>
    <s v="Cable"/>
    <n v="4"/>
    <s v="S"/>
    <d v="2011-04-24T02:00:00"/>
    <s v="overnight"/>
    <n v="60"/>
    <n v="1"/>
    <n v="172403"/>
    <n v="99358.198332999993"/>
    <x v="1269"/>
  </r>
  <r>
    <s v="series489"/>
    <x v="13"/>
    <s v="Cable"/>
    <n v="1"/>
    <s v="F"/>
    <d v="2011-04-08T20:00:00"/>
    <s v="prime"/>
    <n v="120"/>
    <n v="2"/>
    <n v="172125"/>
    <n v="82117.921388999996"/>
    <x v="1270"/>
  </r>
  <r>
    <s v="series489"/>
    <x v="13"/>
    <s v="Cable"/>
    <n v="1"/>
    <s v="S"/>
    <d v="2011-04-16T19:00:00"/>
    <s v="primeaccess"/>
    <n v="120"/>
    <n v="2"/>
    <n v="171866"/>
    <n v="83671.491389000003"/>
    <x v="1271"/>
  </r>
  <r>
    <s v="series1251"/>
    <x v="13"/>
    <s v="Cable"/>
    <n v="1"/>
    <s v="U"/>
    <d v="1899-12-30T14:00:00"/>
    <s v="daytime"/>
    <n v="135"/>
    <n v="2.25"/>
    <n v="171705"/>
    <n v="100752.75"/>
    <x v="451"/>
  </r>
  <r>
    <s v="series1080"/>
    <x v="32"/>
    <s v="Cable"/>
    <n v="2"/>
    <s v="S U"/>
    <d v="2011-04-17T19:00:00"/>
    <s v="primeaccess"/>
    <n v="30"/>
    <n v="0.5"/>
    <n v="171514"/>
    <n v="51439.506111000002"/>
    <x v="1272"/>
  </r>
  <r>
    <s v="series1080"/>
    <x v="32"/>
    <s v="Cable"/>
    <n v="2"/>
    <s v="W"/>
    <d v="2011-04-06T23:30:00"/>
    <s v="latefringe"/>
    <n v="31"/>
    <n v="0.51666666666666672"/>
    <n v="171273"/>
    <n v="50569.039166000191"/>
    <x v="1273"/>
  </r>
  <r>
    <s v="series650"/>
    <x v="3"/>
    <s v="Cable"/>
    <n v="1"/>
    <s v="T"/>
    <d v="2011-04-05T19:30:00"/>
    <s v="primeaccess"/>
    <n v="30"/>
    <n v="0.5"/>
    <n v="171241"/>
    <n v="55714.434721999998"/>
    <x v="1274"/>
  </r>
  <r>
    <s v="series587"/>
    <x v="3"/>
    <s v="Cable"/>
    <n v="1"/>
    <s v="S"/>
    <d v="2011-04-16T21:00:00"/>
    <s v="prime"/>
    <n v="30"/>
    <n v="0.5"/>
    <n v="171217"/>
    <n v="56842.311667000002"/>
    <x v="1275"/>
  </r>
  <r>
    <s v="series1168"/>
    <x v="13"/>
    <s v="Cable"/>
    <n v="1"/>
    <s v="U"/>
    <d v="2011-04-17T16:05:00"/>
    <s v="earlyfringe"/>
    <n v="70"/>
    <n v="1.1666666666666667"/>
    <n v="170837"/>
    <n v="79581.96333299976"/>
    <x v="1276"/>
  </r>
  <r>
    <s v="series1059"/>
    <x v="3"/>
    <s v="Cable"/>
    <n v="1"/>
    <s v="T"/>
    <d v="1899-12-30T13:00:00"/>
    <s v="daytime"/>
    <n v="60"/>
    <n v="1"/>
    <n v="170675"/>
    <n v="89716"/>
    <x v="394"/>
  </r>
  <r>
    <s v="series1343"/>
    <x v="23"/>
    <s v="Cable"/>
    <n v="1"/>
    <s v="U"/>
    <d v="2011-04-03T16:00:00"/>
    <s v="earlyfringe"/>
    <n v="180"/>
    <n v="3"/>
    <n v="170293"/>
    <n v="96190.093889000098"/>
    <x v="1277"/>
  </r>
  <r>
    <s v="series881"/>
    <x v="18"/>
    <s v="Cable"/>
    <n v="3"/>
    <s v="F"/>
    <d v="2011-04-23T01:00:00"/>
    <s v="latefringe"/>
    <n v="30"/>
    <n v="0.5"/>
    <n v="170226"/>
    <n v="55594.878612"/>
    <x v="1278"/>
  </r>
  <r>
    <s v="series1433"/>
    <x v="12"/>
    <s v="Cable"/>
    <n v="5"/>
    <s v="S U"/>
    <d v="2011-04-23T08:00:00"/>
    <s v="earlymorning"/>
    <n v="30"/>
    <n v="0.5"/>
    <n v="169850"/>
    <n v="46436.412778000005"/>
    <x v="1279"/>
  </r>
  <r>
    <s v="series1231"/>
    <x v="3"/>
    <s v="Cable"/>
    <n v="1"/>
    <s v="S"/>
    <d v="1899-12-30T11:00:00"/>
    <s v="daytime"/>
    <n v="30"/>
    <n v="0.5"/>
    <n v="169748"/>
    <n v="60134.5"/>
    <x v="127"/>
  </r>
  <r>
    <s v="series67"/>
    <x v="14"/>
    <s v="Cable"/>
    <n v="3"/>
    <s v="U"/>
    <d v="2011-04-24T23:00:00"/>
    <s v="latefringe"/>
    <n v="30"/>
    <n v="0.5"/>
    <n v="169676"/>
    <n v="41378.778889000052"/>
    <x v="1280"/>
  </r>
  <r>
    <s v="series1134"/>
    <x v="13"/>
    <s v="Cable"/>
    <n v="1"/>
    <s v="T"/>
    <d v="2011-04-05T21:00:00"/>
    <s v="prime"/>
    <n v="120"/>
    <n v="2"/>
    <n v="169658"/>
    <n v="90598.576667000001"/>
    <x v="1281"/>
  </r>
  <r>
    <s v="series1059"/>
    <x v="3"/>
    <s v="Cable"/>
    <n v="1"/>
    <s v="S"/>
    <d v="2011-04-02T23:30:00"/>
    <s v="latefringe"/>
    <n v="30"/>
    <n v="0.5"/>
    <n v="169467"/>
    <n v="54113.484722000001"/>
    <x v="1282"/>
  </r>
  <r>
    <s v="series1429"/>
    <x v="9"/>
    <s v="Cable"/>
    <n v="4"/>
    <s v="S"/>
    <d v="2011-04-23T08:00:00"/>
    <s v="earlymorning"/>
    <n v="30"/>
    <n v="0.5"/>
    <n v="169341"/>
    <n v="46056.306110999998"/>
    <x v="1283"/>
  </r>
  <r>
    <s v="series1099"/>
    <x v="3"/>
    <s v="Cable"/>
    <n v="2"/>
    <s v="S U"/>
    <d v="2011-04-03T07:30:00"/>
    <s v="earlymorning"/>
    <n v="30"/>
    <n v="0.5"/>
    <n v="169291"/>
    <n v="51335.927777999997"/>
    <x v="1284"/>
  </r>
  <r>
    <s v="series941"/>
    <x v="4"/>
    <s v="Cable"/>
    <n v="2"/>
    <s v="S U"/>
    <d v="2011-04-11T00:00:00"/>
    <s v="latefringe"/>
    <n v="60"/>
    <n v="1"/>
    <n v="169235"/>
    <n v="76203.153334000002"/>
    <x v="1285"/>
  </r>
  <r>
    <s v="series1384"/>
    <x v="23"/>
    <s v="Cable"/>
    <n v="1"/>
    <s v="U"/>
    <d v="2011-04-10T18:30:00"/>
    <s v="earlyfringe"/>
    <n v="150"/>
    <n v="2.5"/>
    <n v="169194"/>
    <n v="93705.391388999997"/>
    <x v="1286"/>
  </r>
  <r>
    <s v="series1309"/>
    <x v="18"/>
    <s v="Cable"/>
    <n v="3"/>
    <s v="S"/>
    <d v="2011-04-23T19:00:00"/>
    <s v="primeaccess"/>
    <n v="30"/>
    <n v="0.5"/>
    <n v="169167"/>
    <n v="46437.285555000002"/>
    <x v="1287"/>
  </r>
  <r>
    <s v="series579"/>
    <x v="4"/>
    <s v="Cable"/>
    <n v="5"/>
    <s v="S U"/>
    <d v="2011-04-25T03:00:00"/>
    <s v="overnight"/>
    <n v="60"/>
    <n v="1"/>
    <n v="169146"/>
    <n v="98652.511945000006"/>
    <x v="1288"/>
  </r>
  <r>
    <s v="series1331"/>
    <x v="17"/>
    <s v="Cable"/>
    <n v="4"/>
    <s v="T"/>
    <d v="2011-04-20T02:01:00"/>
    <s v="overnight"/>
    <n v="60"/>
    <n v="1"/>
    <n v="168405"/>
    <n v="106904.14722300001"/>
    <x v="1289"/>
  </r>
  <r>
    <s v="series612"/>
    <x v="13"/>
    <s v="Cable"/>
    <n v="1"/>
    <s v="U"/>
    <d v="2011-04-18T00:23:00"/>
    <s v="latefringe"/>
    <n v="52"/>
    <n v="0.8666666666666667"/>
    <n v="168382"/>
    <n v="84971.711388999931"/>
    <x v="1290"/>
  </r>
  <r>
    <s v="series1133"/>
    <x v="30"/>
    <s v="Cable"/>
    <n v="1"/>
    <s v="R"/>
    <d v="2011-03-31T21:00:00"/>
    <s v="prime"/>
    <n v="150"/>
    <n v="2.5"/>
    <n v="168343"/>
    <n v="100186.098333"/>
    <x v="1291"/>
  </r>
  <r>
    <s v="series1432"/>
    <x v="12"/>
    <s v="Cable"/>
    <n v="1"/>
    <s v="U"/>
    <d v="2011-04-10T18:00:00"/>
    <s v="earlyfringe"/>
    <n v="120"/>
    <n v="2"/>
    <n v="167802"/>
    <n v="81619.001944000003"/>
    <x v="1292"/>
  </r>
  <r>
    <s v="series674"/>
    <x v="0"/>
    <s v="Broadcast"/>
    <n v="1"/>
    <s v="R"/>
    <d v="2011-04-22T00:49:00"/>
    <s v="latefringe"/>
    <n v="59"/>
    <n v="0.98333333333333328"/>
    <n v="167674"/>
    <n v="107016.89527800003"/>
    <x v="1293"/>
  </r>
  <r>
    <s v="series876"/>
    <x v="25"/>
    <s v="Cable"/>
    <n v="3"/>
    <s v="S"/>
    <d v="2011-04-23T19:30:00"/>
    <s v="primeaccess"/>
    <n v="30"/>
    <n v="0.5"/>
    <n v="167227"/>
    <n v="42654.576667000045"/>
    <x v="1294"/>
  </r>
  <r>
    <s v="series1231"/>
    <x v="3"/>
    <s v="Cable"/>
    <n v="1"/>
    <s v="U"/>
    <d v="1899-12-30T11:30:00"/>
    <s v="daytime"/>
    <n v="30"/>
    <n v="0.5"/>
    <n v="167101"/>
    <n v="61898.5"/>
    <x v="99"/>
  </r>
  <r>
    <s v="series930"/>
    <x v="9"/>
    <s v="Cable"/>
    <n v="4"/>
    <s v="T"/>
    <d v="2011-04-20T02:00:00"/>
    <s v="overnight"/>
    <n v="30"/>
    <n v="0.5"/>
    <n v="167069"/>
    <n v="64128.151110999999"/>
    <x v="1295"/>
  </r>
  <r>
    <s v="series255"/>
    <x v="18"/>
    <s v="Cable"/>
    <n v="2"/>
    <s v="S"/>
    <d v="1899-12-30T14:00:00"/>
    <s v="daytime"/>
    <n v="60"/>
    <n v="1"/>
    <n v="167039"/>
    <n v="78758"/>
    <x v="289"/>
  </r>
  <r>
    <s v="series964"/>
    <x v="3"/>
    <s v="Cable"/>
    <n v="2"/>
    <s v="S U"/>
    <d v="2011-04-24T07:30:00"/>
    <s v="earlymorning"/>
    <n v="30"/>
    <n v="0.5"/>
    <n v="166992"/>
    <n v="51641.376388999997"/>
    <x v="1296"/>
  </r>
  <r>
    <s v="series582"/>
    <x v="33"/>
    <s v="Cable"/>
    <n v="4"/>
    <s v="S"/>
    <d v="2011-04-23T19:00:00"/>
    <s v="primeaccess"/>
    <n v="30"/>
    <n v="0.5"/>
    <n v="166983"/>
    <n v="48278.970277"/>
    <x v="1297"/>
  </r>
  <r>
    <s v="series1067"/>
    <x v="6"/>
    <s v="Cable"/>
    <n v="4"/>
    <s v="U"/>
    <d v="2011-04-25T00:30:00"/>
    <s v="latefringe"/>
    <n v="15"/>
    <n v="0.25"/>
    <n v="166814"/>
    <n v="36056.986389999998"/>
    <x v="1298"/>
  </r>
  <r>
    <s v="series280"/>
    <x v="21"/>
    <s v="Cable"/>
    <n v="3"/>
    <s v="F"/>
    <d v="2011-04-15T23:00:00"/>
    <s v="latefringe"/>
    <n v="30"/>
    <n v="0.5"/>
    <n v="166757"/>
    <n v="41428.26444499995"/>
    <x v="1299"/>
  </r>
  <r>
    <s v="series411"/>
    <x v="7"/>
    <s v="Cable"/>
    <n v="1"/>
    <s v="U"/>
    <d v="2011-04-03T23:00:00"/>
    <s v="latefringe"/>
    <n v="180"/>
    <n v="3"/>
    <n v="166518"/>
    <n v="117800.49194400001"/>
    <x v="1300"/>
  </r>
  <r>
    <s v="series1059"/>
    <x v="3"/>
    <s v="Cable"/>
    <n v="1"/>
    <s v="U"/>
    <d v="1899-12-30T13:00:00"/>
    <s v="daytime"/>
    <n v="30"/>
    <n v="0.5"/>
    <n v="166440"/>
    <n v="57278"/>
    <x v="307"/>
  </r>
  <r>
    <s v="series81"/>
    <x v="5"/>
    <s v="Broadcast"/>
    <n v="1"/>
    <s v="U"/>
    <d v="2011-04-17T20:30:00"/>
    <s v="prime"/>
    <n v="30"/>
    <n v="0.5"/>
    <n v="166186"/>
    <n v="52265.650556000001"/>
    <x v="1301"/>
  </r>
  <r>
    <s v="series423"/>
    <x v="30"/>
    <s v="Cable"/>
    <n v="1"/>
    <s v="S"/>
    <d v="2011-04-09T21:00:00"/>
    <s v="prime"/>
    <n v="120"/>
    <n v="2"/>
    <n v="166054"/>
    <n v="117931.033056"/>
    <x v="1302"/>
  </r>
  <r>
    <s v="series650"/>
    <x v="3"/>
    <s v="Cable"/>
    <n v="1"/>
    <s v="R"/>
    <d v="2011-04-07T16:00:00"/>
    <s v="earlyfringe"/>
    <n v="30"/>
    <n v="0.5"/>
    <n v="166042"/>
    <n v="48393.476111000004"/>
    <x v="1303"/>
  </r>
  <r>
    <s v="series146"/>
    <x v="33"/>
    <s v="Cable"/>
    <n v="4"/>
    <s v="S"/>
    <d v="2011-04-23T18:30:00"/>
    <s v="earlyfringe"/>
    <n v="30"/>
    <n v="0.5"/>
    <n v="165986"/>
    <n v="52445.689166999997"/>
    <x v="1304"/>
  </r>
  <r>
    <s v="series894"/>
    <x v="17"/>
    <s v="Cable"/>
    <n v="2"/>
    <s v="R S"/>
    <d v="2011-04-09T16:30:00"/>
    <s v="earlyfringe"/>
    <n v="30"/>
    <n v="0.5"/>
    <n v="165967"/>
    <n v="52803.375833999999"/>
    <x v="1305"/>
  </r>
  <r>
    <s v="series640"/>
    <x v="12"/>
    <s v="Cable"/>
    <n v="1"/>
    <s v="F"/>
    <d v="2011-04-22T21:00:00"/>
    <s v="prime"/>
    <n v="125"/>
    <n v="2.0833333333333335"/>
    <n v="165824"/>
    <n v="84272.152778000207"/>
    <x v="1306"/>
  </r>
  <r>
    <s v="series1010"/>
    <x v="17"/>
    <s v="Cable"/>
    <n v="1"/>
    <s v="S"/>
    <d v="2011-04-23T20:00:00"/>
    <s v="prime"/>
    <n v="120"/>
    <n v="2"/>
    <n v="165738"/>
    <n v="91307.411110999994"/>
    <x v="1307"/>
  </r>
  <r>
    <s v="series533"/>
    <x v="25"/>
    <s v="Cable"/>
    <n v="4"/>
    <s v="T"/>
    <d v="2011-04-20T01:30:00"/>
    <s v="latefringe"/>
    <n v="30"/>
    <n v="0.5"/>
    <n v="165633"/>
    <n v="52221.270555000003"/>
    <x v="1308"/>
  </r>
  <r>
    <s v="series939"/>
    <x v="40"/>
    <s v="Cable"/>
    <n v="6"/>
    <s v="T W F"/>
    <d v="2011-04-21T02:00:00"/>
    <s v="overnight"/>
    <n v="60"/>
    <n v="1"/>
    <n v="165487"/>
    <n v="97042.9538890002"/>
    <x v="1309"/>
  </r>
  <r>
    <s v="series242"/>
    <x v="2"/>
    <s v="Broadcast"/>
    <n v="1"/>
    <s v="U"/>
    <d v="2011-04-03T16:36:00"/>
    <s v="earlyfringe"/>
    <n v="60"/>
    <n v="1"/>
    <n v="165461"/>
    <n v="58173.659721999997"/>
    <x v="1310"/>
  </r>
  <r>
    <s v="series1062"/>
    <x v="11"/>
    <s v="Cable"/>
    <n v="1"/>
    <s v="U"/>
    <d v="1899-12-30T11:00:00"/>
    <s v="daytime"/>
    <n v="90"/>
    <n v="1.5"/>
    <n v="165251"/>
    <n v="76542"/>
    <x v="1311"/>
  </r>
  <r>
    <s v="series5"/>
    <x v="36"/>
    <s v="Cable"/>
    <n v="3"/>
    <s v="T F U"/>
    <d v="2011-04-10T19:30:00"/>
    <s v="primeaccess"/>
    <n v="30"/>
    <n v="0.5"/>
    <n v="165167"/>
    <n v="39662.730556000053"/>
    <x v="1312"/>
  </r>
  <r>
    <s v="series681"/>
    <x v="7"/>
    <s v="Cable"/>
    <n v="4"/>
    <s v="T"/>
    <d v="2011-04-19T07:00:00"/>
    <s v="earlymorning"/>
    <n v="60"/>
    <n v="1"/>
    <n v="165146"/>
    <n v="81718.674444000004"/>
    <x v="1313"/>
  </r>
  <r>
    <s v="series874"/>
    <x v="17"/>
    <s v="Cable"/>
    <n v="2"/>
    <s v="T U"/>
    <d v="2011-04-19T18:00:00"/>
    <s v="earlyfringe"/>
    <n v="60"/>
    <n v="1"/>
    <n v="164996"/>
    <n v="67154.798334000006"/>
    <x v="1314"/>
  </r>
  <r>
    <s v="series1171"/>
    <x v="32"/>
    <s v="Cable"/>
    <n v="5"/>
    <s v="T S"/>
    <d v="2011-04-20T02:01:00"/>
    <s v="overnight"/>
    <n v="60"/>
    <n v="1"/>
    <n v="164933"/>
    <n v="99119.260833000008"/>
    <x v="1315"/>
  </r>
  <r>
    <s v="series413"/>
    <x v="48"/>
    <s v="Cable"/>
    <n v="7"/>
    <s v="T R S"/>
    <d v="2011-04-23T19:30:00"/>
    <s v="primeaccess"/>
    <n v="30"/>
    <n v="0.5"/>
    <n v="164928"/>
    <n v="37018.508610999997"/>
    <x v="1316"/>
  </r>
  <r>
    <s v="series630"/>
    <x v="1"/>
    <s v="Broadcast"/>
    <n v="2"/>
    <s v="S"/>
    <d v="1899-12-30T15:00:00"/>
    <s v="daytime"/>
    <n v="60"/>
    <n v="1"/>
    <n v="164707"/>
    <n v="65700"/>
    <x v="125"/>
  </r>
  <r>
    <s v="series372"/>
    <x v="44"/>
    <s v="Cable"/>
    <n v="2"/>
    <s v="F U"/>
    <d v="2011-04-24T19:00:00"/>
    <s v="primeaccess"/>
    <n v="60"/>
    <n v="1"/>
    <n v="164450"/>
    <n v="64178.111665999997"/>
    <x v="1317"/>
  </r>
  <r>
    <s v="series301"/>
    <x v="32"/>
    <s v="Cable"/>
    <n v="4"/>
    <s v="F"/>
    <d v="2011-04-23T02:01:00"/>
    <s v="overnight"/>
    <n v="60"/>
    <n v="1"/>
    <n v="164282"/>
    <n v="100926.68"/>
    <x v="1318"/>
  </r>
  <r>
    <s v="series466"/>
    <x v="4"/>
    <s v="Cable"/>
    <n v="2"/>
    <s v="S U"/>
    <d v="2011-04-17T00:00:00"/>
    <s v="latefringe"/>
    <n v="60"/>
    <n v="1"/>
    <n v="164179"/>
    <n v="77493.757500000007"/>
    <x v="1319"/>
  </r>
  <r>
    <s v="series114"/>
    <x v="23"/>
    <s v="Cable"/>
    <n v="1"/>
    <s v="F"/>
    <d v="2011-04-22T17:00:00"/>
    <s v="earlyfringe"/>
    <n v="180"/>
    <n v="3"/>
    <n v="164140"/>
    <n v="108791.77888899991"/>
    <x v="1320"/>
  </r>
  <r>
    <s v="series1295"/>
    <x v="12"/>
    <s v="Cable"/>
    <n v="1"/>
    <s v="S"/>
    <d v="1899-12-30T13:10:00"/>
    <s v="daytime"/>
    <n v="140"/>
    <n v="2.3333333333333335"/>
    <n v="163900"/>
    <n v="106362.66666666667"/>
    <x v="638"/>
  </r>
  <r>
    <s v="series333"/>
    <x v="44"/>
    <s v="Cable"/>
    <n v="1"/>
    <s v="T"/>
    <d v="2011-04-12T19:00:00"/>
    <s v="primeaccess"/>
    <n v="120"/>
    <n v="2"/>
    <n v="163815"/>
    <n v="71543.623888999995"/>
    <x v="1321"/>
  </r>
  <r>
    <s v="series612"/>
    <x v="13"/>
    <s v="Cable"/>
    <n v="1"/>
    <s v="T"/>
    <d v="2011-04-20T00:25:00"/>
    <s v="latefringe"/>
    <n v="40"/>
    <n v="0.66666666666666663"/>
    <n v="163759"/>
    <n v="64902.291666999932"/>
    <x v="1322"/>
  </r>
  <r>
    <s v="series1266"/>
    <x v="35"/>
    <s v="Cable"/>
    <n v="1"/>
    <s v="U"/>
    <d v="1899-12-30T15:00:00"/>
    <s v="daytime"/>
    <n v="240"/>
    <n v="4"/>
    <n v="163699"/>
    <n v="136272"/>
    <x v="1323"/>
  </r>
  <r>
    <s v="series778"/>
    <x v="17"/>
    <s v="Cable"/>
    <n v="4"/>
    <s v="R U"/>
    <d v="2011-04-22T02:31:00"/>
    <s v="overnight"/>
    <n v="30"/>
    <n v="0.5"/>
    <n v="163571"/>
    <n v="65856.191944000006"/>
    <x v="1324"/>
  </r>
  <r>
    <s v="series1259"/>
    <x v="49"/>
    <s v="Cable"/>
    <n v="1"/>
    <s v="U"/>
    <d v="1899-12-30T15:00:00"/>
    <s v="daytime"/>
    <n v="180"/>
    <n v="3"/>
    <n v="163529"/>
    <n v="114594"/>
    <x v="799"/>
  </r>
  <r>
    <s v="series1058"/>
    <x v="12"/>
    <s v="Cable"/>
    <n v="1"/>
    <s v="F"/>
    <d v="2011-04-22T23:05:00"/>
    <s v="latefringe"/>
    <n v="150"/>
    <n v="2.5"/>
    <n v="163412"/>
    <n v="93480.433888999993"/>
    <x v="1325"/>
  </r>
  <r>
    <s v="series1325"/>
    <x v="49"/>
    <s v="Cable"/>
    <n v="1"/>
    <s v="S"/>
    <d v="1899-12-30T14:00:00"/>
    <s v="daytime"/>
    <n v="180"/>
    <n v="3"/>
    <n v="163364"/>
    <n v="118923"/>
    <x v="433"/>
  </r>
  <r>
    <s v="series947"/>
    <x v="13"/>
    <s v="Cable"/>
    <n v="1"/>
    <s v="F"/>
    <d v="2011-04-22T22:00:00"/>
    <s v="prime"/>
    <n v="120"/>
    <n v="2"/>
    <n v="163252"/>
    <n v="82853.609721999994"/>
    <x v="1326"/>
  </r>
  <r>
    <s v="series221"/>
    <x v="9"/>
    <s v="Cable"/>
    <n v="2"/>
    <s v="S"/>
    <d v="2011-04-23T19:30:00"/>
    <s v="primeaccess"/>
    <n v="30"/>
    <n v="0.5"/>
    <n v="163141"/>
    <n v="47200.244444999997"/>
    <x v="1327"/>
  </r>
  <r>
    <s v="series260"/>
    <x v="17"/>
    <s v="Cable"/>
    <n v="4"/>
    <s v="T"/>
    <d v="2011-04-19T07:00:00"/>
    <s v="earlymorning"/>
    <n v="60"/>
    <n v="1"/>
    <n v="163069"/>
    <n v="73855.375832000005"/>
    <x v="1328"/>
  </r>
  <r>
    <s v="series350"/>
    <x v="30"/>
    <s v="Cable"/>
    <n v="4"/>
    <s v="T"/>
    <d v="2011-04-19T19:00:00"/>
    <s v="primeaccess"/>
    <n v="60"/>
    <n v="1"/>
    <n v="163002"/>
    <n v="63041.028055000002"/>
    <x v="1329"/>
  </r>
  <r>
    <s v="series1089"/>
    <x v="49"/>
    <s v="Cable"/>
    <n v="1"/>
    <s v="R"/>
    <d v="2011-04-21T20:00:00"/>
    <s v="prime"/>
    <n v="135"/>
    <n v="2.25"/>
    <n v="162916"/>
    <n v="97246.164444000082"/>
    <x v="1330"/>
  </r>
  <r>
    <s v="series98"/>
    <x v="17"/>
    <s v="Cable"/>
    <n v="1"/>
    <s v="F"/>
    <d v="2011-04-01T20:00:00"/>
    <s v="prime"/>
    <n v="120"/>
    <n v="2"/>
    <n v="162772"/>
    <n v="83267.321389000004"/>
    <x v="1331"/>
  </r>
  <r>
    <s v="series557"/>
    <x v="44"/>
    <s v="Cable"/>
    <n v="1"/>
    <s v="T"/>
    <d v="2011-04-19T22:01:00"/>
    <s v="prime"/>
    <n v="59"/>
    <n v="0.98333333333333328"/>
    <n v="162670"/>
    <n v="64604.066943999977"/>
    <x v="1332"/>
  </r>
  <r>
    <s v="series342"/>
    <x v="44"/>
    <s v="Cable"/>
    <n v="2"/>
    <s v="T S"/>
    <d v="2011-04-23T19:00:00"/>
    <s v="primeaccess"/>
    <n v="60"/>
    <n v="1"/>
    <n v="162604"/>
    <n v="60514.663332999997"/>
    <x v="1333"/>
  </r>
  <r>
    <s v="series107"/>
    <x v="50"/>
    <s v="Cable"/>
    <n v="4"/>
    <s v="M"/>
    <d v="2011-04-18T19:00:00"/>
    <s v="primeaccess"/>
    <n v="60"/>
    <n v="1"/>
    <n v="162593"/>
    <n v="54421.517778000001"/>
    <x v="1334"/>
  </r>
  <r>
    <s v="series1357"/>
    <x v="49"/>
    <s v="Cable"/>
    <n v="1"/>
    <s v="U"/>
    <d v="2011-04-24T17:00:00"/>
    <s v="earlyfringe"/>
    <n v="180"/>
    <n v="3"/>
    <n v="162584"/>
    <n v="115471.36166699999"/>
    <x v="1335"/>
  </r>
  <r>
    <s v="series1246"/>
    <x v="42"/>
    <s v="Cable"/>
    <n v="4"/>
    <s v="T W"/>
    <d v="2011-04-19T19:00:00"/>
    <s v="primeaccess"/>
    <n v="60"/>
    <n v="1"/>
    <n v="162472"/>
    <n v="56940.587499000001"/>
    <x v="1336"/>
  </r>
  <r>
    <s v="series1059"/>
    <x v="3"/>
    <s v="Cable"/>
    <n v="1"/>
    <s v="S"/>
    <d v="2011-04-02T19:45:00"/>
    <s v="primeaccess"/>
    <n v="15"/>
    <n v="0.25"/>
    <n v="162378"/>
    <n v="31008.139167000001"/>
    <x v="1337"/>
  </r>
  <r>
    <s v="series894"/>
    <x v="17"/>
    <s v="Cable"/>
    <n v="2"/>
    <s v="R F"/>
    <d v="2011-04-15T17:30:00"/>
    <s v="earlyfringe"/>
    <n v="30"/>
    <n v="0.5"/>
    <n v="162336"/>
    <n v="49441.606667"/>
    <x v="1338"/>
  </r>
  <r>
    <s v="series411"/>
    <x v="7"/>
    <s v="Cable"/>
    <n v="1"/>
    <s v="U"/>
    <d v="1899-12-30T11:00:00"/>
    <s v="daytime"/>
    <n v="180"/>
    <n v="3"/>
    <n v="162323"/>
    <n v="109020"/>
    <x v="181"/>
  </r>
  <r>
    <s v="series523"/>
    <x v="49"/>
    <s v="Cable"/>
    <n v="1"/>
    <s v="S"/>
    <d v="1899-12-30T12:00:00"/>
    <s v="daytime"/>
    <n v="165"/>
    <n v="2.75"/>
    <n v="162313"/>
    <n v="128458"/>
    <x v="80"/>
  </r>
  <r>
    <s v="series670"/>
    <x v="18"/>
    <s v="Cable"/>
    <n v="2"/>
    <s v="S"/>
    <d v="1899-12-30T14:00:00"/>
    <s v="daytime"/>
    <n v="60"/>
    <n v="1"/>
    <n v="162232"/>
    <n v="69454"/>
    <x v="117"/>
  </r>
  <r>
    <s v="series556"/>
    <x v="39"/>
    <s v="Cable"/>
    <n v="2"/>
    <s v="W S"/>
    <d v="2011-04-16T23:00:00"/>
    <s v="latefringe"/>
    <n v="60"/>
    <n v="1"/>
    <n v="162135"/>
    <n v="58309.558055000001"/>
    <x v="1339"/>
  </r>
  <r>
    <s v="series875"/>
    <x v="49"/>
    <s v="Cable"/>
    <n v="1"/>
    <s v="S"/>
    <d v="2011-04-02T17:00:00"/>
    <s v="earlyfringe"/>
    <n v="180"/>
    <n v="3"/>
    <n v="162037"/>
    <n v="124936.4786109999"/>
    <x v="1340"/>
  </r>
  <r>
    <s v="series835"/>
    <x v="11"/>
    <s v="Cable"/>
    <n v="1"/>
    <s v="T"/>
    <d v="2011-04-05T19:30:00"/>
    <s v="primeaccess"/>
    <n v="60"/>
    <n v="1"/>
    <n v="161836"/>
    <n v="49558.0075"/>
    <x v="1341"/>
  </r>
  <r>
    <s v="series778"/>
    <x v="17"/>
    <s v="Cable"/>
    <n v="2"/>
    <s v="T"/>
    <d v="2011-04-19T23:00:00"/>
    <s v="latefringe"/>
    <n v="30"/>
    <n v="0.5"/>
    <n v="161701"/>
    <n v="42450.806944999997"/>
    <x v="1342"/>
  </r>
  <r>
    <s v="series1080"/>
    <x v="32"/>
    <s v="Cable"/>
    <n v="4"/>
    <s v="W"/>
    <d v="2011-04-21T02:01:00"/>
    <s v="overnight"/>
    <n v="30"/>
    <n v="0.5"/>
    <n v="161494"/>
    <n v="58150.154444"/>
    <x v="1343"/>
  </r>
  <r>
    <s v="series1165"/>
    <x v="37"/>
    <s v="Cable"/>
    <n v="7"/>
    <s v="S U"/>
    <d v="2011-04-24T19:00:00"/>
    <s v="primeaccess"/>
    <n v="30"/>
    <n v="0.5"/>
    <n v="161375"/>
    <n v="44256.971667000049"/>
    <x v="1344"/>
  </r>
  <r>
    <s v="series233"/>
    <x v="30"/>
    <s v="Cable"/>
    <n v="1"/>
    <s v="U"/>
    <d v="2011-04-10T19:00:00"/>
    <s v="primeaccess"/>
    <n v="120"/>
    <n v="2"/>
    <n v="161286"/>
    <n v="107864.60555599999"/>
    <x v="1345"/>
  </r>
  <r>
    <s v="series990"/>
    <x v="39"/>
    <s v="Cable"/>
    <n v="3"/>
    <s v="F"/>
    <d v="2011-04-15T23:30:00"/>
    <s v="latefringe"/>
    <n v="30"/>
    <n v="0.5"/>
    <n v="161267"/>
    <n v="49062.858889000054"/>
    <x v="1346"/>
  </r>
  <r>
    <s v="series1407"/>
    <x v="23"/>
    <s v="Cable"/>
    <n v="1"/>
    <s v="S"/>
    <d v="2011-04-23T16:00:00"/>
    <s v="earlyfringe"/>
    <n v="150"/>
    <n v="2.5"/>
    <n v="161246"/>
    <n v="94880.550277999995"/>
    <x v="1347"/>
  </r>
  <r>
    <s v="series377"/>
    <x v="11"/>
    <s v="Cable"/>
    <n v="2"/>
    <s v="T"/>
    <d v="2011-04-19T19:00:00"/>
    <s v="primeaccess"/>
    <n v="60"/>
    <n v="1"/>
    <n v="161037"/>
    <n v="56442.946388999997"/>
    <x v="1348"/>
  </r>
  <r>
    <s v="series945"/>
    <x v="33"/>
    <s v="Cable"/>
    <n v="4"/>
    <s v="U"/>
    <d v="2011-04-24T19:00:00"/>
    <s v="primeaccess"/>
    <n v="30"/>
    <n v="0.5"/>
    <n v="161002"/>
    <n v="44846.179722000001"/>
    <x v="1349"/>
  </r>
  <r>
    <s v="series1432"/>
    <x v="12"/>
    <s v="Cable"/>
    <n v="1"/>
    <s v="S"/>
    <d v="2011-04-02T21:00:00"/>
    <s v="prime"/>
    <n v="120"/>
    <n v="2"/>
    <n v="160879"/>
    <n v="85423.954167000004"/>
    <x v="1350"/>
  </r>
  <r>
    <s v="series274"/>
    <x v="11"/>
    <s v="Cable"/>
    <n v="1"/>
    <s v="S"/>
    <d v="1899-12-30T12:00:00"/>
    <s v="daytime"/>
    <n v="120"/>
    <n v="2"/>
    <n v="160789"/>
    <n v="90066"/>
    <x v="638"/>
  </r>
  <r>
    <s v="series684"/>
    <x v="12"/>
    <s v="Cable"/>
    <n v="1"/>
    <s v="S"/>
    <d v="2011-04-16T20:00:00"/>
    <s v="prime"/>
    <n v="120"/>
    <n v="2"/>
    <n v="160712"/>
    <n v="77314.37"/>
    <x v="1351"/>
  </r>
  <r>
    <s v="series956"/>
    <x v="6"/>
    <s v="Cable"/>
    <n v="4"/>
    <s v="U"/>
    <d v="2011-04-25T02:30:00"/>
    <s v="overnight"/>
    <n v="15"/>
    <n v="0.25"/>
    <n v="160665"/>
    <n v="34272.296666000002"/>
    <x v="1352"/>
  </r>
  <r>
    <s v="series312"/>
    <x v="9"/>
    <s v="Cable"/>
    <n v="4"/>
    <s v="U"/>
    <d v="2011-04-24T08:00:00"/>
    <s v="earlymorning"/>
    <n v="30"/>
    <n v="0.5"/>
    <n v="160566"/>
    <n v="45227.970278000001"/>
    <x v="1353"/>
  </r>
  <r>
    <s v="series639"/>
    <x v="6"/>
    <s v="Cable"/>
    <n v="2"/>
    <s v="S"/>
    <d v="2011-04-09T17:30:00"/>
    <s v="earlyfringe"/>
    <n v="30"/>
    <n v="0.5"/>
    <n v="160316"/>
    <n v="52216.989443999999"/>
    <x v="1354"/>
  </r>
  <r>
    <s v="series1070"/>
    <x v="36"/>
    <s v="Cable"/>
    <n v="1"/>
    <s v="S"/>
    <d v="2011-04-09T18:00:00"/>
    <s v="earlyfringe"/>
    <n v="180"/>
    <n v="3"/>
    <n v="160285"/>
    <n v="104297.08833299999"/>
    <x v="1355"/>
  </r>
  <r>
    <s v="series1324"/>
    <x v="6"/>
    <s v="Cable"/>
    <n v="4"/>
    <s v="M T W F"/>
    <d v="2011-04-02T01:15:00"/>
    <s v="latefringe"/>
    <n v="15"/>
    <n v="0.25"/>
    <n v="159901"/>
    <n v="36273.344445000002"/>
    <x v="1356"/>
  </r>
  <r>
    <s v="series1308"/>
    <x v="16"/>
    <s v="Cable"/>
    <n v="7"/>
    <s v="S U"/>
    <d v="2011-04-24T04:30:00"/>
    <s v="overnight"/>
    <n v="30"/>
    <n v="0.5"/>
    <n v="159702"/>
    <n v="61134.854444999997"/>
    <x v="1357"/>
  </r>
  <r>
    <s v="series1200"/>
    <x v="30"/>
    <s v="Cable"/>
    <n v="1"/>
    <s v="S"/>
    <d v="2011-04-09T19:00:00"/>
    <s v="primeaccess"/>
    <n v="120"/>
    <n v="2"/>
    <n v="159667"/>
    <n v="89088.134722000003"/>
    <x v="1358"/>
  </r>
  <r>
    <s v="series760"/>
    <x v="5"/>
    <s v="Broadcast"/>
    <n v="1"/>
    <s v="S"/>
    <d v="1899-12-30T12:00:00"/>
    <s v="daytime"/>
    <n v="227"/>
    <n v="3.7833333333333332"/>
    <n v="159642"/>
    <n v="121982.23333333332"/>
    <x v="328"/>
  </r>
  <r>
    <s v="series1333"/>
    <x v="21"/>
    <s v="Cable"/>
    <n v="3"/>
    <s v="M T"/>
    <d v="2011-04-19T00:01:00"/>
    <s v="latefringe"/>
    <n v="29.3333333333333"/>
    <n v="0.48888888888888832"/>
    <n v="159230"/>
    <n v="43558.823611999906"/>
    <x v="1359"/>
  </r>
  <r>
    <s v="series97"/>
    <x v="13"/>
    <s v="Cable"/>
    <n v="1"/>
    <s v="S"/>
    <d v="2011-04-09T16:00:00"/>
    <s v="earlyfringe"/>
    <n v="120"/>
    <n v="2"/>
    <n v="159148"/>
    <n v="74948.331388999999"/>
    <x v="1360"/>
  </r>
  <r>
    <s v="series786"/>
    <x v="10"/>
    <s v="Cable"/>
    <n v="2"/>
    <s v="S U"/>
    <d v="2011-04-16T23:00:00"/>
    <s v="latefringe"/>
    <n v="60"/>
    <n v="1"/>
    <n v="159027"/>
    <n v="57341.966389000001"/>
    <x v="1361"/>
  </r>
  <r>
    <s v="series670"/>
    <x v="18"/>
    <s v="Cable"/>
    <n v="2"/>
    <s v="U"/>
    <d v="2011-04-24T19:00:00"/>
    <s v="primeaccess"/>
    <n v="60"/>
    <n v="1"/>
    <n v="158813"/>
    <n v="62880.777777000003"/>
    <x v="1362"/>
  </r>
  <r>
    <s v="series810"/>
    <x v="44"/>
    <s v="Cable"/>
    <n v="1"/>
    <s v="U"/>
    <d v="2011-04-03T20:00:00"/>
    <s v="prime"/>
    <n v="120"/>
    <n v="2"/>
    <n v="158761"/>
    <n v="81495.111944000004"/>
    <x v="1363"/>
  </r>
  <r>
    <s v="series1003"/>
    <x v="6"/>
    <s v="Cable"/>
    <n v="1"/>
    <s v="U"/>
    <d v="2011-04-10T18:00:00"/>
    <s v="earlyfringe"/>
    <n v="90"/>
    <n v="1.5"/>
    <n v="158724"/>
    <n v="99839.102500000052"/>
    <x v="1364"/>
  </r>
  <r>
    <s v="series1072"/>
    <x v="36"/>
    <s v="Cable"/>
    <n v="1"/>
    <s v="S"/>
    <d v="1899-12-30T15:00:00"/>
    <s v="daytime"/>
    <n v="180"/>
    <n v="3"/>
    <n v="158711"/>
    <n v="116175"/>
    <x v="433"/>
  </r>
  <r>
    <s v="series1095"/>
    <x v="44"/>
    <s v="Cable"/>
    <n v="2"/>
    <s v="U"/>
    <d v="1899-12-30T12:00:00"/>
    <s v="daytime"/>
    <n v="60"/>
    <n v="1"/>
    <n v="158675"/>
    <n v="65628"/>
    <x v="112"/>
  </r>
  <r>
    <s v="series893"/>
    <x v="18"/>
    <s v="Cable"/>
    <n v="4"/>
    <s v="U"/>
    <d v="2011-04-24T08:30:00"/>
    <s v="earlymorning"/>
    <n v="30"/>
    <n v="0.5"/>
    <n v="158652"/>
    <n v="39957.024722000002"/>
    <x v="1365"/>
  </r>
  <r>
    <s v="series612"/>
    <x v="13"/>
    <s v="Cable"/>
    <n v="1"/>
    <s v="W"/>
    <d v="2011-04-21T01:29:00"/>
    <s v="latefringe"/>
    <n v="44"/>
    <n v="0.73333333333333328"/>
    <n v="158401"/>
    <n v="76408.654166999724"/>
    <x v="1366"/>
  </r>
  <r>
    <s v="series1226"/>
    <x v="53"/>
    <s v="Cable"/>
    <n v="1"/>
    <s v="M"/>
    <d v="2011-04-18T20:00:00"/>
    <s v="prime"/>
    <n v="150"/>
    <n v="2.5"/>
    <n v="158072"/>
    <n v="103174.466944"/>
    <x v="1367"/>
  </r>
  <r>
    <s v="series1102"/>
    <x v="24"/>
    <s v="Cable"/>
    <n v="5"/>
    <s v="M T W R F"/>
    <d v="2011-04-22T17:00:00"/>
    <s v="earlyfringe"/>
    <n v="2"/>
    <n v="3.3333333333333333E-2"/>
    <n v="158062"/>
    <n v="5145.3266659999827"/>
    <x v="1368"/>
  </r>
  <r>
    <s v="series894"/>
    <x v="17"/>
    <s v="Cable"/>
    <n v="2"/>
    <s v="R S"/>
    <d v="2011-04-09T16:00:00"/>
    <s v="earlyfringe"/>
    <n v="30"/>
    <n v="0.5"/>
    <n v="158014"/>
    <n v="48531.407500000001"/>
    <x v="1369"/>
  </r>
  <r>
    <s v="series522"/>
    <x v="23"/>
    <s v="Cable"/>
    <n v="1"/>
    <s v="U"/>
    <d v="2011-04-03T21:00:00"/>
    <s v="prime"/>
    <n v="120"/>
    <n v="2"/>
    <n v="157675"/>
    <n v="83550.657500000001"/>
    <x v="1370"/>
  </r>
  <r>
    <s v="series1003"/>
    <x v="6"/>
    <s v="Cable"/>
    <n v="1"/>
    <s v="S"/>
    <d v="2011-04-09T19:00:00"/>
    <s v="primeaccess"/>
    <n v="90"/>
    <n v="1.5"/>
    <n v="157303"/>
    <n v="98040.289166999995"/>
    <x v="1371"/>
  </r>
  <r>
    <s v="series1080"/>
    <x v="32"/>
    <s v="Cable"/>
    <n v="2"/>
    <s v="S U"/>
    <d v="2011-04-17T18:30:00"/>
    <s v="earlyfringe"/>
    <n v="30"/>
    <n v="0.5"/>
    <n v="157112"/>
    <n v="46375.069445000001"/>
    <x v="1372"/>
  </r>
  <r>
    <s v="series1133"/>
    <x v="7"/>
    <s v="Cable"/>
    <n v="1"/>
    <s v="S"/>
    <d v="1899-12-30T13:00:00"/>
    <s v="daytime"/>
    <n v="147"/>
    <n v="2.4500000000000002"/>
    <n v="157031"/>
    <n v="106038.45000000001"/>
    <x v="638"/>
  </r>
  <r>
    <s v="series796"/>
    <x v="9"/>
    <s v="Cable"/>
    <n v="4"/>
    <s v="M"/>
    <d v="2011-04-19T02:00:00"/>
    <s v="overnight"/>
    <n v="30"/>
    <n v="0.5"/>
    <n v="156603"/>
    <n v="60177.260833"/>
    <x v="1373"/>
  </r>
  <r>
    <s v="series1372"/>
    <x v="18"/>
    <s v="Cable"/>
    <n v="2"/>
    <s v="R S"/>
    <d v="2011-04-17T00:00:00"/>
    <s v="latefringe"/>
    <n v="60"/>
    <n v="1"/>
    <n v="156550"/>
    <n v="65388.066943999998"/>
    <x v="1374"/>
  </r>
  <r>
    <s v="series673"/>
    <x v="49"/>
    <s v="Cable"/>
    <n v="1"/>
    <s v="S"/>
    <d v="1899-12-30T14:45:00"/>
    <s v="daytime"/>
    <n v="165"/>
    <n v="2.75"/>
    <n v="156490"/>
    <n v="132891"/>
    <x v="1311"/>
  </r>
  <r>
    <s v="series891"/>
    <x v="32"/>
    <s v="Cable"/>
    <n v="2"/>
    <s v="S"/>
    <d v="2011-04-23T22:30:00"/>
    <s v="prime"/>
    <n v="30"/>
    <n v="0.5"/>
    <n v="156292"/>
    <n v="48771.559721999998"/>
    <x v="1375"/>
  </r>
  <r>
    <s v="series876"/>
    <x v="25"/>
    <s v="Cable"/>
    <n v="3"/>
    <s v="S"/>
    <d v="2011-04-23T19:00:00"/>
    <s v="primeaccess"/>
    <n v="30"/>
    <n v="0.5"/>
    <n v="156046"/>
    <n v="35833.415556"/>
    <x v="1376"/>
  </r>
  <r>
    <s v="series158"/>
    <x v="6"/>
    <s v="Cable"/>
    <n v="2"/>
    <s v="M F"/>
    <d v="2011-04-15T16:30:00"/>
    <s v="earlyfringe"/>
    <n v="30"/>
    <n v="0.5"/>
    <n v="155999"/>
    <n v="47777.2"/>
    <x v="1377"/>
  </r>
  <r>
    <s v="series822"/>
    <x v="7"/>
    <s v="Cable"/>
    <n v="1"/>
    <s v="S"/>
    <d v="1899-12-30T13:57:00"/>
    <s v="daytime"/>
    <n v="148"/>
    <n v="2.4666666666666668"/>
    <n v="155966"/>
    <n v="103190.53333333334"/>
    <x v="137"/>
  </r>
  <r>
    <s v="series387"/>
    <x v="1"/>
    <s v="Broadcast"/>
    <n v="4"/>
    <s v="S"/>
    <d v="2011-04-23T19:00:00"/>
    <s v="primeaccess"/>
    <n v="60"/>
    <n v="1"/>
    <n v="155803"/>
    <n v="67738.116110999996"/>
    <x v="1378"/>
  </r>
  <r>
    <s v="series110"/>
    <x v="27"/>
    <s v="Broadcast"/>
    <n v="4"/>
    <s v="U"/>
    <d v="2011-04-24T19:00:00"/>
    <s v="primeaccess"/>
    <n v="60"/>
    <n v="1"/>
    <n v="155430"/>
    <n v="72668.651666999998"/>
    <x v="1379"/>
  </r>
  <r>
    <s v="series678"/>
    <x v="7"/>
    <s v="Cable"/>
    <n v="4"/>
    <s v="M"/>
    <d v="2011-04-18T08:00:00"/>
    <s v="earlymorning"/>
    <n v="60"/>
    <n v="1"/>
    <n v="155425"/>
    <n v="77635.830833"/>
    <x v="1380"/>
  </r>
  <r>
    <s v="series746"/>
    <x v="44"/>
    <s v="Cable"/>
    <n v="1"/>
    <s v="U"/>
    <d v="2011-04-24T22:00:00"/>
    <s v="prime"/>
    <n v="60"/>
    <n v="1"/>
    <n v="155118"/>
    <n v="66881.941110999993"/>
    <x v="1381"/>
  </r>
  <r>
    <s v="series4"/>
    <x v="13"/>
    <s v="Cable"/>
    <n v="1"/>
    <s v="U"/>
    <d v="1899-12-30T13:30:00"/>
    <s v="daytime"/>
    <n v="135"/>
    <n v="2.25"/>
    <n v="154925"/>
    <n v="86328"/>
    <x v="288"/>
  </r>
  <r>
    <s v="series1045"/>
    <x v="44"/>
    <s v="Cable"/>
    <n v="2"/>
    <s v="W S"/>
    <d v="2011-04-02T21:30:00"/>
    <s v="prime"/>
    <n v="30"/>
    <n v="0.5"/>
    <n v="154909"/>
    <n v="40909.560833000003"/>
    <x v="1382"/>
  </r>
  <r>
    <s v="series1329"/>
    <x v="25"/>
    <s v="Cable"/>
    <n v="4"/>
    <s v="R"/>
    <d v="2011-04-22T02:00:00"/>
    <s v="overnight"/>
    <n v="60"/>
    <n v="1"/>
    <n v="154856"/>
    <n v="72018.840555000002"/>
    <x v="1383"/>
  </r>
  <r>
    <s v="series1048"/>
    <x v="44"/>
    <s v="Cable"/>
    <n v="2"/>
    <s v="W"/>
    <d v="2011-04-06T22:00:00"/>
    <s v="prime"/>
    <n v="30"/>
    <n v="0.5"/>
    <n v="154574"/>
    <n v="41353.132222"/>
    <x v="1384"/>
  </r>
  <r>
    <s v="series800"/>
    <x v="9"/>
    <s v="Cable"/>
    <n v="8"/>
    <s v="M R"/>
    <d v="2011-04-21T07:30:00"/>
    <s v="earlymorning"/>
    <n v="30"/>
    <n v="0.5"/>
    <n v="154568"/>
    <n v="43249.397778999999"/>
    <x v="1385"/>
  </r>
  <r>
    <s v="series5"/>
    <x v="36"/>
    <s v="Cable"/>
    <n v="3"/>
    <s v="T F U"/>
    <d v="2011-04-10T19:00:00"/>
    <s v="primeaccess"/>
    <n v="30"/>
    <n v="0.5"/>
    <n v="154564"/>
    <n v="38027.35361200005"/>
    <x v="1386"/>
  </r>
  <r>
    <s v="series394"/>
    <x v="16"/>
    <s v="Cable"/>
    <n v="2"/>
    <s v="U"/>
    <d v="2011-04-17T20:30:00"/>
    <s v="prime"/>
    <n v="30"/>
    <n v="0.5"/>
    <n v="154352"/>
    <n v="47286.381944000001"/>
    <x v="1387"/>
  </r>
  <r>
    <s v="series1071"/>
    <x v="36"/>
    <s v="Cable"/>
    <n v="1"/>
    <s v="S"/>
    <d v="1899-12-30T12:00:00"/>
    <s v="daytime"/>
    <n v="180"/>
    <n v="3"/>
    <n v="154235"/>
    <n v="106239"/>
    <x v="799"/>
  </r>
  <r>
    <s v="series520"/>
    <x v="18"/>
    <s v="Cable"/>
    <n v="4"/>
    <s v="S"/>
    <d v="2011-04-23T08:30:00"/>
    <s v="earlymorning"/>
    <n v="30"/>
    <n v="0.5"/>
    <n v="154094"/>
    <n v="38620.870834000001"/>
    <x v="1388"/>
  </r>
  <r>
    <s v="series1308"/>
    <x v="16"/>
    <s v="Cable"/>
    <n v="7"/>
    <s v="S U"/>
    <d v="2011-04-24T05:00:00"/>
    <s v="overnight"/>
    <n v="30"/>
    <n v="0.5"/>
    <n v="153999"/>
    <n v="56603.666665999954"/>
    <x v="1389"/>
  </r>
  <r>
    <s v="series894"/>
    <x v="17"/>
    <s v="Cable"/>
    <n v="2"/>
    <s v="R F"/>
    <d v="2011-04-15T17:00:00"/>
    <s v="earlyfringe"/>
    <n v="30"/>
    <n v="0.5"/>
    <n v="153945"/>
    <n v="46210.177499999998"/>
    <x v="1390"/>
  </r>
  <r>
    <s v="series1383"/>
    <x v="24"/>
    <s v="Cable"/>
    <n v="1"/>
    <s v="W"/>
    <d v="2011-04-20T17:02:00"/>
    <s v="earlyfringe"/>
    <n v="118"/>
    <n v="1.9666666666666666"/>
    <n v="153827"/>
    <n v="96648.670832999895"/>
    <x v="1391"/>
  </r>
  <r>
    <s v="series1091"/>
    <x v="3"/>
    <s v="Cable"/>
    <n v="1"/>
    <s v="U"/>
    <d v="1899-12-30T11:00:00"/>
    <s v="daytime"/>
    <n v="30"/>
    <n v="0.5"/>
    <n v="153772"/>
    <n v="50524.5"/>
    <x v="212"/>
  </r>
  <r>
    <s v="series493"/>
    <x v="3"/>
    <s v="Cable"/>
    <n v="1"/>
    <s v="R"/>
    <d v="2011-03-31T23:00:00"/>
    <s v="latefringe"/>
    <n v="150"/>
    <n v="2.5"/>
    <n v="153256"/>
    <n v="117696.314167"/>
    <x v="1392"/>
  </r>
  <r>
    <s v="series359"/>
    <x v="32"/>
    <s v="Cable"/>
    <n v="3"/>
    <s v="W"/>
    <d v="2011-04-14T00:01:00"/>
    <s v="latefringe"/>
    <n v="30"/>
    <n v="0.5"/>
    <n v="153086"/>
    <n v="48158.26805599995"/>
    <x v="1393"/>
  </r>
  <r>
    <s v="series771"/>
    <x v="6"/>
    <s v="Cable"/>
    <n v="4"/>
    <s v="U"/>
    <d v="2011-04-25T00:45:00"/>
    <s v="latefringe"/>
    <n v="15"/>
    <n v="0.25"/>
    <n v="153038"/>
    <n v="32816.025833"/>
    <x v="1394"/>
  </r>
  <r>
    <s v="series1091"/>
    <x v="3"/>
    <s v="Cable"/>
    <n v="1"/>
    <s v="F"/>
    <d v="1899-12-30T14:00:00"/>
    <s v="daytime"/>
    <n v="30"/>
    <n v="0.5"/>
    <n v="152934"/>
    <n v="51568.5"/>
    <x v="19"/>
  </r>
  <r>
    <s v="series938"/>
    <x v="35"/>
    <s v="Cable"/>
    <n v="1"/>
    <s v="U"/>
    <d v="2011-04-03T21:00:00"/>
    <s v="prime"/>
    <n v="150"/>
    <n v="2.5"/>
    <n v="152860"/>
    <n v="107491.318056"/>
    <x v="1395"/>
  </r>
  <r>
    <s v="series1252"/>
    <x v="49"/>
    <s v="Cable"/>
    <n v="4"/>
    <s v="S"/>
    <d v="2011-04-23T08:00:00"/>
    <s v="earlymorning"/>
    <n v="30"/>
    <n v="0.5"/>
    <n v="152540"/>
    <n v="47222.308612000001"/>
    <x v="1396"/>
  </r>
  <r>
    <s v="series153"/>
    <x v="12"/>
    <s v="Cable"/>
    <n v="1"/>
    <s v="F"/>
    <d v="2011-04-15T20:00:00"/>
    <s v="prime"/>
    <n v="120"/>
    <n v="2"/>
    <n v="152532"/>
    <n v="80339.468332999997"/>
    <x v="1397"/>
  </r>
  <r>
    <s v="series766"/>
    <x v="7"/>
    <s v="Cable"/>
    <n v="8"/>
    <s v="S U"/>
    <d v="2011-04-24T06:00:00"/>
    <s v="earlymorning"/>
    <n v="60"/>
    <n v="1"/>
    <n v="152525"/>
    <n v="71855.676388000007"/>
    <x v="1398"/>
  </r>
  <r>
    <s v="series266"/>
    <x v="10"/>
    <s v="Cable"/>
    <n v="4"/>
    <s v="R"/>
    <d v="2011-04-22T02:00:00"/>
    <s v="overnight"/>
    <n v="60"/>
    <n v="1"/>
    <n v="152445"/>
    <n v="75787.860556"/>
    <x v="1399"/>
  </r>
  <r>
    <s v="series1148"/>
    <x v="54"/>
    <s v="Cable"/>
    <n v="2"/>
    <s v="R S"/>
    <d v="2011-04-15T00:00:00"/>
    <s v="latefringe"/>
    <n v="120"/>
    <n v="2"/>
    <n v="152271"/>
    <n v="113462.69222300001"/>
    <x v="1400"/>
  </r>
  <r>
    <s v="series1062"/>
    <x v="11"/>
    <s v="Cable"/>
    <n v="1"/>
    <s v="U"/>
    <d v="2011-04-03T17:00:00"/>
    <s v="earlyfringe"/>
    <n v="90"/>
    <n v="1.5"/>
    <n v="151835"/>
    <n v="45517.310833000054"/>
    <x v="1401"/>
  </r>
  <r>
    <s v="series5"/>
    <x v="36"/>
    <s v="Cable"/>
    <n v="3"/>
    <s v="T U"/>
    <d v="2011-04-19T18:00:00"/>
    <s v="earlyfringe"/>
    <n v="30"/>
    <n v="0.5"/>
    <n v="151475"/>
    <n v="37048.033333999949"/>
    <x v="1402"/>
  </r>
  <r>
    <s v="series275"/>
    <x v="11"/>
    <s v="Cable"/>
    <n v="1"/>
    <s v="S"/>
    <d v="2011-04-09T19:00:00"/>
    <s v="primeaccess"/>
    <n v="180"/>
    <n v="3"/>
    <n v="151463"/>
    <n v="100540.3566669999"/>
    <x v="1403"/>
  </r>
  <r>
    <s v="series192"/>
    <x v="25"/>
    <s v="Cable"/>
    <n v="4"/>
    <s v="U"/>
    <d v="2011-04-25T00:30:00"/>
    <s v="latefringe"/>
    <n v="30"/>
    <n v="0.5"/>
    <n v="151430"/>
    <n v="54018.07"/>
    <x v="1404"/>
  </r>
  <r>
    <s v="series650"/>
    <x v="3"/>
    <s v="Cable"/>
    <n v="1"/>
    <s v="S"/>
    <d v="1899-12-30T13:00:00"/>
    <s v="daytime"/>
    <n v="30"/>
    <n v="0.5"/>
    <n v="151174"/>
    <n v="48405.5"/>
    <x v="385"/>
  </r>
  <r>
    <s v="series1062"/>
    <x v="11"/>
    <s v="Cable"/>
    <n v="1"/>
    <s v="S"/>
    <d v="2011-04-17T00:29:00"/>
    <s v="latefringe"/>
    <n v="31"/>
    <n v="0.51666666666666672"/>
    <n v="151170"/>
    <n v="49693.605832999951"/>
    <x v="1405"/>
  </r>
  <r>
    <s v="series688"/>
    <x v="13"/>
    <s v="Cable"/>
    <n v="2"/>
    <s v="U"/>
    <d v="2011-04-10T23:00:00"/>
    <s v="latefringe"/>
    <n v="60"/>
    <n v="1"/>
    <n v="151068"/>
    <n v="64754.109167000002"/>
    <x v="1406"/>
  </r>
  <r>
    <s v="series958"/>
    <x v="23"/>
    <s v="Cable"/>
    <n v="1"/>
    <s v="U"/>
    <d v="2011-04-24T21:00:00"/>
    <s v="prime"/>
    <n v="120"/>
    <n v="2"/>
    <n v="150905"/>
    <n v="83968.712778000001"/>
    <x v="1407"/>
  </r>
  <r>
    <s v="series767"/>
    <x v="6"/>
    <s v="Cable"/>
    <n v="1"/>
    <s v="W"/>
    <d v="1899-12-30T13:00:00"/>
    <s v="daytime"/>
    <n v="120"/>
    <n v="2"/>
    <n v="150750"/>
    <n v="93518"/>
    <x v="1311"/>
  </r>
  <r>
    <s v="series5"/>
    <x v="36"/>
    <s v="Cable"/>
    <n v="3"/>
    <s v="T U"/>
    <d v="2011-04-19T18:30:00"/>
    <s v="earlyfringe"/>
    <n v="30"/>
    <n v="0.5"/>
    <n v="150675"/>
    <n v="37569.354722999997"/>
    <x v="1408"/>
  </r>
  <r>
    <s v="series1238"/>
    <x v="12"/>
    <s v="Cable"/>
    <n v="1"/>
    <s v="S"/>
    <d v="2011-04-16T08:45:00"/>
    <s v="earlymorning"/>
    <n v="135"/>
    <n v="2.25"/>
    <n v="150518"/>
    <n v="86024.919444000072"/>
    <x v="1409"/>
  </r>
  <r>
    <s v="series1080"/>
    <x v="32"/>
    <s v="Cable"/>
    <n v="4"/>
    <s v="W"/>
    <d v="2011-04-21T02:31:00"/>
    <s v="overnight"/>
    <n v="30"/>
    <n v="0.5"/>
    <n v="150274"/>
    <n v="58623.150278000001"/>
    <x v="1410"/>
  </r>
  <r>
    <s v="series1407"/>
    <x v="23"/>
    <s v="Cable"/>
    <n v="1"/>
    <s v="U"/>
    <d v="1899-12-30T14:30:00"/>
    <s v="daytime"/>
    <n v="150"/>
    <n v="2.5"/>
    <n v="150152"/>
    <n v="93120"/>
    <x v="288"/>
  </r>
  <r>
    <s v="series266"/>
    <x v="10"/>
    <s v="Cable"/>
    <n v="3"/>
    <s v="U"/>
    <d v="2011-04-24T19:00:00"/>
    <s v="primeaccess"/>
    <n v="30"/>
    <n v="0.5"/>
    <n v="150011"/>
    <n v="37786.936945000052"/>
    <x v="1411"/>
  </r>
  <r>
    <s v="series1045"/>
    <x v="44"/>
    <s v="Cable"/>
    <n v="2"/>
    <s v="W S"/>
    <d v="2011-04-02T21:00:00"/>
    <s v="prime"/>
    <n v="30"/>
    <n v="0.5"/>
    <n v="149936"/>
    <n v="42091.156111999997"/>
    <x v="1412"/>
  </r>
  <r>
    <s v="series1305"/>
    <x v="17"/>
    <s v="Cable"/>
    <n v="1"/>
    <s v="U"/>
    <d v="2011-04-17T16:00:00"/>
    <s v="earlyfringe"/>
    <n v="120"/>
    <n v="2"/>
    <n v="149678"/>
    <n v="93496.800277999995"/>
    <x v="1413"/>
  </r>
  <r>
    <s v="series1095"/>
    <x v="44"/>
    <s v="Cable"/>
    <n v="2"/>
    <s v="F"/>
    <d v="2011-04-08T19:00:00"/>
    <s v="primeaccess"/>
    <n v="60"/>
    <n v="1"/>
    <n v="149576"/>
    <n v="51779.081111"/>
    <x v="1414"/>
  </r>
  <r>
    <s v="series233"/>
    <x v="30"/>
    <s v="Cable"/>
    <n v="1"/>
    <s v="U"/>
    <d v="2011-04-10T21:00:00"/>
    <s v="prime"/>
    <n v="120"/>
    <n v="2"/>
    <n v="149387"/>
    <n v="104959.391944"/>
    <x v="1415"/>
  </r>
  <r>
    <s v="series945"/>
    <x v="33"/>
    <s v="Cable"/>
    <n v="4"/>
    <s v="U"/>
    <d v="2011-04-24T19:30:00"/>
    <s v="primeaccess"/>
    <n v="30"/>
    <n v="0.5"/>
    <n v="149377"/>
    <n v="41457.950277999997"/>
    <x v="1416"/>
  </r>
  <r>
    <s v="series384"/>
    <x v="49"/>
    <s v="Cable"/>
    <n v="1"/>
    <s v="S"/>
    <d v="1899-12-30T09:00:00"/>
    <s v="daytime"/>
    <n v="180"/>
    <n v="3"/>
    <n v="149292"/>
    <n v="126678"/>
    <x v="638"/>
  </r>
  <r>
    <s v="series1364"/>
    <x v="7"/>
    <s v="Cable"/>
    <n v="1"/>
    <s v="S"/>
    <d v="2011-04-16T23:00:00"/>
    <s v="latefringe"/>
    <n v="120"/>
    <n v="2"/>
    <n v="149183"/>
    <n v="88540.218611000004"/>
    <x v="1417"/>
  </r>
  <r>
    <s v="series1080"/>
    <x v="32"/>
    <s v="Cable"/>
    <n v="2"/>
    <s v="S U"/>
    <d v="2011-04-17T18:00:00"/>
    <s v="earlyfringe"/>
    <n v="30"/>
    <n v="0.5"/>
    <n v="149151"/>
    <n v="39763.591389000001"/>
    <x v="1418"/>
  </r>
  <r>
    <s v="series962"/>
    <x v="16"/>
    <s v="Cable"/>
    <n v="7"/>
    <s v="S U"/>
    <d v="2011-04-24T06:00:00"/>
    <s v="earlymorning"/>
    <n v="30"/>
    <n v="0.5"/>
    <n v="148995"/>
    <n v="49751.110833000152"/>
    <x v="1419"/>
  </r>
  <r>
    <s v="series911"/>
    <x v="24"/>
    <s v="Cable"/>
    <n v="1"/>
    <s v="F"/>
    <d v="2011-04-22T17:02:00"/>
    <s v="earlyfringe"/>
    <n v="118"/>
    <n v="1.9666666666666666"/>
    <n v="148804"/>
    <n v="82973.395832999799"/>
    <x v="1420"/>
  </r>
  <r>
    <s v="series1065"/>
    <x v="6"/>
    <s v="Cable"/>
    <n v="1"/>
    <s v="S"/>
    <d v="2011-04-02T19:00:00"/>
    <s v="primeaccess"/>
    <n v="120"/>
    <n v="2"/>
    <n v="148724"/>
    <n v="98048.571110999997"/>
    <x v="1421"/>
  </r>
  <r>
    <s v="series1225"/>
    <x v="9"/>
    <s v="Cable"/>
    <n v="8"/>
    <s v="S U"/>
    <d v="2011-04-24T07:00:00"/>
    <s v="earlymorning"/>
    <n v="30"/>
    <n v="0.5"/>
    <n v="148686"/>
    <n v="38299.223056000003"/>
    <x v="1422"/>
  </r>
  <r>
    <s v="series476"/>
    <x v="12"/>
    <s v="Cable"/>
    <n v="1"/>
    <s v="S"/>
    <d v="1899-12-30T13:25:00"/>
    <s v="daytime"/>
    <n v="125"/>
    <n v="2.0833333333333335"/>
    <n v="148684"/>
    <n v="77829.166666666672"/>
    <x v="288"/>
  </r>
  <r>
    <s v="series826"/>
    <x v="13"/>
    <s v="Cable"/>
    <n v="1"/>
    <s v="S"/>
    <d v="1899-12-30T14:00:00"/>
    <s v="daytime"/>
    <n v="38"/>
    <n v="0.6333333333333333"/>
    <n v="148551"/>
    <n v="40337"/>
    <x v="112"/>
  </r>
  <r>
    <s v="series910"/>
    <x v="35"/>
    <s v="Cable"/>
    <n v="1"/>
    <s v="S"/>
    <d v="1899-12-30T15:30:00"/>
    <s v="daytime"/>
    <n v="180"/>
    <n v="3"/>
    <n v="148318"/>
    <n v="108714"/>
    <x v="288"/>
  </r>
  <r>
    <s v="series962"/>
    <x v="16"/>
    <s v="Cable"/>
    <n v="7"/>
    <s v="S U"/>
    <d v="2011-04-24T06:30:00"/>
    <s v="earlymorning"/>
    <n v="30"/>
    <n v="0.5"/>
    <n v="148214"/>
    <n v="51348.824165999846"/>
    <x v="1423"/>
  </r>
  <r>
    <s v="series367"/>
    <x v="12"/>
    <s v="Cable"/>
    <n v="1"/>
    <s v="U"/>
    <d v="2011-04-17T18:15:00"/>
    <s v="earlyfringe"/>
    <n v="105"/>
    <n v="1.75"/>
    <n v="148124"/>
    <n v="62566.990832999982"/>
    <x v="1424"/>
  </r>
  <r>
    <s v="series703"/>
    <x v="15"/>
    <s v="Cable"/>
    <n v="4"/>
    <s v="S"/>
    <d v="2011-04-23T19:00:00"/>
    <s v="primeaccess"/>
    <n v="60"/>
    <n v="1"/>
    <n v="148118"/>
    <n v="47856.669998999998"/>
    <x v="1425"/>
  </r>
  <r>
    <s v="series87"/>
    <x v="17"/>
    <s v="Cable"/>
    <n v="1"/>
    <s v="M"/>
    <d v="2011-04-18T20:30:00"/>
    <s v="prime"/>
    <n v="30"/>
    <n v="0.5"/>
    <n v="148091"/>
    <n v="44764.483889000003"/>
    <x v="1426"/>
  </r>
  <r>
    <s v="series1098"/>
    <x v="6"/>
    <s v="Cable"/>
    <n v="2"/>
    <s v="S"/>
    <d v="1899-12-30T09:30:00"/>
    <s v="daytime"/>
    <n v="30"/>
    <n v="0.5"/>
    <n v="147897"/>
    <n v="49741"/>
    <x v="19"/>
  </r>
  <r>
    <s v="series1343"/>
    <x v="23"/>
    <s v="Cable"/>
    <n v="1"/>
    <s v="S"/>
    <d v="2011-04-02T18:00:00"/>
    <s v="earlyfringe"/>
    <n v="180"/>
    <n v="3"/>
    <n v="147832"/>
    <n v="78015.5266670001"/>
    <x v="1427"/>
  </r>
  <r>
    <s v="series1301"/>
    <x v="12"/>
    <s v="Cable"/>
    <n v="1"/>
    <s v="S"/>
    <d v="1899-12-30T10:40:00"/>
    <s v="daytime"/>
    <n v="150"/>
    <n v="2.5"/>
    <n v="147743"/>
    <n v="87782.5"/>
    <x v="433"/>
  </r>
  <r>
    <s v="series177"/>
    <x v="3"/>
    <s v="Cable"/>
    <n v="1"/>
    <s v="S"/>
    <d v="1899-12-30T15:00:00"/>
    <s v="daytime"/>
    <n v="30"/>
    <n v="0.5"/>
    <n v="147696"/>
    <n v="50570.5"/>
    <x v="307"/>
  </r>
  <r>
    <s v="series87"/>
    <x v="17"/>
    <s v="Cable"/>
    <n v="2"/>
    <s v="F"/>
    <d v="2011-04-23T02:01:00"/>
    <s v="overnight"/>
    <n v="30"/>
    <n v="0.5"/>
    <n v="147676"/>
    <n v="55759.216944"/>
    <x v="1428"/>
  </r>
  <r>
    <s v="series449"/>
    <x v="6"/>
    <s v="Cable"/>
    <n v="1"/>
    <s v="F"/>
    <d v="1899-12-30T09:00:00"/>
    <s v="daytime"/>
    <n v="90"/>
    <n v="1.5"/>
    <n v="147627"/>
    <n v="87187.5"/>
    <x v="1429"/>
  </r>
  <r>
    <s v="series177"/>
    <x v="3"/>
    <s v="Cable"/>
    <n v="1"/>
    <s v="S"/>
    <d v="2011-04-16T21:30:00"/>
    <s v="prime"/>
    <n v="30"/>
    <n v="0.5"/>
    <n v="147572"/>
    <n v="53327.259166999997"/>
    <x v="1430"/>
  </r>
  <r>
    <s v="series235"/>
    <x v="15"/>
    <s v="Cable"/>
    <n v="4"/>
    <s v="U"/>
    <d v="2011-04-24T19:00:00"/>
    <s v="primeaccess"/>
    <n v="60"/>
    <n v="1"/>
    <n v="147433"/>
    <n v="42094.384722000003"/>
    <x v="1431"/>
  </r>
  <r>
    <s v="series382"/>
    <x v="6"/>
    <s v="Cable"/>
    <n v="1"/>
    <s v="S"/>
    <d v="1899-12-30T13:00:00"/>
    <s v="daytime"/>
    <n v="120"/>
    <n v="2"/>
    <n v="147135"/>
    <n v="96474"/>
    <x v="399"/>
  </r>
  <r>
    <s v="series1323"/>
    <x v="6"/>
    <s v="Cable"/>
    <n v="1"/>
    <s v="U"/>
    <d v="1899-12-30T10:00:00"/>
    <s v="daytime"/>
    <n v="90"/>
    <n v="1.5"/>
    <n v="147096"/>
    <n v="73353"/>
    <x v="1048"/>
  </r>
  <r>
    <s v="series1147"/>
    <x v="30"/>
    <s v="Cable"/>
    <n v="1"/>
    <s v="S"/>
    <d v="2011-04-16T16:00:00"/>
    <s v="earlyfringe"/>
    <n v="180"/>
    <n v="3"/>
    <n v="146924"/>
    <n v="113814.373056"/>
    <x v="1432"/>
  </r>
  <r>
    <s v="series1308"/>
    <x v="16"/>
    <s v="Cable"/>
    <n v="7"/>
    <s v="S U"/>
    <d v="2011-04-24T05:30:00"/>
    <s v="overnight"/>
    <n v="30"/>
    <n v="0.5"/>
    <n v="146698"/>
    <n v="54215.54194400015"/>
    <x v="1433"/>
  </r>
  <r>
    <s v="series885"/>
    <x v="31"/>
    <s v="Cable"/>
    <n v="1"/>
    <s v="U"/>
    <d v="2011-04-24T19:00:00"/>
    <s v="primeaccess"/>
    <n v="120"/>
    <n v="2"/>
    <n v="146697"/>
    <n v="80069.127500000002"/>
    <x v="1434"/>
  </r>
  <r>
    <s v="series86"/>
    <x v="17"/>
    <s v="Cable"/>
    <n v="2"/>
    <s v="M"/>
    <d v="2011-04-05T03:01:00"/>
    <s v="overnight"/>
    <n v="61"/>
    <n v="1.0166666666666666"/>
    <n v="146581"/>
    <n v="96256.100277000194"/>
    <x v="1435"/>
  </r>
  <r>
    <s v="series1039"/>
    <x v="23"/>
    <s v="Cable"/>
    <n v="1"/>
    <s v="W"/>
    <d v="2011-04-13T19:30:00"/>
    <s v="primeaccess"/>
    <n v="150"/>
    <n v="2.5"/>
    <n v="146570"/>
    <n v="63748.335278000006"/>
    <x v="1436"/>
  </r>
  <r>
    <s v="series194"/>
    <x v="24"/>
    <s v="Cable"/>
    <n v="1"/>
    <s v="M"/>
    <d v="2011-04-18T17:02:00"/>
    <s v="earlyfringe"/>
    <n v="118"/>
    <n v="1.9666666666666666"/>
    <n v="146445"/>
    <n v="90211.053332999843"/>
    <x v="1437"/>
  </r>
  <r>
    <s v="series724"/>
    <x v="36"/>
    <s v="Cable"/>
    <n v="1"/>
    <s v="U"/>
    <d v="2011-04-03T17:00:00"/>
    <s v="earlyfringe"/>
    <n v="180"/>
    <n v="3"/>
    <n v="146388"/>
    <n v="97063.423056"/>
    <x v="1438"/>
  </r>
  <r>
    <s v="series529"/>
    <x v="35"/>
    <s v="Cable"/>
    <n v="1"/>
    <s v="U"/>
    <d v="2011-04-03T16:30:00"/>
    <s v="earlyfringe"/>
    <n v="150"/>
    <n v="2.5"/>
    <n v="146346"/>
    <n v="98016.099721999999"/>
    <x v="1439"/>
  </r>
  <r>
    <s v="series1059"/>
    <x v="3"/>
    <s v="Cable"/>
    <n v="1"/>
    <s v="S"/>
    <d v="2011-04-02T19:00:00"/>
    <s v="primeaccess"/>
    <n v="15"/>
    <n v="0.25"/>
    <n v="146337"/>
    <n v="27701.823333"/>
    <x v="1440"/>
  </r>
  <r>
    <s v="series1143"/>
    <x v="21"/>
    <s v="Cable"/>
    <n v="3"/>
    <s v="M R"/>
    <d v="2011-04-18T23:30:00"/>
    <s v="latefringe"/>
    <n v="30.3333333333333"/>
    <n v="0.50555555555555498"/>
    <n v="146222"/>
    <n v="43916.912777999882"/>
    <x v="1441"/>
  </r>
  <r>
    <s v="series641"/>
    <x v="17"/>
    <s v="Cable"/>
    <n v="1"/>
    <s v="S"/>
    <d v="2011-04-16T17:00:00"/>
    <s v="earlyfringe"/>
    <n v="120"/>
    <n v="2"/>
    <n v="146165"/>
    <n v="77495.363056000002"/>
    <x v="1442"/>
  </r>
  <r>
    <s v="series768"/>
    <x v="17"/>
    <s v="Cable"/>
    <n v="4"/>
    <s v="R U"/>
    <d v="2011-04-15T03:01:00"/>
    <s v="overnight"/>
    <n v="61"/>
    <n v="1.0166666666666666"/>
    <n v="145991"/>
    <n v="91130.726943999864"/>
    <x v="1443"/>
  </r>
  <r>
    <s v="series1438"/>
    <x v="12"/>
    <s v="Cable"/>
    <n v="1"/>
    <s v="S"/>
    <d v="2011-04-09T23:45:00"/>
    <s v="latefringe"/>
    <n v="150"/>
    <n v="2.5"/>
    <n v="145942"/>
    <n v="109267.19833299999"/>
    <x v="1444"/>
  </r>
  <r>
    <s v="series1063"/>
    <x v="24"/>
    <s v="Cable"/>
    <n v="6"/>
    <s v="W S"/>
    <d v="2011-04-23T08:58:00"/>
    <s v="earlymorning"/>
    <n v="2"/>
    <n v="3.3333333333333333E-2"/>
    <n v="145832"/>
    <n v="4769.4997219999996"/>
    <x v="1445"/>
  </r>
  <r>
    <s v="series770"/>
    <x v="35"/>
    <s v="Cable"/>
    <n v="1"/>
    <s v="U"/>
    <d v="2011-04-03T19:00:00"/>
    <s v="primeaccess"/>
    <n v="120"/>
    <n v="2"/>
    <n v="145689"/>
    <n v="90455.880556000004"/>
    <x v="1446"/>
  </r>
  <r>
    <s v="series876"/>
    <x v="25"/>
    <s v="Cable"/>
    <n v="6"/>
    <s v="T W"/>
    <d v="2011-04-21T02:30:00"/>
    <s v="overnight"/>
    <n v="30"/>
    <n v="0.5"/>
    <n v="145674"/>
    <n v="50544.0302780001"/>
    <x v="1447"/>
  </r>
  <r>
    <s v="series774"/>
    <x v="17"/>
    <s v="Cable"/>
    <n v="1"/>
    <s v="S"/>
    <d v="1899-12-30T15:00:00"/>
    <s v="daytime"/>
    <n v="120"/>
    <n v="2"/>
    <n v="145643"/>
    <n v="77912"/>
    <x v="137"/>
  </r>
  <r>
    <s v="series625"/>
    <x v="21"/>
    <s v="Cable"/>
    <n v="1"/>
    <s v="S"/>
    <d v="2011-04-16T23:00:00"/>
    <s v="latefringe"/>
    <n v="120"/>
    <n v="2"/>
    <n v="145195"/>
    <n v="59572.876944000003"/>
    <x v="1448"/>
  </r>
  <r>
    <s v="series633"/>
    <x v="49"/>
    <s v="Cable"/>
    <n v="1"/>
    <s v="S"/>
    <d v="1899-12-30T12:00:00"/>
    <s v="daytime"/>
    <n v="150"/>
    <n v="2.5"/>
    <n v="145155"/>
    <n v="108785"/>
    <x v="243"/>
  </r>
  <r>
    <s v="series448"/>
    <x v="6"/>
    <s v="Cable"/>
    <n v="1"/>
    <s v="U"/>
    <d v="1899-12-30T10:00:00"/>
    <s v="daytime"/>
    <n v="90"/>
    <n v="1.5"/>
    <n v="145146"/>
    <n v="81711"/>
    <x v="1449"/>
  </r>
  <r>
    <s v="series1186"/>
    <x v="31"/>
    <s v="Cable"/>
    <n v="1"/>
    <s v="S"/>
    <d v="2011-04-23T16:00:00"/>
    <s v="earlyfringe"/>
    <n v="180"/>
    <n v="3"/>
    <n v="145121"/>
    <n v="118992.92222199989"/>
    <x v="1450"/>
  </r>
  <r>
    <s v="series1062"/>
    <x v="19"/>
    <s v="Cable"/>
    <n v="2"/>
    <s v="W U"/>
    <d v="2011-04-03T23:00:00"/>
    <s v="latefringe"/>
    <n v="30"/>
    <n v="0.5"/>
    <n v="144867"/>
    <n v="36846.606112000001"/>
    <x v="1451"/>
  </r>
  <r>
    <s v="series930"/>
    <x v="9"/>
    <s v="Cable"/>
    <n v="4"/>
    <s v="T"/>
    <d v="2011-04-20T02:30:00"/>
    <s v="overnight"/>
    <n v="30"/>
    <n v="0.5"/>
    <n v="144690"/>
    <n v="58253.473889000001"/>
    <x v="1452"/>
  </r>
  <r>
    <s v="series778"/>
    <x v="17"/>
    <s v="Cable"/>
    <n v="2"/>
    <s v="T"/>
    <d v="2011-04-19T23:30:00"/>
    <s v="latefringe"/>
    <n v="31"/>
    <n v="0.51666666666666672"/>
    <n v="144587"/>
    <n v="42806.726666000133"/>
    <x v="1453"/>
  </r>
  <r>
    <s v="series672"/>
    <x v="13"/>
    <s v="Cable"/>
    <n v="1"/>
    <s v="U"/>
    <d v="1899-12-30T14:00:00"/>
    <s v="daytime"/>
    <n v="120"/>
    <n v="2"/>
    <n v="144508"/>
    <n v="92770"/>
    <x v="399"/>
  </r>
  <r>
    <s v="series1082"/>
    <x v="44"/>
    <s v="Cable"/>
    <n v="4"/>
    <s v="F"/>
    <d v="2011-04-23T02:00:00"/>
    <s v="overnight"/>
    <n v="60"/>
    <n v="1"/>
    <n v="144438"/>
    <n v="90303.953055999998"/>
    <x v="1454"/>
  </r>
  <r>
    <s v="series1231"/>
    <x v="3"/>
    <s v="Cable"/>
    <n v="1"/>
    <s v="S"/>
    <d v="2011-04-02T19:30:00"/>
    <s v="primeaccess"/>
    <n v="15"/>
    <n v="0.25"/>
    <n v="143941"/>
    <n v="27548.383611000001"/>
    <x v="1455"/>
  </r>
  <r>
    <s v="series1160"/>
    <x v="49"/>
    <s v="Cable"/>
    <n v="1"/>
    <s v="W"/>
    <d v="2011-04-20T20:00:00"/>
    <s v="prime"/>
    <n v="120"/>
    <n v="2"/>
    <n v="143710"/>
    <n v="81603.539443999995"/>
    <x v="1456"/>
  </r>
  <r>
    <s v="series584"/>
    <x v="7"/>
    <s v="Cable"/>
    <n v="1"/>
    <s v="U"/>
    <d v="2011-04-10T23:00:00"/>
    <s v="latefringe"/>
    <n v="150"/>
    <n v="2.5"/>
    <n v="143422"/>
    <n v="91265.301944000006"/>
    <x v="1457"/>
  </r>
  <r>
    <s v="series644"/>
    <x v="13"/>
    <s v="Cable"/>
    <n v="1"/>
    <s v="U"/>
    <d v="2011-04-25T01:41:00"/>
    <s v="latefringe"/>
    <n v="166"/>
    <n v="2.7666666666666666"/>
    <n v="143064"/>
    <n v="151964.5683329998"/>
    <x v="1458"/>
  </r>
  <r>
    <s v="series911"/>
    <x v="24"/>
    <s v="Cable"/>
    <n v="1"/>
    <s v="S"/>
    <d v="1899-12-30T11:00:00"/>
    <s v="daytime"/>
    <n v="120"/>
    <n v="2"/>
    <n v="143027"/>
    <n v="86742"/>
    <x v="243"/>
  </r>
  <r>
    <s v="series1000"/>
    <x v="6"/>
    <s v="Cable"/>
    <n v="1"/>
    <s v="U"/>
    <d v="1899-12-30T11:30:00"/>
    <s v="daytime"/>
    <n v="90"/>
    <n v="1.5"/>
    <n v="142908"/>
    <n v="87505.5"/>
    <x v="125"/>
  </r>
  <r>
    <s v="series342"/>
    <x v="44"/>
    <s v="Cable"/>
    <n v="2"/>
    <s v="T S"/>
    <d v="2011-04-24T00:00:00"/>
    <s v="latefringe"/>
    <n v="60"/>
    <n v="1"/>
    <n v="142846"/>
    <n v="67252.902778000003"/>
    <x v="1459"/>
  </r>
  <r>
    <s v="series1099"/>
    <x v="3"/>
    <s v="Cable"/>
    <n v="1"/>
    <s v="S"/>
    <d v="2011-04-23T16:00:00"/>
    <s v="earlyfringe"/>
    <n v="30"/>
    <n v="0.5"/>
    <n v="142709"/>
    <n v="48856.635278000002"/>
    <x v="1460"/>
  </r>
  <r>
    <s v="series1231"/>
    <x v="3"/>
    <s v="Cable"/>
    <n v="1"/>
    <s v="U"/>
    <d v="1899-12-30T10:30:00"/>
    <s v="daytime"/>
    <n v="30"/>
    <n v="0.5"/>
    <n v="142689"/>
    <n v="50368.5"/>
    <x v="127"/>
  </r>
  <r>
    <s v="series886"/>
    <x v="2"/>
    <s v="Broadcast"/>
    <n v="8"/>
    <s v="S U"/>
    <d v="2011-04-24T06:30:00"/>
    <s v="earlymorning"/>
    <n v="30"/>
    <n v="0.5"/>
    <n v="142504"/>
    <n v="38594.451389000002"/>
    <x v="1461"/>
  </r>
  <r>
    <s v="series476"/>
    <x v="12"/>
    <s v="Cable"/>
    <n v="1"/>
    <s v="S"/>
    <d v="2011-04-23T23:35:00"/>
    <s v="latefringe"/>
    <n v="120"/>
    <n v="2"/>
    <n v="142500"/>
    <n v="86339.716944"/>
    <x v="1462"/>
  </r>
  <r>
    <s v="series1179"/>
    <x v="53"/>
    <s v="Cable"/>
    <n v="1"/>
    <s v="U"/>
    <d v="2011-04-24T16:30:00"/>
    <s v="earlyfringe"/>
    <n v="210"/>
    <n v="3.5"/>
    <n v="142448"/>
    <n v="110456.382778"/>
    <x v="1463"/>
  </r>
  <r>
    <s v="series168"/>
    <x v="42"/>
    <s v="Cable"/>
    <n v="4"/>
    <s v="M T"/>
    <d v="2011-04-11T19:00:00"/>
    <s v="primeaccess"/>
    <n v="60"/>
    <n v="1"/>
    <n v="142317"/>
    <n v="50238.214443999997"/>
    <x v="1464"/>
  </r>
  <r>
    <s v="series784"/>
    <x v="25"/>
    <s v="Cable"/>
    <n v="4"/>
    <s v="F S"/>
    <d v="2011-04-24T02:00:00"/>
    <s v="overnight"/>
    <n v="60"/>
    <n v="1"/>
    <n v="142173"/>
    <n v="87002.655834000005"/>
    <x v="1465"/>
  </r>
  <r>
    <s v="series556"/>
    <x v="39"/>
    <s v="Cable"/>
    <n v="4"/>
    <s v="W S U"/>
    <d v="2011-04-21T02:00:00"/>
    <s v="overnight"/>
    <n v="60"/>
    <n v="1"/>
    <n v="142140"/>
    <n v="83707.451388000001"/>
    <x v="1466"/>
  </r>
  <r>
    <s v="series1333"/>
    <x v="21"/>
    <s v="Cable"/>
    <n v="3"/>
    <s v="T"/>
    <d v="2011-04-20T00:30:00"/>
    <s v="latefringe"/>
    <n v="30"/>
    <n v="0.5"/>
    <n v="142135"/>
    <n v="41123.222500000047"/>
    <x v="1467"/>
  </r>
  <r>
    <s v="series177"/>
    <x v="3"/>
    <s v="Cable"/>
    <n v="1"/>
    <s v="S"/>
    <d v="1899-12-30T15:30:00"/>
    <s v="daytime"/>
    <n v="30"/>
    <n v="0.5"/>
    <n v="142048"/>
    <n v="49460.5"/>
    <x v="141"/>
  </r>
  <r>
    <s v="series547"/>
    <x v="49"/>
    <s v="Cable"/>
    <n v="1"/>
    <s v="S"/>
    <d v="1899-12-30T09:30:00"/>
    <s v="daytime"/>
    <n v="150"/>
    <n v="2.5"/>
    <n v="142014"/>
    <n v="93987.5"/>
    <x v="451"/>
  </r>
  <r>
    <s v="series914"/>
    <x v="6"/>
    <s v="Cable"/>
    <n v="1"/>
    <s v="S"/>
    <d v="2011-04-16T17:00:00"/>
    <s v="earlyfringe"/>
    <n v="120"/>
    <n v="2"/>
    <n v="141969"/>
    <n v="104949.478611"/>
    <x v="1468"/>
  </r>
  <r>
    <s v="series1144"/>
    <x v="21"/>
    <s v="Cable"/>
    <n v="1"/>
    <s v="U"/>
    <d v="2011-04-10T23:00:00"/>
    <s v="latefringe"/>
    <n v="120"/>
    <n v="2"/>
    <n v="141832"/>
    <n v="70679.17"/>
    <x v="1469"/>
  </r>
  <r>
    <s v="series221"/>
    <x v="9"/>
    <s v="Cable"/>
    <n v="1"/>
    <s v="S"/>
    <d v="2011-04-16T19:30:00"/>
    <s v="primeaccess"/>
    <n v="90"/>
    <n v="1.5"/>
    <n v="141723"/>
    <n v="66139.912777999954"/>
    <x v="1470"/>
  </r>
  <r>
    <s v="series43"/>
    <x v="49"/>
    <s v="Cable"/>
    <n v="1"/>
    <s v="U"/>
    <d v="2011-04-24T20:00:00"/>
    <s v="prime"/>
    <n v="120"/>
    <n v="2"/>
    <n v="141676"/>
    <n v="92022.765832999998"/>
    <x v="1471"/>
  </r>
  <r>
    <s v="series227"/>
    <x v="7"/>
    <s v="Cable"/>
    <n v="1"/>
    <s v="R"/>
    <d v="2011-04-01T00:00:00"/>
    <s v="latefringe"/>
    <n v="180"/>
    <n v="3"/>
    <n v="141449"/>
    <n v="119747.420556"/>
    <x v="1472"/>
  </r>
  <r>
    <s v="series1353"/>
    <x v="23"/>
    <s v="Cable"/>
    <n v="2"/>
    <s v="U"/>
    <d v="2011-04-10T23:00:00"/>
    <s v="latefringe"/>
    <n v="30"/>
    <n v="0.5"/>
    <n v="141432"/>
    <n v="33844.039444000002"/>
    <x v="1473"/>
  </r>
  <r>
    <s v="series938"/>
    <x v="35"/>
    <s v="Cable"/>
    <n v="1"/>
    <s v="U"/>
    <d v="1899-12-30T14:00:00"/>
    <s v="daytime"/>
    <n v="150"/>
    <n v="2.5"/>
    <n v="141402"/>
    <n v="108345"/>
    <x v="243"/>
  </r>
  <r>
    <s v="series1415"/>
    <x v="7"/>
    <s v="Cable"/>
    <n v="6"/>
    <s v="T F S U"/>
    <d v="2011-04-25T03:30:00"/>
    <s v="overnight"/>
    <n v="30"/>
    <n v="0.5"/>
    <n v="141354"/>
    <n v="53676.414723000002"/>
    <x v="1474"/>
  </r>
  <r>
    <s v="series390"/>
    <x v="12"/>
    <s v="Cable"/>
    <n v="1"/>
    <s v="U"/>
    <d v="1899-12-30T12:00:00"/>
    <s v="daytime"/>
    <n v="120"/>
    <n v="2"/>
    <n v="141266"/>
    <n v="67154"/>
    <x v="433"/>
  </r>
  <r>
    <s v="series265"/>
    <x v="10"/>
    <s v="Cable"/>
    <n v="3"/>
    <s v="U"/>
    <d v="2011-04-24T19:30:00"/>
    <s v="primeaccess"/>
    <n v="30"/>
    <n v="0.5"/>
    <n v="140964"/>
    <n v="36129.460555999947"/>
    <x v="1475"/>
  </r>
  <r>
    <s v="series993"/>
    <x v="6"/>
    <s v="Cable"/>
    <n v="1"/>
    <s v="S"/>
    <d v="1899-12-30T13:00:00"/>
    <s v="daytime"/>
    <n v="90"/>
    <n v="1.5"/>
    <n v="140803"/>
    <n v="82947"/>
    <x v="1476"/>
  </r>
  <r>
    <s v="series1384"/>
    <x v="23"/>
    <s v="Cable"/>
    <n v="1"/>
    <s v="S"/>
    <d v="2011-04-09T23:31:00"/>
    <s v="latefringe"/>
    <n v="149"/>
    <n v="2.4833333333333334"/>
    <n v="140777"/>
    <n v="87646.640277999992"/>
    <x v="1477"/>
  </r>
  <r>
    <s v="series1174"/>
    <x v="6"/>
    <s v="Cable"/>
    <n v="2"/>
    <s v="M W"/>
    <d v="2011-03-30T17:00:00"/>
    <s v="earlyfringe"/>
    <n v="30"/>
    <n v="0.5"/>
    <n v="140615"/>
    <n v="44042.468333999997"/>
    <x v="1478"/>
  </r>
  <r>
    <s v="series175"/>
    <x v="25"/>
    <s v="Cable"/>
    <n v="2"/>
    <s v="T"/>
    <d v="2011-04-19T23:00:00"/>
    <s v="latefringe"/>
    <n v="60"/>
    <n v="1"/>
    <n v="140601"/>
    <n v="53909.962222000002"/>
    <x v="1479"/>
  </r>
  <r>
    <s v="series821"/>
    <x v="0"/>
    <s v="Broadcast"/>
    <n v="1"/>
    <s v="U"/>
    <d v="1899-12-30T12:00:00"/>
    <s v="daytime"/>
    <n v="60"/>
    <n v="1"/>
    <n v="140454"/>
    <n v="64394"/>
    <x v="481"/>
  </r>
  <r>
    <s v="series512"/>
    <x v="35"/>
    <s v="Cable"/>
    <n v="1"/>
    <s v="U"/>
    <d v="1899-12-30T15:30:00"/>
    <s v="daytime"/>
    <n v="150"/>
    <n v="2.5"/>
    <n v="140341"/>
    <n v="92147.5"/>
    <x v="451"/>
  </r>
  <r>
    <s v="series672"/>
    <x v="13"/>
    <s v="Cable"/>
    <n v="1"/>
    <s v="U"/>
    <d v="2011-04-03T21:00:00"/>
    <s v="prime"/>
    <n v="120"/>
    <n v="2"/>
    <n v="140267"/>
    <n v="83582.908056"/>
    <x v="1480"/>
  </r>
  <r>
    <s v="series202"/>
    <x v="32"/>
    <s v="Cable"/>
    <n v="4"/>
    <s v="U"/>
    <d v="2011-04-25T02:01:00"/>
    <s v="overnight"/>
    <n v="60"/>
    <n v="1"/>
    <n v="140236"/>
    <n v="85013.540556000007"/>
    <x v="1481"/>
  </r>
  <r>
    <s v="series1301"/>
    <x v="12"/>
    <s v="Cable"/>
    <n v="1"/>
    <s v="F"/>
    <d v="2011-04-08T23:25:00"/>
    <s v="latefringe"/>
    <n v="150"/>
    <n v="2.5"/>
    <n v="140189"/>
    <n v="95204.675277999995"/>
    <x v="1482"/>
  </r>
  <r>
    <s v="series1048"/>
    <x v="44"/>
    <s v="Cable"/>
    <n v="2"/>
    <s v="W"/>
    <d v="2011-04-06T22:30:00"/>
    <s v="prime"/>
    <n v="30"/>
    <n v="0.5"/>
    <n v="140112"/>
    <n v="41914.183333000001"/>
    <x v="1483"/>
  </r>
  <r>
    <s v="series1227"/>
    <x v="35"/>
    <s v="Cable"/>
    <n v="1"/>
    <s v="S"/>
    <d v="1899-12-30T13:30:00"/>
    <s v="daytime"/>
    <n v="180"/>
    <n v="3"/>
    <n v="140091"/>
    <n v="111114"/>
    <x v="451"/>
  </r>
  <r>
    <s v="series999"/>
    <x v="6"/>
    <s v="Cable"/>
    <n v="1"/>
    <s v="U"/>
    <d v="1899-12-30T10:00:00"/>
    <s v="daytime"/>
    <n v="90"/>
    <n v="1.5"/>
    <n v="140056"/>
    <n v="79638"/>
    <x v="1449"/>
  </r>
  <r>
    <s v="series612"/>
    <x v="13"/>
    <s v="Cable"/>
    <n v="1"/>
    <s v="R"/>
    <d v="2011-04-22T01:24:00"/>
    <s v="latefringe"/>
    <n v="39"/>
    <n v="0.65"/>
    <n v="139508"/>
    <n v="60533.54305599998"/>
    <x v="1484"/>
  </r>
  <r>
    <s v="series65"/>
    <x v="6"/>
    <s v="Cable"/>
    <n v="2"/>
    <s v="S"/>
    <d v="2011-04-09T18:15:00"/>
    <s v="earlyfringe"/>
    <n v="15"/>
    <n v="0.25"/>
    <n v="139506"/>
    <n v="28260.772499999999"/>
    <x v="1485"/>
  </r>
  <r>
    <s v="series329"/>
    <x v="44"/>
    <s v="Cable"/>
    <n v="2"/>
    <s v="M S"/>
    <d v="2011-04-11T19:00:00"/>
    <s v="primeaccess"/>
    <n v="60"/>
    <n v="1"/>
    <n v="139437"/>
    <n v="47570.044445"/>
    <x v="1486"/>
  </r>
  <r>
    <s v="series21"/>
    <x v="51"/>
    <s v="Cable"/>
    <n v="2"/>
    <s v="M S"/>
    <d v="2011-04-18T19:00:00"/>
    <s v="primeaccess"/>
    <n v="171"/>
    <n v="2.85"/>
    <n v="139390"/>
    <n v="100447.11916699994"/>
    <x v="1487"/>
  </r>
  <r>
    <s v="series371"/>
    <x v="12"/>
    <s v="Cable"/>
    <n v="1"/>
    <s v="S"/>
    <d v="1899-12-30T13:15:00"/>
    <s v="daytime"/>
    <n v="135"/>
    <n v="2.25"/>
    <n v="139366"/>
    <n v="92585.25"/>
    <x v="80"/>
  </r>
  <r>
    <s v="series697"/>
    <x v="3"/>
    <s v="Cable"/>
    <n v="1"/>
    <s v="S"/>
    <d v="2011-04-02T19:15:00"/>
    <s v="primeaccess"/>
    <n v="15"/>
    <n v="0.25"/>
    <n v="139239"/>
    <n v="26937.403332999998"/>
    <x v="1488"/>
  </r>
  <r>
    <s v="series408"/>
    <x v="39"/>
    <s v="Cable"/>
    <n v="2"/>
    <s v="M"/>
    <d v="2011-04-18T19:00:00"/>
    <s v="primeaccess"/>
    <n v="60"/>
    <n v="1"/>
    <n v="139112"/>
    <n v="53786.973611000001"/>
    <x v="1489"/>
  </r>
  <r>
    <s v="series988"/>
    <x v="39"/>
    <s v="Cable"/>
    <n v="2"/>
    <s v="F"/>
    <d v="2011-04-08T21:00:00"/>
    <s v="prime"/>
    <n v="30"/>
    <n v="0.5"/>
    <n v="139096"/>
    <n v="43652.336110999997"/>
    <x v="1490"/>
  </r>
  <r>
    <s v="series739"/>
    <x v="13"/>
    <s v="Cable"/>
    <n v="1"/>
    <s v="U"/>
    <d v="1899-12-30T12:00:00"/>
    <s v="daytime"/>
    <n v="120"/>
    <n v="2"/>
    <n v="139044"/>
    <n v="79522"/>
    <x v="638"/>
  </r>
  <r>
    <s v="series332"/>
    <x v="44"/>
    <s v="Cable"/>
    <n v="2"/>
    <s v="T U"/>
    <d v="2011-04-10T19:00:00"/>
    <s v="primeaccess"/>
    <n v="60"/>
    <n v="1"/>
    <n v="138892"/>
    <n v="45483.301111000001"/>
    <x v="1491"/>
  </r>
  <r>
    <s v="series304"/>
    <x v="36"/>
    <s v="Cable"/>
    <n v="1"/>
    <s v="S"/>
    <d v="2011-04-23T21:00:00"/>
    <s v="prime"/>
    <n v="120"/>
    <n v="2"/>
    <n v="138752"/>
    <n v="87279.892221999995"/>
    <x v="1492"/>
  </r>
  <r>
    <s v="series1390"/>
    <x v="23"/>
    <s v="Cable"/>
    <n v="1"/>
    <s v="U"/>
    <d v="2011-04-24T17:00:00"/>
    <s v="earlyfringe"/>
    <n v="120"/>
    <n v="2"/>
    <n v="138739"/>
    <n v="88695.809443999999"/>
    <x v="1493"/>
  </r>
  <r>
    <s v="series158"/>
    <x v="6"/>
    <s v="Cable"/>
    <n v="2"/>
    <s v="M F"/>
    <d v="2011-04-15T16:00:00"/>
    <s v="earlyfringe"/>
    <n v="30"/>
    <n v="0.5"/>
    <n v="138714"/>
    <n v="40755.459445"/>
    <x v="1494"/>
  </r>
  <r>
    <s v="series1438"/>
    <x v="12"/>
    <s v="Cable"/>
    <n v="1"/>
    <s v="U"/>
    <d v="1899-12-30T11:00:00"/>
    <s v="daytime"/>
    <n v="150"/>
    <n v="2.5"/>
    <n v="138706"/>
    <n v="90555"/>
    <x v="451"/>
  </r>
  <r>
    <s v="series1272"/>
    <x v="30"/>
    <s v="Cable"/>
    <n v="1"/>
    <s v="S"/>
    <d v="2011-04-16T19:00:00"/>
    <s v="primeaccess"/>
    <n v="120"/>
    <n v="2"/>
    <n v="138697"/>
    <n v="85010.103056000007"/>
    <x v="1495"/>
  </r>
  <r>
    <s v="series447"/>
    <x v="25"/>
    <s v="Cable"/>
    <n v="3"/>
    <s v="F"/>
    <d v="2011-04-23T00:00:00"/>
    <s v="latefringe"/>
    <n v="30"/>
    <n v="0.5"/>
    <n v="138692"/>
    <n v="43308.226944000002"/>
    <x v="1496"/>
  </r>
  <r>
    <s v="series1239"/>
    <x v="36"/>
    <s v="Cable"/>
    <n v="1"/>
    <s v="U"/>
    <d v="2011-04-17T18:30:00"/>
    <s v="earlyfringe"/>
    <n v="150"/>
    <n v="2.5"/>
    <n v="138594"/>
    <n v="80548.281110999989"/>
    <x v="1497"/>
  </r>
  <r>
    <s v="series419"/>
    <x v="3"/>
    <s v="Cable"/>
    <n v="2"/>
    <s v="S U"/>
    <d v="2011-04-03T07:00:00"/>
    <s v="earlymorning"/>
    <n v="30"/>
    <n v="0.5"/>
    <n v="138559"/>
    <n v="42538.254444999999"/>
    <x v="1498"/>
  </r>
  <r>
    <s v="series964"/>
    <x v="3"/>
    <s v="Cable"/>
    <n v="2"/>
    <s v="S U"/>
    <d v="2011-04-16T06:30:00"/>
    <s v="earlymorning"/>
    <n v="30"/>
    <n v="0.5"/>
    <n v="138549"/>
    <n v="42171.904167000001"/>
    <x v="1499"/>
  </r>
  <r>
    <s v="series983"/>
    <x v="30"/>
    <s v="Cable"/>
    <n v="1"/>
    <s v="S"/>
    <d v="2011-04-09T23:00:00"/>
    <s v="latefringe"/>
    <n v="120"/>
    <n v="2"/>
    <n v="138460"/>
    <n v="86422.276389000006"/>
    <x v="1500"/>
  </r>
  <r>
    <s v="series1135"/>
    <x v="39"/>
    <s v="Cable"/>
    <n v="3"/>
    <s v="M U"/>
    <d v="2011-04-18T17:30:00"/>
    <s v="earlyfringe"/>
    <n v="30"/>
    <n v="0.5"/>
    <n v="138341"/>
    <n v="41545.441666999948"/>
    <x v="1501"/>
  </r>
  <r>
    <s v="series820"/>
    <x v="55"/>
    <s v="Cable"/>
    <n v="1"/>
    <s v="S"/>
    <d v="1899-12-30T11:30:00"/>
    <s v="daytime"/>
    <n v="150"/>
    <n v="2.5"/>
    <n v="138087"/>
    <n v="116065"/>
    <x v="399"/>
  </r>
  <r>
    <s v="series748"/>
    <x v="30"/>
    <s v="Cable"/>
    <n v="1"/>
    <s v="S"/>
    <d v="2011-04-02T21:00:00"/>
    <s v="prime"/>
    <n v="120"/>
    <n v="2"/>
    <n v="138051"/>
    <n v="105605.3425"/>
    <x v="1502"/>
  </r>
  <r>
    <s v="series1099"/>
    <x v="3"/>
    <s v="Cable"/>
    <n v="1"/>
    <s v="S"/>
    <d v="2011-04-23T16:30:00"/>
    <s v="earlyfringe"/>
    <n v="30"/>
    <n v="0.5"/>
    <n v="138013"/>
    <n v="46496.820832999998"/>
    <x v="1503"/>
  </r>
  <r>
    <s v="series456"/>
    <x v="5"/>
    <s v="Broadcast"/>
    <n v="6"/>
    <s v="S U"/>
    <d v="2011-04-17T08:00:00"/>
    <s v="earlymorning"/>
    <n v="60"/>
    <n v="1"/>
    <n v="138003"/>
    <n v="59864.981388"/>
    <x v="1504"/>
  </r>
  <r>
    <s v="series153"/>
    <x v="12"/>
    <s v="Cable"/>
    <n v="1"/>
    <s v="U"/>
    <d v="1899-12-30T11:30:00"/>
    <s v="daytime"/>
    <n v="120"/>
    <n v="2"/>
    <n v="137978"/>
    <n v="75790"/>
    <x v="137"/>
  </r>
  <r>
    <s v="series894"/>
    <x v="17"/>
    <s v="Cable"/>
    <n v="2"/>
    <s v="R S"/>
    <d v="1899-12-30T15:30:00"/>
    <s v="daytime"/>
    <n v="30"/>
    <n v="0.5"/>
    <n v="137913"/>
    <n v="40053"/>
    <x v="7"/>
  </r>
  <r>
    <s v="series1062"/>
    <x v="11"/>
    <s v="Cable"/>
    <n v="1"/>
    <s v="S"/>
    <d v="2011-04-02T16:00:00"/>
    <s v="earlyfringe"/>
    <n v="120"/>
    <n v="2"/>
    <n v="137687"/>
    <n v="61248.599443999999"/>
    <x v="1505"/>
  </r>
  <r>
    <s v="series751"/>
    <x v="12"/>
    <s v="Cable"/>
    <n v="1"/>
    <s v="S"/>
    <d v="1899-12-30T11:10:00"/>
    <s v="daytime"/>
    <n v="135"/>
    <n v="2.25"/>
    <n v="137590"/>
    <n v="76711.5"/>
    <x v="288"/>
  </r>
  <r>
    <s v="series886"/>
    <x v="31"/>
    <s v="Cable"/>
    <n v="8"/>
    <s v="S U"/>
    <d v="2011-04-25T02:00:00"/>
    <s v="overnight"/>
    <n v="30"/>
    <n v="0.5"/>
    <n v="137541"/>
    <n v="55028.861389999998"/>
    <x v="1506"/>
  </r>
  <r>
    <s v="series837"/>
    <x v="7"/>
    <s v="Cable"/>
    <n v="1"/>
    <s v="U"/>
    <d v="2011-04-25T00:00:00"/>
    <s v="latefringe"/>
    <n v="60"/>
    <n v="1"/>
    <n v="137529"/>
    <n v="83940.927777999997"/>
    <x v="1507"/>
  </r>
  <r>
    <s v="series811"/>
    <x v="12"/>
    <s v="Cable"/>
    <n v="1"/>
    <s v="U"/>
    <d v="1899-12-30T12:15:00"/>
    <s v="daytime"/>
    <n v="120"/>
    <n v="2"/>
    <n v="137150"/>
    <n v="61646"/>
    <x v="799"/>
  </r>
  <r>
    <s v="series584"/>
    <x v="7"/>
    <s v="Cable"/>
    <n v="1"/>
    <s v="U"/>
    <d v="1899-12-30T14:30:00"/>
    <s v="daytime"/>
    <n v="150"/>
    <n v="2.5"/>
    <n v="137028"/>
    <n v="86980"/>
    <x v="451"/>
  </r>
  <r>
    <s v="series6"/>
    <x v="2"/>
    <s v="Broadcast"/>
    <n v="8"/>
    <s v="M T W R F"/>
    <d v="2011-04-06T06:00:00"/>
    <s v="earlymorning"/>
    <n v="60"/>
    <n v="1"/>
    <n v="136716"/>
    <n v="63595.500554999999"/>
    <x v="1508"/>
  </r>
  <r>
    <s v="series910"/>
    <x v="35"/>
    <s v="Cable"/>
    <n v="1"/>
    <s v="S"/>
    <d v="2011-04-23T23:00:00"/>
    <s v="latefringe"/>
    <n v="180"/>
    <n v="3"/>
    <n v="136672"/>
    <n v="97259.880833000105"/>
    <x v="1509"/>
  </r>
  <r>
    <s v="series394"/>
    <x v="16"/>
    <s v="Cable"/>
    <n v="2"/>
    <s v="F"/>
    <d v="2011-04-15T23:07:00"/>
    <s v="latefringe"/>
    <n v="33.5"/>
    <n v="0.55833333333333335"/>
    <n v="136521"/>
    <n v="47601.081666999875"/>
    <x v="1510"/>
  </r>
  <r>
    <s v="series1312"/>
    <x v="6"/>
    <s v="Cable"/>
    <n v="4"/>
    <s v="U"/>
    <d v="2011-04-25T02:45:00"/>
    <s v="overnight"/>
    <n v="15"/>
    <n v="0.25"/>
    <n v="136441"/>
    <n v="30261.073334000001"/>
    <x v="1511"/>
  </r>
  <r>
    <s v="series807"/>
    <x v="30"/>
    <s v="Cable"/>
    <n v="1"/>
    <s v="U"/>
    <d v="2011-04-17T19:00:00"/>
    <s v="primeaccess"/>
    <n v="120"/>
    <n v="2"/>
    <n v="136264"/>
    <n v="69798.957500000004"/>
    <x v="1512"/>
  </r>
  <r>
    <s v="series715"/>
    <x v="16"/>
    <s v="Cable"/>
    <n v="2"/>
    <s v="U"/>
    <d v="2011-04-24T21:30:00"/>
    <s v="prime"/>
    <n v="30"/>
    <n v="0.5"/>
    <n v="136226"/>
    <n v="42477.006111000002"/>
    <x v="1513"/>
  </r>
  <r>
    <s v="series339"/>
    <x v="49"/>
    <s v="Cable"/>
    <n v="1"/>
    <s v="S"/>
    <d v="2011-04-16T17:30:00"/>
    <s v="earlyfringe"/>
    <n v="150"/>
    <n v="2.5"/>
    <n v="136189"/>
    <n v="74488.191667000006"/>
    <x v="1514"/>
  </r>
  <r>
    <s v="series796"/>
    <x v="9"/>
    <s v="Cable"/>
    <n v="4"/>
    <s v="M"/>
    <d v="2011-04-19T02:30:00"/>
    <s v="overnight"/>
    <n v="30"/>
    <n v="0.5"/>
    <n v="136000"/>
    <n v="54883.406110000004"/>
    <x v="1515"/>
  </r>
  <r>
    <s v="series217"/>
    <x v="7"/>
    <s v="Cable"/>
    <n v="1"/>
    <s v="U"/>
    <d v="2011-04-17T20:00:00"/>
    <s v="prime"/>
    <n v="60"/>
    <n v="1"/>
    <n v="135837"/>
    <n v="65001.448056000001"/>
    <x v="1516"/>
  </r>
  <r>
    <s v="series590"/>
    <x v="30"/>
    <s v="Cable"/>
    <n v="1"/>
    <s v="S"/>
    <d v="2011-04-02T23:00:00"/>
    <s v="latefringe"/>
    <n v="120"/>
    <n v="2"/>
    <n v="135812"/>
    <n v="90089.975277999998"/>
    <x v="1517"/>
  </r>
  <r>
    <s v="series247"/>
    <x v="39"/>
    <s v="Cable"/>
    <n v="1"/>
    <s v="U"/>
    <d v="2011-04-24T19:00:00"/>
    <s v="primeaccess"/>
    <n v="120"/>
    <n v="2"/>
    <n v="135224"/>
    <n v="73898.971388999998"/>
    <x v="1518"/>
  </r>
  <r>
    <s v="series1054"/>
    <x v="12"/>
    <s v="Cable"/>
    <n v="1"/>
    <s v="U"/>
    <d v="2011-04-10T08:30:00"/>
    <s v="earlymorning"/>
    <n v="150"/>
    <n v="2.5"/>
    <n v="135119"/>
    <n v="69150.584722"/>
    <x v="1519"/>
  </r>
  <r>
    <s v="series748"/>
    <x v="30"/>
    <s v="Cable"/>
    <n v="1"/>
    <s v="S"/>
    <d v="2011-04-02T19:00:00"/>
    <s v="primeaccess"/>
    <n v="120"/>
    <n v="2"/>
    <n v="135072"/>
    <n v="89973.263888999994"/>
    <x v="1520"/>
  </r>
  <r>
    <s v="series1072"/>
    <x v="36"/>
    <s v="Cable"/>
    <n v="1"/>
    <s v="S"/>
    <d v="2011-04-10T00:00:00"/>
    <s v="latefringe"/>
    <n v="180"/>
    <n v="3"/>
    <n v="134922"/>
    <n v="107895.0608330001"/>
    <x v="1521"/>
  </r>
  <r>
    <s v="series996"/>
    <x v="6"/>
    <s v="Cable"/>
    <n v="1"/>
    <s v="S"/>
    <d v="1899-12-30T13:00:00"/>
    <s v="daytime"/>
    <n v="90"/>
    <n v="1.5"/>
    <n v="134803"/>
    <n v="76560"/>
    <x v="1429"/>
  </r>
  <r>
    <s v="series708"/>
    <x v="39"/>
    <s v="Cable"/>
    <n v="2"/>
    <s v="R U"/>
    <d v="2011-04-17T19:00:00"/>
    <s v="primeaccess"/>
    <n v="60"/>
    <n v="1"/>
    <n v="134685"/>
    <n v="48947.495833000001"/>
    <x v="1522"/>
  </r>
  <r>
    <s v="series387"/>
    <x v="0"/>
    <s v="Broadcast"/>
    <n v="4"/>
    <s v="S"/>
    <d v="2011-04-23T19:00:00"/>
    <s v="primeaccess"/>
    <n v="60"/>
    <n v="1"/>
    <n v="134628"/>
    <n v="56808.807222000003"/>
    <x v="1523"/>
  </r>
  <r>
    <s v="series1189"/>
    <x v="23"/>
    <s v="Cable"/>
    <n v="1"/>
    <s v="U"/>
    <d v="2011-04-17T18:30:00"/>
    <s v="earlyfringe"/>
    <n v="150"/>
    <n v="2.5"/>
    <n v="134537"/>
    <n v="74015.698611"/>
    <x v="1524"/>
  </r>
  <r>
    <s v="series137"/>
    <x v="6"/>
    <s v="Cable"/>
    <n v="2"/>
    <s v="S"/>
    <d v="1899-12-30T09:30:00"/>
    <s v="daytime"/>
    <n v="30"/>
    <n v="0.5"/>
    <n v="134398"/>
    <n v="43994"/>
    <x v="212"/>
  </r>
  <r>
    <s v="series715"/>
    <x v="16"/>
    <s v="Cable"/>
    <n v="2"/>
    <s v="U"/>
    <d v="2011-04-24T21:00:00"/>
    <s v="prime"/>
    <n v="30"/>
    <n v="0.5"/>
    <n v="134359"/>
    <n v="40217.423056"/>
    <x v="1525"/>
  </r>
  <r>
    <s v="series701"/>
    <x v="54"/>
    <s v="Cable"/>
    <n v="3"/>
    <s v="F"/>
    <d v="2011-04-16T02:00:00"/>
    <s v="overnight"/>
    <n v="110"/>
    <n v="1.8333333333333333"/>
    <n v="134349"/>
    <n v="98379.311666000212"/>
    <x v="1526"/>
  </r>
  <r>
    <s v="series1166"/>
    <x v="12"/>
    <s v="Cable"/>
    <n v="1"/>
    <s v="S"/>
    <d v="2011-04-23T08:40:00"/>
    <s v="earlymorning"/>
    <n v="150"/>
    <n v="2.5"/>
    <n v="133857"/>
    <n v="75967.006389000002"/>
    <x v="1527"/>
  </r>
  <r>
    <s v="series276"/>
    <x v="11"/>
    <s v="Cable"/>
    <n v="1"/>
    <s v="U"/>
    <d v="1899-12-30T13:00:00"/>
    <s v="daytime"/>
    <n v="120"/>
    <n v="2"/>
    <n v="133818"/>
    <n v="75940"/>
    <x v="638"/>
  </r>
  <r>
    <s v="series971"/>
    <x v="12"/>
    <s v="Cable"/>
    <n v="1"/>
    <s v="S"/>
    <d v="1899-12-30T13:00:00"/>
    <s v="daytime"/>
    <n v="150"/>
    <n v="2.5"/>
    <n v="133801"/>
    <n v="81820"/>
    <x v="288"/>
  </r>
  <r>
    <s v="series707"/>
    <x v="56"/>
    <s v="Cable"/>
    <n v="4"/>
    <s v="U"/>
    <d v="2011-04-24T19:00:00"/>
    <s v="primeaccess"/>
    <n v="60"/>
    <n v="1"/>
    <n v="133579"/>
    <n v="45714.258331999998"/>
    <x v="1528"/>
  </r>
  <r>
    <s v="series484"/>
    <x v="3"/>
    <s v="Cable"/>
    <n v="1"/>
    <s v="S"/>
    <d v="2011-04-03T00:00:00"/>
    <s v="latefringe"/>
    <n v="30"/>
    <n v="0.5"/>
    <n v="133455"/>
    <n v="46321.592499999999"/>
    <x v="1529"/>
  </r>
  <r>
    <s v="series283"/>
    <x v="54"/>
    <s v="Cable"/>
    <n v="1"/>
    <s v="U"/>
    <d v="2011-04-17T20:00:00"/>
    <s v="prime"/>
    <n v="120"/>
    <n v="2"/>
    <n v="133006"/>
    <n v="101372.495278"/>
    <x v="1530"/>
  </r>
  <r>
    <s v="series355"/>
    <x v="18"/>
    <s v="Cable"/>
    <n v="4"/>
    <s v="W"/>
    <d v="2011-04-21T02:00:00"/>
    <s v="overnight"/>
    <n v="30"/>
    <n v="0.5"/>
    <n v="132981"/>
    <n v="45058.237778000002"/>
    <x v="1531"/>
  </r>
  <r>
    <s v="series387"/>
    <x v="2"/>
    <s v="Broadcast"/>
    <n v="3"/>
    <s v="S"/>
    <d v="2011-04-23T19:00:00"/>
    <s v="primeaccess"/>
    <n v="60"/>
    <n v="1"/>
    <n v="132854"/>
    <n v="51930.725277999903"/>
    <x v="1532"/>
  </r>
  <r>
    <s v="series952"/>
    <x v="30"/>
    <s v="Cable"/>
    <n v="1"/>
    <s v="S"/>
    <d v="2011-04-23T21:00:00"/>
    <s v="prime"/>
    <n v="120"/>
    <n v="2"/>
    <n v="132833"/>
    <n v="86234.645556000003"/>
    <x v="1533"/>
  </r>
  <r>
    <s v="series103"/>
    <x v="46"/>
    <s v="Cable"/>
    <n v="4"/>
    <s v="M T W R"/>
    <d v="2011-03-31T19:00:00"/>
    <s v="primeaccess"/>
    <n v="60"/>
    <n v="1"/>
    <n v="132693"/>
    <n v="51150.289167000003"/>
    <x v="1534"/>
  </r>
  <r>
    <s v="series1049"/>
    <x v="21"/>
    <s v="Cable"/>
    <n v="2"/>
    <s v="S U"/>
    <d v="2011-04-24T23:30:00"/>
    <s v="latefringe"/>
    <n v="30"/>
    <n v="0.5"/>
    <n v="132542"/>
    <n v="38725.424165999997"/>
    <x v="1535"/>
  </r>
  <r>
    <s v="series1153"/>
    <x v="49"/>
    <s v="Cable"/>
    <n v="1"/>
    <s v="F"/>
    <d v="2011-04-22T20:00:00"/>
    <s v="prime"/>
    <n v="120"/>
    <n v="2"/>
    <n v="132363"/>
    <n v="84407.353333000006"/>
    <x v="1536"/>
  </r>
  <r>
    <s v="series1241"/>
    <x v="49"/>
    <s v="Cable"/>
    <n v="1"/>
    <s v="S"/>
    <d v="1899-12-30T14:30:00"/>
    <s v="daytime"/>
    <n v="150"/>
    <n v="2.5"/>
    <n v="132299"/>
    <n v="89422.5"/>
    <x v="137"/>
  </r>
  <r>
    <s v="series499"/>
    <x v="3"/>
    <s v="Cable"/>
    <n v="3"/>
    <s v="U"/>
    <d v="2011-04-25T05:30:00"/>
    <s v="overnight"/>
    <n v="30"/>
    <n v="0.5"/>
    <n v="132271"/>
    <n v="42911.596388999998"/>
    <x v="1537"/>
  </r>
  <r>
    <s v="series936"/>
    <x v="36"/>
    <s v="Cable"/>
    <n v="1"/>
    <s v="S"/>
    <d v="2011-04-16T19:00:00"/>
    <s v="primeaccess"/>
    <n v="120"/>
    <n v="2"/>
    <n v="132146"/>
    <n v="66964.796944000002"/>
    <x v="1538"/>
  </r>
  <r>
    <s v="series918"/>
    <x v="44"/>
    <s v="Cable"/>
    <n v="1"/>
    <s v="U"/>
    <d v="2011-04-17T22:00:00"/>
    <s v="prime"/>
    <n v="60"/>
    <n v="1"/>
    <n v="132138"/>
    <n v="47791.354166999998"/>
    <x v="1539"/>
  </r>
  <r>
    <s v="series498"/>
    <x v="4"/>
    <s v="Cable"/>
    <n v="1"/>
    <s v="S"/>
    <d v="2011-04-09T21:00:00"/>
    <s v="prime"/>
    <n v="60"/>
    <n v="1"/>
    <n v="132027"/>
    <n v="52723.240555999997"/>
    <x v="1540"/>
  </r>
  <r>
    <s v="series1042"/>
    <x v="17"/>
    <s v="Cable"/>
    <n v="1"/>
    <s v="T"/>
    <d v="2011-03-29T16:00:00"/>
    <s v="earlyfringe"/>
    <n v="120"/>
    <n v="2"/>
    <n v="131891"/>
    <n v="74540.432222000003"/>
    <x v="1541"/>
  </r>
  <r>
    <s v="series1323"/>
    <x v="6"/>
    <s v="Cable"/>
    <n v="1"/>
    <s v="T"/>
    <d v="1899-12-30T13:00:00"/>
    <s v="daytime"/>
    <n v="90"/>
    <n v="1.5"/>
    <n v="131861"/>
    <n v="73167"/>
    <x v="1449"/>
  </r>
  <r>
    <s v="series435"/>
    <x v="12"/>
    <s v="Cable"/>
    <n v="1"/>
    <s v="U"/>
    <d v="1899-12-30T10:15:00"/>
    <s v="daytime"/>
    <n v="120"/>
    <n v="2"/>
    <n v="131812"/>
    <n v="69306"/>
    <x v="451"/>
  </r>
  <r>
    <s v="series902"/>
    <x v="31"/>
    <s v="Cable"/>
    <n v="1"/>
    <s v="S"/>
    <d v="1899-12-30T15:00:00"/>
    <s v="daytime"/>
    <n v="240"/>
    <n v="4"/>
    <n v="131735"/>
    <n v="122736"/>
    <x v="799"/>
  </r>
  <r>
    <s v="series998"/>
    <x v="6"/>
    <s v="Cable"/>
    <n v="1"/>
    <s v="U"/>
    <d v="1899-12-30T10:00:00"/>
    <s v="daytime"/>
    <n v="90"/>
    <n v="1.5"/>
    <n v="131701"/>
    <n v="71467.5"/>
    <x v="1126"/>
  </r>
  <r>
    <s v="series813"/>
    <x v="55"/>
    <s v="Cable"/>
    <n v="1"/>
    <s v="S"/>
    <d v="1899-12-30T14:00:00"/>
    <s v="daytime"/>
    <n v="150"/>
    <n v="2.5"/>
    <n v="131632"/>
    <n v="117762.5"/>
    <x v="1542"/>
  </r>
  <r>
    <s v="series641"/>
    <x v="17"/>
    <s v="Cable"/>
    <n v="1"/>
    <s v="S"/>
    <d v="2011-04-03T00:01:00"/>
    <s v="latefringe"/>
    <n v="120"/>
    <n v="2"/>
    <n v="131523"/>
    <n v="87272.921944000002"/>
    <x v="1543"/>
  </r>
  <r>
    <s v="series1372"/>
    <x v="18"/>
    <s v="Cable"/>
    <n v="3"/>
    <s v="F"/>
    <d v="2011-04-16T02:00:00"/>
    <s v="overnight"/>
    <n v="30"/>
    <n v="0.5"/>
    <n v="131413"/>
    <n v="48012.006111000002"/>
    <x v="1544"/>
  </r>
  <r>
    <s v="series1110"/>
    <x v="30"/>
    <s v="Cable"/>
    <n v="1"/>
    <s v="R"/>
    <d v="2011-04-07T18:30:00"/>
    <s v="earlyfringe"/>
    <n v="150"/>
    <n v="2.5"/>
    <n v="131242"/>
    <n v="70346.949722000005"/>
    <x v="1545"/>
  </r>
  <r>
    <s v="series1114"/>
    <x v="21"/>
    <s v="Cable"/>
    <n v="1"/>
    <s v="U"/>
    <d v="2011-04-17T18:45:00"/>
    <s v="earlyfringe"/>
    <n v="135"/>
    <n v="2.25"/>
    <n v="131209"/>
    <n v="62385.948056000023"/>
    <x v="1546"/>
  </r>
  <r>
    <s v="series76"/>
    <x v="24"/>
    <s v="Cable"/>
    <n v="1"/>
    <s v="W"/>
    <d v="2011-04-13T17:00:00"/>
    <s v="earlyfringe"/>
    <n v="105"/>
    <n v="1.75"/>
    <n v="131121"/>
    <n v="75747.901943999954"/>
    <x v="1547"/>
  </r>
  <r>
    <s v="series1345"/>
    <x v="34"/>
    <s v="Cable"/>
    <n v="4"/>
    <s v="R U"/>
    <d v="2011-04-21T19:00:00"/>
    <s v="primeaccess"/>
    <n v="60"/>
    <n v="1"/>
    <n v="131106"/>
    <n v="59983.421666000002"/>
    <x v="1548"/>
  </r>
  <r>
    <s v="series1049"/>
    <x v="21"/>
    <s v="Cable"/>
    <n v="2"/>
    <s v="S U"/>
    <d v="2011-04-24T23:00:00"/>
    <s v="latefringe"/>
    <n v="30"/>
    <n v="0.5"/>
    <n v="131062"/>
    <n v="37507.441389"/>
    <x v="1549"/>
  </r>
  <r>
    <s v="series1090"/>
    <x v="1"/>
    <s v="Broadcast"/>
    <n v="4"/>
    <s v="U"/>
    <d v="2011-04-24T08:00:00"/>
    <s v="earlymorning"/>
    <n v="90"/>
    <n v="1.5"/>
    <n v="130999"/>
    <n v="71274.653332999791"/>
    <x v="1550"/>
  </r>
  <r>
    <s v="series1426"/>
    <x v="17"/>
    <s v="Cable"/>
    <n v="1"/>
    <s v="S"/>
    <d v="1899-12-30T13:00:00"/>
    <s v="daytime"/>
    <n v="120"/>
    <n v="2"/>
    <n v="130992"/>
    <n v="74580"/>
    <x v="80"/>
  </r>
  <r>
    <s v="series264"/>
    <x v="29"/>
    <s v="Cable"/>
    <n v="4"/>
    <s v="F"/>
    <d v="2011-04-22T07:30:00"/>
    <s v="earlymorning"/>
    <n v="120"/>
    <n v="2"/>
    <n v="130917"/>
    <n v="70978.793611000001"/>
    <x v="1551"/>
  </r>
  <r>
    <s v="series13"/>
    <x v="39"/>
    <s v="Cable"/>
    <n v="9"/>
    <s v="M T W R"/>
    <d v="2011-04-11T07:30:00"/>
    <s v="earlymorning"/>
    <n v="30"/>
    <n v="0.5"/>
    <n v="130668"/>
    <n v="37394.57805600002"/>
    <x v="1552"/>
  </r>
  <r>
    <s v="series53"/>
    <x v="31"/>
    <s v="Cable"/>
    <n v="1"/>
    <s v="S"/>
    <d v="2011-04-02T21:00:00"/>
    <s v="prime"/>
    <n v="120"/>
    <n v="2"/>
    <n v="130567"/>
    <n v="99418.521666999994"/>
    <x v="1553"/>
  </r>
  <r>
    <s v="series87"/>
    <x v="17"/>
    <s v="Cable"/>
    <n v="1"/>
    <s v="M"/>
    <d v="2011-04-18T20:00:00"/>
    <s v="prime"/>
    <n v="30"/>
    <n v="0.5"/>
    <n v="130359"/>
    <n v="37098.957221999997"/>
    <x v="1554"/>
  </r>
  <r>
    <s v="series311"/>
    <x v="18"/>
    <s v="Cable"/>
    <n v="4"/>
    <s v="U"/>
    <d v="2011-04-25T02:00:00"/>
    <s v="overnight"/>
    <n v="60"/>
    <n v="1"/>
    <n v="130114"/>
    <n v="78851.125832999998"/>
    <x v="1555"/>
  </r>
  <r>
    <s v="series979"/>
    <x v="9"/>
    <s v="Cable"/>
    <n v="3"/>
    <s v="F"/>
    <d v="2011-04-15T16:00:00"/>
    <s v="earlyfringe"/>
    <n v="30"/>
    <n v="0.5"/>
    <n v="130092"/>
    <n v="40217.353610999999"/>
    <x v="1556"/>
  </r>
  <r>
    <s v="series177"/>
    <x v="3"/>
    <s v="Cable"/>
    <n v="1"/>
    <s v="W"/>
    <d v="1899-12-30T13:00:00"/>
    <s v="daytime"/>
    <n v="60"/>
    <n v="1"/>
    <n v="130053"/>
    <n v="68659"/>
    <x v="394"/>
  </r>
  <r>
    <s v="series1398"/>
    <x v="23"/>
    <s v="Cable"/>
    <n v="1"/>
    <s v="U"/>
    <d v="2011-04-03T19:00:00"/>
    <s v="primeaccess"/>
    <n v="120"/>
    <n v="2"/>
    <n v="130017"/>
    <n v="65421.068055999996"/>
    <x v="1557"/>
  </r>
  <r>
    <s v="series21"/>
    <x v="51"/>
    <s v="Cable"/>
    <n v="2"/>
    <s v="W R"/>
    <d v="2011-04-14T19:00:00"/>
    <s v="primeaccess"/>
    <n v="162"/>
    <n v="2.7"/>
    <n v="129788"/>
    <n v="91264.363332999856"/>
    <x v="1558"/>
  </r>
  <r>
    <s v="series526"/>
    <x v="4"/>
    <s v="Cable"/>
    <n v="1"/>
    <s v="U"/>
    <d v="2011-04-17T21:00:00"/>
    <s v="prime"/>
    <n v="60"/>
    <n v="1"/>
    <n v="129753"/>
    <n v="58499.188055999999"/>
    <x v="1559"/>
  </r>
  <r>
    <s v="series1135"/>
    <x v="39"/>
    <s v="Cable"/>
    <n v="2"/>
    <s v="W U"/>
    <d v="2011-04-03T18:00:00"/>
    <s v="earlyfringe"/>
    <n v="60"/>
    <n v="1"/>
    <n v="129747"/>
    <n v="57317.067221999998"/>
    <x v="1560"/>
  </r>
  <r>
    <s v="series953"/>
    <x v="57"/>
    <s v="Cable"/>
    <n v="7"/>
    <s v="M T W R F"/>
    <d v="2011-04-21T19:00:00"/>
    <s v="primeaccess"/>
    <n v="30"/>
    <n v="0.5"/>
    <n v="129503"/>
    <n v="35641.68639099985"/>
    <x v="1561"/>
  </r>
  <r>
    <s v="series1325"/>
    <x v="49"/>
    <s v="Cable"/>
    <n v="1"/>
    <s v="T"/>
    <d v="2011-04-12T23:00:00"/>
    <s v="latefringe"/>
    <n v="180"/>
    <n v="3"/>
    <n v="129329"/>
    <n v="91135.640555999998"/>
    <x v="1562"/>
  </r>
  <r>
    <s v="series300"/>
    <x v="17"/>
    <s v="Cable"/>
    <n v="1"/>
    <s v="S"/>
    <d v="2011-04-09T17:00:00"/>
    <s v="earlyfringe"/>
    <n v="120"/>
    <n v="2"/>
    <n v="129071"/>
    <n v="77509.046667000002"/>
    <x v="1563"/>
  </r>
  <r>
    <s v="series384"/>
    <x v="49"/>
    <s v="Cable"/>
    <n v="1"/>
    <s v="T"/>
    <d v="2011-04-05T17:00:00"/>
    <s v="earlyfringe"/>
    <n v="180"/>
    <n v="3"/>
    <n v="129050"/>
    <n v="93002.2858329999"/>
    <x v="1564"/>
  </r>
  <r>
    <s v="series303"/>
    <x v="36"/>
    <s v="Cable"/>
    <n v="1"/>
    <s v="S"/>
    <d v="2011-04-23T19:00:00"/>
    <s v="primeaccess"/>
    <n v="120"/>
    <n v="2"/>
    <n v="128894"/>
    <n v="64732.055832999999"/>
    <x v="1565"/>
  </r>
  <r>
    <s v="series97"/>
    <x v="13"/>
    <s v="Cable"/>
    <n v="1"/>
    <s v="S"/>
    <d v="2011-04-10T00:12:00"/>
    <s v="latefringe"/>
    <n v="123"/>
    <n v="2.0499999999999998"/>
    <n v="128875"/>
    <n v="76325.208611000024"/>
    <x v="1566"/>
  </r>
  <r>
    <s v="series1305"/>
    <x v="17"/>
    <s v="Cable"/>
    <n v="1"/>
    <s v="U"/>
    <d v="1899-12-30T14:00:00"/>
    <s v="daytime"/>
    <n v="120"/>
    <n v="2"/>
    <n v="128777"/>
    <n v="73128"/>
    <x v="80"/>
  </r>
  <r>
    <s v="series356"/>
    <x v="34"/>
    <s v="Cable"/>
    <n v="4"/>
    <s v="M"/>
    <d v="2011-04-18T19:00:00"/>
    <s v="primeaccess"/>
    <n v="60"/>
    <n v="1"/>
    <n v="128774"/>
    <n v="58210.719723000002"/>
    <x v="1567"/>
  </r>
  <r>
    <s v="series1097"/>
    <x v="36"/>
    <s v="Cable"/>
    <n v="1"/>
    <s v="U"/>
    <d v="2011-04-24T18:30:00"/>
    <s v="earlyfringe"/>
    <n v="150"/>
    <n v="2.5"/>
    <n v="128604"/>
    <n v="67878.425556000002"/>
    <x v="1568"/>
  </r>
  <r>
    <s v="series964"/>
    <x v="3"/>
    <s v="Cable"/>
    <n v="2"/>
    <s v="S"/>
    <d v="2011-04-09T06:00:00"/>
    <s v="earlymorning"/>
    <n v="30"/>
    <n v="0.5"/>
    <n v="128201"/>
    <n v="38744.830556000001"/>
    <x v="1569"/>
  </r>
  <r>
    <s v="series298"/>
    <x v="6"/>
    <s v="Cable"/>
    <n v="4"/>
    <s v="S"/>
    <d v="2011-04-24T02:00:00"/>
    <s v="overnight"/>
    <n v="30"/>
    <n v="0.5"/>
    <n v="128172"/>
    <n v="47343.437222"/>
    <x v="1570"/>
  </r>
  <r>
    <s v="series991"/>
    <x v="21"/>
    <s v="Cable"/>
    <n v="1"/>
    <s v="U"/>
    <d v="2011-04-24T19:00:00"/>
    <s v="primeaccess"/>
    <n v="120"/>
    <n v="2"/>
    <n v="127915"/>
    <n v="54977.46"/>
    <x v="1571"/>
  </r>
  <r>
    <s v="series87"/>
    <x v="17"/>
    <s v="Cable"/>
    <n v="2"/>
    <s v="F"/>
    <d v="2011-04-23T02:31:00"/>
    <s v="overnight"/>
    <n v="30"/>
    <n v="0.5"/>
    <n v="127720"/>
    <n v="51730.257777999999"/>
    <x v="1572"/>
  </r>
  <r>
    <s v="series483"/>
    <x v="6"/>
    <s v="Cable"/>
    <n v="2"/>
    <s v="S"/>
    <d v="1899-12-30T11:00:00"/>
    <s v="daytime"/>
    <n v="30"/>
    <n v="0.5"/>
    <n v="127530"/>
    <n v="42463"/>
    <x v="133"/>
  </r>
  <r>
    <s v="series988"/>
    <x v="39"/>
    <s v="Cable"/>
    <n v="3"/>
    <s v="F"/>
    <d v="2011-04-22T19:30:00"/>
    <s v="primeaccess"/>
    <n v="30"/>
    <n v="0.5"/>
    <n v="127470"/>
    <n v="36833.224721999999"/>
    <x v="1573"/>
  </r>
  <r>
    <s v="series361"/>
    <x v="46"/>
    <s v="Cable"/>
    <n v="3"/>
    <s v="S"/>
    <d v="2011-04-23T19:00:00"/>
    <s v="primeaccess"/>
    <n v="60"/>
    <n v="1"/>
    <n v="127452"/>
    <n v="48370.562499999898"/>
    <x v="1574"/>
  </r>
  <r>
    <s v="series255"/>
    <x v="18"/>
    <s v="Cable"/>
    <n v="4"/>
    <s v="R"/>
    <d v="2011-04-22T02:00:00"/>
    <s v="overnight"/>
    <n v="60"/>
    <n v="1"/>
    <n v="127426"/>
    <n v="78456.024443999995"/>
    <x v="1575"/>
  </r>
  <r>
    <s v="series162"/>
    <x v="6"/>
    <s v="Cable"/>
    <n v="1"/>
    <s v="S"/>
    <d v="1899-12-30T15:30:00"/>
    <s v="daytime"/>
    <n v="90"/>
    <n v="1.5"/>
    <n v="127341"/>
    <n v="79524"/>
    <x v="125"/>
  </r>
  <r>
    <s v="series1390"/>
    <x v="23"/>
    <s v="Cable"/>
    <n v="1"/>
    <s v="U"/>
    <d v="2011-04-24T23:00:00"/>
    <s v="latefringe"/>
    <n v="120"/>
    <n v="2"/>
    <n v="127280"/>
    <n v="73664.557778000002"/>
    <x v="1576"/>
  </r>
  <r>
    <s v="series359"/>
    <x v="32"/>
    <s v="Cable"/>
    <n v="3"/>
    <s v="W"/>
    <d v="2011-04-14T00:31:00"/>
    <s v="latefringe"/>
    <n v="30"/>
    <n v="0.5"/>
    <n v="127226"/>
    <n v="44203.363888000051"/>
    <x v="1577"/>
  </r>
  <r>
    <s v="series1140"/>
    <x v="24"/>
    <s v="Cable"/>
    <n v="1"/>
    <s v="F"/>
    <d v="2011-04-15T17:00:00"/>
    <s v="earlyfringe"/>
    <n v="178"/>
    <n v="2.9666666666666668"/>
    <n v="127219"/>
    <n v="79809.666666999896"/>
    <x v="1578"/>
  </r>
  <r>
    <s v="series1252"/>
    <x v="49"/>
    <s v="Cable"/>
    <n v="4"/>
    <s v="S"/>
    <d v="2011-04-23T07:30:00"/>
    <s v="earlymorning"/>
    <n v="30"/>
    <n v="0.5"/>
    <n v="127214"/>
    <n v="38934.763612000002"/>
    <x v="1579"/>
  </r>
  <r>
    <s v="series363"/>
    <x v="3"/>
    <s v="Cable"/>
    <n v="1"/>
    <s v="R"/>
    <d v="1899-12-30T09:00:00"/>
    <s v="daytime"/>
    <n v="60"/>
    <n v="1"/>
    <n v="126616"/>
    <n v="73059"/>
    <x v="14"/>
  </r>
  <r>
    <s v="series1056"/>
    <x v="55"/>
    <s v="Cable"/>
    <n v="4"/>
    <s v="U"/>
    <d v="2011-04-24T19:00:00"/>
    <s v="primeaccess"/>
    <n v="60"/>
    <n v="1"/>
    <n v="126578"/>
    <n v="44198.029721999999"/>
    <x v="1580"/>
  </r>
  <r>
    <s v="series483"/>
    <x v="6"/>
    <s v="Cable"/>
    <n v="2"/>
    <s v="S"/>
    <d v="1899-12-30T11:30:00"/>
    <s v="daytime"/>
    <n v="30"/>
    <n v="0.5"/>
    <n v="126522"/>
    <n v="42551"/>
    <x v="19"/>
  </r>
  <r>
    <s v="series844"/>
    <x v="7"/>
    <s v="Cable"/>
    <n v="1"/>
    <s v="U"/>
    <d v="1899-12-30T12:30:00"/>
    <s v="daytime"/>
    <n v="120"/>
    <n v="2"/>
    <n v="126441"/>
    <n v="69914"/>
    <x v="137"/>
  </r>
  <r>
    <s v="series1232"/>
    <x v="54"/>
    <s v="Cable"/>
    <n v="1"/>
    <s v="S"/>
    <d v="2011-04-09T22:00:00"/>
    <s v="prime"/>
    <n v="120"/>
    <n v="2"/>
    <n v="126292"/>
    <n v="80884.313611000005"/>
    <x v="1581"/>
  </r>
  <r>
    <s v="series440"/>
    <x v="49"/>
    <s v="Cable"/>
    <n v="1"/>
    <s v="S"/>
    <d v="2011-04-09T08:30:00"/>
    <s v="earlymorning"/>
    <n v="180"/>
    <n v="3"/>
    <n v="126281"/>
    <n v="84384.088056000008"/>
    <x v="1582"/>
  </r>
  <r>
    <s v="series1294"/>
    <x v="35"/>
    <s v="Cable"/>
    <n v="1"/>
    <s v="U"/>
    <d v="2011-04-10T18:00:00"/>
    <s v="earlyfringe"/>
    <n v="120"/>
    <n v="2"/>
    <n v="126070"/>
    <n v="81829.917499999996"/>
    <x v="1583"/>
  </r>
  <r>
    <s v="series21"/>
    <x v="51"/>
    <s v="Cable"/>
    <n v="1"/>
    <s v="U"/>
    <d v="2011-04-24T19:30:00"/>
    <s v="primeaccess"/>
    <n v="206"/>
    <n v="3.4333333333333331"/>
    <n v="125817"/>
    <n v="117741.21527800012"/>
    <x v="1584"/>
  </r>
  <r>
    <s v="series557"/>
    <x v="44"/>
    <s v="Cable"/>
    <n v="1"/>
    <s v="R"/>
    <d v="2011-04-21T22:00:00"/>
    <s v="prime"/>
    <n v="60"/>
    <n v="1"/>
    <n v="125758"/>
    <n v="45122.003611"/>
    <x v="1585"/>
  </r>
  <r>
    <s v="series137"/>
    <x v="6"/>
    <s v="Cable"/>
    <n v="2"/>
    <s v="S"/>
    <d v="1899-12-30T10:00:00"/>
    <s v="daytime"/>
    <n v="30"/>
    <n v="0.5"/>
    <n v="125574"/>
    <n v="41140"/>
    <x v="212"/>
  </r>
  <r>
    <s v="series894"/>
    <x v="17"/>
    <s v="Cable"/>
    <n v="1"/>
    <s v="R"/>
    <d v="2011-03-31T19:30:00"/>
    <s v="primeaccess"/>
    <n v="30"/>
    <n v="0.5"/>
    <n v="125561"/>
    <n v="35464.189722000003"/>
    <x v="1586"/>
  </r>
  <r>
    <s v="series437"/>
    <x v="18"/>
    <s v="Cable"/>
    <n v="5"/>
    <s v="S U"/>
    <d v="2011-04-25T03:00:00"/>
    <s v="overnight"/>
    <n v="60"/>
    <n v="1"/>
    <n v="125525"/>
    <n v="76859.610554999992"/>
    <x v="1587"/>
  </r>
  <r>
    <s v="series631"/>
    <x v="21"/>
    <s v="Cable"/>
    <n v="1"/>
    <s v="S"/>
    <d v="2011-04-09T20:00:00"/>
    <s v="prime"/>
    <n v="60"/>
    <n v="1"/>
    <n v="125322"/>
    <n v="49900.874444000001"/>
    <x v="1588"/>
  </r>
  <r>
    <s v="series696"/>
    <x v="47"/>
    <s v="Cable"/>
    <n v="2"/>
    <s v="S U"/>
    <d v="2011-04-10T19:00:00"/>
    <s v="primeaccess"/>
    <n v="120"/>
    <n v="2"/>
    <n v="125312"/>
    <n v="45098.553054999997"/>
    <x v="1589"/>
  </r>
  <r>
    <s v="series1272"/>
    <x v="30"/>
    <s v="Cable"/>
    <n v="1"/>
    <s v="S"/>
    <d v="2011-04-16T21:00:00"/>
    <s v="prime"/>
    <n v="120"/>
    <n v="2"/>
    <n v="125057"/>
    <n v="86062.383056000006"/>
    <x v="1590"/>
  </r>
  <r>
    <s v="series447"/>
    <x v="25"/>
    <s v="Cable"/>
    <n v="3"/>
    <s v="F"/>
    <d v="2011-04-23T00:30:00"/>
    <s v="latefringe"/>
    <n v="30"/>
    <n v="0.5"/>
    <n v="124931"/>
    <n v="41374.274443999951"/>
    <x v="1591"/>
  </r>
  <r>
    <s v="series427"/>
    <x v="30"/>
    <s v="Cable"/>
    <n v="1"/>
    <s v="S"/>
    <d v="2011-04-23T19:00:00"/>
    <s v="primeaccess"/>
    <n v="120"/>
    <n v="2"/>
    <n v="124929"/>
    <n v="65777.505000000005"/>
    <x v="1592"/>
  </r>
  <r>
    <s v="series252"/>
    <x v="6"/>
    <s v="Cable"/>
    <n v="1"/>
    <s v="U"/>
    <d v="1899-12-30T11:30:00"/>
    <s v="daytime"/>
    <n v="90"/>
    <n v="1.5"/>
    <n v="124599"/>
    <n v="76636.5"/>
    <x v="145"/>
  </r>
  <r>
    <s v="series606"/>
    <x v="17"/>
    <s v="Cable"/>
    <n v="1"/>
    <s v="S"/>
    <d v="1899-12-30T14:00:00"/>
    <s v="daytime"/>
    <n v="120"/>
    <n v="2"/>
    <n v="124553"/>
    <n v="66386"/>
    <x v="137"/>
  </r>
  <r>
    <s v="series886"/>
    <x v="0"/>
    <s v="Broadcast"/>
    <n v="8"/>
    <s v="S U"/>
    <d v="2011-04-25T02:00:00"/>
    <s v="overnight"/>
    <n v="30"/>
    <n v="0.5"/>
    <n v="124519"/>
    <n v="54073.796668000003"/>
    <x v="1593"/>
  </r>
  <r>
    <s v="series1045"/>
    <x v="44"/>
    <s v="Cable"/>
    <n v="2"/>
    <s v="W S"/>
    <d v="2011-04-02T23:00:00"/>
    <s v="latefringe"/>
    <n v="30"/>
    <n v="0.5"/>
    <n v="124514"/>
    <n v="31329.573056000001"/>
    <x v="1594"/>
  </r>
  <r>
    <s v="series263"/>
    <x v="23"/>
    <s v="Cable"/>
    <n v="1"/>
    <s v="S"/>
    <d v="1899-12-30T11:30:00"/>
    <s v="daytime"/>
    <n v="150"/>
    <n v="2.5"/>
    <n v="124368"/>
    <n v="78000"/>
    <x v="288"/>
  </r>
  <r>
    <s v="series483"/>
    <x v="6"/>
    <s v="Cable"/>
    <n v="2"/>
    <s v="S"/>
    <d v="1899-12-30T10:30:00"/>
    <s v="daytime"/>
    <n v="30"/>
    <n v="0.5"/>
    <n v="124227"/>
    <n v="39427"/>
    <x v="30"/>
  </r>
  <r>
    <s v="series8"/>
    <x v="1"/>
    <s v="Broadcast"/>
    <n v="4"/>
    <s v="U"/>
    <d v="2011-04-24T08:00:00"/>
    <s v="earlymorning"/>
    <n v="120"/>
    <n v="2"/>
    <n v="124196"/>
    <n v="78527.919445000007"/>
    <x v="1595"/>
  </r>
  <r>
    <s v="series681"/>
    <x v="7"/>
    <s v="Cable"/>
    <n v="4"/>
    <s v="T"/>
    <d v="2011-04-19T06:00:00"/>
    <s v="earlymorning"/>
    <n v="60"/>
    <n v="1"/>
    <n v="124194"/>
    <n v="58947.288889000003"/>
    <x v="1596"/>
  </r>
  <r>
    <s v="series34"/>
    <x v="39"/>
    <s v="Cable"/>
    <n v="2"/>
    <s v="S"/>
    <d v="2011-04-23T23:00:00"/>
    <s v="latefringe"/>
    <n v="60"/>
    <n v="1"/>
    <n v="124153"/>
    <n v="50052.926111000001"/>
    <x v="1597"/>
  </r>
  <r>
    <s v="series1349"/>
    <x v="3"/>
    <s v="Cable"/>
    <n v="1"/>
    <s v="U"/>
    <d v="2011-04-17T23:00:00"/>
    <s v="latefringe"/>
    <n v="90"/>
    <n v="1.5"/>
    <n v="123936"/>
    <n v="64152.584999999999"/>
    <x v="1598"/>
  </r>
  <r>
    <s v="series1092"/>
    <x v="6"/>
    <s v="Cable"/>
    <n v="4"/>
    <s v="U"/>
    <d v="2011-04-25T03:00:00"/>
    <s v="overnight"/>
    <n v="15"/>
    <n v="0.25"/>
    <n v="123915"/>
    <n v="26249.722777999999"/>
    <x v="1599"/>
  </r>
  <r>
    <s v="series1411"/>
    <x v="31"/>
    <s v="Cable"/>
    <n v="1"/>
    <s v="S"/>
    <d v="2011-04-23T23:00:00"/>
    <s v="latefringe"/>
    <n v="120"/>
    <n v="2"/>
    <n v="123890"/>
    <n v="82378.761666999999"/>
    <x v="1600"/>
  </r>
  <r>
    <s v="series1039"/>
    <x v="23"/>
    <s v="Cable"/>
    <n v="1"/>
    <s v="S"/>
    <d v="2011-04-23T18:30:00"/>
    <s v="earlyfringe"/>
    <n v="150"/>
    <n v="2.5"/>
    <n v="123839"/>
    <n v="63484.888610999995"/>
    <x v="1601"/>
  </r>
  <r>
    <s v="series1398"/>
    <x v="23"/>
    <s v="Cable"/>
    <n v="1"/>
    <s v="S"/>
    <d v="2011-04-02T23:31:00"/>
    <s v="latefringe"/>
    <n v="149"/>
    <n v="2.4833333333333334"/>
    <n v="123791"/>
    <n v="75872.772500000225"/>
    <x v="1602"/>
  </r>
  <r>
    <s v="series329"/>
    <x v="44"/>
    <s v="Cable"/>
    <n v="2"/>
    <s v="T S"/>
    <d v="2011-04-12T18:00:00"/>
    <s v="earlyfringe"/>
    <n v="60"/>
    <n v="1"/>
    <n v="123742"/>
    <n v="50110.203055999998"/>
    <x v="1603"/>
  </r>
  <r>
    <s v="series987"/>
    <x v="12"/>
    <s v="Cable"/>
    <n v="4"/>
    <s v="F"/>
    <d v="2011-04-22T08:30:00"/>
    <s v="earlymorning"/>
    <n v="30"/>
    <n v="0.5"/>
    <n v="123494"/>
    <n v="36309.738333000001"/>
    <x v="1604"/>
  </r>
  <r>
    <s v="series437"/>
    <x v="18"/>
    <s v="Cable"/>
    <n v="2"/>
    <s v="S"/>
    <d v="2011-04-24T00:00:00"/>
    <s v="latefringe"/>
    <n v="60"/>
    <n v="1"/>
    <n v="123450"/>
    <n v="54846.998889000002"/>
    <x v="1605"/>
  </r>
  <r>
    <s v="series568"/>
    <x v="6"/>
    <s v="Cable"/>
    <n v="2"/>
    <s v="S"/>
    <d v="1899-12-30T10:00:00"/>
    <s v="daytime"/>
    <n v="30"/>
    <n v="0.5"/>
    <n v="123372"/>
    <n v="40506"/>
    <x v="133"/>
  </r>
  <r>
    <s v="series719"/>
    <x v="58"/>
    <s v="Cable"/>
    <n v="1"/>
    <s v="U"/>
    <d v="2011-04-17T17:30:00"/>
    <s v="earlyfringe"/>
    <n v="150"/>
    <n v="2.5"/>
    <n v="123299"/>
    <n v="81814.214722000004"/>
    <x v="1606"/>
  </r>
  <r>
    <s v="series635"/>
    <x v="17"/>
    <s v="Cable"/>
    <n v="1"/>
    <s v="U"/>
    <d v="1899-12-30T14:00:00"/>
    <s v="daytime"/>
    <n v="120"/>
    <n v="2"/>
    <n v="123124"/>
    <n v="79450"/>
    <x v="399"/>
  </r>
  <r>
    <s v="series1036"/>
    <x v="34"/>
    <s v="Cable"/>
    <n v="3"/>
    <s v="S"/>
    <d v="2011-04-23T19:00:00"/>
    <s v="primeaccess"/>
    <n v="60"/>
    <n v="1"/>
    <n v="123122"/>
    <n v="55783.345277000095"/>
    <x v="1607"/>
  </r>
  <r>
    <s v="series476"/>
    <x v="13"/>
    <s v="Cable"/>
    <n v="1"/>
    <s v="S"/>
    <d v="1899-12-30T14:00:00"/>
    <s v="daytime"/>
    <n v="120"/>
    <n v="2"/>
    <n v="123104"/>
    <n v="67230"/>
    <x v="137"/>
  </r>
  <r>
    <s v="series529"/>
    <x v="35"/>
    <s v="Cable"/>
    <n v="1"/>
    <s v="S"/>
    <d v="2011-04-02T18:30:00"/>
    <s v="earlyfringe"/>
    <n v="150"/>
    <n v="2.5"/>
    <n v="122751"/>
    <n v="72745.343055999998"/>
    <x v="1608"/>
  </r>
  <r>
    <s v="series114"/>
    <x v="23"/>
    <s v="Cable"/>
    <n v="1"/>
    <s v="S"/>
    <d v="2011-04-23T08:30:00"/>
    <s v="earlymorning"/>
    <n v="180"/>
    <n v="3"/>
    <n v="122671"/>
    <n v="75580.378610999993"/>
    <x v="1609"/>
  </r>
  <r>
    <s v="series2"/>
    <x v="33"/>
    <s v="Cable"/>
    <n v="3"/>
    <s v="U"/>
    <d v="2011-04-24T17:00:00"/>
    <s v="earlyfringe"/>
    <n v="30"/>
    <n v="0.5"/>
    <n v="122478"/>
    <n v="37953.294443999999"/>
    <x v="1610"/>
  </r>
  <r>
    <s v="series988"/>
    <x v="39"/>
    <s v="Cable"/>
    <n v="3"/>
    <s v="F"/>
    <d v="2011-04-22T19:00:00"/>
    <s v="primeaccess"/>
    <n v="30"/>
    <n v="0.5"/>
    <n v="122354"/>
    <n v="34029.670000999948"/>
    <x v="1611"/>
  </r>
  <r>
    <s v="series1128"/>
    <x v="49"/>
    <s v="Cable"/>
    <n v="1"/>
    <s v="S"/>
    <d v="2011-04-02T23:15:00"/>
    <s v="latefringe"/>
    <n v="165"/>
    <n v="2.75"/>
    <n v="122104"/>
    <n v="77352.613055999871"/>
    <x v="1612"/>
  </r>
  <r>
    <s v="series229"/>
    <x v="6"/>
    <s v="Cable"/>
    <n v="1"/>
    <s v="U"/>
    <d v="1899-12-30T11:30:00"/>
    <s v="daytime"/>
    <n v="90"/>
    <n v="1.5"/>
    <n v="121997"/>
    <n v="73597.5"/>
    <x v="125"/>
  </r>
  <r>
    <s v="series760"/>
    <x v="11"/>
    <s v="Cable"/>
    <n v="3"/>
    <s v="M W"/>
    <d v="2011-04-21T03:00:00"/>
    <s v="overnight"/>
    <n v="120"/>
    <n v="2"/>
    <n v="121978"/>
    <n v="92230.152499999807"/>
    <x v="1613"/>
  </r>
  <r>
    <s v="series886"/>
    <x v="7"/>
    <s v="Cable"/>
    <n v="8"/>
    <s v="S U"/>
    <d v="2011-04-24T08:30:00"/>
    <s v="earlymorning"/>
    <n v="30"/>
    <n v="0.5"/>
    <n v="121945"/>
    <n v="34211.769166999999"/>
    <x v="1614"/>
  </r>
  <r>
    <s v="series147"/>
    <x v="13"/>
    <s v="Cable"/>
    <n v="1"/>
    <s v="S"/>
    <d v="2011-04-24T00:29:00"/>
    <s v="latefringe"/>
    <n v="151"/>
    <n v="2.5166666666666666"/>
    <n v="121866"/>
    <n v="74985.719443999813"/>
    <x v="1615"/>
  </r>
  <r>
    <s v="series61"/>
    <x v="6"/>
    <s v="Cable"/>
    <n v="1"/>
    <s v="S"/>
    <d v="1899-12-30T13:00:00"/>
    <s v="daytime"/>
    <n v="120"/>
    <n v="2"/>
    <n v="121769"/>
    <n v="71544"/>
    <x v="80"/>
  </r>
  <r>
    <s v="series66"/>
    <x v="17"/>
    <s v="Cable"/>
    <n v="1"/>
    <s v="U"/>
    <d v="1899-12-30T13:00:00"/>
    <s v="daytime"/>
    <n v="120"/>
    <n v="2"/>
    <n v="121721"/>
    <n v="65984"/>
    <x v="137"/>
  </r>
  <r>
    <s v="series894"/>
    <x v="17"/>
    <s v="Cable"/>
    <n v="2"/>
    <s v="R F"/>
    <d v="1899-12-30T12:30:00"/>
    <s v="daytime"/>
    <n v="30"/>
    <n v="0.5"/>
    <n v="121704"/>
    <n v="39372"/>
    <x v="212"/>
  </r>
  <r>
    <s v="series1010"/>
    <x v="17"/>
    <s v="Cable"/>
    <n v="1"/>
    <s v="S"/>
    <d v="2011-04-24T00:01:00"/>
    <s v="latefringe"/>
    <n v="120"/>
    <n v="2"/>
    <n v="121668"/>
    <n v="87633.06"/>
    <x v="1616"/>
  </r>
  <r>
    <s v="series974"/>
    <x v="12"/>
    <s v="Cable"/>
    <n v="1"/>
    <s v="U"/>
    <d v="2011-04-17T07:30:00"/>
    <s v="earlymorning"/>
    <n v="120"/>
    <n v="2"/>
    <n v="121533"/>
    <n v="63412.902778000003"/>
    <x v="1617"/>
  </r>
  <r>
    <s v="series1205"/>
    <x v="30"/>
    <s v="Cable"/>
    <n v="1"/>
    <s v="S"/>
    <d v="2011-04-09T17:00:00"/>
    <s v="earlyfringe"/>
    <n v="120"/>
    <n v="2"/>
    <n v="121244"/>
    <n v="77880.233611000003"/>
    <x v="1618"/>
  </r>
  <r>
    <s v="series232"/>
    <x v="30"/>
    <s v="Cable"/>
    <n v="1"/>
    <s v="U"/>
    <d v="2011-04-10T17:00:00"/>
    <s v="earlyfringe"/>
    <n v="120"/>
    <n v="2"/>
    <n v="121197"/>
    <n v="94024.703888999997"/>
    <x v="1619"/>
  </r>
  <r>
    <s v="series17"/>
    <x v="11"/>
    <s v="Cable"/>
    <n v="1"/>
    <s v="W"/>
    <d v="1899-12-30T15:00:00"/>
    <s v="daytime"/>
    <n v="120"/>
    <n v="2"/>
    <n v="121193"/>
    <n v="75298"/>
    <x v="1311"/>
  </r>
  <r>
    <s v="series161"/>
    <x v="6"/>
    <s v="Cable"/>
    <n v="1"/>
    <s v="U"/>
    <d v="1899-12-30T11:30:00"/>
    <s v="daytime"/>
    <n v="90"/>
    <n v="1.5"/>
    <n v="121091"/>
    <n v="68580"/>
    <x v="1449"/>
  </r>
  <r>
    <s v="series309"/>
    <x v="27"/>
    <s v="Broadcast"/>
    <n v="3"/>
    <s v="W R F"/>
    <d v="2011-04-22T19:00:00"/>
    <s v="primeaccess"/>
    <n v="60"/>
    <n v="1"/>
    <n v="120919"/>
    <n v="57562.403888999994"/>
    <x v="1620"/>
  </r>
  <r>
    <s v="series139"/>
    <x v="17"/>
    <s v="Cable"/>
    <n v="1"/>
    <s v="U"/>
    <d v="1899-12-30T12:00:00"/>
    <s v="daytime"/>
    <n v="120"/>
    <n v="2"/>
    <n v="120871"/>
    <n v="72214"/>
    <x v="243"/>
  </r>
  <r>
    <s v="series881"/>
    <x v="18"/>
    <s v="Cable"/>
    <n v="2"/>
    <s v="U"/>
    <d v="2011-04-24T18:30:00"/>
    <s v="earlyfringe"/>
    <n v="30"/>
    <n v="0.5"/>
    <n v="120500"/>
    <n v="32641.876667"/>
    <x v="1621"/>
  </r>
  <r>
    <s v="series732"/>
    <x v="31"/>
    <s v="Cable"/>
    <n v="1"/>
    <s v="U"/>
    <d v="2011-04-17T18:00:00"/>
    <s v="earlyfringe"/>
    <n v="120"/>
    <n v="2"/>
    <n v="120480"/>
    <n v="81076.403611000002"/>
    <x v="1622"/>
  </r>
  <r>
    <s v="series1414"/>
    <x v="35"/>
    <s v="Cable"/>
    <n v="1"/>
    <s v="W"/>
    <d v="2011-03-30T18:00:00"/>
    <s v="earlyfringe"/>
    <n v="150"/>
    <n v="2.5"/>
    <n v="120303"/>
    <n v="63797.826389000002"/>
    <x v="1623"/>
  </r>
  <r>
    <s v="series483"/>
    <x v="6"/>
    <s v="Cable"/>
    <n v="2"/>
    <s v="S"/>
    <d v="1899-12-30T12:00:00"/>
    <s v="daytime"/>
    <n v="30"/>
    <n v="0.5"/>
    <n v="120266"/>
    <n v="40843"/>
    <x v="307"/>
  </r>
  <r>
    <s v="series742"/>
    <x v="24"/>
    <s v="Cable"/>
    <n v="1"/>
    <s v="M"/>
    <d v="2011-03-28T17:00:00"/>
    <s v="earlyfringe"/>
    <n v="118"/>
    <n v="1.9666666666666666"/>
    <n v="120167"/>
    <n v="73470.197221999901"/>
    <x v="1624"/>
  </r>
  <r>
    <s v="series793"/>
    <x v="31"/>
    <s v="Cable"/>
    <n v="1"/>
    <s v="U"/>
    <d v="2011-04-17T16:00:00"/>
    <s v="earlyfringe"/>
    <n v="120"/>
    <n v="2"/>
    <n v="119971"/>
    <n v="78849.738610999993"/>
    <x v="1625"/>
  </r>
  <r>
    <s v="series1271"/>
    <x v="12"/>
    <s v="Cable"/>
    <n v="4"/>
    <s v="S"/>
    <d v="2011-04-23T07:00:00"/>
    <s v="earlymorning"/>
    <n v="30"/>
    <n v="0.5"/>
    <n v="119879"/>
    <n v="35183.533056"/>
    <x v="1626"/>
  </r>
  <r>
    <s v="series987"/>
    <x v="12"/>
    <s v="Cable"/>
    <n v="4"/>
    <s v="F"/>
    <d v="2011-04-22T07:00:00"/>
    <s v="earlymorning"/>
    <n v="30"/>
    <n v="0.5"/>
    <n v="119642"/>
    <n v="33622.364165999999"/>
    <x v="1627"/>
  </r>
  <r>
    <s v="series848"/>
    <x v="19"/>
    <s v="Cable"/>
    <n v="1"/>
    <s v="U"/>
    <d v="2011-04-17T19:00:00"/>
    <s v="primeaccess"/>
    <n v="180"/>
    <n v="3"/>
    <n v="119565"/>
    <n v="85298.952777999904"/>
    <x v="1628"/>
  </r>
  <r>
    <s v="series224"/>
    <x v="9"/>
    <s v="Cable"/>
    <n v="3"/>
    <s v="S"/>
    <d v="2011-04-24T03:00:00"/>
    <s v="overnight"/>
    <n v="30"/>
    <n v="0.5"/>
    <n v="119550"/>
    <n v="46005.092499000006"/>
    <x v="1629"/>
  </r>
  <r>
    <s v="series1372"/>
    <x v="18"/>
    <s v="Cable"/>
    <n v="1"/>
    <s v="S"/>
    <d v="2011-04-16T22:00:00"/>
    <s v="prime"/>
    <n v="60"/>
    <n v="1"/>
    <n v="119233"/>
    <n v="47945.178611000003"/>
    <x v="1630"/>
  </r>
  <r>
    <s v="series378"/>
    <x v="6"/>
    <s v="Cable"/>
    <n v="3"/>
    <s v="R"/>
    <d v="2011-04-22T03:30:00"/>
    <s v="overnight"/>
    <n v="15"/>
    <n v="0.25"/>
    <n v="119216"/>
    <n v="25625.654444000025"/>
    <x v="1631"/>
  </r>
  <r>
    <s v="series447"/>
    <x v="25"/>
    <s v="Cable"/>
    <n v="3"/>
    <s v="F"/>
    <d v="2011-04-23T01:00:00"/>
    <s v="latefringe"/>
    <n v="30"/>
    <n v="0.5"/>
    <n v="119147"/>
    <n v="40832.730555000002"/>
    <x v="1632"/>
  </r>
  <r>
    <s v="series150"/>
    <x v="31"/>
    <s v="Cable"/>
    <n v="1"/>
    <s v="U"/>
    <d v="2011-04-10T18:00:00"/>
    <s v="earlyfringe"/>
    <n v="120"/>
    <n v="2"/>
    <n v="119011"/>
    <n v="76157.327222000007"/>
    <x v="1633"/>
  </r>
  <r>
    <s v="series1382"/>
    <x v="32"/>
    <s v="Cable"/>
    <n v="1"/>
    <s v="S"/>
    <d v="2011-04-09T18:00:00"/>
    <s v="earlyfringe"/>
    <n v="120"/>
    <n v="2"/>
    <n v="118999"/>
    <n v="68842.643333"/>
    <x v="1634"/>
  </r>
  <r>
    <s v="series69"/>
    <x v="18"/>
    <s v="Cable"/>
    <n v="4"/>
    <s v="S"/>
    <d v="2011-04-23T08:00:00"/>
    <s v="earlymorning"/>
    <n v="30"/>
    <n v="0.5"/>
    <n v="118999"/>
    <n v="30115.552778000001"/>
    <x v="1635"/>
  </r>
  <r>
    <s v="series1045"/>
    <x v="44"/>
    <s v="Cable"/>
    <n v="2"/>
    <s v="W S"/>
    <d v="2011-04-02T23:30:00"/>
    <s v="latefringe"/>
    <n v="30"/>
    <n v="0.5"/>
    <n v="118984"/>
    <n v="32902.071666999997"/>
    <x v="1636"/>
  </r>
  <r>
    <s v="series988"/>
    <x v="39"/>
    <s v="Cable"/>
    <n v="2"/>
    <s v="F"/>
    <d v="2011-04-08T23:00:00"/>
    <s v="latefringe"/>
    <n v="30"/>
    <n v="0.5"/>
    <n v="118944"/>
    <n v="33510.706666999999"/>
    <x v="1637"/>
  </r>
  <r>
    <s v="series987"/>
    <x v="12"/>
    <s v="Cable"/>
    <n v="4"/>
    <s v="F"/>
    <d v="2011-04-22T08:00:00"/>
    <s v="earlymorning"/>
    <n v="30"/>
    <n v="0.5"/>
    <n v="118836"/>
    <n v="35130.754166999999"/>
    <x v="1638"/>
  </r>
  <r>
    <s v="series214"/>
    <x v="3"/>
    <s v="Cable"/>
    <n v="1"/>
    <s v="F"/>
    <d v="1899-12-30T09:30:00"/>
    <s v="daytime"/>
    <n v="30"/>
    <n v="0.5"/>
    <n v="118759"/>
    <n v="42157"/>
    <x v="127"/>
  </r>
  <r>
    <s v="series242"/>
    <x v="2"/>
    <s v="Broadcast"/>
    <n v="1"/>
    <s v="S"/>
    <d v="1899-12-30T14:00:00"/>
    <s v="daytime"/>
    <n v="30"/>
    <n v="0.5"/>
    <n v="118718"/>
    <n v="30044"/>
    <x v="394"/>
  </r>
  <r>
    <s v="series696"/>
    <x v="47"/>
    <s v="Cable"/>
    <n v="2"/>
    <s v="R F"/>
    <d v="2011-04-08T19:30:00"/>
    <s v="primeaccess"/>
    <n v="120"/>
    <n v="2"/>
    <n v="118715"/>
    <n v="42958.883055999999"/>
    <x v="1639"/>
  </r>
  <r>
    <s v="series266"/>
    <x v="10"/>
    <s v="Cable"/>
    <n v="4"/>
    <s v="S"/>
    <d v="2011-04-24T04:00:00"/>
    <s v="overnight"/>
    <n v="60"/>
    <n v="1"/>
    <n v="118586"/>
    <n v="54118.995833000001"/>
    <x v="1640"/>
  </r>
  <r>
    <s v="series1271"/>
    <x v="12"/>
    <s v="Cable"/>
    <n v="4"/>
    <s v="S"/>
    <d v="2011-04-23T07:30:00"/>
    <s v="earlymorning"/>
    <n v="30"/>
    <n v="0.5"/>
    <n v="118479"/>
    <n v="36500.601111000004"/>
    <x v="1641"/>
  </r>
  <r>
    <s v="series676"/>
    <x v="0"/>
    <s v="Broadcast"/>
    <n v="1"/>
    <s v="U"/>
    <d v="1899-12-30T14:00:00"/>
    <s v="daytime"/>
    <n v="60"/>
    <n v="1"/>
    <n v="118226"/>
    <n v="47955"/>
    <x v="145"/>
  </r>
  <r>
    <s v="series642"/>
    <x v="35"/>
    <s v="Cable"/>
    <n v="1"/>
    <s v="S"/>
    <d v="2011-04-23T18:30:00"/>
    <s v="earlyfringe"/>
    <n v="150"/>
    <n v="2.5"/>
    <n v="118175"/>
    <n v="79345.250555999999"/>
    <x v="1642"/>
  </r>
  <r>
    <s v="series810"/>
    <x v="44"/>
    <s v="Cable"/>
    <n v="1"/>
    <s v="U"/>
    <d v="2011-04-03T23:00:00"/>
    <s v="latefringe"/>
    <n v="120"/>
    <n v="2"/>
    <n v="118161"/>
    <n v="65531.767500000002"/>
    <x v="1643"/>
  </r>
  <r>
    <s v="series581"/>
    <x v="34"/>
    <s v="Cable"/>
    <n v="4"/>
    <s v="T F"/>
    <d v="2011-04-19T19:00:00"/>
    <s v="primeaccess"/>
    <n v="60"/>
    <n v="1"/>
    <n v="118083"/>
    <n v="49292.940555000001"/>
    <x v="1644"/>
  </r>
  <r>
    <s v="series329"/>
    <x v="44"/>
    <s v="Cable"/>
    <n v="2"/>
    <s v="T S"/>
    <d v="2011-04-12T17:00:00"/>
    <s v="earlyfringe"/>
    <n v="60"/>
    <n v="1"/>
    <n v="118067"/>
    <n v="49263.166666999998"/>
    <x v="1645"/>
  </r>
  <r>
    <s v="series1248"/>
    <x v="17"/>
    <s v="Cable"/>
    <n v="1"/>
    <s v="S"/>
    <d v="2011-04-02T16:00:00"/>
    <s v="earlyfringe"/>
    <n v="120"/>
    <n v="2"/>
    <n v="118019"/>
    <n v="64875.929444000001"/>
    <x v="1646"/>
  </r>
  <r>
    <s v="series1256"/>
    <x v="12"/>
    <s v="Cable"/>
    <n v="1"/>
    <s v="U"/>
    <d v="2011-04-24T23:50:00"/>
    <s v="latefringe"/>
    <n v="150"/>
    <n v="2.5"/>
    <n v="117976"/>
    <n v="79102.066667000006"/>
    <x v="1647"/>
  </r>
  <r>
    <s v="series563"/>
    <x v="16"/>
    <s v="Cable"/>
    <n v="4"/>
    <s v="T S"/>
    <d v="2011-04-20T03:30:00"/>
    <s v="overnight"/>
    <n v="30"/>
    <n v="0.5"/>
    <n v="117968"/>
    <n v="46516.198333"/>
    <x v="1648"/>
  </r>
  <r>
    <s v="series355"/>
    <x v="18"/>
    <s v="Cable"/>
    <n v="4"/>
    <s v="W"/>
    <d v="2011-04-21T02:30:00"/>
    <s v="overnight"/>
    <n v="30"/>
    <n v="0.5"/>
    <n v="117896"/>
    <n v="43461.116111000003"/>
    <x v="1649"/>
  </r>
  <r>
    <s v="series1059"/>
    <x v="3"/>
    <s v="Cable"/>
    <n v="1"/>
    <s v="M"/>
    <d v="2011-03-28T20:45:00"/>
    <s v="prime"/>
    <n v="15"/>
    <n v="0.25"/>
    <n v="117863"/>
    <n v="20562.349167"/>
    <x v="1650"/>
  </r>
  <r>
    <s v="series953"/>
    <x v="57"/>
    <s v="Cable"/>
    <n v="6"/>
    <s v="M W R"/>
    <d v="2011-04-21T19:30:00"/>
    <s v="primeaccess"/>
    <n v="30"/>
    <n v="0.5"/>
    <n v="117806"/>
    <n v="32832.520833999901"/>
    <x v="1651"/>
  </r>
  <r>
    <s v="series151"/>
    <x v="7"/>
    <s v="Cable"/>
    <n v="4"/>
    <s v="S U"/>
    <d v="2011-04-25T03:00:00"/>
    <s v="overnight"/>
    <n v="30"/>
    <n v="0.5"/>
    <n v="117556"/>
    <n v="41622.143056000001"/>
    <x v="1652"/>
  </r>
  <r>
    <s v="series252"/>
    <x v="6"/>
    <s v="Cable"/>
    <n v="1"/>
    <s v="R"/>
    <d v="1899-12-30T13:00:00"/>
    <s v="daytime"/>
    <n v="90"/>
    <n v="1.5"/>
    <n v="117210"/>
    <n v="68478"/>
    <x v="1476"/>
  </r>
  <r>
    <s v="series955"/>
    <x v="35"/>
    <s v="Cable"/>
    <n v="1"/>
    <s v="S"/>
    <d v="2011-04-02T23:00:00"/>
    <s v="latefringe"/>
    <n v="150"/>
    <n v="2.5"/>
    <n v="117006"/>
    <n v="68212.786110999994"/>
    <x v="1653"/>
  </r>
  <r>
    <s v="series466"/>
    <x v="4"/>
    <s v="Cable"/>
    <n v="1"/>
    <s v="U"/>
    <d v="2011-04-03T21:00:00"/>
    <s v="prime"/>
    <n v="60"/>
    <n v="1"/>
    <n v="116987"/>
    <n v="47969.508610999997"/>
    <x v="1654"/>
  </r>
  <r>
    <s v="series232"/>
    <x v="30"/>
    <s v="Cable"/>
    <n v="1"/>
    <s v="U"/>
    <d v="1899-12-30T15:00:00"/>
    <s v="daytime"/>
    <n v="120"/>
    <n v="2"/>
    <n v="116981"/>
    <n v="82534"/>
    <x v="835"/>
  </r>
  <r>
    <s v="series894"/>
    <x v="17"/>
    <s v="Cable"/>
    <n v="2"/>
    <s v="R F"/>
    <d v="1899-12-30T12:00:00"/>
    <s v="daytime"/>
    <n v="30"/>
    <n v="0.5"/>
    <n v="116981"/>
    <n v="37359"/>
    <x v="212"/>
  </r>
  <r>
    <s v="series1386"/>
    <x v="42"/>
    <s v="Cable"/>
    <n v="6"/>
    <s v="W R U"/>
    <d v="2011-04-25T02:00:00"/>
    <s v="overnight"/>
    <n v="30"/>
    <n v="0.5"/>
    <n v="116879"/>
    <n v="42335.507223000001"/>
    <x v="1655"/>
  </r>
  <r>
    <s v="series1136"/>
    <x v="30"/>
    <s v="Cable"/>
    <n v="1"/>
    <s v="S"/>
    <d v="2011-04-23T17:00:00"/>
    <s v="earlyfringe"/>
    <n v="120"/>
    <n v="2"/>
    <n v="116713"/>
    <n v="72360.403611000002"/>
    <x v="1656"/>
  </r>
  <r>
    <s v="series484"/>
    <x v="3"/>
    <s v="Cable"/>
    <n v="1"/>
    <s v="S"/>
    <d v="2011-04-03T00:30:00"/>
    <s v="latefringe"/>
    <n v="30"/>
    <n v="0.5"/>
    <n v="116689"/>
    <n v="43986.715278000003"/>
    <x v="1657"/>
  </r>
  <r>
    <s v="series615"/>
    <x v="27"/>
    <s v="Broadcast"/>
    <n v="1"/>
    <s v="T"/>
    <d v="2011-03-29T22:30:00"/>
    <s v="prime"/>
    <n v="150"/>
    <n v="2.5"/>
    <n v="116665"/>
    <n v="109081.60833300001"/>
    <x v="1658"/>
  </r>
  <r>
    <s v="series987"/>
    <x v="12"/>
    <s v="Cable"/>
    <n v="4"/>
    <s v="F"/>
    <d v="2011-04-22T07:30:00"/>
    <s v="earlymorning"/>
    <n v="30"/>
    <n v="0.5"/>
    <n v="116641"/>
    <n v="34281.070833999998"/>
    <x v="1659"/>
  </r>
  <r>
    <s v="series34"/>
    <x v="39"/>
    <s v="Cable"/>
    <n v="2"/>
    <s v="S"/>
    <d v="2011-04-23T19:00:00"/>
    <s v="primeaccess"/>
    <n v="60"/>
    <n v="1"/>
    <n v="116559"/>
    <n v="52131.513889000002"/>
    <x v="1660"/>
  </r>
  <r>
    <s v="series588"/>
    <x v="35"/>
    <s v="Cable"/>
    <n v="1"/>
    <s v="S"/>
    <d v="2011-04-02T16:30:00"/>
    <s v="earlyfringe"/>
    <n v="120"/>
    <n v="2"/>
    <n v="116542"/>
    <n v="70896.706944000005"/>
    <x v="1661"/>
  </r>
  <r>
    <s v="series87"/>
    <x v="17"/>
    <s v="Cable"/>
    <n v="2"/>
    <s v="M F"/>
    <d v="2011-04-16T03:01:00"/>
    <s v="overnight"/>
    <n v="30"/>
    <n v="0.5"/>
    <n v="116465"/>
    <n v="45012.333056000003"/>
    <x v="1662"/>
  </r>
  <r>
    <s v="series874"/>
    <x v="17"/>
    <s v="Cable"/>
    <n v="1"/>
    <s v="F"/>
    <d v="2011-04-01T22:00:00"/>
    <s v="prime"/>
    <n v="60"/>
    <n v="1"/>
    <n v="116434"/>
    <n v="43895.116111000003"/>
    <x v="1663"/>
  </r>
  <r>
    <s v="series521"/>
    <x v="35"/>
    <s v="Cable"/>
    <n v="1"/>
    <s v="S"/>
    <d v="2011-04-09T18:00:00"/>
    <s v="earlyfringe"/>
    <n v="150"/>
    <n v="2.5"/>
    <n v="116167"/>
    <n v="76370.698055999994"/>
    <x v="1664"/>
  </r>
  <r>
    <s v="series1045"/>
    <x v="44"/>
    <s v="Cable"/>
    <n v="2"/>
    <s v="W S"/>
    <d v="2011-04-03T00:00:00"/>
    <s v="latefringe"/>
    <n v="30"/>
    <n v="0.5"/>
    <n v="115870"/>
    <n v="34680.456388999999"/>
    <x v="1665"/>
  </r>
  <r>
    <s v="series1000"/>
    <x v="6"/>
    <s v="Cable"/>
    <n v="1"/>
    <s v="M"/>
    <d v="1899-12-30T13:00:00"/>
    <s v="daytime"/>
    <n v="90"/>
    <n v="1.5"/>
    <n v="115687"/>
    <n v="68278.5"/>
    <x v="1476"/>
  </r>
  <r>
    <s v="series816"/>
    <x v="11"/>
    <s v="Cable"/>
    <n v="1"/>
    <s v="S"/>
    <d v="1899-12-30T12:00:00"/>
    <s v="daytime"/>
    <n v="60"/>
    <n v="1"/>
    <n v="115658"/>
    <n v="47548"/>
    <x v="145"/>
  </r>
  <r>
    <s v="series97"/>
    <x v="12"/>
    <s v="Cable"/>
    <n v="1"/>
    <s v="U"/>
    <d v="2011-04-04T00:00:00"/>
    <s v="latefringe"/>
    <n v="120"/>
    <n v="2"/>
    <n v="115538"/>
    <n v="65578.289999999994"/>
    <x v="1666"/>
  </r>
  <r>
    <s v="series919"/>
    <x v="30"/>
    <s v="Cable"/>
    <n v="1"/>
    <s v="S"/>
    <d v="2011-04-16T23:00:00"/>
    <s v="latefringe"/>
    <n v="120"/>
    <n v="2"/>
    <n v="115467"/>
    <n v="78133.979443999997"/>
    <x v="1667"/>
  </r>
  <r>
    <s v="series573"/>
    <x v="9"/>
    <s v="Cable"/>
    <n v="3"/>
    <s v="F"/>
    <d v="2011-04-16T03:00:00"/>
    <s v="overnight"/>
    <n v="30"/>
    <n v="0.5"/>
    <n v="115440"/>
    <n v="43912.406110999946"/>
    <x v="1668"/>
  </r>
  <r>
    <s v="series1389"/>
    <x v="17"/>
    <s v="Cable"/>
    <n v="1"/>
    <s v="W"/>
    <d v="2011-04-06T23:00:00"/>
    <s v="latefringe"/>
    <n v="61"/>
    <n v="1.0166666666666666"/>
    <n v="115351"/>
    <n v="46100.019166999846"/>
    <x v="1669"/>
  </r>
  <r>
    <s v="series1116"/>
    <x v="3"/>
    <s v="Cable"/>
    <n v="2"/>
    <s v="S"/>
    <d v="2011-04-23T06:00:00"/>
    <s v="earlymorning"/>
    <n v="30"/>
    <n v="0.5"/>
    <n v="115346"/>
    <n v="35513.497221999998"/>
    <x v="1670"/>
  </r>
  <r>
    <s v="series1014"/>
    <x v="17"/>
    <s v="Cable"/>
    <n v="1"/>
    <s v="W"/>
    <d v="2011-04-20T23:00:00"/>
    <s v="latefringe"/>
    <n v="61"/>
    <n v="1.0166666666666666"/>
    <n v="115281"/>
    <n v="52840.812777999825"/>
    <x v="1671"/>
  </r>
  <r>
    <s v="series1010"/>
    <x v="17"/>
    <s v="Cable"/>
    <n v="1"/>
    <s v="U"/>
    <d v="2011-04-24T16:00:00"/>
    <s v="earlyfringe"/>
    <n v="120"/>
    <n v="2"/>
    <n v="115022"/>
    <n v="73526.452222000007"/>
    <x v="1672"/>
  </r>
  <r>
    <s v="series1005"/>
    <x v="12"/>
    <s v="Cable"/>
    <n v="1"/>
    <s v="F"/>
    <d v="2011-04-16T00:00:00"/>
    <s v="latefringe"/>
    <n v="120"/>
    <n v="2"/>
    <n v="114937"/>
    <n v="68571.971944000004"/>
    <x v="1673"/>
  </r>
  <r>
    <s v="series98"/>
    <x v="17"/>
    <s v="Cable"/>
    <n v="1"/>
    <s v="F"/>
    <d v="2011-04-02T00:01:00"/>
    <s v="latefringe"/>
    <n v="120"/>
    <n v="2"/>
    <n v="114886"/>
    <n v="78181.020556000003"/>
    <x v="1674"/>
  </r>
  <r>
    <s v="series972"/>
    <x v="23"/>
    <s v="Cable"/>
    <n v="1"/>
    <s v="S"/>
    <d v="2011-04-02T16:00:00"/>
    <s v="earlyfringe"/>
    <n v="120"/>
    <n v="2"/>
    <n v="114831"/>
    <n v="71068.851666999995"/>
    <x v="1675"/>
  </r>
  <r>
    <s v="series485"/>
    <x v="12"/>
    <s v="Cable"/>
    <n v="1"/>
    <s v="U"/>
    <d v="2011-04-24T08:15:00"/>
    <s v="earlymorning"/>
    <n v="120"/>
    <n v="2"/>
    <n v="114797"/>
    <n v="53762.431666999997"/>
    <x v="1676"/>
  </r>
  <r>
    <s v="series50"/>
    <x v="12"/>
    <s v="Cable"/>
    <n v="1"/>
    <s v="F"/>
    <d v="2011-04-02T00:00:00"/>
    <s v="latefringe"/>
    <n v="105"/>
    <n v="1.75"/>
    <n v="114783"/>
    <n v="60353.68916700007"/>
    <x v="1677"/>
  </r>
  <r>
    <s v="series124"/>
    <x v="23"/>
    <s v="Cable"/>
    <n v="1"/>
    <s v="S"/>
    <d v="1899-12-30T14:00:00"/>
    <s v="daytime"/>
    <n v="120"/>
    <n v="2"/>
    <n v="114755"/>
    <n v="65306"/>
    <x v="80"/>
  </r>
  <r>
    <s v="series1023"/>
    <x v="49"/>
    <s v="Cable"/>
    <n v="1"/>
    <s v="S"/>
    <d v="1899-12-30T11:30:00"/>
    <s v="daytime"/>
    <n v="150"/>
    <n v="2.5"/>
    <n v="114743"/>
    <n v="83310"/>
    <x v="80"/>
  </r>
  <r>
    <s v="series640"/>
    <x v="30"/>
    <s v="Cable"/>
    <n v="1"/>
    <s v="S"/>
    <d v="1899-12-30T13:00:00"/>
    <s v="daytime"/>
    <n v="120"/>
    <n v="2"/>
    <n v="114720"/>
    <n v="64200"/>
    <x v="638"/>
  </r>
  <r>
    <s v="series303"/>
    <x v="36"/>
    <s v="Cable"/>
    <n v="1"/>
    <s v="S"/>
    <d v="2011-04-23T23:00:00"/>
    <s v="latefringe"/>
    <n v="120"/>
    <n v="2"/>
    <n v="114655"/>
    <n v="66889.127500000002"/>
    <x v="1678"/>
  </r>
  <r>
    <s v="series437"/>
    <x v="18"/>
    <s v="Cable"/>
    <n v="4"/>
    <s v="T"/>
    <d v="2011-04-20T02:00:00"/>
    <s v="overnight"/>
    <n v="60"/>
    <n v="1"/>
    <n v="114630"/>
    <n v="67624.976943999995"/>
    <x v="1679"/>
  </r>
  <r>
    <s v="series703"/>
    <x v="15"/>
    <s v="Cable"/>
    <n v="4"/>
    <s v="F"/>
    <d v="2011-04-23T02:00:00"/>
    <s v="overnight"/>
    <n v="60"/>
    <n v="1"/>
    <n v="114623"/>
    <n v="52749.956111"/>
    <x v="1680"/>
  </r>
  <r>
    <s v="series980"/>
    <x v="1"/>
    <s v="Broadcast"/>
    <n v="4"/>
    <s v="S"/>
    <d v="2011-04-23T08:00:00"/>
    <s v="earlymorning"/>
    <n v="60"/>
    <n v="1"/>
    <n v="114614"/>
    <n v="56859.120278000002"/>
    <x v="1681"/>
  </r>
  <r>
    <s v="series1233"/>
    <x v="31"/>
    <s v="Cable"/>
    <n v="1"/>
    <s v="S"/>
    <d v="2011-04-02T19:00:00"/>
    <s v="primeaccess"/>
    <n v="120"/>
    <n v="2"/>
    <n v="114593"/>
    <n v="65467.929444000001"/>
    <x v="1682"/>
  </r>
  <r>
    <s v="series1040"/>
    <x v="59"/>
    <s v="Cable"/>
    <n v="4"/>
    <s v="R U"/>
    <d v="2011-04-24T19:00:00"/>
    <s v="primeaccess"/>
    <n v="60"/>
    <n v="1"/>
    <n v="114298"/>
    <n v="51978.107777999998"/>
    <x v="1683"/>
  </r>
  <r>
    <s v="series1019"/>
    <x v="32"/>
    <s v="Cable"/>
    <n v="4"/>
    <s v="S"/>
    <d v="2011-04-23T08:30:00"/>
    <s v="earlymorning"/>
    <n v="30"/>
    <n v="0.5"/>
    <n v="114251"/>
    <n v="31265.416110999999"/>
    <x v="1684"/>
  </r>
  <r>
    <s v="series769"/>
    <x v="44"/>
    <s v="Cable"/>
    <n v="1"/>
    <s v="M"/>
    <d v="2011-03-28T20:00:00"/>
    <s v="prime"/>
    <n v="60"/>
    <n v="1"/>
    <n v="114171"/>
    <n v="41638.46"/>
    <x v="1685"/>
  </r>
  <r>
    <s v="series825"/>
    <x v="11"/>
    <s v="Cable"/>
    <n v="1"/>
    <s v="S"/>
    <d v="1899-12-30T12:30:00"/>
    <s v="daytime"/>
    <n v="30"/>
    <n v="0.5"/>
    <n v="113967"/>
    <n v="32318"/>
    <x v="14"/>
  </r>
  <r>
    <s v="series1382"/>
    <x v="32"/>
    <s v="Cable"/>
    <n v="1"/>
    <s v="U"/>
    <d v="1899-12-30T10:00:00"/>
    <s v="daytime"/>
    <n v="120"/>
    <n v="2"/>
    <n v="113747"/>
    <n v="70356"/>
    <x v="1311"/>
  </r>
  <r>
    <s v="series903"/>
    <x v="24"/>
    <s v="Cable"/>
    <n v="3"/>
    <s v="M T W"/>
    <d v="2011-04-13T18:45:00"/>
    <s v="earlyfringe"/>
    <n v="15"/>
    <n v="0.25"/>
    <n v="113614"/>
    <n v="21150.857499999976"/>
    <x v="1686"/>
  </r>
  <r>
    <s v="series691"/>
    <x v="31"/>
    <s v="Cable"/>
    <n v="1"/>
    <s v="U"/>
    <d v="2011-04-03T18:00:00"/>
    <s v="earlyfringe"/>
    <n v="120"/>
    <n v="2"/>
    <n v="113481"/>
    <n v="71396.854999999996"/>
    <x v="1687"/>
  </r>
  <r>
    <s v="series432"/>
    <x v="6"/>
    <s v="Cable"/>
    <n v="3"/>
    <s v="S"/>
    <d v="2011-04-24T01:30:00"/>
    <s v="latefringe"/>
    <n v="30"/>
    <n v="0.5"/>
    <n v="113311"/>
    <n v="42112.115833999946"/>
    <x v="1688"/>
  </r>
  <r>
    <s v="series1162"/>
    <x v="17"/>
    <s v="Cable"/>
    <n v="1"/>
    <s v="S"/>
    <d v="1899-12-30T11:00:00"/>
    <s v="daytime"/>
    <n v="120"/>
    <n v="2"/>
    <n v="113199"/>
    <n v="66736"/>
    <x v="243"/>
  </r>
  <r>
    <s v="series1437"/>
    <x v="12"/>
    <s v="Cable"/>
    <n v="1"/>
    <s v="S"/>
    <d v="2011-04-16T23:45:00"/>
    <s v="latefringe"/>
    <n v="120"/>
    <n v="2"/>
    <n v="113186"/>
    <n v="64276.083333000002"/>
    <x v="1689"/>
  </r>
  <r>
    <s v="series1219"/>
    <x v="6"/>
    <s v="Cable"/>
    <n v="4"/>
    <s v="U"/>
    <d v="2011-04-25T04:00:00"/>
    <s v="overnight"/>
    <n v="30"/>
    <n v="0.5"/>
    <n v="113165"/>
    <n v="40577.548609999998"/>
    <x v="1690"/>
  </r>
  <r>
    <s v="series588"/>
    <x v="35"/>
    <s v="Cable"/>
    <n v="1"/>
    <s v="U"/>
    <d v="1899-12-30T12:00:00"/>
    <s v="daytime"/>
    <n v="120"/>
    <n v="2"/>
    <n v="113079"/>
    <n v="67494"/>
    <x v="243"/>
  </r>
  <r>
    <s v="series749"/>
    <x v="30"/>
    <s v="Cable"/>
    <n v="1"/>
    <s v="S"/>
    <d v="2011-04-02T17:00:00"/>
    <s v="earlyfringe"/>
    <n v="120"/>
    <n v="2"/>
    <n v="113019"/>
    <n v="80388.578611000004"/>
    <x v="1691"/>
  </r>
  <r>
    <s v="series176"/>
    <x v="53"/>
    <s v="Cable"/>
    <n v="1"/>
    <s v="S"/>
    <d v="2011-04-02T18:00:00"/>
    <s v="earlyfringe"/>
    <n v="120"/>
    <n v="2"/>
    <n v="113009"/>
    <n v="80028.139444"/>
    <x v="1692"/>
  </r>
  <r>
    <s v="series1353"/>
    <x v="23"/>
    <s v="Cable"/>
    <n v="1"/>
    <s v="W"/>
    <d v="2011-03-30T19:00:00"/>
    <s v="primeaccess"/>
    <n v="60"/>
    <n v="1"/>
    <n v="113008"/>
    <n v="42505.528056000003"/>
    <x v="1693"/>
  </r>
  <r>
    <s v="series634"/>
    <x v="40"/>
    <s v="Cable"/>
    <n v="1"/>
    <s v="R"/>
    <d v="2011-03-31T23:02:00"/>
    <s v="latefringe"/>
    <n v="58"/>
    <n v="0.96666666666666667"/>
    <n v="112902"/>
    <n v="46427.379167000006"/>
    <x v="1694"/>
  </r>
  <r>
    <s v="series1372"/>
    <x v="18"/>
    <s v="Cable"/>
    <n v="3"/>
    <s v="F"/>
    <d v="2011-04-16T02:30:00"/>
    <s v="overnight"/>
    <n v="30"/>
    <n v="0.5"/>
    <n v="112888"/>
    <n v="43923.577499999999"/>
    <x v="1695"/>
  </r>
  <r>
    <s v="series946"/>
    <x v="13"/>
    <s v="Cable"/>
    <n v="1"/>
    <s v="F"/>
    <d v="2011-04-23T00:00:00"/>
    <s v="latefringe"/>
    <n v="120"/>
    <n v="2"/>
    <n v="112807"/>
    <n v="63450.898888999996"/>
    <x v="1696"/>
  </r>
  <r>
    <s v="series298"/>
    <x v="6"/>
    <s v="Cable"/>
    <n v="4"/>
    <s v="S"/>
    <d v="2011-04-24T02:30:00"/>
    <s v="overnight"/>
    <n v="30"/>
    <n v="0.5"/>
    <n v="112704"/>
    <n v="43636.598888"/>
    <x v="1697"/>
  </r>
  <r>
    <s v="series1208"/>
    <x v="54"/>
    <s v="Cable"/>
    <n v="1"/>
    <s v="U"/>
    <d v="2011-04-17T16:00:00"/>
    <s v="earlyfringe"/>
    <n v="120"/>
    <n v="2"/>
    <n v="112632"/>
    <n v="75624.429722000001"/>
    <x v="1698"/>
  </r>
  <r>
    <s v="series557"/>
    <x v="44"/>
    <s v="Cable"/>
    <n v="1"/>
    <s v="F"/>
    <d v="2011-04-15T20:00:00"/>
    <s v="prime"/>
    <n v="60"/>
    <n v="1"/>
    <n v="112628"/>
    <n v="39384.164167000003"/>
    <x v="1699"/>
  </r>
  <r>
    <s v="series1032"/>
    <x v="31"/>
    <s v="Cable"/>
    <n v="1"/>
    <s v="U"/>
    <d v="1899-12-30T14:00:00"/>
    <s v="daytime"/>
    <n v="120"/>
    <n v="2"/>
    <n v="112119"/>
    <n v="67842"/>
    <x v="243"/>
  </r>
  <r>
    <s v="series1178"/>
    <x v="35"/>
    <s v="Cable"/>
    <n v="1"/>
    <s v="S"/>
    <d v="1899-12-30T13:00:00"/>
    <s v="daytime"/>
    <n v="150"/>
    <n v="2.5"/>
    <n v="112025"/>
    <n v="75655"/>
    <x v="137"/>
  </r>
  <r>
    <s v="series109"/>
    <x v="6"/>
    <s v="Cable"/>
    <n v="4"/>
    <s v="U"/>
    <d v="2011-04-25T03:15:00"/>
    <s v="overnight"/>
    <n v="15"/>
    <n v="0.25"/>
    <n v="112009"/>
    <n v="24862.492778"/>
    <x v="1700"/>
  </r>
  <r>
    <s v="series498"/>
    <x v="4"/>
    <s v="Cable"/>
    <n v="1"/>
    <s v="S"/>
    <d v="1899-12-30T15:00:00"/>
    <s v="daytime"/>
    <n v="60"/>
    <n v="1"/>
    <n v="112005"/>
    <n v="49522"/>
    <x v="1701"/>
  </r>
  <r>
    <s v="series714"/>
    <x v="31"/>
    <s v="Cable"/>
    <n v="1"/>
    <s v="S"/>
    <d v="2011-04-23T19:00:00"/>
    <s v="primeaccess"/>
    <n v="120"/>
    <n v="2"/>
    <n v="111969"/>
    <n v="75002.021110999995"/>
    <x v="1702"/>
  </r>
  <r>
    <s v="series1135"/>
    <x v="39"/>
    <s v="Cable"/>
    <n v="2"/>
    <s v="M U"/>
    <d v="2011-04-11T19:30:00"/>
    <s v="primeaccess"/>
    <n v="30"/>
    <n v="0.5"/>
    <n v="111766"/>
    <n v="33463.698611"/>
    <x v="1703"/>
  </r>
  <r>
    <s v="series560"/>
    <x v="9"/>
    <s v="Cable"/>
    <n v="1"/>
    <s v="W"/>
    <d v="2011-03-30T22:30:00"/>
    <s v="prime"/>
    <n v="60"/>
    <n v="1"/>
    <n v="111719"/>
    <n v="42636.076944"/>
    <x v="1704"/>
  </r>
  <r>
    <s v="series267"/>
    <x v="10"/>
    <s v="Cable"/>
    <n v="1"/>
    <s v="U"/>
    <d v="2011-04-03T19:00:00"/>
    <s v="primeaccess"/>
    <n v="120"/>
    <n v="2"/>
    <n v="111592"/>
    <n v="48231.152221999997"/>
    <x v="1705"/>
  </r>
  <r>
    <s v="series936"/>
    <x v="36"/>
    <s v="Cable"/>
    <n v="1"/>
    <s v="U"/>
    <d v="2011-04-17T16:30:00"/>
    <s v="earlyfringe"/>
    <n v="120"/>
    <n v="2"/>
    <n v="111415"/>
    <n v="55625.455278000001"/>
    <x v="1706"/>
  </r>
  <r>
    <s v="series102"/>
    <x v="17"/>
    <s v="Cable"/>
    <n v="1"/>
    <s v="S"/>
    <d v="1899-12-30T13:00:00"/>
    <s v="daytime"/>
    <n v="120"/>
    <n v="2"/>
    <n v="111365"/>
    <n v="64050"/>
    <x v="80"/>
  </r>
  <r>
    <s v="series693"/>
    <x v="17"/>
    <s v="Cable"/>
    <n v="1"/>
    <s v="S"/>
    <d v="2011-04-09T08:00:00"/>
    <s v="earlymorning"/>
    <n v="180"/>
    <n v="3"/>
    <n v="111275"/>
    <n v="60557.404722000007"/>
    <x v="1707"/>
  </r>
  <r>
    <s v="series726"/>
    <x v="32"/>
    <s v="Cable"/>
    <n v="4"/>
    <s v="R"/>
    <d v="2011-04-22T02:01:00"/>
    <s v="overnight"/>
    <n v="30"/>
    <n v="0.5"/>
    <n v="111230"/>
    <n v="40714.519999999997"/>
    <x v="1708"/>
  </r>
  <r>
    <s v="series1114"/>
    <x v="21"/>
    <s v="Cable"/>
    <n v="1"/>
    <s v="S"/>
    <d v="2011-04-17T01:00:00"/>
    <s v="latefringe"/>
    <n v="150"/>
    <n v="2.5"/>
    <n v="111205"/>
    <n v="77134.036110999994"/>
    <x v="1709"/>
  </r>
  <r>
    <s v="series1167"/>
    <x v="13"/>
    <s v="Cable"/>
    <n v="1"/>
    <s v="S"/>
    <d v="2011-04-02T18:00:00"/>
    <s v="earlyfringe"/>
    <n v="120"/>
    <n v="2"/>
    <n v="111007"/>
    <n v="61754.332499999997"/>
    <x v="1710"/>
  </r>
  <r>
    <s v="series1367"/>
    <x v="54"/>
    <s v="Cable"/>
    <n v="1"/>
    <s v="U"/>
    <d v="2011-04-17T18:00:00"/>
    <s v="earlyfringe"/>
    <n v="120"/>
    <n v="2"/>
    <n v="111006"/>
    <n v="72409.855555999995"/>
    <x v="1711"/>
  </r>
  <r>
    <s v="series562"/>
    <x v="17"/>
    <s v="Cable"/>
    <n v="1"/>
    <s v="S"/>
    <d v="2011-04-02T18:00:00"/>
    <s v="earlyfringe"/>
    <n v="120"/>
    <n v="2"/>
    <n v="110724"/>
    <n v="59981.027221999997"/>
    <x v="1712"/>
  </r>
  <r>
    <s v="series337"/>
    <x v="17"/>
    <s v="Cable"/>
    <n v="1"/>
    <s v="S"/>
    <d v="1899-12-30T12:00:00"/>
    <s v="daytime"/>
    <n v="120"/>
    <n v="2"/>
    <n v="110438"/>
    <n v="63428"/>
    <x v="80"/>
  </r>
  <r>
    <s v="series670"/>
    <x v="18"/>
    <s v="Cable"/>
    <n v="1"/>
    <s v="U"/>
    <d v="2011-04-03T22:00:00"/>
    <s v="prime"/>
    <n v="60"/>
    <n v="1"/>
    <n v="110357"/>
    <n v="50183.619722000003"/>
    <x v="1713"/>
  </r>
  <r>
    <s v="series358"/>
    <x v="21"/>
    <s v="Cable"/>
    <n v="1"/>
    <s v="S"/>
    <d v="2011-04-23T19:00:00"/>
    <s v="primeaccess"/>
    <n v="120"/>
    <n v="2"/>
    <n v="110266"/>
    <n v="44738.549722000003"/>
    <x v="1714"/>
  </r>
  <r>
    <s v="series513"/>
    <x v="35"/>
    <s v="Cable"/>
    <n v="1"/>
    <s v="S"/>
    <d v="2011-04-09T23:00:00"/>
    <s v="latefringe"/>
    <n v="150"/>
    <n v="2.5"/>
    <n v="110048"/>
    <n v="70726.374167000002"/>
    <x v="1715"/>
  </r>
  <r>
    <s v="series1372"/>
    <x v="18"/>
    <s v="Cable"/>
    <n v="1"/>
    <s v="F"/>
    <d v="2011-04-22T23:00:00"/>
    <s v="latefringe"/>
    <n v="60"/>
    <n v="1"/>
    <n v="109997"/>
    <n v="39982.836388999996"/>
    <x v="1716"/>
  </r>
  <r>
    <s v="series214"/>
    <x v="3"/>
    <s v="Cable"/>
    <n v="1"/>
    <s v="F"/>
    <d v="1899-12-30T09:00:00"/>
    <s v="daytime"/>
    <n v="30"/>
    <n v="0.5"/>
    <n v="109851"/>
    <n v="38780.5"/>
    <x v="127"/>
  </r>
  <r>
    <s v="series457"/>
    <x v="4"/>
    <s v="Cable"/>
    <n v="1"/>
    <s v="S"/>
    <d v="2011-04-02T23:00:00"/>
    <s v="latefringe"/>
    <n v="60"/>
    <n v="1"/>
    <n v="109842"/>
    <n v="36764.951944"/>
    <x v="1717"/>
  </r>
  <r>
    <s v="series894"/>
    <x v="17"/>
    <s v="Cable"/>
    <n v="2"/>
    <s v="R F"/>
    <d v="1899-12-30T11:30:00"/>
    <s v="daytime"/>
    <n v="30"/>
    <n v="0.5"/>
    <n v="109747"/>
    <n v="35656"/>
    <x v="133"/>
  </r>
  <r>
    <s v="series1013"/>
    <x v="18"/>
    <s v="Cable"/>
    <n v="4"/>
    <s v="U"/>
    <d v="2011-04-24T08:00:00"/>
    <s v="earlymorning"/>
    <n v="30"/>
    <n v="0.5"/>
    <n v="109711"/>
    <n v="27961.434443999999"/>
    <x v="1718"/>
  </r>
  <r>
    <s v="series891"/>
    <x v="32"/>
    <s v="Cable"/>
    <n v="2"/>
    <s v="S"/>
    <d v="2011-04-23T17:30:00"/>
    <s v="earlyfringe"/>
    <n v="30"/>
    <n v="0.5"/>
    <n v="109687"/>
    <n v="33086.972222999997"/>
    <x v="1719"/>
  </r>
  <r>
    <s v="series53"/>
    <x v="31"/>
    <s v="Cable"/>
    <n v="1"/>
    <s v="U"/>
    <d v="2011-04-03T16:00:00"/>
    <s v="earlyfringe"/>
    <n v="120"/>
    <n v="2"/>
    <n v="109644"/>
    <n v="75811.758333000005"/>
    <x v="1720"/>
  </r>
  <r>
    <s v="series1249"/>
    <x v="17"/>
    <s v="Cable"/>
    <n v="4"/>
    <s v="M"/>
    <d v="2011-04-18T07:00:00"/>
    <s v="earlymorning"/>
    <n v="60"/>
    <n v="1"/>
    <n v="109632"/>
    <n v="45019.009722000003"/>
    <x v="1721"/>
  </r>
  <r>
    <s v="series1311"/>
    <x v="6"/>
    <s v="Cable"/>
    <n v="4"/>
    <s v="M T W F"/>
    <d v="2011-04-02T04:30:00"/>
    <s v="overnight"/>
    <n v="15"/>
    <n v="0.25"/>
    <n v="109594"/>
    <n v="23939.526666999998"/>
    <x v="1722"/>
  </r>
  <r>
    <s v="series476"/>
    <x v="13"/>
    <s v="Cable"/>
    <n v="1"/>
    <s v="F"/>
    <d v="2011-04-09T00:00:00"/>
    <s v="latefringe"/>
    <n v="120"/>
    <n v="2"/>
    <n v="109585"/>
    <n v="67122.965278000003"/>
    <x v="1723"/>
  </r>
  <r>
    <s v="series266"/>
    <x v="10"/>
    <s v="Cable"/>
    <n v="2"/>
    <s v="S"/>
    <d v="1899-12-30T14:00:00"/>
    <s v="daytime"/>
    <n v="30"/>
    <n v="0.5"/>
    <n v="109310"/>
    <n v="32122"/>
    <x v="962"/>
  </r>
  <r>
    <s v="series285"/>
    <x v="27"/>
    <s v="Broadcast"/>
    <n v="4"/>
    <s v="S"/>
    <d v="2011-04-23T19:00:00"/>
    <s v="primeaccess"/>
    <n v="60"/>
    <n v="1"/>
    <n v="109265"/>
    <n v="44359.416666999998"/>
    <x v="1724"/>
  </r>
  <r>
    <s v="series1365"/>
    <x v="13"/>
    <s v="Cable"/>
    <n v="1"/>
    <s v="U"/>
    <d v="2011-04-18T01:15:00"/>
    <s v="latefringe"/>
    <n v="115"/>
    <n v="1.9166666666666667"/>
    <n v="109264"/>
    <n v="99287.930555999774"/>
    <x v="1725"/>
  </r>
  <r>
    <s v="series689"/>
    <x v="14"/>
    <s v="Cable"/>
    <n v="1"/>
    <s v="U"/>
    <d v="2011-04-17T19:00:00"/>
    <s v="primeaccess"/>
    <n v="120"/>
    <n v="2"/>
    <n v="109232"/>
    <n v="47649.675833000001"/>
    <x v="1726"/>
  </r>
  <r>
    <s v="series1360"/>
    <x v="31"/>
    <s v="Cable"/>
    <n v="1"/>
    <s v="U"/>
    <d v="2011-04-24T17:00:00"/>
    <s v="earlyfringe"/>
    <n v="120"/>
    <n v="2"/>
    <n v="109208"/>
    <n v="78480.922777999993"/>
    <x v="1727"/>
  </r>
  <r>
    <s v="series814"/>
    <x v="11"/>
    <s v="Cable"/>
    <n v="1"/>
    <s v="S"/>
    <d v="1899-12-30T14:00:00"/>
    <s v="daytime"/>
    <n v="60"/>
    <n v="1"/>
    <n v="109144"/>
    <n v="44963"/>
    <x v="145"/>
  </r>
  <r>
    <s v="series1202"/>
    <x v="35"/>
    <s v="Cable"/>
    <n v="1"/>
    <s v="S"/>
    <d v="1899-12-30T12:00:00"/>
    <s v="daytime"/>
    <n v="120"/>
    <n v="2"/>
    <n v="109098"/>
    <n v="63628"/>
    <x v="80"/>
  </r>
  <r>
    <s v="series872"/>
    <x v="4"/>
    <s v="Cable"/>
    <n v="1"/>
    <s v="U"/>
    <d v="2011-04-24T21:00:00"/>
    <s v="prime"/>
    <n v="60"/>
    <n v="1"/>
    <n v="109041"/>
    <n v="40259.519166999999"/>
    <x v="1728"/>
  </r>
  <r>
    <s v="series1135"/>
    <x v="39"/>
    <s v="Cable"/>
    <n v="2"/>
    <s v="M U"/>
    <d v="2011-04-11T19:00:00"/>
    <s v="primeaccess"/>
    <n v="30"/>
    <n v="0.5"/>
    <n v="108835"/>
    <n v="32580.654167000001"/>
    <x v="1729"/>
  </r>
  <r>
    <s v="series522"/>
    <x v="23"/>
    <s v="Cable"/>
    <n v="1"/>
    <s v="M"/>
    <d v="2011-04-04T17:00:00"/>
    <s v="earlyfringe"/>
    <n v="120"/>
    <n v="2"/>
    <n v="108783"/>
    <n v="57067.747499999998"/>
    <x v="1730"/>
  </r>
  <r>
    <s v="series903"/>
    <x v="24"/>
    <s v="Cable"/>
    <n v="3"/>
    <s v="M W R"/>
    <d v="2011-04-21T19:15:00"/>
    <s v="primeaccess"/>
    <n v="15"/>
    <n v="0.25"/>
    <n v="108756"/>
    <n v="19814.130278000026"/>
    <x v="1731"/>
  </r>
  <r>
    <s v="series490"/>
    <x v="50"/>
    <s v="Cable"/>
    <n v="4"/>
    <s v="F"/>
    <d v="2011-04-22T19:00:00"/>
    <s v="primeaccess"/>
    <n v="60"/>
    <n v="1"/>
    <n v="108634"/>
    <n v="40865.374722"/>
    <x v="1732"/>
  </r>
  <r>
    <s v="series876"/>
    <x v="25"/>
    <s v="Cable"/>
    <n v="2"/>
    <s v="W"/>
    <d v="2011-04-06T23:30:00"/>
    <s v="latefringe"/>
    <n v="30"/>
    <n v="0.5"/>
    <n v="108198"/>
    <n v="29944.266667"/>
    <x v="1733"/>
  </r>
  <r>
    <s v="series1084"/>
    <x v="4"/>
    <s v="Cable"/>
    <n v="1"/>
    <s v="U"/>
    <d v="2011-04-03T23:00:00"/>
    <s v="latefringe"/>
    <n v="60"/>
    <n v="1"/>
    <n v="108162"/>
    <n v="40630.582499999997"/>
    <x v="1734"/>
  </r>
  <r>
    <s v="series447"/>
    <x v="25"/>
    <s v="Cable"/>
    <n v="3"/>
    <s v="F"/>
    <d v="2011-04-23T01:30:00"/>
    <s v="latefringe"/>
    <n v="30"/>
    <n v="0.5"/>
    <n v="108132"/>
    <n v="39449.529444"/>
    <x v="1735"/>
  </r>
  <r>
    <s v="series647"/>
    <x v="39"/>
    <s v="Cable"/>
    <n v="4"/>
    <s v="M T"/>
    <d v="2011-04-20T02:00:00"/>
    <s v="overnight"/>
    <n v="60"/>
    <n v="1"/>
    <n v="108091"/>
    <n v="57678.001388999997"/>
    <x v="1736"/>
  </r>
  <r>
    <s v="series787"/>
    <x v="31"/>
    <s v="Cable"/>
    <n v="1"/>
    <s v="S"/>
    <d v="2011-04-09T19:00:00"/>
    <s v="primeaccess"/>
    <n v="120"/>
    <n v="2"/>
    <n v="107992"/>
    <n v="75075.320833000005"/>
    <x v="1737"/>
  </r>
  <r>
    <s v="series891"/>
    <x v="32"/>
    <s v="Cable"/>
    <n v="2"/>
    <s v="S"/>
    <d v="2011-04-23T17:00:00"/>
    <s v="earlyfringe"/>
    <n v="30"/>
    <n v="0.5"/>
    <n v="107855"/>
    <n v="31813.257776999999"/>
    <x v="1738"/>
  </r>
  <r>
    <s v="series972"/>
    <x v="23"/>
    <s v="Cable"/>
    <n v="1"/>
    <s v="U"/>
    <d v="1899-12-30T14:00:00"/>
    <s v="daytime"/>
    <n v="120"/>
    <n v="2"/>
    <n v="107811"/>
    <n v="66174"/>
    <x v="1311"/>
  </r>
  <r>
    <s v="series688"/>
    <x v="13"/>
    <s v="Cable"/>
    <n v="2"/>
    <s v="U"/>
    <d v="2011-04-11T00:00:00"/>
    <s v="latefringe"/>
    <n v="60"/>
    <n v="1"/>
    <n v="107358"/>
    <n v="57824.106945"/>
    <x v="1739"/>
  </r>
  <r>
    <s v="series894"/>
    <x v="17"/>
    <s v="Cable"/>
    <n v="1"/>
    <s v="R"/>
    <d v="2011-03-31T19:00:00"/>
    <s v="primeaccess"/>
    <n v="30"/>
    <n v="0.5"/>
    <n v="107204"/>
    <n v="30166.281111"/>
    <x v="1740"/>
  </r>
  <r>
    <s v="series1193"/>
    <x v="23"/>
    <s v="Cable"/>
    <n v="1"/>
    <s v="W"/>
    <d v="2011-04-06T19:30:00"/>
    <s v="primeaccess"/>
    <n v="150"/>
    <n v="2.5"/>
    <n v="107141"/>
    <n v="51428.428056000004"/>
    <x v="1741"/>
  </r>
  <r>
    <s v="series217"/>
    <x v="7"/>
    <s v="Cable"/>
    <n v="1"/>
    <s v="U"/>
    <d v="2011-04-17T19:00:00"/>
    <s v="primeaccess"/>
    <n v="60"/>
    <n v="1"/>
    <n v="107134"/>
    <n v="53678.700277999997"/>
    <x v="1742"/>
  </r>
  <r>
    <s v="series681"/>
    <x v="7"/>
    <s v="Cable"/>
    <n v="1"/>
    <s v="S"/>
    <d v="2011-04-24T00:00:00"/>
    <s v="latefringe"/>
    <n v="60"/>
    <n v="1"/>
    <n v="107085"/>
    <n v="63396.455556000001"/>
    <x v="1743"/>
  </r>
  <r>
    <s v="series118"/>
    <x v="24"/>
    <s v="Cable"/>
    <n v="1"/>
    <s v="W"/>
    <d v="2011-03-30T17:00:00"/>
    <s v="earlyfringe"/>
    <n v="135"/>
    <n v="2.25"/>
    <n v="107004"/>
    <n v="69298.973333000104"/>
    <x v="1744"/>
  </r>
  <r>
    <s v="series355"/>
    <x v="18"/>
    <s v="Cable"/>
    <n v="1"/>
    <s v="F"/>
    <d v="2011-04-01T22:00:00"/>
    <s v="prime"/>
    <n v="30"/>
    <n v="0.5"/>
    <n v="106752"/>
    <n v="28569.897777999999"/>
    <x v="1745"/>
  </r>
  <r>
    <s v="series405"/>
    <x v="1"/>
    <s v="Broadcast"/>
    <n v="4"/>
    <s v="S"/>
    <d v="2011-04-23T08:00:00"/>
    <s v="earlymorning"/>
    <n v="60"/>
    <n v="1"/>
    <n v="106664"/>
    <n v="55189.740555999997"/>
    <x v="1746"/>
  </r>
  <r>
    <s v="series1067"/>
    <x v="6"/>
    <s v="Cable"/>
    <n v="4"/>
    <s v="U"/>
    <d v="2011-04-25T03:30:00"/>
    <s v="overnight"/>
    <n v="15"/>
    <n v="0.25"/>
    <n v="106623"/>
    <n v="23579.929166999998"/>
    <x v="1747"/>
  </r>
  <r>
    <s v="series1395"/>
    <x v="44"/>
    <s v="Cable"/>
    <n v="1"/>
    <s v="U"/>
    <d v="1899-12-30T14:00:00"/>
    <s v="daytime"/>
    <n v="60"/>
    <n v="1"/>
    <n v="106507"/>
    <n v="39731"/>
    <x v="1429"/>
  </r>
  <r>
    <s v="series1341"/>
    <x v="30"/>
    <s v="Cable"/>
    <n v="1"/>
    <s v="S"/>
    <d v="1899-12-30T15:00:00"/>
    <s v="daytime"/>
    <n v="120"/>
    <n v="2"/>
    <n v="106496"/>
    <n v="66008"/>
    <x v="1311"/>
  </r>
  <r>
    <s v="series1091"/>
    <x v="3"/>
    <s v="Cable"/>
    <n v="1"/>
    <s v="T"/>
    <d v="1899-12-30T14:30:00"/>
    <s v="daytime"/>
    <n v="30"/>
    <n v="0.5"/>
    <n v="106486"/>
    <n v="32762"/>
    <x v="198"/>
  </r>
  <r>
    <s v="series894"/>
    <x v="17"/>
    <s v="Cable"/>
    <n v="2"/>
    <s v="R F"/>
    <d v="1899-12-30T11:00:00"/>
    <s v="daytime"/>
    <n v="30"/>
    <n v="0.5"/>
    <n v="106467"/>
    <n v="33955"/>
    <x v="212"/>
  </r>
  <r>
    <s v="series891"/>
    <x v="32"/>
    <s v="Cable"/>
    <n v="3"/>
    <s v="W S"/>
    <d v="2011-04-24T03:01:00"/>
    <s v="overnight"/>
    <n v="30"/>
    <n v="0.5"/>
    <n v="106362"/>
    <n v="38798.729443999946"/>
    <x v="1748"/>
  </r>
  <r>
    <s v="series21"/>
    <x v="51"/>
    <s v="Cable"/>
    <n v="1"/>
    <s v="W"/>
    <d v="2011-04-20T19:00:00"/>
    <s v="primeaccess"/>
    <n v="245"/>
    <n v="4.083333333333333"/>
    <n v="106274"/>
    <n v="90150.426666999934"/>
    <x v="1749"/>
  </r>
  <r>
    <s v="series1369"/>
    <x v="46"/>
    <s v="Cable"/>
    <n v="4"/>
    <s v="U"/>
    <d v="2011-04-24T08:00:00"/>
    <s v="earlymorning"/>
    <n v="60"/>
    <n v="1"/>
    <n v="105991"/>
    <n v="34636.506111000002"/>
    <x v="1750"/>
  </r>
  <r>
    <s v="series589"/>
    <x v="18"/>
    <s v="Cable"/>
    <n v="2"/>
    <s v="U"/>
    <d v="2011-04-24T18:00:00"/>
    <s v="earlyfringe"/>
    <n v="30"/>
    <n v="0.5"/>
    <n v="105866"/>
    <n v="30369.091945"/>
    <x v="1751"/>
  </r>
  <r>
    <s v="series402"/>
    <x v="17"/>
    <s v="Cable"/>
    <n v="1"/>
    <s v="T"/>
    <d v="2011-04-05T16:00:00"/>
    <s v="earlyfringe"/>
    <n v="120"/>
    <n v="2"/>
    <n v="105825"/>
    <n v="56142.697778000002"/>
    <x v="1752"/>
  </r>
  <r>
    <s v="series501"/>
    <x v="17"/>
    <s v="Cable"/>
    <n v="1"/>
    <s v="S"/>
    <d v="2011-04-17T00:01:00"/>
    <s v="latefringe"/>
    <n v="120"/>
    <n v="2"/>
    <n v="105800"/>
    <n v="65267.046944000002"/>
    <x v="1753"/>
  </r>
  <r>
    <s v="series548"/>
    <x v="11"/>
    <s v="Cable"/>
    <n v="1"/>
    <s v="S"/>
    <d v="1899-12-30T14:00:00"/>
    <s v="daytime"/>
    <n v="90"/>
    <n v="1.5"/>
    <n v="105650"/>
    <n v="46785"/>
    <x v="243"/>
  </r>
  <r>
    <s v="series104"/>
    <x v="54"/>
    <s v="Cable"/>
    <n v="1"/>
    <s v="U"/>
    <d v="2011-04-10T16:00:00"/>
    <s v="earlyfringe"/>
    <n v="120"/>
    <n v="2"/>
    <n v="105529"/>
    <n v="81535.745555999994"/>
    <x v="1754"/>
  </r>
  <r>
    <s v="series557"/>
    <x v="44"/>
    <s v="Cable"/>
    <n v="1"/>
    <s v="F"/>
    <d v="2011-04-15T23:00:00"/>
    <s v="latefringe"/>
    <n v="60"/>
    <n v="1"/>
    <n v="105451"/>
    <n v="38207.499722"/>
    <x v="1755"/>
  </r>
  <r>
    <s v="series1274"/>
    <x v="24"/>
    <s v="Cable"/>
    <n v="2"/>
    <s v="S U"/>
    <d v="2011-04-17T16:00:00"/>
    <s v="earlyfringe"/>
    <n v="30"/>
    <n v="0.5"/>
    <n v="105291"/>
    <n v="33642.991389000003"/>
    <x v="1756"/>
  </r>
  <r>
    <s v="series790"/>
    <x v="46"/>
    <s v="Cable"/>
    <n v="4"/>
    <s v="U"/>
    <d v="2011-04-25T02:00:00"/>
    <s v="overnight"/>
    <n v="60"/>
    <n v="1"/>
    <n v="105265"/>
    <n v="61059.603610999999"/>
    <x v="1757"/>
  </r>
  <r>
    <s v="series599"/>
    <x v="30"/>
    <s v="Cable"/>
    <n v="1"/>
    <s v="S"/>
    <d v="1899-12-30T15:00:00"/>
    <s v="daytime"/>
    <n v="120"/>
    <n v="2"/>
    <n v="105244"/>
    <n v="77150"/>
    <x v="1126"/>
  </r>
  <r>
    <s v="series577"/>
    <x v="17"/>
    <s v="Cable"/>
    <n v="1"/>
    <s v="S"/>
    <d v="1899-12-30T10:00:00"/>
    <s v="daytime"/>
    <n v="120"/>
    <n v="2"/>
    <n v="105135"/>
    <n v="61696"/>
    <x v="243"/>
  </r>
  <r>
    <s v="series818"/>
    <x v="55"/>
    <s v="Cable"/>
    <n v="1"/>
    <s v="U"/>
    <d v="1899-12-30T10:00:00"/>
    <s v="daytime"/>
    <n v="120"/>
    <n v="2"/>
    <n v="104891"/>
    <n v="73042"/>
    <x v="1542"/>
  </r>
  <r>
    <s v="series1022"/>
    <x v="7"/>
    <s v="Cable"/>
    <n v="1"/>
    <s v="U"/>
    <d v="2011-04-25T01:00:00"/>
    <s v="latefringe"/>
    <n v="120"/>
    <n v="2"/>
    <n v="104813"/>
    <n v="88323.662221999999"/>
    <x v="1758"/>
  </r>
  <r>
    <s v="series554"/>
    <x v="23"/>
    <s v="Cable"/>
    <n v="1"/>
    <s v="S"/>
    <d v="2011-04-09T19:00:00"/>
    <s v="primeaccess"/>
    <n v="120"/>
    <n v="2"/>
    <n v="104702"/>
    <n v="57620.455278000001"/>
    <x v="1759"/>
  </r>
  <r>
    <s v="series603"/>
    <x v="9"/>
    <s v="Cable"/>
    <n v="1"/>
    <s v="W"/>
    <d v="2011-04-06T20:00:00"/>
    <s v="prime"/>
    <n v="60"/>
    <n v="1"/>
    <n v="104638"/>
    <n v="41016.051111000001"/>
    <x v="1760"/>
  </r>
  <r>
    <s v="series1163"/>
    <x v="49"/>
    <s v="Cable"/>
    <n v="1"/>
    <s v="U"/>
    <d v="2011-04-17T18:30:00"/>
    <s v="earlyfringe"/>
    <n v="149"/>
    <n v="2.4833333333333334"/>
    <n v="104627"/>
    <n v="63685.132778000181"/>
    <x v="1761"/>
  </r>
  <r>
    <s v="series1017"/>
    <x v="31"/>
    <s v="Cable"/>
    <n v="1"/>
    <s v="U"/>
    <d v="2011-04-10T16:00:00"/>
    <s v="earlyfringe"/>
    <n v="120"/>
    <n v="2"/>
    <n v="104627"/>
    <n v="74018.458333000002"/>
    <x v="1762"/>
  </r>
  <r>
    <s v="series266"/>
    <x v="10"/>
    <s v="Cable"/>
    <n v="1"/>
    <s v="S"/>
    <d v="2011-04-23T16:00:00"/>
    <s v="earlyfringe"/>
    <n v="120"/>
    <n v="2"/>
    <n v="104564"/>
    <n v="50923.558611"/>
    <x v="1763"/>
  </r>
  <r>
    <s v="series1425"/>
    <x v="7"/>
    <s v="Cable"/>
    <n v="1"/>
    <s v="M"/>
    <d v="2011-04-05T00:08:00"/>
    <s v="latefringe"/>
    <n v="60"/>
    <n v="1"/>
    <n v="104425"/>
    <n v="46544.625555999999"/>
    <x v="1764"/>
  </r>
  <r>
    <s v="series447"/>
    <x v="25"/>
    <s v="Cable"/>
    <n v="3"/>
    <s v="F"/>
    <d v="2011-04-23T02:00:00"/>
    <s v="overnight"/>
    <n v="30"/>
    <n v="0.5"/>
    <n v="104327"/>
    <n v="38349.792778000046"/>
    <x v="1765"/>
  </r>
  <r>
    <s v="series954"/>
    <x v="57"/>
    <s v="Cable"/>
    <n v="5"/>
    <s v="M W F"/>
    <d v="2011-04-22T19:00:00"/>
    <s v="primeaccess"/>
    <n v="30"/>
    <n v="0.5"/>
    <n v="104326"/>
    <n v="30120.355832999998"/>
    <x v="1766"/>
  </r>
  <r>
    <s v="series589"/>
    <x v="18"/>
    <s v="Cable"/>
    <n v="4"/>
    <s v="M"/>
    <d v="2011-04-19T02:00:00"/>
    <s v="overnight"/>
    <n v="30"/>
    <n v="0.5"/>
    <n v="104180"/>
    <n v="39172.686666000001"/>
    <x v="1767"/>
  </r>
  <r>
    <s v="series803"/>
    <x v="54"/>
    <s v="Cable"/>
    <n v="1"/>
    <s v="U"/>
    <d v="1899-12-30T12:00:00"/>
    <s v="daytime"/>
    <n v="120"/>
    <n v="2"/>
    <n v="103976"/>
    <n v="71808"/>
    <x v="1542"/>
  </r>
  <r>
    <s v="series21"/>
    <x v="51"/>
    <s v="Cable"/>
    <n v="1"/>
    <s v="S"/>
    <d v="2011-04-23T19:00:00"/>
    <s v="primeaccess"/>
    <n v="249"/>
    <n v="4.1500000000000004"/>
    <n v="103913"/>
    <n v="106308.41777800016"/>
    <x v="1768"/>
  </r>
  <r>
    <s v="series619"/>
    <x v="6"/>
    <s v="Cable"/>
    <n v="4"/>
    <s v="S"/>
    <d v="2011-04-24T05:30:00"/>
    <s v="overnight"/>
    <n v="30"/>
    <n v="0.5"/>
    <n v="103843"/>
    <n v="32945.166110999999"/>
    <x v="1769"/>
  </r>
  <r>
    <s v="series1252"/>
    <x v="49"/>
    <s v="Cable"/>
    <n v="4"/>
    <s v="S"/>
    <d v="2011-04-23T07:00:00"/>
    <s v="earlymorning"/>
    <n v="30"/>
    <n v="0.5"/>
    <n v="103748"/>
    <n v="30612.022223"/>
    <x v="1770"/>
  </r>
  <r>
    <s v="series1234"/>
    <x v="54"/>
    <s v="Cable"/>
    <n v="1"/>
    <s v="U"/>
    <d v="1899-12-30T14:00:00"/>
    <s v="daytime"/>
    <n v="120"/>
    <n v="2"/>
    <n v="103601"/>
    <n v="74266"/>
    <x v="835"/>
  </r>
  <r>
    <s v="series342"/>
    <x v="44"/>
    <s v="Cable"/>
    <n v="2"/>
    <s v="T S"/>
    <d v="2011-04-24T01:00:00"/>
    <s v="latefringe"/>
    <n v="60"/>
    <n v="1"/>
    <n v="103576"/>
    <n v="54441.978888999998"/>
    <x v="1771"/>
  </r>
  <r>
    <s v="series129"/>
    <x v="6"/>
    <s v="Cable"/>
    <n v="4"/>
    <s v="U"/>
    <d v="2011-04-25T04:30:00"/>
    <s v="overnight"/>
    <n v="30"/>
    <n v="0.5"/>
    <n v="103456"/>
    <n v="36823.315278000002"/>
    <x v="1772"/>
  </r>
  <r>
    <s v="series1279"/>
    <x v="54"/>
    <s v="Cable"/>
    <n v="1"/>
    <s v="U"/>
    <d v="1899-12-30T14:00:00"/>
    <s v="daytime"/>
    <n v="120"/>
    <n v="2"/>
    <n v="103442"/>
    <n v="72070"/>
    <x v="1542"/>
  </r>
  <r>
    <s v="series355"/>
    <x v="18"/>
    <s v="Cable"/>
    <n v="1"/>
    <s v="F"/>
    <d v="2011-04-01T22:30:00"/>
    <s v="prime"/>
    <n v="30"/>
    <n v="0.5"/>
    <n v="103413"/>
    <n v="30491.502221999999"/>
    <x v="1773"/>
  </r>
  <r>
    <s v="series28"/>
    <x v="11"/>
    <s v="Cable"/>
    <n v="1"/>
    <s v="S"/>
    <d v="1899-12-30T13:00:00"/>
    <s v="daytime"/>
    <n v="60"/>
    <n v="1"/>
    <n v="103294"/>
    <n v="40981"/>
    <x v="125"/>
  </r>
  <r>
    <s v="series904"/>
    <x v="31"/>
    <s v="Cable"/>
    <n v="1"/>
    <s v="U"/>
    <d v="1899-12-30T14:00:00"/>
    <s v="daytime"/>
    <n v="120"/>
    <n v="2"/>
    <n v="103159"/>
    <n v="62530"/>
    <x v="243"/>
  </r>
  <r>
    <s v="series10"/>
    <x v="40"/>
    <s v="Cable"/>
    <n v="2"/>
    <s v="F U"/>
    <d v="2011-04-22T19:00:00"/>
    <s v="primeaccess"/>
    <n v="60"/>
    <n v="1"/>
    <n v="103079"/>
    <n v="44344.780276999998"/>
    <x v="1774"/>
  </r>
  <r>
    <s v="series744"/>
    <x v="30"/>
    <s v="Cable"/>
    <n v="1"/>
    <s v="S"/>
    <d v="1899-12-30T14:00:00"/>
    <s v="daytime"/>
    <n v="120"/>
    <n v="2"/>
    <n v="103061"/>
    <n v="66928"/>
    <x v="399"/>
  </r>
  <r>
    <s v="series937"/>
    <x v="40"/>
    <s v="Cable"/>
    <n v="4"/>
    <s v="R S U"/>
    <d v="2011-04-25T02:00:00"/>
    <s v="overnight"/>
    <n v="60"/>
    <n v="1"/>
    <n v="103039"/>
    <n v="55139.439999000002"/>
    <x v="1775"/>
  </r>
  <r>
    <s v="series155"/>
    <x v="21"/>
    <s v="Cable"/>
    <n v="1"/>
    <s v="M"/>
    <d v="2011-04-11T19:00:00"/>
    <s v="primeaccess"/>
    <n v="120"/>
    <n v="2"/>
    <n v="103016"/>
    <n v="46175.713333"/>
    <x v="1776"/>
  </r>
  <r>
    <s v="series212"/>
    <x v="35"/>
    <s v="Cable"/>
    <n v="1"/>
    <s v="S"/>
    <d v="2011-04-16T16:00:00"/>
    <s v="earlyfringe"/>
    <n v="120"/>
    <n v="2"/>
    <n v="103000"/>
    <n v="60930.368610999998"/>
    <x v="1777"/>
  </r>
  <r>
    <s v="series861"/>
    <x v="17"/>
    <s v="Cable"/>
    <n v="1"/>
    <s v="M"/>
    <d v="2011-03-28T16:00:00"/>
    <s v="earlyfringe"/>
    <n v="120"/>
    <n v="2"/>
    <n v="102999"/>
    <n v="60371.167500000003"/>
    <x v="1778"/>
  </r>
  <r>
    <s v="series891"/>
    <x v="32"/>
    <s v="Cable"/>
    <n v="2"/>
    <s v="S"/>
    <d v="2011-04-24T02:01:00"/>
    <s v="overnight"/>
    <n v="30"/>
    <n v="0.5"/>
    <n v="102930"/>
    <n v="36055.750832999998"/>
    <x v="1779"/>
  </r>
  <r>
    <s v="series801"/>
    <x v="40"/>
    <s v="Cable"/>
    <n v="2"/>
    <s v="T"/>
    <d v="2011-04-19T23:00:00"/>
    <s v="latefringe"/>
    <n v="30"/>
    <n v="0.5"/>
    <n v="102930"/>
    <n v="29356.965832999998"/>
    <x v="1780"/>
  </r>
  <r>
    <s v="series949"/>
    <x v="54"/>
    <s v="Cable"/>
    <n v="1"/>
    <s v="S"/>
    <d v="2011-04-16T20:00:00"/>
    <s v="prime"/>
    <n v="120"/>
    <n v="2"/>
    <n v="102927"/>
    <n v="77093.838333000007"/>
    <x v="1781"/>
  </r>
  <r>
    <s v="series855"/>
    <x v="31"/>
    <s v="Cable"/>
    <n v="1"/>
    <s v="U"/>
    <d v="1899-12-30T15:00:00"/>
    <s v="daytime"/>
    <n v="120"/>
    <n v="2"/>
    <n v="102816"/>
    <n v="74396"/>
    <x v="1126"/>
  </r>
  <r>
    <s v="series867"/>
    <x v="30"/>
    <s v="Cable"/>
    <n v="1"/>
    <s v="U"/>
    <d v="2011-04-10T23:00:00"/>
    <s v="latefringe"/>
    <n v="120"/>
    <n v="2"/>
    <n v="102365"/>
    <n v="68068.571110999997"/>
    <x v="1782"/>
  </r>
  <r>
    <s v="series699"/>
    <x v="54"/>
    <s v="Cable"/>
    <n v="1"/>
    <s v="U"/>
    <d v="1899-12-30T14:00:00"/>
    <s v="daytime"/>
    <n v="120"/>
    <n v="2"/>
    <n v="102189"/>
    <n v="75496"/>
    <x v="1126"/>
  </r>
  <r>
    <s v="series1428"/>
    <x v="33"/>
    <s v="Cable"/>
    <n v="4"/>
    <s v="U"/>
    <d v="2011-04-24T08:00:00"/>
    <s v="earlymorning"/>
    <n v="30"/>
    <n v="0.5"/>
    <n v="102056"/>
    <n v="27444.668054999998"/>
    <x v="1783"/>
  </r>
  <r>
    <s v="series526"/>
    <x v="4"/>
    <s v="Cable"/>
    <n v="1"/>
    <s v="U"/>
    <d v="2011-04-24T22:00:00"/>
    <s v="prime"/>
    <n v="60"/>
    <n v="1"/>
    <n v="102041"/>
    <n v="39384.506667000001"/>
    <x v="1784"/>
  </r>
  <r>
    <s v="series317"/>
    <x v="21"/>
    <s v="Cable"/>
    <n v="1"/>
    <s v="S"/>
    <d v="2011-04-09T22:00:00"/>
    <s v="prime"/>
    <n v="60"/>
    <n v="1"/>
    <n v="101798"/>
    <n v="39049.947500000002"/>
    <x v="1785"/>
  </r>
  <r>
    <s v="series671"/>
    <x v="0"/>
    <s v="Broadcast"/>
    <n v="1"/>
    <s v="R"/>
    <d v="2011-04-22T01:48:00"/>
    <s v="latefringe"/>
    <n v="29"/>
    <n v="0.48333333333333334"/>
    <n v="101663"/>
    <n v="40470.878611000051"/>
    <x v="1786"/>
  </r>
  <r>
    <s v="series1045"/>
    <x v="44"/>
    <s v="Cable"/>
    <n v="2"/>
    <s v="W S"/>
    <d v="2011-04-03T00:30:00"/>
    <s v="latefringe"/>
    <n v="30"/>
    <n v="0.5"/>
    <n v="101630"/>
    <n v="31103.628334000001"/>
    <x v="1787"/>
  </r>
  <r>
    <s v="series758"/>
    <x v="54"/>
    <s v="Cable"/>
    <n v="1"/>
    <s v="U"/>
    <d v="2011-04-03T18:00:00"/>
    <s v="earlyfringe"/>
    <n v="120"/>
    <n v="2"/>
    <n v="101553"/>
    <n v="57057.015277999999"/>
    <x v="1788"/>
  </r>
  <r>
    <s v="series308"/>
    <x v="13"/>
    <s v="Cable"/>
    <n v="1"/>
    <s v="M"/>
    <d v="2011-04-19T01:09:00"/>
    <s v="latefringe"/>
    <n v="56"/>
    <n v="0.93333333333333335"/>
    <n v="101541"/>
    <n v="64099.493888999983"/>
    <x v="1789"/>
  </r>
  <r>
    <s v="series818"/>
    <x v="55"/>
    <s v="Cable"/>
    <n v="1"/>
    <s v="U"/>
    <d v="1899-12-30T10:30:00"/>
    <s v="daytime"/>
    <n v="120"/>
    <n v="2"/>
    <n v="101476"/>
    <n v="69274"/>
    <x v="1048"/>
  </r>
  <r>
    <s v="series160"/>
    <x v="6"/>
    <s v="Cable"/>
    <n v="1"/>
    <s v="R"/>
    <d v="2011-04-14T16:00:00"/>
    <s v="earlyfringe"/>
    <n v="60"/>
    <n v="1"/>
    <n v="101414"/>
    <n v="48751.640277999999"/>
    <x v="1790"/>
  </r>
  <r>
    <s v="series267"/>
    <x v="10"/>
    <s v="Cable"/>
    <n v="3"/>
    <s v="S U"/>
    <d v="2011-04-25T02:00:00"/>
    <s v="overnight"/>
    <n v="60"/>
    <n v="1"/>
    <n v="101143"/>
    <n v="50094.804999999906"/>
    <x v="1791"/>
  </r>
  <r>
    <s v="series794"/>
    <x v="60"/>
    <s v="Cable"/>
    <n v="4"/>
    <s v="U"/>
    <d v="2011-04-24T19:00:00"/>
    <s v="primeaccess"/>
    <n v="60"/>
    <n v="1"/>
    <n v="101131"/>
    <n v="41041.070277999999"/>
    <x v="1792"/>
  </r>
  <r>
    <s v="series734"/>
    <x v="3"/>
    <s v="Cable"/>
    <n v="1"/>
    <s v="F"/>
    <d v="1899-12-30T13:30:00"/>
    <s v="daytime"/>
    <n v="30"/>
    <n v="0.5"/>
    <n v="100956"/>
    <n v="36514"/>
    <x v="298"/>
  </r>
  <r>
    <s v="series1054"/>
    <x v="12"/>
    <s v="Cable"/>
    <n v="1"/>
    <s v="U"/>
    <d v="2011-04-11T00:42:00"/>
    <s v="latefringe"/>
    <n v="168"/>
    <n v="2.8"/>
    <n v="100948"/>
    <n v="93629.789722000001"/>
    <x v="1793"/>
  </r>
  <r>
    <s v="series1062"/>
    <x v="11"/>
    <s v="Cable"/>
    <n v="2"/>
    <s v="M U"/>
    <d v="2011-04-05T04:30:00"/>
    <s v="overnight"/>
    <n v="90"/>
    <n v="1.5"/>
    <n v="100933"/>
    <n v="53646.899166000003"/>
    <x v="1794"/>
  </r>
  <r>
    <s v="series212"/>
    <x v="35"/>
    <s v="Cable"/>
    <n v="1"/>
    <s v="R"/>
    <d v="2011-04-07T19:00:00"/>
    <s v="primeaccess"/>
    <n v="120"/>
    <n v="2"/>
    <n v="100814"/>
    <n v="51210.641667000004"/>
    <x v="1795"/>
  </r>
  <r>
    <s v="series771"/>
    <x v="6"/>
    <s v="Cable"/>
    <n v="4"/>
    <s v="U"/>
    <d v="2011-04-25T03:45:00"/>
    <s v="overnight"/>
    <n v="15"/>
    <n v="0.25"/>
    <n v="100780"/>
    <n v="22280.016943999999"/>
    <x v="1796"/>
  </r>
  <r>
    <s v="series183"/>
    <x v="31"/>
    <s v="Cable"/>
    <n v="1"/>
    <s v="S"/>
    <d v="2011-04-09T17:00:00"/>
    <s v="earlyfringe"/>
    <n v="120"/>
    <n v="2"/>
    <n v="100710"/>
    <n v="67600.071389000004"/>
    <x v="1797"/>
  </r>
  <r>
    <s v="series1397"/>
    <x v="31"/>
    <s v="Cable"/>
    <n v="1"/>
    <s v="S"/>
    <d v="1899-12-30T15:00:00"/>
    <s v="daytime"/>
    <n v="120"/>
    <n v="2"/>
    <n v="100690"/>
    <n v="68088"/>
    <x v="1542"/>
  </r>
  <r>
    <s v="series305"/>
    <x v="17"/>
    <s v="Cable"/>
    <n v="1"/>
    <s v="U"/>
    <d v="2011-04-24T08:00:00"/>
    <s v="earlymorning"/>
    <n v="120"/>
    <n v="2"/>
    <n v="100664"/>
    <n v="44190.470556"/>
    <x v="1798"/>
  </r>
  <r>
    <s v="series891"/>
    <x v="32"/>
    <s v="Cable"/>
    <n v="2"/>
    <s v="S"/>
    <d v="2011-04-23T16:30:00"/>
    <s v="earlyfringe"/>
    <n v="30"/>
    <n v="0.5"/>
    <n v="100585"/>
    <n v="29877.532500000001"/>
    <x v="1799"/>
  </r>
  <r>
    <s v="series1324"/>
    <x v="6"/>
    <s v="Cable"/>
    <n v="4"/>
    <s v="M T W F"/>
    <d v="2011-04-02T04:45:00"/>
    <s v="overnight"/>
    <n v="15"/>
    <n v="0.25"/>
    <n v="100580"/>
    <n v="22005.333332999999"/>
    <x v="1800"/>
  </r>
  <r>
    <s v="series217"/>
    <x v="7"/>
    <s v="Cable"/>
    <n v="1"/>
    <s v="U"/>
    <d v="2011-04-17T18:00:00"/>
    <s v="earlyfringe"/>
    <n v="60"/>
    <n v="1"/>
    <n v="100461"/>
    <n v="49516.612500000003"/>
    <x v="1801"/>
  </r>
  <r>
    <s v="series1331"/>
    <x v="17"/>
    <s v="Cable"/>
    <n v="3"/>
    <s v="T R"/>
    <d v="2011-04-22T03:01:00"/>
    <s v="overnight"/>
    <n v="61"/>
    <n v="1.0166666666666666"/>
    <n v="100356"/>
    <n v="61475.238888999906"/>
    <x v="1802"/>
  </r>
  <r>
    <s v="series1199"/>
    <x v="31"/>
    <s v="Cable"/>
    <n v="1"/>
    <s v="U"/>
    <d v="2011-04-24T23:00:00"/>
    <s v="latefringe"/>
    <n v="120"/>
    <n v="2"/>
    <n v="100344"/>
    <n v="61980.372221999998"/>
    <x v="1803"/>
  </r>
  <r>
    <s v="series1298"/>
    <x v="17"/>
    <s v="Cable"/>
    <n v="1"/>
    <s v="S"/>
    <d v="1899-12-30T14:00:00"/>
    <s v="daytime"/>
    <n v="90"/>
    <n v="1.5"/>
    <n v="100331"/>
    <n v="50641.5"/>
    <x v="1542"/>
  </r>
  <r>
    <s v="series929"/>
    <x v="9"/>
    <s v="Cable"/>
    <n v="1"/>
    <s v="W"/>
    <d v="2011-04-20T21:30:00"/>
    <s v="prime"/>
    <n v="30"/>
    <n v="0.5"/>
    <n v="100318"/>
    <n v="29028.818888999998"/>
    <x v="1804"/>
  </r>
  <r>
    <s v="series392"/>
    <x v="35"/>
    <s v="Cable"/>
    <n v="1"/>
    <s v="U"/>
    <d v="1899-12-30T15:00:00"/>
    <s v="daytime"/>
    <n v="120"/>
    <n v="2"/>
    <n v="100201"/>
    <n v="67692"/>
    <x v="1542"/>
  </r>
  <r>
    <s v="series1310"/>
    <x v="54"/>
    <s v="Cable"/>
    <n v="1"/>
    <s v="S"/>
    <d v="2011-04-23T16:00:00"/>
    <s v="earlyfringe"/>
    <n v="120"/>
    <n v="2"/>
    <n v="100196"/>
    <n v="73776.338055999993"/>
    <x v="1805"/>
  </r>
  <r>
    <s v="series255"/>
    <x v="18"/>
    <s v="Cable"/>
    <n v="1"/>
    <s v="U"/>
    <d v="2011-04-03T18:00:00"/>
    <s v="earlyfringe"/>
    <n v="60"/>
    <n v="1"/>
    <n v="100140"/>
    <n v="47828.006667000001"/>
    <x v="1806"/>
  </r>
  <r>
    <s v="series655"/>
    <x v="14"/>
    <s v="Cable"/>
    <n v="2"/>
    <s v="S"/>
    <d v="2011-04-23T19:30:00"/>
    <s v="primeaccess"/>
    <n v="30"/>
    <n v="0.5"/>
    <n v="100099"/>
    <n v="25730.627499999999"/>
    <x v="1807"/>
  </r>
  <r>
    <s v="series663"/>
    <x v="14"/>
    <s v="Cable"/>
    <n v="2"/>
    <s v="U"/>
    <d v="2011-04-10T19:30:00"/>
    <s v="primeaccess"/>
    <n v="30"/>
    <n v="0.5"/>
    <n v="100007"/>
    <n v="25615.118889000001"/>
    <x v="1808"/>
  </r>
  <r>
    <s v="series735"/>
    <x v="23"/>
    <s v="Cable"/>
    <n v="1"/>
    <s v="S"/>
    <d v="2011-04-16T19:00:00"/>
    <s v="primeaccess"/>
    <n v="120"/>
    <n v="2"/>
    <n v="99912"/>
    <n v="54150.279167000001"/>
    <x v="1809"/>
  </r>
  <r>
    <s v="series1409"/>
    <x v="44"/>
    <s v="Cable"/>
    <n v="1"/>
    <s v="U"/>
    <d v="2011-04-17T19:00:00"/>
    <s v="primeaccess"/>
    <n v="60"/>
    <n v="1"/>
    <n v="99908"/>
    <n v="37010.482499999998"/>
    <x v="1810"/>
  </r>
  <r>
    <s v="series163"/>
    <x v="6"/>
    <s v="Cable"/>
    <n v="1"/>
    <s v="F"/>
    <d v="2011-04-01T19:00:00"/>
    <s v="primeaccess"/>
    <n v="30"/>
    <n v="0.5"/>
    <n v="99900"/>
    <n v="35364.877778000002"/>
    <x v="1811"/>
  </r>
  <r>
    <s v="series613"/>
    <x v="17"/>
    <s v="Cable"/>
    <n v="2"/>
    <s v="U"/>
    <d v="2011-04-25T02:01:00"/>
    <s v="overnight"/>
    <n v="60"/>
    <n v="1"/>
    <n v="99808"/>
    <n v="60221.072778000002"/>
    <x v="1812"/>
  </r>
  <r>
    <s v="series886"/>
    <x v="0"/>
    <s v="Broadcast"/>
    <n v="4"/>
    <s v="S"/>
    <d v="2011-04-23T19:00:00"/>
    <s v="primeaccess"/>
    <n v="30"/>
    <n v="0.5"/>
    <n v="99765"/>
    <n v="21928.651112"/>
    <x v="1813"/>
  </r>
  <r>
    <s v="series848"/>
    <x v="19"/>
    <s v="Cable"/>
    <n v="1"/>
    <s v="U"/>
    <d v="2011-04-03T16:30:00"/>
    <s v="earlyfringe"/>
    <n v="150"/>
    <n v="2.5"/>
    <n v="99701"/>
    <n v="66333.202778000006"/>
    <x v="1814"/>
  </r>
  <r>
    <s v="series87"/>
    <x v="17"/>
    <s v="Cable"/>
    <n v="2"/>
    <s v="M F"/>
    <d v="2011-04-16T03:31:00"/>
    <s v="overnight"/>
    <n v="31"/>
    <n v="0.51666666666666672"/>
    <n v="99685"/>
    <n v="40896.535556000119"/>
    <x v="1815"/>
  </r>
  <r>
    <s v="series372"/>
    <x v="44"/>
    <s v="Cable"/>
    <n v="1"/>
    <s v="F"/>
    <d v="2011-04-22T21:00:00"/>
    <s v="prime"/>
    <n v="60"/>
    <n v="1"/>
    <n v="99667"/>
    <n v="42734.841667000001"/>
    <x v="1816"/>
  </r>
  <r>
    <s v="series573"/>
    <x v="9"/>
    <s v="Cable"/>
    <n v="3"/>
    <s v="F"/>
    <d v="2011-04-16T03:30:00"/>
    <s v="overnight"/>
    <n v="30"/>
    <n v="0.5"/>
    <n v="99547"/>
    <n v="40327.978056"/>
    <x v="1817"/>
  </r>
  <r>
    <s v="series71"/>
    <x v="16"/>
    <s v="Cable"/>
    <n v="2"/>
    <s v="R"/>
    <d v="2011-04-14T19:53:00"/>
    <s v="primeaccess"/>
    <n v="33"/>
    <n v="0.55000000000000004"/>
    <n v="99469"/>
    <n v="29145.659999999953"/>
    <x v="1818"/>
  </r>
  <r>
    <s v="series769"/>
    <x v="44"/>
    <s v="Cable"/>
    <n v="1"/>
    <s v="M"/>
    <d v="2011-03-28T23:00:00"/>
    <s v="latefringe"/>
    <n v="60"/>
    <n v="1"/>
    <n v="99438"/>
    <n v="37588.376944000003"/>
    <x v="1819"/>
  </r>
  <r>
    <s v="series1199"/>
    <x v="31"/>
    <s v="Cable"/>
    <n v="1"/>
    <s v="U"/>
    <d v="1899-12-30T13:00:00"/>
    <s v="daytime"/>
    <n v="120"/>
    <n v="2"/>
    <n v="99320"/>
    <n v="62306"/>
    <x v="1311"/>
  </r>
  <r>
    <s v="series447"/>
    <x v="25"/>
    <s v="Cable"/>
    <n v="3"/>
    <s v="F"/>
    <d v="2011-04-23T02:30:00"/>
    <s v="overnight"/>
    <n v="30"/>
    <n v="0.5"/>
    <n v="99186"/>
    <n v="37910.115833999997"/>
    <x v="1820"/>
  </r>
  <r>
    <s v="series836"/>
    <x v="11"/>
    <s v="Cable"/>
    <n v="1"/>
    <s v="U"/>
    <d v="2011-04-03T18:30:00"/>
    <s v="earlyfringe"/>
    <n v="30"/>
    <n v="0.5"/>
    <n v="99137"/>
    <n v="23714.586667"/>
    <x v="1821"/>
  </r>
  <r>
    <s v="series398"/>
    <x v="33"/>
    <s v="Cable"/>
    <n v="3"/>
    <s v="U"/>
    <d v="2011-04-24T08:30:00"/>
    <s v="earlymorning"/>
    <n v="30"/>
    <n v="0.5"/>
    <n v="99126"/>
    <n v="27136.420834000048"/>
    <x v="1822"/>
  </r>
  <r>
    <s v="series474"/>
    <x v="3"/>
    <s v="Cable"/>
    <n v="2"/>
    <s v="U"/>
    <d v="2011-04-18T05:00:00"/>
    <s v="overnight"/>
    <n v="30"/>
    <n v="0.5"/>
    <n v="99051"/>
    <n v="34300.244165999997"/>
    <x v="1823"/>
  </r>
  <r>
    <s v="series891"/>
    <x v="32"/>
    <s v="Cable"/>
    <n v="2"/>
    <s v="S"/>
    <d v="2011-04-23T16:00:00"/>
    <s v="earlyfringe"/>
    <n v="30"/>
    <n v="0.5"/>
    <n v="99031"/>
    <n v="29761.532222000002"/>
    <x v="1824"/>
  </r>
  <r>
    <s v="series255"/>
    <x v="18"/>
    <s v="Cable"/>
    <n v="1"/>
    <s v="U"/>
    <d v="2011-04-03T17:00:00"/>
    <s v="earlyfringe"/>
    <n v="60"/>
    <n v="1"/>
    <n v="99016"/>
    <n v="44376.128333000001"/>
    <x v="1825"/>
  </r>
  <r>
    <s v="series280"/>
    <x v="21"/>
    <s v="Cable"/>
    <n v="2"/>
    <s v="F"/>
    <d v="2011-04-15T23:30:00"/>
    <s v="latefringe"/>
    <n v="30"/>
    <n v="0.5"/>
    <n v="98987"/>
    <n v="26873.788334000001"/>
    <x v="1826"/>
  </r>
  <r>
    <s v="series760"/>
    <x v="5"/>
    <s v="Broadcast"/>
    <n v="1"/>
    <s v="S"/>
    <d v="2011-04-16T16:00:00"/>
    <s v="earlyfringe"/>
    <n v="186"/>
    <n v="3.1"/>
    <n v="98884"/>
    <n v="74877.508889000092"/>
    <x v="1827"/>
  </r>
  <r>
    <s v="series1220"/>
    <x v="30"/>
    <s v="Cable"/>
    <n v="1"/>
    <s v="U"/>
    <d v="2011-04-17T17:00:00"/>
    <s v="earlyfringe"/>
    <n v="120"/>
    <n v="2"/>
    <n v="98873"/>
    <n v="56795.891388999997"/>
    <x v="1828"/>
  </r>
  <r>
    <s v="series818"/>
    <x v="55"/>
    <s v="Cable"/>
    <n v="1"/>
    <s v="S"/>
    <d v="2011-04-09T17:00:00"/>
    <s v="earlyfringe"/>
    <n v="120"/>
    <n v="2"/>
    <n v="98827"/>
    <n v="66307.634443999996"/>
    <x v="1829"/>
  </r>
  <r>
    <s v="series315"/>
    <x v="21"/>
    <s v="Cable"/>
    <n v="1"/>
    <s v="S"/>
    <d v="2011-04-09T23:00:00"/>
    <s v="latefringe"/>
    <n v="60"/>
    <n v="1"/>
    <n v="98808"/>
    <n v="35250.433889"/>
    <x v="1830"/>
  </r>
  <r>
    <s v="series312"/>
    <x v="9"/>
    <s v="Cable"/>
    <n v="3"/>
    <s v="S"/>
    <d v="2011-04-24T03:30:00"/>
    <s v="overnight"/>
    <n v="30"/>
    <n v="0.5"/>
    <n v="98795"/>
    <n v="41227.514998999948"/>
    <x v="1831"/>
  </r>
  <r>
    <s v="series245"/>
    <x v="7"/>
    <s v="Cable"/>
    <n v="1"/>
    <s v="M"/>
    <d v="2011-03-29T00:05:00"/>
    <s v="latefringe"/>
    <n v="120"/>
    <n v="2"/>
    <n v="98691"/>
    <n v="81200.720556"/>
    <x v="1832"/>
  </r>
  <r>
    <s v="series599"/>
    <x v="30"/>
    <s v="Cable"/>
    <n v="1"/>
    <s v="S"/>
    <d v="1899-12-30T13:00:00"/>
    <s v="daytime"/>
    <n v="120"/>
    <n v="2"/>
    <n v="98615"/>
    <n v="66608"/>
    <x v="1048"/>
  </r>
  <r>
    <s v="series850"/>
    <x v="12"/>
    <s v="Cable"/>
    <n v="1"/>
    <s v="S"/>
    <d v="2011-04-02T23:00:00"/>
    <s v="latefringe"/>
    <n v="120"/>
    <n v="2"/>
    <n v="98606"/>
    <n v="53444.067777999997"/>
    <x v="1833"/>
  </r>
  <r>
    <s v="series1171"/>
    <x v="32"/>
    <s v="Cable"/>
    <n v="4"/>
    <s v="T"/>
    <d v="2011-04-20T03:01:00"/>
    <s v="overnight"/>
    <n v="61"/>
    <n v="1.0166666666666666"/>
    <n v="98596"/>
    <n v="62819.600554999874"/>
    <x v="1834"/>
  </r>
  <r>
    <s v="series251"/>
    <x v="6"/>
    <s v="Cable"/>
    <n v="3"/>
    <s v="R"/>
    <d v="2011-04-22T03:45:00"/>
    <s v="overnight"/>
    <n v="15"/>
    <n v="0.25"/>
    <n v="98592"/>
    <n v="22276.787499999973"/>
    <x v="1835"/>
  </r>
  <r>
    <s v="series631"/>
    <x v="21"/>
    <s v="Cable"/>
    <n v="1"/>
    <s v="U"/>
    <d v="2011-04-10T18:00:00"/>
    <s v="earlyfringe"/>
    <n v="60"/>
    <n v="1"/>
    <n v="98585"/>
    <n v="37309.057500000003"/>
    <x v="1836"/>
  </r>
  <r>
    <s v="series843"/>
    <x v="1"/>
    <s v="Broadcast"/>
    <n v="4"/>
    <s v="U"/>
    <d v="2011-04-24T08:00:00"/>
    <s v="earlymorning"/>
    <n v="90"/>
    <n v="1.5"/>
    <n v="98555"/>
    <n v="49314.327778000021"/>
    <x v="1837"/>
  </r>
  <r>
    <s v="series242"/>
    <x v="2"/>
    <s v="Broadcast"/>
    <n v="1"/>
    <s v="S"/>
    <d v="1899-12-30T15:00:00"/>
    <s v="daytime"/>
    <n v="30"/>
    <n v="0.5"/>
    <n v="98481"/>
    <n v="27219.5"/>
    <x v="8"/>
  </r>
  <r>
    <s v="series360"/>
    <x v="17"/>
    <s v="Cable"/>
    <n v="1"/>
    <s v="F"/>
    <d v="2011-04-01T16:00:00"/>
    <s v="earlyfringe"/>
    <n v="120"/>
    <n v="2"/>
    <n v="98471"/>
    <n v="57016.590556000003"/>
    <x v="1838"/>
  </r>
  <r>
    <s v="series778"/>
    <x v="17"/>
    <s v="Cable"/>
    <n v="1"/>
    <s v="F"/>
    <d v="2011-04-08T21:00:00"/>
    <s v="prime"/>
    <n v="30"/>
    <n v="0.5"/>
    <n v="98415"/>
    <n v="23163.349167"/>
    <x v="1839"/>
  </r>
  <r>
    <s v="series603"/>
    <x v="9"/>
    <s v="Cable"/>
    <n v="1"/>
    <s v="W"/>
    <d v="2011-04-06T23:00:00"/>
    <s v="latefringe"/>
    <n v="60"/>
    <n v="1"/>
    <n v="98367"/>
    <n v="38869.154721999999"/>
    <x v="1840"/>
  </r>
  <r>
    <s v="series468"/>
    <x v="19"/>
    <s v="Cable"/>
    <n v="1"/>
    <s v="F"/>
    <d v="2011-04-08T23:00:00"/>
    <s v="latefringe"/>
    <n v="120"/>
    <n v="2"/>
    <n v="98319"/>
    <n v="60788.641667000004"/>
    <x v="1841"/>
  </r>
  <r>
    <s v="series1419"/>
    <x v="3"/>
    <s v="Cable"/>
    <n v="1"/>
    <s v="F"/>
    <d v="1899-12-30T09:30:00"/>
    <s v="daytime"/>
    <n v="30"/>
    <n v="0.5"/>
    <n v="97881"/>
    <n v="36737.5"/>
    <x v="361"/>
  </r>
  <r>
    <s v="series492"/>
    <x v="6"/>
    <s v="Cable"/>
    <n v="4"/>
    <s v="S"/>
    <d v="2011-04-24T03:00:00"/>
    <s v="overnight"/>
    <n v="30"/>
    <n v="0.5"/>
    <n v="97814"/>
    <n v="35985.005277999997"/>
    <x v="1842"/>
  </r>
  <r>
    <s v="series1204"/>
    <x v="61"/>
    <s v="Cable"/>
    <n v="2"/>
    <s v="S U"/>
    <d v="2011-04-17T19:00:00"/>
    <s v="primeaccess"/>
    <n v="120"/>
    <n v="2"/>
    <n v="97790"/>
    <n v="40055.021667000001"/>
    <x v="1843"/>
  </r>
  <r>
    <s v="series995"/>
    <x v="6"/>
    <s v="Cable"/>
    <n v="1"/>
    <s v="F"/>
    <d v="1899-12-30T09:00:00"/>
    <s v="daytime"/>
    <n v="90"/>
    <n v="1.5"/>
    <n v="97610"/>
    <n v="62374.5"/>
    <x v="112"/>
  </r>
  <r>
    <s v="series1052"/>
    <x v="13"/>
    <s v="Cable"/>
    <n v="1"/>
    <s v="W"/>
    <d v="2011-04-21T02:13:00"/>
    <s v="overnight"/>
    <n v="56"/>
    <n v="0.93333333333333335"/>
    <n v="97579"/>
    <n v="60933.855278000039"/>
    <x v="1844"/>
  </r>
  <r>
    <s v="series62"/>
    <x v="35"/>
    <s v="Cable"/>
    <n v="1"/>
    <s v="U"/>
    <d v="2011-04-17T17:00:00"/>
    <s v="earlyfringe"/>
    <n v="120"/>
    <n v="2"/>
    <n v="97385"/>
    <n v="57150.555278"/>
    <x v="1845"/>
  </r>
  <r>
    <s v="series87"/>
    <x v="17"/>
    <s v="Cable"/>
    <n v="1"/>
    <s v="M"/>
    <d v="2011-04-19T00:01:00"/>
    <s v="latefringe"/>
    <n v="30"/>
    <n v="0.5"/>
    <n v="97247"/>
    <n v="33754.277778000003"/>
    <x v="1846"/>
  </r>
  <r>
    <s v="series814"/>
    <x v="19"/>
    <s v="Cable"/>
    <n v="1"/>
    <s v="S"/>
    <d v="1899-12-30T14:00:00"/>
    <s v="daytime"/>
    <n v="60"/>
    <n v="1"/>
    <n v="97142"/>
    <n v="35690"/>
    <x v="1126"/>
  </r>
  <r>
    <s v="series18"/>
    <x v="11"/>
    <s v="Cable"/>
    <n v="2"/>
    <s v="U"/>
    <d v="2011-04-25T03:30:00"/>
    <s v="overnight"/>
    <n v="120"/>
    <n v="2"/>
    <n v="97015"/>
    <n v="71777.813611000005"/>
    <x v="1847"/>
  </r>
  <r>
    <s v="series860"/>
    <x v="17"/>
    <s v="Cable"/>
    <n v="2"/>
    <s v="W F"/>
    <d v="2011-04-23T03:01:00"/>
    <s v="overnight"/>
    <n v="61"/>
    <n v="1.0166666666666666"/>
    <n v="96988"/>
    <n v="59246.313611000078"/>
    <x v="1848"/>
  </r>
  <r>
    <s v="series1224"/>
    <x v="54"/>
    <s v="Cable"/>
    <n v="1"/>
    <s v="S"/>
    <d v="1899-12-30T12:00:00"/>
    <s v="daytime"/>
    <n v="120"/>
    <n v="2"/>
    <n v="96822"/>
    <n v="64860"/>
    <x v="1048"/>
  </r>
  <r>
    <s v="series620"/>
    <x v="18"/>
    <s v="Cable"/>
    <n v="4"/>
    <s v="R"/>
    <d v="2011-04-22T03:00:00"/>
    <s v="overnight"/>
    <n v="60"/>
    <n v="1"/>
    <n v="96806"/>
    <n v="57349.703332999998"/>
    <x v="1849"/>
  </r>
  <r>
    <s v="series1020"/>
    <x v="9"/>
    <s v="Cable"/>
    <n v="1"/>
    <s v="U"/>
    <d v="1899-12-30T14:30:00"/>
    <s v="daytime"/>
    <n v="90"/>
    <n v="1.5"/>
    <n v="96796"/>
    <n v="52506"/>
    <x v="1126"/>
  </r>
  <r>
    <s v="series1188"/>
    <x v="17"/>
    <s v="Cable"/>
    <n v="1"/>
    <s v="S"/>
    <d v="2011-04-10T00:01:00"/>
    <s v="latefringe"/>
    <n v="120"/>
    <n v="2"/>
    <n v="96584"/>
    <n v="68215.777778000003"/>
    <x v="1850"/>
  </r>
  <r>
    <s v="series572"/>
    <x v="9"/>
    <s v="Cable"/>
    <n v="1"/>
    <s v="F"/>
    <d v="2011-04-22T20:30:00"/>
    <s v="prime"/>
    <n v="30"/>
    <n v="0.5"/>
    <n v="96575"/>
    <n v="29705.31"/>
    <x v="1851"/>
  </r>
  <r>
    <s v="series1108"/>
    <x v="40"/>
    <s v="Cable"/>
    <n v="1"/>
    <s v="T"/>
    <d v="2011-04-06T00:00:00"/>
    <s v="latefringe"/>
    <n v="120"/>
    <n v="2"/>
    <n v="96487"/>
    <n v="74553.856667"/>
    <x v="1852"/>
  </r>
  <r>
    <s v="series392"/>
    <x v="35"/>
    <s v="Cable"/>
    <n v="1"/>
    <s v="S"/>
    <d v="2011-04-16T18:00:00"/>
    <s v="earlyfringe"/>
    <n v="120"/>
    <n v="2"/>
    <n v="96467"/>
    <n v="61441.73"/>
    <x v="1853"/>
  </r>
  <r>
    <s v="series483"/>
    <x v="6"/>
    <s v="Cable"/>
    <n v="1"/>
    <s v="F"/>
    <d v="2011-04-01T19:30:00"/>
    <s v="primeaccess"/>
    <n v="30"/>
    <n v="0.5"/>
    <n v="96433"/>
    <n v="31864.049722"/>
    <x v="1854"/>
  </r>
  <r>
    <s v="series436"/>
    <x v="18"/>
    <s v="Cable"/>
    <n v="4"/>
    <s v="F"/>
    <d v="2011-04-23T04:00:00"/>
    <s v="overnight"/>
    <n v="30"/>
    <n v="0.5"/>
    <n v="96225"/>
    <n v="33972.562222"/>
    <x v="1855"/>
  </r>
  <r>
    <s v="series120"/>
    <x v="36"/>
    <s v="Cable"/>
    <n v="2"/>
    <s v="F"/>
    <d v="2011-04-08T23:30:00"/>
    <s v="latefringe"/>
    <n v="30"/>
    <n v="0.5"/>
    <n v="96174"/>
    <n v="26872.340833999999"/>
    <x v="1856"/>
  </r>
  <r>
    <s v="series1280"/>
    <x v="24"/>
    <s v="Cable"/>
    <n v="1"/>
    <s v="W"/>
    <d v="2011-04-06T17:00:00"/>
    <s v="earlyfringe"/>
    <n v="120"/>
    <n v="2"/>
    <n v="96150"/>
    <n v="54651.243055999999"/>
    <x v="1857"/>
  </r>
  <r>
    <s v="series1185"/>
    <x v="30"/>
    <s v="Cable"/>
    <n v="1"/>
    <s v="S"/>
    <d v="2011-04-23T23:00:00"/>
    <s v="latefringe"/>
    <n v="120"/>
    <n v="2"/>
    <n v="95887"/>
    <n v="50937.376110999998"/>
    <x v="1858"/>
  </r>
  <r>
    <s v="series47"/>
    <x v="54"/>
    <s v="Cable"/>
    <n v="1"/>
    <s v="U"/>
    <d v="1899-12-30T10:00:00"/>
    <s v="daytime"/>
    <n v="120"/>
    <n v="2"/>
    <n v="95872"/>
    <n v="65778"/>
    <x v="1048"/>
  </r>
  <r>
    <s v="series963"/>
    <x v="31"/>
    <s v="Cable"/>
    <n v="1"/>
    <s v="M"/>
    <d v="2011-04-18T23:00:00"/>
    <s v="latefringe"/>
    <n v="60"/>
    <n v="1"/>
    <n v="95776"/>
    <n v="43981.015555999998"/>
    <x v="1859"/>
  </r>
  <r>
    <s v="series359"/>
    <x v="32"/>
    <s v="Cable"/>
    <n v="2"/>
    <s v="W"/>
    <d v="2011-04-07T01:01:00"/>
    <s v="latefringe"/>
    <n v="60"/>
    <n v="1"/>
    <n v="95726"/>
    <n v="56644.656667000003"/>
    <x v="1860"/>
  </r>
  <r>
    <s v="series1274"/>
    <x v="24"/>
    <s v="Cable"/>
    <n v="2"/>
    <s v="S U"/>
    <d v="2011-04-17T16:30:00"/>
    <s v="earlyfringe"/>
    <n v="30"/>
    <n v="0.5"/>
    <n v="95525"/>
    <n v="31073.926389"/>
    <x v="1861"/>
  </r>
  <r>
    <s v="series1308"/>
    <x v="16"/>
    <s v="Cable"/>
    <n v="2"/>
    <s v="R U"/>
    <d v="2011-04-25T00:30:00"/>
    <s v="latefringe"/>
    <n v="30"/>
    <n v="0.5"/>
    <n v="95515"/>
    <n v="33100.845000000001"/>
    <x v="1862"/>
  </r>
  <r>
    <s v="series542"/>
    <x v="17"/>
    <s v="Cable"/>
    <n v="1"/>
    <s v="T"/>
    <d v="2011-03-29T18:00:00"/>
    <s v="earlyfringe"/>
    <n v="60"/>
    <n v="1"/>
    <n v="95514"/>
    <n v="39385.144443999998"/>
    <x v="1863"/>
  </r>
  <r>
    <s v="series234"/>
    <x v="31"/>
    <s v="Cable"/>
    <n v="1"/>
    <s v="S"/>
    <d v="1899-12-30T13:00:00"/>
    <s v="daytime"/>
    <n v="120"/>
    <n v="2"/>
    <n v="95497"/>
    <n v="64188"/>
    <x v="1048"/>
  </r>
  <r>
    <s v="series521"/>
    <x v="35"/>
    <s v="Cable"/>
    <n v="1"/>
    <s v="S"/>
    <d v="2011-04-09T16:00:00"/>
    <s v="earlyfringe"/>
    <n v="120"/>
    <n v="2"/>
    <n v="95401"/>
    <n v="48587.971943999997"/>
    <x v="1864"/>
  </r>
  <r>
    <s v="series903"/>
    <x v="24"/>
    <s v="Cable"/>
    <n v="6"/>
    <s v="M W R S U"/>
    <d v="2011-04-23T06:30:00"/>
    <s v="earlymorning"/>
    <n v="30"/>
    <n v="0.5"/>
    <n v="95352"/>
    <n v="26371.840278"/>
    <x v="1865"/>
  </r>
  <r>
    <s v="series833"/>
    <x v="0"/>
    <s v="Broadcast"/>
    <n v="4"/>
    <s v="U"/>
    <d v="2011-04-24T08:00:00"/>
    <s v="earlymorning"/>
    <n v="60"/>
    <n v="1"/>
    <n v="95226"/>
    <n v="42890.082778000004"/>
    <x v="1866"/>
  </r>
  <r>
    <s v="series1079"/>
    <x v="34"/>
    <s v="Cable"/>
    <n v="3"/>
    <s v="U"/>
    <d v="2011-04-24T19:00:00"/>
    <s v="primeaccess"/>
    <n v="30"/>
    <n v="0.5"/>
    <n v="95225"/>
    <n v="29746.96999999995"/>
    <x v="1867"/>
  </r>
  <r>
    <s v="series969"/>
    <x v="53"/>
    <s v="Cable"/>
    <n v="1"/>
    <s v="S"/>
    <d v="2011-04-09T18:15:00"/>
    <s v="earlyfringe"/>
    <n v="105"/>
    <n v="1.75"/>
    <n v="95201"/>
    <n v="55685.563611000049"/>
    <x v="1868"/>
  </r>
  <r>
    <s v="series726"/>
    <x v="32"/>
    <s v="Cable"/>
    <n v="4"/>
    <s v="R"/>
    <d v="2011-04-22T02:31:00"/>
    <s v="overnight"/>
    <n v="30"/>
    <n v="0.5"/>
    <n v="95164"/>
    <n v="37348.049722000003"/>
    <x v="1869"/>
  </r>
  <r>
    <s v="series856"/>
    <x v="7"/>
    <s v="Cable"/>
    <n v="1"/>
    <s v="F"/>
    <d v="2011-04-16T01:03:00"/>
    <s v="latefringe"/>
    <n v="147"/>
    <n v="2.4500000000000002"/>
    <n v="95144"/>
    <n v="77896.855277999915"/>
    <x v="1870"/>
  </r>
  <r>
    <s v="series96"/>
    <x v="31"/>
    <s v="Cable"/>
    <n v="1"/>
    <s v="S"/>
    <d v="2011-04-16T19:00:00"/>
    <s v="primeaccess"/>
    <n v="120"/>
    <n v="2"/>
    <n v="95130"/>
    <n v="55568.708889000001"/>
    <x v="1871"/>
  </r>
  <r>
    <s v="series572"/>
    <x v="9"/>
    <s v="Cable"/>
    <n v="1"/>
    <s v="F"/>
    <d v="2011-04-22T20:00:00"/>
    <s v="prime"/>
    <n v="30"/>
    <n v="0.5"/>
    <n v="95130"/>
    <n v="27572.075556"/>
    <x v="1872"/>
  </r>
  <r>
    <s v="series143"/>
    <x v="19"/>
    <s v="Cable"/>
    <n v="1"/>
    <s v="U"/>
    <d v="2011-04-03T19:00:00"/>
    <s v="primeaccess"/>
    <n v="60"/>
    <n v="1"/>
    <n v="95048"/>
    <n v="28108.952222"/>
    <x v="1873"/>
  </r>
  <r>
    <s v="series1180"/>
    <x v="13"/>
    <s v="Cable"/>
    <n v="1"/>
    <s v="F"/>
    <d v="2011-04-16T02:00:00"/>
    <s v="overnight"/>
    <n v="180"/>
    <n v="3"/>
    <n v="94950"/>
    <n v="71461.083332999988"/>
    <x v="1874"/>
  </r>
  <r>
    <s v="series988"/>
    <x v="39"/>
    <s v="Cable"/>
    <n v="2"/>
    <s v="F"/>
    <d v="2011-04-23T00:00:00"/>
    <s v="latefringe"/>
    <n v="30"/>
    <n v="0.5"/>
    <n v="94934"/>
    <n v="28833.849443999999"/>
    <x v="1875"/>
  </r>
  <r>
    <s v="series827"/>
    <x v="11"/>
    <s v="Cable"/>
    <n v="1"/>
    <s v="S"/>
    <d v="1899-12-30T12:00:00"/>
    <s v="daytime"/>
    <n v="30"/>
    <n v="0.5"/>
    <n v="94855"/>
    <n v="26326"/>
    <x v="8"/>
  </r>
  <r>
    <s v="series1143"/>
    <x v="21"/>
    <s v="Cable"/>
    <n v="4"/>
    <s v="M T W R"/>
    <d v="2011-04-01T02:04:00"/>
    <s v="overnight"/>
    <n v="30"/>
    <n v="0.5"/>
    <n v="94757"/>
    <n v="35693.176943999999"/>
    <x v="1876"/>
  </r>
  <r>
    <s v="series1109"/>
    <x v="31"/>
    <s v="Cable"/>
    <n v="1"/>
    <s v="S"/>
    <d v="2011-04-16T17:00:00"/>
    <s v="earlyfringe"/>
    <n v="120"/>
    <n v="2"/>
    <n v="94735"/>
    <n v="62644.211944000002"/>
    <x v="1877"/>
  </r>
  <r>
    <s v="series288"/>
    <x v="49"/>
    <s v="Cable"/>
    <n v="1"/>
    <s v="W"/>
    <d v="2011-04-13T23:00:00"/>
    <s v="latefringe"/>
    <n v="150"/>
    <n v="2.5"/>
    <n v="94661"/>
    <n v="63624.202222000007"/>
    <x v="1878"/>
  </r>
  <r>
    <s v="series196"/>
    <x v="62"/>
    <s v="Cable"/>
    <n v="4"/>
    <s v="S"/>
    <d v="2011-04-23T18:00:00"/>
    <s v="primeaccess"/>
    <n v="60"/>
    <n v="1"/>
    <n v="94645"/>
    <n v="39329.089999999997"/>
    <x v="1879"/>
  </r>
  <r>
    <s v="series63"/>
    <x v="35"/>
    <s v="Cable"/>
    <n v="1"/>
    <s v="U"/>
    <d v="2011-04-17T19:00:00"/>
    <s v="primeaccess"/>
    <n v="120"/>
    <n v="2"/>
    <n v="94537"/>
    <n v="50154.288889000003"/>
    <x v="1880"/>
  </r>
  <r>
    <s v="series364"/>
    <x v="54"/>
    <s v="Cable"/>
    <n v="1"/>
    <s v="U"/>
    <d v="2011-04-03T16:00:00"/>
    <s v="earlyfringe"/>
    <n v="120"/>
    <n v="2"/>
    <n v="94500"/>
    <n v="67552.098056000003"/>
    <x v="1881"/>
  </r>
  <r>
    <s v="series1062"/>
    <x v="11"/>
    <s v="Cable"/>
    <n v="1"/>
    <s v="W"/>
    <d v="2011-04-06T17:00:00"/>
    <s v="earlyfringe"/>
    <n v="60"/>
    <n v="1"/>
    <n v="94384"/>
    <n v="36695.960555999998"/>
    <x v="1882"/>
  </r>
  <r>
    <s v="series326"/>
    <x v="39"/>
    <s v="Cable"/>
    <n v="2"/>
    <s v="F"/>
    <d v="2011-04-09T00:00:00"/>
    <s v="latefringe"/>
    <n v="30"/>
    <n v="0.5"/>
    <n v="94381"/>
    <n v="26747.771389000001"/>
    <x v="1883"/>
  </r>
  <r>
    <s v="series217"/>
    <x v="7"/>
    <s v="Cable"/>
    <n v="1"/>
    <s v="U"/>
    <d v="2011-04-17T17:00:00"/>
    <s v="earlyfringe"/>
    <n v="60"/>
    <n v="1"/>
    <n v="94380"/>
    <n v="48581.890555999998"/>
    <x v="1884"/>
  </r>
  <r>
    <s v="series1051"/>
    <x v="25"/>
    <s v="Cable"/>
    <n v="4"/>
    <s v="M"/>
    <d v="2011-04-19T02:00:00"/>
    <s v="overnight"/>
    <n v="30"/>
    <n v="0.5"/>
    <n v="94305"/>
    <n v="30245.345279000001"/>
    <x v="1885"/>
  </r>
  <r>
    <s v="series932"/>
    <x v="54"/>
    <s v="Cable"/>
    <n v="1"/>
    <s v="S"/>
    <d v="2011-04-16T18:00:00"/>
    <s v="earlyfringe"/>
    <n v="120"/>
    <n v="2"/>
    <n v="94304"/>
    <n v="63128.54"/>
    <x v="1886"/>
  </r>
  <r>
    <s v="series434"/>
    <x v="30"/>
    <s v="Cable"/>
    <n v="1"/>
    <s v="S"/>
    <d v="1899-12-30T15:00:00"/>
    <s v="daytime"/>
    <n v="120"/>
    <n v="2"/>
    <n v="94229"/>
    <n v="59414"/>
    <x v="1311"/>
  </r>
  <r>
    <s v="series65"/>
    <x v="6"/>
    <s v="Cable"/>
    <n v="1"/>
    <s v="S"/>
    <d v="2011-04-23T18:00:00"/>
    <s v="earlyfringe"/>
    <n v="30"/>
    <n v="0.5"/>
    <n v="94206"/>
    <n v="31394.663333"/>
    <x v="1887"/>
  </r>
  <r>
    <s v="series763"/>
    <x v="17"/>
    <s v="Cable"/>
    <n v="2"/>
    <s v="F"/>
    <d v="2011-04-09T03:01:00"/>
    <s v="overnight"/>
    <n v="61"/>
    <n v="1.0166666666666666"/>
    <n v="93957"/>
    <n v="55302.083333000184"/>
    <x v="1888"/>
  </r>
  <r>
    <s v="series567"/>
    <x v="21"/>
    <s v="Cable"/>
    <n v="1"/>
    <s v="M"/>
    <d v="2011-03-28T19:00:00"/>
    <s v="primeaccess"/>
    <n v="120"/>
    <n v="2"/>
    <n v="93902"/>
    <n v="40398.592777999998"/>
    <x v="1889"/>
  </r>
  <r>
    <s v="series657"/>
    <x v="18"/>
    <s v="Cable"/>
    <n v="5"/>
    <s v="M S"/>
    <d v="2011-04-19T03:30:00"/>
    <s v="overnight"/>
    <n v="30"/>
    <n v="0.5"/>
    <n v="93872"/>
    <n v="36550.367222000001"/>
    <x v="1890"/>
  </r>
  <r>
    <s v="series1326"/>
    <x v="21"/>
    <s v="Cable"/>
    <n v="1"/>
    <s v="S"/>
    <d v="2011-04-02T16:30:00"/>
    <s v="earlyfringe"/>
    <n v="120"/>
    <n v="2"/>
    <n v="93838"/>
    <n v="47723.541666999998"/>
    <x v="1891"/>
  </r>
  <r>
    <s v="series1267"/>
    <x v="14"/>
    <s v="Cable"/>
    <n v="3"/>
    <s v="S"/>
    <d v="2011-04-24T02:00:00"/>
    <s v="overnight"/>
    <n v="30"/>
    <n v="0.5"/>
    <n v="93779"/>
    <n v="28217.419721999999"/>
    <x v="1892"/>
  </r>
  <r>
    <s v="series874"/>
    <x v="17"/>
    <s v="Cable"/>
    <n v="1"/>
    <s v="U"/>
    <d v="2011-04-10T17:00:00"/>
    <s v="earlyfringe"/>
    <n v="60"/>
    <n v="1"/>
    <n v="93754"/>
    <n v="41220.345556"/>
    <x v="1893"/>
  </r>
  <r>
    <s v="series310"/>
    <x v="17"/>
    <s v="Cable"/>
    <n v="1"/>
    <s v="W"/>
    <d v="2011-03-30T16:00:00"/>
    <s v="earlyfringe"/>
    <n v="120"/>
    <n v="2"/>
    <n v="93713"/>
    <n v="49326.946944000003"/>
    <x v="1894"/>
  </r>
  <r>
    <s v="series516"/>
    <x v="18"/>
    <s v="Cable"/>
    <n v="4"/>
    <s v="S"/>
    <d v="2011-04-23T07:30:00"/>
    <s v="earlymorning"/>
    <n v="30"/>
    <n v="0.5"/>
    <n v="93624"/>
    <n v="23242.441111"/>
    <x v="1895"/>
  </r>
  <r>
    <s v="series569"/>
    <x v="42"/>
    <s v="Cable"/>
    <n v="3"/>
    <s v="S"/>
    <d v="2011-04-16T19:00:00"/>
    <s v="primeaccess"/>
    <n v="60"/>
    <n v="1"/>
    <n v="93560"/>
    <n v="40975.9972220001"/>
    <x v="1896"/>
  </r>
  <r>
    <s v="series320"/>
    <x v="34"/>
    <s v="Cable"/>
    <n v="3"/>
    <s v="T W"/>
    <d v="2011-04-13T19:00:00"/>
    <s v="primeaccess"/>
    <n v="60"/>
    <n v="1"/>
    <n v="93554"/>
    <n v="40208.288610999894"/>
    <x v="1897"/>
  </r>
  <r>
    <s v="series87"/>
    <x v="17"/>
    <s v="Cable"/>
    <n v="1"/>
    <s v="F"/>
    <d v="2011-04-15T19:30:00"/>
    <s v="primeaccess"/>
    <n v="30"/>
    <n v="0.5"/>
    <n v="93554"/>
    <n v="26983.377499999999"/>
    <x v="1898"/>
  </r>
  <r>
    <s v="series1329"/>
    <x v="25"/>
    <s v="Cable"/>
    <n v="1"/>
    <s v="U"/>
    <d v="2011-04-03T17:00:00"/>
    <s v="earlyfringe"/>
    <n v="60"/>
    <n v="1"/>
    <n v="93499"/>
    <n v="33413.572500000002"/>
    <x v="1899"/>
  </r>
  <r>
    <s v="series231"/>
    <x v="53"/>
    <s v="Cable"/>
    <n v="1"/>
    <s v="U"/>
    <d v="2011-04-10T18:00:00"/>
    <s v="earlyfringe"/>
    <n v="120"/>
    <n v="2"/>
    <n v="93381"/>
    <n v="55470.783332999999"/>
    <x v="1900"/>
  </r>
  <r>
    <s v="series1064"/>
    <x v="11"/>
    <s v="Cable"/>
    <n v="1"/>
    <s v="R"/>
    <d v="2011-04-21T19:00:00"/>
    <s v="primeaccess"/>
    <n v="60"/>
    <n v="1"/>
    <n v="93282"/>
    <n v="30682.269722000001"/>
    <x v="1901"/>
  </r>
  <r>
    <s v="series1409"/>
    <x v="44"/>
    <s v="Cable"/>
    <n v="1"/>
    <s v="U"/>
    <d v="2011-04-17T18:00:00"/>
    <s v="earlyfringe"/>
    <n v="60"/>
    <n v="1"/>
    <n v="93225"/>
    <n v="32251.827222"/>
    <x v="1902"/>
  </r>
  <r>
    <s v="series311"/>
    <x v="18"/>
    <s v="Cable"/>
    <n v="1"/>
    <s v="S"/>
    <d v="2011-04-23T22:00:00"/>
    <s v="prime"/>
    <n v="60"/>
    <n v="1"/>
    <n v="93008"/>
    <n v="40775.098889000001"/>
    <x v="1903"/>
  </r>
  <r>
    <s v="series52"/>
    <x v="12"/>
    <s v="Cable"/>
    <n v="1"/>
    <s v="S"/>
    <d v="2011-04-09T08:40:00"/>
    <s v="earlymorning"/>
    <n v="120"/>
    <n v="2"/>
    <n v="92994"/>
    <n v="43976.443611000002"/>
    <x v="1904"/>
  </r>
  <r>
    <s v="series120"/>
    <x v="36"/>
    <s v="Cable"/>
    <n v="2"/>
    <s v="T"/>
    <d v="2011-04-12T19:30:00"/>
    <s v="primeaccess"/>
    <n v="30"/>
    <n v="0.5"/>
    <n v="92974"/>
    <n v="25549.571111000001"/>
    <x v="1905"/>
  </r>
  <r>
    <s v="series1223"/>
    <x v="4"/>
    <s v="Cable"/>
    <n v="1"/>
    <s v="U"/>
    <d v="1899-12-30T15:00:00"/>
    <s v="daytime"/>
    <n v="60"/>
    <n v="1"/>
    <n v="92920"/>
    <n v="40484"/>
    <x v="117"/>
  </r>
  <r>
    <s v="series704"/>
    <x v="54"/>
    <s v="Cable"/>
    <n v="1"/>
    <s v="S"/>
    <d v="1899-12-30T14:00:00"/>
    <s v="daytime"/>
    <n v="120"/>
    <n v="2"/>
    <n v="92891"/>
    <n v="67698"/>
    <x v="1126"/>
  </r>
  <r>
    <s v="series1108"/>
    <x v="40"/>
    <s v="Cable"/>
    <n v="1"/>
    <s v="T"/>
    <d v="2011-04-12T22:00:00"/>
    <s v="prime"/>
    <n v="60"/>
    <n v="1"/>
    <n v="92817"/>
    <n v="42262.111943999997"/>
    <x v="1906"/>
  </r>
  <r>
    <s v="series663"/>
    <x v="14"/>
    <s v="Cable"/>
    <n v="2"/>
    <s v="U"/>
    <d v="2011-04-10T19:00:00"/>
    <s v="primeaccess"/>
    <n v="30"/>
    <n v="0.5"/>
    <n v="92734"/>
    <n v="22869.596944000001"/>
    <x v="1907"/>
  </r>
  <r>
    <s v="series375"/>
    <x v="14"/>
    <s v="Cable"/>
    <n v="2"/>
    <s v="S U"/>
    <d v="2011-04-03T07:00:00"/>
    <s v="earlymorning"/>
    <n v="120"/>
    <n v="2"/>
    <n v="92610"/>
    <n v="34291.623611000003"/>
    <x v="1908"/>
  </r>
  <r>
    <s v="series557"/>
    <x v="44"/>
    <s v="Cable"/>
    <n v="1"/>
    <s v="U"/>
    <d v="2011-04-24T16:00:00"/>
    <s v="earlyfringe"/>
    <n v="60"/>
    <n v="1"/>
    <n v="92546"/>
    <n v="41859.080833"/>
    <x v="1909"/>
  </r>
  <r>
    <s v="series32"/>
    <x v="53"/>
    <s v="Cable"/>
    <n v="1"/>
    <s v="S"/>
    <d v="2011-04-23T18:00:00"/>
    <s v="earlyfringe"/>
    <n v="120"/>
    <n v="2"/>
    <n v="92498"/>
    <n v="46210.271111000002"/>
    <x v="1910"/>
  </r>
  <r>
    <s v="series917"/>
    <x v="0"/>
    <s v="Broadcast"/>
    <n v="1"/>
    <s v="S"/>
    <d v="2011-04-24T01:02:00"/>
    <s v="latefringe"/>
    <n v="58"/>
    <n v="0.96666666666666667"/>
    <n v="92408"/>
    <n v="64232.113888999964"/>
    <x v="1911"/>
  </r>
  <r>
    <s v="series508"/>
    <x v="18"/>
    <s v="Cable"/>
    <n v="4"/>
    <s v="M"/>
    <d v="2011-04-19T02:30:00"/>
    <s v="overnight"/>
    <n v="30"/>
    <n v="0.5"/>
    <n v="92343"/>
    <n v="35622.533332999999"/>
    <x v="1912"/>
  </r>
  <r>
    <s v="series1029"/>
    <x v="1"/>
    <s v="Broadcast"/>
    <n v="1"/>
    <s v="S"/>
    <d v="1899-12-30T15:00:00"/>
    <s v="daytime"/>
    <n v="60"/>
    <n v="1"/>
    <n v="92328"/>
    <n v="36782"/>
    <x v="125"/>
  </r>
  <r>
    <s v="series885"/>
    <x v="54"/>
    <s v="Cable"/>
    <n v="1"/>
    <s v="S"/>
    <d v="2011-04-02T18:00:00"/>
    <s v="earlyfringe"/>
    <n v="120"/>
    <n v="2"/>
    <n v="92311"/>
    <n v="50838.18"/>
    <x v="1913"/>
  </r>
  <r>
    <s v="series1427"/>
    <x v="49"/>
    <s v="Cable"/>
    <n v="1"/>
    <s v="S"/>
    <d v="2011-04-24T02:00:00"/>
    <s v="overnight"/>
    <n v="270"/>
    <n v="4.5"/>
    <n v="92305"/>
    <n v="97924.626388999794"/>
    <x v="1914"/>
  </r>
  <r>
    <s v="series242"/>
    <x v="2"/>
    <s v="Broadcast"/>
    <n v="1"/>
    <s v="S"/>
    <d v="1899-12-30T12:00:00"/>
    <s v="daytime"/>
    <n v="30"/>
    <n v="0.5"/>
    <n v="92285"/>
    <n v="28276.5"/>
    <x v="198"/>
  </r>
  <r>
    <s v="series343"/>
    <x v="9"/>
    <s v="Cable"/>
    <n v="1"/>
    <s v="S"/>
    <d v="2011-04-09T16:30:00"/>
    <s v="earlyfringe"/>
    <n v="60"/>
    <n v="1"/>
    <n v="92244"/>
    <n v="45148.431944000004"/>
    <x v="1915"/>
  </r>
  <r>
    <s v="series820"/>
    <x v="55"/>
    <s v="Cable"/>
    <n v="1"/>
    <s v="S"/>
    <d v="2011-04-16T19:30:00"/>
    <s v="primeaccess"/>
    <n v="150"/>
    <n v="2.5"/>
    <n v="92202"/>
    <n v="45173.876667000004"/>
    <x v="1916"/>
  </r>
  <r>
    <s v="series327"/>
    <x v="56"/>
    <s v="Cable"/>
    <n v="3"/>
    <s v="M T W"/>
    <d v="2011-03-30T19:00:00"/>
    <s v="primeaccess"/>
    <n v="60"/>
    <n v="1"/>
    <n v="92185"/>
    <n v="30097.688889000001"/>
    <x v="1917"/>
  </r>
  <r>
    <s v="series863"/>
    <x v="12"/>
    <s v="Cable"/>
    <n v="1"/>
    <s v="U"/>
    <d v="2011-04-03T08:15:00"/>
    <s v="earlymorning"/>
    <n v="105"/>
    <n v="1.75"/>
    <n v="92035"/>
    <n v="36833.019443999976"/>
    <x v="1918"/>
  </r>
  <r>
    <s v="series544"/>
    <x v="3"/>
    <s v="Cable"/>
    <n v="1"/>
    <s v="U"/>
    <d v="2011-04-10T08:00:00"/>
    <s v="earlymorning"/>
    <n v="30"/>
    <n v="0.5"/>
    <n v="91987"/>
    <n v="26820.829721999999"/>
    <x v="1919"/>
  </r>
  <r>
    <s v="series1316"/>
    <x v="54"/>
    <s v="Cable"/>
    <n v="1"/>
    <s v="U"/>
    <d v="1899-12-30T10:00:00"/>
    <s v="daytime"/>
    <n v="120"/>
    <n v="2"/>
    <n v="91922"/>
    <n v="66000"/>
    <x v="835"/>
  </r>
  <r>
    <s v="series106"/>
    <x v="35"/>
    <s v="Cable"/>
    <n v="1"/>
    <s v="S"/>
    <d v="1899-12-30T11:30:00"/>
    <s v="daytime"/>
    <n v="120"/>
    <n v="2"/>
    <n v="91870"/>
    <n v="65382"/>
    <x v="835"/>
  </r>
  <r>
    <s v="series1077"/>
    <x v="30"/>
    <s v="Cable"/>
    <n v="1"/>
    <s v="U"/>
    <d v="2011-04-03T17:00:00"/>
    <s v="earlyfringe"/>
    <n v="120"/>
    <n v="2"/>
    <n v="91843"/>
    <n v="53783.406389000003"/>
    <x v="1920"/>
  </r>
  <r>
    <s v="series308"/>
    <x v="13"/>
    <s v="Cable"/>
    <n v="1"/>
    <s v="T"/>
    <d v="2011-04-20T01:05:00"/>
    <s v="latefringe"/>
    <n v="56"/>
    <n v="0.93333333333333335"/>
    <n v="91830"/>
    <n v="56682.042221999975"/>
    <x v="1921"/>
  </r>
  <r>
    <s v="series1368"/>
    <x v="44"/>
    <s v="Cable"/>
    <n v="1"/>
    <s v="M"/>
    <d v="2011-03-28T19:00:00"/>
    <s v="primeaccess"/>
    <n v="60"/>
    <n v="1"/>
    <n v="91491"/>
    <n v="25528.757777999999"/>
    <x v="1922"/>
  </r>
  <r>
    <s v="series1182"/>
    <x v="40"/>
    <s v="Cable"/>
    <n v="2"/>
    <s v="W R"/>
    <d v="2011-04-07T00:00:00"/>
    <s v="latefringe"/>
    <n v="30"/>
    <n v="0.5"/>
    <n v="91491"/>
    <n v="25756.577777999999"/>
    <x v="1923"/>
  </r>
  <r>
    <s v="series242"/>
    <x v="2"/>
    <s v="Broadcast"/>
    <n v="1"/>
    <s v="S"/>
    <d v="1899-12-30T15:30:00"/>
    <s v="daytime"/>
    <n v="30"/>
    <n v="0.5"/>
    <n v="91459"/>
    <n v="25685.5"/>
    <x v="14"/>
  </r>
  <r>
    <s v="series1106"/>
    <x v="24"/>
    <s v="Cable"/>
    <n v="1"/>
    <s v="S"/>
    <d v="2011-04-02T18:00:00"/>
    <s v="earlyfringe"/>
    <n v="118"/>
    <n v="1.9666666666666666"/>
    <n v="91450"/>
    <n v="50546.284722000004"/>
    <x v="1924"/>
  </r>
  <r>
    <s v="series643"/>
    <x v="24"/>
    <s v="Cable"/>
    <n v="1"/>
    <s v="R"/>
    <d v="2011-04-14T17:00:00"/>
    <s v="earlyfringe"/>
    <n v="118"/>
    <n v="1.9666666666666666"/>
    <n v="91270"/>
    <n v="49361.397777999933"/>
    <x v="1925"/>
  </r>
  <r>
    <s v="series726"/>
    <x v="32"/>
    <s v="Cable"/>
    <n v="5"/>
    <s v="R S"/>
    <d v="2011-04-22T03:31:00"/>
    <s v="overnight"/>
    <n v="31"/>
    <n v="0.51666666666666672"/>
    <n v="91216"/>
    <n v="36629.764166999928"/>
    <x v="1926"/>
  </r>
  <r>
    <s v="series829"/>
    <x v="0"/>
    <s v="Broadcast"/>
    <n v="4"/>
    <s v="U"/>
    <d v="2011-04-24T08:00:00"/>
    <s v="earlymorning"/>
    <n v="60"/>
    <n v="1"/>
    <n v="91173"/>
    <n v="39328.852500000001"/>
    <x v="1927"/>
  </r>
  <r>
    <s v="series891"/>
    <x v="32"/>
    <s v="Cable"/>
    <n v="3"/>
    <s v="W S"/>
    <d v="2011-04-24T03:31:00"/>
    <s v="overnight"/>
    <n v="31"/>
    <n v="0.51666666666666672"/>
    <n v="91135"/>
    <n v="35910.449165999999"/>
    <x v="1928"/>
  </r>
  <r>
    <s v="series535"/>
    <x v="21"/>
    <s v="Cable"/>
    <n v="1"/>
    <s v="M"/>
    <d v="2011-04-04T19:00:00"/>
    <s v="primeaccess"/>
    <n v="120"/>
    <n v="2"/>
    <n v="91064"/>
    <n v="41649.883888999997"/>
    <x v="1929"/>
  </r>
  <r>
    <s v="series372"/>
    <x v="44"/>
    <s v="Cable"/>
    <n v="1"/>
    <s v="F"/>
    <d v="2011-04-22T23:00:00"/>
    <s v="latefringe"/>
    <n v="60"/>
    <n v="1"/>
    <n v="91049"/>
    <n v="32597.567222000001"/>
    <x v="1930"/>
  </r>
  <r>
    <s v="series87"/>
    <x v="17"/>
    <s v="Cable"/>
    <n v="1"/>
    <s v="M"/>
    <d v="2011-04-19T00:31:00"/>
    <s v="latefringe"/>
    <n v="30"/>
    <n v="0.5"/>
    <n v="91029"/>
    <n v="33594.231943999999"/>
    <x v="1931"/>
  </r>
  <r>
    <s v="series126"/>
    <x v="17"/>
    <s v="Cable"/>
    <n v="1"/>
    <s v="U"/>
    <d v="2011-04-03T17:00:00"/>
    <s v="earlyfringe"/>
    <n v="60"/>
    <n v="1"/>
    <n v="90988"/>
    <n v="36444.350277999998"/>
    <x v="1932"/>
  </r>
  <r>
    <s v="series810"/>
    <x v="44"/>
    <s v="Cable"/>
    <n v="1"/>
    <s v="U"/>
    <d v="2011-04-03T18:00:00"/>
    <s v="earlyfringe"/>
    <n v="60"/>
    <n v="1"/>
    <n v="90988"/>
    <n v="34467.654167000001"/>
    <x v="1933"/>
  </r>
  <r>
    <s v="series694"/>
    <x v="54"/>
    <s v="Cable"/>
    <n v="1"/>
    <s v="S"/>
    <d v="2011-04-16T16:00:00"/>
    <s v="earlyfringe"/>
    <n v="120"/>
    <n v="2"/>
    <n v="90962"/>
    <n v="58259.122499999998"/>
    <x v="1934"/>
  </r>
  <r>
    <s v="series1215"/>
    <x v="17"/>
    <s v="Cable"/>
    <n v="4"/>
    <s v="R"/>
    <d v="2011-04-21T07:00:00"/>
    <s v="earlymorning"/>
    <n v="60"/>
    <n v="1"/>
    <n v="90933"/>
    <n v="34967.539444000002"/>
    <x v="1935"/>
  </r>
  <r>
    <s v="series126"/>
    <x v="17"/>
    <s v="Cable"/>
    <n v="1"/>
    <s v="U"/>
    <d v="2011-04-03T18:00:00"/>
    <s v="earlyfringe"/>
    <n v="60"/>
    <n v="1"/>
    <n v="90869"/>
    <n v="39850.953055999998"/>
    <x v="1936"/>
  </r>
  <r>
    <s v="series210"/>
    <x v="24"/>
    <s v="Cable"/>
    <n v="1"/>
    <s v="R"/>
    <d v="2011-03-31T17:00:00"/>
    <s v="earlyfringe"/>
    <n v="90"/>
    <n v="1.5"/>
    <n v="90835"/>
    <n v="48466.715555999996"/>
    <x v="1937"/>
  </r>
  <r>
    <s v="series86"/>
    <x v="17"/>
    <s v="Cable"/>
    <n v="1"/>
    <s v="F"/>
    <d v="2011-04-15T16:00:00"/>
    <s v="earlyfringe"/>
    <n v="60"/>
    <n v="1"/>
    <n v="90824"/>
    <n v="43184.248889000002"/>
    <x v="1938"/>
  </r>
  <r>
    <s v="series596"/>
    <x v="9"/>
    <s v="Cable"/>
    <n v="4"/>
    <s v="R"/>
    <d v="2011-04-21T08:30:00"/>
    <s v="earlymorning"/>
    <n v="30"/>
    <n v="0.5"/>
    <n v="90764"/>
    <n v="28450.704167"/>
    <x v="1939"/>
  </r>
  <r>
    <s v="series1308"/>
    <x v="16"/>
    <s v="Cable"/>
    <n v="4"/>
    <s v="S U"/>
    <d v="2011-04-24T04:00:00"/>
    <s v="overnight"/>
    <n v="30"/>
    <n v="0.5"/>
    <n v="90673"/>
    <n v="32187.800001"/>
    <x v="1940"/>
  </r>
  <r>
    <s v="series331"/>
    <x v="44"/>
    <s v="Cable"/>
    <n v="1"/>
    <s v="U"/>
    <d v="2011-04-10T16:00:00"/>
    <s v="earlyfringe"/>
    <n v="120"/>
    <n v="2"/>
    <n v="90646"/>
    <n v="49132.847500000003"/>
    <x v="1941"/>
  </r>
  <r>
    <s v="series1283"/>
    <x v="30"/>
    <s v="Cable"/>
    <n v="1"/>
    <s v="U"/>
    <d v="2011-04-17T23:00:00"/>
    <s v="latefringe"/>
    <n v="120"/>
    <n v="2"/>
    <n v="90625"/>
    <n v="56964.063055999999"/>
    <x v="1942"/>
  </r>
  <r>
    <s v="series1104"/>
    <x v="54"/>
    <s v="Cable"/>
    <n v="1"/>
    <s v="S"/>
    <d v="2011-04-23T18:00:00"/>
    <s v="earlyfringe"/>
    <n v="120"/>
    <n v="2"/>
    <n v="90601"/>
    <n v="60550.213056000001"/>
    <x v="1943"/>
  </r>
  <r>
    <s v="series941"/>
    <x v="4"/>
    <s v="Cable"/>
    <n v="2"/>
    <s v="S"/>
    <d v="2011-04-17T02:00:00"/>
    <s v="overnight"/>
    <n v="60"/>
    <n v="1"/>
    <n v="90451"/>
    <n v="54001.520834000003"/>
    <x v="1944"/>
  </r>
  <r>
    <s v="series485"/>
    <x v="12"/>
    <s v="Cable"/>
    <n v="1"/>
    <s v="S"/>
    <d v="2011-04-24T01:35:00"/>
    <s v="latefringe"/>
    <n v="120"/>
    <n v="2"/>
    <n v="90441"/>
    <n v="61734.358889000003"/>
    <x v="1945"/>
  </r>
  <r>
    <s v="series1091"/>
    <x v="3"/>
    <s v="Cable"/>
    <n v="1"/>
    <s v="W"/>
    <d v="1899-12-30T12:30:00"/>
    <s v="daytime"/>
    <n v="30"/>
    <n v="0.5"/>
    <n v="90388"/>
    <n v="30921"/>
    <x v="307"/>
  </r>
  <r>
    <s v="series1211"/>
    <x v="13"/>
    <s v="Cable"/>
    <n v="1"/>
    <s v="S"/>
    <d v="2011-04-17T01:30:00"/>
    <s v="latefringe"/>
    <n v="150"/>
    <n v="2.5"/>
    <n v="90370"/>
    <n v="70427.319722"/>
    <x v="1946"/>
  </r>
  <r>
    <s v="series1329"/>
    <x v="25"/>
    <s v="Cable"/>
    <n v="1"/>
    <s v="U"/>
    <d v="2011-04-03T18:00:00"/>
    <s v="earlyfringe"/>
    <n v="60"/>
    <n v="1"/>
    <n v="90263"/>
    <n v="33308.680555999999"/>
    <x v="1947"/>
  </r>
  <r>
    <s v="series1108"/>
    <x v="40"/>
    <s v="Cable"/>
    <n v="1"/>
    <s v="T"/>
    <d v="2011-03-30T00:03:00"/>
    <s v="latefringe"/>
    <n v="87"/>
    <n v="1.45"/>
    <n v="90243"/>
    <n v="59605.952500000058"/>
    <x v="1948"/>
  </r>
  <r>
    <s v="series960"/>
    <x v="24"/>
    <s v="Cable"/>
    <n v="1"/>
    <s v="F"/>
    <d v="2011-04-08T17:00:00"/>
    <s v="earlyfringe"/>
    <n v="120"/>
    <n v="2"/>
    <n v="90158"/>
    <n v="51697.120278000002"/>
    <x v="1949"/>
  </r>
  <r>
    <s v="series385"/>
    <x v="27"/>
    <s v="Broadcast"/>
    <n v="1"/>
    <s v="T"/>
    <d v="2011-03-29T21:00:00"/>
    <s v="prime"/>
    <n v="90"/>
    <n v="1.5"/>
    <n v="89960"/>
    <n v="60828.578056000049"/>
    <x v="1950"/>
  </r>
  <r>
    <s v="series808"/>
    <x v="17"/>
    <s v="Cable"/>
    <n v="1"/>
    <s v="U"/>
    <d v="2011-04-17T18:00:00"/>
    <s v="earlyfringe"/>
    <n v="60"/>
    <n v="1"/>
    <n v="89909"/>
    <n v="38851.156389000003"/>
    <x v="1951"/>
  </r>
  <r>
    <s v="series998"/>
    <x v="6"/>
    <s v="Cable"/>
    <n v="1"/>
    <s v="M"/>
    <d v="1899-12-30T09:00:00"/>
    <s v="daytime"/>
    <n v="90"/>
    <n v="1.5"/>
    <n v="89860"/>
    <n v="55788"/>
    <x v="145"/>
  </r>
  <r>
    <s v="series1095"/>
    <x v="44"/>
    <s v="Cable"/>
    <n v="1"/>
    <s v="U"/>
    <d v="1899-12-30T13:00:00"/>
    <s v="daytime"/>
    <n v="60"/>
    <n v="1"/>
    <n v="89842"/>
    <n v="42570"/>
    <x v="289"/>
  </r>
  <r>
    <s v="series1139"/>
    <x v="7"/>
    <s v="Cable"/>
    <n v="1"/>
    <s v="W"/>
    <d v="2011-04-21T01:00:00"/>
    <s v="latefringe"/>
    <n v="180"/>
    <n v="3"/>
    <n v="89762"/>
    <n v="91789.913055999903"/>
    <x v="1952"/>
  </r>
  <r>
    <s v="series572"/>
    <x v="9"/>
    <s v="Cable"/>
    <n v="1"/>
    <s v="F"/>
    <d v="2011-04-22T16:30:00"/>
    <s v="earlyfringe"/>
    <n v="90"/>
    <n v="1.5"/>
    <n v="89719"/>
    <n v="44364.053889000003"/>
    <x v="1953"/>
  </r>
  <r>
    <s v="series690"/>
    <x v="58"/>
    <s v="Cable"/>
    <n v="1"/>
    <s v="U"/>
    <d v="2011-04-03T18:00:00"/>
    <s v="earlyfringe"/>
    <n v="120"/>
    <n v="2"/>
    <n v="89697"/>
    <n v="50799.089443999997"/>
    <x v="1954"/>
  </r>
  <r>
    <s v="series1052"/>
    <x v="13"/>
    <s v="Cable"/>
    <n v="1"/>
    <s v="R"/>
    <d v="2011-04-22T02:03:00"/>
    <s v="overnight"/>
    <n v="57"/>
    <n v="0.95"/>
    <n v="89686"/>
    <n v="58517.924721999996"/>
    <x v="1955"/>
  </r>
  <r>
    <s v="series372"/>
    <x v="44"/>
    <s v="Cable"/>
    <n v="1"/>
    <s v="U"/>
    <d v="2011-04-24T18:00:00"/>
    <s v="earlyfringe"/>
    <n v="60"/>
    <n v="1"/>
    <n v="89573"/>
    <n v="38958.324721999998"/>
    <x v="1956"/>
  </r>
  <r>
    <s v="series1057"/>
    <x v="9"/>
    <s v="Cable"/>
    <n v="4"/>
    <s v="M"/>
    <d v="2011-04-18T08:30:00"/>
    <s v="earlymorning"/>
    <n v="30"/>
    <n v="0.5"/>
    <n v="89470"/>
    <n v="26472.105833000001"/>
    <x v="1957"/>
  </r>
  <r>
    <s v="series545"/>
    <x v="9"/>
    <s v="Cable"/>
    <n v="4"/>
    <s v="F"/>
    <d v="2011-04-22T07:30:00"/>
    <s v="earlymorning"/>
    <n v="30"/>
    <n v="0.5"/>
    <n v="89421"/>
    <n v="25107.264722"/>
    <x v="1958"/>
  </r>
  <r>
    <s v="series1077"/>
    <x v="30"/>
    <s v="Cable"/>
    <n v="1"/>
    <s v="U"/>
    <d v="2011-04-03T19:00:00"/>
    <s v="primeaccess"/>
    <n v="120"/>
    <n v="2"/>
    <n v="89418"/>
    <n v="48030.474721999999"/>
    <x v="1959"/>
  </r>
  <r>
    <s v="series989"/>
    <x v="39"/>
    <s v="Cable"/>
    <n v="1"/>
    <s v="F"/>
    <d v="2011-04-22T23:00:00"/>
    <s v="latefringe"/>
    <n v="60"/>
    <n v="1"/>
    <n v="89390"/>
    <n v="34950.656389000003"/>
    <x v="1960"/>
  </r>
  <r>
    <s v="series359"/>
    <x v="32"/>
    <s v="Cable"/>
    <n v="1"/>
    <s v="W"/>
    <d v="2011-04-13T23:00:00"/>
    <s v="latefringe"/>
    <n v="61"/>
    <n v="1.0166666666666666"/>
    <n v="89358"/>
    <n v="40229.15194399983"/>
    <x v="1961"/>
  </r>
  <r>
    <s v="series1244"/>
    <x v="42"/>
    <s v="Cable"/>
    <n v="2"/>
    <s v="U"/>
    <d v="2011-04-24T19:00:00"/>
    <s v="primeaccess"/>
    <n v="60"/>
    <n v="1"/>
    <n v="89332"/>
    <n v="34438.145834000003"/>
    <x v="1962"/>
  </r>
  <r>
    <s v="series1079"/>
    <x v="34"/>
    <s v="Cable"/>
    <n v="3"/>
    <s v="U"/>
    <d v="2011-04-24T19:30:00"/>
    <s v="primeaccess"/>
    <n v="30"/>
    <n v="0.5"/>
    <n v="89289"/>
    <n v="28594.731667000051"/>
    <x v="1963"/>
  </r>
  <r>
    <s v="series1041"/>
    <x v="17"/>
    <s v="Cable"/>
    <n v="1"/>
    <s v="T"/>
    <d v="2011-03-29T08:00:00"/>
    <s v="earlymorning"/>
    <n v="120"/>
    <n v="2"/>
    <n v="89224"/>
    <n v="51867.652221999997"/>
    <x v="1964"/>
  </r>
  <r>
    <s v="series554"/>
    <x v="23"/>
    <s v="Cable"/>
    <n v="1"/>
    <s v="U"/>
    <d v="2011-04-10T16:30:00"/>
    <s v="earlyfringe"/>
    <n v="120"/>
    <n v="2"/>
    <n v="89214"/>
    <n v="51170.809721999998"/>
    <x v="1965"/>
  </r>
  <r>
    <s v="series669"/>
    <x v="46"/>
    <s v="Cable"/>
    <n v="4"/>
    <s v="S"/>
    <d v="2011-04-23T08:00:00"/>
    <s v="earlymorning"/>
    <n v="60"/>
    <n v="1"/>
    <n v="89206"/>
    <n v="30429.116112"/>
    <x v="1966"/>
  </r>
  <r>
    <s v="series997"/>
    <x v="6"/>
    <s v="Cable"/>
    <n v="1"/>
    <s v="M"/>
    <d v="1899-12-30T09:00:00"/>
    <s v="daytime"/>
    <n v="90"/>
    <n v="1.5"/>
    <n v="89145"/>
    <n v="56188.5"/>
    <x v="145"/>
  </r>
  <r>
    <s v="series1223"/>
    <x v="4"/>
    <s v="Cable"/>
    <n v="1"/>
    <s v="S"/>
    <d v="2011-04-09T06:00:00"/>
    <s v="earlymorning"/>
    <n v="60"/>
    <n v="1"/>
    <n v="89119"/>
    <n v="39562.922778"/>
    <x v="1967"/>
  </r>
  <r>
    <s v="series899"/>
    <x v="34"/>
    <s v="Cable"/>
    <n v="5"/>
    <s v="M T W R F"/>
    <d v="2011-04-08T06:00:00"/>
    <s v="earlymorning"/>
    <n v="60"/>
    <n v="1"/>
    <n v="89052"/>
    <n v="48156.904999999999"/>
    <x v="1968"/>
  </r>
  <r>
    <s v="series743"/>
    <x v="17"/>
    <s v="Cable"/>
    <n v="1"/>
    <s v="W"/>
    <d v="2011-04-13T23:00:00"/>
    <s v="latefringe"/>
    <n v="61"/>
    <n v="1.0166666666666666"/>
    <n v="89047"/>
    <n v="34751.230555999915"/>
    <x v="1969"/>
  </r>
  <r>
    <s v="series87"/>
    <x v="17"/>
    <s v="Cable"/>
    <n v="1"/>
    <s v="F"/>
    <d v="2011-04-15T19:00:00"/>
    <s v="primeaccess"/>
    <n v="30"/>
    <n v="0.5"/>
    <n v="88795"/>
    <n v="25254.242222000001"/>
    <x v="1970"/>
  </r>
  <r>
    <s v="series557"/>
    <x v="44"/>
    <s v="Cable"/>
    <n v="1"/>
    <s v="U"/>
    <d v="1899-12-30T15:00:00"/>
    <s v="daytime"/>
    <n v="60"/>
    <n v="1"/>
    <n v="88634"/>
    <n v="39064"/>
    <x v="1701"/>
  </r>
  <r>
    <s v="series1405"/>
    <x v="54"/>
    <s v="Cable"/>
    <n v="1"/>
    <s v="S"/>
    <d v="2011-04-09T16:00:00"/>
    <s v="earlyfringe"/>
    <n v="120"/>
    <n v="2"/>
    <n v="88565"/>
    <n v="59007.302221999998"/>
    <x v="1971"/>
  </r>
  <r>
    <s v="series466"/>
    <x v="4"/>
    <s v="Cable"/>
    <n v="3"/>
    <s v="S U"/>
    <d v="2011-04-24T04:00:00"/>
    <s v="overnight"/>
    <n v="60"/>
    <n v="1"/>
    <n v="88534"/>
    <n v="46478.6238879999"/>
    <x v="1972"/>
  </r>
  <r>
    <s v="series988"/>
    <x v="39"/>
    <s v="Cable"/>
    <n v="3"/>
    <s v="F"/>
    <d v="2011-04-23T02:00:00"/>
    <s v="overnight"/>
    <n v="30"/>
    <n v="0.5"/>
    <n v="88521"/>
    <n v="32367.345000000001"/>
    <x v="1973"/>
  </r>
  <r>
    <s v="series563"/>
    <x v="3"/>
    <s v="Cable"/>
    <n v="2"/>
    <s v="R"/>
    <d v="2011-04-08T04:00:00"/>
    <s v="overnight"/>
    <n v="30"/>
    <n v="0.5"/>
    <n v="88514"/>
    <n v="29697.408332999999"/>
    <x v="1974"/>
  </r>
  <r>
    <s v="series446"/>
    <x v="0"/>
    <s v="Broadcast"/>
    <n v="1"/>
    <s v="U"/>
    <d v="2011-04-10T16:30:00"/>
    <s v="earlyfringe"/>
    <n v="30"/>
    <n v="0.5"/>
    <n v="88402"/>
    <n v="25371.883611000001"/>
    <x v="1975"/>
  </r>
  <r>
    <s v="series145"/>
    <x v="54"/>
    <s v="Cable"/>
    <n v="1"/>
    <s v="U"/>
    <d v="2011-04-24T16:00:00"/>
    <s v="earlyfringe"/>
    <n v="120"/>
    <n v="2"/>
    <n v="88400"/>
    <n v="55513.748055999997"/>
    <x v="1976"/>
  </r>
  <r>
    <s v="series185"/>
    <x v="6"/>
    <s v="Cable"/>
    <n v="4"/>
    <s v="S"/>
    <d v="2011-04-24T04:00:00"/>
    <s v="overnight"/>
    <n v="30"/>
    <n v="0.5"/>
    <n v="88353"/>
    <n v="31525.743889000001"/>
    <x v="1977"/>
  </r>
  <r>
    <s v="series635"/>
    <x v="17"/>
    <s v="Cable"/>
    <n v="1"/>
    <s v="W"/>
    <d v="2011-04-21T01:01:00"/>
    <s v="latefringe"/>
    <n v="120"/>
    <n v="2"/>
    <n v="88170"/>
    <n v="73658.890278000006"/>
    <x v="1978"/>
  </r>
  <r>
    <s v="series837"/>
    <x v="7"/>
    <s v="Cable"/>
    <n v="1"/>
    <s v="S"/>
    <d v="1899-12-30T10:00:00"/>
    <s v="daytime"/>
    <n v="60"/>
    <n v="1"/>
    <n v="88166"/>
    <n v="41811"/>
    <x v="481"/>
  </r>
  <r>
    <s v="series1019"/>
    <x v="32"/>
    <s v="Cable"/>
    <n v="4"/>
    <s v="S"/>
    <d v="2011-04-23T08:00:00"/>
    <s v="earlymorning"/>
    <n v="30"/>
    <n v="0.5"/>
    <n v="88031"/>
    <n v="21680.291389000002"/>
    <x v="1979"/>
  </r>
  <r>
    <s v="series391"/>
    <x v="27"/>
    <s v="Broadcast"/>
    <n v="1"/>
    <s v="M"/>
    <d v="2011-04-11T20:00:00"/>
    <s v="prime"/>
    <n v="120"/>
    <n v="2"/>
    <n v="87762"/>
    <n v="91199.1"/>
    <x v="1980"/>
  </r>
  <r>
    <s v="series475"/>
    <x v="6"/>
    <s v="Cable"/>
    <n v="4"/>
    <s v="S"/>
    <d v="2011-04-24T05:00:00"/>
    <s v="overnight"/>
    <n v="30"/>
    <n v="0.5"/>
    <n v="87739"/>
    <n v="29967.675555999998"/>
    <x v="1981"/>
  </r>
  <r>
    <s v="series985"/>
    <x v="17"/>
    <s v="Cable"/>
    <n v="3"/>
    <s v="F"/>
    <d v="2011-04-22T07:00:00"/>
    <s v="earlymorning"/>
    <n v="60"/>
    <n v="1"/>
    <n v="87677"/>
    <n v="35194.257500000094"/>
    <x v="1982"/>
  </r>
  <r>
    <s v="series1182"/>
    <x v="40"/>
    <s v="Cable"/>
    <n v="3"/>
    <s v="T"/>
    <d v="2011-04-12T19:30:00"/>
    <s v="primeaccess"/>
    <n v="30"/>
    <n v="0.5"/>
    <n v="87617"/>
    <n v="23156.203611000001"/>
    <x v="1983"/>
  </r>
  <r>
    <s v="series407"/>
    <x v="19"/>
    <s v="Cable"/>
    <n v="1"/>
    <s v="U"/>
    <d v="2011-04-03T23:30:00"/>
    <s v="latefringe"/>
    <n v="120"/>
    <n v="2"/>
    <n v="87616"/>
    <n v="53850.713888999999"/>
    <x v="1984"/>
  </r>
  <r>
    <s v="series144"/>
    <x v="19"/>
    <s v="Cable"/>
    <n v="4"/>
    <s v="U"/>
    <d v="2011-04-24T08:00:00"/>
    <s v="earlymorning"/>
    <n v="60"/>
    <n v="1"/>
    <n v="87569"/>
    <n v="31981.085833000001"/>
    <x v="1985"/>
  </r>
  <r>
    <s v="series683"/>
    <x v="24"/>
    <s v="Cable"/>
    <n v="1"/>
    <s v="T"/>
    <d v="2011-04-12T17:00:00"/>
    <s v="earlyfringe"/>
    <n v="105"/>
    <n v="1.75"/>
    <n v="87523"/>
    <n v="47291.077221999971"/>
    <x v="1986"/>
  </r>
  <r>
    <s v="series974"/>
    <x v="12"/>
    <s v="Cable"/>
    <n v="1"/>
    <s v="U"/>
    <d v="2011-04-18T00:15:00"/>
    <s v="latefringe"/>
    <n v="105"/>
    <n v="1.75"/>
    <n v="87519"/>
    <n v="52372.414167000024"/>
    <x v="1987"/>
  </r>
  <r>
    <s v="series156"/>
    <x v="24"/>
    <s v="Cable"/>
    <n v="1"/>
    <s v="M"/>
    <d v="2011-04-04T17:00:00"/>
    <s v="earlyfringe"/>
    <n v="133"/>
    <n v="2.2166666666666668"/>
    <n v="87467"/>
    <n v="53973.838610999876"/>
    <x v="1988"/>
  </r>
  <r>
    <s v="series1252"/>
    <x v="49"/>
    <s v="Cable"/>
    <n v="2"/>
    <s v="S"/>
    <d v="2011-04-16T08:30:00"/>
    <s v="earlymorning"/>
    <n v="30"/>
    <n v="0.5"/>
    <n v="87467"/>
    <n v="27661.114721999998"/>
    <x v="1989"/>
  </r>
  <r>
    <s v="series1084"/>
    <x v="4"/>
    <s v="Cable"/>
    <n v="1"/>
    <s v="S"/>
    <d v="2011-04-03T00:00:00"/>
    <s v="latefringe"/>
    <n v="60"/>
    <n v="1"/>
    <n v="87284"/>
    <n v="38449.071666999997"/>
    <x v="1990"/>
  </r>
  <r>
    <s v="series218"/>
    <x v="7"/>
    <s v="Cable"/>
    <n v="1"/>
    <s v="M"/>
    <d v="2011-04-19T00:05:00"/>
    <s v="latefringe"/>
    <n v="120"/>
    <n v="2"/>
    <n v="87228"/>
    <n v="63012.555"/>
    <x v="1991"/>
  </r>
  <r>
    <s v="series395"/>
    <x v="36"/>
    <s v="Cable"/>
    <n v="1"/>
    <s v="S"/>
    <d v="2011-04-02T19:00:00"/>
    <s v="primeaccess"/>
    <n v="120"/>
    <n v="2"/>
    <n v="87225"/>
    <n v="51675.313610999998"/>
    <x v="1992"/>
  </r>
  <r>
    <s v="series437"/>
    <x v="18"/>
    <s v="Cable"/>
    <n v="1"/>
    <s v="S"/>
    <d v="2011-04-02T22:00:00"/>
    <s v="prime"/>
    <n v="60"/>
    <n v="1"/>
    <n v="87072"/>
    <n v="40303.901388999999"/>
    <x v="1993"/>
  </r>
  <r>
    <s v="series1217"/>
    <x v="16"/>
    <s v="Cable"/>
    <n v="3"/>
    <s v="M R F"/>
    <d v="2011-04-23T02:00:00"/>
    <s v="overnight"/>
    <n v="30"/>
    <n v="0.5"/>
    <n v="87060"/>
    <n v="33290.792776999951"/>
    <x v="1994"/>
  </r>
  <r>
    <s v="series812"/>
    <x v="35"/>
    <s v="Cable"/>
    <n v="1"/>
    <s v="U"/>
    <d v="1899-12-30T13:00:00"/>
    <s v="daytime"/>
    <n v="120"/>
    <n v="2"/>
    <n v="87053"/>
    <n v="60902"/>
    <x v="835"/>
  </r>
  <r>
    <s v="series903"/>
    <x v="24"/>
    <s v="Cable"/>
    <n v="4"/>
    <s v="F"/>
    <d v="2011-04-23T02:00:00"/>
    <s v="overnight"/>
    <n v="30"/>
    <n v="0.5"/>
    <n v="87045"/>
    <n v="31973.641111000001"/>
    <x v="1995"/>
  </r>
  <r>
    <s v="series917"/>
    <x v="0"/>
    <s v="Broadcast"/>
    <n v="1"/>
    <s v="R"/>
    <d v="2011-04-22T02:17:00"/>
    <s v="overnight"/>
    <n v="59"/>
    <n v="0.98333333333333328"/>
    <n v="87044"/>
    <n v="58677.763333000024"/>
    <x v="1996"/>
  </r>
  <r>
    <s v="series716"/>
    <x v="6"/>
    <s v="Cable"/>
    <n v="1"/>
    <s v="F"/>
    <d v="2011-04-01T18:15:00"/>
    <s v="earlyfringe"/>
    <n v="15"/>
    <n v="0.25"/>
    <n v="86961"/>
    <n v="16889.14"/>
    <x v="1997"/>
  </r>
  <r>
    <s v="series120"/>
    <x v="36"/>
    <s v="Cable"/>
    <n v="2"/>
    <s v="T"/>
    <d v="2011-04-12T19:00:00"/>
    <s v="primeaccess"/>
    <n v="30"/>
    <n v="0.5"/>
    <n v="86897"/>
    <n v="23506.638056"/>
    <x v="1998"/>
  </r>
  <r>
    <s v="series217"/>
    <x v="7"/>
    <s v="Cable"/>
    <n v="1"/>
    <s v="U"/>
    <d v="2011-04-17T16:00:00"/>
    <s v="earlyfringe"/>
    <n v="60"/>
    <n v="1"/>
    <n v="86816"/>
    <n v="44511.625832999998"/>
    <x v="1999"/>
  </r>
  <r>
    <s v="series117"/>
    <x v="24"/>
    <s v="Cable"/>
    <n v="1"/>
    <s v="T"/>
    <d v="2011-03-29T17:00:00"/>
    <s v="earlyfringe"/>
    <n v="100"/>
    <n v="1.6666666666666667"/>
    <n v="86795"/>
    <n v="49456.168888999833"/>
    <x v="2000"/>
  </r>
  <r>
    <s v="series1145"/>
    <x v="21"/>
    <s v="Cable"/>
    <n v="1"/>
    <s v="S"/>
    <d v="2011-04-10T01:00:00"/>
    <s v="latefringe"/>
    <n v="90"/>
    <n v="1.5"/>
    <n v="86771"/>
    <n v="46798.623889000046"/>
    <x v="2001"/>
  </r>
  <r>
    <s v="series492"/>
    <x v="6"/>
    <s v="Cable"/>
    <n v="4"/>
    <s v="S"/>
    <d v="2011-04-24T03:30:00"/>
    <s v="overnight"/>
    <n v="30"/>
    <n v="0.5"/>
    <n v="86657"/>
    <n v="33481.223334000002"/>
    <x v="2002"/>
  </r>
  <r>
    <s v="series639"/>
    <x v="6"/>
    <s v="Cable"/>
    <n v="1"/>
    <s v="F"/>
    <d v="2011-04-01T16:30:00"/>
    <s v="earlyfringe"/>
    <n v="30"/>
    <n v="0.5"/>
    <n v="86530"/>
    <n v="27708.746111"/>
    <x v="2003"/>
  </r>
  <r>
    <s v="series613"/>
    <x v="17"/>
    <s v="Cable"/>
    <n v="1"/>
    <s v="U"/>
    <d v="2011-04-24T18:00:00"/>
    <s v="earlyfringe"/>
    <n v="60"/>
    <n v="1"/>
    <n v="86528"/>
    <n v="32748.568888999998"/>
    <x v="2004"/>
  </r>
  <r>
    <s v="series820"/>
    <x v="55"/>
    <s v="Cable"/>
    <n v="1"/>
    <s v="S"/>
    <d v="1899-12-30T12:00:00"/>
    <s v="daytime"/>
    <n v="90"/>
    <n v="1.5"/>
    <n v="86468"/>
    <n v="51655.5"/>
    <x v="1476"/>
  </r>
  <r>
    <s v="series123"/>
    <x v="31"/>
    <s v="Cable"/>
    <n v="1"/>
    <s v="M"/>
    <d v="2011-04-18T19:00:00"/>
    <s v="primeaccess"/>
    <n v="120"/>
    <n v="2"/>
    <n v="86300"/>
    <n v="42583.914722000001"/>
    <x v="2005"/>
  </r>
  <r>
    <s v="series481"/>
    <x v="55"/>
    <s v="Cable"/>
    <n v="4"/>
    <s v="S"/>
    <d v="2011-04-23T08:30:00"/>
    <s v="earlymorning"/>
    <n v="30"/>
    <n v="0.5"/>
    <n v="86231"/>
    <n v="22961.575833999999"/>
    <x v="2006"/>
  </r>
  <r>
    <s v="series330"/>
    <x v="44"/>
    <s v="Cable"/>
    <n v="1"/>
    <s v="T"/>
    <d v="2011-04-05T23:00:00"/>
    <s v="latefringe"/>
    <n v="60"/>
    <n v="1"/>
    <n v="86172"/>
    <n v="29875.137500000001"/>
    <x v="2007"/>
  </r>
  <r>
    <s v="series425"/>
    <x v="44"/>
    <s v="Cable"/>
    <n v="1"/>
    <s v="S"/>
    <d v="2011-04-16T23:00:00"/>
    <s v="latefringe"/>
    <n v="60"/>
    <n v="1"/>
    <n v="86159"/>
    <n v="28175.242778"/>
    <x v="2008"/>
  </r>
  <r>
    <s v="series21"/>
    <x v="51"/>
    <s v="Cable"/>
    <n v="1"/>
    <s v="F"/>
    <d v="2011-04-22T19:30:00"/>
    <s v="primeaccess"/>
    <n v="187"/>
    <n v="3.1166666666666667"/>
    <n v="86145"/>
    <n v="68404.78777799978"/>
    <x v="2009"/>
  </r>
  <r>
    <s v="series1285"/>
    <x v="36"/>
    <s v="Cable"/>
    <n v="2"/>
    <s v="F"/>
    <d v="2011-04-15T19:00:00"/>
    <s v="primeaccess"/>
    <n v="60"/>
    <n v="1"/>
    <n v="86090"/>
    <n v="30199.603889000002"/>
    <x v="2010"/>
  </r>
  <r>
    <s v="series1130"/>
    <x v="54"/>
    <s v="Cable"/>
    <n v="1"/>
    <s v="U"/>
    <d v="2011-04-24T18:00:00"/>
    <s v="earlyfringe"/>
    <n v="120"/>
    <n v="2"/>
    <n v="86057"/>
    <n v="50546.137499999997"/>
    <x v="2011"/>
  </r>
  <r>
    <s v="series677"/>
    <x v="13"/>
    <s v="Cable"/>
    <n v="2"/>
    <s v="F S"/>
    <d v="2011-04-24T03:00:00"/>
    <s v="overnight"/>
    <n v="60"/>
    <n v="1"/>
    <n v="85815"/>
    <n v="44569.429444000001"/>
    <x v="2012"/>
  </r>
  <r>
    <s v="series868"/>
    <x v="7"/>
    <s v="Cable"/>
    <n v="1"/>
    <s v="W"/>
    <d v="2011-03-31T01:00:00"/>
    <s v="latefringe"/>
    <n v="151"/>
    <n v="2.5166666666666666"/>
    <n v="85805"/>
    <n v="78040.25111099999"/>
    <x v="2013"/>
  </r>
  <r>
    <s v="series1350"/>
    <x v="16"/>
    <s v="Cable"/>
    <n v="1"/>
    <s v="U"/>
    <d v="2011-04-17T22:30:00"/>
    <s v="prime"/>
    <n v="30"/>
    <n v="0.5"/>
    <n v="85740"/>
    <n v="23678.438889000001"/>
    <x v="2014"/>
  </r>
  <r>
    <s v="series1002"/>
    <x v="52"/>
    <s v="Cable"/>
    <n v="4"/>
    <s v="U"/>
    <d v="2011-04-24T19:30:00"/>
    <s v="primeaccess"/>
    <n v="30"/>
    <n v="0.5"/>
    <n v="85629"/>
    <n v="26751.541666000001"/>
    <x v="2015"/>
  </r>
  <r>
    <s v="series1150"/>
    <x v="21"/>
    <s v="Cable"/>
    <n v="4"/>
    <s v="M T W R"/>
    <d v="2011-04-22T02:00:00"/>
    <s v="overnight"/>
    <n v="30"/>
    <n v="0.5"/>
    <n v="85571"/>
    <n v="28419.163332"/>
    <x v="2016"/>
  </r>
  <r>
    <s v="series1371"/>
    <x v="10"/>
    <s v="Cable"/>
    <n v="2"/>
    <s v="F S"/>
    <d v="2011-04-03T02:00:00"/>
    <s v="overnight"/>
    <n v="60"/>
    <n v="1"/>
    <n v="85562"/>
    <n v="42177.379721999998"/>
    <x v="2017"/>
  </r>
  <r>
    <s v="series1206"/>
    <x v="32"/>
    <s v="Cable"/>
    <n v="1"/>
    <s v="U"/>
    <d v="2011-04-24T07:00:00"/>
    <s v="earlymorning"/>
    <n v="180"/>
    <n v="3"/>
    <n v="85442"/>
    <n v="47304.053055999902"/>
    <x v="2018"/>
  </r>
  <r>
    <s v="series891"/>
    <x v="32"/>
    <s v="Cable"/>
    <n v="2"/>
    <s v="S"/>
    <d v="2011-04-24T02:31:00"/>
    <s v="overnight"/>
    <n v="30"/>
    <n v="0.5"/>
    <n v="85404"/>
    <n v="32406.641944999999"/>
    <x v="2019"/>
  </r>
  <r>
    <s v="series827"/>
    <x v="11"/>
    <s v="Cable"/>
    <n v="1"/>
    <s v="F"/>
    <d v="2011-04-15T19:00:00"/>
    <s v="primeaccess"/>
    <n v="60"/>
    <n v="1"/>
    <n v="85392"/>
    <n v="30189.426943999999"/>
    <x v="2020"/>
  </r>
  <r>
    <s v="series98"/>
    <x v="17"/>
    <s v="Cable"/>
    <n v="1"/>
    <s v="W"/>
    <d v="2011-03-30T19:00:00"/>
    <s v="primeaccess"/>
    <n v="60"/>
    <n v="1"/>
    <n v="85391"/>
    <n v="30843.326110999998"/>
    <x v="2021"/>
  </r>
  <r>
    <s v="series1043"/>
    <x v="34"/>
    <s v="Cable"/>
    <n v="3"/>
    <s v="F"/>
    <d v="2011-04-22T19:00:00"/>
    <s v="primeaccess"/>
    <n v="60"/>
    <n v="1"/>
    <n v="85069"/>
    <n v="39527.522498999999"/>
    <x v="2022"/>
  </r>
  <r>
    <s v="series844"/>
    <x v="42"/>
    <s v="Cable"/>
    <n v="1"/>
    <s v="F"/>
    <d v="2011-04-23T00:00:00"/>
    <s v="latefringe"/>
    <n v="120"/>
    <n v="2"/>
    <n v="85059"/>
    <n v="50591.820277999999"/>
    <x v="2023"/>
  </r>
  <r>
    <s v="series1135"/>
    <x v="39"/>
    <s v="Cable"/>
    <n v="2"/>
    <s v="M U"/>
    <d v="2011-04-18T16:30:00"/>
    <s v="earlyfringe"/>
    <n v="30"/>
    <n v="0.5"/>
    <n v="84953"/>
    <n v="25307.705555"/>
    <x v="2024"/>
  </r>
  <r>
    <s v="series464"/>
    <x v="6"/>
    <s v="Cable"/>
    <n v="1"/>
    <s v="S"/>
    <d v="2011-04-02T23:00:00"/>
    <s v="latefringe"/>
    <n v="60"/>
    <n v="1"/>
    <n v="84932"/>
    <n v="41291.239721999998"/>
    <x v="2025"/>
  </r>
  <r>
    <s v="series688"/>
    <x v="13"/>
    <s v="Cable"/>
    <n v="2"/>
    <s v="M T"/>
    <d v="2011-03-30T02:00:00"/>
    <s v="overnight"/>
    <n v="60"/>
    <n v="1"/>
    <n v="84904"/>
    <n v="49474.599443999999"/>
    <x v="2026"/>
  </r>
  <r>
    <s v="series1372"/>
    <x v="18"/>
    <s v="Cable"/>
    <n v="4"/>
    <s v="M"/>
    <d v="2011-04-19T03:00:00"/>
    <s v="overnight"/>
    <n v="30"/>
    <n v="0.5"/>
    <n v="84692"/>
    <n v="30163.578888"/>
    <x v="2027"/>
  </r>
  <r>
    <s v="series1349"/>
    <x v="16"/>
    <s v="Cable"/>
    <n v="1"/>
    <s v="U"/>
    <d v="2011-04-18T00:00:00"/>
    <s v="latefringe"/>
    <n v="90"/>
    <n v="1.5"/>
    <n v="84679"/>
    <n v="53793.393055999943"/>
    <x v="2028"/>
  </r>
  <r>
    <s v="series465"/>
    <x v="35"/>
    <s v="Cable"/>
    <n v="1"/>
    <s v="W"/>
    <d v="2011-04-13T19:00:00"/>
    <s v="primeaccess"/>
    <n v="120"/>
    <n v="2"/>
    <n v="84661"/>
    <n v="47899.769721999997"/>
    <x v="2029"/>
  </r>
  <r>
    <s v="series659"/>
    <x v="33"/>
    <s v="Cable"/>
    <n v="4"/>
    <s v="S"/>
    <d v="2011-04-24T02:00:00"/>
    <s v="overnight"/>
    <n v="30"/>
    <n v="0.5"/>
    <n v="84595"/>
    <n v="28622.331112"/>
    <x v="2030"/>
  </r>
  <r>
    <s v="series999"/>
    <x v="6"/>
    <s v="Cable"/>
    <n v="1"/>
    <s v="M"/>
    <d v="1899-12-30T09:00:00"/>
    <s v="daytime"/>
    <n v="90"/>
    <n v="1.5"/>
    <n v="84562"/>
    <n v="54259.5"/>
    <x v="112"/>
  </r>
  <r>
    <s v="series1062"/>
    <x v="19"/>
    <s v="Cable"/>
    <n v="2"/>
    <s v="R U"/>
    <d v="2011-04-21T19:00:00"/>
    <s v="primeaccess"/>
    <n v="60"/>
    <n v="1"/>
    <n v="84497"/>
    <n v="20524.233055000001"/>
    <x v="2031"/>
  </r>
  <r>
    <s v="series874"/>
    <x v="17"/>
    <s v="Cable"/>
    <n v="1"/>
    <s v="U"/>
    <d v="2011-04-10T16:00:00"/>
    <s v="earlyfringe"/>
    <n v="60"/>
    <n v="1"/>
    <n v="84484"/>
    <n v="35424.475555999998"/>
    <x v="2032"/>
  </r>
  <r>
    <s v="series184"/>
    <x v="24"/>
    <s v="Cable"/>
    <n v="1"/>
    <s v="R"/>
    <d v="2011-04-07T17:00:00"/>
    <s v="earlyfringe"/>
    <n v="118"/>
    <n v="1.9666666666666666"/>
    <n v="84327"/>
    <n v="49019.46305599984"/>
    <x v="2033"/>
  </r>
  <r>
    <s v="series1264"/>
    <x v="25"/>
    <s v="Cable"/>
    <n v="1"/>
    <s v="U"/>
    <d v="2011-04-24T18:00:00"/>
    <s v="earlyfringe"/>
    <n v="60"/>
    <n v="1"/>
    <n v="84290"/>
    <n v="26268.895278"/>
    <x v="2034"/>
  </r>
  <r>
    <s v="series988"/>
    <x v="39"/>
    <s v="Cable"/>
    <n v="2"/>
    <s v="F"/>
    <d v="2011-04-23T00:30:00"/>
    <s v="latefringe"/>
    <n v="30"/>
    <n v="0.5"/>
    <n v="84260"/>
    <n v="27220.619444"/>
    <x v="2035"/>
  </r>
  <r>
    <s v="series652"/>
    <x v="6"/>
    <s v="Cable"/>
    <n v="4"/>
    <s v="S"/>
    <d v="2011-04-24T04:30:00"/>
    <s v="overnight"/>
    <n v="30"/>
    <n v="0.5"/>
    <n v="84258"/>
    <n v="29829.474999999999"/>
    <x v="2036"/>
  </r>
  <r>
    <s v="series214"/>
    <x v="3"/>
    <s v="Cable"/>
    <n v="1"/>
    <s v="F"/>
    <d v="2011-04-22T07:30:00"/>
    <s v="earlymorning"/>
    <n v="30"/>
    <n v="0.5"/>
    <n v="84210"/>
    <n v="27751.120277999999"/>
    <x v="2037"/>
  </r>
  <r>
    <s v="series613"/>
    <x v="17"/>
    <s v="Cable"/>
    <n v="2"/>
    <s v="M U"/>
    <d v="2011-04-19T03:01:00"/>
    <s v="overnight"/>
    <n v="61"/>
    <n v="1.0166666666666666"/>
    <n v="84201"/>
    <n v="51958.002500000082"/>
    <x v="2038"/>
  </r>
  <r>
    <s v="series1182"/>
    <x v="40"/>
    <s v="Cable"/>
    <n v="3"/>
    <s v="F U"/>
    <d v="2011-04-15T19:00:00"/>
    <s v="primeaccess"/>
    <n v="30"/>
    <n v="0.5"/>
    <n v="84154"/>
    <n v="23100.387778000051"/>
    <x v="2039"/>
  </r>
  <r>
    <s v="series1015"/>
    <x v="44"/>
    <s v="Cable"/>
    <n v="1"/>
    <s v="S"/>
    <d v="2011-04-16T18:00:00"/>
    <s v="earlyfringe"/>
    <n v="60"/>
    <n v="1"/>
    <n v="84043"/>
    <n v="30611.355277999999"/>
    <x v="2040"/>
  </r>
  <r>
    <s v="series1057"/>
    <x v="9"/>
    <s v="Cable"/>
    <n v="4"/>
    <s v="M"/>
    <d v="2011-04-18T08:00:00"/>
    <s v="earlymorning"/>
    <n v="30"/>
    <n v="0.5"/>
    <n v="83726"/>
    <n v="23937.7775"/>
    <x v="2041"/>
  </r>
  <r>
    <s v="series559"/>
    <x v="14"/>
    <s v="Cable"/>
    <n v="1"/>
    <s v="U"/>
    <d v="2011-04-03T22:30:00"/>
    <s v="prime"/>
    <n v="30"/>
    <n v="0.5"/>
    <n v="83649"/>
    <n v="23134.568610999999"/>
    <x v="2042"/>
  </r>
  <r>
    <s v="series1096"/>
    <x v="17"/>
    <s v="Cable"/>
    <n v="2"/>
    <s v="R U"/>
    <d v="2011-04-25T03:01:00"/>
    <s v="overnight"/>
    <n v="61"/>
    <n v="1.0166666666666666"/>
    <n v="83577"/>
    <n v="52469.535000000011"/>
    <x v="2043"/>
  </r>
  <r>
    <s v="series86"/>
    <x v="17"/>
    <s v="Cable"/>
    <n v="1"/>
    <s v="F"/>
    <d v="1899-12-30T15:00:00"/>
    <s v="daytime"/>
    <n v="60"/>
    <n v="1"/>
    <n v="83557"/>
    <n v="41001"/>
    <x v="57"/>
  </r>
  <r>
    <s v="series214"/>
    <x v="3"/>
    <s v="Cable"/>
    <n v="1"/>
    <s v="F"/>
    <d v="2011-04-22T07:00:00"/>
    <s v="earlymorning"/>
    <n v="30"/>
    <n v="0.5"/>
    <n v="83488"/>
    <n v="24855.78"/>
    <x v="2044"/>
  </r>
  <r>
    <s v="series560"/>
    <x v="9"/>
    <s v="Cable"/>
    <n v="1"/>
    <s v="W"/>
    <d v="2011-04-06T22:30:00"/>
    <s v="prime"/>
    <n v="30"/>
    <n v="0.5"/>
    <n v="83361"/>
    <n v="22512.518611"/>
    <x v="2045"/>
  </r>
  <r>
    <s v="series217"/>
    <x v="7"/>
    <s v="Cable"/>
    <n v="1"/>
    <s v="U"/>
    <d v="1899-12-30T15:00:00"/>
    <s v="daytime"/>
    <n v="60"/>
    <n v="1"/>
    <n v="83266"/>
    <n v="44001"/>
    <x v="24"/>
  </r>
  <r>
    <s v="series86"/>
    <x v="17"/>
    <s v="Cable"/>
    <n v="1"/>
    <s v="F"/>
    <d v="1899-12-30T14:00:00"/>
    <s v="daytime"/>
    <n v="60"/>
    <n v="1"/>
    <n v="83237"/>
    <n v="39907"/>
    <x v="182"/>
  </r>
  <r>
    <s v="series69"/>
    <x v="18"/>
    <s v="Cable"/>
    <n v="4"/>
    <s v="U"/>
    <d v="2011-04-24T07:30:00"/>
    <s v="earlymorning"/>
    <n v="30"/>
    <n v="0.5"/>
    <n v="83118"/>
    <n v="21028.493332999999"/>
    <x v="2046"/>
  </r>
  <r>
    <s v="series726"/>
    <x v="32"/>
    <s v="Cable"/>
    <n v="4"/>
    <s v="R"/>
    <d v="2011-04-22T03:01:00"/>
    <s v="overnight"/>
    <n v="30"/>
    <n v="0.5"/>
    <n v="83093"/>
    <n v="31286.514444"/>
    <x v="2047"/>
  </r>
  <r>
    <s v="series1111"/>
    <x v="30"/>
    <s v="Cable"/>
    <n v="2"/>
    <s v="R"/>
    <d v="2011-04-21T19:00:00"/>
    <s v="primeaccess"/>
    <n v="60"/>
    <n v="1"/>
    <n v="83008"/>
    <n v="30746.384443999999"/>
    <x v="2048"/>
  </r>
  <r>
    <s v="series954"/>
    <x v="57"/>
    <s v="Cable"/>
    <n v="4"/>
    <s v="M T F"/>
    <d v="2011-04-22T19:30:00"/>
    <s v="primeaccess"/>
    <n v="30"/>
    <n v="0.5"/>
    <n v="82981"/>
    <n v="23524.456112"/>
    <x v="2049"/>
  </r>
  <r>
    <s v="series1308"/>
    <x v="16"/>
    <s v="Cable"/>
    <n v="2"/>
    <s v="R U"/>
    <d v="2011-04-25T01:00:00"/>
    <s v="latefringe"/>
    <n v="30"/>
    <n v="0.5"/>
    <n v="82976"/>
    <n v="30831.500833999999"/>
    <x v="2050"/>
  </r>
  <r>
    <s v="series192"/>
    <x v="25"/>
    <s v="Cable"/>
    <n v="3"/>
    <s v="S U"/>
    <d v="2011-04-11T02:00:00"/>
    <s v="overnight"/>
    <n v="30"/>
    <n v="0.5"/>
    <n v="82867"/>
    <n v="30691.640833000049"/>
    <x v="2051"/>
  </r>
  <r>
    <s v="series994"/>
    <x v="6"/>
    <s v="Cable"/>
    <n v="1"/>
    <s v="F"/>
    <d v="1899-12-30T09:00:00"/>
    <s v="daytime"/>
    <n v="90"/>
    <n v="1.5"/>
    <n v="82721"/>
    <n v="52897.5"/>
    <x v="112"/>
  </r>
  <r>
    <s v="series1252"/>
    <x v="49"/>
    <s v="Cable"/>
    <n v="4"/>
    <s v="S"/>
    <d v="2011-04-23T06:30:00"/>
    <s v="earlymorning"/>
    <n v="30"/>
    <n v="0.5"/>
    <n v="82700"/>
    <n v="24337.986388000001"/>
    <x v="2052"/>
  </r>
  <r>
    <s v="series549"/>
    <x v="41"/>
    <s v="Cable"/>
    <n v="3"/>
    <s v="S"/>
    <d v="2011-04-16T19:00:00"/>
    <s v="primeaccess"/>
    <n v="60"/>
    <n v="1"/>
    <n v="82697"/>
    <n v="29548.093334000008"/>
    <x v="2053"/>
  </r>
  <r>
    <s v="series596"/>
    <x v="9"/>
    <s v="Cable"/>
    <n v="4"/>
    <s v="R"/>
    <d v="2011-04-21T08:00:00"/>
    <s v="earlymorning"/>
    <n v="30"/>
    <n v="0.5"/>
    <n v="82644"/>
    <n v="24770.398611000001"/>
    <x v="2054"/>
  </r>
  <r>
    <s v="series1056"/>
    <x v="55"/>
    <s v="Cable"/>
    <n v="4"/>
    <s v="F S"/>
    <d v="2011-04-23T19:00:00"/>
    <s v="primeaccess"/>
    <n v="30"/>
    <n v="0.5"/>
    <n v="82549"/>
    <n v="21744.756666000001"/>
    <x v="2055"/>
  </r>
  <r>
    <s v="series950"/>
    <x v="44"/>
    <s v="Cable"/>
    <n v="1"/>
    <s v="S"/>
    <d v="2011-04-02T17:00:00"/>
    <s v="earlyfringe"/>
    <n v="60"/>
    <n v="1"/>
    <n v="82547"/>
    <n v="33713.752222000003"/>
    <x v="2056"/>
  </r>
  <r>
    <s v="series648"/>
    <x v="39"/>
    <s v="Cable"/>
    <n v="1"/>
    <s v="M"/>
    <d v="2011-04-04T23:00:00"/>
    <s v="latefringe"/>
    <n v="60"/>
    <n v="1"/>
    <n v="82476"/>
    <n v="28461.581388999999"/>
    <x v="2057"/>
  </r>
  <r>
    <s v="series801"/>
    <x v="40"/>
    <s v="Cable"/>
    <n v="1"/>
    <s v="T"/>
    <d v="2011-03-29T23:32:00"/>
    <s v="latefringe"/>
    <n v="31"/>
    <n v="0.51666666666666672"/>
    <n v="82241"/>
    <n v="25072.218888999971"/>
    <x v="2058"/>
  </r>
  <r>
    <s v="series778"/>
    <x v="17"/>
    <s v="Cable"/>
    <n v="1"/>
    <s v="F"/>
    <d v="2011-04-08T21:30:00"/>
    <s v="prime"/>
    <n v="30"/>
    <n v="0.5"/>
    <n v="82051"/>
    <n v="22679.924722"/>
    <x v="2059"/>
  </r>
  <r>
    <s v="series1051"/>
    <x v="25"/>
    <s v="Cable"/>
    <n v="4"/>
    <s v="M"/>
    <d v="2011-04-19T02:30:00"/>
    <s v="overnight"/>
    <n v="30"/>
    <n v="0.5"/>
    <n v="82000"/>
    <n v="27971.829167"/>
    <x v="2060"/>
  </r>
  <r>
    <s v="series563"/>
    <x v="3"/>
    <s v="Cable"/>
    <n v="2"/>
    <s v="R"/>
    <d v="2011-04-08T05:30:00"/>
    <s v="overnight"/>
    <n v="30"/>
    <n v="0.5"/>
    <n v="81969"/>
    <n v="28284.439721999999"/>
    <x v="2061"/>
  </r>
  <r>
    <s v="series333"/>
    <x v="44"/>
    <s v="Cable"/>
    <n v="1"/>
    <s v="T"/>
    <d v="2011-04-13T01:00:00"/>
    <s v="latefringe"/>
    <n v="120"/>
    <n v="2"/>
    <n v="81965"/>
    <n v="74026.554999999993"/>
    <x v="2062"/>
  </r>
  <r>
    <s v="series1063"/>
    <x v="24"/>
    <s v="Cable"/>
    <n v="3"/>
    <s v="R"/>
    <d v="2011-04-21T08:28:00"/>
    <s v="earlymorning"/>
    <n v="2"/>
    <n v="3.3333333333333333E-2"/>
    <n v="81665"/>
    <n v="2721.6661100000001"/>
    <x v="2063"/>
  </r>
  <r>
    <s v="series163"/>
    <x v="6"/>
    <s v="Cable"/>
    <n v="1"/>
    <s v="W"/>
    <d v="2011-04-13T16:30:00"/>
    <s v="earlyfringe"/>
    <n v="30"/>
    <n v="0.5"/>
    <n v="81478"/>
    <n v="26402.186110999999"/>
    <x v="2064"/>
  </r>
  <r>
    <s v="series686"/>
    <x v="29"/>
    <s v="Cable"/>
    <n v="1"/>
    <s v="U"/>
    <d v="2011-04-03T19:15:00"/>
    <s v="primeaccess"/>
    <n v="165"/>
    <n v="2.75"/>
    <n v="81474"/>
    <n v="48851.31194399995"/>
    <x v="2065"/>
  </r>
  <r>
    <s v="series851"/>
    <x v="3"/>
    <s v="Cable"/>
    <n v="1"/>
    <s v="U"/>
    <d v="2011-04-17T21:00:00"/>
    <s v="prime"/>
    <n v="30"/>
    <n v="0.5"/>
    <n v="81456"/>
    <n v="26234.783056"/>
    <x v="2066"/>
  </r>
  <r>
    <s v="series24"/>
    <x v="30"/>
    <s v="Cable"/>
    <n v="1"/>
    <s v="S"/>
    <d v="2011-04-03T01:00:00"/>
    <s v="latefringe"/>
    <n v="120"/>
    <n v="2"/>
    <n v="81322"/>
    <n v="63297.207499999997"/>
    <x v="2067"/>
  </r>
  <r>
    <s v="series1354"/>
    <x v="12"/>
    <s v="Cable"/>
    <n v="1"/>
    <s v="W"/>
    <d v="2011-04-20T21:30:00"/>
    <s v="prime"/>
    <n v="30"/>
    <n v="0.5"/>
    <n v="81226"/>
    <n v="25098.935556"/>
    <x v="2068"/>
  </r>
  <r>
    <s v="series563"/>
    <x v="3"/>
    <s v="Cable"/>
    <n v="2"/>
    <s v="R"/>
    <d v="2011-04-08T04:30:00"/>
    <s v="overnight"/>
    <n v="30"/>
    <n v="0.5"/>
    <n v="81042"/>
    <n v="28851.985832999999"/>
    <x v="2069"/>
  </r>
  <r>
    <s v="series303"/>
    <x v="16"/>
    <s v="Cable"/>
    <n v="2"/>
    <s v="M"/>
    <d v="2011-04-18T08:00:00"/>
    <s v="earlymorning"/>
    <n v="120"/>
    <n v="2"/>
    <n v="81032"/>
    <n v="43618.751945000004"/>
    <x v="2070"/>
  </r>
  <r>
    <s v="series670"/>
    <x v="18"/>
    <s v="Cable"/>
    <n v="1"/>
    <s v="U"/>
    <d v="2011-04-10T18:00:00"/>
    <s v="earlyfringe"/>
    <n v="60"/>
    <n v="1"/>
    <n v="80968"/>
    <n v="34184.229166999998"/>
    <x v="2071"/>
  </r>
  <r>
    <s v="series678"/>
    <x v="42"/>
    <s v="Cable"/>
    <n v="3"/>
    <s v="S"/>
    <d v="2011-04-24T02:00:00"/>
    <s v="overnight"/>
    <n v="60"/>
    <n v="1"/>
    <n v="80958"/>
    <n v="44645.969444000104"/>
    <x v="2072"/>
  </r>
  <r>
    <s v="series229"/>
    <x v="6"/>
    <s v="Cable"/>
    <n v="1"/>
    <s v="F"/>
    <d v="1899-12-30T09:00:00"/>
    <s v="daytime"/>
    <n v="90"/>
    <n v="1.5"/>
    <n v="80923"/>
    <n v="48970.5"/>
    <x v="125"/>
  </r>
  <r>
    <s v="series607"/>
    <x v="33"/>
    <s v="Cable"/>
    <n v="3"/>
    <s v="S"/>
    <d v="2011-04-23T08:30:00"/>
    <s v="earlymorning"/>
    <n v="30"/>
    <n v="0.5"/>
    <n v="80878"/>
    <n v="20376.843610000051"/>
    <x v="2073"/>
  </r>
  <r>
    <s v="series429"/>
    <x v="21"/>
    <s v="Cable"/>
    <n v="1"/>
    <s v="M"/>
    <d v="2011-04-18T19:00:00"/>
    <s v="primeaccess"/>
    <n v="120"/>
    <n v="2"/>
    <n v="80663"/>
    <n v="38224.135278000002"/>
    <x v="2074"/>
  </r>
  <r>
    <s v="series820"/>
    <x v="55"/>
    <s v="Cable"/>
    <n v="1"/>
    <s v="F"/>
    <d v="2011-04-08T18:30:00"/>
    <s v="earlyfringe"/>
    <n v="90"/>
    <n v="1.5"/>
    <n v="80498"/>
    <n v="47188.16888899995"/>
    <x v="2075"/>
  </r>
  <r>
    <s v="series563"/>
    <x v="3"/>
    <s v="Cable"/>
    <n v="2"/>
    <s v="R"/>
    <d v="2011-04-08T05:00:00"/>
    <s v="overnight"/>
    <n v="30"/>
    <n v="0.5"/>
    <n v="80442"/>
    <n v="28299.693888999998"/>
    <x v="2076"/>
  </r>
  <r>
    <s v="series1409"/>
    <x v="44"/>
    <s v="Cable"/>
    <n v="1"/>
    <s v="U"/>
    <d v="2011-04-17T17:00:00"/>
    <s v="earlyfringe"/>
    <n v="60"/>
    <n v="1"/>
    <n v="80336"/>
    <n v="27512.965555999999"/>
    <x v="2077"/>
  </r>
  <r>
    <s v="series217"/>
    <x v="7"/>
    <s v="Cable"/>
    <n v="1"/>
    <s v="U"/>
    <d v="1899-12-30T14:00:00"/>
    <s v="daytime"/>
    <n v="60"/>
    <n v="1"/>
    <n v="80201"/>
    <n v="42607"/>
    <x v="24"/>
  </r>
  <r>
    <s v="series326"/>
    <x v="39"/>
    <s v="Cable"/>
    <n v="2"/>
    <s v="F"/>
    <d v="2011-04-09T00:30:00"/>
    <s v="latefringe"/>
    <n v="30"/>
    <n v="0.5"/>
    <n v="80184"/>
    <n v="25689.635277000001"/>
    <x v="2078"/>
  </r>
  <r>
    <s v="series21"/>
    <x v="51"/>
    <s v="Cable"/>
    <n v="1"/>
    <s v="R"/>
    <d v="2011-04-21T19:00:00"/>
    <s v="primeaccess"/>
    <n v="180"/>
    <n v="3"/>
    <n v="80179"/>
    <n v="55892.1555560001"/>
    <x v="2079"/>
  </r>
  <r>
    <s v="series1400"/>
    <x v="54"/>
    <s v="Cable"/>
    <n v="1"/>
    <s v="U"/>
    <d v="2011-04-10T18:00:00"/>
    <s v="earlyfringe"/>
    <n v="120"/>
    <n v="2"/>
    <n v="79931"/>
    <n v="53102.175833000001"/>
    <x v="2080"/>
  </r>
  <r>
    <s v="series322"/>
    <x v="21"/>
    <s v="Cable"/>
    <n v="1"/>
    <s v="F"/>
    <d v="2011-04-02T01:00:00"/>
    <s v="latefringe"/>
    <n v="90"/>
    <n v="1.5"/>
    <n v="79806"/>
    <n v="43814.265277999948"/>
    <x v="2081"/>
  </r>
  <r>
    <s v="series1079"/>
    <x v="34"/>
    <s v="Cable"/>
    <n v="3"/>
    <s v="U"/>
    <d v="2011-04-25T02:00:00"/>
    <s v="overnight"/>
    <n v="30"/>
    <n v="0.5"/>
    <n v="79775"/>
    <n v="29659.543888000047"/>
    <x v="2082"/>
  </r>
  <r>
    <s v="series1084"/>
    <x v="4"/>
    <s v="Cable"/>
    <n v="2"/>
    <s v="S U"/>
    <d v="2011-04-04T05:00:00"/>
    <s v="overnight"/>
    <n v="60"/>
    <n v="1"/>
    <n v="79772"/>
    <n v="36215.060834000004"/>
    <x v="2083"/>
  </r>
  <r>
    <s v="series1420"/>
    <x v="21"/>
    <s v="Cable"/>
    <n v="2"/>
    <s v="U"/>
    <d v="2011-04-25T01:00:00"/>
    <s v="latefringe"/>
    <n v="30"/>
    <n v="0.5"/>
    <n v="79666"/>
    <n v="25584.387223000002"/>
    <x v="2084"/>
  </r>
  <r>
    <s v="series404"/>
    <x v="1"/>
    <s v="Broadcast"/>
    <n v="4"/>
    <s v="U"/>
    <d v="2011-04-24T07:00:00"/>
    <s v="earlymorning"/>
    <n v="60"/>
    <n v="1"/>
    <n v="79664"/>
    <n v="35800.380277999997"/>
    <x v="2085"/>
  </r>
  <r>
    <s v="series217"/>
    <x v="7"/>
    <s v="Cable"/>
    <n v="1"/>
    <s v="U"/>
    <d v="1899-12-30T13:00:00"/>
    <s v="daytime"/>
    <n v="60"/>
    <n v="1"/>
    <n v="79621"/>
    <n v="40926"/>
    <x v="39"/>
  </r>
  <r>
    <s v="series906"/>
    <x v="44"/>
    <s v="Cable"/>
    <n v="1"/>
    <s v="F"/>
    <d v="2011-04-15T19:00:00"/>
    <s v="primeaccess"/>
    <n v="60"/>
    <n v="1"/>
    <n v="79568"/>
    <n v="23807.774167"/>
    <x v="2086"/>
  </r>
  <r>
    <s v="series347"/>
    <x v="33"/>
    <s v="Cable"/>
    <n v="4"/>
    <s v="U"/>
    <d v="2011-04-24T07:30:00"/>
    <s v="earlymorning"/>
    <n v="30"/>
    <n v="0.5"/>
    <n v="79540"/>
    <n v="20587.007223000001"/>
    <x v="2087"/>
  </r>
  <r>
    <s v="series297"/>
    <x v="6"/>
    <s v="Cable"/>
    <n v="1"/>
    <s v="M"/>
    <d v="2011-03-28T16:30:00"/>
    <s v="earlyfringe"/>
    <n v="30"/>
    <n v="0.5"/>
    <n v="79165"/>
    <n v="25283.087778000001"/>
    <x v="2088"/>
  </r>
  <r>
    <s v="series1121"/>
    <x v="63"/>
    <s v="Cable"/>
    <n v="1"/>
    <s v="U"/>
    <d v="2011-04-17T19:30:00"/>
    <s v="primeaccess"/>
    <n v="210"/>
    <n v="3.5"/>
    <n v="79076"/>
    <n v="39000.718610999953"/>
    <x v="2089"/>
  </r>
  <r>
    <s v="series164"/>
    <x v="44"/>
    <s v="Cable"/>
    <n v="1"/>
    <s v="S"/>
    <d v="2011-04-16T17:00:00"/>
    <s v="earlyfringe"/>
    <n v="60"/>
    <n v="1"/>
    <n v="79039"/>
    <n v="30860.301943999999"/>
    <x v="2090"/>
  </r>
  <r>
    <s v="series82"/>
    <x v="17"/>
    <s v="Cable"/>
    <n v="1"/>
    <s v="M"/>
    <d v="2011-04-04T18:00:00"/>
    <s v="earlyfringe"/>
    <n v="60"/>
    <n v="1"/>
    <n v="79039"/>
    <n v="30615.992778"/>
    <x v="2091"/>
  </r>
  <r>
    <s v="series1371"/>
    <x v="10"/>
    <s v="Cable"/>
    <n v="1"/>
    <s v="S"/>
    <d v="2011-04-02T23:00:00"/>
    <s v="latefringe"/>
    <n v="60"/>
    <n v="1"/>
    <n v="79037"/>
    <n v="26603.962221999998"/>
    <x v="2092"/>
  </r>
  <r>
    <s v="series71"/>
    <x v="16"/>
    <s v="Cable"/>
    <n v="2"/>
    <s v="R"/>
    <d v="2011-04-14T19:18:00"/>
    <s v="primeaccess"/>
    <n v="35"/>
    <n v="0.58333333333333337"/>
    <n v="78948"/>
    <n v="24435.337499999885"/>
    <x v="2093"/>
  </r>
  <r>
    <s v="series1274"/>
    <x v="24"/>
    <s v="Cable"/>
    <n v="1"/>
    <s v="S"/>
    <d v="1899-12-30T15:00:00"/>
    <s v="daytime"/>
    <n v="60"/>
    <n v="1"/>
    <n v="78899"/>
    <n v="37495"/>
    <x v="289"/>
  </r>
  <r>
    <s v="series1439"/>
    <x v="24"/>
    <s v="Cable"/>
    <n v="3"/>
    <s v="S"/>
    <d v="2011-04-23T19:30:00"/>
    <s v="primeaccess"/>
    <n v="30"/>
    <n v="0.5"/>
    <n v="78876"/>
    <n v="23431.572499999951"/>
    <x v="2094"/>
  </r>
  <r>
    <s v="series874"/>
    <x v="17"/>
    <s v="Cable"/>
    <n v="1"/>
    <s v="T"/>
    <d v="2011-03-29T19:30:00"/>
    <s v="primeaccess"/>
    <n v="30"/>
    <n v="0.5"/>
    <n v="78856"/>
    <n v="20648.433056000002"/>
    <x v="2095"/>
  </r>
  <r>
    <s v="series1363"/>
    <x v="17"/>
    <s v="Cable"/>
    <n v="1"/>
    <s v="S"/>
    <d v="2011-04-03T02:01:00"/>
    <s v="overnight"/>
    <n v="121"/>
    <n v="2.0166666666666666"/>
    <n v="78678"/>
    <n v="66679.546666999973"/>
    <x v="2096"/>
  </r>
  <r>
    <s v="series1336"/>
    <x v="55"/>
    <s v="Cable"/>
    <n v="2"/>
    <s v="F"/>
    <d v="2011-04-15T19:00:00"/>
    <s v="primeaccess"/>
    <n v="60"/>
    <n v="1"/>
    <n v="78651"/>
    <n v="29167.611667000001"/>
    <x v="2097"/>
  </r>
  <r>
    <s v="series372"/>
    <x v="44"/>
    <s v="Cable"/>
    <n v="1"/>
    <s v="F"/>
    <d v="2011-04-23T00:00:00"/>
    <s v="latefringe"/>
    <n v="60"/>
    <n v="1"/>
    <n v="78607"/>
    <n v="36420.423332999999"/>
    <x v="2098"/>
  </r>
  <r>
    <s v="series23"/>
    <x v="19"/>
    <s v="Cable"/>
    <n v="1"/>
    <s v="W"/>
    <d v="2011-03-30T19:00:00"/>
    <s v="primeaccess"/>
    <n v="240"/>
    <n v="4"/>
    <n v="78597"/>
    <n v="42857.878056000001"/>
    <x v="2099"/>
  </r>
  <r>
    <s v="series933"/>
    <x v="18"/>
    <s v="Cable"/>
    <n v="4"/>
    <s v="F"/>
    <d v="2011-04-23T04:30:00"/>
    <s v="overnight"/>
    <n v="30"/>
    <n v="0.5"/>
    <n v="78268"/>
    <n v="30251.576945000001"/>
    <x v="2100"/>
  </r>
  <r>
    <s v="series1354"/>
    <x v="12"/>
    <s v="Cable"/>
    <n v="1"/>
    <s v="W"/>
    <d v="2011-04-20T21:00:00"/>
    <s v="prime"/>
    <n v="30"/>
    <n v="0.5"/>
    <n v="78238"/>
    <n v="23320.492778"/>
    <x v="2101"/>
  </r>
  <r>
    <s v="series708"/>
    <x v="39"/>
    <s v="Cable"/>
    <n v="1"/>
    <s v="U"/>
    <d v="2011-04-17T18:00:00"/>
    <s v="earlyfringe"/>
    <n v="60"/>
    <n v="1"/>
    <n v="78221"/>
    <n v="29835.355277999999"/>
    <x v="2102"/>
  </r>
  <r>
    <s v="series877"/>
    <x v="7"/>
    <s v="Cable"/>
    <n v="1"/>
    <s v="F"/>
    <d v="2011-04-09T01:00:00"/>
    <s v="latefringe"/>
    <n v="120"/>
    <n v="2"/>
    <n v="78135"/>
    <n v="68714.165278"/>
    <x v="2103"/>
  </r>
  <r>
    <s v="series1284"/>
    <x v="54"/>
    <s v="Cable"/>
    <n v="1"/>
    <s v="S"/>
    <d v="2011-04-09T18:00:00"/>
    <s v="earlyfringe"/>
    <n v="120"/>
    <n v="2"/>
    <n v="78058"/>
    <n v="47868.5625"/>
    <x v="2104"/>
  </r>
  <r>
    <s v="series852"/>
    <x v="28"/>
    <s v="Cable"/>
    <n v="1"/>
    <s v="M"/>
    <d v="2011-04-04T17:00:00"/>
    <s v="earlyfringe"/>
    <n v="90"/>
    <n v="1.5"/>
    <n v="77971"/>
    <n v="36929.742499999949"/>
    <x v="2105"/>
  </r>
  <r>
    <s v="series1002"/>
    <x v="52"/>
    <s v="Cable"/>
    <n v="4"/>
    <s v="U"/>
    <d v="2011-04-24T19:00:00"/>
    <s v="primeaccess"/>
    <n v="30"/>
    <n v="0.5"/>
    <n v="77959"/>
    <n v="24800.780833000001"/>
    <x v="2106"/>
  </r>
  <r>
    <s v="series1309"/>
    <x v="18"/>
    <s v="Cable"/>
    <n v="3"/>
    <s v="W"/>
    <d v="2011-04-21T03:00:00"/>
    <s v="overnight"/>
    <n v="30"/>
    <n v="0.5"/>
    <n v="77859"/>
    <n v="26682.91222300005"/>
    <x v="2107"/>
  </r>
  <r>
    <s v="series962"/>
    <x v="16"/>
    <s v="Cable"/>
    <n v="2"/>
    <s v="T F"/>
    <d v="2011-04-09T00:15:00"/>
    <s v="latefringe"/>
    <n v="36"/>
    <n v="0.6"/>
    <n v="77831"/>
    <n v="32473.364721999958"/>
    <x v="2108"/>
  </r>
  <r>
    <s v="series317"/>
    <x v="21"/>
    <s v="Cable"/>
    <n v="1"/>
    <s v="S"/>
    <d v="2011-04-24T01:00:00"/>
    <s v="latefringe"/>
    <n v="60"/>
    <n v="1"/>
    <n v="77689"/>
    <n v="36236.548056"/>
    <x v="2109"/>
  </r>
  <r>
    <s v="series1074"/>
    <x v="30"/>
    <s v="Cable"/>
    <n v="3"/>
    <s v="F"/>
    <d v="2011-04-23T02:00:00"/>
    <s v="overnight"/>
    <n v="60"/>
    <n v="1"/>
    <n v="77687"/>
    <n v="47101.899722000104"/>
    <x v="2110"/>
  </r>
  <r>
    <s v="series13"/>
    <x v="39"/>
    <s v="Cable"/>
    <n v="1"/>
    <s v="M"/>
    <d v="2011-03-28T22:00:00"/>
    <s v="prime"/>
    <n v="30"/>
    <n v="0.5"/>
    <n v="77545"/>
    <n v="20360.488333000001"/>
    <x v="2111"/>
  </r>
  <r>
    <s v="series1413"/>
    <x v="39"/>
    <s v="Cable"/>
    <n v="1"/>
    <s v="U"/>
    <d v="2011-04-24T18:00:00"/>
    <s v="earlyfringe"/>
    <n v="60"/>
    <n v="1"/>
    <n v="77454"/>
    <n v="32363.821667"/>
    <x v="2112"/>
  </r>
  <r>
    <s v="series1085"/>
    <x v="39"/>
    <s v="Cable"/>
    <n v="1"/>
    <s v="S"/>
    <d v="2011-04-02T23:30:00"/>
    <s v="latefringe"/>
    <n v="30"/>
    <n v="0.5"/>
    <n v="77101"/>
    <n v="14155.871666999999"/>
    <x v="2113"/>
  </r>
  <r>
    <s v="series192"/>
    <x v="8"/>
    <s v="Cable"/>
    <n v="4"/>
    <s v="S"/>
    <d v="2011-04-23T19:30:00"/>
    <s v="primeaccess"/>
    <n v="30"/>
    <n v="0.5"/>
    <n v="77076"/>
    <n v="21598.231111000001"/>
    <x v="2114"/>
  </r>
  <r>
    <s v="series477"/>
    <x v="21"/>
    <s v="Cable"/>
    <n v="3"/>
    <s v="U"/>
    <d v="2011-04-25T02:30:00"/>
    <s v="overnight"/>
    <n v="30"/>
    <n v="0.5"/>
    <n v="76963"/>
    <n v="28078.321387999946"/>
    <x v="2115"/>
  </r>
  <r>
    <s v="series1183"/>
    <x v="46"/>
    <s v="Cable"/>
    <n v="3"/>
    <s v="F"/>
    <d v="2011-04-22T19:00:00"/>
    <s v="primeaccess"/>
    <n v="60"/>
    <n v="1"/>
    <n v="76954"/>
    <n v="29713.460000999999"/>
    <x v="2116"/>
  </r>
  <r>
    <s v="series244"/>
    <x v="1"/>
    <s v="Broadcast"/>
    <n v="4"/>
    <s v="S"/>
    <d v="2011-04-23T07:00:00"/>
    <s v="earlymorning"/>
    <n v="60"/>
    <n v="1"/>
    <n v="76865"/>
    <n v="34124.948888999999"/>
    <x v="2117"/>
  </r>
  <r>
    <s v="series526"/>
    <x v="4"/>
    <s v="Cable"/>
    <n v="1"/>
    <s v="U"/>
    <d v="1899-12-30T15:00:00"/>
    <s v="daytime"/>
    <n v="60"/>
    <n v="1"/>
    <n v="76727"/>
    <n v="36324"/>
    <x v="289"/>
  </r>
  <r>
    <s v="series1439"/>
    <x v="24"/>
    <s v="Cable"/>
    <n v="3"/>
    <s v="S"/>
    <d v="2011-04-23T19:00:00"/>
    <s v="primeaccess"/>
    <n v="30"/>
    <n v="0.5"/>
    <n v="76636"/>
    <n v="22263.871111000051"/>
    <x v="2118"/>
  </r>
  <r>
    <s v="series950"/>
    <x v="44"/>
    <s v="Cable"/>
    <n v="1"/>
    <s v="S"/>
    <d v="2011-04-02T16:00:00"/>
    <s v="earlyfringe"/>
    <n v="60"/>
    <n v="1"/>
    <n v="76566"/>
    <n v="31533.653611000002"/>
    <x v="2119"/>
  </r>
  <r>
    <s v="series274"/>
    <x v="11"/>
    <s v="Cable"/>
    <n v="1"/>
    <s v="T"/>
    <d v="2011-03-30T00:00:00"/>
    <s v="latefringe"/>
    <n v="30"/>
    <n v="0.5"/>
    <n v="76517"/>
    <n v="22626.966667000001"/>
    <x v="2120"/>
  </r>
  <r>
    <s v="series809"/>
    <x v="7"/>
    <s v="Cable"/>
    <n v="1"/>
    <s v="W"/>
    <d v="2011-04-14T01:00:00"/>
    <s v="latefringe"/>
    <n v="180"/>
    <n v="3"/>
    <n v="76279"/>
    <n v="82970.229722000106"/>
    <x v="2121"/>
  </r>
  <r>
    <s v="series192"/>
    <x v="25"/>
    <s v="Cable"/>
    <n v="3"/>
    <s v="S U"/>
    <d v="2011-04-11T02:30:00"/>
    <s v="overnight"/>
    <n v="30"/>
    <n v="0.5"/>
    <n v="76261"/>
    <n v="29674.481665999949"/>
    <x v="2122"/>
  </r>
  <r>
    <s v="series89"/>
    <x v="35"/>
    <s v="Cable"/>
    <n v="1"/>
    <s v="U"/>
    <d v="2011-04-17T23:00:00"/>
    <s v="latefringe"/>
    <n v="60"/>
    <n v="1"/>
    <n v="76142"/>
    <n v="31493.368611000002"/>
    <x v="2123"/>
  </r>
  <r>
    <s v="series242"/>
    <x v="2"/>
    <s v="Broadcast"/>
    <n v="1"/>
    <s v="U"/>
    <d v="2011-04-03T17:36:00"/>
    <s v="earlyfringe"/>
    <n v="24"/>
    <n v="0.4"/>
    <n v="76034"/>
    <n v="15757.872500000001"/>
    <x v="2124"/>
  </r>
  <r>
    <s v="series950"/>
    <x v="44"/>
    <s v="Cable"/>
    <n v="1"/>
    <s v="S"/>
    <d v="2011-04-02T18:00:00"/>
    <s v="earlyfringe"/>
    <n v="60"/>
    <n v="1"/>
    <n v="75969"/>
    <n v="33542.468332999997"/>
    <x v="2125"/>
  </r>
  <r>
    <s v="series988"/>
    <x v="39"/>
    <s v="Cable"/>
    <n v="3"/>
    <s v="F"/>
    <d v="2011-04-23T02:30:00"/>
    <s v="overnight"/>
    <n v="30"/>
    <n v="0.5"/>
    <n v="75852"/>
    <n v="29977.793056000053"/>
    <x v="2126"/>
  </r>
  <r>
    <s v="series1254"/>
    <x v="6"/>
    <s v="Cable"/>
    <n v="1"/>
    <s v="R"/>
    <d v="2011-04-01T00:30:00"/>
    <s v="latefringe"/>
    <n v="135"/>
    <n v="2.25"/>
    <n v="75818"/>
    <n v="69694.805832999977"/>
    <x v="2127"/>
  </r>
  <r>
    <s v="series755"/>
    <x v="49"/>
    <s v="Cable"/>
    <n v="1"/>
    <s v="U"/>
    <d v="2011-04-24T07:00:00"/>
    <s v="earlymorning"/>
    <n v="180"/>
    <n v="3"/>
    <n v="75777"/>
    <n v="49243.379166999905"/>
    <x v="2128"/>
  </r>
  <r>
    <s v="series526"/>
    <x v="4"/>
    <s v="Cable"/>
    <n v="1"/>
    <s v="U"/>
    <d v="2011-04-18T00:00:00"/>
    <s v="latefringe"/>
    <n v="60"/>
    <n v="1"/>
    <n v="75775"/>
    <n v="37219.835555999998"/>
    <x v="2129"/>
  </r>
  <r>
    <s v="series1196"/>
    <x v="49"/>
    <s v="Cable"/>
    <n v="1"/>
    <s v="U"/>
    <d v="2011-04-03T23:00:00"/>
    <s v="latefringe"/>
    <n v="60"/>
    <n v="1"/>
    <n v="75648"/>
    <n v="32237.936110999999"/>
    <x v="2130"/>
  </r>
  <r>
    <s v="series1402"/>
    <x v="11"/>
    <s v="Cable"/>
    <n v="1"/>
    <s v="U"/>
    <d v="2011-04-24T16:00:00"/>
    <s v="earlyfringe"/>
    <n v="60"/>
    <n v="1"/>
    <n v="75549"/>
    <n v="24770.281666999999"/>
    <x v="2131"/>
  </r>
  <r>
    <s v="series126"/>
    <x v="17"/>
    <s v="Cable"/>
    <n v="1"/>
    <s v="U"/>
    <d v="2011-04-03T16:00:00"/>
    <s v="earlyfringe"/>
    <n v="60"/>
    <n v="1"/>
    <n v="75485"/>
    <n v="32159.537221999999"/>
    <x v="2132"/>
  </r>
  <r>
    <s v="series550"/>
    <x v="11"/>
    <s v="Cable"/>
    <n v="3"/>
    <s v="U"/>
    <d v="2011-04-25T05:30:00"/>
    <s v="overnight"/>
    <n v="30"/>
    <n v="0.5"/>
    <n v="75284"/>
    <n v="22364.91277699995"/>
    <x v="2133"/>
  </r>
  <r>
    <s v="series984"/>
    <x v="9"/>
    <s v="Cable"/>
    <n v="4"/>
    <s v="T"/>
    <d v="2011-04-19T08:30:00"/>
    <s v="earlymorning"/>
    <n v="30"/>
    <n v="0.5"/>
    <n v="75175"/>
    <n v="21548.690277000002"/>
    <x v="2134"/>
  </r>
  <r>
    <s v="series942"/>
    <x v="6"/>
    <s v="Cable"/>
    <n v="1"/>
    <s v="U"/>
    <d v="2011-04-10T16:30:00"/>
    <s v="earlyfringe"/>
    <n v="30"/>
    <n v="0.5"/>
    <n v="75114"/>
    <n v="24314.704443999999"/>
    <x v="2135"/>
  </r>
  <r>
    <s v="series1216"/>
    <x v="23"/>
    <s v="Cable"/>
    <n v="1"/>
    <s v="U"/>
    <d v="2011-04-17T08:00:00"/>
    <s v="earlymorning"/>
    <n v="150"/>
    <n v="2.5"/>
    <n v="74920"/>
    <n v="39640.871389"/>
    <x v="2136"/>
  </r>
  <r>
    <s v="series126"/>
    <x v="17"/>
    <s v="Cable"/>
    <n v="1"/>
    <s v="U"/>
    <d v="1899-12-30T12:00:00"/>
    <s v="daytime"/>
    <n v="60"/>
    <n v="1"/>
    <n v="74849"/>
    <n v="33175"/>
    <x v="1701"/>
  </r>
  <r>
    <s v="series65"/>
    <x v="6"/>
    <s v="Cable"/>
    <n v="1"/>
    <s v="U"/>
    <d v="2011-04-17T17:30:00"/>
    <s v="earlyfringe"/>
    <n v="15"/>
    <n v="0.25"/>
    <n v="74839"/>
    <n v="15735.737222"/>
    <x v="2137"/>
  </r>
  <r>
    <s v="series65"/>
    <x v="6"/>
    <s v="Cable"/>
    <n v="1"/>
    <s v="U"/>
    <d v="2011-04-17T17:45:00"/>
    <s v="earlyfringe"/>
    <n v="15"/>
    <n v="0.25"/>
    <n v="74819"/>
    <n v="15269.296111"/>
    <x v="2138"/>
  </r>
  <r>
    <s v="series253"/>
    <x v="35"/>
    <s v="Cable"/>
    <n v="1"/>
    <s v="U"/>
    <d v="2011-04-24T07:00:00"/>
    <s v="earlymorning"/>
    <n v="180"/>
    <n v="3"/>
    <n v="74694"/>
    <n v="35184.026111000101"/>
    <x v="2139"/>
  </r>
  <r>
    <s v="series431"/>
    <x v="24"/>
    <s v="Cable"/>
    <n v="1"/>
    <s v="F"/>
    <d v="1899-12-30T10:00:00"/>
    <s v="daytime"/>
    <n v="15"/>
    <n v="0.25"/>
    <n v="74694"/>
    <n v="13921"/>
    <x v="361"/>
  </r>
  <r>
    <s v="series775"/>
    <x v="25"/>
    <s v="Cable"/>
    <n v="1"/>
    <s v="S"/>
    <d v="2011-04-02T19:00:00"/>
    <s v="primeaccess"/>
    <n v="60"/>
    <n v="1"/>
    <n v="74608"/>
    <n v="24791.684166999999"/>
    <x v="2140"/>
  </r>
  <r>
    <s v="series635"/>
    <x v="17"/>
    <s v="Cable"/>
    <n v="1"/>
    <s v="S"/>
    <d v="2011-04-24T02:01:00"/>
    <s v="overnight"/>
    <n v="121"/>
    <n v="2.0166666666666666"/>
    <n v="74483"/>
    <n v="65591.431943999807"/>
    <x v="2141"/>
  </r>
  <r>
    <s v="series1139"/>
    <x v="7"/>
    <s v="Cable"/>
    <n v="1"/>
    <s v="R"/>
    <d v="2011-04-21T08:00:00"/>
    <s v="earlymorning"/>
    <n v="180"/>
    <n v="3"/>
    <n v="74339"/>
    <n v="49138.078889000099"/>
    <x v="2142"/>
  </r>
  <r>
    <s v="series1010"/>
    <x v="17"/>
    <s v="Cable"/>
    <n v="1"/>
    <s v="W"/>
    <d v="2011-03-31T01:01:00"/>
    <s v="latefringe"/>
    <n v="120"/>
    <n v="2"/>
    <n v="74330"/>
    <n v="62265.710832999997"/>
    <x v="2143"/>
  </r>
  <r>
    <s v="series1098"/>
    <x v="6"/>
    <s v="Cable"/>
    <n v="1"/>
    <s v="W"/>
    <d v="2011-03-30T19:00:00"/>
    <s v="primeaccess"/>
    <n v="30"/>
    <n v="0.5"/>
    <n v="74306"/>
    <n v="22623.645832999999"/>
    <x v="2144"/>
  </r>
  <r>
    <s v="series526"/>
    <x v="4"/>
    <s v="Cable"/>
    <n v="2"/>
    <s v="U"/>
    <d v="2011-04-25T05:00:00"/>
    <s v="overnight"/>
    <n v="60"/>
    <n v="1"/>
    <n v="74243"/>
    <n v="30952.254166999999"/>
    <x v="2145"/>
  </r>
  <r>
    <s v="series1000"/>
    <x v="6"/>
    <s v="Cable"/>
    <n v="1"/>
    <s v="M"/>
    <d v="1899-12-30T09:00:00"/>
    <s v="daytime"/>
    <n v="90"/>
    <n v="1.5"/>
    <n v="74207"/>
    <n v="47746.5"/>
    <x v="117"/>
  </r>
  <r>
    <s v="series342"/>
    <x v="44"/>
    <s v="Cable"/>
    <n v="1"/>
    <s v="S"/>
    <d v="2011-04-23T18:00:00"/>
    <s v="earlyfringe"/>
    <n v="60"/>
    <n v="1"/>
    <n v="74184"/>
    <n v="28115.665278"/>
    <x v="2146"/>
  </r>
  <r>
    <s v="series1085"/>
    <x v="39"/>
    <s v="Cable"/>
    <n v="1"/>
    <s v="S"/>
    <d v="2011-04-02T23:00:00"/>
    <s v="latefringe"/>
    <n v="30"/>
    <n v="0.5"/>
    <n v="74052"/>
    <n v="13273.928333"/>
    <x v="2147"/>
  </r>
  <r>
    <s v="series639"/>
    <x v="6"/>
    <s v="Cable"/>
    <n v="1"/>
    <s v="S"/>
    <d v="1899-12-30T15:00:00"/>
    <s v="daytime"/>
    <n v="30"/>
    <n v="0.5"/>
    <n v="73908"/>
    <n v="23992"/>
    <x v="212"/>
  </r>
  <r>
    <s v="series1333"/>
    <x v="21"/>
    <s v="Cable"/>
    <n v="1"/>
    <s v="U"/>
    <d v="2011-04-10T19:30:00"/>
    <s v="primeaccess"/>
    <n v="30"/>
    <n v="0.5"/>
    <n v="73878"/>
    <n v="19608.181389000001"/>
    <x v="2148"/>
  </r>
  <r>
    <s v="series640"/>
    <x v="12"/>
    <s v="Cable"/>
    <n v="1"/>
    <s v="F"/>
    <d v="2011-04-23T01:35:00"/>
    <s v="latefringe"/>
    <n v="120"/>
    <n v="2"/>
    <n v="73861"/>
    <n v="53338.727222000001"/>
    <x v="2149"/>
  </r>
  <r>
    <s v="series431"/>
    <x v="24"/>
    <s v="Cable"/>
    <n v="1"/>
    <s v="F"/>
    <d v="1899-12-30T09:45:00"/>
    <s v="daytime"/>
    <n v="15"/>
    <n v="0.25"/>
    <n v="73760"/>
    <n v="15259.75"/>
    <x v="2150"/>
  </r>
  <r>
    <s v="series225"/>
    <x v="9"/>
    <s v="Cable"/>
    <n v="4"/>
    <s v="W"/>
    <d v="2011-04-20T07:30:00"/>
    <s v="earlymorning"/>
    <n v="30"/>
    <n v="0.5"/>
    <n v="73680"/>
    <n v="20557.310833"/>
    <x v="2151"/>
  </r>
  <r>
    <s v="series437"/>
    <x v="18"/>
    <s v="Cable"/>
    <n v="1"/>
    <s v="S"/>
    <d v="2011-04-02T19:00:00"/>
    <s v="primeaccess"/>
    <n v="60"/>
    <n v="1"/>
    <n v="73643"/>
    <n v="31853.728332999999"/>
    <x v="2152"/>
  </r>
  <r>
    <s v="series478"/>
    <x v="21"/>
    <s v="Cable"/>
    <n v="1"/>
    <s v="F"/>
    <d v="2011-04-02T00:00:00"/>
    <s v="latefringe"/>
    <n v="60"/>
    <n v="1"/>
    <n v="73640"/>
    <n v="30852.870556000002"/>
    <x v="2153"/>
  </r>
  <r>
    <s v="series21"/>
    <x v="51"/>
    <s v="Cable"/>
    <n v="1"/>
    <s v="F"/>
    <d v="2011-04-15T19:30:00"/>
    <s v="primeaccess"/>
    <n v="159"/>
    <n v="2.65"/>
    <n v="73617"/>
    <n v="48623.576389000074"/>
    <x v="2154"/>
  </r>
  <r>
    <s v="series1329"/>
    <x v="25"/>
    <s v="Cable"/>
    <n v="1"/>
    <s v="U"/>
    <d v="2011-04-03T16:00:00"/>
    <s v="earlyfringe"/>
    <n v="60"/>
    <n v="1"/>
    <n v="73512"/>
    <n v="26460.056944"/>
    <x v="2155"/>
  </r>
  <r>
    <s v="series974"/>
    <x v="13"/>
    <s v="Cable"/>
    <n v="1"/>
    <s v="S"/>
    <d v="2011-04-10T02:15:00"/>
    <s v="overnight"/>
    <n v="105"/>
    <n v="1.75"/>
    <n v="73332"/>
    <n v="49717.540000000074"/>
    <x v="2156"/>
  </r>
  <r>
    <s v="series1388"/>
    <x v="17"/>
    <s v="Cable"/>
    <n v="1"/>
    <s v="W"/>
    <d v="2011-04-07T01:01:00"/>
    <s v="latefringe"/>
    <n v="120"/>
    <n v="2"/>
    <n v="73302"/>
    <n v="56338.955556000001"/>
    <x v="2157"/>
  </r>
  <r>
    <s v="series423"/>
    <x v="30"/>
    <s v="Cable"/>
    <n v="1"/>
    <s v="S"/>
    <d v="2011-04-10T01:00:00"/>
    <s v="latefringe"/>
    <n v="120"/>
    <n v="2"/>
    <n v="73285"/>
    <n v="58866.349721999999"/>
    <x v="2158"/>
  </r>
  <r>
    <s v="series942"/>
    <x v="6"/>
    <s v="Cable"/>
    <n v="1"/>
    <s v="M"/>
    <d v="2011-03-28T20:45:00"/>
    <s v="prime"/>
    <n v="15"/>
    <n v="0.25"/>
    <n v="73276"/>
    <n v="14932.646389"/>
    <x v="2159"/>
  </r>
  <r>
    <s v="series8"/>
    <x v="1"/>
    <s v="Broadcast"/>
    <n v="4"/>
    <s v="S"/>
    <d v="2011-04-23T08:00:00"/>
    <s v="earlymorning"/>
    <n v="60"/>
    <n v="1"/>
    <n v="73240"/>
    <n v="35845.583334000003"/>
    <x v="2160"/>
  </r>
  <r>
    <s v="series1174"/>
    <x v="6"/>
    <s v="Cable"/>
    <n v="1"/>
    <s v="S"/>
    <d v="1899-12-30T12:00:00"/>
    <s v="daytime"/>
    <n v="30"/>
    <n v="0.5"/>
    <n v="73216"/>
    <n v="22714.5"/>
    <x v="385"/>
  </r>
  <r>
    <s v="series1052"/>
    <x v="13"/>
    <s v="Cable"/>
    <n v="1"/>
    <s v="M"/>
    <d v="2011-04-19T02:05:00"/>
    <s v="overnight"/>
    <n v="56"/>
    <n v="0.93333333333333335"/>
    <n v="73207"/>
    <n v="48416.375832999998"/>
    <x v="2161"/>
  </r>
  <r>
    <s v="series394"/>
    <x v="16"/>
    <s v="Cable"/>
    <n v="1"/>
    <s v="T"/>
    <d v="2011-04-12T22:33:00"/>
    <s v="prime"/>
    <n v="35"/>
    <n v="0.58333333333333337"/>
    <n v="73060"/>
    <n v="25587.494721999996"/>
    <x v="2162"/>
  </r>
  <r>
    <s v="series272"/>
    <x v="13"/>
    <s v="Cable"/>
    <n v="1"/>
    <s v="W"/>
    <d v="2011-04-21T03:09:00"/>
    <s v="overnight"/>
    <n v="56"/>
    <n v="0.93333333333333335"/>
    <n v="73058"/>
    <n v="46649.332499999975"/>
    <x v="2163"/>
  </r>
  <r>
    <s v="series65"/>
    <x v="6"/>
    <s v="Cable"/>
    <n v="1"/>
    <s v="S"/>
    <d v="2011-04-23T17:00:00"/>
    <s v="earlyfringe"/>
    <n v="15"/>
    <n v="0.25"/>
    <n v="73052"/>
    <n v="14999.374443999999"/>
    <x v="2164"/>
  </r>
  <r>
    <s v="series824"/>
    <x v="11"/>
    <s v="Cable"/>
    <n v="1"/>
    <s v="U"/>
    <d v="2011-04-04T02:30:00"/>
    <s v="overnight"/>
    <n v="120"/>
    <n v="2"/>
    <n v="72851"/>
    <n v="63989.194722"/>
    <x v="2165"/>
  </r>
  <r>
    <s v="series703"/>
    <x v="15"/>
    <s v="Cable"/>
    <n v="4"/>
    <s v="U"/>
    <d v="2011-04-24T06:00:00"/>
    <s v="earlymorning"/>
    <n v="60"/>
    <n v="1"/>
    <n v="72790"/>
    <n v="32135.209998999999"/>
    <x v="2166"/>
  </r>
  <r>
    <s v="series1154"/>
    <x v="7"/>
    <s v="Cable"/>
    <n v="1"/>
    <s v="W"/>
    <d v="2011-04-06T08:00:00"/>
    <s v="earlymorning"/>
    <n v="180"/>
    <n v="3"/>
    <n v="72528"/>
    <n v="47364.327500000101"/>
    <x v="2167"/>
  </r>
  <r>
    <s v="series984"/>
    <x v="9"/>
    <s v="Cable"/>
    <n v="4"/>
    <s v="T"/>
    <d v="2011-04-19T08:00:00"/>
    <s v="earlymorning"/>
    <n v="30"/>
    <n v="0.5"/>
    <n v="72321"/>
    <n v="19754.546111"/>
    <x v="2168"/>
  </r>
  <r>
    <s v="series1333"/>
    <x v="21"/>
    <s v="Cable"/>
    <n v="1"/>
    <s v="U"/>
    <d v="2011-04-10T19:00:00"/>
    <s v="primeaccess"/>
    <n v="30"/>
    <n v="0.5"/>
    <n v="72286"/>
    <n v="17709.929444000001"/>
    <x v="2169"/>
  </r>
  <r>
    <s v="series670"/>
    <x v="18"/>
    <s v="Cable"/>
    <n v="1"/>
    <s v="S"/>
    <d v="1899-12-30T15:00:00"/>
    <s v="daytime"/>
    <n v="60"/>
    <n v="1"/>
    <n v="72265"/>
    <n v="32226"/>
    <x v="787"/>
  </r>
  <r>
    <s v="series95"/>
    <x v="59"/>
    <s v="Cable"/>
    <n v="3"/>
    <s v="T S"/>
    <d v="2011-04-23T19:00:00"/>
    <s v="primeaccess"/>
    <n v="60"/>
    <n v="1"/>
    <n v="72202"/>
    <n v="33081.610554999897"/>
    <x v="2170"/>
  </r>
  <r>
    <s v="series1308"/>
    <x v="16"/>
    <s v="Cable"/>
    <n v="2"/>
    <s v="R U"/>
    <d v="2011-04-25T01:30:00"/>
    <s v="latefringe"/>
    <n v="30"/>
    <n v="0.5"/>
    <n v="72158"/>
    <n v="28448.469443999998"/>
    <x v="2171"/>
  </r>
  <r>
    <s v="series654"/>
    <x v="21"/>
    <s v="Cable"/>
    <n v="1"/>
    <s v="S"/>
    <d v="2011-04-09T19:00:00"/>
    <s v="primeaccess"/>
    <n v="60"/>
    <n v="1"/>
    <n v="72150"/>
    <n v="22183.123888999999"/>
    <x v="2172"/>
  </r>
  <r>
    <s v="series217"/>
    <x v="7"/>
    <s v="Cable"/>
    <n v="1"/>
    <s v="U"/>
    <d v="1899-12-30T12:00:00"/>
    <s v="daytime"/>
    <n v="60"/>
    <n v="1"/>
    <n v="72106"/>
    <n v="35910"/>
    <x v="57"/>
  </r>
  <r>
    <s v="series1288"/>
    <x v="12"/>
    <s v="Cable"/>
    <n v="1"/>
    <s v="S"/>
    <d v="2011-04-10T02:15:00"/>
    <s v="overnight"/>
    <n v="135"/>
    <n v="2.25"/>
    <n v="72101"/>
    <n v="57133.138333000054"/>
    <x v="2173"/>
  </r>
  <r>
    <s v="series431"/>
    <x v="24"/>
    <s v="Cable"/>
    <n v="1"/>
    <s v="F"/>
    <d v="1899-12-30T09:30:00"/>
    <s v="daytime"/>
    <n v="15"/>
    <n v="0.25"/>
    <n v="72062"/>
    <n v="14773.25"/>
    <x v="2150"/>
  </r>
  <r>
    <s v="series126"/>
    <x v="17"/>
    <s v="Cable"/>
    <n v="1"/>
    <s v="U"/>
    <d v="1899-12-30T13:00:00"/>
    <s v="daytime"/>
    <n v="60"/>
    <n v="1"/>
    <n v="72054"/>
    <n v="31342"/>
    <x v="1701"/>
  </r>
  <r>
    <s v="series198"/>
    <x v="17"/>
    <s v="Cable"/>
    <n v="1"/>
    <s v="S"/>
    <d v="2011-04-09T19:00:00"/>
    <s v="primeaccess"/>
    <n v="60"/>
    <n v="1"/>
    <n v="72047"/>
    <n v="29329.441389"/>
    <x v="2174"/>
  </r>
  <r>
    <s v="series334"/>
    <x v="44"/>
    <s v="Cable"/>
    <n v="1"/>
    <s v="R"/>
    <d v="2011-04-14T19:00:00"/>
    <s v="primeaccess"/>
    <n v="60"/>
    <n v="1"/>
    <n v="72024"/>
    <n v="22968.258611000001"/>
    <x v="2175"/>
  </r>
  <r>
    <s v="series159"/>
    <x v="6"/>
    <s v="Cable"/>
    <n v="1"/>
    <s v="T"/>
    <d v="2011-04-12T16:30:00"/>
    <s v="earlyfringe"/>
    <n v="30"/>
    <n v="0.5"/>
    <n v="71877"/>
    <n v="22011.415556"/>
    <x v="2176"/>
  </r>
  <r>
    <s v="series949"/>
    <x v="54"/>
    <s v="Cable"/>
    <n v="1"/>
    <s v="S"/>
    <d v="2011-04-17T00:00:00"/>
    <s v="latefringe"/>
    <n v="120"/>
    <n v="2"/>
    <n v="71842"/>
    <n v="56589.18"/>
    <x v="2177"/>
  </r>
  <r>
    <s v="series65"/>
    <x v="6"/>
    <s v="Cable"/>
    <n v="1"/>
    <s v="S"/>
    <d v="2011-04-23T17:15:00"/>
    <s v="earlyfringe"/>
    <n v="15"/>
    <n v="0.25"/>
    <n v="71643"/>
    <n v="14707.071943999999"/>
    <x v="2178"/>
  </r>
  <r>
    <s v="series131"/>
    <x v="33"/>
    <s v="Cable"/>
    <n v="1"/>
    <s v="S"/>
    <d v="1899-12-30T12:00:00"/>
    <s v="daytime"/>
    <n v="60"/>
    <n v="1"/>
    <n v="71435"/>
    <n v="33550"/>
    <x v="289"/>
  </r>
  <r>
    <s v="series874"/>
    <x v="17"/>
    <s v="Cable"/>
    <n v="1"/>
    <s v="T"/>
    <d v="2011-03-29T19:00:00"/>
    <s v="primeaccess"/>
    <n v="30"/>
    <n v="0.5"/>
    <n v="71425"/>
    <n v="18369.628056000001"/>
    <x v="2179"/>
  </r>
  <r>
    <s v="series131"/>
    <x v="33"/>
    <s v="Cable"/>
    <n v="1"/>
    <s v="S"/>
    <d v="2011-04-16T16:00:00"/>
    <s v="earlyfringe"/>
    <n v="60"/>
    <n v="1"/>
    <n v="71331"/>
    <n v="32056.301943999999"/>
    <x v="2180"/>
  </r>
  <r>
    <s v="series388"/>
    <x v="11"/>
    <s v="Cable"/>
    <n v="1"/>
    <s v="W"/>
    <d v="2011-04-06T18:00:00"/>
    <s v="earlyfringe"/>
    <n v="60"/>
    <n v="1"/>
    <n v="71278"/>
    <n v="30318.985278"/>
    <x v="2181"/>
  </r>
  <r>
    <s v="series659"/>
    <x v="33"/>
    <s v="Cable"/>
    <n v="4"/>
    <s v="S"/>
    <d v="2011-04-24T02:30:00"/>
    <s v="overnight"/>
    <n v="30"/>
    <n v="0.5"/>
    <n v="71211"/>
    <n v="26360.748334"/>
    <x v="2182"/>
  </r>
  <r>
    <s v="series1108"/>
    <x v="40"/>
    <s v="Cable"/>
    <n v="1"/>
    <s v="U"/>
    <d v="2011-04-03T19:30:00"/>
    <s v="primeaccess"/>
    <n v="90"/>
    <n v="1.5"/>
    <n v="71148"/>
    <n v="34508.315556000001"/>
    <x v="2183"/>
  </r>
  <r>
    <s v="series947"/>
    <x v="13"/>
    <s v="Cable"/>
    <n v="1"/>
    <s v="F"/>
    <d v="2011-04-23T02:00:00"/>
    <s v="overnight"/>
    <n v="120"/>
    <n v="2"/>
    <n v="71133"/>
    <n v="48368.940833000001"/>
    <x v="2184"/>
  </r>
  <r>
    <s v="series1080"/>
    <x v="32"/>
    <s v="Cable"/>
    <n v="1"/>
    <s v="U"/>
    <d v="2011-04-17T17:30:00"/>
    <s v="earlyfringe"/>
    <n v="30"/>
    <n v="0.5"/>
    <n v="71121"/>
    <n v="21038.301111000001"/>
    <x v="2185"/>
  </r>
  <r>
    <s v="series1431"/>
    <x v="11"/>
    <s v="Cable"/>
    <n v="1"/>
    <s v="U"/>
    <d v="1899-12-30T15:00:00"/>
    <s v="daytime"/>
    <n v="60"/>
    <n v="1"/>
    <n v="71015"/>
    <n v="34019"/>
    <x v="182"/>
  </r>
  <r>
    <s v="series1001"/>
    <x v="6"/>
    <s v="Cable"/>
    <n v="1"/>
    <s v="S"/>
    <d v="1899-12-30T11:30:00"/>
    <s v="daytime"/>
    <n v="30"/>
    <n v="0.5"/>
    <n v="71007"/>
    <n v="20814"/>
    <x v="7"/>
  </r>
  <r>
    <s v="series1080"/>
    <x v="32"/>
    <s v="Cable"/>
    <n v="2"/>
    <s v="W"/>
    <d v="2011-04-07T03:01:00"/>
    <s v="overnight"/>
    <n v="30"/>
    <n v="0.5"/>
    <n v="70971"/>
    <n v="23015.940277999998"/>
    <x v="2186"/>
  </r>
  <r>
    <s v="series569"/>
    <x v="7"/>
    <s v="Cable"/>
    <n v="2"/>
    <s v="R F"/>
    <d v="2011-04-09T03:00:00"/>
    <s v="overnight"/>
    <n v="60"/>
    <n v="1"/>
    <n v="70970"/>
    <n v="42517.217499999999"/>
    <x v="2187"/>
  </r>
  <r>
    <s v="series121"/>
    <x v="36"/>
    <s v="Cable"/>
    <n v="1"/>
    <s v="T"/>
    <d v="2011-04-19T19:00:00"/>
    <s v="primeaccess"/>
    <n v="60"/>
    <n v="1"/>
    <n v="70879"/>
    <n v="25044.647777999999"/>
    <x v="2188"/>
  </r>
  <r>
    <s v="series942"/>
    <x v="6"/>
    <s v="Cable"/>
    <n v="1"/>
    <s v="U"/>
    <d v="2011-04-10T19:30:00"/>
    <s v="primeaccess"/>
    <n v="15"/>
    <n v="0.25"/>
    <n v="70631"/>
    <n v="13549.716944"/>
    <x v="2189"/>
  </r>
  <r>
    <s v="series943"/>
    <x v="35"/>
    <s v="Cable"/>
    <n v="1"/>
    <s v="S"/>
    <d v="2011-04-23T08:00:00"/>
    <s v="earlymorning"/>
    <n v="150"/>
    <n v="2.5"/>
    <n v="70509"/>
    <n v="39502.412221999999"/>
    <x v="2190"/>
  </r>
  <r>
    <s v="series596"/>
    <x v="9"/>
    <s v="Cable"/>
    <n v="4"/>
    <s v="T"/>
    <d v="2011-04-19T07:30:00"/>
    <s v="earlymorning"/>
    <n v="30"/>
    <n v="0.5"/>
    <n v="70442"/>
    <n v="20451.202777999999"/>
    <x v="2191"/>
  </r>
  <r>
    <s v="series334"/>
    <x v="44"/>
    <s v="Cable"/>
    <n v="1"/>
    <s v="M"/>
    <d v="2011-03-29T00:00:00"/>
    <s v="latefringe"/>
    <n v="60"/>
    <n v="1"/>
    <n v="70303"/>
    <n v="28334.610278"/>
    <x v="2192"/>
  </r>
  <r>
    <s v="series708"/>
    <x v="39"/>
    <s v="Cable"/>
    <n v="1"/>
    <s v="U"/>
    <d v="2011-04-17T17:00:00"/>
    <s v="earlyfringe"/>
    <n v="60"/>
    <n v="1"/>
    <n v="70103"/>
    <n v="28362.510556000001"/>
    <x v="2193"/>
  </r>
  <r>
    <s v="series86"/>
    <x v="31"/>
    <s v="Cable"/>
    <n v="1"/>
    <s v="T"/>
    <d v="2011-04-12T21:00:00"/>
    <s v="prime"/>
    <n v="30"/>
    <n v="0.5"/>
    <n v="69935"/>
    <n v="21539.136666999999"/>
    <x v="2194"/>
  </r>
  <r>
    <s v="series557"/>
    <x v="44"/>
    <s v="Cable"/>
    <n v="1"/>
    <s v="R"/>
    <d v="2011-04-22T00:00:00"/>
    <s v="latefringe"/>
    <n v="60"/>
    <n v="1"/>
    <n v="69924"/>
    <n v="28168.651944000001"/>
    <x v="2195"/>
  </r>
  <r>
    <s v="series115"/>
    <x v="31"/>
    <s v="Cable"/>
    <n v="4"/>
    <s v="M"/>
    <d v="2011-04-18T08:00:00"/>
    <s v="earlymorning"/>
    <n v="60"/>
    <n v="1"/>
    <n v="69922"/>
    <n v="31348.498334"/>
    <x v="2196"/>
  </r>
  <r>
    <s v="series206"/>
    <x v="55"/>
    <s v="Cable"/>
    <n v="1"/>
    <s v="S"/>
    <d v="2011-04-02T16:30:00"/>
    <s v="earlyfringe"/>
    <n v="30"/>
    <n v="0.5"/>
    <n v="69920"/>
    <n v="20422.028055999999"/>
    <x v="2197"/>
  </r>
  <r>
    <s v="series708"/>
    <x v="39"/>
    <s v="Cable"/>
    <n v="1"/>
    <s v="U"/>
    <d v="2011-04-17T16:00:00"/>
    <s v="earlyfringe"/>
    <n v="60"/>
    <n v="1"/>
    <n v="69885"/>
    <n v="27632.109166999999"/>
    <x v="2198"/>
  </r>
  <r>
    <s v="series645"/>
    <x v="4"/>
    <s v="Cable"/>
    <n v="1"/>
    <s v="S"/>
    <d v="2011-04-24T00:00:00"/>
    <s v="latefringe"/>
    <n v="60"/>
    <n v="1"/>
    <n v="69833"/>
    <n v="32373.576667000001"/>
    <x v="2199"/>
  </r>
  <r>
    <s v="series431"/>
    <x v="24"/>
    <s v="Cable"/>
    <n v="1"/>
    <s v="F"/>
    <d v="1899-12-30T09:00:00"/>
    <s v="daytime"/>
    <n v="15"/>
    <n v="0.25"/>
    <n v="69706"/>
    <n v="13157"/>
    <x v="123"/>
  </r>
  <r>
    <s v="series791"/>
    <x v="39"/>
    <s v="Cable"/>
    <n v="1"/>
    <s v="T"/>
    <d v="2011-04-20T00:00:00"/>
    <s v="latefringe"/>
    <n v="60"/>
    <n v="1"/>
    <n v="69695"/>
    <n v="25837.050555999998"/>
    <x v="2200"/>
  </r>
  <r>
    <s v="series15"/>
    <x v="14"/>
    <s v="Cable"/>
    <n v="1"/>
    <s v="U"/>
    <d v="2011-04-17T08:00:00"/>
    <s v="earlymorning"/>
    <n v="120"/>
    <n v="2"/>
    <n v="69542"/>
    <n v="29496.098889000001"/>
    <x v="2201"/>
  </r>
  <r>
    <s v="series217"/>
    <x v="7"/>
    <s v="Cable"/>
    <n v="1"/>
    <s v="U"/>
    <d v="1899-12-30T11:00:00"/>
    <s v="daytime"/>
    <n v="60"/>
    <n v="1"/>
    <n v="69485"/>
    <n v="33869"/>
    <x v="182"/>
  </r>
  <r>
    <s v="series27"/>
    <x v="14"/>
    <s v="Cable"/>
    <n v="1"/>
    <s v="S"/>
    <d v="2011-04-09T07:00:00"/>
    <s v="earlymorning"/>
    <n v="120"/>
    <n v="2"/>
    <n v="69468"/>
    <n v="23371.298056"/>
    <x v="2202"/>
  </r>
  <r>
    <s v="series1149"/>
    <x v="17"/>
    <s v="Cable"/>
    <n v="1"/>
    <s v="S"/>
    <d v="2011-04-10T02:01:00"/>
    <s v="overnight"/>
    <n v="121"/>
    <n v="2.0166666666666666"/>
    <n v="69418"/>
    <n v="53718.442221999816"/>
    <x v="2203"/>
  </r>
  <r>
    <s v="series763"/>
    <x v="17"/>
    <s v="Cable"/>
    <n v="1"/>
    <s v="T"/>
    <d v="1899-12-30T14:00:00"/>
    <s v="daytime"/>
    <n v="60"/>
    <n v="1"/>
    <n v="69383"/>
    <n v="32204"/>
    <x v="289"/>
  </r>
  <r>
    <s v="series431"/>
    <x v="24"/>
    <s v="Cable"/>
    <n v="1"/>
    <s v="F"/>
    <d v="1899-12-30T09:15:00"/>
    <s v="daytime"/>
    <n v="15"/>
    <n v="0.25"/>
    <n v="69312"/>
    <n v="13726.75"/>
    <x v="188"/>
  </r>
  <r>
    <s v="series825"/>
    <x v="11"/>
    <s v="Cable"/>
    <n v="1"/>
    <s v="S"/>
    <d v="2011-04-23T19:00:00"/>
    <s v="primeaccess"/>
    <n v="30"/>
    <n v="0.5"/>
    <n v="69241"/>
    <n v="17351.850556000001"/>
    <x v="2204"/>
  </r>
  <r>
    <s v="series1079"/>
    <x v="34"/>
    <s v="Cable"/>
    <n v="3"/>
    <s v="U"/>
    <d v="2011-04-25T02:30:00"/>
    <s v="overnight"/>
    <n v="30"/>
    <n v="0.5"/>
    <n v="69234"/>
    <n v="27644.541388000049"/>
    <x v="2205"/>
  </r>
  <r>
    <s v="series375"/>
    <x v="14"/>
    <s v="Cable"/>
    <n v="2"/>
    <s v="M F"/>
    <d v="2011-04-08T08:00:00"/>
    <s v="earlymorning"/>
    <n v="120"/>
    <n v="2"/>
    <n v="69057"/>
    <n v="31593.350833"/>
    <x v="2206"/>
  </r>
  <r>
    <s v="series355"/>
    <x v="18"/>
    <s v="Cable"/>
    <n v="1"/>
    <s v="F"/>
    <d v="2011-04-02T01:00:00"/>
    <s v="latefringe"/>
    <n v="30"/>
    <n v="0.5"/>
    <n v="68949"/>
    <n v="22399.252777999998"/>
    <x v="2207"/>
  </r>
  <r>
    <s v="series313"/>
    <x v="12"/>
    <s v="Cable"/>
    <n v="1"/>
    <s v="S"/>
    <d v="2011-04-17T05:30:00"/>
    <s v="overnight"/>
    <n v="120"/>
    <n v="2"/>
    <n v="68825"/>
    <n v="34938.833889000001"/>
    <x v="2208"/>
  </r>
  <r>
    <s v="series1286"/>
    <x v="17"/>
    <s v="Cable"/>
    <n v="1"/>
    <s v="F"/>
    <d v="2011-04-08T19:00:00"/>
    <s v="primeaccess"/>
    <n v="60"/>
    <n v="1"/>
    <n v="68822"/>
    <n v="24813.667222"/>
    <x v="2209"/>
  </r>
  <r>
    <s v="series872"/>
    <x v="4"/>
    <s v="Cable"/>
    <n v="1"/>
    <s v="U"/>
    <d v="2011-04-25T00:00:00"/>
    <s v="latefringe"/>
    <n v="60"/>
    <n v="1"/>
    <n v="68781"/>
    <n v="29602.028055999999"/>
    <x v="2210"/>
  </r>
  <r>
    <s v="series198"/>
    <x v="17"/>
    <s v="Cable"/>
    <n v="1"/>
    <s v="W"/>
    <d v="2011-04-07T00:01:00"/>
    <s v="latefringe"/>
    <n v="60"/>
    <n v="1"/>
    <n v="68516"/>
    <n v="34464.126388999997"/>
    <x v="2211"/>
  </r>
  <r>
    <s v="series690"/>
    <x v="46"/>
    <s v="Cable"/>
    <n v="2"/>
    <s v="R"/>
    <d v="2011-04-21T19:00:00"/>
    <s v="primeaccess"/>
    <n v="60"/>
    <n v="1"/>
    <n v="68449"/>
    <n v="20639.907778000001"/>
    <x v="2212"/>
  </r>
  <r>
    <s v="series1063"/>
    <x v="24"/>
    <s v="Cable"/>
    <n v="2"/>
    <s v="W R"/>
    <d v="2011-04-21T16:58:00"/>
    <s v="earlyfringe"/>
    <n v="2"/>
    <n v="3.3333333333333333E-2"/>
    <n v="68447"/>
    <n v="2225.3916659999995"/>
    <x v="2213"/>
  </r>
  <r>
    <s v="series746"/>
    <x v="44"/>
    <s v="Cable"/>
    <n v="1"/>
    <s v="U"/>
    <d v="2011-04-25T01:00:00"/>
    <s v="latefringe"/>
    <n v="60"/>
    <n v="1"/>
    <n v="68391"/>
    <n v="36152.208333000002"/>
    <x v="2214"/>
  </r>
  <r>
    <s v="series1433"/>
    <x v="12"/>
    <s v="Cable"/>
    <n v="2"/>
    <s v="U"/>
    <d v="2011-04-24T07:30:00"/>
    <s v="earlymorning"/>
    <n v="30"/>
    <n v="0.5"/>
    <n v="68387"/>
    <n v="20496.928610999999"/>
    <x v="2215"/>
  </r>
  <r>
    <s v="series502"/>
    <x v="43"/>
    <s v="Cable"/>
    <n v="4"/>
    <s v="S U"/>
    <d v="2011-04-25T02:00:00"/>
    <s v="overnight"/>
    <n v="30"/>
    <n v="0.5"/>
    <n v="68244"/>
    <n v="27995.236389999998"/>
    <x v="2216"/>
  </r>
  <r>
    <s v="series11"/>
    <x v="39"/>
    <s v="Cable"/>
    <n v="5"/>
    <s v="M T W R"/>
    <d v="2011-04-20T07:30:00"/>
    <s v="earlymorning"/>
    <n v="30"/>
    <n v="0.5"/>
    <n v="68211"/>
    <n v="19641.332777"/>
    <x v="2217"/>
  </r>
  <r>
    <s v="series163"/>
    <x v="6"/>
    <s v="Cable"/>
    <n v="1"/>
    <s v="W"/>
    <d v="2011-04-13T16:00:00"/>
    <s v="earlyfringe"/>
    <n v="30"/>
    <n v="0.5"/>
    <n v="68180"/>
    <n v="20857.928333"/>
    <x v="2218"/>
  </r>
  <r>
    <s v="series171"/>
    <x v="13"/>
    <s v="Cable"/>
    <n v="1"/>
    <s v="F"/>
    <d v="2011-04-09T02:00:00"/>
    <s v="overnight"/>
    <n v="120"/>
    <n v="2"/>
    <n v="68170"/>
    <n v="48215.625832999998"/>
    <x v="2219"/>
  </r>
  <r>
    <s v="series1425"/>
    <x v="30"/>
    <s v="Cable"/>
    <n v="1"/>
    <s v="F"/>
    <d v="2011-04-08T19:00:00"/>
    <s v="primeaccess"/>
    <n v="60"/>
    <n v="1"/>
    <n v="68116"/>
    <n v="18561.939167"/>
    <x v="2220"/>
  </r>
  <r>
    <s v="series1052"/>
    <x v="13"/>
    <s v="Cable"/>
    <n v="1"/>
    <s v="T"/>
    <d v="2011-04-20T02:01:00"/>
    <s v="overnight"/>
    <n v="59"/>
    <n v="0.98333333333333328"/>
    <n v="68024"/>
    <n v="44753.15916700002"/>
    <x v="2221"/>
  </r>
  <r>
    <s v="series1346"/>
    <x v="40"/>
    <s v="Cable"/>
    <n v="3"/>
    <s v="F U"/>
    <d v="2011-04-22T08:00:00"/>
    <s v="earlymorning"/>
    <n v="60"/>
    <n v="1"/>
    <n v="67983"/>
    <n v="27119.045277999991"/>
    <x v="2222"/>
  </r>
  <r>
    <s v="series1412"/>
    <x v="39"/>
    <s v="Cable"/>
    <n v="1"/>
    <s v="U"/>
    <d v="2011-04-24T17:00:00"/>
    <s v="earlyfringe"/>
    <n v="60"/>
    <n v="1"/>
    <n v="67927"/>
    <n v="28079.645832999999"/>
    <x v="2223"/>
  </r>
  <r>
    <s v="series553"/>
    <x v="17"/>
    <s v="Cable"/>
    <n v="1"/>
    <s v="F"/>
    <d v="2011-04-01T18:00:00"/>
    <s v="earlyfringe"/>
    <n v="60"/>
    <n v="1"/>
    <n v="67902"/>
    <n v="26301.871943999999"/>
    <x v="2224"/>
  </r>
  <r>
    <s v="series80"/>
    <x v="44"/>
    <s v="Cable"/>
    <n v="1"/>
    <s v="S"/>
    <d v="2011-04-23T17:00:00"/>
    <s v="earlyfringe"/>
    <n v="60"/>
    <n v="1"/>
    <n v="67859"/>
    <n v="26473.048610999998"/>
    <x v="2225"/>
  </r>
  <r>
    <s v="series414"/>
    <x v="7"/>
    <s v="Cable"/>
    <n v="1"/>
    <s v="T"/>
    <d v="2011-03-30T00:00:00"/>
    <s v="latefringe"/>
    <n v="60"/>
    <n v="1"/>
    <n v="67664"/>
    <n v="35870.498889000002"/>
    <x v="2226"/>
  </r>
  <r>
    <s v="series572"/>
    <x v="9"/>
    <s v="Cable"/>
    <n v="1"/>
    <s v="M"/>
    <d v="2011-04-18T18:30:00"/>
    <s v="earlyfringe"/>
    <n v="30"/>
    <n v="0.5"/>
    <n v="67636"/>
    <n v="20716.734166999999"/>
    <x v="2227"/>
  </r>
  <r>
    <s v="series1108"/>
    <x v="40"/>
    <s v="Cable"/>
    <n v="1"/>
    <s v="U"/>
    <d v="2011-04-10T19:00:00"/>
    <s v="primeaccess"/>
    <n v="120"/>
    <n v="2"/>
    <n v="67585"/>
    <n v="34952.813888999997"/>
    <x v="2228"/>
  </r>
  <r>
    <s v="series1327"/>
    <x v="31"/>
    <s v="Cable"/>
    <n v="1"/>
    <s v="M"/>
    <d v="2011-04-11T19:00:00"/>
    <s v="primeaccess"/>
    <n v="120"/>
    <n v="2"/>
    <n v="67478"/>
    <n v="32065.77"/>
    <x v="2229"/>
  </r>
  <r>
    <s v="series1198"/>
    <x v="17"/>
    <s v="Cable"/>
    <n v="1"/>
    <s v="W"/>
    <d v="2011-03-30T08:00:00"/>
    <s v="earlymorning"/>
    <n v="120"/>
    <n v="2"/>
    <n v="67335"/>
    <n v="35387.857499999998"/>
    <x v="2230"/>
  </r>
  <r>
    <s v="series1247"/>
    <x v="44"/>
    <s v="Cable"/>
    <n v="1"/>
    <s v="S"/>
    <d v="2011-04-16T19:00:00"/>
    <s v="primeaccess"/>
    <n v="60"/>
    <n v="1"/>
    <n v="67327"/>
    <n v="25976.978889000002"/>
    <x v="2231"/>
  </r>
  <r>
    <s v="series737"/>
    <x v="44"/>
    <s v="Cable"/>
    <n v="1"/>
    <s v="R"/>
    <d v="2011-04-21T19:00:00"/>
    <s v="primeaccess"/>
    <n v="60"/>
    <n v="1"/>
    <n v="67228"/>
    <n v="23631.182499999999"/>
    <x v="2232"/>
  </r>
  <r>
    <s v="series920"/>
    <x v="25"/>
    <s v="Cable"/>
    <n v="2"/>
    <s v="U"/>
    <d v="2011-04-25T02:00:00"/>
    <s v="overnight"/>
    <n v="30"/>
    <n v="0.5"/>
    <n v="67208"/>
    <n v="21975.822778000002"/>
    <x v="2233"/>
  </r>
  <r>
    <s v="series501"/>
    <x v="17"/>
    <s v="Cable"/>
    <n v="1"/>
    <s v="S"/>
    <d v="2011-04-23T07:00:00"/>
    <s v="earlymorning"/>
    <n v="120"/>
    <n v="2"/>
    <n v="67178"/>
    <n v="31227.108056000001"/>
    <x v="2234"/>
  </r>
  <r>
    <s v="series957"/>
    <x v="33"/>
    <s v="Cable"/>
    <n v="4"/>
    <s v="S"/>
    <d v="2011-04-23T07:30:00"/>
    <s v="earlymorning"/>
    <n v="30"/>
    <n v="0.5"/>
    <n v="67174"/>
    <n v="16483.422778"/>
    <x v="2235"/>
  </r>
  <r>
    <s v="series647"/>
    <x v="39"/>
    <s v="Cable"/>
    <n v="1"/>
    <s v="M"/>
    <d v="2011-04-04T18:00:00"/>
    <s v="earlyfringe"/>
    <n v="60"/>
    <n v="1"/>
    <n v="67143"/>
    <n v="24856.826110999998"/>
    <x v="2236"/>
  </r>
  <r>
    <s v="series1068"/>
    <x v="10"/>
    <s v="Cable"/>
    <n v="2"/>
    <s v="S U"/>
    <d v="2011-04-10T02:00:00"/>
    <s v="overnight"/>
    <n v="60"/>
    <n v="1"/>
    <n v="67108"/>
    <n v="34538.759444000003"/>
    <x v="2237"/>
  </r>
  <r>
    <s v="series1372"/>
    <x v="18"/>
    <s v="Cable"/>
    <n v="1"/>
    <s v="S"/>
    <d v="2011-04-17T01:00:00"/>
    <s v="latefringe"/>
    <n v="60"/>
    <n v="1"/>
    <n v="67052"/>
    <n v="34154.331111"/>
    <x v="2238"/>
  </r>
  <r>
    <s v="series710"/>
    <x v="43"/>
    <s v="Cable"/>
    <n v="1"/>
    <s v="S"/>
    <d v="2011-04-16T19:00:00"/>
    <s v="primeaccess"/>
    <n v="120"/>
    <n v="2"/>
    <n v="66925"/>
    <n v="48452.256667000001"/>
    <x v="2239"/>
  </r>
  <r>
    <s v="series1332"/>
    <x v="30"/>
    <s v="Cable"/>
    <n v="1"/>
    <s v="S"/>
    <d v="2011-04-17T01:00:00"/>
    <s v="latefringe"/>
    <n v="120"/>
    <n v="2"/>
    <n v="66856"/>
    <n v="51358.758888999997"/>
    <x v="2240"/>
  </r>
  <r>
    <s v="series26"/>
    <x v="18"/>
    <s v="Cable"/>
    <n v="1"/>
    <s v="S"/>
    <d v="2011-04-23T16:00:00"/>
    <s v="earlyfringe"/>
    <n v="60"/>
    <n v="1"/>
    <n v="66790"/>
    <n v="30894.132777999999"/>
    <x v="2241"/>
  </r>
  <r>
    <s v="series1380"/>
    <x v="17"/>
    <s v="Cable"/>
    <n v="1"/>
    <s v="F"/>
    <d v="2011-04-01T08:00:00"/>
    <s v="earlymorning"/>
    <n v="120"/>
    <n v="2"/>
    <n v="66770"/>
    <n v="38786.841667000001"/>
    <x v="2242"/>
  </r>
  <r>
    <s v="series827"/>
    <x v="11"/>
    <s v="Cable"/>
    <n v="1"/>
    <s v="S"/>
    <d v="2011-04-10T00:30:00"/>
    <s v="latefringe"/>
    <n v="30"/>
    <n v="0.5"/>
    <n v="66769"/>
    <n v="18483.153611000002"/>
    <x v="2243"/>
  </r>
  <r>
    <s v="series79"/>
    <x v="44"/>
    <s v="Cable"/>
    <n v="1"/>
    <s v="M"/>
    <d v="2011-04-18T19:00:00"/>
    <s v="primeaccess"/>
    <n v="60"/>
    <n v="1"/>
    <n v="66761"/>
    <n v="19101.803888999999"/>
    <x v="2244"/>
  </r>
  <r>
    <s v="series810"/>
    <x v="44"/>
    <s v="Cable"/>
    <n v="1"/>
    <s v="U"/>
    <d v="1899-12-30T15:00:00"/>
    <s v="daytime"/>
    <n v="60"/>
    <n v="1"/>
    <n v="66726"/>
    <n v="31061"/>
    <x v="289"/>
  </r>
  <r>
    <s v="series1087"/>
    <x v="54"/>
    <s v="Cable"/>
    <n v="1"/>
    <s v="U"/>
    <d v="2011-04-10T08:00:00"/>
    <s v="earlymorning"/>
    <n v="120"/>
    <n v="2"/>
    <n v="66695"/>
    <n v="38031.392222000002"/>
    <x v="2245"/>
  </r>
  <r>
    <s v="series1210"/>
    <x v="35"/>
    <s v="Cable"/>
    <n v="1"/>
    <s v="U"/>
    <d v="2011-04-10T07:30:00"/>
    <s v="earlymorning"/>
    <n v="180"/>
    <n v="3"/>
    <n v="66662"/>
    <n v="36730.3577780001"/>
    <x v="2246"/>
  </r>
  <r>
    <s v="series1103"/>
    <x v="54"/>
    <s v="Cable"/>
    <n v="1"/>
    <s v="S"/>
    <d v="2011-04-24T00:00:00"/>
    <s v="latefringe"/>
    <n v="120"/>
    <n v="2"/>
    <n v="66630"/>
    <n v="48709.537499999999"/>
    <x v="2247"/>
  </r>
  <r>
    <s v="series894"/>
    <x v="17"/>
    <s v="Cable"/>
    <n v="1"/>
    <s v="R"/>
    <d v="1899-12-30T14:00:00"/>
    <s v="daytime"/>
    <n v="30"/>
    <n v="0.5"/>
    <n v="66559"/>
    <n v="20882"/>
    <x v="385"/>
  </r>
  <r>
    <s v="series1299"/>
    <x v="54"/>
    <s v="Cable"/>
    <n v="1"/>
    <s v="S"/>
    <d v="2011-04-23T08:00:00"/>
    <s v="earlymorning"/>
    <n v="120"/>
    <n v="2"/>
    <n v="66533"/>
    <n v="38654.695555999999"/>
    <x v="2248"/>
  </r>
  <r>
    <s v="series809"/>
    <x v="7"/>
    <s v="Cable"/>
    <n v="1"/>
    <s v="R"/>
    <d v="2011-04-14T08:00:00"/>
    <s v="earlymorning"/>
    <n v="180"/>
    <n v="3"/>
    <n v="66516"/>
    <n v="49905.911388999899"/>
    <x v="2249"/>
  </r>
  <r>
    <s v="series607"/>
    <x v="33"/>
    <s v="Cable"/>
    <n v="3"/>
    <s v="S"/>
    <d v="2011-04-23T08:00:00"/>
    <s v="earlymorning"/>
    <n v="30"/>
    <n v="0.5"/>
    <n v="66476"/>
    <n v="16133.348888999999"/>
    <x v="2250"/>
  </r>
  <r>
    <s v="series1331"/>
    <x v="17"/>
    <s v="Cable"/>
    <n v="1"/>
    <s v="T"/>
    <d v="2011-04-05T18:00:00"/>
    <s v="earlyfringe"/>
    <n v="60"/>
    <n v="1"/>
    <n v="66262"/>
    <n v="27216.418055999999"/>
    <x v="2251"/>
  </r>
  <r>
    <s v="series778"/>
    <x v="17"/>
    <s v="Cable"/>
    <n v="1"/>
    <s v="F"/>
    <d v="2011-04-09T01:01:00"/>
    <s v="latefringe"/>
    <n v="30"/>
    <n v="0.5"/>
    <n v="66234"/>
    <n v="22342.075000000001"/>
    <x v="2252"/>
  </r>
  <r>
    <s v="series394"/>
    <x v="16"/>
    <s v="Cable"/>
    <n v="1"/>
    <s v="S"/>
    <d v="2011-04-17T01:00:00"/>
    <s v="latefringe"/>
    <n v="30"/>
    <n v="0.5"/>
    <n v="66060"/>
    <n v="25696.236389000002"/>
    <x v="2253"/>
  </r>
  <r>
    <s v="series1253"/>
    <x v="12"/>
    <s v="Cable"/>
    <n v="1"/>
    <s v="U"/>
    <d v="2011-04-03T06:15:00"/>
    <s v="earlymorning"/>
    <n v="120"/>
    <n v="2"/>
    <n v="66017"/>
    <n v="32365.54"/>
    <x v="2254"/>
  </r>
  <r>
    <s v="series88"/>
    <x v="18"/>
    <s v="Cable"/>
    <n v="1"/>
    <s v="R"/>
    <d v="2011-04-08T00:00:00"/>
    <s v="latefringe"/>
    <n v="60"/>
    <n v="1"/>
    <n v="66002"/>
    <n v="28045.088888999999"/>
    <x v="2255"/>
  </r>
  <r>
    <s v="series1236"/>
    <x v="17"/>
    <s v="Cable"/>
    <n v="1"/>
    <s v="S"/>
    <d v="1899-12-30T13:00:00"/>
    <s v="daytime"/>
    <n v="60"/>
    <n v="1"/>
    <n v="65840"/>
    <n v="31416"/>
    <x v="182"/>
  </r>
  <r>
    <s v="series548"/>
    <x v="19"/>
    <s v="Cable"/>
    <n v="1"/>
    <s v="M"/>
    <d v="2011-03-28T19:30:00"/>
    <s v="primeaccess"/>
    <n v="90"/>
    <n v="1.5"/>
    <n v="65778"/>
    <n v="22121.223889000052"/>
    <x v="2256"/>
  </r>
  <r>
    <s v="series1135"/>
    <x v="39"/>
    <s v="Cable"/>
    <n v="1"/>
    <s v="M"/>
    <d v="2011-03-28T23:00:00"/>
    <s v="latefringe"/>
    <n v="60"/>
    <n v="1"/>
    <n v="65751"/>
    <n v="25981.836389"/>
    <x v="2257"/>
  </r>
  <r>
    <s v="series689"/>
    <x v="14"/>
    <s v="Cable"/>
    <n v="1"/>
    <s v="U"/>
    <d v="2011-04-10T08:00:00"/>
    <s v="earlymorning"/>
    <n v="120"/>
    <n v="2"/>
    <n v="65691"/>
    <n v="30436.887222000001"/>
    <x v="2258"/>
  </r>
  <r>
    <s v="series1425"/>
    <x v="7"/>
    <s v="Cable"/>
    <n v="1"/>
    <s v="T"/>
    <d v="2011-04-06T00:00:00"/>
    <s v="latefringe"/>
    <n v="60"/>
    <n v="1"/>
    <n v="65619"/>
    <n v="29121.978332999999"/>
    <x v="2259"/>
  </r>
  <r>
    <s v="series122"/>
    <x v="44"/>
    <s v="Cable"/>
    <n v="1"/>
    <s v="U"/>
    <d v="2011-04-03T17:30:00"/>
    <s v="earlyfringe"/>
    <n v="30"/>
    <n v="0.5"/>
    <n v="65603"/>
    <n v="19184.950832999999"/>
    <x v="2260"/>
  </r>
  <r>
    <s v="series295"/>
    <x v="17"/>
    <s v="Cable"/>
    <n v="1"/>
    <s v="W"/>
    <d v="2011-04-14T01:01:00"/>
    <s v="latefringe"/>
    <n v="120"/>
    <n v="2"/>
    <n v="65516"/>
    <n v="54019.928333000003"/>
    <x v="2261"/>
  </r>
  <r>
    <s v="series386"/>
    <x v="19"/>
    <s v="Cable"/>
    <n v="2"/>
    <s v="S"/>
    <d v="2011-04-09T07:30:00"/>
    <s v="earlymorning"/>
    <n v="150"/>
    <n v="2.5"/>
    <n v="65394"/>
    <n v="41034.938055999999"/>
    <x v="2262"/>
  </r>
  <r>
    <s v="series1359"/>
    <x v="17"/>
    <s v="Cable"/>
    <n v="1"/>
    <s v="M"/>
    <d v="2011-04-18T18:00:00"/>
    <s v="earlyfringe"/>
    <n v="60"/>
    <n v="1"/>
    <n v="65347"/>
    <n v="28246.285555999999"/>
    <x v="2263"/>
  </r>
  <r>
    <s v="series425"/>
    <x v="44"/>
    <s v="Cable"/>
    <n v="1"/>
    <s v="S"/>
    <d v="2011-04-17T00:00:00"/>
    <s v="latefringe"/>
    <n v="60"/>
    <n v="1"/>
    <n v="65284"/>
    <n v="25823.098333000002"/>
    <x v="2264"/>
  </r>
  <r>
    <s v="series1197"/>
    <x v="12"/>
    <s v="Cable"/>
    <n v="1"/>
    <s v="U"/>
    <d v="2011-04-17T17:15:00"/>
    <s v="earlyfringe"/>
    <n v="30"/>
    <n v="0.5"/>
    <n v="65280"/>
    <n v="19302.085556000002"/>
    <x v="2265"/>
  </r>
  <r>
    <s v="series624"/>
    <x v="21"/>
    <s v="Cable"/>
    <n v="1"/>
    <s v="F"/>
    <d v="2011-04-02T02:30:00"/>
    <s v="overnight"/>
    <n v="120"/>
    <n v="2"/>
    <n v="65253"/>
    <n v="42366.884444000003"/>
    <x v="2266"/>
  </r>
  <r>
    <s v="series894"/>
    <x v="17"/>
    <s v="Cable"/>
    <n v="1"/>
    <s v="R"/>
    <d v="1899-12-30T14:30:00"/>
    <s v="daytime"/>
    <n v="30"/>
    <n v="0.5"/>
    <n v="65243"/>
    <n v="20845.5"/>
    <x v="212"/>
  </r>
  <r>
    <s v="series878"/>
    <x v="49"/>
    <s v="Cable"/>
    <n v="1"/>
    <s v="U"/>
    <d v="2011-04-03T07:00:00"/>
    <s v="earlymorning"/>
    <n v="165"/>
    <n v="2.75"/>
    <n v="65221"/>
    <n v="37370.829721999951"/>
    <x v="2267"/>
  </r>
  <r>
    <s v="series315"/>
    <x v="21"/>
    <s v="Cable"/>
    <n v="1"/>
    <s v="F"/>
    <d v="2011-04-09T01:00:00"/>
    <s v="latefringe"/>
    <n v="75"/>
    <n v="1.25"/>
    <n v="65187"/>
    <n v="31518.351667000003"/>
    <x v="2268"/>
  </r>
  <r>
    <s v="series763"/>
    <x v="17"/>
    <s v="Cable"/>
    <n v="1"/>
    <s v="M"/>
    <d v="2011-04-04T16:00:00"/>
    <s v="earlyfringe"/>
    <n v="60"/>
    <n v="1"/>
    <n v="65109"/>
    <n v="27904.088610999999"/>
    <x v="2269"/>
  </r>
  <r>
    <s v="series1356"/>
    <x v="18"/>
    <s v="Cable"/>
    <n v="4"/>
    <s v="S"/>
    <d v="2011-04-23T07:00:00"/>
    <s v="earlymorning"/>
    <n v="30"/>
    <n v="0.5"/>
    <n v="65058"/>
    <n v="16923.881388999998"/>
    <x v="2270"/>
  </r>
  <r>
    <s v="series10"/>
    <x v="40"/>
    <s v="Cable"/>
    <n v="1"/>
    <s v="T"/>
    <d v="2011-04-19T23:30:00"/>
    <s v="latefringe"/>
    <n v="60"/>
    <n v="1"/>
    <n v="65023"/>
    <n v="29678.418889"/>
    <x v="2271"/>
  </r>
  <r>
    <s v="series894"/>
    <x v="17"/>
    <s v="Cable"/>
    <n v="1"/>
    <s v="R"/>
    <d v="1899-12-30T15:00:00"/>
    <s v="daytime"/>
    <n v="30"/>
    <n v="0.5"/>
    <n v="64897"/>
    <n v="20126.5"/>
    <x v="385"/>
  </r>
  <r>
    <s v="series970"/>
    <x v="21"/>
    <s v="Cable"/>
    <n v="1"/>
    <s v="U"/>
    <d v="2011-04-10T08:45:00"/>
    <s v="earlymorning"/>
    <n v="135"/>
    <n v="2.25"/>
    <n v="64871"/>
    <n v="27459.014721999974"/>
    <x v="2272"/>
  </r>
  <r>
    <s v="series1156"/>
    <x v="14"/>
    <s v="Cable"/>
    <n v="1"/>
    <s v="S"/>
    <d v="2011-04-09T19:00:00"/>
    <s v="primeaccess"/>
    <n v="60"/>
    <n v="1"/>
    <n v="64755"/>
    <n v="20288.001667"/>
    <x v="2273"/>
  </r>
  <r>
    <s v="series558"/>
    <x v="6"/>
    <s v="Cable"/>
    <n v="1"/>
    <s v="S"/>
    <d v="1899-12-30T11:00:00"/>
    <s v="daytime"/>
    <n v="30"/>
    <n v="0.5"/>
    <n v="64736"/>
    <n v="18578.5"/>
    <x v="11"/>
  </r>
  <r>
    <s v="series880"/>
    <x v="50"/>
    <s v="Cable"/>
    <n v="1"/>
    <s v="U"/>
    <d v="2011-04-17T19:00:00"/>
    <s v="primeaccess"/>
    <n v="60"/>
    <n v="1"/>
    <n v="64691"/>
    <n v="21236.689444"/>
    <x v="2274"/>
  </r>
  <r>
    <s v="series788"/>
    <x v="24"/>
    <s v="Cable"/>
    <n v="3"/>
    <s v="M T"/>
    <d v="2011-04-18T19:28:00"/>
    <s v="primeaccess"/>
    <n v="2"/>
    <n v="3.3333333333333333E-2"/>
    <n v="64587"/>
    <n v="2122.539444"/>
    <x v="2275"/>
  </r>
  <r>
    <s v="series518"/>
    <x v="29"/>
    <s v="Cable"/>
    <n v="1"/>
    <s v="S"/>
    <d v="2011-04-09T19:00:00"/>
    <s v="primeaccess"/>
    <n v="120"/>
    <n v="2"/>
    <n v="64441"/>
    <n v="39224.693333000003"/>
    <x v="2276"/>
  </r>
  <r>
    <s v="series585"/>
    <x v="46"/>
    <s v="Cable"/>
    <n v="2"/>
    <s v="T"/>
    <d v="2011-04-12T19:00:00"/>
    <s v="primeaccess"/>
    <n v="60"/>
    <n v="1"/>
    <n v="64400"/>
    <n v="23700.611388000001"/>
    <x v="2277"/>
  </r>
  <r>
    <s v="series1309"/>
    <x v="18"/>
    <s v="Cable"/>
    <n v="3"/>
    <s v="W"/>
    <d v="2011-04-21T03:30:00"/>
    <s v="overnight"/>
    <n v="30"/>
    <n v="0.5"/>
    <n v="64375"/>
    <n v="25307.428888000046"/>
    <x v="2278"/>
  </r>
  <r>
    <s v="series666"/>
    <x v="24"/>
    <s v="Cable"/>
    <n v="1"/>
    <s v="F"/>
    <d v="2011-04-01T19:30:00"/>
    <s v="primeaccess"/>
    <n v="103"/>
    <n v="1.7166666666666666"/>
    <n v="64348"/>
    <n v="29796.245277999922"/>
    <x v="2279"/>
  </r>
  <r>
    <s v="series534"/>
    <x v="19"/>
    <s v="Cable"/>
    <n v="1"/>
    <s v="R"/>
    <d v="2011-04-14T19:30:00"/>
    <s v="primeaccess"/>
    <n v="90"/>
    <n v="1.5"/>
    <n v="64251"/>
    <n v="18312.015277999948"/>
    <x v="2280"/>
  </r>
  <r>
    <s v="series412"/>
    <x v="30"/>
    <s v="Cable"/>
    <n v="1"/>
    <s v="U"/>
    <d v="2011-04-24T19:00:00"/>
    <s v="primeaccess"/>
    <n v="60"/>
    <n v="1"/>
    <n v="64242"/>
    <n v="28469.424167000001"/>
    <x v="2281"/>
  </r>
  <r>
    <s v="series795"/>
    <x v="35"/>
    <s v="Cable"/>
    <n v="1"/>
    <s v="W"/>
    <d v="2011-04-20T19:00:00"/>
    <s v="primeaccess"/>
    <n v="120"/>
    <n v="2"/>
    <n v="64179"/>
    <n v="33979.328610999997"/>
    <x v="2282"/>
  </r>
  <r>
    <s v="series306"/>
    <x v="7"/>
    <s v="Cable"/>
    <n v="1"/>
    <s v="M"/>
    <d v="2011-04-12T00:08:00"/>
    <s v="latefringe"/>
    <n v="60"/>
    <n v="1"/>
    <n v="64176"/>
    <n v="32660.135833"/>
    <x v="2283"/>
  </r>
  <r>
    <s v="series1004"/>
    <x v="12"/>
    <s v="Cable"/>
    <n v="1"/>
    <s v="F"/>
    <d v="2011-04-16T02:00:00"/>
    <s v="overnight"/>
    <n v="120"/>
    <n v="2"/>
    <n v="64165"/>
    <n v="45487.594722000002"/>
    <x v="2284"/>
  </r>
  <r>
    <s v="series1252"/>
    <x v="49"/>
    <s v="Cable"/>
    <n v="4"/>
    <s v="S"/>
    <d v="2011-04-23T06:00:00"/>
    <s v="earlymorning"/>
    <n v="30"/>
    <n v="0.5"/>
    <n v="64133"/>
    <n v="17736.991112"/>
    <x v="2285"/>
  </r>
  <r>
    <s v="series174"/>
    <x v="17"/>
    <s v="Cable"/>
    <n v="1"/>
    <s v="F"/>
    <d v="2011-04-22T08:00:00"/>
    <s v="earlymorning"/>
    <n v="120"/>
    <n v="2"/>
    <n v="64042"/>
    <n v="34647.0075"/>
    <x v="2286"/>
  </r>
  <r>
    <s v="series135"/>
    <x v="7"/>
    <s v="Cable"/>
    <n v="1"/>
    <s v="F"/>
    <d v="2011-04-22T08:00:00"/>
    <s v="earlymorning"/>
    <n v="120"/>
    <n v="2"/>
    <n v="63986"/>
    <n v="35055.304167000002"/>
    <x v="2287"/>
  </r>
  <r>
    <s v="series868"/>
    <x v="7"/>
    <s v="Cable"/>
    <n v="1"/>
    <s v="R"/>
    <d v="2011-03-31T07:30:00"/>
    <s v="earlymorning"/>
    <n v="152"/>
    <n v="2.5333333333333332"/>
    <n v="63975"/>
    <n v="38843.488333000118"/>
    <x v="2288"/>
  </r>
  <r>
    <s v="series330"/>
    <x v="44"/>
    <s v="Cable"/>
    <n v="1"/>
    <s v="R"/>
    <d v="2011-04-07T19:00:00"/>
    <s v="primeaccess"/>
    <n v="60"/>
    <n v="1"/>
    <n v="63925"/>
    <n v="19348.572499999998"/>
    <x v="2289"/>
  </r>
  <r>
    <s v="series557"/>
    <x v="44"/>
    <s v="Cable"/>
    <n v="1"/>
    <s v="T"/>
    <d v="2011-04-20T01:01:00"/>
    <s v="latefringe"/>
    <n v="59"/>
    <n v="0.98333333333333328"/>
    <n v="63908"/>
    <n v="34418.071943999981"/>
    <x v="2290"/>
  </r>
  <r>
    <s v="series894"/>
    <x v="17"/>
    <s v="Cable"/>
    <n v="1"/>
    <s v="R"/>
    <d v="1899-12-30T13:30:00"/>
    <s v="daytime"/>
    <n v="30"/>
    <n v="0.5"/>
    <n v="63827"/>
    <n v="20328.5"/>
    <x v="30"/>
  </r>
  <r>
    <s v="series1063"/>
    <x v="24"/>
    <s v="Cable"/>
    <n v="3"/>
    <s v="W"/>
    <d v="2011-04-20T07:58:00"/>
    <s v="earlymorning"/>
    <n v="2"/>
    <n v="3.3333333333333333E-2"/>
    <n v="63797"/>
    <n v="2099.268333"/>
    <x v="2291"/>
  </r>
  <r>
    <s v="series942"/>
    <x v="6"/>
    <s v="Cable"/>
    <n v="1"/>
    <s v="U"/>
    <d v="2011-04-10T19:45:00"/>
    <s v="primeaccess"/>
    <n v="15"/>
    <n v="0.25"/>
    <n v="63784"/>
    <n v="12699.681667000001"/>
    <x v="2292"/>
  </r>
  <r>
    <s v="series682"/>
    <x v="40"/>
    <s v="Cable"/>
    <n v="1"/>
    <s v="U"/>
    <d v="2011-04-24T19:00:00"/>
    <s v="primeaccess"/>
    <n v="120"/>
    <n v="2"/>
    <n v="63740"/>
    <n v="34599.611110999998"/>
    <x v="2293"/>
  </r>
  <r>
    <s v="series86"/>
    <x v="17"/>
    <s v="Cable"/>
    <n v="1"/>
    <s v="F"/>
    <d v="1899-12-30T10:00:00"/>
    <s v="daytime"/>
    <n v="60"/>
    <n v="1"/>
    <n v="63720"/>
    <n v="31280"/>
    <x v="57"/>
  </r>
  <r>
    <s v="series1433"/>
    <x v="12"/>
    <s v="Cable"/>
    <n v="2"/>
    <s v="U"/>
    <d v="2011-04-24T07:00:00"/>
    <s v="earlymorning"/>
    <n v="30"/>
    <n v="0.5"/>
    <n v="63677"/>
    <n v="18271.402778"/>
    <x v="2294"/>
  </r>
  <r>
    <s v="series1270"/>
    <x v="17"/>
    <s v="Cable"/>
    <n v="1"/>
    <s v="M"/>
    <d v="2011-04-11T18:00:00"/>
    <s v="earlyfringe"/>
    <n v="60"/>
    <n v="1"/>
    <n v="63673"/>
    <n v="25853.683333000001"/>
    <x v="2295"/>
  </r>
  <r>
    <s v="series929"/>
    <x v="9"/>
    <s v="Cable"/>
    <n v="1"/>
    <s v="W"/>
    <d v="2011-04-21T00:30:00"/>
    <s v="latefringe"/>
    <n v="30"/>
    <n v="0.5"/>
    <n v="63645"/>
    <n v="21546.78"/>
    <x v="2296"/>
  </r>
  <r>
    <s v="series967"/>
    <x v="27"/>
    <s v="Broadcast"/>
    <n v="1"/>
    <s v="M"/>
    <d v="2011-04-11T19:00:00"/>
    <s v="primeaccess"/>
    <n v="60"/>
    <n v="1"/>
    <n v="63437"/>
    <n v="31272.178333"/>
    <x v="2297"/>
  </r>
  <r>
    <s v="series1406"/>
    <x v="43"/>
    <s v="Cable"/>
    <n v="1"/>
    <s v="U"/>
    <d v="2011-04-24T19:00:00"/>
    <s v="primeaccess"/>
    <n v="120"/>
    <n v="2"/>
    <n v="63346"/>
    <n v="43577.110278"/>
    <x v="2298"/>
  </r>
  <r>
    <s v="series1366"/>
    <x v="39"/>
    <s v="Cable"/>
    <n v="2"/>
    <s v="R"/>
    <d v="2011-04-21T19:30:00"/>
    <s v="primeaccess"/>
    <n v="30"/>
    <n v="0.5"/>
    <n v="63303"/>
    <n v="18135.841945"/>
    <x v="2299"/>
  </r>
  <r>
    <s v="series80"/>
    <x v="44"/>
    <s v="Cable"/>
    <n v="1"/>
    <s v="S"/>
    <d v="2011-04-23T16:00:00"/>
    <s v="earlyfringe"/>
    <n v="60"/>
    <n v="1"/>
    <n v="63176"/>
    <n v="25109.905277999998"/>
    <x v="2300"/>
  </r>
  <r>
    <s v="series849"/>
    <x v="19"/>
    <s v="Cable"/>
    <n v="1"/>
    <s v="S"/>
    <d v="2011-04-02T19:00:00"/>
    <s v="primeaccess"/>
    <n v="120"/>
    <n v="2"/>
    <n v="63023"/>
    <n v="34835.148055999998"/>
    <x v="2301"/>
  </r>
  <r>
    <s v="series159"/>
    <x v="6"/>
    <s v="Cable"/>
    <n v="1"/>
    <s v="T"/>
    <d v="2011-04-12T16:00:00"/>
    <s v="earlyfringe"/>
    <n v="30"/>
    <n v="0.5"/>
    <n v="63010"/>
    <n v="18489.207778"/>
    <x v="2302"/>
  </r>
  <r>
    <s v="series488"/>
    <x v="9"/>
    <s v="Cable"/>
    <n v="4"/>
    <s v="M"/>
    <d v="2011-04-18T07:00:00"/>
    <s v="earlymorning"/>
    <n v="30"/>
    <n v="0.5"/>
    <n v="62981"/>
    <n v="17361.594444999999"/>
    <x v="2303"/>
  </r>
  <r>
    <s v="series1197"/>
    <x v="12"/>
    <s v="Cable"/>
    <n v="1"/>
    <s v="U"/>
    <d v="2011-04-17T16:45:00"/>
    <s v="earlyfringe"/>
    <n v="30"/>
    <n v="0.5"/>
    <n v="62911"/>
    <n v="14917.012778"/>
    <x v="2304"/>
  </r>
  <r>
    <s v="series886"/>
    <x v="2"/>
    <s v="Broadcast"/>
    <n v="2"/>
    <s v="R F"/>
    <d v="2011-04-09T01:52:00"/>
    <s v="latefringe"/>
    <n v="30"/>
    <n v="0.5"/>
    <n v="62857"/>
    <n v="27315.7225"/>
    <x v="2305"/>
  </r>
  <r>
    <s v="series95"/>
    <x v="42"/>
    <s v="Cable"/>
    <n v="2"/>
    <s v="W F"/>
    <d v="2011-04-22T19:00:00"/>
    <s v="primeaccess"/>
    <n v="60"/>
    <n v="1"/>
    <n v="62755"/>
    <n v="25398.18"/>
    <x v="2306"/>
  </r>
  <r>
    <s v="series321"/>
    <x v="39"/>
    <s v="Cable"/>
    <n v="1"/>
    <s v="S"/>
    <d v="2011-04-23T17:00:00"/>
    <s v="earlyfringe"/>
    <n v="60"/>
    <n v="1"/>
    <n v="62734"/>
    <n v="31061.192500000001"/>
    <x v="2307"/>
  </r>
  <r>
    <s v="series383"/>
    <x v="21"/>
    <s v="Cable"/>
    <n v="1"/>
    <s v="F"/>
    <d v="2011-04-09T02:15:00"/>
    <s v="overnight"/>
    <n v="120"/>
    <n v="2"/>
    <n v="62386"/>
    <n v="37513.680555999999"/>
    <x v="2308"/>
  </r>
  <r>
    <s v="series263"/>
    <x v="23"/>
    <s v="Cable"/>
    <n v="1"/>
    <s v="U"/>
    <d v="2011-04-24T07:00:00"/>
    <s v="earlymorning"/>
    <n v="150"/>
    <n v="2.5"/>
    <n v="62379"/>
    <n v="29703.502499999999"/>
    <x v="2309"/>
  </r>
  <r>
    <s v="series317"/>
    <x v="21"/>
    <s v="Cable"/>
    <n v="1"/>
    <s v="S"/>
    <d v="2011-04-24T02:00:00"/>
    <s v="overnight"/>
    <n v="60"/>
    <n v="1"/>
    <n v="62378"/>
    <n v="33161.010278000002"/>
    <x v="2310"/>
  </r>
  <r>
    <s v="series34"/>
    <x v="39"/>
    <s v="Cable"/>
    <n v="2"/>
    <s v="S"/>
    <d v="2011-04-24T02:00:00"/>
    <s v="overnight"/>
    <n v="60"/>
    <n v="1"/>
    <n v="62285"/>
    <n v="36601.934721999998"/>
    <x v="2311"/>
  </r>
  <r>
    <s v="series45"/>
    <x v="54"/>
    <s v="Cable"/>
    <n v="1"/>
    <s v="S"/>
    <d v="2011-04-16T08:00:00"/>
    <s v="earlymorning"/>
    <n v="120"/>
    <n v="2"/>
    <n v="62272"/>
    <n v="40347.039444000002"/>
    <x v="2312"/>
  </r>
  <r>
    <s v="series340"/>
    <x v="61"/>
    <s v="Cable"/>
    <n v="1"/>
    <s v="S"/>
    <d v="2011-04-23T19:00:00"/>
    <s v="primeaccess"/>
    <n v="150"/>
    <n v="2.5"/>
    <n v="62269"/>
    <n v="29905.252221999999"/>
    <x v="2313"/>
  </r>
  <r>
    <s v="series517"/>
    <x v="9"/>
    <s v="Cable"/>
    <n v="4"/>
    <s v="R"/>
    <d v="2011-04-21T07:00:00"/>
    <s v="earlymorning"/>
    <n v="30"/>
    <n v="0.5"/>
    <n v="62245"/>
    <n v="17507.020555999999"/>
    <x v="2314"/>
  </r>
  <r>
    <s v="series203"/>
    <x v="31"/>
    <s v="Cable"/>
    <n v="1"/>
    <s v="M"/>
    <d v="2011-03-28T19:00:00"/>
    <s v="primeaccess"/>
    <n v="120"/>
    <n v="2"/>
    <n v="62222"/>
    <n v="28952.538888999999"/>
    <x v="2315"/>
  </r>
  <r>
    <s v="series1123"/>
    <x v="23"/>
    <s v="Cable"/>
    <n v="1"/>
    <s v="S"/>
    <d v="2011-04-16T08:00:00"/>
    <s v="earlymorning"/>
    <n v="120"/>
    <n v="2"/>
    <n v="62210"/>
    <n v="28816.722777999999"/>
    <x v="2316"/>
  </r>
  <r>
    <s v="series477"/>
    <x v="21"/>
    <s v="Cable"/>
    <n v="3"/>
    <s v="M U"/>
    <d v="2011-04-25T03:00:00"/>
    <s v="overnight"/>
    <n v="30"/>
    <n v="0.5"/>
    <n v="62125"/>
    <n v="22186.332778000047"/>
    <x v="2317"/>
  </r>
  <r>
    <s v="series561"/>
    <x v="9"/>
    <s v="Cable"/>
    <n v="2"/>
    <s v="U"/>
    <d v="2011-04-25T03:00:00"/>
    <s v="overnight"/>
    <n v="60"/>
    <n v="1"/>
    <n v="62054"/>
    <n v="39841.199721999998"/>
    <x v="2318"/>
  </r>
  <r>
    <s v="series351"/>
    <x v="54"/>
    <s v="Cable"/>
    <n v="1"/>
    <s v="S"/>
    <d v="2011-04-09T08:00:00"/>
    <s v="earlymorning"/>
    <n v="120"/>
    <n v="2"/>
    <n v="62009"/>
    <n v="35028.266110999997"/>
    <x v="2319"/>
  </r>
  <r>
    <s v="series876"/>
    <x v="25"/>
    <s v="Cable"/>
    <n v="1"/>
    <s v="W"/>
    <d v="2011-03-30T23:00:00"/>
    <s v="latefringe"/>
    <n v="30"/>
    <n v="0.5"/>
    <n v="62007"/>
    <n v="16111.609167000001"/>
    <x v="2320"/>
  </r>
  <r>
    <s v="series502"/>
    <x v="43"/>
    <s v="Cable"/>
    <n v="4"/>
    <s v="S U"/>
    <d v="2011-04-25T02:30:00"/>
    <s v="overnight"/>
    <n v="30"/>
    <n v="0.5"/>
    <n v="61961"/>
    <n v="26696.994166"/>
    <x v="2321"/>
  </r>
  <r>
    <s v="series568"/>
    <x v="6"/>
    <s v="Cable"/>
    <n v="1"/>
    <s v="S"/>
    <d v="1899-12-30T10:30:00"/>
    <s v="daytime"/>
    <n v="30"/>
    <n v="0.5"/>
    <n v="61952"/>
    <n v="20236"/>
    <x v="212"/>
  </r>
  <r>
    <s v="series1149"/>
    <x v="17"/>
    <s v="Cable"/>
    <n v="1"/>
    <s v="W"/>
    <d v="2011-04-13T08:00:00"/>
    <s v="earlymorning"/>
    <n v="120"/>
    <n v="2"/>
    <n v="61946"/>
    <n v="34730.541943999997"/>
    <x v="2322"/>
  </r>
  <r>
    <s v="series542"/>
    <x v="17"/>
    <s v="Cable"/>
    <n v="2"/>
    <s v="S"/>
    <d v="2011-04-09T07:00:00"/>
    <s v="earlymorning"/>
    <n v="60"/>
    <n v="1"/>
    <n v="61803"/>
    <n v="22804.814721999999"/>
    <x v="2323"/>
  </r>
  <r>
    <s v="series504"/>
    <x v="7"/>
    <s v="Cable"/>
    <n v="1"/>
    <s v="F"/>
    <d v="2011-04-15T08:30:00"/>
    <s v="earlymorning"/>
    <n v="150"/>
    <n v="2.5"/>
    <n v="61751"/>
    <n v="41160.486944000004"/>
    <x v="2324"/>
  </r>
  <r>
    <s v="series154"/>
    <x v="42"/>
    <s v="Cable"/>
    <n v="1"/>
    <s v="F"/>
    <d v="2011-04-01T19:00:00"/>
    <s v="primeaccess"/>
    <n v="111"/>
    <n v="1.85"/>
    <n v="61742"/>
    <n v="28366.45861099998"/>
    <x v="2325"/>
  </r>
  <r>
    <s v="series412"/>
    <x v="30"/>
    <s v="Cable"/>
    <n v="1"/>
    <s v="U"/>
    <d v="2011-04-24T18:00:00"/>
    <s v="earlyfringe"/>
    <n v="60"/>
    <n v="1"/>
    <n v="61573"/>
    <n v="26837.997500000001"/>
    <x v="2326"/>
  </r>
  <r>
    <s v="series894"/>
    <x v="17"/>
    <s v="Cable"/>
    <n v="1"/>
    <s v="R"/>
    <d v="1899-12-30T13:00:00"/>
    <s v="daytime"/>
    <n v="30"/>
    <n v="0.5"/>
    <n v="61531"/>
    <n v="19230"/>
    <x v="385"/>
  </r>
  <r>
    <s v="series728"/>
    <x v="12"/>
    <s v="Cable"/>
    <n v="2"/>
    <s v="F S"/>
    <d v="2011-04-24T03:35:00"/>
    <s v="overnight"/>
    <n v="25"/>
    <n v="0.41666666666666669"/>
    <n v="61503"/>
    <n v="17967.408889000002"/>
    <x v="2327"/>
  </r>
  <r>
    <s v="series337"/>
    <x v="17"/>
    <s v="Cable"/>
    <n v="1"/>
    <s v="F"/>
    <d v="2011-04-22T16:00:00"/>
    <s v="earlyfringe"/>
    <n v="60"/>
    <n v="1"/>
    <n v="61484"/>
    <n v="28545.824166999999"/>
    <x v="2328"/>
  </r>
  <r>
    <s v="series572"/>
    <x v="9"/>
    <s v="Cable"/>
    <n v="1"/>
    <s v="M"/>
    <d v="2011-04-18T18:00:00"/>
    <s v="earlyfringe"/>
    <n v="30"/>
    <n v="0.5"/>
    <n v="61442"/>
    <n v="17950.345832999999"/>
    <x v="2329"/>
  </r>
  <r>
    <s v="series966"/>
    <x v="13"/>
    <s v="Cable"/>
    <n v="1"/>
    <s v="U"/>
    <d v="2011-04-18T03:10:00"/>
    <s v="overnight"/>
    <n v="114"/>
    <n v="1.9"/>
    <n v="61390"/>
    <n v="47602.126388999939"/>
    <x v="2330"/>
  </r>
  <r>
    <s v="series950"/>
    <x v="46"/>
    <s v="Cable"/>
    <n v="1"/>
    <s v="U"/>
    <d v="2011-04-10T17:00:00"/>
    <s v="earlyfringe"/>
    <n v="60"/>
    <n v="1"/>
    <n v="61259"/>
    <n v="26655.340832999998"/>
    <x v="2331"/>
  </r>
  <r>
    <s v="series321"/>
    <x v="39"/>
    <s v="Cable"/>
    <n v="1"/>
    <s v="S"/>
    <d v="2011-04-23T16:00:00"/>
    <s v="earlyfringe"/>
    <n v="60"/>
    <n v="1"/>
    <n v="61210"/>
    <n v="28811.761111"/>
    <x v="2332"/>
  </r>
  <r>
    <s v="series321"/>
    <x v="39"/>
    <s v="Cable"/>
    <n v="1"/>
    <s v="S"/>
    <d v="2011-04-23T18:00:00"/>
    <s v="earlyfringe"/>
    <n v="60"/>
    <n v="1"/>
    <n v="61174"/>
    <n v="29235.905277999998"/>
    <x v="2333"/>
  </r>
  <r>
    <s v="series876"/>
    <x v="25"/>
    <s v="Cable"/>
    <n v="1"/>
    <s v="U"/>
    <d v="2011-04-17T18:30:00"/>
    <s v="earlyfringe"/>
    <n v="30"/>
    <n v="0.5"/>
    <n v="61142"/>
    <n v="16413.473889000001"/>
    <x v="2334"/>
  </r>
  <r>
    <s v="series1108"/>
    <x v="40"/>
    <s v="Cable"/>
    <n v="1"/>
    <s v="S"/>
    <d v="2011-04-09T19:00:00"/>
    <s v="primeaccess"/>
    <n v="90"/>
    <n v="1.5"/>
    <n v="61134"/>
    <n v="29404.987500000003"/>
    <x v="2335"/>
  </r>
  <r>
    <s v="series768"/>
    <x v="17"/>
    <s v="Cable"/>
    <n v="1"/>
    <s v="R"/>
    <d v="2011-04-01T02:01:00"/>
    <s v="overnight"/>
    <n v="60"/>
    <n v="1"/>
    <n v="61037"/>
    <n v="37998.591667000001"/>
    <x v="2336"/>
  </r>
  <r>
    <s v="series875"/>
    <x v="49"/>
    <s v="Cable"/>
    <n v="1"/>
    <s v="S"/>
    <d v="2011-04-03T02:00:00"/>
    <s v="overnight"/>
    <n v="180"/>
    <n v="3"/>
    <n v="61003"/>
    <n v="56187.444444000001"/>
    <x v="2337"/>
  </r>
  <r>
    <s v="series1049"/>
    <x v="21"/>
    <s v="Cable"/>
    <n v="2"/>
    <s v="S U"/>
    <d v="2011-04-24T03:00:00"/>
    <s v="overnight"/>
    <n v="30"/>
    <n v="0.5"/>
    <n v="60956"/>
    <n v="21100.076389000002"/>
    <x v="2338"/>
  </r>
  <r>
    <s v="series272"/>
    <x v="13"/>
    <s v="Cable"/>
    <n v="1"/>
    <s v="M"/>
    <d v="2011-04-19T03:01:00"/>
    <s v="overnight"/>
    <n v="59"/>
    <n v="0.98333333333333328"/>
    <n v="60871"/>
    <n v="39948.806944000033"/>
    <x v="2339"/>
  </r>
  <r>
    <s v="series1080"/>
    <x v="32"/>
    <s v="Cable"/>
    <n v="2"/>
    <s v="W"/>
    <d v="2011-04-07T03:31:00"/>
    <s v="overnight"/>
    <n v="31"/>
    <n v="0.51666666666666672"/>
    <n v="60754"/>
    <n v="23398.39000000005"/>
    <x v="2340"/>
  </r>
  <r>
    <s v="series1240"/>
    <x v="7"/>
    <s v="Cable"/>
    <n v="1"/>
    <s v="R"/>
    <d v="2011-04-22T02:00:00"/>
    <s v="overnight"/>
    <n v="120"/>
    <n v="2"/>
    <n v="60746"/>
    <n v="51565.332221999997"/>
    <x v="2341"/>
  </r>
  <r>
    <s v="series646"/>
    <x v="23"/>
    <s v="Cable"/>
    <n v="1"/>
    <s v="W"/>
    <d v="2011-04-06T23:03:00"/>
    <s v="latefringe"/>
    <n v="62"/>
    <n v="1.0333333333333334"/>
    <n v="60687"/>
    <n v="27572.08277800008"/>
    <x v="2342"/>
  </r>
  <r>
    <s v="series67"/>
    <x v="14"/>
    <s v="Cable"/>
    <n v="1"/>
    <s v="U"/>
    <d v="2011-04-10T23:04:00"/>
    <s v="latefringe"/>
    <n v="30"/>
    <n v="0.5"/>
    <n v="60674"/>
    <n v="15511.087222"/>
    <x v="2343"/>
  </r>
  <r>
    <s v="series1093"/>
    <x v="9"/>
    <s v="Cable"/>
    <n v="4"/>
    <s v="W"/>
    <d v="2011-04-20T07:00:00"/>
    <s v="earlymorning"/>
    <n v="30"/>
    <n v="0.5"/>
    <n v="60658"/>
    <n v="16454.280833000001"/>
    <x v="2344"/>
  </r>
  <r>
    <s v="series1155"/>
    <x v="7"/>
    <s v="Cable"/>
    <n v="1"/>
    <s v="F"/>
    <d v="2011-04-23T02:00:00"/>
    <s v="overnight"/>
    <n v="120"/>
    <n v="2"/>
    <n v="60650"/>
    <n v="46749.813332999998"/>
    <x v="2345"/>
  </r>
  <r>
    <s v="series456"/>
    <x v="5"/>
    <s v="Broadcast"/>
    <n v="2"/>
    <s v="S U"/>
    <d v="2011-04-24T07:00:00"/>
    <s v="earlymorning"/>
    <n v="120"/>
    <n v="2"/>
    <n v="60606"/>
    <n v="33616.725555999998"/>
    <x v="2346"/>
  </r>
  <r>
    <s v="series1119"/>
    <x v="17"/>
    <s v="Cable"/>
    <n v="1"/>
    <s v="W"/>
    <d v="2011-04-20T08:00:00"/>
    <s v="earlymorning"/>
    <n v="120"/>
    <n v="2"/>
    <n v="60583"/>
    <n v="33720.473333000002"/>
    <x v="2347"/>
  </r>
  <r>
    <s v="series254"/>
    <x v="55"/>
    <s v="Cable"/>
    <n v="4"/>
    <s v="S"/>
    <d v="2011-04-23T08:00:00"/>
    <s v="earlymorning"/>
    <n v="30"/>
    <n v="0.5"/>
    <n v="60575"/>
    <n v="15522.500834"/>
    <x v="2348"/>
  </r>
  <r>
    <s v="series1366"/>
    <x v="39"/>
    <s v="Cable"/>
    <n v="2"/>
    <s v="R"/>
    <d v="2011-04-21T19:00:00"/>
    <s v="primeaccess"/>
    <n v="30"/>
    <n v="0.5"/>
    <n v="60493"/>
    <n v="16690.528611000002"/>
    <x v="2349"/>
  </r>
  <r>
    <s v="series412"/>
    <x v="30"/>
    <s v="Cable"/>
    <n v="1"/>
    <s v="U"/>
    <d v="2011-04-24T23:00:00"/>
    <s v="latefringe"/>
    <n v="60"/>
    <n v="1"/>
    <n v="60400"/>
    <n v="25374.420833"/>
    <x v="2350"/>
  </r>
  <r>
    <s v="series1386"/>
    <x v="42"/>
    <s v="Cable"/>
    <n v="1"/>
    <s v="W"/>
    <d v="2011-03-30T23:01:00"/>
    <s v="latefringe"/>
    <n v="30"/>
    <n v="0.5"/>
    <n v="60312"/>
    <n v="16968.297778"/>
    <x v="2351"/>
  </r>
  <r>
    <s v="series355"/>
    <x v="18"/>
    <s v="Cable"/>
    <n v="1"/>
    <s v="F"/>
    <d v="2011-04-02T01:30:00"/>
    <s v="latefringe"/>
    <n v="30"/>
    <n v="0.5"/>
    <n v="60289"/>
    <n v="21431.551943999999"/>
    <x v="2352"/>
  </r>
  <r>
    <s v="series942"/>
    <x v="6"/>
    <s v="Cable"/>
    <n v="1"/>
    <s v="U"/>
    <d v="2011-04-10T16:15:00"/>
    <s v="earlyfringe"/>
    <n v="15"/>
    <n v="0.25"/>
    <n v="60224"/>
    <n v="12325.433056"/>
    <x v="2353"/>
  </r>
  <r>
    <s v="series558"/>
    <x v="6"/>
    <s v="Cable"/>
    <n v="1"/>
    <s v="R"/>
    <d v="2011-03-31T16:30:00"/>
    <s v="earlyfringe"/>
    <n v="30"/>
    <n v="0.5"/>
    <n v="60011"/>
    <n v="16498.951944"/>
    <x v="2354"/>
  </r>
  <r>
    <s v="series879"/>
    <x v="44"/>
    <s v="Cable"/>
    <n v="1"/>
    <s v="R"/>
    <d v="2011-03-31T19:00:00"/>
    <s v="primeaccess"/>
    <n v="60"/>
    <n v="1"/>
    <n v="59968"/>
    <n v="16718.363611000001"/>
    <x v="2355"/>
  </r>
  <r>
    <s v="series1417"/>
    <x v="31"/>
    <s v="Cable"/>
    <n v="1"/>
    <s v="M"/>
    <d v="2011-04-04T19:00:00"/>
    <s v="primeaccess"/>
    <n v="120"/>
    <n v="2"/>
    <n v="59704"/>
    <n v="29288.848333000002"/>
    <x v="2356"/>
  </r>
  <r>
    <s v="series1101"/>
    <x v="9"/>
    <s v="Cable"/>
    <n v="4"/>
    <s v="T"/>
    <d v="2011-04-19T07:00:00"/>
    <s v="earlymorning"/>
    <n v="30"/>
    <n v="0.5"/>
    <n v="59605"/>
    <n v="16436.158888000002"/>
    <x v="2357"/>
  </r>
  <r>
    <s v="series989"/>
    <x v="39"/>
    <s v="Cable"/>
    <n v="1"/>
    <s v="U"/>
    <d v="2011-04-24T16:00:00"/>
    <s v="earlyfringe"/>
    <n v="60"/>
    <n v="1"/>
    <n v="59542"/>
    <n v="26984.376111000001"/>
    <x v="2358"/>
  </r>
  <r>
    <s v="series708"/>
    <x v="39"/>
    <s v="Cable"/>
    <n v="2"/>
    <s v="R U"/>
    <d v="2011-04-18T02:00:00"/>
    <s v="overnight"/>
    <n v="60"/>
    <n v="1"/>
    <n v="59530"/>
    <n v="31270.567222000001"/>
    <x v="2359"/>
  </r>
  <r>
    <s v="series745"/>
    <x v="17"/>
    <s v="Cable"/>
    <n v="1"/>
    <s v="W"/>
    <d v="2011-04-13T17:00:00"/>
    <s v="earlyfringe"/>
    <n v="60"/>
    <n v="1"/>
    <n v="59451"/>
    <n v="26140.889167000001"/>
    <x v="2360"/>
  </r>
  <r>
    <s v="series950"/>
    <x v="46"/>
    <s v="Cable"/>
    <n v="1"/>
    <s v="U"/>
    <d v="2011-04-10T18:00:00"/>
    <s v="earlyfringe"/>
    <n v="60"/>
    <n v="1"/>
    <n v="59392"/>
    <n v="25114.103889000002"/>
    <x v="2361"/>
  </r>
  <r>
    <s v="series122"/>
    <x v="44"/>
    <s v="Cable"/>
    <n v="1"/>
    <s v="U"/>
    <d v="2011-04-03T17:00:00"/>
    <s v="earlyfringe"/>
    <n v="30"/>
    <n v="0.5"/>
    <n v="59385"/>
    <n v="16984.516667"/>
    <x v="2362"/>
  </r>
  <r>
    <s v="series328"/>
    <x v="54"/>
    <s v="Cable"/>
    <n v="1"/>
    <s v="U"/>
    <d v="2011-04-03T08:00:00"/>
    <s v="earlymorning"/>
    <n v="120"/>
    <n v="2"/>
    <n v="59226"/>
    <n v="38479.711110999997"/>
    <x v="2363"/>
  </r>
  <r>
    <s v="series390"/>
    <x v="12"/>
    <s v="Cable"/>
    <n v="1"/>
    <s v="S"/>
    <d v="2011-04-03T03:00:00"/>
    <s v="overnight"/>
    <n v="120"/>
    <n v="2"/>
    <n v="59201"/>
    <n v="35259.408888999998"/>
    <x v="2364"/>
  </r>
  <r>
    <s v="series1328"/>
    <x v="33"/>
    <s v="Cable"/>
    <n v="1"/>
    <s v="S"/>
    <d v="2011-04-02T16:00:00"/>
    <s v="earlyfringe"/>
    <n v="60"/>
    <n v="1"/>
    <n v="59199"/>
    <n v="28668.262778"/>
    <x v="2365"/>
  </r>
  <r>
    <s v="series573"/>
    <x v="9"/>
    <s v="Cable"/>
    <n v="1"/>
    <s v="S"/>
    <d v="2011-04-17T02:30:00"/>
    <s v="overnight"/>
    <n v="90"/>
    <n v="1.5"/>
    <n v="59197"/>
    <n v="47924.994166999953"/>
    <x v="2366"/>
  </r>
  <r>
    <s v="series87"/>
    <x v="17"/>
    <s v="Cable"/>
    <n v="1"/>
    <s v="F"/>
    <d v="1899-12-30T13:00:00"/>
    <s v="daytime"/>
    <n v="30"/>
    <n v="0.5"/>
    <n v="59045"/>
    <n v="18466"/>
    <x v="385"/>
  </r>
  <r>
    <s v="series639"/>
    <x v="6"/>
    <s v="Cable"/>
    <n v="1"/>
    <s v="U"/>
    <d v="2011-04-10T16:00:00"/>
    <s v="earlyfringe"/>
    <n v="15"/>
    <n v="0.25"/>
    <n v="58974"/>
    <n v="12368.805278"/>
    <x v="2367"/>
  </r>
  <r>
    <s v="series1401"/>
    <x v="17"/>
    <s v="Cable"/>
    <n v="1"/>
    <s v="M"/>
    <d v="2011-04-11T08:00:00"/>
    <s v="earlymorning"/>
    <n v="120"/>
    <n v="2"/>
    <n v="58963"/>
    <n v="33713.477222000001"/>
    <x v="2368"/>
  </r>
  <r>
    <s v="series634"/>
    <x v="40"/>
    <s v="Cable"/>
    <n v="1"/>
    <s v="U"/>
    <d v="2011-04-03T18:00:00"/>
    <s v="earlyfringe"/>
    <n v="60"/>
    <n v="1"/>
    <n v="58922"/>
    <n v="24422.8325"/>
    <x v="2369"/>
  </r>
  <r>
    <s v="series42"/>
    <x v="7"/>
    <s v="Cable"/>
    <n v="1"/>
    <s v="F"/>
    <d v="2011-04-02T02:00:00"/>
    <s v="overnight"/>
    <n v="120"/>
    <n v="2"/>
    <n v="58912"/>
    <n v="51663.436111000003"/>
    <x v="2370"/>
  </r>
  <r>
    <s v="series1080"/>
    <x v="32"/>
    <s v="Cable"/>
    <n v="1"/>
    <s v="U"/>
    <d v="2011-04-17T17:00:00"/>
    <s v="earlyfringe"/>
    <n v="30"/>
    <n v="0.5"/>
    <n v="58856"/>
    <n v="14839.520833"/>
    <x v="2371"/>
  </r>
  <r>
    <s v="series312"/>
    <x v="9"/>
    <s v="Cable"/>
    <n v="1"/>
    <s v="M"/>
    <d v="2011-03-28T18:30:00"/>
    <s v="earlyfringe"/>
    <n v="30"/>
    <n v="0.5"/>
    <n v="58840"/>
    <n v="17729.262500000001"/>
    <x v="2372"/>
  </r>
  <r>
    <s v="series137"/>
    <x v="6"/>
    <s v="Cable"/>
    <n v="1"/>
    <s v="S"/>
    <d v="1899-12-30T10:30:00"/>
    <s v="daytime"/>
    <n v="30"/>
    <n v="0.5"/>
    <n v="58815"/>
    <n v="20145"/>
    <x v="307"/>
  </r>
  <r>
    <s v="series1267"/>
    <x v="14"/>
    <s v="Cable"/>
    <n v="1"/>
    <s v="S"/>
    <d v="2011-04-02T19:00:00"/>
    <s v="primeaccess"/>
    <n v="60"/>
    <n v="1"/>
    <n v="58737"/>
    <n v="20327.295278000001"/>
    <x v="2373"/>
  </r>
  <r>
    <s v="series551"/>
    <x v="54"/>
    <s v="Cable"/>
    <n v="1"/>
    <s v="U"/>
    <d v="2011-04-17T08:00:00"/>
    <s v="earlymorning"/>
    <n v="120"/>
    <n v="2"/>
    <n v="58672"/>
    <n v="33170.348056000003"/>
    <x v="2374"/>
  </r>
  <r>
    <s v="series808"/>
    <x v="17"/>
    <s v="Cable"/>
    <n v="1"/>
    <s v="M"/>
    <d v="2011-04-18T17:00:00"/>
    <s v="earlyfringe"/>
    <n v="60"/>
    <n v="1"/>
    <n v="58649"/>
    <n v="25928.465555999999"/>
    <x v="2375"/>
  </r>
  <r>
    <s v="series216"/>
    <x v="57"/>
    <s v="Cable"/>
    <n v="3"/>
    <s v="M W"/>
    <d v="2011-04-11T19:00:00"/>
    <s v="primeaccess"/>
    <n v="30"/>
    <n v="0.5"/>
    <n v="58555"/>
    <n v="16559.060833999949"/>
    <x v="2376"/>
  </r>
  <r>
    <s v="series1232"/>
    <x v="54"/>
    <s v="Cable"/>
    <n v="1"/>
    <s v="S"/>
    <d v="2011-04-10T02:00:00"/>
    <s v="overnight"/>
    <n v="110"/>
    <n v="1.8333333333333333"/>
    <n v="58518"/>
    <n v="48216.029444"/>
    <x v="2377"/>
  </r>
  <r>
    <s v="series1306"/>
    <x v="5"/>
    <s v="Broadcast"/>
    <n v="1"/>
    <s v="S"/>
    <d v="2011-04-09T16:00:00"/>
    <s v="earlyfringe"/>
    <n v="30"/>
    <n v="0.5"/>
    <n v="58385"/>
    <n v="14326.881389"/>
    <x v="2378"/>
  </r>
  <r>
    <s v="series1275"/>
    <x v="6"/>
    <s v="Cable"/>
    <n v="1"/>
    <s v="S"/>
    <d v="2011-04-02T06:30:00"/>
    <s v="earlymorning"/>
    <n v="30"/>
    <n v="0.5"/>
    <n v="58374"/>
    <n v="18231.736944"/>
    <x v="2379"/>
  </r>
  <r>
    <s v="series259"/>
    <x v="32"/>
    <s v="Cable"/>
    <n v="1"/>
    <s v="U"/>
    <d v="2011-04-17T08:30:00"/>
    <s v="earlymorning"/>
    <n v="120"/>
    <n v="2"/>
    <n v="58339"/>
    <n v="26980.251111000001"/>
    <x v="2380"/>
  </r>
  <r>
    <s v="series623"/>
    <x v="25"/>
    <s v="Cable"/>
    <n v="1"/>
    <s v="S"/>
    <d v="2011-04-02T23:00:00"/>
    <s v="latefringe"/>
    <n v="30"/>
    <n v="0.5"/>
    <n v="58337"/>
    <n v="14507.252221999999"/>
    <x v="2381"/>
  </r>
  <r>
    <s v="series716"/>
    <x v="6"/>
    <s v="Cable"/>
    <n v="1"/>
    <s v="F"/>
    <d v="1899-12-30T15:45:00"/>
    <s v="daytime"/>
    <n v="15"/>
    <n v="0.25"/>
    <n v="58285"/>
    <n v="10832.25"/>
    <x v="361"/>
  </r>
  <r>
    <s v="series23"/>
    <x v="19"/>
    <s v="Cable"/>
    <n v="1"/>
    <s v="F"/>
    <d v="2011-04-01T19:00:00"/>
    <s v="primeaccess"/>
    <n v="120"/>
    <n v="2"/>
    <n v="58237"/>
    <n v="32355.894166999999"/>
    <x v="2382"/>
  </r>
  <r>
    <s v="series352"/>
    <x v="40"/>
    <s v="Cable"/>
    <n v="1"/>
    <s v="W"/>
    <d v="2011-03-30T23:02:00"/>
    <s v="latefringe"/>
    <n v="30"/>
    <n v="0.5"/>
    <n v="57988"/>
    <n v="13722.985278"/>
    <x v="2383"/>
  </r>
  <r>
    <s v="series195"/>
    <x v="16"/>
    <s v="Cable"/>
    <n v="1"/>
    <s v="R"/>
    <d v="2011-04-21T16:04:00"/>
    <s v="earlyfringe"/>
    <n v="63"/>
    <n v="1.05"/>
    <n v="57985"/>
    <n v="31159.932222000014"/>
    <x v="2384"/>
  </r>
  <r>
    <s v="series207"/>
    <x v="32"/>
    <s v="Cable"/>
    <n v="1"/>
    <s v="U"/>
    <d v="2011-04-10T07:30:00"/>
    <s v="earlymorning"/>
    <n v="150"/>
    <n v="2.5"/>
    <n v="57916"/>
    <n v="27107.643611"/>
    <x v="2385"/>
  </r>
  <r>
    <s v="series1346"/>
    <x v="40"/>
    <s v="Cable"/>
    <n v="1"/>
    <s v="S"/>
    <d v="2011-04-09T17:00:00"/>
    <s v="earlyfringe"/>
    <n v="60"/>
    <n v="1"/>
    <n v="57905"/>
    <n v="26887.351388999999"/>
    <x v="2386"/>
  </r>
  <r>
    <s v="series1018"/>
    <x v="12"/>
    <s v="Cable"/>
    <n v="1"/>
    <s v="U"/>
    <d v="2011-04-10T17:30:00"/>
    <s v="earlyfringe"/>
    <n v="30"/>
    <n v="0.5"/>
    <n v="57900"/>
    <n v="17010.424167000001"/>
    <x v="2387"/>
  </r>
  <r>
    <s v="series1270"/>
    <x v="17"/>
    <s v="Cable"/>
    <n v="1"/>
    <s v="M"/>
    <d v="2011-04-11T16:00:00"/>
    <s v="earlyfringe"/>
    <n v="60"/>
    <n v="1"/>
    <n v="57877"/>
    <n v="26107.833332999999"/>
    <x v="2388"/>
  </r>
  <r>
    <s v="series628"/>
    <x v="50"/>
    <s v="Cable"/>
    <n v="1"/>
    <s v="U"/>
    <d v="2011-04-24T19:00:00"/>
    <s v="primeaccess"/>
    <n v="60"/>
    <n v="1"/>
    <n v="57810"/>
    <n v="18204.563055999999"/>
    <x v="2389"/>
  </r>
  <r>
    <s v="series572"/>
    <x v="9"/>
    <s v="Cable"/>
    <n v="1"/>
    <s v="M"/>
    <d v="2011-04-18T17:30:00"/>
    <s v="earlyfringe"/>
    <n v="30"/>
    <n v="0.5"/>
    <n v="57738"/>
    <n v="18437.951389000002"/>
    <x v="2390"/>
  </r>
  <r>
    <s v="series1308"/>
    <x v="16"/>
    <s v="Cable"/>
    <n v="1"/>
    <s v="R"/>
    <d v="2011-04-21T23:30:00"/>
    <s v="latefringe"/>
    <n v="30"/>
    <n v="0.5"/>
    <n v="57707"/>
    <n v="17445.576110999998"/>
    <x v="2391"/>
  </r>
  <r>
    <s v="series702"/>
    <x v="2"/>
    <s v="Broadcast"/>
    <n v="1"/>
    <s v="U"/>
    <d v="2011-04-03T16:36:00"/>
    <s v="earlyfringe"/>
    <n v="24"/>
    <n v="0.4"/>
    <n v="57614"/>
    <n v="11093.590833000002"/>
    <x v="2392"/>
  </r>
  <r>
    <s v="series1085"/>
    <x v="39"/>
    <s v="Cable"/>
    <n v="1"/>
    <s v="S"/>
    <d v="2011-04-03T01:00:00"/>
    <s v="latefringe"/>
    <n v="30"/>
    <n v="0.5"/>
    <n v="57580"/>
    <n v="13474.314444"/>
    <x v="2393"/>
  </r>
  <r>
    <s v="series663"/>
    <x v="14"/>
    <s v="Cable"/>
    <n v="1"/>
    <s v="U"/>
    <d v="2011-04-04T00:00:00"/>
    <s v="latefringe"/>
    <n v="30"/>
    <n v="0.5"/>
    <n v="57575"/>
    <n v="16286.871389"/>
    <x v="2394"/>
  </r>
  <r>
    <s v="series990"/>
    <x v="39"/>
    <s v="Cable"/>
    <n v="1"/>
    <s v="F"/>
    <d v="2011-04-15T23:00:00"/>
    <s v="latefringe"/>
    <n v="30"/>
    <n v="0.5"/>
    <n v="57537"/>
    <n v="15706.567222"/>
    <x v="2395"/>
  </r>
  <r>
    <s v="series1270"/>
    <x v="17"/>
    <s v="Cable"/>
    <n v="1"/>
    <s v="M"/>
    <d v="2011-04-11T17:00:00"/>
    <s v="earlyfringe"/>
    <n v="60"/>
    <n v="1"/>
    <n v="57496"/>
    <n v="25570.856111000001"/>
    <x v="2396"/>
  </r>
  <r>
    <s v="series1333"/>
    <x v="21"/>
    <s v="Cable"/>
    <n v="1"/>
    <s v="T"/>
    <d v="2011-03-30T00:31:00"/>
    <s v="latefringe"/>
    <n v="31"/>
    <n v="0.51666666666666672"/>
    <n v="57436"/>
    <n v="17901.254443999995"/>
    <x v="2397"/>
  </r>
  <r>
    <s v="series597"/>
    <x v="46"/>
    <s v="Cable"/>
    <n v="2"/>
    <s v="M W"/>
    <d v="2011-04-18T19:00:00"/>
    <s v="primeaccess"/>
    <n v="60"/>
    <n v="1"/>
    <n v="57423"/>
    <n v="21781.230834000002"/>
    <x v="2398"/>
  </r>
  <r>
    <s v="series876"/>
    <x v="25"/>
    <s v="Cable"/>
    <n v="1"/>
    <s v="U"/>
    <d v="2011-04-17T18:00:00"/>
    <s v="earlyfringe"/>
    <n v="30"/>
    <n v="0.5"/>
    <n v="57207"/>
    <n v="15223.480556"/>
    <x v="2399"/>
  </r>
  <r>
    <s v="series824"/>
    <x v="22"/>
    <s v="Broadcast"/>
    <n v="1"/>
    <s v="S"/>
    <d v="2011-04-02T19:00:00"/>
    <s v="primeaccess"/>
    <n v="150"/>
    <n v="2.5"/>
    <n v="57144"/>
    <n v="43675.141666999996"/>
    <x v="2400"/>
  </r>
  <r>
    <s v="series982"/>
    <x v="64"/>
    <s v="Cable"/>
    <n v="1"/>
    <s v="U"/>
    <d v="2011-04-03T19:00:00"/>
    <s v="primeaccess"/>
    <n v="120"/>
    <n v="2"/>
    <n v="57109"/>
    <n v="23933.308611"/>
    <x v="2401"/>
  </r>
  <r>
    <s v="series634"/>
    <x v="40"/>
    <s v="Cable"/>
    <n v="1"/>
    <s v="U"/>
    <d v="2011-04-03T17:00:00"/>
    <s v="earlyfringe"/>
    <n v="60"/>
    <n v="1"/>
    <n v="57050"/>
    <n v="24443.521389000001"/>
    <x v="2402"/>
  </r>
  <r>
    <s v="series1221"/>
    <x v="12"/>
    <s v="Cable"/>
    <n v="1"/>
    <s v="U"/>
    <d v="2011-04-03T17:30:00"/>
    <s v="earlyfringe"/>
    <n v="30"/>
    <n v="0.5"/>
    <n v="56991"/>
    <n v="16541.525556000001"/>
    <x v="2403"/>
  </r>
  <r>
    <s v="series175"/>
    <x v="25"/>
    <s v="Cable"/>
    <n v="1"/>
    <s v="W"/>
    <d v="2011-04-06T23:00:00"/>
    <s v="latefringe"/>
    <n v="30"/>
    <n v="0.5"/>
    <n v="56989"/>
    <n v="15561.873333"/>
    <x v="2404"/>
  </r>
  <r>
    <s v="series865"/>
    <x v="27"/>
    <s v="Broadcast"/>
    <n v="1"/>
    <s v="M"/>
    <d v="2011-03-28T19:00:00"/>
    <s v="primeaccess"/>
    <n v="60"/>
    <n v="1"/>
    <n v="56924"/>
    <n v="25353.453611000001"/>
    <x v="2405"/>
  </r>
  <r>
    <s v="series962"/>
    <x v="16"/>
    <s v="Cable"/>
    <n v="1"/>
    <s v="F"/>
    <d v="2011-04-15T23:41:00"/>
    <s v="latefringe"/>
    <n v="35"/>
    <n v="0.58333333333333337"/>
    <n v="56836"/>
    <n v="18698.143333000018"/>
    <x v="2406"/>
  </r>
  <r>
    <s v="series561"/>
    <x v="9"/>
    <s v="Cable"/>
    <n v="2"/>
    <s v="U"/>
    <d v="2011-04-18T03:00:00"/>
    <s v="overnight"/>
    <n v="30"/>
    <n v="0.5"/>
    <n v="56745"/>
    <n v="21483.847777999999"/>
    <x v="2407"/>
  </r>
  <r>
    <s v="series950"/>
    <x v="46"/>
    <s v="Cable"/>
    <n v="1"/>
    <s v="U"/>
    <d v="2011-04-10T16:00:00"/>
    <s v="earlyfringe"/>
    <n v="60"/>
    <n v="1"/>
    <n v="56512"/>
    <n v="25184.692500000001"/>
    <x v="2408"/>
  </r>
  <r>
    <s v="series311"/>
    <x v="18"/>
    <s v="Cable"/>
    <n v="1"/>
    <s v="S"/>
    <d v="2011-04-24T01:00:00"/>
    <s v="latefringe"/>
    <n v="60"/>
    <n v="1"/>
    <n v="56350"/>
    <n v="29285.120277999999"/>
    <x v="2409"/>
  </r>
  <r>
    <s v="series731"/>
    <x v="57"/>
    <s v="Cable"/>
    <n v="3"/>
    <s v="S U"/>
    <d v="2011-04-24T19:00:00"/>
    <s v="primeaccess"/>
    <n v="30"/>
    <n v="0.5"/>
    <n v="56135"/>
    <n v="16724.678889000003"/>
    <x v="2410"/>
  </r>
  <r>
    <s v="series1373"/>
    <x v="2"/>
    <s v="Broadcast"/>
    <n v="1"/>
    <s v="M"/>
    <d v="2011-04-05T02:37:00"/>
    <s v="overnight"/>
    <n v="83"/>
    <n v="1.3833333333333333"/>
    <n v="56131"/>
    <n v="38926.051389000095"/>
    <x v="2411"/>
  </r>
  <r>
    <s v="series920"/>
    <x v="25"/>
    <s v="Cable"/>
    <n v="2"/>
    <s v="U"/>
    <d v="2011-04-25T02:30:00"/>
    <s v="overnight"/>
    <n v="30"/>
    <n v="0.5"/>
    <n v="56100"/>
    <n v="19847.850278000002"/>
    <x v="2412"/>
  </r>
  <r>
    <s v="series480"/>
    <x v="36"/>
    <s v="Cable"/>
    <n v="1"/>
    <s v="F"/>
    <d v="2011-04-22T19:00:00"/>
    <s v="primeaccess"/>
    <n v="60"/>
    <n v="1"/>
    <n v="56098"/>
    <n v="20896.152222000001"/>
    <x v="2413"/>
  </r>
  <r>
    <s v="series10"/>
    <x v="40"/>
    <s v="Cable"/>
    <n v="1"/>
    <s v="T"/>
    <d v="2011-04-19T19:30:00"/>
    <s v="primeaccess"/>
    <n v="60"/>
    <n v="1"/>
    <n v="56069"/>
    <n v="22322.973889000001"/>
    <x v="2414"/>
  </r>
  <r>
    <s v="series731"/>
    <x v="57"/>
    <s v="Cable"/>
    <n v="3"/>
    <s v="S U"/>
    <d v="2011-04-24T19:30:00"/>
    <s v="primeaccess"/>
    <n v="30"/>
    <n v="0.5"/>
    <n v="56036"/>
    <n v="16874.836666999949"/>
    <x v="2415"/>
  </r>
  <r>
    <s v="series1431"/>
    <x v="11"/>
    <s v="Cable"/>
    <n v="1"/>
    <s v="R"/>
    <d v="2011-04-14T19:00:00"/>
    <s v="primeaccess"/>
    <n v="30"/>
    <n v="0.5"/>
    <n v="56034"/>
    <n v="14483.997222"/>
    <x v="2416"/>
  </r>
  <r>
    <s v="series34"/>
    <x v="39"/>
    <s v="Cable"/>
    <n v="1"/>
    <s v="S"/>
    <d v="2011-04-10T00:00:00"/>
    <s v="latefringe"/>
    <n v="60"/>
    <n v="1"/>
    <n v="56024"/>
    <n v="26800.969166999999"/>
    <x v="2417"/>
  </r>
  <r>
    <s v="series1370"/>
    <x v="39"/>
    <s v="Cable"/>
    <n v="1"/>
    <s v="S"/>
    <d v="2011-04-02T17:00:00"/>
    <s v="earlyfringe"/>
    <n v="60"/>
    <n v="1"/>
    <n v="55987"/>
    <n v="26898.006667000001"/>
    <x v="2418"/>
  </r>
  <r>
    <s v="series1242"/>
    <x v="17"/>
    <s v="Cable"/>
    <n v="1"/>
    <s v="S"/>
    <d v="2011-04-17T02:01:00"/>
    <s v="overnight"/>
    <n v="121"/>
    <n v="2.0166666666666666"/>
    <n v="55963"/>
    <n v="47385.033056000022"/>
    <x v="2419"/>
  </r>
  <r>
    <s v="series299"/>
    <x v="7"/>
    <s v="Cable"/>
    <n v="1"/>
    <s v="U"/>
    <d v="2011-04-04T02:00:00"/>
    <s v="overnight"/>
    <n v="120"/>
    <n v="2"/>
    <n v="55930"/>
    <n v="41303.624722"/>
    <x v="2420"/>
  </r>
  <r>
    <s v="series876"/>
    <x v="25"/>
    <s v="Cable"/>
    <n v="1"/>
    <s v="U"/>
    <d v="2011-04-17T17:30:00"/>
    <s v="earlyfringe"/>
    <n v="30"/>
    <n v="0.5"/>
    <n v="55870"/>
    <n v="15769.333611"/>
    <x v="2421"/>
  </r>
  <r>
    <s v="series1375"/>
    <x v="21"/>
    <s v="Cable"/>
    <n v="1"/>
    <s v="U"/>
    <d v="2011-04-17T08:45:00"/>
    <s v="earlymorning"/>
    <n v="120"/>
    <n v="2"/>
    <n v="55866"/>
    <n v="21891.105277999999"/>
    <x v="2422"/>
  </r>
  <r>
    <s v="series122"/>
    <x v="44"/>
    <s v="Cable"/>
    <n v="1"/>
    <s v="U"/>
    <d v="2011-04-03T16:30:00"/>
    <s v="earlyfringe"/>
    <n v="30"/>
    <n v="0.5"/>
    <n v="55864"/>
    <n v="15606.325000000001"/>
    <x v="2423"/>
  </r>
  <r>
    <s v="series82"/>
    <x v="17"/>
    <s v="Cable"/>
    <n v="1"/>
    <s v="M"/>
    <d v="2011-04-04T08:00:00"/>
    <s v="earlymorning"/>
    <n v="120"/>
    <n v="2"/>
    <n v="55847"/>
    <n v="30585.378611"/>
    <x v="2424"/>
  </r>
  <r>
    <s v="series137"/>
    <x v="6"/>
    <s v="Cable"/>
    <n v="1"/>
    <s v="S"/>
    <d v="1899-12-30T11:00:00"/>
    <s v="daytime"/>
    <n v="30"/>
    <n v="0.5"/>
    <n v="55799"/>
    <n v="18489.5"/>
    <x v="133"/>
  </r>
  <r>
    <s v="series87"/>
    <x v="17"/>
    <s v="Cable"/>
    <n v="1"/>
    <s v="F"/>
    <d v="1899-12-30T13:30:00"/>
    <s v="daytime"/>
    <n v="30"/>
    <n v="0.5"/>
    <n v="55770"/>
    <n v="18425"/>
    <x v="19"/>
  </r>
  <r>
    <s v="series656"/>
    <x v="24"/>
    <s v="Cable"/>
    <n v="1"/>
    <s v="F"/>
    <d v="1899-12-30T11:00:00"/>
    <s v="daytime"/>
    <n v="30"/>
    <n v="0.5"/>
    <n v="55756"/>
    <n v="17714"/>
    <x v="30"/>
  </r>
  <r>
    <s v="series34"/>
    <x v="39"/>
    <s v="Cable"/>
    <n v="1"/>
    <s v="S"/>
    <d v="2011-04-09T17:00:00"/>
    <s v="earlyfringe"/>
    <n v="60"/>
    <n v="1"/>
    <n v="55748"/>
    <n v="26791.653332999998"/>
    <x v="2425"/>
  </r>
  <r>
    <s v="series975"/>
    <x v="13"/>
    <s v="Cable"/>
    <n v="1"/>
    <s v="U"/>
    <d v="2011-04-11T03:30:00"/>
    <s v="overnight"/>
    <n v="150"/>
    <n v="2.5"/>
    <n v="55720"/>
    <n v="38753.142778000001"/>
    <x v="2426"/>
  </r>
  <r>
    <s v="series1274"/>
    <x v="24"/>
    <s v="Cable"/>
    <n v="1"/>
    <s v="F"/>
    <d v="2011-04-01T17:30:00"/>
    <s v="earlyfringe"/>
    <n v="30"/>
    <n v="0.5"/>
    <n v="55581"/>
    <n v="14451.135833"/>
    <x v="2427"/>
  </r>
  <r>
    <s v="series879"/>
    <x v="44"/>
    <s v="Cable"/>
    <n v="2"/>
    <s v="R"/>
    <d v="2011-04-08T02:00:00"/>
    <s v="overnight"/>
    <n v="60"/>
    <n v="1"/>
    <n v="55570"/>
    <n v="28068.313611000001"/>
    <x v="2428"/>
  </r>
  <r>
    <s v="series618"/>
    <x v="7"/>
    <s v="Cable"/>
    <n v="1"/>
    <s v="R"/>
    <d v="2011-04-15T02:00:00"/>
    <s v="overnight"/>
    <n v="120"/>
    <n v="2"/>
    <n v="55489"/>
    <n v="49600.489721999998"/>
    <x v="2429"/>
  </r>
  <r>
    <s v="series10"/>
    <x v="40"/>
    <s v="Cable"/>
    <n v="2"/>
    <s v="T F"/>
    <d v="2011-04-23T02:00:00"/>
    <s v="overnight"/>
    <n v="60"/>
    <n v="1"/>
    <n v="55458"/>
    <n v="30611.17"/>
    <x v="2430"/>
  </r>
  <r>
    <s v="series566"/>
    <x v="7"/>
    <s v="Cable"/>
    <n v="1"/>
    <s v="T"/>
    <d v="2011-04-13T02:00:00"/>
    <s v="overnight"/>
    <n v="120"/>
    <n v="2"/>
    <n v="55449"/>
    <n v="48309.586388999996"/>
    <x v="2431"/>
  </r>
  <r>
    <s v="series716"/>
    <x v="6"/>
    <s v="Cable"/>
    <n v="1"/>
    <s v="F"/>
    <d v="1899-12-30T15:30:00"/>
    <s v="daytime"/>
    <n v="15"/>
    <n v="0.25"/>
    <n v="55363"/>
    <n v="10082.25"/>
    <x v="99"/>
  </r>
  <r>
    <s v="series954"/>
    <x v="40"/>
    <s v="Cable"/>
    <n v="2"/>
    <s v="M S"/>
    <d v="2011-04-11T19:30:00"/>
    <s v="primeaccess"/>
    <n v="30"/>
    <n v="0.5"/>
    <n v="55312"/>
    <n v="14599.778333"/>
    <x v="2432"/>
  </r>
  <r>
    <s v="series1345"/>
    <x v="34"/>
    <s v="Cable"/>
    <n v="2"/>
    <s v="S U"/>
    <d v="2011-04-24T02:00:00"/>
    <s v="overnight"/>
    <n v="60"/>
    <n v="1"/>
    <n v="55242"/>
    <n v="33748.903889000001"/>
    <x v="2433"/>
  </r>
  <r>
    <s v="series341"/>
    <x v="35"/>
    <s v="Cable"/>
    <n v="1"/>
    <s v="S"/>
    <d v="2011-04-16T08:00:00"/>
    <s v="earlymorning"/>
    <n v="120"/>
    <n v="2"/>
    <n v="55205"/>
    <n v="28925.602500000001"/>
    <x v="2434"/>
  </r>
  <r>
    <s v="series1253"/>
    <x v="12"/>
    <s v="Cable"/>
    <n v="1"/>
    <s v="U"/>
    <d v="2011-04-04T02:00:00"/>
    <s v="overnight"/>
    <n v="120"/>
    <n v="2"/>
    <n v="55155"/>
    <n v="40854.934443999999"/>
    <x v="2435"/>
  </r>
  <r>
    <s v="series1217"/>
    <x v="16"/>
    <s v="Cable"/>
    <n v="1"/>
    <s v="F"/>
    <d v="2011-04-22T23:30:00"/>
    <s v="latefringe"/>
    <n v="30"/>
    <n v="0.5"/>
    <n v="55140"/>
    <n v="16384.255832999999"/>
    <x v="2436"/>
  </r>
  <r>
    <s v="series220"/>
    <x v="47"/>
    <s v="Cable"/>
    <n v="1"/>
    <s v="U"/>
    <d v="2011-04-24T19:00:00"/>
    <s v="primeaccess"/>
    <n v="120"/>
    <n v="2"/>
    <n v="55123"/>
    <n v="19547.7425"/>
    <x v="2437"/>
  </r>
  <r>
    <s v="series668"/>
    <x v="9"/>
    <s v="Cable"/>
    <n v="3"/>
    <s v="F"/>
    <d v="2011-04-22T07:00:00"/>
    <s v="earlymorning"/>
    <n v="30"/>
    <n v="0.5"/>
    <n v="55123"/>
    <n v="15800.292499999952"/>
    <x v="2438"/>
  </r>
  <r>
    <s v="series1425"/>
    <x v="7"/>
    <s v="Cable"/>
    <n v="1"/>
    <s v="M"/>
    <d v="2011-04-05T01:08:00"/>
    <s v="latefringe"/>
    <n v="60"/>
    <n v="1"/>
    <n v="55086"/>
    <n v="32643.485278"/>
    <x v="2439"/>
  </r>
  <r>
    <s v="series962"/>
    <x v="16"/>
    <s v="Cable"/>
    <n v="1"/>
    <s v="F"/>
    <d v="2011-04-08T23:40:00"/>
    <s v="latefringe"/>
    <n v="35"/>
    <n v="0.58333333333333337"/>
    <n v="55084"/>
    <n v="19203.974167000004"/>
    <x v="2440"/>
  </r>
  <r>
    <s v="series866"/>
    <x v="13"/>
    <s v="Cable"/>
    <n v="1"/>
    <s v="W"/>
    <d v="2011-04-21T04:05:00"/>
    <s v="overnight"/>
    <n v="56"/>
    <n v="0.93333333333333335"/>
    <n v="54980"/>
    <n v="33947.91500000003"/>
    <x v="2441"/>
  </r>
  <r>
    <s v="series572"/>
    <x v="9"/>
    <s v="Cable"/>
    <n v="1"/>
    <s v="M"/>
    <d v="1899-12-30T15:00:00"/>
    <s v="daytime"/>
    <n v="30"/>
    <n v="0.5"/>
    <n v="54927"/>
    <n v="18142"/>
    <x v="19"/>
  </r>
  <r>
    <s v="series876"/>
    <x v="25"/>
    <s v="Cable"/>
    <n v="1"/>
    <s v="U"/>
    <d v="2011-04-17T17:00:00"/>
    <s v="earlyfringe"/>
    <n v="30"/>
    <n v="0.5"/>
    <n v="54849"/>
    <n v="14801.160833"/>
    <x v="2442"/>
  </r>
  <r>
    <s v="series1118"/>
    <x v="16"/>
    <s v="Cable"/>
    <n v="1"/>
    <s v="U"/>
    <d v="2011-04-24T16:28:00"/>
    <s v="earlyfringe"/>
    <n v="32"/>
    <n v="0.53333333333333333"/>
    <n v="54847"/>
    <n v="19492.185556"/>
    <x v="2443"/>
  </r>
  <r>
    <s v="series1221"/>
    <x v="12"/>
    <s v="Cable"/>
    <n v="1"/>
    <s v="U"/>
    <d v="2011-04-03T17:00:00"/>
    <s v="earlyfringe"/>
    <n v="30"/>
    <n v="0.5"/>
    <n v="54768"/>
    <n v="14214.305833"/>
    <x v="2444"/>
  </r>
  <r>
    <s v="series721"/>
    <x v="34"/>
    <s v="Cable"/>
    <n v="3"/>
    <s v="S"/>
    <d v="2011-04-23T08:30:00"/>
    <s v="earlymorning"/>
    <n v="30"/>
    <n v="0.5"/>
    <n v="54649"/>
    <n v="18400.949444999998"/>
    <x v="2445"/>
  </r>
  <r>
    <s v="series195"/>
    <x v="16"/>
    <s v="Cable"/>
    <n v="1"/>
    <s v="R"/>
    <d v="2011-04-07T16:00:00"/>
    <s v="earlyfringe"/>
    <n v="66"/>
    <n v="1.1000000000000001"/>
    <n v="54445"/>
    <n v="29403.274721999973"/>
    <x v="2446"/>
  </r>
  <r>
    <s v="series431"/>
    <x v="24"/>
    <s v="Cable"/>
    <n v="1"/>
    <s v="F"/>
    <d v="1899-12-30T10:15:00"/>
    <s v="daytime"/>
    <n v="15"/>
    <n v="0.25"/>
    <n v="54382"/>
    <n v="10135"/>
    <x v="361"/>
  </r>
  <r>
    <s v="series674"/>
    <x v="0"/>
    <s v="Broadcast"/>
    <n v="1"/>
    <s v="R"/>
    <d v="2011-04-22T03:16:00"/>
    <s v="overnight"/>
    <n v="44"/>
    <n v="0.73333333333333328"/>
    <n v="54261"/>
    <n v="27636.195278000025"/>
    <x v="2447"/>
  </r>
  <r>
    <s v="series1062"/>
    <x v="11"/>
    <s v="Cable"/>
    <n v="1"/>
    <s v="M"/>
    <d v="2011-04-05T02:30:00"/>
    <s v="overnight"/>
    <n v="90"/>
    <n v="1.5"/>
    <n v="54241"/>
    <n v="33132.033332999999"/>
    <x v="2448"/>
  </r>
  <r>
    <s v="series1308"/>
    <x v="16"/>
    <s v="Cable"/>
    <n v="2"/>
    <s v="T F"/>
    <d v="2011-04-09T02:27:00"/>
    <s v="overnight"/>
    <n v="33"/>
    <n v="0.55000000000000004"/>
    <n v="54220"/>
    <n v="22342.735833000002"/>
    <x v="2449"/>
  </r>
  <r>
    <s v="series572"/>
    <x v="9"/>
    <s v="Cable"/>
    <n v="1"/>
    <s v="M"/>
    <d v="1899-12-30T15:30:00"/>
    <s v="daytime"/>
    <n v="30"/>
    <n v="0.5"/>
    <n v="54175"/>
    <n v="17582"/>
    <x v="133"/>
  </r>
  <r>
    <s v="series1257"/>
    <x v="35"/>
    <s v="Cable"/>
    <n v="1"/>
    <s v="M"/>
    <d v="2011-03-28T18:00:00"/>
    <s v="earlyfringe"/>
    <n v="60"/>
    <n v="1"/>
    <n v="54146"/>
    <n v="24895.216111000002"/>
    <x v="2450"/>
  </r>
  <r>
    <s v="series1197"/>
    <x v="12"/>
    <s v="Cable"/>
    <n v="1"/>
    <s v="U"/>
    <d v="2011-04-17T17:45:00"/>
    <s v="earlyfringe"/>
    <n v="30"/>
    <n v="0.5"/>
    <n v="54069"/>
    <n v="15438.700556"/>
    <x v="2451"/>
  </r>
  <r>
    <s v="series616"/>
    <x v="32"/>
    <s v="Cable"/>
    <n v="1"/>
    <s v="M"/>
    <d v="2011-04-04T19:00:00"/>
    <s v="primeaccess"/>
    <n v="60"/>
    <n v="1"/>
    <n v="54054"/>
    <n v="19848.266667"/>
    <x v="2452"/>
  </r>
  <r>
    <s v="series1045"/>
    <x v="44"/>
    <s v="Cable"/>
    <n v="1"/>
    <s v="W"/>
    <d v="2011-03-30T19:30:00"/>
    <s v="primeaccess"/>
    <n v="30"/>
    <n v="0.5"/>
    <n v="53926"/>
    <n v="13364.860556"/>
    <x v="2453"/>
  </r>
  <r>
    <s v="series1370"/>
    <x v="39"/>
    <s v="Cable"/>
    <n v="1"/>
    <s v="S"/>
    <d v="2011-04-02T19:00:00"/>
    <s v="primeaccess"/>
    <n v="60"/>
    <n v="1"/>
    <n v="53865"/>
    <n v="25552.633055999999"/>
    <x v="2454"/>
  </r>
  <r>
    <s v="series399"/>
    <x v="39"/>
    <s v="Cable"/>
    <n v="1"/>
    <s v="W"/>
    <d v="2011-04-13T19:30:00"/>
    <s v="primeaccess"/>
    <n v="30"/>
    <n v="0.5"/>
    <n v="53839"/>
    <n v="16271.738611000001"/>
    <x v="2455"/>
  </r>
  <r>
    <s v="series1135"/>
    <x v="39"/>
    <s v="Cable"/>
    <n v="1"/>
    <s v="M"/>
    <d v="2011-04-11T23:00:00"/>
    <s v="latefringe"/>
    <n v="30"/>
    <n v="0.5"/>
    <n v="53807"/>
    <n v="14039.121666999999"/>
    <x v="2456"/>
  </r>
  <r>
    <s v="series572"/>
    <x v="9"/>
    <s v="Cable"/>
    <n v="1"/>
    <s v="M"/>
    <d v="2011-04-18T16:30:00"/>
    <s v="earlyfringe"/>
    <n v="30"/>
    <n v="0.5"/>
    <n v="53801"/>
    <n v="17805.226666999999"/>
    <x v="2457"/>
  </r>
  <r>
    <s v="series572"/>
    <x v="9"/>
    <s v="Cable"/>
    <n v="1"/>
    <s v="M"/>
    <d v="2011-04-18T17:00:00"/>
    <s v="earlyfringe"/>
    <n v="30"/>
    <n v="0.5"/>
    <n v="53764"/>
    <n v="16481.432499999999"/>
    <x v="2458"/>
  </r>
  <r>
    <s v="series1038"/>
    <x v="49"/>
    <s v="Cable"/>
    <n v="1"/>
    <s v="U"/>
    <d v="2011-04-17T08:00:00"/>
    <s v="earlymorning"/>
    <n v="120"/>
    <n v="2"/>
    <n v="53742"/>
    <n v="23286.690277999998"/>
    <x v="2459"/>
  </r>
  <r>
    <s v="series778"/>
    <x v="17"/>
    <s v="Cable"/>
    <n v="1"/>
    <s v="F"/>
    <d v="2011-04-09T01:31:00"/>
    <s v="latefringe"/>
    <n v="30"/>
    <n v="0.5"/>
    <n v="53718"/>
    <n v="20052.965278"/>
    <x v="2460"/>
  </r>
  <r>
    <s v="series1118"/>
    <x v="16"/>
    <s v="Cable"/>
    <n v="1"/>
    <s v="U"/>
    <d v="1899-12-30T13:07:00"/>
    <s v="daytime"/>
    <n v="33"/>
    <n v="0.55000000000000004"/>
    <n v="53700"/>
    <n v="18227"/>
    <x v="198"/>
  </r>
  <r>
    <s v="series727"/>
    <x v="36"/>
    <s v="Cable"/>
    <n v="2"/>
    <s v="S U"/>
    <d v="2011-04-04T02:00:00"/>
    <s v="overnight"/>
    <n v="30"/>
    <n v="0.5"/>
    <n v="53681"/>
    <n v="14383.642777999999"/>
    <x v="2461"/>
  </r>
  <r>
    <s v="series1118"/>
    <x v="16"/>
    <s v="Cable"/>
    <n v="1"/>
    <s v="U"/>
    <d v="1899-12-30T15:56:00"/>
    <s v="daytime"/>
    <n v="32"/>
    <n v="0.53333333333333333"/>
    <n v="53657"/>
    <n v="18556.266666666666"/>
    <x v="212"/>
  </r>
  <r>
    <s v="series763"/>
    <x v="56"/>
    <s v="Cable"/>
    <n v="2"/>
    <s v="S"/>
    <d v="2011-04-17T02:00:00"/>
    <s v="overnight"/>
    <n v="60"/>
    <n v="1"/>
    <n v="53641"/>
    <n v="27037.055833999999"/>
    <x v="2462"/>
  </r>
  <r>
    <s v="series581"/>
    <x v="34"/>
    <s v="Cable"/>
    <n v="2"/>
    <s v="T S"/>
    <d v="2011-04-17T02:00:00"/>
    <s v="overnight"/>
    <n v="60"/>
    <n v="1"/>
    <n v="53628"/>
    <n v="31264.441389"/>
    <x v="2463"/>
  </r>
  <r>
    <s v="series939"/>
    <x v="40"/>
    <s v="Cable"/>
    <n v="1"/>
    <s v="T"/>
    <d v="2011-03-30T01:30:00"/>
    <s v="latefringe"/>
    <n v="60"/>
    <n v="1"/>
    <n v="53563"/>
    <n v="29310.487499999999"/>
    <x v="2464"/>
  </r>
  <r>
    <s v="series1353"/>
    <x v="23"/>
    <s v="Cable"/>
    <n v="1"/>
    <s v="F"/>
    <d v="2011-04-22T16:30:00"/>
    <s v="earlyfringe"/>
    <n v="30"/>
    <n v="0.5"/>
    <n v="53550"/>
    <n v="16354.519444"/>
    <x v="2465"/>
  </r>
  <r>
    <s v="series907"/>
    <x v="52"/>
    <s v="Cable"/>
    <n v="3"/>
    <s v="S"/>
    <d v="2011-04-23T19:00:00"/>
    <s v="primeaccess"/>
    <n v="30"/>
    <n v="0.5"/>
    <n v="53549"/>
    <n v="16030.1175"/>
    <x v="2466"/>
  </r>
  <r>
    <s v="series179"/>
    <x v="29"/>
    <s v="Cable"/>
    <n v="1"/>
    <s v="U"/>
    <d v="2011-04-24T19:00:00"/>
    <s v="primeaccess"/>
    <n v="120"/>
    <n v="2"/>
    <n v="53544"/>
    <n v="26749.609722000001"/>
    <x v="2467"/>
  </r>
  <r>
    <s v="series152"/>
    <x v="23"/>
    <s v="Cable"/>
    <n v="1"/>
    <s v="S"/>
    <d v="2011-04-02T08:00:00"/>
    <s v="earlymorning"/>
    <n v="120"/>
    <n v="2"/>
    <n v="53514"/>
    <n v="20797.903889000001"/>
    <x v="2468"/>
  </r>
  <r>
    <s v="series944"/>
    <x v="7"/>
    <s v="Cable"/>
    <n v="1"/>
    <s v="R"/>
    <d v="2011-04-08T02:00:00"/>
    <s v="overnight"/>
    <n v="120"/>
    <n v="2"/>
    <n v="53484"/>
    <n v="48461.833611000002"/>
    <x v="2469"/>
  </r>
  <r>
    <s v="series320"/>
    <x v="34"/>
    <s v="Cable"/>
    <n v="3"/>
    <s v="M W F"/>
    <d v="2011-04-22T06:00:00"/>
    <s v="earlymorning"/>
    <n v="60"/>
    <n v="1"/>
    <n v="53262"/>
    <n v="27906.694443999993"/>
    <x v="2470"/>
  </r>
  <r>
    <s v="series1441"/>
    <x v="23"/>
    <s v="Cable"/>
    <n v="1"/>
    <s v="U"/>
    <d v="2011-04-03T08:00:00"/>
    <s v="earlymorning"/>
    <n v="120"/>
    <n v="2"/>
    <n v="53144"/>
    <n v="20284.895"/>
    <x v="2471"/>
  </r>
  <r>
    <s v="series175"/>
    <x v="25"/>
    <s v="Cable"/>
    <n v="2"/>
    <s v="T"/>
    <d v="2011-04-20T03:00:00"/>
    <s v="overnight"/>
    <n v="60"/>
    <n v="1"/>
    <n v="53117"/>
    <n v="27960.451945000001"/>
    <x v="2472"/>
  </r>
  <r>
    <s v="series1100"/>
    <x v="65"/>
    <s v="Cable"/>
    <n v="1"/>
    <s v="T"/>
    <d v="2011-04-19T19:30:00"/>
    <s v="primeaccess"/>
    <n v="90"/>
    <n v="1.5"/>
    <n v="53096"/>
    <n v="15601.253889"/>
    <x v="2473"/>
  </r>
  <r>
    <s v="series223"/>
    <x v="55"/>
    <s v="Cable"/>
    <n v="3"/>
    <s v="U"/>
    <d v="2011-04-24T08:00:00"/>
    <s v="earlymorning"/>
    <n v="30"/>
    <n v="0.5"/>
    <n v="53068"/>
    <n v="13653.709999999995"/>
    <x v="2474"/>
  </r>
  <r>
    <s v="series122"/>
    <x v="44"/>
    <s v="Cable"/>
    <n v="1"/>
    <s v="U"/>
    <d v="2011-04-03T16:00:00"/>
    <s v="earlyfringe"/>
    <n v="30"/>
    <n v="0.5"/>
    <n v="53033"/>
    <n v="14348.521944"/>
    <x v="2475"/>
  </r>
  <r>
    <s v="series1273"/>
    <x v="24"/>
    <s v="Cable"/>
    <n v="1"/>
    <s v="F"/>
    <d v="2011-04-08T16:30:00"/>
    <s v="earlyfringe"/>
    <n v="30"/>
    <n v="0.5"/>
    <n v="52971"/>
    <n v="14443.712222"/>
    <x v="2476"/>
  </r>
  <r>
    <s v="series566"/>
    <x v="7"/>
    <s v="Cable"/>
    <n v="1"/>
    <s v="W"/>
    <d v="2011-04-13T08:00:00"/>
    <s v="earlymorning"/>
    <n v="120"/>
    <n v="2"/>
    <n v="52936"/>
    <n v="31532.488333000001"/>
    <x v="2477"/>
  </r>
  <r>
    <s v="series1105"/>
    <x v="12"/>
    <s v="Cable"/>
    <n v="1"/>
    <s v="R"/>
    <d v="2011-04-01T03:00:00"/>
    <s v="overnight"/>
    <n v="120"/>
    <n v="2"/>
    <n v="52770"/>
    <n v="29787.209444"/>
    <x v="2478"/>
  </r>
  <r>
    <s v="series1049"/>
    <x v="21"/>
    <s v="Cable"/>
    <n v="1"/>
    <s v="U"/>
    <d v="2011-04-03T23:45:00"/>
    <s v="latefringe"/>
    <n v="30"/>
    <n v="0.5"/>
    <n v="52762"/>
    <n v="12828.013889"/>
    <x v="2479"/>
  </r>
  <r>
    <s v="series1118"/>
    <x v="16"/>
    <s v="Cable"/>
    <n v="1"/>
    <s v="U"/>
    <d v="1899-12-30T13:40:00"/>
    <s v="daytime"/>
    <n v="34"/>
    <n v="0.56666666666666665"/>
    <n v="52653"/>
    <n v="18485.8"/>
    <x v="198"/>
  </r>
  <r>
    <s v="series1078"/>
    <x v="21"/>
    <s v="Cable"/>
    <n v="1"/>
    <s v="S"/>
    <d v="2011-04-02T08:30:00"/>
    <s v="earlymorning"/>
    <n v="120"/>
    <n v="2"/>
    <n v="52635"/>
    <n v="22127.843056000002"/>
    <x v="2480"/>
  </r>
  <r>
    <s v="series918"/>
    <x v="44"/>
    <s v="Cable"/>
    <n v="1"/>
    <s v="U"/>
    <d v="2011-04-18T01:00:00"/>
    <s v="latefringe"/>
    <n v="60"/>
    <n v="1"/>
    <n v="52549"/>
    <n v="26312.622222000002"/>
    <x v="2481"/>
  </r>
  <r>
    <s v="series412"/>
    <x v="30"/>
    <s v="Cable"/>
    <n v="1"/>
    <s v="U"/>
    <d v="2011-04-24T16:00:00"/>
    <s v="earlyfringe"/>
    <n v="60"/>
    <n v="1"/>
    <n v="52528"/>
    <n v="24382.71"/>
    <x v="2482"/>
  </r>
  <r>
    <s v="series1118"/>
    <x v="16"/>
    <s v="Cable"/>
    <n v="1"/>
    <s v="U"/>
    <d v="1899-12-30T14:14:00"/>
    <s v="daytime"/>
    <n v="35"/>
    <n v="0.58333333333333337"/>
    <n v="52512"/>
    <n v="18949.583333333336"/>
    <x v="198"/>
  </r>
  <r>
    <s v="series442"/>
    <x v="54"/>
    <s v="Cable"/>
    <n v="1"/>
    <s v="U"/>
    <d v="2011-04-24T08:00:00"/>
    <s v="earlymorning"/>
    <n v="120"/>
    <n v="2"/>
    <n v="52492"/>
    <n v="32556.316666999999"/>
    <x v="2483"/>
  </r>
  <r>
    <s v="series142"/>
    <x v="55"/>
    <s v="Cable"/>
    <n v="1"/>
    <s v="S"/>
    <d v="2011-04-09T19:00:00"/>
    <s v="primeaccess"/>
    <n v="60"/>
    <n v="1"/>
    <n v="52471"/>
    <n v="18178.103610999999"/>
    <x v="2484"/>
  </r>
  <r>
    <s v="series1096"/>
    <x v="17"/>
    <s v="Cable"/>
    <n v="1"/>
    <s v="U"/>
    <d v="2011-04-04T02:01:00"/>
    <s v="overnight"/>
    <n v="60"/>
    <n v="1"/>
    <n v="52426"/>
    <n v="31865.511944000002"/>
    <x v="2485"/>
  </r>
  <r>
    <s v="series788"/>
    <x v="24"/>
    <s v="Cable"/>
    <n v="2"/>
    <s v="T"/>
    <d v="2011-04-19T16:58:00"/>
    <s v="earlyfringe"/>
    <n v="2"/>
    <n v="3.3333333333333333E-2"/>
    <n v="52381"/>
    <n v="1702.6669440000001"/>
    <x v="2486"/>
  </r>
  <r>
    <s v="series313"/>
    <x v="12"/>
    <s v="Cable"/>
    <n v="1"/>
    <s v="U"/>
    <d v="2011-04-18T02:00:00"/>
    <s v="overnight"/>
    <n v="120"/>
    <n v="2"/>
    <n v="52342"/>
    <n v="38226.978056"/>
    <x v="2487"/>
  </r>
  <r>
    <s v="series1308"/>
    <x v="16"/>
    <s v="Cable"/>
    <n v="2"/>
    <s v="T F"/>
    <d v="2011-04-16T02:28:00"/>
    <s v="overnight"/>
    <n v="32"/>
    <n v="0.53333333333333333"/>
    <n v="52222"/>
    <n v="21090.374999999894"/>
    <x v="2488"/>
  </r>
  <r>
    <s v="series1047"/>
    <x v="54"/>
    <s v="Cable"/>
    <n v="1"/>
    <s v="S"/>
    <d v="2011-04-02T08:00:00"/>
    <s v="earlymorning"/>
    <n v="120"/>
    <n v="2"/>
    <n v="52203"/>
    <n v="30560.352500000001"/>
    <x v="2489"/>
  </r>
  <r>
    <s v="series874"/>
    <x v="17"/>
    <s v="Cable"/>
    <n v="1"/>
    <s v="F"/>
    <d v="2011-04-02T02:01:00"/>
    <s v="overnight"/>
    <n v="60"/>
    <n v="1"/>
    <n v="52115"/>
    <n v="29782.342499999999"/>
    <x v="2490"/>
  </r>
  <r>
    <s v="series1370"/>
    <x v="39"/>
    <s v="Cable"/>
    <n v="1"/>
    <s v="S"/>
    <d v="2011-04-02T16:00:00"/>
    <s v="earlyfringe"/>
    <n v="60"/>
    <n v="1"/>
    <n v="52107"/>
    <n v="24386.113611000001"/>
    <x v="2491"/>
  </r>
  <r>
    <s v="series165"/>
    <x v="50"/>
    <s v="Cable"/>
    <n v="2"/>
    <s v="R U"/>
    <d v="2011-04-10T19:30:00"/>
    <s v="primeaccess"/>
    <n v="30"/>
    <n v="0.5"/>
    <n v="52093"/>
    <n v="12633.418889"/>
    <x v="2492"/>
  </r>
  <r>
    <s v="series34"/>
    <x v="39"/>
    <s v="Cable"/>
    <n v="1"/>
    <s v="S"/>
    <d v="2011-04-09T18:00:00"/>
    <s v="earlyfringe"/>
    <n v="60"/>
    <n v="1"/>
    <n v="52090"/>
    <n v="26138.917222"/>
    <x v="2493"/>
  </r>
  <r>
    <s v="series1018"/>
    <x v="12"/>
    <s v="Cable"/>
    <n v="1"/>
    <s v="U"/>
    <d v="2011-04-10T17:00:00"/>
    <s v="earlyfringe"/>
    <n v="30"/>
    <n v="0.5"/>
    <n v="52090"/>
    <n v="14192.416389"/>
    <x v="2494"/>
  </r>
  <r>
    <s v="series190"/>
    <x v="12"/>
    <s v="Cable"/>
    <n v="1"/>
    <s v="R"/>
    <d v="2011-04-22T03:00:00"/>
    <s v="overnight"/>
    <n v="120"/>
    <n v="2"/>
    <n v="52019"/>
    <n v="31126.045833"/>
    <x v="2495"/>
  </r>
  <r>
    <s v="series937"/>
    <x v="57"/>
    <s v="Cable"/>
    <n v="2"/>
    <s v="T U"/>
    <d v="2011-04-19T19:00:00"/>
    <s v="primeaccess"/>
    <n v="60"/>
    <n v="1"/>
    <n v="51973"/>
    <n v="19988.827222"/>
    <x v="2496"/>
  </r>
  <r>
    <s v="series921"/>
    <x v="39"/>
    <s v="Cable"/>
    <n v="1"/>
    <s v="R"/>
    <d v="2011-04-07T19:00:00"/>
    <s v="primeaccess"/>
    <n v="60"/>
    <n v="1"/>
    <n v="51906"/>
    <n v="20355.186944000001"/>
    <x v="2497"/>
  </r>
  <r>
    <s v="series1353"/>
    <x v="23"/>
    <s v="Cable"/>
    <n v="1"/>
    <s v="F"/>
    <d v="2011-04-22T16:00:00"/>
    <s v="earlyfringe"/>
    <n v="30"/>
    <n v="0.5"/>
    <n v="51833"/>
    <n v="14959.454722"/>
    <x v="2498"/>
  </r>
  <r>
    <s v="series573"/>
    <x v="9"/>
    <s v="Cable"/>
    <n v="1"/>
    <s v="F"/>
    <d v="2011-04-22T18:00:00"/>
    <s v="earlyfringe"/>
    <n v="30"/>
    <n v="0.5"/>
    <n v="51806"/>
    <n v="14248.93"/>
    <x v="2499"/>
  </r>
  <r>
    <s v="series205"/>
    <x v="35"/>
    <s v="Cable"/>
    <n v="1"/>
    <s v="S"/>
    <d v="2011-04-02T07:30:00"/>
    <s v="earlymorning"/>
    <n v="120"/>
    <n v="2"/>
    <n v="51793"/>
    <n v="24821.457222000001"/>
    <x v="2500"/>
  </r>
  <r>
    <s v="series962"/>
    <x v="16"/>
    <s v="Cable"/>
    <n v="1"/>
    <s v="T"/>
    <d v="2011-04-05T23:07:00"/>
    <s v="latefringe"/>
    <n v="34"/>
    <n v="0.56666666666666665"/>
    <n v="51702"/>
    <n v="16125.295000000016"/>
    <x v="2501"/>
  </r>
  <r>
    <s v="series733"/>
    <x v="49"/>
    <s v="Cable"/>
    <n v="1"/>
    <s v="T"/>
    <d v="2011-04-13T02:00:00"/>
    <s v="overnight"/>
    <n v="180"/>
    <n v="3"/>
    <n v="51633"/>
    <n v="49432.255277999997"/>
    <x v="2502"/>
  </r>
  <r>
    <s v="series1322"/>
    <x v="6"/>
    <s v="Cable"/>
    <n v="1"/>
    <s v="U"/>
    <d v="2011-04-03T06:30:00"/>
    <s v="earlymorning"/>
    <n v="30"/>
    <n v="0.5"/>
    <n v="51494"/>
    <n v="14309.853889"/>
    <x v="2503"/>
  </r>
  <r>
    <s v="series166"/>
    <x v="36"/>
    <s v="Cable"/>
    <n v="2"/>
    <s v="T W"/>
    <d v="2011-04-07T02:00:00"/>
    <s v="overnight"/>
    <n v="60"/>
    <n v="1"/>
    <n v="51487"/>
    <n v="28775.556945"/>
    <x v="2504"/>
  </r>
  <r>
    <s v="series565"/>
    <x v="34"/>
    <s v="Cable"/>
    <n v="2"/>
    <s v="M S"/>
    <d v="2011-04-02T08:00:00"/>
    <s v="earlymorning"/>
    <n v="60"/>
    <n v="1"/>
    <n v="51450"/>
    <n v="18395.626111000001"/>
    <x v="2505"/>
  </r>
  <r>
    <s v="series962"/>
    <x v="16"/>
    <s v="Cable"/>
    <n v="1"/>
    <s v="T"/>
    <d v="2011-04-19T23:07:00"/>
    <s v="latefringe"/>
    <n v="36"/>
    <n v="0.6"/>
    <n v="51417"/>
    <n v="16433.049444"/>
    <x v="2506"/>
  </r>
  <r>
    <s v="series839"/>
    <x v="55"/>
    <s v="Cable"/>
    <n v="1"/>
    <s v="S"/>
    <d v="1899-12-30T13:30:00"/>
    <s v="daytime"/>
    <n v="30"/>
    <n v="0.5"/>
    <n v="51377"/>
    <n v="16687"/>
    <x v="212"/>
  </r>
  <r>
    <s v="series778"/>
    <x v="17"/>
    <s v="Cable"/>
    <n v="2"/>
    <s v="T"/>
    <d v="2011-04-20T03:01:00"/>
    <s v="overnight"/>
    <n v="30"/>
    <n v="0.5"/>
    <n v="51343"/>
    <n v="18675.783332999999"/>
    <x v="2507"/>
  </r>
  <r>
    <s v="series1118"/>
    <x v="16"/>
    <s v="Cable"/>
    <n v="1"/>
    <s v="U"/>
    <d v="1899-12-30T14:49:00"/>
    <s v="daytime"/>
    <n v="33"/>
    <n v="0.55000000000000004"/>
    <n v="51327"/>
    <n v="17701.75"/>
    <x v="385"/>
  </r>
  <r>
    <s v="series563"/>
    <x v="16"/>
    <s v="Cable"/>
    <n v="1"/>
    <s v="W"/>
    <d v="2011-04-20T23:00:00"/>
    <s v="latefringe"/>
    <n v="30"/>
    <n v="0.5"/>
    <n v="51282"/>
    <n v="14057.543889"/>
    <x v="2508"/>
  </r>
  <r>
    <s v="series245"/>
    <x v="7"/>
    <s v="Cable"/>
    <n v="1"/>
    <s v="F"/>
    <d v="2011-04-08T08:00:00"/>
    <s v="earlymorning"/>
    <n v="120"/>
    <n v="2"/>
    <n v="51257"/>
    <n v="33181.544443999999"/>
    <x v="2509"/>
  </r>
  <r>
    <s v="series99"/>
    <x v="17"/>
    <s v="Cable"/>
    <n v="1"/>
    <s v="T"/>
    <d v="2011-04-05T08:00:00"/>
    <s v="earlymorning"/>
    <n v="60"/>
    <n v="1"/>
    <n v="51211"/>
    <n v="21696.327499999999"/>
    <x v="2510"/>
  </r>
  <r>
    <s v="series1252"/>
    <x v="49"/>
    <s v="Cable"/>
    <n v="1"/>
    <s v="S"/>
    <d v="1899-12-30T09:00:00"/>
    <s v="daytime"/>
    <n v="30"/>
    <n v="0.5"/>
    <n v="51210"/>
    <n v="16557.5"/>
    <x v="212"/>
  </r>
  <r>
    <s v="series824"/>
    <x v="11"/>
    <s v="Cable"/>
    <n v="1"/>
    <s v="U"/>
    <d v="2011-04-11T03:30:00"/>
    <s v="overnight"/>
    <n v="120"/>
    <n v="2"/>
    <n v="51137"/>
    <n v="38915.013056000003"/>
    <x v="2511"/>
  </r>
  <r>
    <s v="series634"/>
    <x v="40"/>
    <s v="Cable"/>
    <n v="1"/>
    <s v="M"/>
    <d v="2011-03-28T19:30:00"/>
    <s v="primeaccess"/>
    <n v="60"/>
    <n v="1"/>
    <n v="51130"/>
    <n v="15578.501388999999"/>
    <x v="2512"/>
  </r>
  <r>
    <s v="series1267"/>
    <x v="14"/>
    <s v="Cable"/>
    <n v="1"/>
    <s v="U"/>
    <d v="2011-04-10T23:34:00"/>
    <s v="latefringe"/>
    <n v="26"/>
    <n v="0.43333333333333335"/>
    <n v="51093"/>
    <n v="12027.755833000008"/>
    <x v="2513"/>
  </r>
  <r>
    <s v="series572"/>
    <x v="9"/>
    <s v="Cable"/>
    <n v="1"/>
    <s v="M"/>
    <d v="1899-12-30T14:00:00"/>
    <s v="daytime"/>
    <n v="30"/>
    <n v="0.5"/>
    <n v="50932"/>
    <n v="16124"/>
    <x v="30"/>
  </r>
  <r>
    <s v="series204"/>
    <x v="7"/>
    <s v="Cable"/>
    <n v="1"/>
    <s v="M"/>
    <d v="2011-04-05T02:08:00"/>
    <s v="overnight"/>
    <n v="112"/>
    <n v="1.8666666666666667"/>
    <n v="50890"/>
    <n v="40173.868055999999"/>
    <x v="2514"/>
  </r>
  <r>
    <s v="series1372"/>
    <x v="18"/>
    <s v="Cable"/>
    <n v="1"/>
    <s v="F"/>
    <d v="2011-04-23T02:00:00"/>
    <s v="overnight"/>
    <n v="60"/>
    <n v="1"/>
    <n v="50877"/>
    <n v="29916.3475"/>
    <x v="2515"/>
  </r>
  <r>
    <s v="series670"/>
    <x v="18"/>
    <s v="Cable"/>
    <n v="1"/>
    <s v="U"/>
    <d v="2011-04-04T01:00:00"/>
    <s v="latefringe"/>
    <n v="60"/>
    <n v="1"/>
    <n v="50853"/>
    <n v="28855.296111"/>
    <x v="2516"/>
  </r>
  <r>
    <s v="series1049"/>
    <x v="21"/>
    <s v="Cable"/>
    <n v="1"/>
    <s v="W"/>
    <d v="2011-03-31T00:01:00"/>
    <s v="latefringe"/>
    <n v="30"/>
    <n v="0.5"/>
    <n v="50833"/>
    <n v="14955.329722"/>
    <x v="2517"/>
  </r>
  <r>
    <s v="series1118"/>
    <x v="16"/>
    <s v="Cable"/>
    <n v="1"/>
    <s v="U"/>
    <d v="1899-12-30T15:22:00"/>
    <s v="daytime"/>
    <n v="34"/>
    <n v="0.56666666666666665"/>
    <n v="50814"/>
    <n v="18821.833333333332"/>
    <x v="133"/>
  </r>
  <r>
    <s v="series611"/>
    <x v="32"/>
    <s v="Cable"/>
    <n v="1"/>
    <s v="U"/>
    <d v="2011-04-03T08:00:00"/>
    <s v="earlymorning"/>
    <n v="120"/>
    <n v="2"/>
    <n v="50780"/>
    <n v="22083.578889"/>
    <x v="2518"/>
  </r>
  <r>
    <s v="series1333"/>
    <x v="21"/>
    <s v="Cable"/>
    <n v="1"/>
    <s v="W"/>
    <d v="2011-04-06T18:30:00"/>
    <s v="earlyfringe"/>
    <n v="30"/>
    <n v="0.5"/>
    <n v="50765"/>
    <n v="14104.396944"/>
    <x v="2519"/>
  </r>
  <r>
    <s v="series137"/>
    <x v="6"/>
    <s v="Cable"/>
    <n v="1"/>
    <s v="S"/>
    <d v="1899-12-30T11:30:00"/>
    <s v="daytime"/>
    <n v="30"/>
    <n v="0.5"/>
    <n v="50729"/>
    <n v="17170"/>
    <x v="307"/>
  </r>
  <r>
    <s v="series862"/>
    <x v="17"/>
    <s v="Cable"/>
    <n v="1"/>
    <s v="M"/>
    <d v="2011-03-28T08:00:00"/>
    <s v="earlymorning"/>
    <n v="120"/>
    <n v="2"/>
    <n v="50708"/>
    <n v="24729.185556"/>
    <x v="2520"/>
  </r>
  <r>
    <s v="series572"/>
    <x v="9"/>
    <s v="Cable"/>
    <n v="1"/>
    <s v="M"/>
    <d v="1899-12-30T14:30:00"/>
    <s v="daytime"/>
    <n v="30"/>
    <n v="0.5"/>
    <n v="50638"/>
    <n v="16798"/>
    <x v="19"/>
  </r>
  <r>
    <s v="series721"/>
    <x v="34"/>
    <s v="Cable"/>
    <n v="3"/>
    <s v="S"/>
    <d v="2011-04-23T08:00:00"/>
    <s v="earlymorning"/>
    <n v="30"/>
    <n v="0.5"/>
    <n v="50615"/>
    <n v="16755.107500999951"/>
    <x v="2521"/>
  </r>
  <r>
    <s v="series1394"/>
    <x v="50"/>
    <s v="Cable"/>
    <n v="1"/>
    <s v="S"/>
    <d v="2011-04-09T19:00:00"/>
    <s v="primeaccess"/>
    <n v="60"/>
    <n v="1"/>
    <n v="50539"/>
    <n v="14671.530833000001"/>
    <x v="2522"/>
  </r>
  <r>
    <s v="series894"/>
    <x v="17"/>
    <s v="Cable"/>
    <n v="1"/>
    <s v="R"/>
    <d v="1899-12-30T10:30:00"/>
    <s v="daytime"/>
    <n v="30"/>
    <n v="0.5"/>
    <n v="50415"/>
    <n v="16015"/>
    <x v="30"/>
  </r>
  <r>
    <s v="series67"/>
    <x v="14"/>
    <s v="Cable"/>
    <n v="2"/>
    <s v="F S"/>
    <d v="2011-04-23T02:00:00"/>
    <s v="overnight"/>
    <n v="30"/>
    <n v="0.5"/>
    <n v="50387"/>
    <n v="15584.56"/>
    <x v="2523"/>
  </r>
  <r>
    <s v="series1333"/>
    <x v="21"/>
    <s v="Cable"/>
    <n v="1"/>
    <s v="W"/>
    <d v="2011-04-06T18:00:00"/>
    <s v="earlyfringe"/>
    <n v="30"/>
    <n v="0.5"/>
    <n v="50236"/>
    <n v="13445.605"/>
    <x v="2524"/>
  </r>
  <r>
    <s v="series1379"/>
    <x v="21"/>
    <s v="Cable"/>
    <n v="1"/>
    <s v="U"/>
    <d v="2011-04-03T08:30:00"/>
    <s v="earlymorning"/>
    <n v="120"/>
    <n v="2"/>
    <n v="50208"/>
    <n v="20955.389444"/>
    <x v="2525"/>
  </r>
  <r>
    <s v="series1370"/>
    <x v="39"/>
    <s v="Cable"/>
    <n v="1"/>
    <s v="S"/>
    <d v="2011-04-02T18:00:00"/>
    <s v="earlyfringe"/>
    <n v="60"/>
    <n v="1"/>
    <n v="49958"/>
    <n v="23739.248610999999"/>
    <x v="2526"/>
  </r>
  <r>
    <s v="series261"/>
    <x v="17"/>
    <s v="Cable"/>
    <n v="1"/>
    <s v="R"/>
    <d v="2011-04-07T08:00:00"/>
    <s v="earlymorning"/>
    <n v="120"/>
    <n v="2"/>
    <n v="49889"/>
    <n v="24327.903611000002"/>
    <x v="2527"/>
  </r>
  <r>
    <s v="series86"/>
    <x v="31"/>
    <s v="Cable"/>
    <n v="1"/>
    <s v="F"/>
    <d v="2011-04-15T19:00:00"/>
    <s v="primeaccess"/>
    <n v="60"/>
    <n v="1"/>
    <n v="49774"/>
    <n v="18503.167222"/>
    <x v="2528"/>
  </r>
  <r>
    <s v="series526"/>
    <x v="4"/>
    <s v="Cable"/>
    <n v="1"/>
    <s v="U"/>
    <d v="2011-04-25T01:00:00"/>
    <s v="latefringe"/>
    <n v="60"/>
    <n v="1"/>
    <n v="49766"/>
    <n v="25601.458055999999"/>
    <x v="2529"/>
  </r>
  <r>
    <s v="series823"/>
    <x v="53"/>
    <s v="Cable"/>
    <n v="1"/>
    <s v="U"/>
    <d v="2011-04-10T07:30:00"/>
    <s v="earlymorning"/>
    <n v="150"/>
    <n v="2.5"/>
    <n v="49743"/>
    <n v="27747.709722"/>
    <x v="2530"/>
  </r>
  <r>
    <s v="series811"/>
    <x v="12"/>
    <s v="Cable"/>
    <n v="1"/>
    <s v="U"/>
    <d v="2011-04-25T02:20:00"/>
    <s v="overnight"/>
    <n v="120"/>
    <n v="2"/>
    <n v="49590"/>
    <n v="34446.706943999998"/>
    <x v="2531"/>
  </r>
  <r>
    <s v="series25"/>
    <x v="50"/>
    <s v="Cable"/>
    <n v="1"/>
    <s v="S"/>
    <d v="2011-04-02T19:00:00"/>
    <s v="primeaccess"/>
    <n v="60"/>
    <n v="1"/>
    <n v="49496"/>
    <n v="14605.248611000001"/>
    <x v="2532"/>
  </r>
  <r>
    <s v="series876"/>
    <x v="25"/>
    <s v="Cable"/>
    <n v="1"/>
    <s v="U"/>
    <d v="2011-04-17T16:30:00"/>
    <s v="earlyfringe"/>
    <n v="30"/>
    <n v="0.5"/>
    <n v="49438"/>
    <n v="13607.751667"/>
    <x v="2533"/>
  </r>
  <r>
    <s v="series541"/>
    <x v="32"/>
    <s v="Cable"/>
    <n v="2"/>
    <s v="M"/>
    <d v="2011-04-05T02:01:00"/>
    <s v="overnight"/>
    <n v="60"/>
    <n v="1"/>
    <n v="49419"/>
    <n v="27656.641111000001"/>
    <x v="2534"/>
  </r>
  <r>
    <s v="series312"/>
    <x v="9"/>
    <s v="Cable"/>
    <n v="1"/>
    <s v="M"/>
    <d v="2011-03-28T17:30:00"/>
    <s v="earlyfringe"/>
    <n v="30"/>
    <n v="0.5"/>
    <n v="49344"/>
    <n v="15716.326111"/>
    <x v="2535"/>
  </r>
  <r>
    <s v="series245"/>
    <x v="7"/>
    <s v="Cable"/>
    <n v="1"/>
    <s v="M"/>
    <d v="2011-03-29T02:05:00"/>
    <s v="overnight"/>
    <n v="115"/>
    <n v="1.9166666666666667"/>
    <n v="49256"/>
    <n v="43384.199721999968"/>
    <x v="2536"/>
  </r>
  <r>
    <s v="series763"/>
    <x v="17"/>
    <s v="Cable"/>
    <n v="1"/>
    <s v="T"/>
    <d v="2011-04-19T08:00:00"/>
    <s v="earlymorning"/>
    <n v="60"/>
    <n v="1"/>
    <n v="49250"/>
    <n v="21771.629443999998"/>
    <x v="2537"/>
  </r>
  <r>
    <s v="series467"/>
    <x v="42"/>
    <s v="Cable"/>
    <n v="1"/>
    <s v="F"/>
    <d v="2011-04-23T02:00:00"/>
    <s v="overnight"/>
    <n v="120"/>
    <n v="2"/>
    <n v="49232"/>
    <n v="38976.838056000001"/>
    <x v="2538"/>
  </r>
  <r>
    <s v="series337"/>
    <x v="17"/>
    <s v="Cable"/>
    <n v="1"/>
    <s v="M"/>
    <d v="2011-04-18T08:00:00"/>
    <s v="earlymorning"/>
    <n v="120"/>
    <n v="2"/>
    <n v="49159"/>
    <n v="28106.529444"/>
    <x v="2539"/>
  </r>
  <r>
    <s v="series866"/>
    <x v="13"/>
    <s v="Cable"/>
    <n v="1"/>
    <s v="W"/>
    <d v="2011-04-21T05:01:00"/>
    <s v="overnight"/>
    <n v="59"/>
    <n v="0.98333333333333328"/>
    <n v="49088"/>
    <n v="29933.489444000035"/>
    <x v="2540"/>
  </r>
  <r>
    <s v="series1176"/>
    <x v="7"/>
    <s v="Cable"/>
    <n v="1"/>
    <s v="T"/>
    <d v="2011-04-20T02:00:00"/>
    <s v="overnight"/>
    <n v="120"/>
    <n v="2"/>
    <n v="49007"/>
    <n v="42420.241389000003"/>
    <x v="2541"/>
  </r>
  <r>
    <s v="series559"/>
    <x v="14"/>
    <s v="Cable"/>
    <n v="1"/>
    <s v="U"/>
    <d v="2011-04-04T00:30:00"/>
    <s v="latefringe"/>
    <n v="30"/>
    <n v="0.5"/>
    <n v="49001"/>
    <n v="14617.155278"/>
    <x v="2542"/>
  </r>
  <r>
    <s v="series1363"/>
    <x v="17"/>
    <s v="Cable"/>
    <n v="1"/>
    <s v="R"/>
    <d v="2011-04-14T08:00:00"/>
    <s v="earlymorning"/>
    <n v="120"/>
    <n v="2"/>
    <n v="48972"/>
    <n v="26665.583332999999"/>
    <x v="2543"/>
  </r>
  <r>
    <s v="series1396"/>
    <x v="40"/>
    <s v="Cable"/>
    <n v="2"/>
    <s v="F"/>
    <d v="2011-04-15T19:30:00"/>
    <s v="primeaccess"/>
    <n v="30"/>
    <n v="0.5"/>
    <n v="48951"/>
    <n v="12264.017777999999"/>
    <x v="2544"/>
  </r>
  <r>
    <s v="series577"/>
    <x v="17"/>
    <s v="Cable"/>
    <n v="1"/>
    <s v="S"/>
    <d v="2011-04-02T08:00:00"/>
    <s v="earlymorning"/>
    <n v="60"/>
    <n v="1"/>
    <n v="48940"/>
    <n v="18897.898889"/>
    <x v="2545"/>
  </r>
  <r>
    <s v="series579"/>
    <x v="4"/>
    <s v="Cable"/>
    <n v="1"/>
    <s v="S"/>
    <d v="2011-04-10T02:00:00"/>
    <s v="overnight"/>
    <n v="60"/>
    <n v="1"/>
    <n v="48888"/>
    <n v="28552.470556"/>
    <x v="2546"/>
  </r>
  <r>
    <s v="series887"/>
    <x v="24"/>
    <s v="Cable"/>
    <n v="1"/>
    <s v="F"/>
    <d v="2011-04-01T18:00:00"/>
    <s v="earlyfringe"/>
    <n v="30"/>
    <n v="0.5"/>
    <n v="48802"/>
    <n v="14013.271667000001"/>
    <x v="2547"/>
  </r>
  <r>
    <s v="series197"/>
    <x v="11"/>
    <s v="Cable"/>
    <n v="1"/>
    <s v="S"/>
    <d v="2011-04-02T19:00:00"/>
    <s v="primeaccess"/>
    <n v="60"/>
    <n v="1"/>
    <n v="48724"/>
    <n v="16096.272222"/>
    <x v="2548"/>
  </r>
  <r>
    <s v="series408"/>
    <x v="39"/>
    <s v="Cable"/>
    <n v="2"/>
    <s v="M"/>
    <d v="2011-04-19T02:00:00"/>
    <s v="overnight"/>
    <n v="60"/>
    <n v="1"/>
    <n v="48685"/>
    <n v="28623.615277000001"/>
    <x v="2549"/>
  </r>
  <r>
    <s v="series393"/>
    <x v="3"/>
    <s v="Cable"/>
    <n v="1"/>
    <s v="M"/>
    <d v="2011-03-29T02:00:00"/>
    <s v="overnight"/>
    <n v="30"/>
    <n v="0.5"/>
    <n v="48634"/>
    <n v="18387.539722000001"/>
    <x v="2550"/>
  </r>
  <r>
    <s v="series560"/>
    <x v="9"/>
    <s v="Cable"/>
    <n v="1"/>
    <s v="W"/>
    <d v="2011-03-31T01:30:00"/>
    <s v="latefringe"/>
    <n v="60"/>
    <n v="1"/>
    <n v="48544"/>
    <n v="29058.571667"/>
    <x v="2551"/>
  </r>
  <r>
    <s v="series602"/>
    <x v="9"/>
    <s v="Cable"/>
    <n v="1"/>
    <s v="M"/>
    <d v="2011-04-11T18:00:00"/>
    <s v="earlyfringe"/>
    <n v="30"/>
    <n v="0.5"/>
    <n v="48528"/>
    <n v="13900.962777999999"/>
    <x v="2552"/>
  </r>
  <r>
    <s v="series1273"/>
    <x v="24"/>
    <s v="Cable"/>
    <n v="3"/>
    <s v="T W F"/>
    <d v="2011-04-19T06:30:00"/>
    <s v="earlymorning"/>
    <n v="30"/>
    <n v="0.5"/>
    <n v="48455"/>
    <n v="12181.648054999996"/>
    <x v="2553"/>
  </r>
  <r>
    <s v="series437"/>
    <x v="18"/>
    <s v="Cable"/>
    <n v="1"/>
    <s v="S"/>
    <d v="2011-04-03T01:00:00"/>
    <s v="latefringe"/>
    <n v="60"/>
    <n v="1"/>
    <n v="48329"/>
    <n v="25757.148056000002"/>
    <x v="2554"/>
  </r>
  <r>
    <s v="series143"/>
    <x v="19"/>
    <s v="Cable"/>
    <n v="1"/>
    <s v="R"/>
    <d v="2011-04-07T19:30:00"/>
    <s v="primeaccess"/>
    <n v="60"/>
    <n v="1"/>
    <n v="48260"/>
    <n v="12319.925556"/>
    <x v="2555"/>
  </r>
  <r>
    <s v="series86"/>
    <x v="17"/>
    <s v="Cable"/>
    <n v="1"/>
    <s v="F"/>
    <d v="2011-04-15T08:00:00"/>
    <s v="earlymorning"/>
    <n v="60"/>
    <n v="1"/>
    <n v="48172"/>
    <n v="20479.311667000002"/>
    <x v="2556"/>
  </r>
  <r>
    <s v="series981"/>
    <x v="64"/>
    <s v="Cable"/>
    <n v="1"/>
    <s v="S"/>
    <d v="2011-04-23T19:00:00"/>
    <s v="primeaccess"/>
    <n v="90"/>
    <n v="1.5"/>
    <n v="48168"/>
    <n v="17221.40500000005"/>
    <x v="2557"/>
  </r>
  <r>
    <s v="series1045"/>
    <x v="44"/>
    <s v="Cable"/>
    <n v="1"/>
    <s v="S"/>
    <d v="2011-04-03T01:00:00"/>
    <s v="latefringe"/>
    <n v="30"/>
    <n v="0.5"/>
    <n v="48142"/>
    <n v="15261.538888999999"/>
    <x v="2558"/>
  </r>
  <r>
    <s v="series572"/>
    <x v="9"/>
    <s v="Cable"/>
    <n v="1"/>
    <s v="M"/>
    <d v="1899-12-30T13:30:00"/>
    <s v="daytime"/>
    <n v="30"/>
    <n v="0.5"/>
    <n v="48106"/>
    <n v="15577.5"/>
    <x v="212"/>
  </r>
  <r>
    <s v="series977"/>
    <x v="16"/>
    <s v="Cable"/>
    <n v="1"/>
    <s v="R"/>
    <d v="2011-03-31T19:55:00"/>
    <s v="primeaccess"/>
    <n v="32"/>
    <n v="0.53333333333333333"/>
    <n v="47942"/>
    <n v="13477.626388999999"/>
    <x v="2559"/>
  </r>
  <r>
    <s v="series1308"/>
    <x v="16"/>
    <s v="Cable"/>
    <n v="1"/>
    <s v="R"/>
    <d v="2011-04-22T00:00:00"/>
    <s v="latefringe"/>
    <n v="30"/>
    <n v="0.5"/>
    <n v="47910"/>
    <n v="16118.21"/>
    <x v="2560"/>
  </r>
  <r>
    <s v="series1403"/>
    <x v="34"/>
    <s v="Cable"/>
    <n v="2"/>
    <s v="S U"/>
    <d v="2011-04-04T03:00:00"/>
    <s v="overnight"/>
    <n v="60"/>
    <n v="1"/>
    <n v="47887"/>
    <n v="28122.201944"/>
    <x v="2561"/>
  </r>
  <r>
    <s v="series1020"/>
    <x v="9"/>
    <s v="Cable"/>
    <n v="1"/>
    <s v="M"/>
    <d v="2011-04-04T18:30:00"/>
    <s v="earlyfringe"/>
    <n v="30"/>
    <n v="0.5"/>
    <n v="47840"/>
    <n v="13303.811667"/>
    <x v="2562"/>
  </r>
  <r>
    <s v="series730"/>
    <x v="7"/>
    <s v="Cable"/>
    <n v="1"/>
    <s v="W"/>
    <d v="2011-04-07T02:00:00"/>
    <s v="overnight"/>
    <n v="120"/>
    <n v="2"/>
    <n v="47822"/>
    <n v="43488.973611000001"/>
    <x v="2563"/>
  </r>
  <r>
    <s v="series75"/>
    <x v="7"/>
    <s v="Cable"/>
    <n v="1"/>
    <s v="M"/>
    <d v="2011-04-19T02:05:00"/>
    <s v="overnight"/>
    <n v="115"/>
    <n v="1.9166666666666667"/>
    <n v="47793"/>
    <n v="35057.488055999973"/>
    <x v="2564"/>
  </r>
  <r>
    <s v="series3"/>
    <x v="33"/>
    <s v="Cable"/>
    <n v="1"/>
    <s v="U"/>
    <d v="2011-04-03T17:30:00"/>
    <s v="earlyfringe"/>
    <n v="30"/>
    <n v="0.5"/>
    <n v="47789"/>
    <n v="13793.880832999999"/>
    <x v="2565"/>
  </r>
  <r>
    <s v="series134"/>
    <x v="25"/>
    <s v="Cable"/>
    <n v="1"/>
    <s v="U"/>
    <d v="2011-04-10T18:30:00"/>
    <s v="earlyfringe"/>
    <n v="30"/>
    <n v="0.5"/>
    <n v="47744"/>
    <n v="12721.448611"/>
    <x v="2566"/>
  </r>
  <r>
    <s v="series399"/>
    <x v="39"/>
    <s v="Cable"/>
    <n v="1"/>
    <s v="W"/>
    <d v="2011-04-13T19:00:00"/>
    <s v="primeaccess"/>
    <n v="30"/>
    <n v="0.5"/>
    <n v="47649"/>
    <n v="13736.203056"/>
    <x v="2567"/>
  </r>
  <r>
    <s v="series727"/>
    <x v="36"/>
    <s v="Cable"/>
    <n v="2"/>
    <s v="S U"/>
    <d v="2011-04-04T02:30:00"/>
    <s v="overnight"/>
    <n v="30"/>
    <n v="0.5"/>
    <n v="47616"/>
    <n v="14251.953055"/>
    <x v="2568"/>
  </r>
  <r>
    <s v="series48"/>
    <x v="54"/>
    <s v="Cable"/>
    <n v="1"/>
    <s v="R"/>
    <d v="2011-03-31T06:00:00"/>
    <s v="earlymorning"/>
    <n v="240"/>
    <n v="4"/>
    <n v="47605"/>
    <n v="37557.610832999999"/>
    <x v="2569"/>
  </r>
  <r>
    <s v="series656"/>
    <x v="24"/>
    <s v="Cable"/>
    <n v="1"/>
    <s v="F"/>
    <d v="1899-12-30T11:30:00"/>
    <s v="daytime"/>
    <n v="30"/>
    <n v="0.5"/>
    <n v="47596"/>
    <n v="15626.5"/>
    <x v="133"/>
  </r>
  <r>
    <s v="series962"/>
    <x v="16"/>
    <s v="Cable"/>
    <n v="1"/>
    <s v="T"/>
    <d v="2011-04-12T23:08:00"/>
    <s v="latefringe"/>
    <n v="34"/>
    <n v="0.56666666666666665"/>
    <n v="47530"/>
    <n v="15504.246110999993"/>
    <x v="2570"/>
  </r>
  <r>
    <s v="series750"/>
    <x v="45"/>
    <s v="Broadcast"/>
    <n v="1"/>
    <s v="U"/>
    <d v="2011-04-10T19:00:00"/>
    <s v="primeaccess"/>
    <n v="120"/>
    <n v="2"/>
    <n v="47509"/>
    <n v="48405.390832999998"/>
    <x v="2571"/>
  </r>
  <r>
    <s v="series460"/>
    <x v="4"/>
    <s v="Cable"/>
    <n v="1"/>
    <s v="U"/>
    <d v="2011-04-10T06:30:00"/>
    <s v="earlymorning"/>
    <n v="30"/>
    <n v="0.5"/>
    <n v="47488"/>
    <n v="14091.809722"/>
    <x v="2572"/>
  </r>
  <r>
    <s v="series876"/>
    <x v="25"/>
    <s v="Cable"/>
    <n v="1"/>
    <s v="U"/>
    <d v="2011-04-17T16:00:00"/>
    <s v="earlyfringe"/>
    <n v="30"/>
    <n v="0.5"/>
    <n v="47431"/>
    <n v="13419.126388999999"/>
    <x v="2573"/>
  </r>
  <r>
    <s v="series200"/>
    <x v="13"/>
    <s v="Cable"/>
    <n v="1"/>
    <s v="S"/>
    <d v="2011-04-03T02:15:00"/>
    <s v="overnight"/>
    <n v="105"/>
    <n v="1.75"/>
    <n v="47407"/>
    <n v="30664.217499999999"/>
    <x v="2574"/>
  </r>
  <r>
    <s v="series312"/>
    <x v="9"/>
    <s v="Cable"/>
    <n v="1"/>
    <s v="M"/>
    <d v="2011-03-28T16:00:00"/>
    <s v="earlyfringe"/>
    <n v="30"/>
    <n v="0.5"/>
    <n v="47387"/>
    <n v="15336.413055999999"/>
    <x v="2575"/>
  </r>
  <r>
    <s v="series126"/>
    <x v="17"/>
    <s v="Cable"/>
    <n v="1"/>
    <s v="U"/>
    <d v="2011-04-03T08:00:00"/>
    <s v="earlymorning"/>
    <n v="60"/>
    <n v="1"/>
    <n v="47277"/>
    <n v="17193.006388999998"/>
    <x v="2576"/>
  </r>
  <r>
    <s v="series1176"/>
    <x v="7"/>
    <s v="Cable"/>
    <n v="1"/>
    <s v="W"/>
    <d v="2011-04-20T08:00:00"/>
    <s v="earlymorning"/>
    <n v="120"/>
    <n v="2"/>
    <n v="47276"/>
    <n v="25632.94"/>
    <x v="2577"/>
  </r>
  <r>
    <s v="series1118"/>
    <x v="16"/>
    <s v="Cable"/>
    <n v="1"/>
    <s v="R"/>
    <d v="2011-03-31T16:33:00"/>
    <s v="earlyfringe"/>
    <n v="33"/>
    <n v="0.55000000000000004"/>
    <n v="47247"/>
    <n v="17167.48638899998"/>
    <x v="2578"/>
  </r>
  <r>
    <s v="series961"/>
    <x v="44"/>
    <s v="Cable"/>
    <n v="1"/>
    <s v="S"/>
    <d v="2011-04-02T19:00:00"/>
    <s v="primeaccess"/>
    <n v="60"/>
    <n v="1"/>
    <n v="47227"/>
    <n v="16851.123610999999"/>
    <x v="2579"/>
  </r>
  <r>
    <s v="series799"/>
    <x v="35"/>
    <s v="Cable"/>
    <n v="1"/>
    <s v="S"/>
    <d v="2011-04-09T07:00:00"/>
    <s v="earlymorning"/>
    <n v="150"/>
    <n v="2.5"/>
    <n v="47181"/>
    <n v="21752.846666999998"/>
    <x v="2580"/>
  </r>
  <r>
    <s v="series1187"/>
    <x v="17"/>
    <s v="Cable"/>
    <n v="1"/>
    <s v="T"/>
    <d v="2011-04-12T08:00:00"/>
    <s v="earlymorning"/>
    <n v="60"/>
    <n v="1"/>
    <n v="47044"/>
    <n v="21102.703889"/>
    <x v="2581"/>
  </r>
  <r>
    <s v="series651"/>
    <x v="14"/>
    <s v="Cable"/>
    <n v="1"/>
    <s v="S"/>
    <d v="2011-04-16T19:00:00"/>
    <s v="primeaccess"/>
    <n v="30"/>
    <n v="0.5"/>
    <n v="46928"/>
    <n v="10603.341667000001"/>
    <x v="2582"/>
  </r>
  <r>
    <s v="series626"/>
    <x v="7"/>
    <s v="Cable"/>
    <n v="2"/>
    <s v="W F"/>
    <d v="2011-04-01T06:00:00"/>
    <s v="earlymorning"/>
    <n v="60"/>
    <n v="1"/>
    <n v="46884"/>
    <n v="22286.854444000001"/>
    <x v="2583"/>
  </r>
  <r>
    <s v="series262"/>
    <x v="17"/>
    <s v="Cable"/>
    <n v="1"/>
    <s v="S"/>
    <d v="2011-04-16T08:00:00"/>
    <s v="earlymorning"/>
    <n v="60"/>
    <n v="1"/>
    <n v="46606"/>
    <n v="17646.490000000002"/>
    <x v="2584"/>
  </r>
  <r>
    <s v="series561"/>
    <x v="9"/>
    <s v="Cable"/>
    <n v="2"/>
    <s v="U"/>
    <d v="2011-04-18T03:30:00"/>
    <s v="overnight"/>
    <n v="30"/>
    <n v="0.5"/>
    <n v="46589"/>
    <n v="19193.144722000001"/>
    <x v="2585"/>
  </r>
  <r>
    <s v="series273"/>
    <x v="11"/>
    <s v="Cable"/>
    <n v="1"/>
    <s v="R"/>
    <d v="2011-04-14T19:30:00"/>
    <s v="primeaccess"/>
    <n v="30"/>
    <n v="0.5"/>
    <n v="46532"/>
    <n v="11854.217221999999"/>
    <x v="2586"/>
  </r>
  <r>
    <s v="series591"/>
    <x v="44"/>
    <s v="Cable"/>
    <n v="1"/>
    <s v="T"/>
    <d v="2011-04-20T02:00:00"/>
    <s v="overnight"/>
    <n v="60"/>
    <n v="1"/>
    <n v="46472"/>
    <n v="27803.116110999999"/>
    <x v="2587"/>
  </r>
  <r>
    <s v="series1217"/>
    <x v="16"/>
    <s v="Cable"/>
    <n v="2"/>
    <s v="R U"/>
    <d v="2011-04-25T03:30:00"/>
    <s v="overnight"/>
    <n v="30"/>
    <n v="0.5"/>
    <n v="46427"/>
    <n v="18396.412499999999"/>
    <x v="2588"/>
  </r>
  <r>
    <s v="series137"/>
    <x v="6"/>
    <s v="Cable"/>
    <n v="1"/>
    <s v="S"/>
    <d v="1899-12-30T12:00:00"/>
    <s v="daytime"/>
    <n v="30"/>
    <n v="0.5"/>
    <n v="46225"/>
    <n v="15681.5"/>
    <x v="307"/>
  </r>
  <r>
    <s v="series1344"/>
    <x v="55"/>
    <s v="Cable"/>
    <n v="2"/>
    <s v="U"/>
    <d v="2011-04-24T08:30:00"/>
    <s v="earlymorning"/>
    <n v="30"/>
    <n v="0.5"/>
    <n v="46218"/>
    <n v="12777.311388"/>
    <x v="2589"/>
  </r>
  <r>
    <s v="series563"/>
    <x v="16"/>
    <s v="Cable"/>
    <n v="1"/>
    <s v="W"/>
    <d v="2011-04-20T23:30:00"/>
    <s v="latefringe"/>
    <n v="30"/>
    <n v="0.5"/>
    <n v="46185"/>
    <n v="14431.710556"/>
    <x v="2590"/>
  </r>
  <r>
    <s v="series312"/>
    <x v="9"/>
    <s v="Cable"/>
    <n v="1"/>
    <s v="M"/>
    <d v="2011-03-28T17:00:00"/>
    <s v="earlyfringe"/>
    <n v="30"/>
    <n v="0.5"/>
    <n v="46138"/>
    <n v="14334.485833000001"/>
    <x v="2591"/>
  </r>
  <r>
    <s v="series765"/>
    <x v="33"/>
    <s v="Cable"/>
    <n v="1"/>
    <s v="U"/>
    <d v="2011-04-03T17:00:00"/>
    <s v="earlyfringe"/>
    <n v="30"/>
    <n v="0.5"/>
    <n v="45984"/>
    <n v="14647.001388999999"/>
    <x v="2592"/>
  </r>
  <r>
    <s v="series559"/>
    <x v="14"/>
    <s v="Cable"/>
    <n v="1"/>
    <s v="S"/>
    <d v="2011-04-02T17:00:00"/>
    <s v="earlyfringe"/>
    <n v="30"/>
    <n v="0.5"/>
    <n v="45963"/>
    <n v="12286.014722"/>
    <x v="2593"/>
  </r>
  <r>
    <s v="series1045"/>
    <x v="44"/>
    <s v="Cable"/>
    <n v="1"/>
    <s v="W"/>
    <d v="2011-03-30T19:00:00"/>
    <s v="primeaccess"/>
    <n v="30"/>
    <n v="0.5"/>
    <n v="45870"/>
    <n v="10242.253333000001"/>
    <x v="2594"/>
  </r>
  <r>
    <s v="series312"/>
    <x v="9"/>
    <s v="Cable"/>
    <n v="1"/>
    <s v="M"/>
    <d v="2011-03-28T16:30:00"/>
    <s v="earlyfringe"/>
    <n v="30"/>
    <n v="0.5"/>
    <n v="45806"/>
    <n v="14731.651667"/>
    <x v="2595"/>
  </r>
  <r>
    <s v="series149"/>
    <x v="53"/>
    <s v="Cable"/>
    <n v="1"/>
    <s v="S"/>
    <d v="2011-04-16T08:30:00"/>
    <s v="earlymorning"/>
    <n v="120"/>
    <n v="2"/>
    <n v="45744"/>
    <n v="19969.838610999999"/>
    <x v="2596"/>
  </r>
  <r>
    <s v="series1254"/>
    <x v="6"/>
    <s v="Cable"/>
    <n v="1"/>
    <s v="R"/>
    <d v="2011-04-01T03:00:00"/>
    <s v="overnight"/>
    <n v="135"/>
    <n v="2.25"/>
    <n v="45720"/>
    <n v="31995.02333299995"/>
    <x v="2597"/>
  </r>
  <r>
    <s v="series71"/>
    <x v="16"/>
    <s v="Cable"/>
    <n v="1"/>
    <s v="R"/>
    <d v="2011-03-31T18:12:00"/>
    <s v="earlyfringe"/>
    <n v="36"/>
    <n v="0.6"/>
    <n v="45629"/>
    <n v="15520.429722000001"/>
    <x v="2598"/>
  </r>
  <r>
    <s v="series51"/>
    <x v="30"/>
    <s v="Cable"/>
    <n v="1"/>
    <s v="S"/>
    <d v="2011-04-10T03:00:00"/>
    <s v="overnight"/>
    <n v="120"/>
    <n v="2"/>
    <n v="45590"/>
    <n v="34625.753611"/>
    <x v="2599"/>
  </r>
  <r>
    <s v="series592"/>
    <x v="65"/>
    <s v="Cable"/>
    <n v="1"/>
    <s v="U"/>
    <d v="2011-04-24T19:00:00"/>
    <s v="primeaccess"/>
    <n v="60"/>
    <n v="1"/>
    <n v="45577"/>
    <n v="12352.041389"/>
    <x v="2600"/>
  </r>
  <r>
    <s v="series944"/>
    <x v="7"/>
    <s v="Cable"/>
    <n v="1"/>
    <s v="R"/>
    <d v="2011-04-07T08:00:00"/>
    <s v="earlymorning"/>
    <n v="120"/>
    <n v="2"/>
    <n v="45499"/>
    <n v="25650.380832999999"/>
    <x v="2601"/>
  </r>
  <r>
    <s v="series306"/>
    <x v="7"/>
    <s v="Cable"/>
    <n v="1"/>
    <s v="M"/>
    <d v="2011-04-12T01:08:00"/>
    <s v="latefringe"/>
    <n v="60"/>
    <n v="1"/>
    <n v="45411"/>
    <n v="29019.244999999999"/>
    <x v="2602"/>
  </r>
  <r>
    <s v="series701"/>
    <x v="54"/>
    <s v="Cable"/>
    <n v="1"/>
    <s v="F"/>
    <d v="2011-04-23T02:00:00"/>
    <s v="overnight"/>
    <n v="120"/>
    <n v="2"/>
    <n v="45283"/>
    <n v="32090.036389000001"/>
    <x v="2603"/>
  </r>
  <r>
    <s v="series704"/>
    <x v="54"/>
    <s v="Cable"/>
    <n v="1"/>
    <s v="S"/>
    <d v="2011-04-24T02:00:00"/>
    <s v="overnight"/>
    <n v="110"/>
    <n v="1.8333333333333333"/>
    <n v="45267"/>
    <n v="36728.646389000132"/>
    <x v="2604"/>
  </r>
  <r>
    <s v="series1196"/>
    <x v="49"/>
    <s v="Cable"/>
    <n v="1"/>
    <s v="U"/>
    <d v="2011-04-04T00:00:00"/>
    <s v="latefringe"/>
    <n v="60"/>
    <n v="1"/>
    <n v="45267"/>
    <n v="27092.314999999999"/>
    <x v="2605"/>
  </r>
  <r>
    <s v="series778"/>
    <x v="17"/>
    <s v="Cable"/>
    <n v="2"/>
    <s v="T"/>
    <d v="2011-04-20T03:31:00"/>
    <s v="overnight"/>
    <n v="31"/>
    <n v="0.51666666666666672"/>
    <n v="45109"/>
    <n v="17469.507778000047"/>
    <x v="2606"/>
  </r>
  <r>
    <s v="series71"/>
    <x v="16"/>
    <s v="Cable"/>
    <n v="1"/>
    <s v="R"/>
    <d v="2011-03-31T18:48:00"/>
    <s v="earlyfringe"/>
    <n v="34"/>
    <n v="0.56666666666666665"/>
    <n v="45093"/>
    <n v="14398.767499999969"/>
    <x v="2607"/>
  </r>
  <r>
    <s v="series841"/>
    <x v="12"/>
    <s v="Cable"/>
    <n v="1"/>
    <s v="M"/>
    <d v="2011-03-29T03:00:00"/>
    <s v="overnight"/>
    <n v="120"/>
    <n v="2"/>
    <n v="45072"/>
    <n v="27897.451944"/>
    <x v="2608"/>
  </r>
  <r>
    <s v="series37"/>
    <x v="14"/>
    <s v="Cable"/>
    <n v="1"/>
    <s v="F"/>
    <d v="2011-04-01T08:00:00"/>
    <s v="earlymorning"/>
    <n v="120"/>
    <n v="2"/>
    <n v="45049"/>
    <n v="16501.287221999999"/>
    <x v="2609"/>
  </r>
  <r>
    <s v="series71"/>
    <x v="16"/>
    <s v="Cable"/>
    <n v="1"/>
    <s v="R"/>
    <d v="2011-04-21T19:24:00"/>
    <s v="primeaccess"/>
    <n v="36"/>
    <n v="0.6"/>
    <n v="45040"/>
    <n v="14240.912778"/>
    <x v="2610"/>
  </r>
  <r>
    <s v="series530"/>
    <x v="7"/>
    <s v="Cable"/>
    <n v="1"/>
    <s v="M"/>
    <d v="2011-04-12T02:08:00"/>
    <s v="overnight"/>
    <n v="112"/>
    <n v="1.8666666666666667"/>
    <n v="45035"/>
    <n v="35190.664443999864"/>
    <x v="2611"/>
  </r>
  <r>
    <s v="series1217"/>
    <x v="16"/>
    <s v="Cable"/>
    <n v="1"/>
    <s v="F"/>
    <d v="2011-04-23T00:00:00"/>
    <s v="latefringe"/>
    <n v="30"/>
    <n v="0.5"/>
    <n v="45022"/>
    <n v="15287.496389"/>
    <x v="2612"/>
  </r>
  <r>
    <s v="series105"/>
    <x v="30"/>
    <s v="Cable"/>
    <n v="1"/>
    <s v="S"/>
    <d v="2011-04-03T03:00:00"/>
    <s v="overnight"/>
    <n v="120"/>
    <n v="2"/>
    <n v="45014"/>
    <n v="37859.574721999998"/>
    <x v="2613"/>
  </r>
  <r>
    <s v="series932"/>
    <x v="54"/>
    <s v="Cable"/>
    <n v="1"/>
    <s v="S"/>
    <d v="2011-04-17T02:00:00"/>
    <s v="overnight"/>
    <n v="110"/>
    <n v="1.8333333333333333"/>
    <n v="45010"/>
    <n v="37115.895833000046"/>
    <x v="2614"/>
  </r>
  <r>
    <s v="series1063"/>
    <x v="24"/>
    <s v="Cable"/>
    <n v="2"/>
    <s v="F S"/>
    <d v="2011-04-15T19:58:00"/>
    <s v="primeaccess"/>
    <n v="2"/>
    <n v="3.3333333333333333E-2"/>
    <n v="44959"/>
    <n v="1463.478889"/>
    <x v="2615"/>
  </r>
  <r>
    <s v="series1069"/>
    <x v="30"/>
    <s v="Cable"/>
    <n v="1"/>
    <s v="M"/>
    <d v="2011-04-18T19:00:00"/>
    <s v="primeaccess"/>
    <n v="60"/>
    <n v="1"/>
    <n v="44864"/>
    <n v="17806.182777999999"/>
    <x v="2616"/>
  </r>
  <r>
    <s v="series339"/>
    <x v="49"/>
    <s v="Cable"/>
    <n v="1"/>
    <s v="S"/>
    <d v="2011-04-17T02:00:00"/>
    <s v="overnight"/>
    <n v="150"/>
    <n v="2.5"/>
    <n v="44852"/>
    <n v="33400.816666999999"/>
    <x v="2617"/>
  </r>
  <r>
    <s v="series559"/>
    <x v="14"/>
    <s v="Cable"/>
    <n v="1"/>
    <s v="S"/>
    <d v="2011-04-02T17:30:00"/>
    <s v="earlyfringe"/>
    <n v="30"/>
    <n v="0.5"/>
    <n v="44845"/>
    <n v="12993.720278000001"/>
    <x v="2618"/>
  </r>
  <r>
    <s v="series1196"/>
    <x v="49"/>
    <s v="Cable"/>
    <n v="2"/>
    <s v="R U"/>
    <d v="2011-04-15T02:00:00"/>
    <s v="overnight"/>
    <n v="61"/>
    <n v="1.0166666666666666"/>
    <n v="44791"/>
    <n v="28766.372222000002"/>
    <x v="2619"/>
  </r>
  <r>
    <s v="series876"/>
    <x v="25"/>
    <s v="Cable"/>
    <n v="2"/>
    <s v="W"/>
    <d v="2011-04-07T03:30:00"/>
    <s v="overnight"/>
    <n v="30"/>
    <n v="0.5"/>
    <n v="44682"/>
    <n v="15311.425555"/>
    <x v="2620"/>
  </r>
  <r>
    <s v="series655"/>
    <x v="14"/>
    <s v="Cable"/>
    <n v="1"/>
    <s v="S"/>
    <d v="2011-04-23T19:00:00"/>
    <s v="primeaccess"/>
    <n v="30"/>
    <n v="0.5"/>
    <n v="44617"/>
    <n v="10627.008333"/>
    <x v="2621"/>
  </r>
  <r>
    <s v="series602"/>
    <x v="9"/>
    <s v="Cable"/>
    <n v="1"/>
    <s v="M"/>
    <d v="2011-04-11T17:30:00"/>
    <s v="earlyfringe"/>
    <n v="30"/>
    <n v="0.5"/>
    <n v="44613"/>
    <n v="14118.918610999999"/>
    <x v="2622"/>
  </r>
  <r>
    <s v="series1086"/>
    <x v="29"/>
    <s v="Cable"/>
    <n v="1"/>
    <s v="S"/>
    <d v="2011-04-23T19:00:00"/>
    <s v="primeaccess"/>
    <n v="120"/>
    <n v="2"/>
    <n v="44594"/>
    <n v="20292.980277999999"/>
    <x v="2623"/>
  </r>
  <r>
    <s v="series924"/>
    <x v="46"/>
    <s v="Cable"/>
    <n v="1"/>
    <s v="M"/>
    <d v="2011-04-11T19:00:00"/>
    <s v="primeaccess"/>
    <n v="60"/>
    <n v="1"/>
    <n v="44572"/>
    <n v="13944.253611"/>
    <x v="2624"/>
  </r>
  <r>
    <s v="series12"/>
    <x v="21"/>
    <s v="Cable"/>
    <n v="1"/>
    <s v="W"/>
    <d v="2011-03-31T02:34:00"/>
    <s v="overnight"/>
    <n v="120"/>
    <n v="2"/>
    <n v="44415"/>
    <n v="28401.116110999999"/>
    <x v="2625"/>
  </r>
  <r>
    <s v="series988"/>
    <x v="39"/>
    <s v="Cable"/>
    <n v="1"/>
    <s v="F"/>
    <d v="2011-04-08T18:30:00"/>
    <s v="earlyfringe"/>
    <n v="30"/>
    <n v="0.5"/>
    <n v="44404"/>
    <n v="13832.380832999999"/>
    <x v="2626"/>
  </r>
  <r>
    <s v="series1135"/>
    <x v="39"/>
    <s v="Cable"/>
    <n v="2"/>
    <s v="M U"/>
    <d v="2011-04-12T02:00:00"/>
    <s v="overnight"/>
    <n v="30"/>
    <n v="0.5"/>
    <n v="44301"/>
    <n v="16148.490833"/>
    <x v="2627"/>
  </r>
  <r>
    <s v="series186"/>
    <x v="17"/>
    <s v="Cable"/>
    <n v="1"/>
    <s v="U"/>
    <d v="2011-04-17T08:00:00"/>
    <s v="earlymorning"/>
    <n v="60"/>
    <n v="1"/>
    <n v="44215"/>
    <n v="15114.655278"/>
    <x v="2628"/>
  </r>
  <r>
    <s v="series393"/>
    <x v="3"/>
    <s v="Cable"/>
    <n v="1"/>
    <s v="M"/>
    <d v="2011-03-29T02:30:00"/>
    <s v="overnight"/>
    <n v="30"/>
    <n v="0.5"/>
    <n v="43995"/>
    <n v="17257.980833000001"/>
    <x v="2629"/>
  </r>
  <r>
    <s v="series563"/>
    <x v="16"/>
    <s v="Cable"/>
    <n v="1"/>
    <s v="W"/>
    <d v="2011-04-21T00:00:00"/>
    <s v="latefringe"/>
    <n v="30"/>
    <n v="0.5"/>
    <n v="43766"/>
    <n v="14237.548056"/>
    <x v="2630"/>
  </r>
  <r>
    <s v="series962"/>
    <x v="16"/>
    <s v="Cable"/>
    <n v="1"/>
    <s v="T"/>
    <d v="2011-03-29T23:32:00"/>
    <s v="latefringe"/>
    <n v="32"/>
    <n v="0.53333333333333333"/>
    <n v="43736"/>
    <n v="14678.171388999999"/>
    <x v="2631"/>
  </r>
  <r>
    <s v="series120"/>
    <x v="36"/>
    <s v="Cable"/>
    <n v="1"/>
    <s v="S"/>
    <d v="2011-04-16T16:30:00"/>
    <s v="earlyfringe"/>
    <n v="30"/>
    <n v="0.5"/>
    <n v="43661"/>
    <n v="12340.973333"/>
    <x v="2632"/>
  </r>
  <r>
    <s v="series1339"/>
    <x v="12"/>
    <s v="Cable"/>
    <n v="1"/>
    <s v="R"/>
    <d v="2011-04-15T03:00:00"/>
    <s v="overnight"/>
    <n v="120"/>
    <n v="2"/>
    <n v="43621"/>
    <n v="26430.604444000001"/>
    <x v="2633"/>
  </r>
  <r>
    <s v="series372"/>
    <x v="44"/>
    <s v="Cable"/>
    <n v="1"/>
    <s v="U"/>
    <d v="2011-04-25T02:00:00"/>
    <s v="overnight"/>
    <n v="60"/>
    <n v="1"/>
    <n v="43518"/>
    <n v="25164.671388999999"/>
    <x v="2634"/>
  </r>
  <r>
    <s v="series323"/>
    <x v="7"/>
    <s v="Cable"/>
    <n v="1"/>
    <s v="W"/>
    <d v="2011-03-30T07:00:00"/>
    <s v="earlymorning"/>
    <n v="120"/>
    <n v="2"/>
    <n v="43331"/>
    <n v="20929.289443999998"/>
    <x v="2635"/>
  </r>
  <r>
    <s v="series359"/>
    <x v="32"/>
    <s v="Cable"/>
    <n v="1"/>
    <s v="S"/>
    <d v="2011-04-23T19:30:00"/>
    <s v="primeaccess"/>
    <n v="30"/>
    <n v="0.5"/>
    <n v="43299"/>
    <n v="12967.726388999999"/>
    <x v="2636"/>
  </r>
  <r>
    <s v="series1083"/>
    <x v="4"/>
    <s v="Cable"/>
    <n v="1"/>
    <s v="S"/>
    <d v="2011-04-24T02:00:00"/>
    <s v="overnight"/>
    <n v="60"/>
    <n v="1"/>
    <n v="43292"/>
    <n v="25119.663611"/>
    <x v="2637"/>
  </r>
  <r>
    <s v="series1173"/>
    <x v="58"/>
    <s v="Cable"/>
    <n v="1"/>
    <s v="S"/>
    <d v="2011-04-02T19:00:00"/>
    <s v="primeaccess"/>
    <n v="60"/>
    <n v="1"/>
    <n v="43210"/>
    <n v="19415.662499999999"/>
    <x v="2638"/>
  </r>
  <r>
    <s v="series988"/>
    <x v="39"/>
    <s v="Cable"/>
    <n v="1"/>
    <s v="F"/>
    <d v="2011-04-08T18:00:00"/>
    <s v="earlyfringe"/>
    <n v="30"/>
    <n v="0.5"/>
    <n v="43194"/>
    <n v="13115.430278"/>
    <x v="2639"/>
  </r>
  <r>
    <s v="series359"/>
    <x v="32"/>
    <s v="Cable"/>
    <n v="1"/>
    <s v="S"/>
    <d v="2011-04-23T18:00:00"/>
    <s v="earlyfringe"/>
    <n v="30"/>
    <n v="0.5"/>
    <n v="43151"/>
    <n v="11816.814167"/>
    <x v="2640"/>
  </r>
  <r>
    <s v="series1296"/>
    <x v="23"/>
    <s v="Cable"/>
    <n v="1"/>
    <s v="M"/>
    <d v="2011-04-04T08:00:00"/>
    <s v="earlymorning"/>
    <n v="120"/>
    <n v="2"/>
    <n v="42949"/>
    <n v="25069.721944000001"/>
    <x v="2641"/>
  </r>
  <r>
    <s v="series572"/>
    <x v="9"/>
    <s v="Cable"/>
    <n v="1"/>
    <s v="F"/>
    <d v="2011-04-23T03:00:00"/>
    <s v="overnight"/>
    <n v="30"/>
    <n v="0.5"/>
    <n v="42942"/>
    <n v="16161.614167"/>
    <x v="2642"/>
  </r>
  <r>
    <s v="series801"/>
    <x v="40"/>
    <s v="Cable"/>
    <n v="2"/>
    <s v="T U"/>
    <d v="2011-04-04T02:30:00"/>
    <s v="overnight"/>
    <n v="30"/>
    <n v="0.5"/>
    <n v="42815"/>
    <n v="16488.165277"/>
    <x v="2643"/>
  </r>
  <r>
    <s v="series713"/>
    <x v="55"/>
    <s v="Cable"/>
    <n v="2"/>
    <s v="S"/>
    <d v="2011-04-23T19:30:00"/>
    <s v="primeaccess"/>
    <n v="30"/>
    <n v="0.5"/>
    <n v="42598"/>
    <n v="11260.943889"/>
    <x v="2644"/>
  </r>
  <r>
    <s v="series1430"/>
    <x v="33"/>
    <s v="Cable"/>
    <n v="2"/>
    <s v="F U"/>
    <d v="2011-04-15T08:30:00"/>
    <s v="earlymorning"/>
    <n v="30"/>
    <n v="0.5"/>
    <n v="42596"/>
    <n v="11086.601945"/>
    <x v="2645"/>
  </r>
  <r>
    <s v="series338"/>
    <x v="23"/>
    <s v="Cable"/>
    <n v="1"/>
    <s v="U"/>
    <d v="2011-04-10T07:00:00"/>
    <s v="earlymorning"/>
    <n v="120"/>
    <n v="2"/>
    <n v="42480"/>
    <n v="17248.848611000001"/>
    <x v="2646"/>
  </r>
  <r>
    <s v="series74"/>
    <x v="54"/>
    <s v="Cable"/>
    <n v="1"/>
    <s v="S"/>
    <d v="2011-04-10T03:50:00"/>
    <s v="overnight"/>
    <n v="130"/>
    <n v="2.1666666666666665"/>
    <n v="42403"/>
    <n v="33500.966666999862"/>
    <x v="2647"/>
  </r>
  <r>
    <s v="series764"/>
    <x v="23"/>
    <s v="Cable"/>
    <n v="1"/>
    <s v="M"/>
    <d v="2011-04-11T08:00:00"/>
    <s v="earlymorning"/>
    <n v="150"/>
    <n v="2.5"/>
    <n v="42353"/>
    <n v="28462.795833"/>
    <x v="2648"/>
  </r>
  <r>
    <s v="series937"/>
    <x v="40"/>
    <s v="Cable"/>
    <n v="1"/>
    <s v="S"/>
    <d v="2011-04-23T19:00:00"/>
    <s v="primeaccess"/>
    <n v="60"/>
    <n v="1"/>
    <n v="42101"/>
    <n v="17922.721667000002"/>
    <x v="2649"/>
  </r>
  <r>
    <s v="series13"/>
    <x v="39"/>
    <s v="Cable"/>
    <n v="2"/>
    <s v="T R"/>
    <d v="2011-04-21T07:00:00"/>
    <s v="earlymorning"/>
    <n v="60"/>
    <n v="1"/>
    <n v="42098"/>
    <n v="17260.067777"/>
    <x v="2650"/>
  </r>
  <r>
    <s v="series1050"/>
    <x v="21"/>
    <s v="Cable"/>
    <n v="1"/>
    <s v="F"/>
    <d v="2011-04-23T02:45:00"/>
    <s v="overnight"/>
    <n v="105"/>
    <n v="1.75"/>
    <n v="42066"/>
    <n v="27884.254166999999"/>
    <x v="2651"/>
  </r>
  <r>
    <s v="series180"/>
    <x v="32"/>
    <s v="Cable"/>
    <n v="1"/>
    <s v="S"/>
    <d v="2011-04-02T16:00:00"/>
    <s v="earlyfringe"/>
    <n v="30"/>
    <n v="0.5"/>
    <n v="41975"/>
    <n v="12659.416389"/>
    <x v="2652"/>
  </r>
  <r>
    <s v="series602"/>
    <x v="9"/>
    <s v="Cable"/>
    <n v="1"/>
    <s v="M"/>
    <d v="2011-04-11T17:00:00"/>
    <s v="earlyfringe"/>
    <n v="30"/>
    <n v="0.5"/>
    <n v="41968"/>
    <n v="12735.699444"/>
    <x v="2653"/>
  </r>
  <r>
    <s v="series1209"/>
    <x v="23"/>
    <s v="Cable"/>
    <n v="1"/>
    <s v="W"/>
    <d v="2011-03-30T08:00:00"/>
    <s v="earlymorning"/>
    <n v="120"/>
    <n v="2"/>
    <n v="41945"/>
    <n v="22382.192778000001"/>
    <x v="2654"/>
  </r>
  <r>
    <s v="series661"/>
    <x v="53"/>
    <s v="Cable"/>
    <n v="1"/>
    <s v="S"/>
    <d v="2011-04-09T08:30:00"/>
    <s v="earlymorning"/>
    <n v="120"/>
    <n v="2"/>
    <n v="41856"/>
    <n v="19783.372222000002"/>
    <x v="2655"/>
  </r>
  <r>
    <s v="series962"/>
    <x v="16"/>
    <s v="Cable"/>
    <n v="1"/>
    <s v="T"/>
    <d v="2011-04-05T23:41:00"/>
    <s v="latefringe"/>
    <n v="34"/>
    <n v="0.56666666666666665"/>
    <n v="41696"/>
    <n v="14709.554999999991"/>
    <x v="2656"/>
  </r>
  <r>
    <s v="series342"/>
    <x v="44"/>
    <s v="Cable"/>
    <n v="1"/>
    <s v="S"/>
    <d v="2011-04-24T02:00:00"/>
    <s v="overnight"/>
    <n v="60"/>
    <n v="1"/>
    <n v="41611"/>
    <n v="24014.026110999999"/>
    <x v="2657"/>
  </r>
  <r>
    <s v="series886"/>
    <x v="2"/>
    <s v="Broadcast"/>
    <n v="2"/>
    <s v="R F"/>
    <d v="2011-04-09T02:22:00"/>
    <s v="overnight"/>
    <n v="30"/>
    <n v="0.5"/>
    <n v="41609"/>
    <n v="18705.344444999999"/>
    <x v="2658"/>
  </r>
  <r>
    <s v="series1217"/>
    <x v="16"/>
    <s v="Cable"/>
    <n v="2"/>
    <s v="R U"/>
    <d v="2011-04-25T04:00:00"/>
    <s v="overnight"/>
    <n v="30"/>
    <n v="0.5"/>
    <n v="41599"/>
    <n v="14828.375"/>
    <x v="2659"/>
  </r>
  <r>
    <s v="series1046"/>
    <x v="21"/>
    <s v="Cable"/>
    <n v="1"/>
    <s v="S"/>
    <d v="2011-04-16T08:30:00"/>
    <s v="earlymorning"/>
    <n v="120"/>
    <n v="2"/>
    <n v="41456"/>
    <n v="15150.136667000001"/>
    <x v="2660"/>
  </r>
  <r>
    <s v="series326"/>
    <x v="39"/>
    <s v="Cable"/>
    <n v="1"/>
    <s v="F"/>
    <d v="2011-04-01T19:30:00"/>
    <s v="primeaccess"/>
    <n v="30"/>
    <n v="0.5"/>
    <n v="41452"/>
    <n v="11156.077222"/>
    <x v="2661"/>
  </r>
  <r>
    <s v="series182"/>
    <x v="23"/>
    <s v="Cable"/>
    <n v="1"/>
    <s v="R"/>
    <d v="2011-04-21T08:00:00"/>
    <s v="earlymorning"/>
    <n v="120"/>
    <n v="2"/>
    <n v="41423"/>
    <n v="23473.912778000002"/>
    <x v="2662"/>
  </r>
  <r>
    <s v="series326"/>
    <x v="39"/>
    <s v="Cable"/>
    <n v="1"/>
    <s v="F"/>
    <d v="2011-04-01T19:00:00"/>
    <s v="primeaccess"/>
    <n v="30"/>
    <n v="0.5"/>
    <n v="41419"/>
    <n v="11098.303056000001"/>
    <x v="2663"/>
  </r>
  <r>
    <s v="series13"/>
    <x v="39"/>
    <s v="Cable"/>
    <n v="1"/>
    <s v="T"/>
    <d v="2011-03-29T19:00:00"/>
    <s v="primeaccess"/>
    <n v="30"/>
    <n v="0.5"/>
    <n v="41392"/>
    <n v="10380.160833"/>
    <x v="2664"/>
  </r>
  <r>
    <s v="series108"/>
    <x v="17"/>
    <s v="Cable"/>
    <n v="2"/>
    <s v="M"/>
    <d v="2011-04-11T06:00:00"/>
    <s v="earlymorning"/>
    <n v="60"/>
    <n v="1"/>
    <n v="41379"/>
    <n v="17819.063889000001"/>
    <x v="2665"/>
  </r>
  <r>
    <s v="series1031"/>
    <x v="54"/>
    <s v="Cable"/>
    <n v="1"/>
    <s v="U"/>
    <d v="2011-04-10T06:00:00"/>
    <s v="earlymorning"/>
    <n v="120"/>
    <n v="2"/>
    <n v="41322"/>
    <n v="27337.452499999999"/>
    <x v="2666"/>
  </r>
  <r>
    <s v="series962"/>
    <x v="16"/>
    <s v="Cable"/>
    <n v="1"/>
    <s v="T"/>
    <d v="2011-04-19T23:43:00"/>
    <s v="latefringe"/>
    <n v="34"/>
    <n v="0.56666666666666665"/>
    <n v="41230"/>
    <n v="14406.609166999997"/>
    <x v="2667"/>
  </r>
  <r>
    <s v="series479"/>
    <x v="44"/>
    <s v="Cable"/>
    <n v="1"/>
    <s v="W"/>
    <d v="2011-04-21T02:00:00"/>
    <s v="overnight"/>
    <n v="60"/>
    <n v="1"/>
    <n v="41207"/>
    <n v="22380.993611000002"/>
    <x v="2668"/>
  </r>
  <r>
    <s v="series38"/>
    <x v="14"/>
    <s v="Cable"/>
    <n v="1"/>
    <s v="R"/>
    <d v="2011-03-31T08:00:00"/>
    <s v="earlymorning"/>
    <n v="120"/>
    <n v="2"/>
    <n v="41179"/>
    <n v="16694.618611000002"/>
    <x v="2669"/>
  </r>
  <r>
    <s v="series496"/>
    <x v="21"/>
    <s v="Cable"/>
    <n v="1"/>
    <s v="S"/>
    <d v="2011-04-10T02:30:00"/>
    <s v="overnight"/>
    <n v="60"/>
    <n v="1"/>
    <n v="41120"/>
    <n v="21599.833055999999"/>
    <x v="2670"/>
  </r>
  <r>
    <s v="series1175"/>
    <x v="23"/>
    <s v="Cable"/>
    <n v="1"/>
    <s v="F"/>
    <d v="2011-04-01T08:00:00"/>
    <s v="earlymorning"/>
    <n v="180"/>
    <n v="3"/>
    <n v="41077"/>
    <n v="24574.154999999999"/>
    <x v="2671"/>
  </r>
  <r>
    <s v="series486"/>
    <x v="4"/>
    <s v="Cable"/>
    <n v="1"/>
    <s v="U"/>
    <d v="2011-04-11T05:00:00"/>
    <s v="overnight"/>
    <n v="60"/>
    <n v="1"/>
    <n v="41067"/>
    <n v="16767.659444000001"/>
    <x v="2672"/>
  </r>
  <r>
    <s v="series1045"/>
    <x v="44"/>
    <s v="Cable"/>
    <n v="1"/>
    <s v="S"/>
    <d v="2011-04-03T01:30:00"/>
    <s v="latefringe"/>
    <n v="30"/>
    <n v="0.5"/>
    <n v="41044"/>
    <n v="13945.158611000001"/>
    <x v="2673"/>
  </r>
  <r>
    <s v="series602"/>
    <x v="9"/>
    <s v="Cable"/>
    <n v="1"/>
    <s v="M"/>
    <d v="2011-04-11T16:00:00"/>
    <s v="earlyfringe"/>
    <n v="30"/>
    <n v="0.5"/>
    <n v="41026"/>
    <n v="13041.073055999999"/>
    <x v="2674"/>
  </r>
  <r>
    <s v="series180"/>
    <x v="32"/>
    <s v="Cable"/>
    <n v="1"/>
    <s v="S"/>
    <d v="2011-04-02T16:30:00"/>
    <s v="earlyfringe"/>
    <n v="30"/>
    <n v="0.5"/>
    <n v="40952"/>
    <n v="12407.723610999999"/>
    <x v="2675"/>
  </r>
  <r>
    <s v="series667"/>
    <x v="9"/>
    <s v="Cable"/>
    <n v="3"/>
    <s v="F"/>
    <d v="2011-04-22T06:30:00"/>
    <s v="earlymorning"/>
    <n v="30"/>
    <n v="0.5"/>
    <n v="40938"/>
    <n v="11723.055277000005"/>
    <x v="2676"/>
  </r>
  <r>
    <s v="series1020"/>
    <x v="9"/>
    <s v="Cable"/>
    <n v="1"/>
    <s v="M"/>
    <d v="2011-04-04T17:30:00"/>
    <s v="earlyfringe"/>
    <n v="30"/>
    <n v="0.5"/>
    <n v="40911"/>
    <n v="12169.624167"/>
    <x v="2677"/>
  </r>
  <r>
    <s v="series1286"/>
    <x v="17"/>
    <s v="Cable"/>
    <n v="1"/>
    <s v="U"/>
    <d v="2011-04-10T08:00:00"/>
    <s v="earlymorning"/>
    <n v="60"/>
    <n v="1"/>
    <n v="40798"/>
    <n v="14673.403611"/>
    <x v="2678"/>
  </r>
  <r>
    <s v="series962"/>
    <x v="16"/>
    <s v="Cable"/>
    <n v="1"/>
    <s v="F"/>
    <d v="2011-04-16T00:16:00"/>
    <s v="latefringe"/>
    <n v="36"/>
    <n v="0.6"/>
    <n v="40782"/>
    <n v="16771.60388899998"/>
    <x v="2679"/>
  </r>
  <r>
    <s v="series359"/>
    <x v="32"/>
    <s v="Cable"/>
    <n v="1"/>
    <s v="S"/>
    <d v="2011-04-23T18:30:00"/>
    <s v="earlyfringe"/>
    <n v="30"/>
    <n v="0.5"/>
    <n v="40690"/>
    <n v="12339.643611"/>
    <x v="2680"/>
  </r>
  <r>
    <s v="series1063"/>
    <x v="24"/>
    <s v="Cable"/>
    <n v="1"/>
    <s v="R"/>
    <d v="2011-04-21T19:13:00"/>
    <s v="primeaccess"/>
    <n v="2"/>
    <n v="3.3333333333333333E-2"/>
    <n v="40601"/>
    <n v="1342.123611"/>
    <x v="2681"/>
  </r>
  <r>
    <s v="series132"/>
    <x v="36"/>
    <s v="Cable"/>
    <n v="1"/>
    <s v="F"/>
    <d v="2011-04-09T02:00:00"/>
    <s v="overnight"/>
    <n v="120"/>
    <n v="2"/>
    <n v="40592"/>
    <n v="26774.600833"/>
    <x v="2682"/>
  </r>
  <r>
    <s v="series806"/>
    <x v="53"/>
    <s v="Cable"/>
    <n v="1"/>
    <s v="W"/>
    <d v="2011-04-13T19:00:00"/>
    <s v="primeaccess"/>
    <n v="60"/>
    <n v="1"/>
    <n v="40553"/>
    <n v="14088.225"/>
    <x v="2683"/>
  </r>
  <r>
    <s v="series1373"/>
    <x v="2"/>
    <s v="Broadcast"/>
    <n v="1"/>
    <s v="R"/>
    <d v="2011-04-08T02:52:00"/>
    <s v="overnight"/>
    <n v="98"/>
    <n v="1.6333333333333333"/>
    <n v="40546"/>
    <n v="21952.624722000091"/>
    <x v="2684"/>
  </r>
  <r>
    <s v="series1164"/>
    <x v="23"/>
    <s v="Cable"/>
    <n v="1"/>
    <s v="F"/>
    <d v="2011-04-22T08:00:00"/>
    <s v="earlymorning"/>
    <n v="120"/>
    <n v="2"/>
    <n v="40492"/>
    <n v="19435.865000000002"/>
    <x v="2685"/>
  </r>
  <r>
    <s v="series106"/>
    <x v="35"/>
    <s v="Cable"/>
    <n v="1"/>
    <s v="U"/>
    <d v="2011-04-03T07:00:00"/>
    <s v="earlymorning"/>
    <n v="120"/>
    <n v="2"/>
    <n v="40480"/>
    <n v="19365.143611"/>
    <x v="2686"/>
  </r>
  <r>
    <s v="series962"/>
    <x v="16"/>
    <s v="Cable"/>
    <n v="1"/>
    <s v="T"/>
    <d v="2011-04-12T23:42:00"/>
    <s v="latefringe"/>
    <n v="35"/>
    <n v="0.58333333333333337"/>
    <n v="40447"/>
    <n v="14987.980833000001"/>
    <x v="2687"/>
  </r>
  <r>
    <s v="series1217"/>
    <x v="16"/>
    <s v="Cable"/>
    <n v="1"/>
    <s v="F"/>
    <d v="2011-04-23T00:30:00"/>
    <s v="latefringe"/>
    <n v="30"/>
    <n v="0.5"/>
    <n v="40422"/>
    <n v="14511.975278"/>
    <x v="2688"/>
  </r>
  <r>
    <s v="series438"/>
    <x v="50"/>
    <s v="Cable"/>
    <n v="1"/>
    <s v="R"/>
    <d v="2011-03-31T19:00:00"/>
    <s v="primeaccess"/>
    <n v="60"/>
    <n v="1"/>
    <n v="40388"/>
    <n v="11775.009722000001"/>
    <x v="2689"/>
  </r>
  <r>
    <s v="series359"/>
    <x v="32"/>
    <s v="Cable"/>
    <n v="1"/>
    <s v="S"/>
    <d v="2011-04-23T19:00:00"/>
    <s v="primeaccess"/>
    <n v="30"/>
    <n v="0.5"/>
    <n v="40361"/>
    <n v="12233.570556000001"/>
    <x v="2690"/>
  </r>
  <r>
    <s v="series14"/>
    <x v="14"/>
    <s v="Cable"/>
    <n v="1"/>
    <s v="R"/>
    <d v="2011-04-07T08:00:00"/>
    <s v="earlymorning"/>
    <n v="120"/>
    <n v="2"/>
    <n v="40307"/>
    <n v="16621.639444"/>
    <x v="2691"/>
  </r>
  <r>
    <s v="series329"/>
    <x v="44"/>
    <s v="Cable"/>
    <n v="1"/>
    <s v="S"/>
    <d v="2011-04-10T02:00:00"/>
    <s v="overnight"/>
    <n v="60"/>
    <n v="1"/>
    <n v="40171"/>
    <n v="21847.824166999999"/>
    <x v="2692"/>
  </r>
  <r>
    <s v="series783"/>
    <x v="40"/>
    <s v="Cable"/>
    <n v="2"/>
    <s v="W R"/>
    <d v="2011-04-06T08:00:00"/>
    <s v="earlymorning"/>
    <n v="60"/>
    <n v="1"/>
    <n v="40168"/>
    <n v="15886.210278"/>
    <x v="2693"/>
  </r>
  <r>
    <s v="series977"/>
    <x v="16"/>
    <s v="Cable"/>
    <n v="1"/>
    <s v="R"/>
    <d v="2011-03-31T19:22:00"/>
    <s v="primeaccess"/>
    <n v="33"/>
    <n v="0.55000000000000004"/>
    <n v="40156"/>
    <n v="12146.917499999976"/>
    <x v="2694"/>
  </r>
  <r>
    <s v="series602"/>
    <x v="9"/>
    <s v="Cable"/>
    <n v="1"/>
    <s v="M"/>
    <d v="2011-04-11T16:30:00"/>
    <s v="earlyfringe"/>
    <n v="30"/>
    <n v="0.5"/>
    <n v="40054"/>
    <n v="12499.252500000001"/>
    <x v="2695"/>
  </r>
  <r>
    <s v="series13"/>
    <x v="39"/>
    <s v="Cable"/>
    <n v="1"/>
    <s v="T"/>
    <d v="2011-03-29T19:30:00"/>
    <s v="primeaccess"/>
    <n v="30"/>
    <n v="0.5"/>
    <n v="40007"/>
    <n v="10570.235278"/>
    <x v="2696"/>
  </r>
  <r>
    <s v="series1281"/>
    <x v="49"/>
    <s v="Cable"/>
    <n v="2"/>
    <s v="U"/>
    <d v="2011-04-24T06:30:00"/>
    <s v="earlymorning"/>
    <n v="30"/>
    <n v="0.5"/>
    <n v="39999"/>
    <n v="12663.547223"/>
    <x v="2697"/>
  </r>
  <r>
    <s v="series871"/>
    <x v="34"/>
    <s v="Cable"/>
    <n v="2"/>
    <s v="U"/>
    <d v="2011-04-24T06:00:00"/>
    <s v="earlymorning"/>
    <n v="60"/>
    <n v="1"/>
    <n v="39971"/>
    <n v="22167.744445"/>
    <x v="2698"/>
  </r>
  <r>
    <s v="series1430"/>
    <x v="33"/>
    <s v="Cable"/>
    <n v="1"/>
    <s v="S"/>
    <d v="2011-04-23T16:00:00"/>
    <s v="earlyfringe"/>
    <n v="30"/>
    <n v="0.5"/>
    <n v="39813"/>
    <n v="12132.053056000001"/>
    <x v="2699"/>
  </r>
  <r>
    <s v="series1020"/>
    <x v="9"/>
    <s v="Cable"/>
    <n v="1"/>
    <s v="M"/>
    <d v="2011-04-04T16:00:00"/>
    <s v="earlyfringe"/>
    <n v="30"/>
    <n v="0.5"/>
    <n v="39723"/>
    <n v="12417.979444000001"/>
    <x v="2700"/>
  </r>
  <r>
    <s v="series776"/>
    <x v="50"/>
    <s v="Cable"/>
    <n v="1"/>
    <s v="S"/>
    <d v="2011-04-16T19:00:00"/>
    <s v="primeaccess"/>
    <n v="60"/>
    <n v="1"/>
    <n v="39703"/>
    <n v="13793.512500000001"/>
    <x v="2701"/>
  </r>
  <r>
    <s v="series718"/>
    <x v="40"/>
    <s v="Cable"/>
    <n v="2"/>
    <s v="S U"/>
    <d v="2011-04-24T08:00:00"/>
    <s v="earlymorning"/>
    <n v="60"/>
    <n v="1"/>
    <n v="39694"/>
    <n v="15136.893056000001"/>
    <x v="2702"/>
  </r>
  <r>
    <s v="series939"/>
    <x v="40"/>
    <s v="Cable"/>
    <n v="1"/>
    <s v="R"/>
    <d v="2011-04-01T00:30:00"/>
    <s v="latefringe"/>
    <n v="30"/>
    <n v="0.5"/>
    <n v="39661"/>
    <n v="13543.634443999999"/>
    <x v="2703"/>
  </r>
  <r>
    <s v="series409"/>
    <x v="54"/>
    <s v="Cable"/>
    <n v="1"/>
    <s v="F"/>
    <d v="2011-04-22T08:00:00"/>
    <s v="earlymorning"/>
    <n v="120"/>
    <n v="2"/>
    <n v="39627"/>
    <n v="22452.340555999999"/>
    <x v="2704"/>
  </r>
  <r>
    <s v="series617"/>
    <x v="65"/>
    <s v="Cable"/>
    <n v="1"/>
    <s v="U"/>
    <d v="2011-04-03T19:00:00"/>
    <s v="primeaccess"/>
    <n v="60"/>
    <n v="1"/>
    <n v="39543"/>
    <n v="12536.161667"/>
    <x v="2705"/>
  </r>
  <r>
    <s v="series420"/>
    <x v="14"/>
    <s v="Cable"/>
    <n v="2"/>
    <s v="U"/>
    <d v="2011-04-25T02:30:00"/>
    <s v="overnight"/>
    <n v="30"/>
    <n v="0.5"/>
    <n v="39488"/>
    <n v="13767.536666"/>
    <x v="2706"/>
  </r>
  <r>
    <s v="series560"/>
    <x v="9"/>
    <s v="Cable"/>
    <n v="1"/>
    <s v="W"/>
    <d v="2011-04-07T01:30:00"/>
    <s v="latefringe"/>
    <n v="30"/>
    <n v="0.5"/>
    <n v="39420"/>
    <n v="14246.983888999999"/>
    <x v="2707"/>
  </r>
  <r>
    <s v="series1340"/>
    <x v="50"/>
    <s v="Cable"/>
    <n v="1"/>
    <s v="U"/>
    <d v="2011-04-03T19:30:00"/>
    <s v="primeaccess"/>
    <n v="30"/>
    <n v="0.5"/>
    <n v="39388"/>
    <n v="9124.1372219999994"/>
    <x v="2708"/>
  </r>
  <r>
    <s v="series1258"/>
    <x v="23"/>
    <s v="Cable"/>
    <n v="1"/>
    <s v="S"/>
    <d v="2011-04-09T07:00:00"/>
    <s v="earlymorning"/>
    <n v="150"/>
    <n v="2.5"/>
    <n v="39292"/>
    <n v="21089.532221999998"/>
    <x v="2709"/>
  </r>
  <r>
    <s v="series1217"/>
    <x v="16"/>
    <s v="Cable"/>
    <n v="1"/>
    <s v="S"/>
    <d v="2011-04-02T08:30:00"/>
    <s v="earlymorning"/>
    <n v="60"/>
    <n v="1"/>
    <n v="39280"/>
    <n v="18265.453611000001"/>
    <x v="2710"/>
  </r>
  <r>
    <s v="series1316"/>
    <x v="54"/>
    <s v="Cable"/>
    <n v="1"/>
    <s v="U"/>
    <d v="2011-04-18T02:00:00"/>
    <s v="overnight"/>
    <n v="110"/>
    <n v="1.8333333333333333"/>
    <n v="39026"/>
    <n v="32301.834443999996"/>
    <x v="2711"/>
  </r>
  <r>
    <s v="series1302"/>
    <x v="36"/>
    <s v="Cable"/>
    <n v="1"/>
    <s v="F"/>
    <d v="2011-04-23T02:00:00"/>
    <s v="overnight"/>
    <n v="60"/>
    <n v="1"/>
    <n v="38987"/>
    <n v="17133.970278000001"/>
    <x v="2712"/>
  </r>
  <r>
    <s v="series178"/>
    <x v="49"/>
    <s v="Cable"/>
    <n v="1"/>
    <s v="M"/>
    <d v="2011-04-05T02:00:00"/>
    <s v="overnight"/>
    <n v="120"/>
    <n v="2"/>
    <n v="38958"/>
    <n v="32354.768888999999"/>
    <x v="2713"/>
  </r>
  <r>
    <s v="series609"/>
    <x v="46"/>
    <s v="Cable"/>
    <n v="1"/>
    <s v="F"/>
    <d v="2011-04-15T19:00:00"/>
    <s v="primeaccess"/>
    <n v="60"/>
    <n v="1"/>
    <n v="38918"/>
    <n v="13252.375278"/>
    <x v="2714"/>
  </r>
  <r>
    <s v="series461"/>
    <x v="4"/>
    <s v="Cable"/>
    <n v="1"/>
    <s v="S"/>
    <d v="2011-04-10T03:00:00"/>
    <s v="overnight"/>
    <n v="60"/>
    <n v="1"/>
    <n v="38903"/>
    <n v="22698.161943999999"/>
    <x v="2715"/>
  </r>
  <r>
    <s v="series1366"/>
    <x v="39"/>
    <s v="Cable"/>
    <n v="2"/>
    <s v="R"/>
    <d v="2011-04-22T02:00:00"/>
    <s v="overnight"/>
    <n v="30"/>
    <n v="0.5"/>
    <n v="38883"/>
    <n v="13719.391111000001"/>
    <x v="2716"/>
  </r>
  <r>
    <s v="series743"/>
    <x v="17"/>
    <s v="Cable"/>
    <n v="1"/>
    <s v="F"/>
    <d v="2011-04-08T08:00:00"/>
    <s v="earlymorning"/>
    <n v="60"/>
    <n v="1"/>
    <n v="38712"/>
    <n v="15379.629722"/>
    <x v="2717"/>
  </r>
  <r>
    <s v="series600"/>
    <x v="46"/>
    <s v="Cable"/>
    <n v="1"/>
    <s v="W"/>
    <d v="2011-04-06T19:00:00"/>
    <s v="primeaccess"/>
    <n v="60"/>
    <n v="1"/>
    <n v="38695"/>
    <n v="11277.411110999999"/>
    <x v="2718"/>
  </r>
  <r>
    <s v="series1014"/>
    <x v="17"/>
    <s v="Cable"/>
    <n v="1"/>
    <s v="W"/>
    <d v="2011-04-21T03:01:00"/>
    <s v="overnight"/>
    <n v="61"/>
    <n v="1.0166666666666666"/>
    <n v="38656"/>
    <n v="25039.02805599989"/>
    <x v="2719"/>
  </r>
  <r>
    <s v="series1409"/>
    <x v="44"/>
    <s v="Cable"/>
    <n v="1"/>
    <s v="U"/>
    <d v="2011-04-18T02:00:00"/>
    <s v="overnight"/>
    <n v="60"/>
    <n v="1"/>
    <n v="38520"/>
    <n v="21565.215832999998"/>
    <x v="2720"/>
  </r>
  <r>
    <s v="series563"/>
    <x v="16"/>
    <s v="Cable"/>
    <n v="1"/>
    <s v="W"/>
    <d v="2011-04-21T00:30:00"/>
    <s v="latefringe"/>
    <n v="30"/>
    <n v="0.5"/>
    <n v="38452"/>
    <n v="13511.383889000001"/>
    <x v="2721"/>
  </r>
  <r>
    <s v="series1430"/>
    <x v="33"/>
    <s v="Cable"/>
    <n v="1"/>
    <s v="S"/>
    <d v="2011-04-23T16:30:00"/>
    <s v="earlyfringe"/>
    <n v="30"/>
    <n v="0.5"/>
    <n v="38432"/>
    <n v="11949.196110999999"/>
    <x v="2722"/>
  </r>
  <r>
    <s v="series603"/>
    <x v="9"/>
    <s v="Cable"/>
    <n v="1"/>
    <s v="W"/>
    <d v="2011-04-07T02:00:00"/>
    <s v="overnight"/>
    <n v="60"/>
    <n v="1"/>
    <n v="38406"/>
    <n v="24158.545556000001"/>
    <x v="2723"/>
  </r>
  <r>
    <s v="series1433"/>
    <x v="12"/>
    <s v="Cable"/>
    <n v="1"/>
    <s v="S"/>
    <d v="2011-04-02T08:30:00"/>
    <s v="earlymorning"/>
    <n v="30"/>
    <n v="0.5"/>
    <n v="38336"/>
    <n v="11204.786667"/>
    <x v="2724"/>
  </r>
  <r>
    <s v="series175"/>
    <x v="25"/>
    <s v="Cable"/>
    <n v="1"/>
    <s v="T"/>
    <d v="2011-03-30T02:00:00"/>
    <s v="overnight"/>
    <n v="60"/>
    <n v="1"/>
    <n v="38314"/>
    <n v="20456.068610999999"/>
    <x v="2725"/>
  </r>
  <r>
    <s v="series1084"/>
    <x v="4"/>
    <s v="Cable"/>
    <n v="1"/>
    <s v="U"/>
    <d v="2011-04-04T03:00:00"/>
    <s v="overnight"/>
    <n v="60"/>
    <n v="1"/>
    <n v="38247"/>
    <n v="21277.802778000001"/>
    <x v="2726"/>
  </r>
  <r>
    <s v="series786"/>
    <x v="10"/>
    <s v="Cable"/>
    <n v="1"/>
    <s v="U"/>
    <d v="2011-04-11T02:00:00"/>
    <s v="overnight"/>
    <n v="60"/>
    <n v="1"/>
    <n v="38054"/>
    <n v="19210.187778"/>
    <x v="2727"/>
  </r>
  <r>
    <s v="series677"/>
    <x v="13"/>
    <s v="Cable"/>
    <n v="1"/>
    <s v="U"/>
    <d v="2011-04-18T05:04:00"/>
    <s v="overnight"/>
    <n v="56"/>
    <n v="0.93333333333333335"/>
    <n v="37975"/>
    <n v="19373.371944000013"/>
    <x v="2728"/>
  </r>
  <r>
    <s v="series1374"/>
    <x v="30"/>
    <s v="Cable"/>
    <n v="1"/>
    <s v="R"/>
    <d v="2011-04-14T08:30:00"/>
    <s v="earlymorning"/>
    <n v="150"/>
    <n v="2.5"/>
    <n v="37951"/>
    <n v="22563.605833000001"/>
    <x v="2729"/>
  </r>
  <r>
    <s v="series1135"/>
    <x v="39"/>
    <s v="Cable"/>
    <n v="2"/>
    <s v="M U"/>
    <d v="2011-04-12T02:30:00"/>
    <s v="overnight"/>
    <n v="30"/>
    <n v="0.5"/>
    <n v="37947"/>
    <n v="14850.094445000001"/>
    <x v="2730"/>
  </r>
  <r>
    <s v="series1420"/>
    <x v="21"/>
    <s v="Cable"/>
    <n v="2"/>
    <s v="W"/>
    <d v="2011-04-14T02:30:00"/>
    <s v="overnight"/>
    <n v="30"/>
    <n v="0.5"/>
    <n v="37874"/>
    <n v="14822.025"/>
    <x v="2731"/>
  </r>
  <r>
    <s v="series1391"/>
    <x v="39"/>
    <s v="Cable"/>
    <n v="1"/>
    <s v="W"/>
    <d v="2011-03-30T19:00:00"/>
    <s v="primeaccess"/>
    <n v="30"/>
    <n v="0.5"/>
    <n v="37682"/>
    <n v="9989.1247220000005"/>
    <x v="2732"/>
  </r>
  <r>
    <s v="series634"/>
    <x v="57"/>
    <s v="Cable"/>
    <n v="1"/>
    <s v="S"/>
    <d v="2011-04-02T19:00:00"/>
    <s v="primeaccess"/>
    <n v="60"/>
    <n v="1"/>
    <n v="37561"/>
    <n v="15059.715"/>
    <x v="2733"/>
  </r>
  <r>
    <s v="series962"/>
    <x v="16"/>
    <s v="Cable"/>
    <n v="1"/>
    <s v="T"/>
    <d v="2011-03-30T00:04:00"/>
    <s v="latefringe"/>
    <n v="32"/>
    <n v="0.53333333333333333"/>
    <n v="37553"/>
    <n v="13924.381943999999"/>
    <x v="2734"/>
  </r>
  <r>
    <s v="series1156"/>
    <x v="14"/>
    <s v="Cable"/>
    <n v="1"/>
    <s v="R"/>
    <d v="2011-04-14T08:00:00"/>
    <s v="earlymorning"/>
    <n v="120"/>
    <n v="2"/>
    <n v="37518"/>
    <n v="17397.476388999999"/>
    <x v="2735"/>
  </r>
  <r>
    <s v="series49"/>
    <x v="54"/>
    <s v="Cable"/>
    <n v="1"/>
    <s v="S"/>
    <d v="2011-04-16T06:00:00"/>
    <s v="earlymorning"/>
    <n v="120"/>
    <n v="2"/>
    <n v="37466"/>
    <n v="23079.735278"/>
    <x v="2736"/>
  </r>
  <r>
    <s v="series320"/>
    <x v="34"/>
    <s v="Cable"/>
    <n v="2"/>
    <s v="M F"/>
    <d v="2011-04-22T07:00:00"/>
    <s v="earlymorning"/>
    <n v="60"/>
    <n v="1"/>
    <n v="37419"/>
    <n v="19505.233611"/>
    <x v="2737"/>
  </r>
  <r>
    <s v="series62"/>
    <x v="16"/>
    <s v="Cable"/>
    <n v="1"/>
    <s v="M"/>
    <d v="2011-03-28T08:30:00"/>
    <s v="earlymorning"/>
    <n v="120"/>
    <n v="2"/>
    <n v="37396"/>
    <n v="18538.635278000002"/>
    <x v="2738"/>
  </r>
  <r>
    <s v="series287"/>
    <x v="12"/>
    <s v="Cable"/>
    <n v="2"/>
    <s v="S"/>
    <d v="2011-04-23T08:30:00"/>
    <s v="earlymorning"/>
    <n v="5"/>
    <n v="8.3333333333333329E-2"/>
    <n v="37353"/>
    <n v="2784.373055"/>
    <x v="2739"/>
  </r>
  <r>
    <s v="series572"/>
    <x v="9"/>
    <s v="Cable"/>
    <n v="1"/>
    <s v="F"/>
    <d v="2011-04-23T03:30:00"/>
    <s v="overnight"/>
    <n v="30"/>
    <n v="0.5"/>
    <n v="37301"/>
    <n v="15132.337777999999"/>
    <x v="2740"/>
  </r>
  <r>
    <s v="series538"/>
    <x v="24"/>
    <s v="Cable"/>
    <n v="1"/>
    <s v="T"/>
    <d v="2011-03-29T18:40:00"/>
    <s v="earlyfringe"/>
    <n v="5"/>
    <n v="8.3333333333333329E-2"/>
    <n v="37090"/>
    <n v="2878.3594439999997"/>
    <x v="2741"/>
  </r>
  <r>
    <s v="series68"/>
    <x v="65"/>
    <s v="Cable"/>
    <n v="1"/>
    <s v="U"/>
    <d v="2011-04-10T19:00:00"/>
    <s v="primeaccess"/>
    <n v="60"/>
    <n v="1"/>
    <n v="37080"/>
    <n v="11784.118888999999"/>
    <x v="2742"/>
  </r>
  <r>
    <s v="series1376"/>
    <x v="46"/>
    <s v="Cable"/>
    <n v="1"/>
    <s v="W"/>
    <d v="2011-04-20T19:00:00"/>
    <s v="primeaccess"/>
    <n v="60"/>
    <n v="1"/>
    <n v="36992"/>
    <n v="11560.422778"/>
    <x v="2743"/>
  </r>
  <r>
    <s v="series119"/>
    <x v="21"/>
    <s v="Cable"/>
    <n v="1"/>
    <s v="S"/>
    <d v="2011-04-17T03:30:00"/>
    <s v="overnight"/>
    <n v="90"/>
    <n v="1.5"/>
    <n v="36923"/>
    <n v="25548.013056"/>
    <x v="2744"/>
  </r>
  <r>
    <s v="series498"/>
    <x v="4"/>
    <s v="Cable"/>
    <n v="1"/>
    <s v="S"/>
    <d v="2011-04-10T05:00:00"/>
    <s v="overnight"/>
    <n v="60"/>
    <n v="1"/>
    <n v="36905"/>
    <n v="17197.068332999999"/>
    <x v="2745"/>
  </r>
  <r>
    <s v="series678"/>
    <x v="7"/>
    <s v="Cable"/>
    <n v="1"/>
    <s v="F"/>
    <d v="2011-04-15T07:30:00"/>
    <s v="earlymorning"/>
    <n v="60"/>
    <n v="1"/>
    <n v="36864"/>
    <n v="18692.525833"/>
    <x v="2746"/>
  </r>
  <r>
    <s v="series318"/>
    <x v="54"/>
    <s v="Cable"/>
    <n v="1"/>
    <s v="S"/>
    <d v="2011-04-09T06:00:00"/>
    <s v="earlymorning"/>
    <n v="120"/>
    <n v="2"/>
    <n v="36800"/>
    <n v="23121.401110999999"/>
    <x v="2747"/>
  </r>
  <r>
    <s v="series711"/>
    <x v="53"/>
    <s v="Cable"/>
    <n v="1"/>
    <s v="F"/>
    <d v="2011-04-22T08:45:00"/>
    <s v="earlymorning"/>
    <n v="135"/>
    <n v="2.25"/>
    <n v="36699"/>
    <n v="19639.018332999993"/>
    <x v="2748"/>
  </r>
  <r>
    <s v="series563"/>
    <x v="16"/>
    <s v="Cable"/>
    <n v="1"/>
    <s v="W"/>
    <d v="2011-04-21T01:00:00"/>
    <s v="latefringe"/>
    <n v="34"/>
    <n v="0.56666666666666665"/>
    <n v="36692"/>
    <n v="14384.412500000013"/>
    <x v="2749"/>
  </r>
  <r>
    <s v="series992"/>
    <x v="34"/>
    <s v="Cable"/>
    <n v="2"/>
    <s v="W R"/>
    <d v="2011-03-31T06:00:00"/>
    <s v="earlymorning"/>
    <n v="60"/>
    <n v="1"/>
    <n v="36688"/>
    <n v="20210.571111000001"/>
    <x v="2750"/>
  </r>
  <r>
    <s v="series777"/>
    <x v="54"/>
    <s v="Cable"/>
    <n v="1"/>
    <s v="S"/>
    <d v="2011-04-23T06:00:00"/>
    <s v="earlymorning"/>
    <n v="120"/>
    <n v="2"/>
    <n v="36683"/>
    <n v="21895.247222000002"/>
    <x v="2751"/>
  </r>
  <r>
    <s v="series913"/>
    <x v="54"/>
    <s v="Cable"/>
    <n v="1"/>
    <s v="W"/>
    <d v="2011-04-20T08:00:00"/>
    <s v="earlymorning"/>
    <n v="120"/>
    <n v="2"/>
    <n v="36658"/>
    <n v="19347.829167"/>
    <x v="2752"/>
  </r>
  <r>
    <s v="series1169"/>
    <x v="34"/>
    <s v="Cable"/>
    <n v="2"/>
    <s v="T R"/>
    <d v="2011-04-21T06:00:00"/>
    <s v="earlymorning"/>
    <n v="60"/>
    <n v="1"/>
    <n v="36593"/>
    <n v="19615.825000000001"/>
    <x v="2753"/>
  </r>
  <r>
    <s v="series614"/>
    <x v="23"/>
    <s v="Cable"/>
    <n v="1"/>
    <s v="R"/>
    <d v="2011-04-07T08:00:00"/>
    <s v="earlymorning"/>
    <n v="150"/>
    <n v="2.5"/>
    <n v="36585"/>
    <n v="22820.072221999999"/>
    <x v="2754"/>
  </r>
  <r>
    <s v="series1391"/>
    <x v="39"/>
    <s v="Cable"/>
    <n v="1"/>
    <s v="W"/>
    <d v="2011-03-30T19:30:00"/>
    <s v="primeaccess"/>
    <n v="30"/>
    <n v="0.5"/>
    <n v="36580"/>
    <n v="10673.278888999999"/>
    <x v="2755"/>
  </r>
  <r>
    <s v="series134"/>
    <x v="13"/>
    <s v="Cable"/>
    <n v="1"/>
    <s v="U"/>
    <d v="2011-04-25T04:27:00"/>
    <s v="overnight"/>
    <n v="33"/>
    <n v="0.55000000000000004"/>
    <n v="36476"/>
    <n v="14459.903610999992"/>
    <x v="2756"/>
  </r>
  <r>
    <s v="series638"/>
    <x v="23"/>
    <s v="Cable"/>
    <n v="1"/>
    <s v="W"/>
    <d v="2011-04-20T08:00:00"/>
    <s v="earlymorning"/>
    <n v="120"/>
    <n v="2"/>
    <n v="36281"/>
    <n v="17286.311667000002"/>
    <x v="2757"/>
  </r>
  <r>
    <s v="series1214"/>
    <x v="42"/>
    <s v="Cable"/>
    <n v="1"/>
    <s v="F"/>
    <d v="2011-04-15T19:00:00"/>
    <s v="primeaccess"/>
    <n v="60"/>
    <n v="1"/>
    <n v="36254"/>
    <n v="14000.017222"/>
    <x v="2758"/>
  </r>
  <r>
    <s v="series803"/>
    <x v="54"/>
    <s v="Cable"/>
    <n v="1"/>
    <s v="U"/>
    <d v="2011-04-11T02:00:00"/>
    <s v="overnight"/>
    <n v="110"/>
    <n v="1.8333333333333333"/>
    <n v="36249"/>
    <n v="28964.204167000113"/>
    <x v="2759"/>
  </r>
  <r>
    <s v="series531"/>
    <x v="44"/>
    <s v="Cable"/>
    <n v="1"/>
    <s v="W"/>
    <d v="2011-04-14T02:00:00"/>
    <s v="overnight"/>
    <n v="60"/>
    <n v="1"/>
    <n v="36223"/>
    <n v="21537.187222"/>
    <x v="2760"/>
  </r>
  <r>
    <s v="series151"/>
    <x v="7"/>
    <s v="Cable"/>
    <n v="2"/>
    <s v="R F"/>
    <d v="2011-04-15T06:00:00"/>
    <s v="earlymorning"/>
    <n v="30"/>
    <n v="0.5"/>
    <n v="36179"/>
    <n v="11040.749722"/>
    <x v="2761"/>
  </r>
  <r>
    <s v="series1194"/>
    <x v="4"/>
    <s v="Cable"/>
    <n v="1"/>
    <s v="U"/>
    <d v="2011-04-10T06:00:00"/>
    <s v="earlymorning"/>
    <n v="30"/>
    <n v="0.5"/>
    <n v="36137"/>
    <n v="10927.637500000001"/>
    <x v="2762"/>
  </r>
  <r>
    <s v="series100"/>
    <x v="17"/>
    <s v="Cable"/>
    <n v="1"/>
    <s v="W"/>
    <d v="2011-04-06T08:00:00"/>
    <s v="earlymorning"/>
    <n v="60"/>
    <n v="1"/>
    <n v="35974"/>
    <n v="15206.443056"/>
    <x v="2763"/>
  </r>
  <r>
    <s v="series1367"/>
    <x v="54"/>
    <s v="Cable"/>
    <n v="1"/>
    <s v="R"/>
    <d v="2011-04-21T08:00:00"/>
    <s v="earlymorning"/>
    <n v="120"/>
    <n v="2"/>
    <n v="35888"/>
    <n v="23147.629443999998"/>
    <x v="2764"/>
  </r>
  <r>
    <s v="series1217"/>
    <x v="16"/>
    <s v="Cable"/>
    <n v="2"/>
    <s v="R U"/>
    <d v="2011-04-25T04:30:00"/>
    <s v="overnight"/>
    <n v="30"/>
    <n v="0.5"/>
    <n v="35868"/>
    <n v="13843.450833000001"/>
    <x v="2765"/>
  </r>
  <r>
    <s v="series1035"/>
    <x v="40"/>
    <s v="Cable"/>
    <n v="1"/>
    <s v="R"/>
    <d v="2011-04-01T01:00:00"/>
    <s v="latefringe"/>
    <n v="30"/>
    <n v="0.5"/>
    <n v="35818"/>
    <n v="12880.077499999999"/>
    <x v="2766"/>
  </r>
  <r>
    <s v="series293"/>
    <x v="21"/>
    <s v="Cable"/>
    <n v="1"/>
    <s v="S"/>
    <d v="2011-04-09T08:00:00"/>
    <s v="earlymorning"/>
    <n v="120"/>
    <n v="2"/>
    <n v="35642"/>
    <n v="15273.008333"/>
    <x v="2767"/>
  </r>
  <r>
    <s v="series187"/>
    <x v="12"/>
    <s v="Cable"/>
    <n v="1"/>
    <s v="U"/>
    <d v="2011-04-24T17:15:00"/>
    <s v="earlyfringe"/>
    <n v="15"/>
    <n v="0.25"/>
    <n v="35642"/>
    <n v="6063.0963890000003"/>
    <x v="2768"/>
  </r>
  <r>
    <s v="series473"/>
    <x v="54"/>
    <s v="Cable"/>
    <n v="1"/>
    <s v="U"/>
    <d v="2011-04-17T06:00:00"/>
    <s v="earlymorning"/>
    <n v="120"/>
    <n v="2"/>
    <n v="35619"/>
    <n v="22714.689721999999"/>
    <x v="2769"/>
  </r>
  <r>
    <s v="series736"/>
    <x v="30"/>
    <s v="Cable"/>
    <n v="1"/>
    <s v="S"/>
    <d v="2011-04-17T03:00:00"/>
    <s v="overnight"/>
    <n v="120"/>
    <n v="2"/>
    <n v="35565"/>
    <n v="29911.539166999999"/>
    <x v="2770"/>
  </r>
  <r>
    <s v="series543"/>
    <x v="54"/>
    <s v="Cable"/>
    <n v="1"/>
    <s v="R"/>
    <d v="2011-04-01T02:00:00"/>
    <s v="overnight"/>
    <n v="110"/>
    <n v="1.8333333333333333"/>
    <n v="35524"/>
    <n v="28957.451389000016"/>
    <x v="2771"/>
  </r>
  <r>
    <s v="series962"/>
    <x v="16"/>
    <s v="Cable"/>
    <n v="1"/>
    <s v="F"/>
    <d v="2011-04-16T00:52:00"/>
    <s v="latefringe"/>
    <n v="32"/>
    <n v="0.53333333333333333"/>
    <n v="35407"/>
    <n v="13741.223888999999"/>
    <x v="2772"/>
  </r>
  <r>
    <s v="series1008"/>
    <x v="54"/>
    <s v="Cable"/>
    <n v="1"/>
    <s v="M"/>
    <d v="2011-03-28T08:00:00"/>
    <s v="earlymorning"/>
    <n v="120"/>
    <n v="2"/>
    <n v="35215"/>
    <n v="22972.176943999999"/>
    <x v="2773"/>
  </r>
  <r>
    <s v="series1403"/>
    <x v="34"/>
    <s v="Cable"/>
    <n v="1"/>
    <s v="S"/>
    <d v="2011-04-02T19:00:00"/>
    <s v="primeaccess"/>
    <n v="60"/>
    <n v="1"/>
    <n v="35199"/>
    <n v="15014.989444000001"/>
    <x v="2774"/>
  </r>
  <r>
    <s v="series374"/>
    <x v="54"/>
    <s v="Cable"/>
    <n v="1"/>
    <s v="F"/>
    <d v="2011-04-01T08:00:00"/>
    <s v="earlymorning"/>
    <n v="120"/>
    <n v="2"/>
    <n v="35019"/>
    <n v="20505.43"/>
    <x v="2775"/>
  </r>
  <r>
    <s v="series1293"/>
    <x v="43"/>
    <s v="Cable"/>
    <n v="1"/>
    <s v="S"/>
    <d v="2011-04-23T19:00:00"/>
    <s v="primeaccess"/>
    <n v="60"/>
    <n v="1"/>
    <n v="34882"/>
    <n v="19736.031389"/>
    <x v="2776"/>
  </r>
  <r>
    <s v="series472"/>
    <x v="4"/>
    <s v="Cable"/>
    <n v="1"/>
    <s v="U"/>
    <d v="2011-04-11T03:00:00"/>
    <s v="overnight"/>
    <n v="60"/>
    <n v="1"/>
    <n v="34879"/>
    <n v="20381.751389000001"/>
    <x v="2777"/>
  </r>
  <r>
    <s v="series430"/>
    <x v="23"/>
    <s v="Cable"/>
    <n v="1"/>
    <s v="T"/>
    <d v="2011-03-29T08:00:00"/>
    <s v="earlymorning"/>
    <n v="120"/>
    <n v="2"/>
    <n v="34850"/>
    <n v="17253.389444"/>
    <x v="2778"/>
  </r>
  <r>
    <s v="series729"/>
    <x v="43"/>
    <s v="Cable"/>
    <n v="1"/>
    <s v="U"/>
    <d v="2011-04-17T19:00:00"/>
    <s v="primeaccess"/>
    <n v="60"/>
    <n v="1"/>
    <n v="34795"/>
    <n v="14060.000556000001"/>
    <x v="2779"/>
  </r>
  <r>
    <s v="series598"/>
    <x v="24"/>
    <s v="Cable"/>
    <n v="1"/>
    <s v="F"/>
    <d v="2011-04-01T19:00:00"/>
    <s v="primeaccess"/>
    <n v="30"/>
    <n v="0.5"/>
    <n v="34617"/>
    <n v="10626.393889000001"/>
    <x v="2780"/>
  </r>
  <r>
    <s v="series810"/>
    <x v="44"/>
    <s v="Cable"/>
    <n v="1"/>
    <s v="U"/>
    <d v="2011-04-04T02:00:00"/>
    <s v="overnight"/>
    <n v="60"/>
    <n v="1"/>
    <n v="34590"/>
    <n v="20985.032500000001"/>
    <x v="2781"/>
  </r>
  <r>
    <s v="series1083"/>
    <x v="4"/>
    <s v="Cable"/>
    <n v="1"/>
    <s v="S"/>
    <d v="2011-04-17T05:00:00"/>
    <s v="overnight"/>
    <n v="60"/>
    <n v="1"/>
    <n v="34578"/>
    <n v="16913.835277999999"/>
    <x v="2782"/>
  </r>
  <r>
    <s v="series1146"/>
    <x v="53"/>
    <s v="Cable"/>
    <n v="1"/>
    <s v="M"/>
    <d v="2011-04-11T08:00:00"/>
    <s v="earlymorning"/>
    <n v="105"/>
    <n v="1.75"/>
    <n v="34532"/>
    <n v="19348.406667000076"/>
    <x v="2783"/>
  </r>
  <r>
    <s v="series1389"/>
    <x v="17"/>
    <s v="Cable"/>
    <n v="1"/>
    <s v="W"/>
    <d v="2011-04-07T03:01:00"/>
    <s v="overnight"/>
    <n v="61"/>
    <n v="1.0166666666666666"/>
    <n v="34525"/>
    <n v="20565.024721999973"/>
    <x v="2784"/>
  </r>
  <r>
    <s v="series316"/>
    <x v="54"/>
    <s v="Cable"/>
    <n v="1"/>
    <s v="M"/>
    <d v="2011-04-18T08:00:00"/>
    <s v="earlymorning"/>
    <n v="120"/>
    <n v="2"/>
    <n v="34516"/>
    <n v="21485.791110999999"/>
    <x v="2785"/>
  </r>
  <r>
    <s v="series1370"/>
    <x v="39"/>
    <s v="Cable"/>
    <n v="1"/>
    <s v="S"/>
    <d v="2011-04-03T02:00:00"/>
    <s v="overnight"/>
    <n v="60"/>
    <n v="1"/>
    <n v="34505"/>
    <n v="19626.222222"/>
    <x v="2786"/>
  </r>
  <r>
    <s v="series1378"/>
    <x v="23"/>
    <s v="Cable"/>
    <n v="1"/>
    <s v="M"/>
    <d v="2011-03-28T08:00:00"/>
    <s v="earlymorning"/>
    <n v="120"/>
    <n v="2"/>
    <n v="34454"/>
    <n v="19098.360832999999"/>
    <x v="2787"/>
  </r>
  <r>
    <s v="series168"/>
    <x v="42"/>
    <s v="Cable"/>
    <n v="1"/>
    <s v="F"/>
    <d v="2011-04-08T19:30:00"/>
    <s v="primeaccess"/>
    <n v="60"/>
    <n v="1"/>
    <n v="34432"/>
    <n v="11778.19"/>
    <x v="2788"/>
  </r>
  <r>
    <s v="series1035"/>
    <x v="40"/>
    <s v="Cable"/>
    <n v="1"/>
    <s v="R"/>
    <d v="2011-03-31T19:30:00"/>
    <s v="primeaccess"/>
    <n v="23"/>
    <n v="0.38333333333333336"/>
    <n v="34414"/>
    <n v="7212.230000000015"/>
    <x v="2789"/>
  </r>
  <r>
    <s v="series1049"/>
    <x v="21"/>
    <s v="Cable"/>
    <n v="1"/>
    <s v="S"/>
    <d v="2011-04-24T03:30:00"/>
    <s v="overnight"/>
    <n v="30"/>
    <n v="0.5"/>
    <n v="34366"/>
    <n v="13130.960832999999"/>
    <x v="2790"/>
  </r>
  <r>
    <s v="series1247"/>
    <x v="44"/>
    <s v="Cable"/>
    <n v="1"/>
    <s v="S"/>
    <d v="2011-04-17T02:00:00"/>
    <s v="overnight"/>
    <n v="60"/>
    <n v="1"/>
    <n v="34302"/>
    <n v="19224.960277999999"/>
    <x v="2791"/>
  </r>
  <r>
    <s v="series1425"/>
    <x v="7"/>
    <s v="Cable"/>
    <n v="1"/>
    <s v="U"/>
    <d v="2011-04-18T02:00:00"/>
    <s v="overnight"/>
    <n v="60"/>
    <n v="1"/>
    <n v="34164"/>
    <n v="21078.672778"/>
    <x v="2792"/>
  </r>
  <r>
    <s v="series457"/>
    <x v="4"/>
    <s v="Cable"/>
    <n v="1"/>
    <s v="S"/>
    <d v="2011-04-03T04:00:00"/>
    <s v="overnight"/>
    <n v="60"/>
    <n v="1"/>
    <n v="34162"/>
    <n v="17057.358888999999"/>
    <x v="2793"/>
  </r>
  <r>
    <s v="series421"/>
    <x v="46"/>
    <s v="Cable"/>
    <n v="1"/>
    <s v="R"/>
    <d v="2011-04-07T19:00:00"/>
    <s v="primeaccess"/>
    <n v="60"/>
    <n v="1"/>
    <n v="34133"/>
    <n v="10781.362222"/>
    <x v="2794"/>
  </r>
  <r>
    <s v="series1026"/>
    <x v="14"/>
    <s v="Cable"/>
    <n v="1"/>
    <s v="U"/>
    <d v="2011-04-11T02:00:00"/>
    <s v="overnight"/>
    <n v="60"/>
    <n v="1"/>
    <n v="34090"/>
    <n v="15703.606943999999"/>
    <x v="2795"/>
  </r>
  <r>
    <s v="series486"/>
    <x v="4"/>
    <s v="Cable"/>
    <n v="1"/>
    <s v="S"/>
    <d v="2011-04-10T04:00:00"/>
    <s v="overnight"/>
    <n v="60"/>
    <n v="1"/>
    <n v="34068"/>
    <n v="17943.716389000001"/>
    <x v="2796"/>
  </r>
  <r>
    <s v="series622"/>
    <x v="54"/>
    <s v="Cable"/>
    <n v="1"/>
    <s v="T"/>
    <d v="2011-03-29T08:00:00"/>
    <s v="earlymorning"/>
    <n v="120"/>
    <n v="2"/>
    <n v="34049"/>
    <n v="21002.485000000001"/>
    <x v="2797"/>
  </r>
  <r>
    <s v="series788"/>
    <x v="24"/>
    <s v="Cable"/>
    <n v="1"/>
    <s v="T"/>
    <d v="2011-04-19T19:58:00"/>
    <s v="primeaccess"/>
    <n v="2"/>
    <n v="3.3333333333333333E-2"/>
    <n v="33930"/>
    <n v="1094.835556"/>
    <x v="2798"/>
  </r>
  <r>
    <s v="series257"/>
    <x v="54"/>
    <s v="Cable"/>
    <n v="1"/>
    <s v="W"/>
    <d v="2011-03-30T08:00:00"/>
    <s v="earlymorning"/>
    <n v="120"/>
    <n v="2"/>
    <n v="33903"/>
    <n v="20758.468611"/>
    <x v="2799"/>
  </r>
  <r>
    <s v="series634"/>
    <x v="40"/>
    <s v="Cable"/>
    <n v="1"/>
    <s v="S"/>
    <d v="2011-04-03T02:00:00"/>
    <s v="overnight"/>
    <n v="60"/>
    <n v="1"/>
    <n v="33892"/>
    <n v="15057.608055999999"/>
    <x v="2800"/>
  </r>
  <r>
    <s v="series145"/>
    <x v="54"/>
    <s v="Cable"/>
    <n v="1"/>
    <s v="U"/>
    <d v="2011-04-25T02:00:00"/>
    <s v="overnight"/>
    <n v="110"/>
    <n v="1.8333333333333333"/>
    <n v="33868"/>
    <n v="25119.689444000069"/>
    <x v="2801"/>
  </r>
  <r>
    <s v="series1250"/>
    <x v="23"/>
    <s v="Cable"/>
    <n v="1"/>
    <s v="R"/>
    <d v="2011-03-31T08:00:00"/>
    <s v="earlymorning"/>
    <n v="120"/>
    <n v="2"/>
    <n v="33819"/>
    <n v="20366.668611000001"/>
    <x v="2802"/>
  </r>
  <r>
    <s v="series1228"/>
    <x v="4"/>
    <s v="Cable"/>
    <n v="1"/>
    <s v="S"/>
    <d v="2011-04-24T05:00:00"/>
    <s v="overnight"/>
    <n v="60"/>
    <n v="1"/>
    <n v="33810"/>
    <n v="15706.347222"/>
    <x v="2803"/>
  </r>
  <r>
    <s v="series569"/>
    <x v="7"/>
    <s v="Cable"/>
    <n v="1"/>
    <s v="F"/>
    <d v="2011-04-01T08:00:00"/>
    <s v="earlymorning"/>
    <n v="60"/>
    <n v="1"/>
    <n v="33776"/>
    <n v="15113.220556"/>
    <x v="2804"/>
  </r>
  <r>
    <s v="series262"/>
    <x v="17"/>
    <s v="Cable"/>
    <n v="1"/>
    <s v="S"/>
    <d v="2011-04-16T07:00:00"/>
    <s v="earlymorning"/>
    <n v="60"/>
    <n v="1"/>
    <n v="33674"/>
    <n v="12612.586389"/>
    <x v="2805"/>
  </r>
  <r>
    <s v="series104"/>
    <x v="54"/>
    <s v="Cable"/>
    <n v="1"/>
    <s v="F"/>
    <d v="2011-04-15T08:00:00"/>
    <s v="earlymorning"/>
    <n v="120"/>
    <n v="2"/>
    <n v="33656"/>
    <n v="22554.866666999998"/>
    <x v="2806"/>
  </r>
  <r>
    <s v="series1113"/>
    <x v="23"/>
    <s v="Cable"/>
    <n v="1"/>
    <s v="T"/>
    <d v="2011-04-19T08:00:00"/>
    <s v="earlymorning"/>
    <n v="120"/>
    <n v="2"/>
    <n v="33540"/>
    <n v="17381.730555999999"/>
    <x v="2807"/>
  </r>
  <r>
    <s v="series1315"/>
    <x v="54"/>
    <s v="Cable"/>
    <n v="1"/>
    <s v="U"/>
    <d v="2011-04-24T06:00:00"/>
    <s v="earlymorning"/>
    <n v="120"/>
    <n v="2"/>
    <n v="33533"/>
    <n v="20264.817222000001"/>
    <x v="2808"/>
  </r>
  <r>
    <s v="series951"/>
    <x v="30"/>
    <s v="Cable"/>
    <n v="1"/>
    <s v="R"/>
    <d v="2011-04-21T08:00:00"/>
    <s v="earlymorning"/>
    <n v="120"/>
    <n v="2"/>
    <n v="33514"/>
    <n v="17069.158056"/>
    <x v="2809"/>
  </r>
  <r>
    <s v="series386"/>
    <x v="19"/>
    <s v="Cable"/>
    <n v="1"/>
    <s v="S"/>
    <d v="2011-04-23T07:40:00"/>
    <s v="earlymorning"/>
    <n v="125"/>
    <n v="2.0833333333333335"/>
    <n v="33380"/>
    <n v="21465.625556000003"/>
    <x v="2810"/>
  </r>
  <r>
    <s v="series858"/>
    <x v="54"/>
    <s v="Cable"/>
    <n v="1"/>
    <s v="T"/>
    <d v="2011-03-30T02:00:00"/>
    <s v="overnight"/>
    <n v="110"/>
    <n v="1.8333333333333333"/>
    <n v="33155"/>
    <n v="25322.031667000014"/>
    <x v="2811"/>
  </r>
  <r>
    <s v="series1020"/>
    <x v="9"/>
    <s v="Cable"/>
    <n v="1"/>
    <s v="R"/>
    <d v="2011-04-08T03:00:00"/>
    <s v="overnight"/>
    <n v="30"/>
    <n v="0.5"/>
    <n v="33134"/>
    <n v="12627.003056"/>
    <x v="2812"/>
  </r>
  <r>
    <s v="series34"/>
    <x v="34"/>
    <s v="Cable"/>
    <n v="1"/>
    <s v="W"/>
    <d v="2011-03-30T19:00:00"/>
    <s v="primeaccess"/>
    <n v="60"/>
    <n v="1"/>
    <n v="33107"/>
    <n v="14363.897222"/>
    <x v="2813"/>
  </r>
  <r>
    <s v="series157"/>
    <x v="30"/>
    <s v="Cable"/>
    <n v="1"/>
    <s v="M"/>
    <d v="2011-04-11T19:00:00"/>
    <s v="primeaccess"/>
    <n v="60"/>
    <n v="1"/>
    <n v="33020"/>
    <n v="13772.0425"/>
    <x v="2814"/>
  </r>
  <r>
    <s v="series1036"/>
    <x v="34"/>
    <s v="Cable"/>
    <n v="1"/>
    <s v="S"/>
    <d v="2011-04-10T02:00:00"/>
    <s v="overnight"/>
    <n v="60"/>
    <n v="1"/>
    <n v="32877"/>
    <n v="20396.521944"/>
    <x v="2815"/>
  </r>
  <r>
    <s v="series1028"/>
    <x v="30"/>
    <s v="Cable"/>
    <n v="1"/>
    <s v="T"/>
    <d v="2011-04-05T08:00:00"/>
    <s v="earlymorning"/>
    <n v="120"/>
    <n v="2"/>
    <n v="32831"/>
    <n v="17877.021389000001"/>
    <x v="2816"/>
  </r>
  <r>
    <s v="series289"/>
    <x v="44"/>
    <s v="Cable"/>
    <n v="1"/>
    <s v="W"/>
    <d v="2011-04-07T02:00:00"/>
    <s v="overnight"/>
    <n v="60"/>
    <n v="1"/>
    <n v="32712"/>
    <n v="16695.708055999999"/>
    <x v="2817"/>
  </r>
  <r>
    <s v="series1122"/>
    <x v="54"/>
    <s v="Cable"/>
    <n v="1"/>
    <s v="R"/>
    <d v="2011-04-15T02:00:00"/>
    <s v="overnight"/>
    <n v="110"/>
    <n v="1.8333333333333333"/>
    <n v="32593"/>
    <n v="27510.925833000132"/>
    <x v="2818"/>
  </r>
  <r>
    <s v="series362"/>
    <x v="21"/>
    <s v="Cable"/>
    <n v="1"/>
    <s v="F"/>
    <d v="2011-04-16T02:45:00"/>
    <s v="overnight"/>
    <n v="90"/>
    <n v="1.5"/>
    <n v="32520"/>
    <n v="20538.90861100005"/>
    <x v="2819"/>
  </r>
  <r>
    <s v="series757"/>
    <x v="41"/>
    <s v="Cable"/>
    <n v="1"/>
    <s v="S"/>
    <d v="2011-04-23T19:00:00"/>
    <s v="primeaccess"/>
    <n v="60"/>
    <n v="1"/>
    <n v="32511"/>
    <n v="12849.264999999999"/>
    <x v="2820"/>
  </r>
  <r>
    <s v="series802"/>
    <x v="54"/>
    <s v="Cable"/>
    <n v="1"/>
    <s v="R"/>
    <d v="2011-04-07T08:00:00"/>
    <s v="earlymorning"/>
    <n v="120"/>
    <n v="2"/>
    <n v="32444"/>
    <n v="20598.106667"/>
    <x v="2821"/>
  </r>
  <r>
    <s v="series785"/>
    <x v="54"/>
    <s v="Cable"/>
    <n v="1"/>
    <s v="R"/>
    <d v="2011-04-22T02:00:00"/>
    <s v="overnight"/>
    <n v="110"/>
    <n v="1.8333333333333333"/>
    <n v="32438"/>
    <n v="24922.747499999979"/>
    <x v="2822"/>
  </r>
  <r>
    <s v="series415"/>
    <x v="12"/>
    <s v="Cable"/>
    <n v="2"/>
    <s v="S"/>
    <d v="2011-04-23T08:35:00"/>
    <s v="earlymorning"/>
    <n v="5"/>
    <n v="8.3333333333333329E-2"/>
    <n v="32398"/>
    <n v="2416.8313889999999"/>
    <x v="2823"/>
  </r>
  <r>
    <s v="series1234"/>
    <x v="54"/>
    <s v="Cable"/>
    <n v="1"/>
    <s v="U"/>
    <d v="2011-04-04T02:00:00"/>
    <s v="overnight"/>
    <n v="110"/>
    <n v="1.8333333333333333"/>
    <n v="32366"/>
    <n v="24962.910278000018"/>
    <x v="2824"/>
  </r>
  <r>
    <s v="series1027"/>
    <x v="65"/>
    <s v="Cable"/>
    <n v="1"/>
    <s v="U"/>
    <d v="2011-04-17T19:00:00"/>
    <s v="primeaccess"/>
    <n v="60"/>
    <n v="1"/>
    <n v="32333"/>
    <n v="11341.920278"/>
    <x v="2825"/>
  </r>
  <r>
    <s v="series1062"/>
    <x v="66"/>
    <s v="Cable"/>
    <n v="1"/>
    <s v="F"/>
    <d v="2011-04-08T19:00:00"/>
    <s v="primeaccess"/>
    <n v="30"/>
    <n v="0.5"/>
    <n v="32267"/>
    <n v="6469.0052779999996"/>
    <x v="2826"/>
  </r>
  <r>
    <s v="series961"/>
    <x v="44"/>
    <s v="Cable"/>
    <n v="1"/>
    <s v="S"/>
    <d v="2011-04-03T02:00:00"/>
    <s v="overnight"/>
    <n v="60"/>
    <n v="1"/>
    <n v="32202"/>
    <n v="19283.172222000001"/>
    <x v="2827"/>
  </r>
  <r>
    <s v="series1016"/>
    <x v="54"/>
    <s v="Cable"/>
    <n v="1"/>
    <s v="T"/>
    <d v="2011-04-12T08:00:00"/>
    <s v="earlymorning"/>
    <n v="120"/>
    <n v="2"/>
    <n v="32187"/>
    <n v="19982.140555999998"/>
    <x v="2828"/>
  </r>
  <r>
    <s v="series1303"/>
    <x v="36"/>
    <s v="Cable"/>
    <n v="1"/>
    <s v="F"/>
    <d v="2011-04-23T03:00:00"/>
    <s v="overnight"/>
    <n v="60"/>
    <n v="1"/>
    <n v="32076"/>
    <n v="15316.511667000001"/>
    <x v="2829"/>
  </r>
  <r>
    <s v="series279"/>
    <x v="54"/>
    <s v="Cable"/>
    <n v="1"/>
    <s v="M"/>
    <d v="2011-04-11T08:00:00"/>
    <s v="earlymorning"/>
    <n v="120"/>
    <n v="2"/>
    <n v="31948"/>
    <n v="19897.123333"/>
    <x v="2830"/>
  </r>
  <r>
    <s v="series1269"/>
    <x v="54"/>
    <s v="Cable"/>
    <n v="1"/>
    <s v="U"/>
    <d v="2011-04-03T06:00:00"/>
    <s v="earlymorning"/>
    <n v="120"/>
    <n v="2"/>
    <n v="31873"/>
    <n v="20729.753333000001"/>
    <x v="2831"/>
  </r>
  <r>
    <s v="series1024"/>
    <x v="17"/>
    <s v="Cable"/>
    <n v="1"/>
    <s v="R"/>
    <d v="2011-04-21T08:00:00"/>
    <s v="earlymorning"/>
    <n v="60"/>
    <n v="1"/>
    <n v="31780"/>
    <n v="11795.795833"/>
    <x v="2832"/>
  </r>
  <r>
    <s v="series722"/>
    <x v="54"/>
    <s v="Cable"/>
    <n v="1"/>
    <s v="S"/>
    <d v="2011-04-02T06:00:00"/>
    <s v="earlymorning"/>
    <n v="120"/>
    <n v="2"/>
    <n v="31748"/>
    <n v="18784.879166999999"/>
    <x v="2833"/>
  </r>
  <r>
    <s v="series113"/>
    <x v="23"/>
    <s v="Cable"/>
    <n v="1"/>
    <s v="M"/>
    <d v="2011-04-18T08:00:00"/>
    <s v="earlymorning"/>
    <n v="120"/>
    <n v="2"/>
    <n v="31614"/>
    <n v="19028.3"/>
    <x v="2834"/>
  </r>
  <r>
    <s v="series332"/>
    <x v="44"/>
    <s v="Cable"/>
    <n v="1"/>
    <s v="U"/>
    <d v="2011-04-11T02:00:00"/>
    <s v="overnight"/>
    <n v="60"/>
    <n v="1"/>
    <n v="31599"/>
    <n v="18445.100278000002"/>
    <x v="2835"/>
  </r>
  <r>
    <s v="series281"/>
    <x v="21"/>
    <s v="Cable"/>
    <n v="1"/>
    <s v="S"/>
    <d v="2011-04-24T04:00:00"/>
    <s v="overnight"/>
    <n v="60"/>
    <n v="1"/>
    <n v="31515"/>
    <n v="18418.945833000002"/>
    <x v="2836"/>
  </r>
  <r>
    <s v="series678"/>
    <x v="7"/>
    <s v="Cable"/>
    <n v="1"/>
    <s v="F"/>
    <d v="2011-04-15T06:30:00"/>
    <s v="earlymorning"/>
    <n v="60"/>
    <n v="1"/>
    <n v="31461"/>
    <n v="14669.846667"/>
    <x v="2837"/>
  </r>
  <r>
    <s v="series976"/>
    <x v="30"/>
    <s v="Cable"/>
    <n v="1"/>
    <s v="R"/>
    <d v="2011-03-31T08:30:00"/>
    <s v="earlymorning"/>
    <n v="120"/>
    <n v="2"/>
    <n v="31433"/>
    <n v="18479.926389"/>
    <x v="2838"/>
  </r>
  <r>
    <s v="series1049"/>
    <x v="21"/>
    <s v="Cable"/>
    <n v="1"/>
    <s v="U"/>
    <d v="2011-04-11T02:00:00"/>
    <s v="overnight"/>
    <n v="30"/>
    <n v="0.5"/>
    <n v="31424"/>
    <n v="10360.002778"/>
    <x v="2839"/>
  </r>
  <r>
    <s v="series1408"/>
    <x v="65"/>
    <s v="Cable"/>
    <n v="1"/>
    <s v="S"/>
    <d v="2011-04-02T19:00:00"/>
    <s v="primeaccess"/>
    <n v="60"/>
    <n v="1"/>
    <n v="31412"/>
    <n v="12204.147499999999"/>
    <x v="2840"/>
  </r>
  <r>
    <s v="series422"/>
    <x v="17"/>
    <s v="Cable"/>
    <n v="1"/>
    <s v="F"/>
    <d v="2011-04-15T07:00:00"/>
    <s v="earlymorning"/>
    <n v="60"/>
    <n v="1"/>
    <n v="31411"/>
    <n v="12944.986944"/>
    <x v="2841"/>
  </r>
  <r>
    <s v="series894"/>
    <x v="17"/>
    <s v="Cable"/>
    <n v="1"/>
    <s v="R"/>
    <d v="2011-03-31T08:30:00"/>
    <s v="earlymorning"/>
    <n v="30"/>
    <n v="0.5"/>
    <n v="31356"/>
    <n v="8916.7819440000003"/>
    <x v="2842"/>
  </r>
  <r>
    <s v="series859"/>
    <x v="54"/>
    <s v="Cable"/>
    <n v="1"/>
    <s v="R"/>
    <d v="2011-04-14T08:00:00"/>
    <s v="earlymorning"/>
    <n v="120"/>
    <n v="2"/>
    <n v="31347"/>
    <n v="19405.082778"/>
    <x v="2843"/>
  </r>
  <r>
    <s v="series1235"/>
    <x v="30"/>
    <s v="Cable"/>
    <n v="1"/>
    <s v="U"/>
    <d v="2011-04-25T03:00:00"/>
    <s v="overnight"/>
    <n v="120"/>
    <n v="2"/>
    <n v="31209"/>
    <n v="26170.081666999999"/>
    <x v="2844"/>
  </r>
  <r>
    <s v="series1143"/>
    <x v="21"/>
    <s v="Cable"/>
    <n v="1"/>
    <s v="W"/>
    <d v="2011-04-20T19:31:00"/>
    <s v="primeaccess"/>
    <n v="29"/>
    <n v="0.48333333333333334"/>
    <n v="31195"/>
    <n v="8507.3111110000245"/>
    <x v="2845"/>
  </r>
  <r>
    <s v="series1281"/>
    <x v="49"/>
    <s v="Cable"/>
    <n v="2"/>
    <s v="U"/>
    <d v="2011-04-10T06:00:00"/>
    <s v="earlymorning"/>
    <n v="28"/>
    <n v="0.46666666666666667"/>
    <n v="31129"/>
    <n v="9173.6372220000012"/>
    <x v="2846"/>
  </r>
  <r>
    <s v="series1381"/>
    <x v="7"/>
    <s v="Cable"/>
    <n v="1"/>
    <s v="F"/>
    <d v="2011-04-01T07:00:00"/>
    <s v="earlymorning"/>
    <n v="60"/>
    <n v="1"/>
    <n v="30988"/>
    <n v="14767.922500000001"/>
    <x v="2847"/>
  </r>
  <r>
    <s v="series645"/>
    <x v="4"/>
    <s v="Cable"/>
    <n v="1"/>
    <s v="S"/>
    <d v="2011-04-17T04:00:00"/>
    <s v="overnight"/>
    <n v="60"/>
    <n v="1"/>
    <n v="30970"/>
    <n v="17262.128056000001"/>
    <x v="2848"/>
  </r>
  <r>
    <s v="series1404"/>
    <x v="54"/>
    <s v="Cable"/>
    <n v="1"/>
    <s v="W"/>
    <d v="2011-04-06T08:00:00"/>
    <s v="earlymorning"/>
    <n v="120"/>
    <n v="2"/>
    <n v="30854"/>
    <n v="18610.313889000001"/>
    <x v="2849"/>
  </r>
  <r>
    <s v="series1184"/>
    <x v="54"/>
    <s v="Cable"/>
    <n v="1"/>
    <s v="F"/>
    <d v="2011-04-08T08:00:00"/>
    <s v="earlymorning"/>
    <n v="120"/>
    <n v="2"/>
    <n v="30852"/>
    <n v="17373.723333000002"/>
    <x v="2850"/>
  </r>
  <r>
    <s v="series1431"/>
    <x v="19"/>
    <s v="Cable"/>
    <n v="1"/>
    <s v="U"/>
    <d v="2011-04-24T19:00:00"/>
    <s v="primeaccess"/>
    <n v="60"/>
    <n v="1"/>
    <n v="30732"/>
    <n v="9726.0594440000004"/>
    <x v="2851"/>
  </r>
  <r>
    <s v="series845"/>
    <x v="54"/>
    <s v="Cable"/>
    <n v="1"/>
    <s v="T"/>
    <d v="2011-04-05T08:00:00"/>
    <s v="earlymorning"/>
    <n v="120"/>
    <n v="2"/>
    <n v="30688"/>
    <n v="19398.860832999999"/>
    <x v="2852"/>
  </r>
  <r>
    <s v="series359"/>
    <x v="32"/>
    <s v="Cable"/>
    <n v="1"/>
    <s v="W"/>
    <d v="2011-04-14T03:01:00"/>
    <s v="overnight"/>
    <n v="61"/>
    <n v="1.0166666666666666"/>
    <n v="30607"/>
    <n v="19634.700277999927"/>
    <x v="2853"/>
  </r>
  <r>
    <s v="series1276"/>
    <x v="54"/>
    <s v="Cable"/>
    <n v="1"/>
    <s v="T"/>
    <d v="2011-04-19T08:00:00"/>
    <s v="earlymorning"/>
    <n v="120"/>
    <n v="2"/>
    <n v="30518"/>
    <n v="20056.991388999999"/>
    <x v="2854"/>
  </r>
  <r>
    <s v="series387"/>
    <x v="2"/>
    <s v="Broadcast"/>
    <n v="1"/>
    <s v="S"/>
    <d v="2011-04-09T19:11:00"/>
    <s v="primeaccess"/>
    <n v="49"/>
    <n v="0.81666666666666665"/>
    <n v="30379"/>
    <n v="11488.589721999973"/>
    <x v="2855"/>
  </r>
  <r>
    <s v="series546"/>
    <x v="23"/>
    <s v="Cable"/>
    <n v="1"/>
    <s v="R"/>
    <d v="2011-04-14T08:00:00"/>
    <s v="earlymorning"/>
    <n v="120"/>
    <n v="2"/>
    <n v="30358"/>
    <n v="19621.918055999999"/>
    <x v="2856"/>
  </r>
  <r>
    <s v="series456"/>
    <x v="5"/>
    <s v="Broadcast"/>
    <n v="1"/>
    <s v="S"/>
    <d v="2011-04-23T19:00:00"/>
    <s v="primeaccess"/>
    <n v="60"/>
    <n v="1"/>
    <n v="30347"/>
    <n v="12919.038888999999"/>
    <x v="2857"/>
  </r>
  <r>
    <s v="series396"/>
    <x v="65"/>
    <s v="Cable"/>
    <n v="1"/>
    <s v="S"/>
    <d v="2011-04-23T19:00:00"/>
    <s v="primeaccess"/>
    <n v="60"/>
    <n v="1"/>
    <n v="30342"/>
    <n v="11187.116110999999"/>
    <x v="2858"/>
  </r>
  <r>
    <s v="series175"/>
    <x v="25"/>
    <s v="Cable"/>
    <n v="1"/>
    <s v="T"/>
    <d v="2011-04-06T02:00:00"/>
    <s v="overnight"/>
    <n v="30"/>
    <n v="0.5"/>
    <n v="30327"/>
    <n v="12716.715833"/>
    <x v="2859"/>
  </r>
  <r>
    <s v="series1403"/>
    <x v="34"/>
    <s v="Cable"/>
    <n v="1"/>
    <s v="S"/>
    <d v="2011-04-03T02:00:00"/>
    <s v="overnight"/>
    <n v="60"/>
    <n v="1"/>
    <n v="30314"/>
    <n v="17984.253889"/>
    <x v="2860"/>
  </r>
  <r>
    <s v="series1195"/>
    <x v="54"/>
    <s v="Cable"/>
    <n v="1"/>
    <s v="M"/>
    <d v="2011-04-04T08:00:00"/>
    <s v="earlymorning"/>
    <n v="120"/>
    <n v="2"/>
    <n v="30246"/>
    <n v="18510.874722"/>
    <x v="2861"/>
  </r>
  <r>
    <s v="series187"/>
    <x v="12"/>
    <s v="Cable"/>
    <n v="1"/>
    <s v="U"/>
    <d v="2011-04-24T08:00:00"/>
    <s v="earlymorning"/>
    <n v="15"/>
    <n v="0.25"/>
    <n v="30206"/>
    <n v="4652.5738890000002"/>
    <x v="2862"/>
  </r>
  <r>
    <s v="series854"/>
    <x v="34"/>
    <s v="Cable"/>
    <n v="1"/>
    <s v="R"/>
    <d v="2011-04-07T19:00:00"/>
    <s v="primeaccess"/>
    <n v="60"/>
    <n v="1"/>
    <n v="30156"/>
    <n v="13185.351667000001"/>
    <x v="2863"/>
  </r>
  <r>
    <s v="series1297"/>
    <x v="53"/>
    <s v="Cable"/>
    <n v="1"/>
    <s v="R"/>
    <d v="2011-04-07T08:30:00"/>
    <s v="earlymorning"/>
    <n v="105"/>
    <n v="1.75"/>
    <n v="30109"/>
    <n v="15408.611389000005"/>
    <x v="2864"/>
  </r>
  <r>
    <s v="series1283"/>
    <x v="30"/>
    <s v="Cable"/>
    <n v="1"/>
    <s v="W"/>
    <d v="2011-04-20T08:00:00"/>
    <s v="earlymorning"/>
    <n v="120"/>
    <n v="2"/>
    <n v="30098"/>
    <n v="16860.203611000001"/>
    <x v="2865"/>
  </r>
  <r>
    <s v="series962"/>
    <x v="16"/>
    <s v="Cable"/>
    <n v="1"/>
    <s v="F"/>
    <d v="2011-04-23T02:30:00"/>
    <s v="overnight"/>
    <n v="30"/>
    <n v="0.5"/>
    <n v="30069"/>
    <n v="11691.867222000001"/>
    <x v="2866"/>
  </r>
  <r>
    <s v="series1271"/>
    <x v="12"/>
    <s v="Cable"/>
    <n v="1"/>
    <s v="U"/>
    <d v="2011-04-24T06:30:00"/>
    <s v="earlymorning"/>
    <n v="30"/>
    <n v="0.5"/>
    <n v="29949"/>
    <n v="9134.4108329999999"/>
    <x v="2867"/>
  </r>
  <r>
    <s v="series1061"/>
    <x v="21"/>
    <s v="Cable"/>
    <n v="1"/>
    <s v="U"/>
    <d v="2011-04-25T02:00:00"/>
    <s v="overnight"/>
    <n v="30"/>
    <n v="0.5"/>
    <n v="29882"/>
    <n v="10518.312778"/>
    <x v="2868"/>
  </r>
  <r>
    <s v="series127"/>
    <x v="30"/>
    <s v="Cable"/>
    <n v="1"/>
    <s v="W"/>
    <d v="2011-04-06T08:00:00"/>
    <s v="earlymorning"/>
    <n v="120"/>
    <n v="2"/>
    <n v="29848"/>
    <n v="16285.001667"/>
    <x v="2869"/>
  </r>
  <r>
    <s v="series126"/>
    <x v="17"/>
    <s v="Cable"/>
    <n v="1"/>
    <s v="U"/>
    <d v="2011-04-03T07:00:00"/>
    <s v="earlymorning"/>
    <n v="60"/>
    <n v="1"/>
    <n v="29724"/>
    <n v="10556.239722"/>
    <x v="2870"/>
  </r>
  <r>
    <s v="series1075"/>
    <x v="10"/>
    <s v="Cable"/>
    <n v="1"/>
    <s v="U"/>
    <d v="2011-04-18T02:00:00"/>
    <s v="overnight"/>
    <n v="60"/>
    <n v="1"/>
    <n v="29553"/>
    <n v="14679.360556"/>
    <x v="2871"/>
  </r>
  <r>
    <s v="series514"/>
    <x v="21"/>
    <s v="Cable"/>
    <n v="1"/>
    <s v="S"/>
    <d v="2011-04-10T03:30:00"/>
    <s v="overnight"/>
    <n v="60"/>
    <n v="1"/>
    <n v="29419"/>
    <n v="16065.249443999999"/>
    <x v="2872"/>
  </r>
  <r>
    <s v="series1274"/>
    <x v="24"/>
    <s v="Cable"/>
    <n v="2"/>
    <s v="F U"/>
    <d v="2011-04-10T06:30:00"/>
    <s v="earlymorning"/>
    <n v="30"/>
    <n v="0.5"/>
    <n v="29324"/>
    <n v="8060.7655549999999"/>
    <x v="2873"/>
  </r>
  <r>
    <s v="series743"/>
    <x v="17"/>
    <s v="Cable"/>
    <n v="1"/>
    <s v="W"/>
    <d v="2011-04-14T03:01:00"/>
    <s v="overnight"/>
    <n v="61"/>
    <n v="1.0166666666666666"/>
    <n v="29285"/>
    <n v="18337.65916699994"/>
    <x v="2874"/>
  </r>
  <r>
    <s v="series1262"/>
    <x v="29"/>
    <s v="Cable"/>
    <n v="1"/>
    <s v="F"/>
    <d v="2011-04-08T19:00:00"/>
    <s v="primeaccess"/>
    <n v="60"/>
    <n v="1"/>
    <n v="29181"/>
    <n v="12126.378056"/>
    <x v="2875"/>
  </r>
  <r>
    <s v="series657"/>
    <x v="18"/>
    <s v="Cable"/>
    <n v="1"/>
    <s v="S"/>
    <d v="2011-04-17T03:00:00"/>
    <s v="overnight"/>
    <n v="30"/>
    <n v="0.5"/>
    <n v="29132"/>
    <n v="10436.516111000001"/>
    <x v="2876"/>
  </r>
  <r>
    <s v="series578"/>
    <x v="48"/>
    <s v="Cable"/>
    <n v="1"/>
    <s v="M"/>
    <d v="2011-03-28T19:00:00"/>
    <s v="primeaccess"/>
    <n v="60"/>
    <n v="1"/>
    <n v="29016"/>
    <n v="9934.3302779999995"/>
    <x v="2877"/>
  </r>
  <r>
    <s v="series1246"/>
    <x v="42"/>
    <s v="Cable"/>
    <n v="1"/>
    <s v="U"/>
    <d v="2011-04-10T08:30:00"/>
    <s v="earlymorning"/>
    <n v="60"/>
    <n v="1"/>
    <n v="28980"/>
    <n v="9193.1808330000003"/>
    <x v="2878"/>
  </r>
  <r>
    <s v="series1044"/>
    <x v="53"/>
    <s v="Cable"/>
    <n v="1"/>
    <s v="T"/>
    <d v="2011-03-29T19:15:00"/>
    <s v="primeaccess"/>
    <n v="45"/>
    <n v="0.75"/>
    <n v="28888"/>
    <n v="7707.777777999976"/>
    <x v="2879"/>
  </r>
  <r>
    <s v="series399"/>
    <x v="39"/>
    <s v="Cable"/>
    <n v="1"/>
    <s v="W"/>
    <d v="2011-04-14T02:00:00"/>
    <s v="overnight"/>
    <n v="30"/>
    <n v="0.5"/>
    <n v="28829"/>
    <n v="11123.061389"/>
    <x v="2880"/>
  </r>
  <r>
    <s v="series1243"/>
    <x v="65"/>
    <s v="Cable"/>
    <n v="1"/>
    <s v="S"/>
    <d v="2011-04-16T19:00:00"/>
    <s v="primeaccess"/>
    <n v="60"/>
    <n v="1"/>
    <n v="28790"/>
    <n v="9793.4519440000004"/>
    <x v="2881"/>
  </r>
  <r>
    <s v="series1281"/>
    <x v="49"/>
    <s v="Cable"/>
    <n v="1"/>
    <s v="U"/>
    <d v="2011-04-10T08:39:00"/>
    <s v="earlymorning"/>
    <n v="25"/>
    <n v="0.41666666666666669"/>
    <n v="28741"/>
    <n v="7443.0744440000008"/>
    <x v="2882"/>
  </r>
  <r>
    <s v="series1083"/>
    <x v="4"/>
    <s v="Cable"/>
    <n v="1"/>
    <s v="U"/>
    <d v="2011-04-18T04:00:00"/>
    <s v="overnight"/>
    <n v="60"/>
    <n v="1"/>
    <n v="28721"/>
    <n v="15142.886667000001"/>
    <x v="2883"/>
  </r>
  <r>
    <s v="series1387"/>
    <x v="7"/>
    <s v="Cable"/>
    <n v="1"/>
    <s v="S"/>
    <d v="2011-04-10T03:00:00"/>
    <s v="overnight"/>
    <n v="60"/>
    <n v="1"/>
    <n v="28619"/>
    <n v="14729.214167"/>
    <x v="2884"/>
  </r>
  <r>
    <s v="series839"/>
    <x v="55"/>
    <s v="Cable"/>
    <n v="1"/>
    <s v="F"/>
    <d v="2011-04-22T19:30:00"/>
    <s v="primeaccess"/>
    <n v="30"/>
    <n v="0.5"/>
    <n v="28568"/>
    <n v="7299.5550000000003"/>
    <x v="2885"/>
  </r>
  <r>
    <s v="series789"/>
    <x v="46"/>
    <s v="Cable"/>
    <n v="1"/>
    <s v="S"/>
    <d v="2011-04-02T19:00:00"/>
    <s v="primeaccess"/>
    <n v="60"/>
    <n v="1"/>
    <n v="28422"/>
    <n v="10306.549166999999"/>
    <x v="2886"/>
  </r>
  <r>
    <s v="series788"/>
    <x v="24"/>
    <s v="Cable"/>
    <n v="1"/>
    <s v="M"/>
    <d v="2011-03-28T18:58:00"/>
    <s v="earlyfringe"/>
    <n v="2"/>
    <n v="3.3333333333333333E-2"/>
    <n v="28353"/>
    <n v="929.93138899999997"/>
    <x v="2887"/>
  </r>
  <r>
    <s v="series1124"/>
    <x v="16"/>
    <s v="Cable"/>
    <n v="1"/>
    <s v="U"/>
    <d v="2011-04-10T06:00:00"/>
    <s v="earlymorning"/>
    <n v="60"/>
    <n v="1"/>
    <n v="28342"/>
    <n v="12988.018056000001"/>
    <x v="2888"/>
  </r>
  <r>
    <s v="series1352"/>
    <x v="34"/>
    <s v="Cable"/>
    <n v="1"/>
    <s v="U"/>
    <d v="2011-04-10T08:00:00"/>
    <s v="earlymorning"/>
    <n v="60"/>
    <n v="1"/>
    <n v="28292"/>
    <n v="13774.392222"/>
    <x v="2889"/>
  </r>
  <r>
    <s v="series1308"/>
    <x v="16"/>
    <s v="Cable"/>
    <n v="1"/>
    <s v="W"/>
    <d v="2011-04-21T02:08:00"/>
    <s v="overnight"/>
    <n v="34"/>
    <n v="0.56666666666666665"/>
    <n v="28263"/>
    <n v="12157.927221999969"/>
    <x v="2890"/>
  </r>
  <r>
    <s v="series728"/>
    <x v="12"/>
    <s v="Cable"/>
    <n v="1"/>
    <s v="U"/>
    <d v="2011-04-11T03:30:00"/>
    <s v="overnight"/>
    <n v="30"/>
    <n v="0.5"/>
    <n v="28209"/>
    <n v="9866.0244440000006"/>
    <x v="2891"/>
  </r>
  <r>
    <s v="series34"/>
    <x v="34"/>
    <s v="Cable"/>
    <n v="1"/>
    <s v="F"/>
    <d v="2011-04-15T06:00:00"/>
    <s v="earlymorning"/>
    <n v="120"/>
    <n v="2"/>
    <n v="28045"/>
    <n v="20879.655833000001"/>
    <x v="2892"/>
  </r>
  <r>
    <s v="series626"/>
    <x v="7"/>
    <s v="Cable"/>
    <n v="1"/>
    <s v="R"/>
    <d v="2011-03-31T06:30:00"/>
    <s v="earlymorning"/>
    <n v="60"/>
    <n v="1"/>
    <n v="28038"/>
    <n v="13279.284722"/>
    <x v="2893"/>
  </r>
  <r>
    <s v="series1036"/>
    <x v="34"/>
    <s v="Cable"/>
    <n v="1"/>
    <s v="S"/>
    <d v="2011-04-10T03:00:00"/>
    <s v="overnight"/>
    <n v="60"/>
    <n v="1"/>
    <n v="27992"/>
    <n v="16920.311110999999"/>
    <x v="2894"/>
  </r>
  <r>
    <s v="series335"/>
    <x v="34"/>
    <s v="Cable"/>
    <n v="1"/>
    <s v="U"/>
    <d v="2011-04-03T08:00:00"/>
    <s v="earlymorning"/>
    <n v="60"/>
    <n v="1"/>
    <n v="27961"/>
    <n v="11830.343611"/>
    <x v="2895"/>
  </r>
  <r>
    <s v="series208"/>
    <x v="54"/>
    <s v="Cable"/>
    <n v="1"/>
    <s v="F"/>
    <d v="2011-04-01T06:00:00"/>
    <s v="earlymorning"/>
    <n v="120"/>
    <n v="2"/>
    <n v="27829"/>
    <n v="17003.812778"/>
    <x v="2896"/>
  </r>
  <r>
    <s v="series1060"/>
    <x v="36"/>
    <s v="Cable"/>
    <n v="1"/>
    <s v="S"/>
    <d v="2011-04-10T03:00:00"/>
    <s v="overnight"/>
    <n v="30"/>
    <n v="0.5"/>
    <n v="27779"/>
    <n v="9864.4333330000009"/>
    <x v="2897"/>
  </r>
  <r>
    <s v="series324"/>
    <x v="34"/>
    <s v="Cable"/>
    <n v="1"/>
    <s v="U"/>
    <d v="2011-04-17T08:00:00"/>
    <s v="earlymorning"/>
    <n v="60"/>
    <n v="1"/>
    <n v="27586"/>
    <n v="13205.627778"/>
    <x v="2898"/>
  </r>
  <r>
    <s v="series603"/>
    <x v="9"/>
    <s v="Cable"/>
    <n v="1"/>
    <s v="W"/>
    <d v="2011-04-07T03:00:00"/>
    <s v="overnight"/>
    <n v="60"/>
    <n v="1"/>
    <n v="27584"/>
    <n v="17191.226111"/>
    <x v="2899"/>
  </r>
  <r>
    <s v="series418"/>
    <x v="54"/>
    <s v="Cable"/>
    <n v="1"/>
    <s v="W"/>
    <d v="2011-03-30T06:00:00"/>
    <s v="earlymorning"/>
    <n v="120"/>
    <n v="2"/>
    <n v="27535"/>
    <n v="16743.351388999999"/>
    <x v="2900"/>
  </r>
  <r>
    <s v="series326"/>
    <x v="39"/>
    <s v="Cable"/>
    <n v="1"/>
    <s v="F"/>
    <d v="2011-04-02T02:00:00"/>
    <s v="overnight"/>
    <n v="30"/>
    <n v="0.5"/>
    <n v="27477"/>
    <n v="9592.6127780000006"/>
    <x v="2901"/>
  </r>
  <r>
    <s v="series187"/>
    <x v="12"/>
    <s v="Cable"/>
    <n v="1"/>
    <s v="S"/>
    <d v="2011-04-16T08:30:00"/>
    <s v="earlymorning"/>
    <n v="15"/>
    <n v="0.25"/>
    <n v="27446"/>
    <n v="4332.9938890000003"/>
    <x v="2902"/>
  </r>
  <r>
    <s v="series940"/>
    <x v="31"/>
    <s v="Cable"/>
    <n v="1"/>
    <s v="R"/>
    <d v="2011-03-31T19:30:00"/>
    <s v="primeaccess"/>
    <n v="30"/>
    <n v="0.5"/>
    <n v="27399"/>
    <n v="7319.9058329999998"/>
    <x v="2903"/>
  </r>
  <r>
    <s v="series217"/>
    <x v="7"/>
    <s v="Cable"/>
    <n v="1"/>
    <s v="U"/>
    <d v="2011-04-18T03:00:00"/>
    <s v="overnight"/>
    <n v="60"/>
    <n v="1"/>
    <n v="27286"/>
    <n v="14792.842221999999"/>
    <x v="2904"/>
  </r>
  <r>
    <s v="series870"/>
    <x v="53"/>
    <s v="Cable"/>
    <n v="1"/>
    <s v="S"/>
    <d v="2011-04-02T07:30:00"/>
    <s v="earlymorning"/>
    <n v="90"/>
    <n v="1.5"/>
    <n v="27230"/>
    <n v="12145.496944000006"/>
    <x v="2905"/>
  </r>
  <r>
    <s v="series1151"/>
    <x v="14"/>
    <s v="Cable"/>
    <n v="1"/>
    <s v="U"/>
    <d v="2011-04-24T19:00:00"/>
    <s v="primeaccess"/>
    <n v="30"/>
    <n v="0.5"/>
    <n v="27114"/>
    <n v="6275.2597219999998"/>
    <x v="2906"/>
  </r>
  <r>
    <s v="series1308"/>
    <x v="16"/>
    <s v="Cable"/>
    <n v="1"/>
    <s v="W"/>
    <d v="2011-04-21T02:42:00"/>
    <s v="overnight"/>
    <n v="34"/>
    <n v="0.56666666666666665"/>
    <n v="26987"/>
    <n v="10984.001943999976"/>
    <x v="2907"/>
  </r>
  <r>
    <s v="series954"/>
    <x v="40"/>
    <s v="Cable"/>
    <n v="1"/>
    <s v="S"/>
    <d v="2011-04-02T19:00:00"/>
    <s v="primeaccess"/>
    <n v="30"/>
    <n v="0.5"/>
    <n v="26884"/>
    <n v="7656.1772220000003"/>
    <x v="2908"/>
  </r>
  <r>
    <s v="series1020"/>
    <x v="9"/>
    <s v="Cable"/>
    <n v="1"/>
    <s v="R"/>
    <d v="2011-04-08T03:30:00"/>
    <s v="overnight"/>
    <n v="30"/>
    <n v="0.5"/>
    <n v="26861"/>
    <n v="11097.02"/>
    <x v="2909"/>
  </r>
  <r>
    <s v="series1330"/>
    <x v="42"/>
    <s v="Cable"/>
    <n v="1"/>
    <s v="W"/>
    <d v="2011-03-30T19:00:00"/>
    <s v="primeaccess"/>
    <n v="60"/>
    <n v="1"/>
    <n v="26784"/>
    <n v="10232.068056"/>
    <x v="2910"/>
  </r>
  <r>
    <s v="series424"/>
    <x v="54"/>
    <s v="Cable"/>
    <n v="1"/>
    <s v="M"/>
    <d v="2011-04-18T06:00:00"/>
    <s v="earlymorning"/>
    <n v="120"/>
    <n v="2"/>
    <n v="26770"/>
    <n v="15821.709167000001"/>
    <x v="2911"/>
  </r>
  <r>
    <s v="series320"/>
    <x v="34"/>
    <s v="Cable"/>
    <n v="1"/>
    <s v="U"/>
    <d v="2011-04-25T03:00:00"/>
    <s v="overnight"/>
    <n v="60"/>
    <n v="1"/>
    <n v="26739"/>
    <n v="16311.399444000001"/>
    <x v="2912"/>
  </r>
  <r>
    <s v="series962"/>
    <x v="16"/>
    <s v="Cable"/>
    <n v="1"/>
    <s v="F"/>
    <d v="2011-04-23T03:00:00"/>
    <s v="overnight"/>
    <n v="30"/>
    <n v="0.5"/>
    <n v="26704"/>
    <n v="9575.5944440000003"/>
    <x v="2913"/>
  </r>
  <r>
    <s v="series46"/>
    <x v="54"/>
    <s v="Cable"/>
    <n v="1"/>
    <s v="T"/>
    <d v="2011-03-29T06:00:00"/>
    <s v="earlymorning"/>
    <n v="120"/>
    <n v="2"/>
    <n v="26646"/>
    <n v="16777.033056"/>
    <x v="2914"/>
  </r>
  <r>
    <s v="series976"/>
    <x v="30"/>
    <s v="Cable"/>
    <n v="1"/>
    <s v="F"/>
    <d v="2011-04-09T02:00:00"/>
    <s v="overnight"/>
    <n v="60"/>
    <n v="1"/>
    <n v="26612"/>
    <n v="15414.382222"/>
    <x v="2915"/>
  </r>
  <r>
    <s v="series246"/>
    <x v="21"/>
    <s v="Cable"/>
    <n v="1"/>
    <s v="T"/>
    <d v="2011-04-06T02:30:00"/>
    <s v="overnight"/>
    <n v="30"/>
    <n v="0.5"/>
    <n v="26530"/>
    <n v="9549.0161110000008"/>
    <x v="2916"/>
  </r>
  <r>
    <s v="series271"/>
    <x v="34"/>
    <s v="Cable"/>
    <n v="1"/>
    <s v="W"/>
    <d v="2011-04-20T19:00:00"/>
    <s v="primeaccess"/>
    <n v="60"/>
    <n v="1"/>
    <n v="26516"/>
    <n v="11432.550278000001"/>
    <x v="2917"/>
  </r>
  <r>
    <s v="series1405"/>
    <x v="54"/>
    <s v="Cable"/>
    <n v="1"/>
    <s v="F"/>
    <d v="2011-04-15T06:00:00"/>
    <s v="earlymorning"/>
    <n v="120"/>
    <n v="2"/>
    <n v="26356"/>
    <n v="16147.940278"/>
    <x v="2918"/>
  </r>
  <r>
    <s v="series169"/>
    <x v="54"/>
    <s v="Cable"/>
    <n v="1"/>
    <s v="F"/>
    <d v="2011-04-22T06:00:00"/>
    <s v="earlymorning"/>
    <n v="120"/>
    <n v="2"/>
    <n v="26342"/>
    <n v="14986.918333"/>
    <x v="2919"/>
  </r>
  <r>
    <s v="series1281"/>
    <x v="49"/>
    <s v="Cable"/>
    <n v="1"/>
    <s v="U"/>
    <d v="2011-04-10T08:12:00"/>
    <s v="earlymorning"/>
    <n v="27"/>
    <n v="0.45"/>
    <n v="26317"/>
    <n v="7029.4777780000059"/>
    <x v="2920"/>
  </r>
  <r>
    <s v="series1062"/>
    <x v="11"/>
    <s v="Cable"/>
    <n v="1"/>
    <s v="M"/>
    <d v="2011-04-05T04:00:00"/>
    <s v="overnight"/>
    <n v="30"/>
    <n v="0.5"/>
    <n v="26293"/>
    <n v="8367.4074999999993"/>
    <x v="2921"/>
  </r>
  <r>
    <s v="series352"/>
    <x v="40"/>
    <s v="Cable"/>
    <n v="1"/>
    <s v="F"/>
    <d v="2011-04-01T19:30:00"/>
    <s v="primeaccess"/>
    <n v="30"/>
    <n v="0.5"/>
    <n v="26272"/>
    <n v="6601.1119440000002"/>
    <x v="2922"/>
  </r>
  <r>
    <s v="series1308"/>
    <x v="16"/>
    <s v="Cable"/>
    <n v="1"/>
    <s v="T"/>
    <d v="2011-03-30T02:17:00"/>
    <s v="overnight"/>
    <n v="35"/>
    <n v="0.58333333333333337"/>
    <n v="26213"/>
    <n v="11190.868889000034"/>
    <x v="2923"/>
  </r>
  <r>
    <s v="series64"/>
    <x v="67"/>
    <s v="Cable"/>
    <n v="1"/>
    <s v="U"/>
    <d v="2011-04-03T19:00:00"/>
    <s v="primeaccess"/>
    <n v="60"/>
    <n v="1"/>
    <n v="26164"/>
    <n v="13930.347222"/>
    <x v="2924"/>
  </r>
  <r>
    <s v="series872"/>
    <x v="4"/>
    <s v="Cable"/>
    <n v="1"/>
    <s v="U"/>
    <d v="2011-04-25T04:00:00"/>
    <s v="overnight"/>
    <n v="60"/>
    <n v="1"/>
    <n v="26126"/>
    <n v="13045.078889"/>
    <x v="2925"/>
  </r>
  <r>
    <s v="series1115"/>
    <x v="54"/>
    <s v="Cable"/>
    <n v="1"/>
    <s v="M"/>
    <d v="2011-04-11T06:00:00"/>
    <s v="earlymorning"/>
    <n v="120"/>
    <n v="2"/>
    <n v="25959"/>
    <n v="15709.496389"/>
    <x v="2926"/>
  </r>
  <r>
    <s v="series1308"/>
    <x v="16"/>
    <s v="Cable"/>
    <n v="1"/>
    <s v="T"/>
    <d v="2011-03-30T02:52:00"/>
    <s v="overnight"/>
    <n v="33"/>
    <n v="0.55000000000000004"/>
    <n v="25807"/>
    <n v="9611.949167000017"/>
    <x v="2927"/>
  </r>
  <r>
    <s v="series519"/>
    <x v="54"/>
    <s v="Cable"/>
    <n v="1"/>
    <s v="M"/>
    <d v="2011-03-28T06:00:00"/>
    <s v="earlymorning"/>
    <n v="120"/>
    <n v="2"/>
    <n v="25806"/>
    <n v="15998.801389"/>
    <x v="2928"/>
  </r>
  <r>
    <s v="series894"/>
    <x v="17"/>
    <s v="Cable"/>
    <n v="1"/>
    <s v="R"/>
    <d v="2011-03-31T08:00:00"/>
    <s v="earlymorning"/>
    <n v="30"/>
    <n v="0.5"/>
    <n v="25490"/>
    <n v="6661.3627779999997"/>
    <x v="2929"/>
  </r>
  <r>
    <s v="series921"/>
    <x v="39"/>
    <s v="Cable"/>
    <n v="1"/>
    <s v="R"/>
    <d v="2011-04-08T02:00:00"/>
    <s v="overnight"/>
    <n v="60"/>
    <n v="1"/>
    <n v="25489"/>
    <n v="14655.907499999999"/>
    <x v="2930"/>
  </r>
  <r>
    <s v="series1351"/>
    <x v="34"/>
    <s v="Cable"/>
    <n v="1"/>
    <s v="U"/>
    <d v="2011-04-18T03:00:00"/>
    <s v="overnight"/>
    <n v="60"/>
    <n v="1"/>
    <n v="25462"/>
    <n v="15592.303056000001"/>
    <x v="2931"/>
  </r>
  <r>
    <s v="series563"/>
    <x v="16"/>
    <s v="Cable"/>
    <n v="1"/>
    <s v="T"/>
    <d v="2011-04-20T02:28:00"/>
    <s v="overnight"/>
    <n v="32"/>
    <n v="0.53333333333333333"/>
    <n v="25425"/>
    <n v="10312.896944"/>
    <x v="2932"/>
  </r>
  <r>
    <s v="series1151"/>
    <x v="14"/>
    <s v="Cable"/>
    <n v="1"/>
    <s v="U"/>
    <d v="2011-04-24T19:30:00"/>
    <s v="primeaccess"/>
    <n v="30"/>
    <n v="0.5"/>
    <n v="25255"/>
    <n v="6147.4502780000003"/>
    <x v="2933"/>
  </r>
  <r>
    <s v="series1415"/>
    <x v="7"/>
    <s v="Cable"/>
    <n v="1"/>
    <s v="W"/>
    <d v="2011-03-31T03:31:00"/>
    <s v="overnight"/>
    <n v="29"/>
    <n v="0.48333333333333334"/>
    <n v="25243"/>
    <n v="9338.055278000018"/>
    <x v="2934"/>
  </r>
  <r>
    <s v="series788"/>
    <x v="24"/>
    <s v="Cable"/>
    <n v="1"/>
    <s v="M"/>
    <d v="2011-04-11T18:43:00"/>
    <s v="earlyfringe"/>
    <n v="2"/>
    <n v="3.3333333333333333E-2"/>
    <n v="25057"/>
    <n v="829.77055599999994"/>
    <x v="2935"/>
  </r>
  <r>
    <s v="series477"/>
    <x v="21"/>
    <s v="Cable"/>
    <n v="1"/>
    <s v="U"/>
    <d v="2011-04-18T02:00:00"/>
    <s v="overnight"/>
    <n v="30"/>
    <n v="0.5"/>
    <n v="25029"/>
    <n v="8605.7908329999991"/>
    <x v="2936"/>
  </r>
  <r>
    <s v="series565"/>
    <x v="34"/>
    <s v="Cable"/>
    <n v="1"/>
    <s v="S"/>
    <d v="2011-04-02T06:00:00"/>
    <s v="earlymorning"/>
    <n v="60"/>
    <n v="1"/>
    <n v="24966"/>
    <n v="10749.673333000001"/>
    <x v="2937"/>
  </r>
  <r>
    <s v="series9"/>
    <x v="9"/>
    <s v="Cable"/>
    <n v="1"/>
    <s v="F"/>
    <d v="2011-04-01T06:30:00"/>
    <s v="earlymorning"/>
    <n v="60"/>
    <n v="1"/>
    <n v="24800"/>
    <n v="9300.6647219999995"/>
    <x v="2938"/>
  </r>
  <r>
    <s v="series131"/>
    <x v="33"/>
    <s v="Cable"/>
    <n v="1"/>
    <s v="R"/>
    <d v="2011-04-22T02:00:00"/>
    <s v="overnight"/>
    <n v="60"/>
    <n v="1"/>
    <n v="24797"/>
    <n v="14055.263611"/>
    <x v="2939"/>
  </r>
  <r>
    <s v="series217"/>
    <x v="68"/>
    <s v="Cable"/>
    <n v="1"/>
    <s v="U"/>
    <d v="2011-04-10T19:00:00"/>
    <s v="primeaccess"/>
    <n v="60"/>
    <n v="1"/>
    <n v="24735"/>
    <n v="11343.754999999999"/>
    <x v="2940"/>
  </r>
  <r>
    <s v="series400"/>
    <x v="34"/>
    <s v="Cable"/>
    <n v="1"/>
    <s v="U"/>
    <d v="2011-04-11T03:00:00"/>
    <s v="overnight"/>
    <n v="60"/>
    <n v="1"/>
    <n v="24729"/>
    <n v="15038.872778000001"/>
    <x v="2941"/>
  </r>
  <r>
    <s v="series685"/>
    <x v="54"/>
    <s v="Cable"/>
    <n v="1"/>
    <s v="R"/>
    <d v="2011-04-21T06:00:00"/>
    <s v="earlymorning"/>
    <n v="120"/>
    <n v="2"/>
    <n v="24672"/>
    <n v="15477.477500000001"/>
    <x v="2942"/>
  </r>
  <r>
    <s v="series565"/>
    <x v="34"/>
    <s v="Cable"/>
    <n v="1"/>
    <s v="S"/>
    <d v="2011-04-02T07:00:00"/>
    <s v="earlymorning"/>
    <n v="60"/>
    <n v="1"/>
    <n v="24510"/>
    <n v="9323.8627780000006"/>
    <x v="2943"/>
  </r>
  <r>
    <s v="series399"/>
    <x v="39"/>
    <s v="Cable"/>
    <n v="1"/>
    <s v="W"/>
    <d v="2011-04-14T02:30:00"/>
    <s v="overnight"/>
    <n v="30"/>
    <n v="0.5"/>
    <n v="24430"/>
    <n v="10037.525556000001"/>
    <x v="2944"/>
  </r>
  <r>
    <s v="series876"/>
    <x v="25"/>
    <s v="Cable"/>
    <n v="1"/>
    <s v="W"/>
    <d v="2011-03-31T03:00:00"/>
    <s v="overnight"/>
    <n v="30"/>
    <n v="0.5"/>
    <n v="24402"/>
    <n v="7942.1661109999995"/>
    <x v="2945"/>
  </r>
  <r>
    <s v="series1345"/>
    <x v="34"/>
    <s v="Cable"/>
    <n v="1"/>
    <s v="S"/>
    <d v="2011-04-24T03:00:00"/>
    <s v="overnight"/>
    <n v="60"/>
    <n v="1"/>
    <n v="24386"/>
    <n v="13797.344722"/>
    <x v="2946"/>
  </r>
  <r>
    <s v="series380"/>
    <x v="6"/>
    <s v="Cable"/>
    <n v="1"/>
    <s v="R"/>
    <d v="2011-04-01T02:45:00"/>
    <s v="overnight"/>
    <n v="15"/>
    <n v="0.25"/>
    <n v="24384"/>
    <n v="5449.710556"/>
    <x v="2947"/>
  </r>
  <r>
    <s v="series246"/>
    <x v="21"/>
    <s v="Cable"/>
    <n v="1"/>
    <s v="R"/>
    <d v="2011-04-01T02:34:00"/>
    <s v="overnight"/>
    <n v="30"/>
    <n v="0.5"/>
    <n v="24251"/>
    <n v="7836.0613890000004"/>
    <x v="2948"/>
  </r>
  <r>
    <s v="series1036"/>
    <x v="34"/>
    <s v="Cable"/>
    <n v="1"/>
    <s v="S"/>
    <d v="2011-04-10T04:00:00"/>
    <s v="overnight"/>
    <n v="60"/>
    <n v="1"/>
    <n v="24018"/>
    <n v="13978.162778"/>
    <x v="2949"/>
  </r>
  <r>
    <s v="series574"/>
    <x v="48"/>
    <s v="Cable"/>
    <n v="1"/>
    <s v="W"/>
    <d v="2011-03-30T19:30:00"/>
    <s v="primeaccess"/>
    <n v="30"/>
    <n v="0.5"/>
    <n v="23952"/>
    <n v="5545.958611"/>
    <x v="2950"/>
  </r>
  <r>
    <s v="series246"/>
    <x v="21"/>
    <s v="Cable"/>
    <n v="1"/>
    <s v="T"/>
    <d v="2011-04-06T03:00:00"/>
    <s v="overnight"/>
    <n v="30"/>
    <n v="0.5"/>
    <n v="23897"/>
    <n v="7996.2902780000004"/>
    <x v="2951"/>
  </r>
  <r>
    <s v="series653"/>
    <x v="14"/>
    <s v="Cable"/>
    <n v="1"/>
    <s v="U"/>
    <d v="2011-04-18T02:00:00"/>
    <s v="overnight"/>
    <n v="30"/>
    <n v="0.5"/>
    <n v="23871"/>
    <n v="7725.2511109999996"/>
    <x v="2952"/>
  </r>
  <r>
    <s v="series940"/>
    <x v="31"/>
    <s v="Cable"/>
    <n v="1"/>
    <s v="R"/>
    <d v="2011-03-31T19:00:00"/>
    <s v="primeaccess"/>
    <n v="30"/>
    <n v="0.5"/>
    <n v="23829"/>
    <n v="5741.6972219999998"/>
    <x v="2953"/>
  </r>
  <r>
    <s v="series678"/>
    <x v="68"/>
    <s v="Cable"/>
    <n v="1"/>
    <s v="S"/>
    <d v="2011-04-23T19:00:00"/>
    <s v="primeaccess"/>
    <n v="60"/>
    <n v="1"/>
    <n v="23801"/>
    <n v="11389.695277999999"/>
    <x v="2954"/>
  </r>
  <r>
    <s v="series1049"/>
    <x v="21"/>
    <s v="Cable"/>
    <n v="1"/>
    <s v="U"/>
    <d v="2011-04-04T02:15:00"/>
    <s v="overnight"/>
    <n v="30"/>
    <n v="0.5"/>
    <n v="23781"/>
    <n v="8219.1347220000007"/>
    <x v="2955"/>
  </r>
  <r>
    <s v="series1342"/>
    <x v="29"/>
    <s v="Cable"/>
    <n v="1"/>
    <s v="R"/>
    <d v="2011-04-21T19:30:00"/>
    <s v="primeaccess"/>
    <n v="30"/>
    <n v="0.5"/>
    <n v="23682"/>
    <n v="6782.7119439999997"/>
    <x v="2956"/>
  </r>
  <r>
    <s v="series1333"/>
    <x v="21"/>
    <s v="Cable"/>
    <n v="1"/>
    <s v="U"/>
    <d v="2011-04-25T03:30:00"/>
    <s v="overnight"/>
    <n v="30"/>
    <n v="0.5"/>
    <n v="23584"/>
    <n v="8311.8541669999995"/>
    <x v="2957"/>
  </r>
  <r>
    <s v="series400"/>
    <x v="34"/>
    <s v="Cable"/>
    <n v="1"/>
    <s v="U"/>
    <d v="2011-04-10T07:00:00"/>
    <s v="earlymorning"/>
    <n v="60"/>
    <n v="1"/>
    <n v="23529"/>
    <n v="12547.334167000001"/>
    <x v="2958"/>
  </r>
  <r>
    <s v="series608"/>
    <x v="33"/>
    <s v="Cable"/>
    <n v="1"/>
    <s v="S"/>
    <d v="2011-04-02T08:30:00"/>
    <s v="earlymorning"/>
    <n v="30"/>
    <n v="0.5"/>
    <n v="23486"/>
    <n v="6053.9808329999996"/>
    <x v="2959"/>
  </r>
  <r>
    <s v="series756"/>
    <x v="42"/>
    <s v="Cable"/>
    <n v="1"/>
    <s v="U"/>
    <d v="2011-04-03T08:30:00"/>
    <s v="earlymorning"/>
    <n v="60"/>
    <n v="1"/>
    <n v="23453"/>
    <n v="7789.0116669999998"/>
    <x v="2960"/>
  </r>
  <r>
    <s v="series1191"/>
    <x v="34"/>
    <s v="Cable"/>
    <n v="1"/>
    <s v="U"/>
    <d v="2011-04-24T08:00:00"/>
    <s v="earlymorning"/>
    <n v="60"/>
    <n v="1"/>
    <n v="23442"/>
    <n v="10947.566389"/>
    <x v="2961"/>
  </r>
  <r>
    <s v="series1393"/>
    <x v="2"/>
    <s v="Broadcast"/>
    <n v="1"/>
    <s v="S"/>
    <d v="2011-04-09T19:11:00"/>
    <s v="primeaccess"/>
    <n v="19"/>
    <n v="0.31666666666666665"/>
    <n v="23381"/>
    <n v="5312.0022219999773"/>
    <x v="2962"/>
  </r>
  <r>
    <s v="series1308"/>
    <x v="16"/>
    <s v="Cable"/>
    <n v="1"/>
    <s v="W"/>
    <d v="2011-04-21T03:16:00"/>
    <s v="overnight"/>
    <n v="36"/>
    <n v="0.6"/>
    <n v="23311"/>
    <n v="10385.25666700002"/>
    <x v="2963"/>
  </r>
  <r>
    <s v="series962"/>
    <x v="16"/>
    <s v="Cable"/>
    <n v="1"/>
    <s v="F"/>
    <d v="2011-04-23T03:30:00"/>
    <s v="overnight"/>
    <n v="30"/>
    <n v="0.5"/>
    <n v="23274"/>
    <n v="8993.9594440000001"/>
    <x v="2964"/>
  </r>
  <r>
    <s v="series634"/>
    <x v="40"/>
    <s v="Cable"/>
    <n v="1"/>
    <s v="U"/>
    <d v="2011-04-03T08:00:00"/>
    <s v="earlymorning"/>
    <n v="60"/>
    <n v="1"/>
    <n v="23255"/>
    <n v="8580.565278"/>
    <x v="2965"/>
  </r>
  <r>
    <s v="series563"/>
    <x v="16"/>
    <s v="Cable"/>
    <n v="1"/>
    <s v="T"/>
    <d v="2011-04-20T03:00:00"/>
    <s v="overnight"/>
    <n v="30"/>
    <n v="0.5"/>
    <n v="23248"/>
    <n v="8279.3344440000001"/>
    <x v="2966"/>
  </r>
  <r>
    <s v="series923"/>
    <x v="37"/>
    <s v="Cable"/>
    <n v="1"/>
    <s v="U"/>
    <d v="2011-04-03T19:00:00"/>
    <s v="primeaccess"/>
    <n v="30"/>
    <n v="0.5"/>
    <n v="23240"/>
    <n v="6122.2541670000001"/>
    <x v="2967"/>
  </r>
  <r>
    <s v="series864"/>
    <x v="34"/>
    <s v="Cable"/>
    <n v="1"/>
    <s v="S"/>
    <d v="2011-04-17T03:00:00"/>
    <s v="overnight"/>
    <n v="60"/>
    <n v="1"/>
    <n v="23227"/>
    <n v="13537.802222"/>
    <x v="2968"/>
  </r>
  <r>
    <s v="series192"/>
    <x v="25"/>
    <s v="Cable"/>
    <n v="1"/>
    <s v="S"/>
    <d v="2011-04-03T03:00:00"/>
    <s v="overnight"/>
    <n v="30"/>
    <n v="0.5"/>
    <n v="23219"/>
    <n v="8410.2350000000006"/>
    <x v="2969"/>
  </r>
  <r>
    <s v="series370"/>
    <x v="21"/>
    <s v="Cable"/>
    <n v="1"/>
    <s v="T"/>
    <d v="2011-03-30T02:34:00"/>
    <s v="overnight"/>
    <n v="30"/>
    <n v="0.5"/>
    <n v="23152"/>
    <n v="8633.0838889999995"/>
    <x v="2970"/>
  </r>
  <r>
    <s v="series923"/>
    <x v="37"/>
    <s v="Cable"/>
    <n v="1"/>
    <s v="U"/>
    <d v="2011-04-03T19:30:00"/>
    <s v="primeaccess"/>
    <n v="30"/>
    <n v="0.5"/>
    <n v="23041"/>
    <n v="6398.3447219999998"/>
    <x v="2971"/>
  </r>
  <r>
    <s v="series320"/>
    <x v="34"/>
    <s v="Cable"/>
    <n v="1"/>
    <s v="U"/>
    <d v="2011-04-25T04:00:00"/>
    <s v="overnight"/>
    <n v="60"/>
    <n v="1"/>
    <n v="23018"/>
    <n v="13526.5825"/>
    <x v="2972"/>
  </r>
  <r>
    <s v="series187"/>
    <x v="12"/>
    <s v="Cable"/>
    <n v="1"/>
    <s v="U"/>
    <d v="2011-04-03T06:00:00"/>
    <s v="earlymorning"/>
    <n v="15"/>
    <n v="0.25"/>
    <n v="23001"/>
    <n v="3986.3469439999999"/>
    <x v="2973"/>
  </r>
  <r>
    <s v="series1362"/>
    <x v="34"/>
    <s v="Cable"/>
    <n v="1"/>
    <s v="S"/>
    <d v="2011-04-23T07:00:00"/>
    <s v="earlymorning"/>
    <n v="60"/>
    <n v="1"/>
    <n v="22993"/>
    <n v="11443.493333"/>
    <x v="2974"/>
  </r>
  <r>
    <s v="series326"/>
    <x v="39"/>
    <s v="Cable"/>
    <n v="1"/>
    <s v="F"/>
    <d v="2011-04-02T02:30:00"/>
    <s v="overnight"/>
    <n v="30"/>
    <n v="0.5"/>
    <n v="22787"/>
    <n v="8675.9897220000003"/>
    <x v="2975"/>
  </r>
  <r>
    <s v="series754"/>
    <x v="21"/>
    <s v="Cable"/>
    <n v="1"/>
    <s v="U"/>
    <d v="2011-04-24T08:00:00"/>
    <s v="earlymorning"/>
    <n v="60"/>
    <n v="1"/>
    <n v="22600"/>
    <n v="7767.292778"/>
    <x v="2976"/>
  </r>
  <r>
    <s v="series931"/>
    <x v="32"/>
    <s v="Cable"/>
    <n v="1"/>
    <s v="S"/>
    <d v="2011-04-03T03:01:00"/>
    <s v="overnight"/>
    <n v="30"/>
    <n v="0.5"/>
    <n v="22572"/>
    <n v="8005.1044439999996"/>
    <x v="2977"/>
  </r>
  <r>
    <s v="series175"/>
    <x v="25"/>
    <s v="Cable"/>
    <n v="1"/>
    <s v="W"/>
    <d v="2011-04-07T03:00:00"/>
    <s v="overnight"/>
    <n v="30"/>
    <n v="0.5"/>
    <n v="22572"/>
    <n v="7405.5763889999998"/>
    <x v="2978"/>
  </r>
  <r>
    <s v="series1308"/>
    <x v="16"/>
    <s v="Cable"/>
    <n v="1"/>
    <s v="W"/>
    <d v="2011-04-21T03:52:00"/>
    <s v="overnight"/>
    <n v="33"/>
    <n v="0.55000000000000004"/>
    <n v="22451"/>
    <n v="8201.5605560000204"/>
    <x v="2979"/>
  </r>
  <r>
    <s v="series709"/>
    <x v="43"/>
    <s v="Cable"/>
    <n v="1"/>
    <s v="S"/>
    <d v="2011-04-16T07:00:00"/>
    <s v="earlymorning"/>
    <n v="120"/>
    <n v="2"/>
    <n v="22443"/>
    <n v="14975.586944000001"/>
    <x v="2980"/>
  </r>
  <r>
    <s v="series962"/>
    <x v="16"/>
    <s v="Cable"/>
    <n v="1"/>
    <s v="F"/>
    <d v="2011-04-23T04:00:00"/>
    <s v="overnight"/>
    <n v="30"/>
    <n v="0.5"/>
    <n v="22348"/>
    <n v="7722.1636109999999"/>
    <x v="2981"/>
  </r>
  <r>
    <s v="series1281"/>
    <x v="49"/>
    <s v="Cable"/>
    <n v="1"/>
    <s v="U"/>
    <d v="2011-04-10T07:46:00"/>
    <s v="earlymorning"/>
    <n v="26"/>
    <n v="0.43333333333333335"/>
    <n v="22295"/>
    <n v="5769.286111000014"/>
    <x v="2982"/>
  </r>
  <r>
    <s v="series1308"/>
    <x v="16"/>
    <s v="Cable"/>
    <n v="1"/>
    <s v="T"/>
    <d v="2011-03-30T03:25:00"/>
    <s v="overnight"/>
    <n v="35"/>
    <n v="0.58333333333333337"/>
    <n v="22279"/>
    <n v="9591.9080560000257"/>
    <x v="2983"/>
  </r>
  <r>
    <s v="series187"/>
    <x v="12"/>
    <s v="Cable"/>
    <n v="1"/>
    <s v="F"/>
    <d v="2011-04-02T03:45:00"/>
    <s v="overnight"/>
    <n v="15"/>
    <n v="0.25"/>
    <n v="22063"/>
    <n v="4377.9105559999998"/>
    <x v="2984"/>
  </r>
  <r>
    <s v="series400"/>
    <x v="34"/>
    <s v="Cable"/>
    <n v="1"/>
    <s v="U"/>
    <d v="2011-04-10T06:00:00"/>
    <s v="earlymorning"/>
    <n v="60"/>
    <n v="1"/>
    <n v="22023"/>
    <n v="12223.883889000001"/>
    <x v="2985"/>
  </r>
  <r>
    <s v="series649"/>
    <x v="40"/>
    <s v="Cable"/>
    <n v="1"/>
    <s v="R"/>
    <d v="2011-03-31T19:53:00"/>
    <s v="primeaccess"/>
    <n v="7"/>
    <n v="0.11666666666666667"/>
    <n v="21971"/>
    <n v="2085.5699999999902"/>
    <x v="2986"/>
  </r>
  <r>
    <s v="series292"/>
    <x v="34"/>
    <s v="Cable"/>
    <n v="1"/>
    <s v="S"/>
    <d v="2011-04-23T06:00:00"/>
    <s v="earlymorning"/>
    <n v="60"/>
    <n v="1"/>
    <n v="21895"/>
    <n v="11141.278888999999"/>
    <x v="2987"/>
  </r>
  <r>
    <s v="series1342"/>
    <x v="29"/>
    <s v="Cable"/>
    <n v="1"/>
    <s v="R"/>
    <d v="2011-04-21T19:00:00"/>
    <s v="primeaccess"/>
    <n v="30"/>
    <n v="0.5"/>
    <n v="21888"/>
    <n v="6221.99"/>
    <x v="2988"/>
  </r>
  <r>
    <s v="series594"/>
    <x v="34"/>
    <s v="Cable"/>
    <n v="1"/>
    <s v="S"/>
    <d v="2011-04-16T06:00:00"/>
    <s v="earlymorning"/>
    <n v="60"/>
    <n v="1"/>
    <n v="21863"/>
    <n v="11786.423889"/>
    <x v="2989"/>
  </r>
  <r>
    <s v="series1191"/>
    <x v="34"/>
    <s v="Cable"/>
    <n v="1"/>
    <s v="U"/>
    <d v="2011-04-24T07:00:00"/>
    <s v="earlymorning"/>
    <n v="60"/>
    <n v="1"/>
    <n v="21697"/>
    <n v="10872.669443999999"/>
    <x v="2990"/>
  </r>
  <r>
    <s v="series246"/>
    <x v="21"/>
    <s v="Cable"/>
    <n v="1"/>
    <s v="R"/>
    <d v="2011-04-01T03:04:00"/>
    <s v="overnight"/>
    <n v="30"/>
    <n v="0.5"/>
    <n v="21605"/>
    <n v="7284.0336109999998"/>
    <x v="2991"/>
  </r>
  <r>
    <s v="series67"/>
    <x v="14"/>
    <s v="Cable"/>
    <n v="1"/>
    <s v="F"/>
    <d v="2011-04-23T02:30:00"/>
    <s v="overnight"/>
    <n v="30"/>
    <n v="0.5"/>
    <n v="21512"/>
    <n v="7626.8141670000005"/>
    <x v="2992"/>
  </r>
  <r>
    <s v="series798"/>
    <x v="32"/>
    <s v="Cable"/>
    <n v="1"/>
    <s v="U"/>
    <d v="2011-04-17T07:30:00"/>
    <s v="earlymorning"/>
    <n v="60"/>
    <n v="1"/>
    <n v="21197"/>
    <n v="8283.5188890000009"/>
    <x v="2993"/>
  </r>
  <r>
    <s v="series1333"/>
    <x v="21"/>
    <s v="Cable"/>
    <n v="1"/>
    <s v="M"/>
    <d v="2011-04-12T02:30:00"/>
    <s v="overnight"/>
    <n v="30"/>
    <n v="0.5"/>
    <n v="21182"/>
    <n v="7192.5122220000003"/>
    <x v="2994"/>
  </r>
  <r>
    <s v="series586"/>
    <x v="34"/>
    <s v="Cable"/>
    <n v="1"/>
    <s v="U"/>
    <d v="2011-04-03T07:00:00"/>
    <s v="earlymorning"/>
    <n v="60"/>
    <n v="1"/>
    <n v="21106"/>
    <n v="10976.014444"/>
    <x v="2995"/>
  </r>
  <r>
    <s v="series1335"/>
    <x v="58"/>
    <s v="Cable"/>
    <n v="1"/>
    <s v="S"/>
    <d v="2011-04-24T02:00:00"/>
    <s v="overnight"/>
    <n v="30"/>
    <n v="0.5"/>
    <n v="21100"/>
    <n v="6665.792222"/>
    <x v="2996"/>
  </r>
  <r>
    <s v="series658"/>
    <x v="34"/>
    <s v="Cable"/>
    <n v="1"/>
    <s v="U"/>
    <d v="2011-04-17T07:00:00"/>
    <s v="earlymorning"/>
    <n v="60"/>
    <n v="1"/>
    <n v="21013"/>
    <n v="11429.897778"/>
    <x v="2997"/>
  </r>
  <r>
    <s v="series731"/>
    <x v="57"/>
    <s v="Cable"/>
    <n v="1"/>
    <s v="U"/>
    <d v="2011-04-03T19:52:00"/>
    <s v="primeaccess"/>
    <n v="32"/>
    <n v="0.53333333333333333"/>
    <n v="20995"/>
    <n v="6533.1088890000001"/>
    <x v="2998"/>
  </r>
  <r>
    <s v="series593"/>
    <x v="34"/>
    <s v="Cable"/>
    <n v="1"/>
    <s v="S"/>
    <d v="2011-04-16T07:00:00"/>
    <s v="earlymorning"/>
    <n v="60"/>
    <n v="1"/>
    <n v="20865"/>
    <n v="10852.087222"/>
    <x v="2999"/>
  </r>
  <r>
    <s v="series1333"/>
    <x v="21"/>
    <s v="Cable"/>
    <n v="1"/>
    <s v="F"/>
    <d v="2011-04-02T04:30:00"/>
    <s v="overnight"/>
    <n v="30"/>
    <n v="0.5"/>
    <n v="20847"/>
    <n v="7442.3772220000001"/>
    <x v="3000"/>
  </r>
  <r>
    <s v="series1025"/>
    <x v="14"/>
    <s v="Cable"/>
    <n v="1"/>
    <s v="S"/>
    <d v="2011-04-23T08:30:00"/>
    <s v="earlymorning"/>
    <n v="30"/>
    <n v="0.5"/>
    <n v="20677"/>
    <n v="5532.0094440000003"/>
    <x v="3001"/>
  </r>
  <r>
    <s v="series1391"/>
    <x v="39"/>
    <s v="Cable"/>
    <n v="1"/>
    <s v="W"/>
    <d v="2011-03-31T02:00:00"/>
    <s v="overnight"/>
    <n v="30"/>
    <n v="0.5"/>
    <n v="20656"/>
    <n v="7628.8191669999997"/>
    <x v="3002"/>
  </r>
  <r>
    <s v="series40"/>
    <x v="34"/>
    <s v="Cable"/>
    <n v="1"/>
    <s v="U"/>
    <d v="2011-04-03T06:00:00"/>
    <s v="earlymorning"/>
    <n v="60"/>
    <n v="1"/>
    <n v="20655"/>
    <n v="10665.151667"/>
    <x v="3003"/>
  </r>
  <r>
    <s v="series1061"/>
    <x v="21"/>
    <s v="Cable"/>
    <n v="1"/>
    <s v="T"/>
    <d v="2011-04-13T02:30:00"/>
    <s v="overnight"/>
    <n v="30"/>
    <n v="0.5"/>
    <n v="20561"/>
    <n v="7837.1125000000002"/>
    <x v="3004"/>
  </r>
  <r>
    <s v="series629"/>
    <x v="34"/>
    <s v="Cable"/>
    <n v="1"/>
    <s v="S"/>
    <d v="2011-04-09T06:00:00"/>
    <s v="earlymorning"/>
    <n v="60"/>
    <n v="1"/>
    <n v="20538"/>
    <n v="10855.095832999999"/>
    <x v="3005"/>
  </r>
  <r>
    <s v="series616"/>
    <x v="32"/>
    <s v="Cable"/>
    <n v="1"/>
    <s v="M"/>
    <d v="2011-04-04T08:00:00"/>
    <s v="earlymorning"/>
    <n v="60"/>
    <n v="1"/>
    <n v="20528"/>
    <n v="8119.5080559999997"/>
    <x v="3006"/>
  </r>
  <r>
    <s v="series577"/>
    <x v="17"/>
    <s v="Cable"/>
    <n v="1"/>
    <s v="M"/>
    <d v="2011-04-18T06:00:00"/>
    <s v="earlymorning"/>
    <n v="60"/>
    <n v="1"/>
    <n v="20476"/>
    <n v="8647.2436109999999"/>
    <x v="3007"/>
  </r>
  <r>
    <s v="series608"/>
    <x v="33"/>
    <s v="Cable"/>
    <n v="1"/>
    <s v="S"/>
    <d v="2011-04-02T08:00:00"/>
    <s v="earlymorning"/>
    <n v="30"/>
    <n v="0.5"/>
    <n v="20454"/>
    <n v="5090.0666670000001"/>
    <x v="3008"/>
  </r>
  <r>
    <s v="series731"/>
    <x v="57"/>
    <s v="Cable"/>
    <n v="1"/>
    <s v="U"/>
    <d v="2011-04-03T19:20:00"/>
    <s v="primeaccess"/>
    <n v="32"/>
    <n v="0.53333333333333333"/>
    <n v="20444"/>
    <n v="6420.3122219999996"/>
    <x v="3009"/>
  </r>
  <r>
    <s v="series192"/>
    <x v="25"/>
    <s v="Cable"/>
    <n v="1"/>
    <s v="S"/>
    <d v="2011-04-03T03:30:00"/>
    <s v="overnight"/>
    <n v="30"/>
    <n v="0.5"/>
    <n v="20431"/>
    <n v="8205.1422220000004"/>
    <x v="3010"/>
  </r>
  <r>
    <s v="series1293"/>
    <x v="43"/>
    <s v="Cable"/>
    <n v="1"/>
    <s v="S"/>
    <d v="2011-04-24T02:00:00"/>
    <s v="overnight"/>
    <n v="60"/>
    <n v="1"/>
    <n v="20351"/>
    <n v="14955.047221999999"/>
    <x v="3011"/>
  </r>
  <r>
    <s v="series715"/>
    <x v="16"/>
    <s v="Cable"/>
    <n v="1"/>
    <s v="M"/>
    <d v="2011-04-19T02:30:00"/>
    <s v="overnight"/>
    <n v="30"/>
    <n v="0.5"/>
    <n v="20327"/>
    <n v="7665.7744439999997"/>
    <x v="3012"/>
  </r>
  <r>
    <s v="series817"/>
    <x v="55"/>
    <s v="Cable"/>
    <n v="1"/>
    <s v="U"/>
    <d v="2011-04-17T08:30:00"/>
    <s v="earlymorning"/>
    <n v="30"/>
    <n v="0.5"/>
    <n v="20167"/>
    <n v="5236.2005559999998"/>
    <x v="3013"/>
  </r>
  <r>
    <s v="series463"/>
    <x v="43"/>
    <s v="Cable"/>
    <n v="1"/>
    <s v="U"/>
    <d v="2011-04-10T19:30:00"/>
    <s v="primeaccess"/>
    <n v="30"/>
    <n v="0.5"/>
    <n v="20081"/>
    <n v="6917.5983329999999"/>
    <x v="3014"/>
  </r>
  <r>
    <s v="series715"/>
    <x v="16"/>
    <s v="Cable"/>
    <n v="1"/>
    <s v="M"/>
    <d v="2011-04-19T03:00:00"/>
    <s v="overnight"/>
    <n v="30"/>
    <n v="0.5"/>
    <n v="19996"/>
    <n v="7069.5419439999996"/>
    <x v="3015"/>
  </r>
  <r>
    <s v="series962"/>
    <x v="16"/>
    <s v="Cable"/>
    <n v="1"/>
    <s v="F"/>
    <d v="2011-04-23T04:30:00"/>
    <s v="overnight"/>
    <n v="30"/>
    <n v="0.5"/>
    <n v="19799"/>
    <n v="7272.6436110000004"/>
    <x v="3016"/>
  </r>
  <r>
    <s v="series962"/>
    <x v="16"/>
    <s v="Cable"/>
    <n v="1"/>
    <s v="F"/>
    <d v="2011-04-23T05:00:00"/>
    <s v="overnight"/>
    <n v="30"/>
    <n v="0.5"/>
    <n v="19602"/>
    <n v="7029.0277779999997"/>
    <x v="3017"/>
  </r>
  <r>
    <s v="series888"/>
    <x v="34"/>
    <s v="Cable"/>
    <n v="1"/>
    <s v="F"/>
    <d v="2011-04-01T06:00:00"/>
    <s v="earlymorning"/>
    <n v="60"/>
    <n v="1"/>
    <n v="19470"/>
    <n v="10336.964167"/>
    <x v="3018"/>
  </r>
  <r>
    <s v="series463"/>
    <x v="43"/>
    <s v="Cable"/>
    <n v="1"/>
    <s v="U"/>
    <d v="2011-04-10T19:00:00"/>
    <s v="primeaccess"/>
    <n v="30"/>
    <n v="0.5"/>
    <n v="19348"/>
    <n v="6519.1744440000002"/>
    <x v="3019"/>
  </r>
  <r>
    <s v="series962"/>
    <x v="16"/>
    <s v="Cable"/>
    <n v="1"/>
    <s v="F"/>
    <d v="2011-04-23T05:30:00"/>
    <s v="overnight"/>
    <n v="30"/>
    <n v="0.5"/>
    <n v="19213"/>
    <n v="6921.1058329999996"/>
    <x v="3020"/>
  </r>
  <r>
    <s v="series788"/>
    <x v="24"/>
    <s v="Cable"/>
    <n v="1"/>
    <s v="M"/>
    <d v="2011-04-04T19:13:00"/>
    <s v="primeaccess"/>
    <n v="2"/>
    <n v="3.3333333333333333E-2"/>
    <n v="19102"/>
    <n v="626.80611099999999"/>
    <x v="3021"/>
  </r>
  <r>
    <s v="series846"/>
    <x v="19"/>
    <s v="Cable"/>
    <n v="1"/>
    <s v="F"/>
    <d v="2011-04-09T02:00:00"/>
    <s v="overnight"/>
    <n v="30"/>
    <n v="0.5"/>
    <n v="18964"/>
    <n v="6971.8183330000002"/>
    <x v="3022"/>
  </r>
  <r>
    <s v="series715"/>
    <x v="16"/>
    <s v="Cable"/>
    <n v="1"/>
    <s v="M"/>
    <d v="2011-04-19T03:30:00"/>
    <s v="overnight"/>
    <n v="30"/>
    <n v="0.5"/>
    <n v="18851"/>
    <n v="7087.9519440000004"/>
    <x v="3023"/>
  </r>
  <r>
    <s v="series444"/>
    <x v="34"/>
    <s v="Cable"/>
    <n v="1"/>
    <s v="R"/>
    <d v="2011-04-14T06:00:00"/>
    <s v="earlymorning"/>
    <n v="60"/>
    <n v="1"/>
    <n v="18696"/>
    <n v="8763.0905559999992"/>
    <x v="3024"/>
  </r>
  <r>
    <s v="series1420"/>
    <x v="21"/>
    <s v="Cable"/>
    <n v="1"/>
    <s v="U"/>
    <d v="2011-04-11T03:30:00"/>
    <s v="overnight"/>
    <n v="30"/>
    <n v="0.5"/>
    <n v="18627"/>
    <n v="6879.5602779999999"/>
    <x v="3025"/>
  </r>
  <r>
    <s v="series629"/>
    <x v="34"/>
    <s v="Cable"/>
    <n v="1"/>
    <s v="S"/>
    <d v="2011-04-09T07:00:00"/>
    <s v="earlymorning"/>
    <n v="60"/>
    <n v="1"/>
    <n v="18623"/>
    <n v="9532.4230559999996"/>
    <x v="3026"/>
  </r>
  <r>
    <s v="series189"/>
    <x v="29"/>
    <s v="Cable"/>
    <n v="1"/>
    <s v="F"/>
    <d v="2011-04-22T19:30:00"/>
    <s v="primeaccess"/>
    <n v="30"/>
    <n v="0.5"/>
    <n v="18612"/>
    <n v="4936.2491669999999"/>
    <x v="3027"/>
  </r>
  <r>
    <s v="series1281"/>
    <x v="49"/>
    <s v="Cable"/>
    <n v="1"/>
    <s v="U"/>
    <d v="2011-04-10T07:19:00"/>
    <s v="earlymorning"/>
    <n v="27"/>
    <n v="0.45"/>
    <n v="18598"/>
    <n v="5085.6124999999956"/>
    <x v="3028"/>
  </r>
  <r>
    <s v="series1025"/>
    <x v="14"/>
    <s v="Cable"/>
    <n v="1"/>
    <s v="S"/>
    <d v="2011-04-23T08:00:00"/>
    <s v="earlymorning"/>
    <n v="30"/>
    <n v="0.5"/>
    <n v="18563"/>
    <n v="4187.3050000000003"/>
    <x v="3029"/>
  </r>
  <r>
    <s v="series445"/>
    <x v="34"/>
    <s v="Cable"/>
    <n v="1"/>
    <s v="W"/>
    <d v="2011-04-13T06:00:00"/>
    <s v="earlymorning"/>
    <n v="60"/>
    <n v="1"/>
    <n v="18526"/>
    <n v="8505.6497220000001"/>
    <x v="3030"/>
  </r>
  <r>
    <s v="series370"/>
    <x v="21"/>
    <s v="Cable"/>
    <n v="1"/>
    <s v="T"/>
    <d v="2011-03-30T03:04:00"/>
    <s v="overnight"/>
    <n v="30"/>
    <n v="0.5"/>
    <n v="18486"/>
    <n v="7044.4527779999999"/>
    <x v="3031"/>
  </r>
  <r>
    <s v="series296"/>
    <x v="29"/>
    <s v="Cable"/>
    <n v="1"/>
    <s v="S"/>
    <d v="2011-04-24T02:00:00"/>
    <s v="overnight"/>
    <n v="30"/>
    <n v="0.5"/>
    <n v="18364"/>
    <n v="6608.1516670000001"/>
    <x v="3032"/>
  </r>
  <r>
    <s v="series1081"/>
    <x v="1"/>
    <s v="Broadcast"/>
    <n v="1"/>
    <s v="T"/>
    <d v="2011-04-19T19:30:00"/>
    <s v="primeaccess"/>
    <n v="30"/>
    <n v="0.5"/>
    <n v="18364"/>
    <n v="5233.2752780000001"/>
    <x v="3033"/>
  </r>
  <r>
    <s v="series544"/>
    <x v="37"/>
    <s v="Cable"/>
    <n v="1"/>
    <s v="R"/>
    <d v="2011-04-14T19:00:00"/>
    <s v="primeaccess"/>
    <n v="30"/>
    <n v="0.5"/>
    <n v="18261"/>
    <n v="5328.8"/>
    <x v="3034"/>
  </r>
  <r>
    <s v="series1308"/>
    <x v="16"/>
    <s v="Cable"/>
    <n v="1"/>
    <s v="W"/>
    <d v="2011-04-21T04:25:00"/>
    <s v="overnight"/>
    <n v="32"/>
    <n v="0.53333333333333333"/>
    <n v="18252"/>
    <n v="7432.5802779999995"/>
    <x v="3035"/>
  </r>
  <r>
    <s v="series1182"/>
    <x v="40"/>
    <s v="Cable"/>
    <n v="1"/>
    <s v="R"/>
    <d v="2011-04-08T02:36:00"/>
    <s v="overnight"/>
    <n v="24"/>
    <n v="0.4"/>
    <n v="18212"/>
    <n v="6143.72"/>
    <x v="3036"/>
  </r>
  <r>
    <s v="series544"/>
    <x v="37"/>
    <s v="Cable"/>
    <n v="1"/>
    <s v="R"/>
    <d v="2011-04-14T19:30:00"/>
    <s v="primeaccess"/>
    <n v="30"/>
    <n v="0.5"/>
    <n v="18156"/>
    <n v="5347.6558329999998"/>
    <x v="3037"/>
  </r>
  <r>
    <s v="series433"/>
    <x v="34"/>
    <s v="Cable"/>
    <n v="1"/>
    <s v="T"/>
    <d v="2011-04-12T06:00:00"/>
    <s v="earlymorning"/>
    <n v="60"/>
    <n v="1"/>
    <n v="18127"/>
    <n v="10273.361389"/>
    <x v="3038"/>
  </r>
  <r>
    <s v="series1293"/>
    <x v="43"/>
    <s v="Cable"/>
    <n v="1"/>
    <s v="S"/>
    <d v="2011-04-23T08:00:00"/>
    <s v="earlymorning"/>
    <n v="60"/>
    <n v="1"/>
    <n v="18123"/>
    <n v="9228.0222219999996"/>
    <x v="3039"/>
  </r>
  <r>
    <s v="series189"/>
    <x v="29"/>
    <s v="Cable"/>
    <n v="1"/>
    <s v="F"/>
    <d v="2011-04-22T19:00:00"/>
    <s v="primeaccess"/>
    <n v="30"/>
    <n v="0.5"/>
    <n v="18029"/>
    <n v="4922.5141670000003"/>
    <x v="3040"/>
  </r>
  <r>
    <s v="series595"/>
    <x v="34"/>
    <s v="Cable"/>
    <n v="1"/>
    <s v="M"/>
    <d v="2011-03-28T06:00:00"/>
    <s v="earlymorning"/>
    <n v="60"/>
    <n v="1"/>
    <n v="17744"/>
    <n v="9272.9877780000006"/>
    <x v="3041"/>
  </r>
  <r>
    <s v="series433"/>
    <x v="34"/>
    <s v="Cable"/>
    <n v="1"/>
    <s v="T"/>
    <d v="2011-04-12T07:00:00"/>
    <s v="earlymorning"/>
    <n v="60"/>
    <n v="1"/>
    <n v="17690"/>
    <n v="9857.7661110000008"/>
    <x v="3042"/>
  </r>
  <r>
    <s v="series1391"/>
    <x v="39"/>
    <s v="Cable"/>
    <n v="1"/>
    <s v="W"/>
    <d v="2011-03-31T02:30:00"/>
    <s v="overnight"/>
    <n v="30"/>
    <n v="0.5"/>
    <n v="17422"/>
    <n v="6982.3591669999996"/>
    <x v="3043"/>
  </r>
  <r>
    <s v="series583"/>
    <x v="43"/>
    <s v="Cable"/>
    <n v="1"/>
    <s v="U"/>
    <d v="2011-04-03T19:00:00"/>
    <s v="primeaccess"/>
    <n v="30"/>
    <n v="0.5"/>
    <n v="17208"/>
    <n v="5602.4561110000004"/>
    <x v="3044"/>
  </r>
  <r>
    <s v="series1196"/>
    <x v="49"/>
    <s v="Cable"/>
    <n v="1"/>
    <s v="U"/>
    <d v="2011-04-17T07:00:00"/>
    <s v="earlymorning"/>
    <n v="60"/>
    <n v="1"/>
    <n v="17172"/>
    <n v="7664.9661109999997"/>
    <x v="3045"/>
  </r>
  <r>
    <s v="series583"/>
    <x v="43"/>
    <s v="Cable"/>
    <n v="1"/>
    <s v="U"/>
    <d v="2011-04-03T19:30:00"/>
    <s v="primeaccess"/>
    <n v="30"/>
    <n v="0.5"/>
    <n v="16973"/>
    <n v="5608.8105560000004"/>
    <x v="3046"/>
  </r>
  <r>
    <s v="series692"/>
    <x v="40"/>
    <s v="Cable"/>
    <n v="1"/>
    <s v="S"/>
    <d v="2011-04-23T08:30:00"/>
    <s v="earlymorning"/>
    <n v="30"/>
    <n v="0.5"/>
    <n v="16721"/>
    <n v="4207.5225"/>
    <x v="3047"/>
  </r>
  <r>
    <s v="series1281"/>
    <x v="49"/>
    <s v="Cable"/>
    <n v="1"/>
    <s v="U"/>
    <d v="2011-04-10T06:53:00"/>
    <s v="earlymorning"/>
    <n v="26"/>
    <n v="0.43333333333333335"/>
    <n v="16557"/>
    <n v="4423.6799999999967"/>
    <x v="3048"/>
  </r>
  <r>
    <s v="series1274"/>
    <x v="24"/>
    <s v="Cable"/>
    <n v="1"/>
    <s v="U"/>
    <d v="2011-04-10T07:00:00"/>
    <s v="earlymorning"/>
    <n v="30"/>
    <n v="0.5"/>
    <n v="16051"/>
    <n v="4472.2119439999997"/>
    <x v="3049"/>
  </r>
  <r>
    <s v="series1439"/>
    <x v="24"/>
    <s v="Cable"/>
    <n v="1"/>
    <s v="S"/>
    <d v="2011-04-09T07:00:00"/>
    <s v="earlymorning"/>
    <n v="30"/>
    <n v="0.5"/>
    <n v="16016"/>
    <n v="4378.3086110000004"/>
    <x v="3050"/>
  </r>
  <r>
    <s v="series1267"/>
    <x v="14"/>
    <s v="Cable"/>
    <n v="1"/>
    <s v="U"/>
    <d v="2011-04-10T07:30:00"/>
    <s v="earlymorning"/>
    <n v="30"/>
    <n v="0.5"/>
    <n v="16012"/>
    <n v="4030.269444"/>
    <x v="3051"/>
  </r>
  <r>
    <s v="series426"/>
    <x v="34"/>
    <s v="Cable"/>
    <n v="1"/>
    <s v="M"/>
    <d v="2011-04-11T06:00:00"/>
    <s v="earlymorning"/>
    <n v="60"/>
    <n v="1"/>
    <n v="15761"/>
    <n v="8108.5463890000001"/>
    <x v="3052"/>
  </r>
  <r>
    <s v="series287"/>
    <x v="12"/>
    <s v="Cable"/>
    <n v="1"/>
    <s v="F"/>
    <d v="2011-04-09T03:55:00"/>
    <s v="overnight"/>
    <n v="5"/>
    <n v="8.3333333333333329E-2"/>
    <n v="15755"/>
    <n v="1236.32"/>
    <x v="3053"/>
  </r>
  <r>
    <s v="series782"/>
    <x v="40"/>
    <s v="Cable"/>
    <n v="1"/>
    <s v="W"/>
    <d v="2011-04-13T19:56:00"/>
    <s v="primeaccess"/>
    <n v="4"/>
    <n v="6.6666666666666666E-2"/>
    <n v="15459"/>
    <n v="905.296111"/>
    <x v="3054"/>
  </r>
  <r>
    <s v="series213"/>
    <x v="40"/>
    <s v="Cable"/>
    <n v="1"/>
    <s v="R"/>
    <d v="2011-04-14T19:56:00"/>
    <s v="primeaccess"/>
    <n v="4"/>
    <n v="6.6666666666666666E-2"/>
    <n v="15105"/>
    <n v="912.24861099999998"/>
    <x v="3055"/>
  </r>
  <r>
    <s v="series1281"/>
    <x v="49"/>
    <s v="Cable"/>
    <n v="1"/>
    <s v="U"/>
    <d v="2011-04-10T06:26:00"/>
    <s v="earlymorning"/>
    <n v="27"/>
    <n v="0.45"/>
    <n v="15080"/>
    <n v="4390.8905560000003"/>
    <x v="3056"/>
  </r>
  <r>
    <s v="series1293"/>
    <x v="43"/>
    <s v="Cable"/>
    <n v="1"/>
    <s v="S"/>
    <d v="2011-04-23T07:00:00"/>
    <s v="earlymorning"/>
    <n v="60"/>
    <n v="1"/>
    <n v="14968"/>
    <n v="7652.5397220000004"/>
    <x v="3057"/>
  </r>
  <r>
    <s v="series663"/>
    <x v="14"/>
    <s v="Cable"/>
    <n v="1"/>
    <s v="W"/>
    <d v="2011-04-13T08:30:00"/>
    <s v="earlymorning"/>
    <n v="30"/>
    <n v="0.5"/>
    <n v="14728"/>
    <n v="3813.0038890000001"/>
    <x v="3058"/>
  </r>
  <r>
    <s v="series804"/>
    <x v="40"/>
    <s v="Cable"/>
    <n v="1"/>
    <s v="S"/>
    <d v="2011-04-23T08:00:00"/>
    <s v="earlymorning"/>
    <n v="30"/>
    <n v="0.5"/>
    <n v="14463"/>
    <n v="3976.6136110000002"/>
    <x v="3059"/>
  </r>
  <r>
    <s v="series222"/>
    <x v="52"/>
    <s v="Cable"/>
    <n v="1"/>
    <s v="F"/>
    <d v="2011-04-22T08:00:00"/>
    <s v="earlymorning"/>
    <n v="30"/>
    <n v="0.5"/>
    <n v="13909"/>
    <n v="3932.166667"/>
    <x v="3060"/>
  </r>
  <r>
    <s v="series40"/>
    <x v="34"/>
    <s v="Cable"/>
    <n v="1"/>
    <s v="T"/>
    <d v="2011-03-29T06:00:00"/>
    <s v="earlymorning"/>
    <n v="30"/>
    <n v="0.5"/>
    <n v="13717"/>
    <n v="4463.5330560000002"/>
    <x v="3061"/>
  </r>
  <r>
    <s v="series40"/>
    <x v="34"/>
    <s v="Cable"/>
    <n v="1"/>
    <s v="T"/>
    <d v="2011-03-29T06:30:00"/>
    <s v="earlymorning"/>
    <n v="30"/>
    <n v="0.5"/>
    <n v="12865"/>
    <n v="4312.8058330000003"/>
    <x v="30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1">
  <r>
    <s v="series1317"/>
    <s v="network13"/>
    <s v="Broadcast"/>
    <n v="20"/>
    <x v="0"/>
    <d v="2011-04-22T07:00:00"/>
    <x v="0"/>
    <n v="120"/>
    <n v="2"/>
    <n v="14781161"/>
    <n v="11556548.877501002"/>
    <n v="0.35054500174660502"/>
    <x v="0"/>
  </r>
  <r>
    <s v="series509"/>
    <s v="network5"/>
    <s v="Broadcast"/>
    <n v="20"/>
    <x v="0"/>
    <d v="2011-04-22T07:00:00"/>
    <x v="0"/>
    <n v="120"/>
    <n v="2"/>
    <n v="12743372"/>
    <n v="9929612.7272219993"/>
    <n v="0.35035153404286601"/>
    <x v="0"/>
  </r>
  <r>
    <s v="series831"/>
    <s v="network13"/>
    <s v="Broadcast"/>
    <n v="20"/>
    <x v="0"/>
    <d v="2011-04-22T18:30:00"/>
    <x v="1"/>
    <n v="30"/>
    <n v="0.5"/>
    <n v="9944649"/>
    <n v="3573048.1413890002"/>
    <n v="0.68333704985950505"/>
    <x v="0"/>
  </r>
  <r>
    <s v="series1157"/>
    <s v="network4"/>
    <s v="Broadcast"/>
    <n v="20"/>
    <x v="0"/>
    <d v="2011-04-22T07:00:00"/>
    <x v="0"/>
    <n v="120"/>
    <n v="2"/>
    <n v="8792309"/>
    <n v="6309502.7486100001"/>
    <n v="0.33372001088986197"/>
    <x v="0"/>
  </r>
  <r>
    <s v="series58"/>
    <s v="network5"/>
    <s v="Broadcast"/>
    <n v="23"/>
    <x v="1"/>
    <d v="2011-04-23T18:30:00"/>
    <x v="1"/>
    <n v="30"/>
    <n v="0.5"/>
    <n v="8615800"/>
    <n v="2998523.373613005"/>
    <n v="0.66213997148149895"/>
    <x v="0"/>
  </r>
  <r>
    <s v="series1282"/>
    <s v="network13"/>
    <s v="Broadcast"/>
    <n v="19"/>
    <x v="0"/>
    <d v="2011-04-22T23:35:00"/>
    <x v="2"/>
    <n v="62"/>
    <n v="1.0333333333333334"/>
    <n v="7668241"/>
    <n v="3978746.9252760042"/>
    <n v="0.47530782552696899"/>
    <x v="0"/>
  </r>
  <r>
    <s v="series237"/>
    <s v="network4"/>
    <s v="Broadcast"/>
    <n v="20"/>
    <x v="0"/>
    <d v="2011-04-22T18:30:00"/>
    <x v="1"/>
    <n v="30"/>
    <n v="0.5"/>
    <n v="7180556"/>
    <n v="2408889.2677759998"/>
    <n v="0.64245604655233401"/>
    <x v="0"/>
  </r>
  <r>
    <s v="series1318"/>
    <s v="network13"/>
    <s v="Broadcast"/>
    <n v="20"/>
    <x v="0"/>
    <d v="1899-12-30T09:00:00"/>
    <x v="3"/>
    <n v="60"/>
    <n v="1"/>
    <n v="6827592"/>
    <n v="4100840"/>
    <n v="0.56999999999999995"/>
    <x v="0"/>
  </r>
  <r>
    <s v="series1237"/>
    <s v="network4"/>
    <s v="Broadcast"/>
    <n v="20"/>
    <x v="0"/>
    <d v="1899-12-30T11:00:00"/>
    <x v="3"/>
    <n v="60"/>
    <n v="1"/>
    <n v="6711197"/>
    <n v="4082280"/>
    <n v="0.56999999999999995"/>
    <x v="0"/>
  </r>
  <r>
    <s v="series1291"/>
    <s v="network5"/>
    <s v="Broadcast"/>
    <n v="20"/>
    <x v="0"/>
    <d v="1899-12-30T11:00:00"/>
    <x v="3"/>
    <n v="60"/>
    <n v="1"/>
    <n v="6376645"/>
    <n v="3657400"/>
    <n v="0.54"/>
    <x v="0"/>
  </r>
  <r>
    <s v="series853"/>
    <s v="network5"/>
    <s v="Broadcast"/>
    <n v="20"/>
    <x v="0"/>
    <d v="2011-04-22T23:35:00"/>
    <x v="2"/>
    <n v="27"/>
    <n v="0.45"/>
    <n v="6133555"/>
    <n v="1970675.8575000032"/>
    <n v="0.68370256221949099"/>
    <x v="0"/>
  </r>
  <r>
    <s v="series675"/>
    <s v="network4"/>
    <s v="Broadcast"/>
    <n v="17"/>
    <x v="0"/>
    <d v="2011-04-22T23:35:00"/>
    <x v="2"/>
    <n v="62"/>
    <n v="1.0333333333333334"/>
    <n v="6076205"/>
    <n v="3297444.1122209961"/>
    <n v="0.50079196518653901"/>
    <x v="0"/>
  </r>
  <r>
    <s v="series1304"/>
    <s v="network4"/>
    <s v="Broadcast"/>
    <n v="20"/>
    <x v="0"/>
    <d v="1899-12-30T12:30:00"/>
    <x v="3"/>
    <n v="60"/>
    <n v="1"/>
    <n v="5769701"/>
    <n v="3455960"/>
    <n v="0.56000000000000005"/>
    <x v="0"/>
  </r>
  <r>
    <s v="series587"/>
    <s v="network32"/>
    <s v="Cable"/>
    <n v="26"/>
    <x v="2"/>
    <d v="2011-04-24T18:30:00"/>
    <x v="1"/>
    <n v="30"/>
    <n v="0.5"/>
    <n v="5076336"/>
    <n v="1697821.341944"/>
    <n v="0.63699811823561503"/>
    <x v="0"/>
  </r>
  <r>
    <s v="series587"/>
    <s v="network32"/>
    <s v="Cable"/>
    <n v="25"/>
    <x v="2"/>
    <d v="2011-04-24T18:00:00"/>
    <x v="1"/>
    <n v="30"/>
    <n v="0.5"/>
    <n v="5025463"/>
    <n v="1644354.2711109999"/>
    <n v="0.62375149355576698"/>
    <x v="0"/>
  </r>
  <r>
    <s v="series1319"/>
    <s v="network13"/>
    <s v="Broadcast"/>
    <n v="20"/>
    <x v="0"/>
    <d v="1899-12-30T10:00:00"/>
    <x v="3"/>
    <n v="60"/>
    <n v="1"/>
    <n v="4959920"/>
    <n v="2883120"/>
    <n v="0.55000000000000004"/>
    <x v="0"/>
  </r>
  <r>
    <s v="series450"/>
    <s v="network34"/>
    <s v="Cable"/>
    <n v="20"/>
    <x v="0"/>
    <d v="2011-04-22T06:00:00"/>
    <x v="0"/>
    <n v="180"/>
    <n v="3"/>
    <n v="4958273"/>
    <n v="3607808.3275000015"/>
    <n v="0.22028427263190101"/>
    <x v="0"/>
  </r>
  <r>
    <s v="series1223"/>
    <s v="network34"/>
    <s v="Cable"/>
    <n v="20"/>
    <x v="0"/>
    <d v="2011-04-22T20:00:00"/>
    <x v="4"/>
    <n v="60"/>
    <n v="1"/>
    <n v="4730637"/>
    <n v="2365596.2852779999"/>
    <n v="0.47005403469535201"/>
    <x v="1"/>
  </r>
  <r>
    <s v="series636"/>
    <s v="network5"/>
    <s v="Broadcast"/>
    <n v="20"/>
    <x v="0"/>
    <d v="2011-04-23T00:02:00"/>
    <x v="2"/>
    <n v="64"/>
    <n v="1.0666666666666667"/>
    <n v="4675812"/>
    <n v="2990883.2430549972"/>
    <n v="0.57876185828685001"/>
    <x v="0"/>
  </r>
  <r>
    <s v="series314"/>
    <s v="network5"/>
    <s v="Broadcast"/>
    <n v="3"/>
    <x v="3"/>
    <d v="2011-04-11T20:00:00"/>
    <x v="4"/>
    <n v="121"/>
    <n v="2.0166666666666666"/>
    <n v="4473165"/>
    <n v="4094865.4383340031"/>
    <n v="0.39750605067132899"/>
    <x v="0"/>
  </r>
  <r>
    <s v="series1059"/>
    <s v="network32"/>
    <s v="Cable"/>
    <n v="27"/>
    <x v="2"/>
    <d v="1899-12-30T15:30:00"/>
    <x v="3"/>
    <n v="30"/>
    <n v="0.5"/>
    <n v="4408064"/>
    <n v="1496218.5"/>
    <n v="0.65"/>
    <x v="2"/>
  </r>
  <r>
    <s v="series525"/>
    <s v="network34"/>
    <s v="Cable"/>
    <n v="21"/>
    <x v="4"/>
    <d v="2011-04-22T21:00:00"/>
    <x v="4"/>
    <n v="60"/>
    <n v="1"/>
    <n v="4368287"/>
    <n v="1913884.2858330007"/>
    <n v="0.413015987929234"/>
    <x v="0"/>
  </r>
  <r>
    <s v="series72"/>
    <s v="network5"/>
    <s v="Broadcast"/>
    <n v="20"/>
    <x v="0"/>
    <d v="1899-12-30T13:00:00"/>
    <x v="3"/>
    <n v="60"/>
    <n v="1"/>
    <n v="4307543"/>
    <n v="2340580"/>
    <n v="0.52"/>
    <x v="0"/>
  </r>
  <r>
    <s v="series314"/>
    <s v="network5"/>
    <s v="Broadcast"/>
    <n v="4"/>
    <x v="5"/>
    <d v="2011-04-19T21:00:00"/>
    <x v="4"/>
    <n v="61"/>
    <n v="1.0166666666666666"/>
    <n v="4191927"/>
    <n v="2322875.1827790001"/>
    <n v="0.495138273359853"/>
    <x v="0"/>
  </r>
  <r>
    <s v="series587"/>
    <s v="network32"/>
    <s v="Cable"/>
    <n v="21"/>
    <x v="2"/>
    <d v="2011-04-24T19:00:00"/>
    <x v="5"/>
    <n v="30"/>
    <n v="0.5"/>
    <n v="4101843"/>
    <n v="1398419.0516659967"/>
    <n v="0.64863647499172605"/>
    <x v="0"/>
  </r>
  <r>
    <s v="series687"/>
    <s v="network4"/>
    <s v="Broadcast"/>
    <n v="20"/>
    <x v="0"/>
    <d v="1899-12-30T15:00:00"/>
    <x v="3"/>
    <n v="60"/>
    <n v="1"/>
    <n v="4054714"/>
    <n v="2214040"/>
    <n v="0.52"/>
    <x v="0"/>
  </r>
  <r>
    <s v="series1277"/>
    <s v="network4"/>
    <s v="Broadcast"/>
    <n v="20"/>
    <x v="0"/>
    <d v="1899-12-30T14:00:00"/>
    <x v="3"/>
    <n v="60"/>
    <n v="1"/>
    <n v="3907182"/>
    <n v="2100660"/>
    <n v="0.51"/>
    <x v="0"/>
  </r>
  <r>
    <s v="series1172"/>
    <s v="network34"/>
    <s v="Cable"/>
    <n v="20"/>
    <x v="0"/>
    <d v="2011-04-22T19:00:00"/>
    <x v="5"/>
    <n v="60"/>
    <n v="1"/>
    <n v="3884737"/>
    <n v="1632469.956946"/>
    <n v="0.39979476178308099"/>
    <x v="0"/>
  </r>
  <r>
    <s v="series674"/>
    <s v="network13"/>
    <s v="Broadcast"/>
    <n v="19"/>
    <x v="0"/>
    <d v="2011-04-23T00:37:00"/>
    <x v="2"/>
    <n v="59"/>
    <n v="0.98333333333333328"/>
    <n v="3863585"/>
    <n v="2486138.9072229983"/>
    <n v="0.63311353447588203"/>
    <x v="0"/>
  </r>
  <r>
    <s v="series325"/>
    <s v="network13"/>
    <s v="Broadcast"/>
    <n v="20"/>
    <x v="0"/>
    <d v="1899-12-30T13:00:00"/>
    <x v="3"/>
    <n v="60"/>
    <n v="1"/>
    <n v="3839376"/>
    <n v="2171540"/>
    <n v="0.54"/>
    <x v="0"/>
  </r>
  <r>
    <s v="series83"/>
    <s v="network18"/>
    <s v="Broadcast"/>
    <n v="4"/>
    <x v="6"/>
    <d v="2011-04-21T20:00:00"/>
    <x v="4"/>
    <n v="60.25"/>
    <n v="1.0041666666666667"/>
    <n v="3829201"/>
    <n v="2390738.9116659989"/>
    <n v="0.56783952773773405"/>
    <x v="2"/>
  </r>
  <r>
    <s v="series872"/>
    <s v="network34"/>
    <s v="Cable"/>
    <n v="20"/>
    <x v="0"/>
    <d v="2011-04-22T22:00:00"/>
    <x v="4"/>
    <n v="60"/>
    <n v="1"/>
    <n v="3740734"/>
    <n v="1665062.829166"/>
    <n v="0.41928117752022498"/>
    <x v="1"/>
  </r>
  <r>
    <s v="series1059"/>
    <s v="network32"/>
    <s v="Cable"/>
    <n v="23"/>
    <x v="2"/>
    <d v="2011-04-24T08:30:00"/>
    <x v="0"/>
    <n v="30"/>
    <n v="0.5"/>
    <n v="3551442"/>
    <n v="1209136.4336110051"/>
    <n v="0.65565576675332704"/>
    <x v="0"/>
  </r>
  <r>
    <s v="series1059"/>
    <s v="network32"/>
    <s v="Cable"/>
    <n v="24"/>
    <x v="2"/>
    <d v="1899-12-30T15:00:00"/>
    <x v="3"/>
    <n v="30"/>
    <n v="0.5"/>
    <n v="3521429"/>
    <n v="1130220"/>
    <n v="0.62"/>
    <x v="0"/>
  </r>
  <r>
    <s v="series698"/>
    <s v="network5"/>
    <s v="Broadcast"/>
    <n v="20"/>
    <x v="0"/>
    <d v="1899-12-30T09:00:00"/>
    <x v="3"/>
    <n v="60"/>
    <n v="1"/>
    <n v="3495965"/>
    <n v="2045640"/>
    <n v="0.55000000000000004"/>
    <x v="0"/>
  </r>
  <r>
    <s v="series416"/>
    <s v="network26"/>
    <s v="Cable"/>
    <n v="24"/>
    <x v="4"/>
    <d v="2011-04-24T23:00:00"/>
    <x v="2"/>
    <n v="30"/>
    <n v="0.5"/>
    <n v="3491974"/>
    <n v="1129070.1158330003"/>
    <n v="0.61866092929429595"/>
    <x v="0"/>
  </r>
  <r>
    <s v="series1129"/>
    <s v="network4"/>
    <s v="Broadcast"/>
    <n v="20"/>
    <x v="0"/>
    <d v="1899-12-30T13:30:00"/>
    <x v="3"/>
    <n v="30"/>
    <n v="0.5"/>
    <n v="3466797"/>
    <n v="1258990"/>
    <n v="0.69"/>
    <x v="0"/>
  </r>
  <r>
    <s v="series873"/>
    <s v="network5"/>
    <s v="Broadcast"/>
    <n v="20"/>
    <x v="0"/>
    <d v="1899-12-30T14:00:00"/>
    <x v="3"/>
    <n v="60"/>
    <n v="1"/>
    <n v="3437748"/>
    <n v="2017360"/>
    <n v="0.56000000000000005"/>
    <x v="0"/>
  </r>
  <r>
    <s v="series1055"/>
    <s v="network34"/>
    <s v="Cable"/>
    <n v="20"/>
    <x v="0"/>
    <d v="2011-04-22T18:00:00"/>
    <x v="1"/>
    <n v="60"/>
    <n v="1"/>
    <n v="3396922"/>
    <n v="1686363.464444"/>
    <n v="0.47046487435046003"/>
    <x v="0"/>
  </r>
  <r>
    <s v="series1059"/>
    <s v="network32"/>
    <s v="Cable"/>
    <n v="16"/>
    <x v="4"/>
    <d v="2011-04-15T17:30:00"/>
    <x v="1"/>
    <n v="30"/>
    <n v="0.5"/>
    <n v="3392171"/>
    <n v="1182893.7622209999"/>
    <n v="0.66512362245530798"/>
    <x v="0"/>
  </r>
  <r>
    <s v="series193"/>
    <s v="network5"/>
    <s v="Broadcast"/>
    <n v="5"/>
    <x v="7"/>
    <d v="2011-04-19T22:01:00"/>
    <x v="4"/>
    <n v="59"/>
    <n v="0.98333333333333328"/>
    <n v="3351520"/>
    <n v="1795463.1433330008"/>
    <n v="0.50181767468399796"/>
    <x v="0"/>
  </r>
  <r>
    <s v="series1223"/>
    <s v="network34"/>
    <s v="Cable"/>
    <n v="20"/>
    <x v="0"/>
    <d v="2011-04-22T23:00:00"/>
    <x v="2"/>
    <n v="60"/>
    <n v="1"/>
    <n v="3294880"/>
    <n v="1463555.1758320001"/>
    <n v="0.42187862686119698"/>
    <x v="0"/>
  </r>
  <r>
    <s v="series482"/>
    <s v="network5"/>
    <s v="Broadcast"/>
    <n v="20"/>
    <x v="0"/>
    <d v="1899-12-30T15:00:00"/>
    <x v="3"/>
    <n v="60"/>
    <n v="1"/>
    <n v="3290358"/>
    <n v="1840080"/>
    <n v="0.53"/>
    <x v="0"/>
  </r>
  <r>
    <s v="series681"/>
    <s v="network13"/>
    <s v="Broadcast"/>
    <n v="8"/>
    <x v="8"/>
    <d v="2011-04-23T22:00:00"/>
    <x v="4"/>
    <n v="60"/>
    <n v="1"/>
    <n v="3287260"/>
    <n v="1527018.460276"/>
    <n v="0.43837414257580598"/>
    <x v="0"/>
  </r>
  <r>
    <s v="series93"/>
    <s v="network34"/>
    <s v="Cable"/>
    <n v="20"/>
    <x v="0"/>
    <d v="1899-12-30T09:00:00"/>
    <x v="3"/>
    <n v="60"/>
    <n v="1"/>
    <n v="3237328"/>
    <n v="1678260"/>
    <n v="0.49"/>
    <x v="0"/>
  </r>
  <r>
    <s v="series837"/>
    <s v="network4"/>
    <s v="Broadcast"/>
    <n v="4"/>
    <x v="5"/>
    <d v="2011-04-19T20:00:00"/>
    <x v="4"/>
    <n v="60"/>
    <n v="1"/>
    <n v="3236800"/>
    <n v="2063225.984167"/>
    <n v="0.58952093003441597"/>
    <x v="0"/>
  </r>
  <r>
    <s v="series1201"/>
    <s v="network4"/>
    <s v="Broadcast"/>
    <n v="18"/>
    <x v="0"/>
    <d v="2011-04-23T00:37:00"/>
    <x v="2"/>
    <n v="60"/>
    <n v="1"/>
    <n v="3233425"/>
    <n v="2220264.366667002"/>
    <n v="0.66548922070809802"/>
    <x v="1"/>
  </r>
  <r>
    <s v="series83"/>
    <s v="network18"/>
    <s v="Broadcast"/>
    <n v="3"/>
    <x v="9"/>
    <d v="2011-04-20T20:00:00"/>
    <x v="4"/>
    <n v="90"/>
    <n v="1.5"/>
    <n v="3149616"/>
    <n v="2550061.6069450001"/>
    <n v="0.48267414073207598"/>
    <x v="0"/>
  </r>
  <r>
    <s v="series1059"/>
    <s v="network32"/>
    <s v="Cable"/>
    <n v="16"/>
    <x v="4"/>
    <d v="2011-04-15T17:00:00"/>
    <x v="1"/>
    <n v="30"/>
    <n v="0.5"/>
    <n v="3139604"/>
    <n v="1016339.595832"/>
    <n v="0.62113405004630995"/>
    <x v="0"/>
  </r>
  <r>
    <s v="series1222"/>
    <s v="network5"/>
    <s v="Broadcast"/>
    <n v="20"/>
    <x v="0"/>
    <d v="2011-04-22T16:00:00"/>
    <x v="1"/>
    <n v="60"/>
    <n v="1"/>
    <n v="3128225"/>
    <n v="1322425.3666647619"/>
    <n v="0.42224341781506303"/>
    <x v="3"/>
  </r>
  <r>
    <s v="series93"/>
    <s v="network34"/>
    <s v="Cable"/>
    <n v="20"/>
    <x v="0"/>
    <d v="1899-12-30T10:00:00"/>
    <x v="3"/>
    <n v="60"/>
    <n v="1"/>
    <n v="3022746"/>
    <n v="1640780"/>
    <n v="0.51"/>
    <x v="0"/>
  </r>
  <r>
    <s v="series837"/>
    <s v="network22"/>
    <s v="Cable"/>
    <n v="18"/>
    <x v="10"/>
    <d v="2011-04-24T19:00:00"/>
    <x v="5"/>
    <n v="60"/>
    <n v="1"/>
    <n v="2967531"/>
    <n v="1437514.2616660001"/>
    <n v="0.46428040050965402"/>
    <x v="1"/>
  </r>
  <r>
    <s v="series498"/>
    <s v="network34"/>
    <s v="Cable"/>
    <n v="20"/>
    <x v="0"/>
    <d v="2011-04-22T17:00:00"/>
    <x v="1"/>
    <n v="60"/>
    <n v="1"/>
    <n v="2949436"/>
    <n v="1472024.8574989999"/>
    <n v="0.47577940934502899"/>
    <x v="0"/>
  </r>
  <r>
    <s v="series319"/>
    <s v="network13"/>
    <s v="Broadcast"/>
    <n v="4"/>
    <x v="11"/>
    <d v="2011-04-22T21:00:00"/>
    <x v="4"/>
    <n v="120"/>
    <n v="2"/>
    <n v="2859575"/>
    <n v="1915511.7247220001"/>
    <n v="0.30684675356712199"/>
    <x v="0"/>
  </r>
  <r>
    <s v="series1436"/>
    <s v="network34"/>
    <s v="Cable"/>
    <n v="20"/>
    <x v="0"/>
    <d v="2011-04-22T16:00:00"/>
    <x v="1"/>
    <n v="60"/>
    <n v="1"/>
    <n v="2799042"/>
    <n v="1378884.0433339998"/>
    <n v="0.47198489361613299"/>
    <x v="0"/>
  </r>
  <r>
    <s v="series772"/>
    <s v="network49"/>
    <s v="Cable"/>
    <n v="20"/>
    <x v="0"/>
    <d v="2011-04-22T06:00:00"/>
    <x v="0"/>
    <n v="300"/>
    <n v="5"/>
    <n v="2786762"/>
    <n v="1679763.2816640004"/>
    <n v="0.115699523303411"/>
    <x v="2"/>
  </r>
  <r>
    <s v="series527"/>
    <s v="network34"/>
    <s v="Cable"/>
    <n v="20"/>
    <x v="0"/>
    <d v="1899-12-30T11:00:00"/>
    <x v="3"/>
    <n v="60"/>
    <n v="1"/>
    <n v="2779027"/>
    <n v="1498620"/>
    <n v="0.51"/>
    <x v="0"/>
  </r>
  <r>
    <s v="series416"/>
    <s v="network26"/>
    <s v="Cable"/>
    <n v="20"/>
    <x v="0"/>
    <d v="2011-04-22T23:30:00"/>
    <x v="2"/>
    <n v="30"/>
    <n v="0.5"/>
    <n v="2753927"/>
    <n v="973793.94305299991"/>
    <n v="0.67781182151609998"/>
    <x v="0"/>
  </r>
  <r>
    <s v="series77"/>
    <s v="network34"/>
    <s v="Cable"/>
    <n v="20"/>
    <x v="0"/>
    <d v="1899-12-30T13:00:00"/>
    <x v="3"/>
    <n v="60"/>
    <n v="1"/>
    <n v="2749482"/>
    <n v="1401980"/>
    <n v="0.49"/>
    <x v="0"/>
  </r>
  <r>
    <s v="series1059"/>
    <s v="network32"/>
    <s v="Cable"/>
    <n v="14"/>
    <x v="0"/>
    <d v="2011-04-22T19:30:00"/>
    <x v="5"/>
    <n v="30"/>
    <n v="0.5"/>
    <n v="2683895"/>
    <n v="898616.72166699998"/>
    <n v="0.63839394387196602"/>
    <x v="0"/>
  </r>
  <r>
    <s v="series1127"/>
    <s v="network13"/>
    <s v="Broadcast"/>
    <n v="4"/>
    <x v="5"/>
    <d v="2011-04-19T20:00:00"/>
    <x v="4"/>
    <n v="120"/>
    <n v="2"/>
    <n v="2683829"/>
    <n v="1935460.8377769999"/>
    <n v="0.33097055042550799"/>
    <x v="0"/>
  </r>
  <r>
    <s v="series77"/>
    <s v="network34"/>
    <s v="Cable"/>
    <n v="20"/>
    <x v="0"/>
    <d v="1899-12-30T14:00:00"/>
    <x v="3"/>
    <n v="60"/>
    <n v="1"/>
    <n v="2667940"/>
    <n v="1372820"/>
    <n v="0.49"/>
    <x v="0"/>
  </r>
  <r>
    <s v="series1137"/>
    <s v="network13"/>
    <s v="Broadcast"/>
    <n v="4"/>
    <x v="12"/>
    <d v="2011-04-24T21:00:00"/>
    <x v="4"/>
    <n v="120"/>
    <n v="2"/>
    <n v="2652154"/>
    <n v="1956093.1522220001"/>
    <n v="0.33309580990568899"/>
    <x v="2"/>
  </r>
  <r>
    <s v="series527"/>
    <s v="network34"/>
    <s v="Cable"/>
    <n v="20"/>
    <x v="0"/>
    <d v="1899-12-30T12:00:00"/>
    <x v="3"/>
    <n v="60"/>
    <n v="1"/>
    <n v="2643846"/>
    <n v="1359360"/>
    <n v="0.49"/>
    <x v="0"/>
  </r>
  <r>
    <s v="series805"/>
    <s v="network32"/>
    <s v="Cable"/>
    <n v="19"/>
    <x v="13"/>
    <d v="2011-04-24T20:00:00"/>
    <x v="4"/>
    <n v="30"/>
    <n v="0.5"/>
    <n v="2642680"/>
    <n v="855898.11250099994"/>
    <n v="0.62309422218865296"/>
    <x v="0"/>
  </r>
  <r>
    <s v="series838"/>
    <s v="network4"/>
    <s v="Broadcast"/>
    <n v="4"/>
    <x v="5"/>
    <d v="2011-04-19T21:00:00"/>
    <x v="4"/>
    <n v="60"/>
    <n v="1"/>
    <n v="2636448"/>
    <n v="1534543.3511119999"/>
    <n v="0.53571838560509999"/>
    <x v="1"/>
  </r>
  <r>
    <s v="series572"/>
    <s v="network6"/>
    <s v="Cable"/>
    <n v="23"/>
    <x v="2"/>
    <d v="2011-04-24T22:00:00"/>
    <x v="4"/>
    <n v="30"/>
    <n v="0.5"/>
    <n v="2611793"/>
    <n v="717634.33222000021"/>
    <n v="0.53480168139983797"/>
    <x v="1"/>
  </r>
  <r>
    <s v="series1088"/>
    <s v="network34"/>
    <s v="Cable"/>
    <n v="20"/>
    <x v="0"/>
    <d v="1899-12-30T15:00:00"/>
    <x v="3"/>
    <n v="60"/>
    <n v="1"/>
    <n v="2597237"/>
    <n v="1283380"/>
    <n v="0.48"/>
    <x v="1"/>
  </r>
  <r>
    <s v="series587"/>
    <s v="network32"/>
    <s v="Cable"/>
    <n v="15"/>
    <x v="0"/>
    <d v="2011-04-15T16:30:00"/>
    <x v="1"/>
    <n v="30"/>
    <n v="0.5"/>
    <n v="2593952"/>
    <n v="797772.50944499997"/>
    <n v="0.59354032775670396"/>
    <x v="0"/>
  </r>
  <r>
    <s v="series484"/>
    <s v="network32"/>
    <s v="Cable"/>
    <n v="23"/>
    <x v="2"/>
    <d v="2011-04-24T22:00:00"/>
    <x v="4"/>
    <n v="30"/>
    <n v="0.5"/>
    <n v="2570855"/>
    <n v="834920.0088900004"/>
    <n v="0.62542042683228305"/>
    <x v="0"/>
  </r>
  <r>
    <s v="series832"/>
    <s v="network13"/>
    <s v="Broadcast"/>
    <n v="7"/>
    <x v="14"/>
    <d v="2011-04-23T18:30:00"/>
    <x v="1"/>
    <n v="30"/>
    <n v="0.5"/>
    <n v="2502580"/>
    <n v="830570.71916700003"/>
    <n v="0.63563777560797496"/>
    <x v="0"/>
  </r>
  <r>
    <s v="series1263"/>
    <s v="network36"/>
    <s v="Cable"/>
    <n v="20"/>
    <x v="0"/>
    <d v="2011-04-22T17:00:00"/>
    <x v="1"/>
    <n v="120"/>
    <n v="2"/>
    <n v="2502080"/>
    <n v="1303261.3369440001"/>
    <n v="0.25270294045046199"/>
    <x v="0"/>
  </r>
  <r>
    <s v="series1212"/>
    <s v="network4"/>
    <s v="Broadcast"/>
    <n v="4"/>
    <x v="6"/>
    <d v="2011-04-21T22:00:00"/>
    <x v="4"/>
    <n v="60"/>
    <n v="1"/>
    <n v="2439287"/>
    <n v="1449541.6422230001"/>
    <n v="0.54773184024411603"/>
    <x v="1"/>
  </r>
  <r>
    <s v="series484"/>
    <s v="network32"/>
    <s v="Cable"/>
    <n v="23"/>
    <x v="2"/>
    <d v="2011-04-24T22:30:00"/>
    <x v="4"/>
    <n v="30"/>
    <n v="0.5"/>
    <n v="2409550"/>
    <n v="827924.0811110005"/>
    <n v="0.66264567224764703"/>
    <x v="0"/>
  </r>
  <r>
    <s v="series510"/>
    <s v="network5"/>
    <s v="Broadcast"/>
    <n v="8"/>
    <x v="14"/>
    <d v="2011-04-24T08:00:00"/>
    <x v="0"/>
    <n v="60"/>
    <n v="1"/>
    <n v="2395815"/>
    <n v="1104833.5744439999"/>
    <n v="0.43562557150224701"/>
    <x v="2"/>
  </r>
  <r>
    <s v="series1222"/>
    <s v="network4"/>
    <s v="Broadcast"/>
    <n v="20"/>
    <x v="0"/>
    <d v="2011-04-22T16:00:00"/>
    <x v="1"/>
    <n v="60"/>
    <n v="1"/>
    <n v="2378527"/>
    <n v="1091271.6097210001"/>
    <n v="0.43725372423449599"/>
    <x v="0"/>
  </r>
  <r>
    <s v="series306"/>
    <s v="network4"/>
    <s v="Broadcast"/>
    <n v="4"/>
    <x v="6"/>
    <d v="2011-04-21T21:00:00"/>
    <x v="4"/>
    <n v="60"/>
    <n v="1"/>
    <n v="2365291"/>
    <n v="1300756.769999"/>
    <n v="0.51171490379809903"/>
    <x v="0"/>
  </r>
  <r>
    <s v="series85"/>
    <s v="network36"/>
    <s v="Cable"/>
    <n v="20"/>
    <x v="0"/>
    <d v="2011-04-22T06:00:00"/>
    <x v="0"/>
    <n v="180"/>
    <n v="3"/>
    <n v="2331781"/>
    <n v="1156969.449721002"/>
    <n v="0.159307742040358"/>
    <x v="0"/>
  </r>
  <r>
    <s v="series57"/>
    <s v="network5"/>
    <s v="Broadcast"/>
    <n v="8"/>
    <x v="14"/>
    <d v="2011-04-24T18:30:00"/>
    <x v="1"/>
    <n v="30"/>
    <n v="0.5"/>
    <n v="2331729"/>
    <n v="695403.096945"/>
    <n v="0.57146187410966298"/>
    <x v="0"/>
  </r>
  <r>
    <s v="series1062"/>
    <s v="network11"/>
    <s v="Cable"/>
    <n v="15"/>
    <x v="15"/>
    <d v="2011-04-21T23:00:00"/>
    <x v="2"/>
    <n v="60"/>
    <n v="1"/>
    <n v="2329494"/>
    <n v="713947.09555799991"/>
    <n v="0.29449059480701201"/>
    <x v="0"/>
  </r>
  <r>
    <s v="series1059"/>
    <s v="network32"/>
    <s v="Cable"/>
    <n v="15"/>
    <x v="0"/>
    <d v="2011-04-15T08:00:00"/>
    <x v="0"/>
    <n v="30"/>
    <n v="0.5"/>
    <n v="2329039"/>
    <n v="806514.20861099998"/>
    <n v="0.66669274033663894"/>
    <x v="0"/>
  </r>
  <r>
    <s v="series301"/>
    <s v="network4"/>
    <s v="Broadcast"/>
    <n v="5"/>
    <x v="8"/>
    <d v="2011-04-20T21:00:00"/>
    <x v="4"/>
    <n v="60"/>
    <n v="1"/>
    <n v="2327701"/>
    <n v="1314377.1413889998"/>
    <n v="0.52409659805350395"/>
    <x v="0"/>
  </r>
  <r>
    <s v="series177"/>
    <s v="network32"/>
    <s v="Cable"/>
    <n v="15"/>
    <x v="2"/>
    <d v="2011-04-22T16:00:00"/>
    <x v="1"/>
    <n v="30"/>
    <n v="0.5"/>
    <n v="2325807"/>
    <n v="740985.90444399975"/>
    <n v="0.61490488455708803"/>
    <x v="0"/>
  </r>
  <r>
    <s v="series573"/>
    <s v="network6"/>
    <s v="Cable"/>
    <n v="22"/>
    <x v="4"/>
    <d v="2011-04-24T22:30:00"/>
    <x v="4"/>
    <n v="30"/>
    <n v="0.5"/>
    <n v="2302157"/>
    <n v="678884.61333499954"/>
    <n v="0.57361894103690603"/>
    <x v="0"/>
  </r>
  <r>
    <s v="series837"/>
    <s v="network22"/>
    <s v="Cable"/>
    <n v="17"/>
    <x v="10"/>
    <d v="2011-04-24T18:00:00"/>
    <x v="1"/>
    <n v="60"/>
    <n v="1"/>
    <n v="2299132"/>
    <n v="1106728.4536120007"/>
    <n v="0.46316842818981402"/>
    <x v="0"/>
  </r>
  <r>
    <s v="series525"/>
    <s v="network34"/>
    <s v="Cable"/>
    <n v="20"/>
    <x v="0"/>
    <d v="2011-04-23T00:00:00"/>
    <x v="2"/>
    <n v="60"/>
    <n v="1"/>
    <n v="2298350"/>
    <n v="1158174.950557"/>
    <n v="0.484018700257979"/>
    <x v="0"/>
  </r>
  <r>
    <s v="series671"/>
    <s v="network13"/>
    <s v="Broadcast"/>
    <n v="19"/>
    <x v="0"/>
    <d v="2011-04-23T01:36:00"/>
    <x v="2"/>
    <n v="29"/>
    <n v="0.48333333333333334"/>
    <n v="2290348"/>
    <n v="962701.03555400192"/>
    <n v="0.850220429488178"/>
    <x v="0"/>
  </r>
  <r>
    <s v="series1393"/>
    <s v="network4"/>
    <s v="Broadcast"/>
    <n v="23"/>
    <x v="1"/>
    <d v="2011-04-23T18:30:00"/>
    <x v="1"/>
    <n v="30"/>
    <n v="0.5"/>
    <n v="2277405"/>
    <n v="796005.86027700035"/>
    <n v="0.66663807537058395"/>
    <x v="0"/>
  </r>
  <r>
    <s v="series1126"/>
    <s v="network4"/>
    <s v="Broadcast"/>
    <n v="5"/>
    <x v="16"/>
    <d v="2011-04-21T20:00:00"/>
    <x v="4"/>
    <n v="30.6"/>
    <n v="0.51"/>
    <n v="2268902"/>
    <n v="735389.82277799968"/>
    <n v="0.60530330801189602"/>
    <x v="2"/>
  </r>
  <r>
    <s v="series805"/>
    <s v="network32"/>
    <s v="Cable"/>
    <n v="19"/>
    <x v="13"/>
    <d v="2011-04-24T20:30:00"/>
    <x v="4"/>
    <n v="30"/>
    <n v="0.5"/>
    <n v="2250877"/>
    <n v="768063.3544450003"/>
    <n v="0.65684279186899097"/>
    <x v="0"/>
  </r>
  <r>
    <s v="series18"/>
    <s v="network5"/>
    <s v="Broadcast"/>
    <n v="3"/>
    <x v="14"/>
    <d v="1899-12-30T15:30:00"/>
    <x v="3"/>
    <n v="158"/>
    <n v="2.6333333333333333"/>
    <n v="2235157"/>
    <n v="1856902.9"/>
    <n v="0.28000000000000003"/>
    <x v="2"/>
  </r>
  <r>
    <s v="series81"/>
    <s v="network26"/>
    <s v="Cable"/>
    <n v="20"/>
    <x v="0"/>
    <d v="2011-04-22T22:30:00"/>
    <x v="4"/>
    <n v="30"/>
    <n v="0.5"/>
    <n v="2230234"/>
    <n v="745639.56694399996"/>
    <n v="0.64137617343763198"/>
    <x v="2"/>
  </r>
  <r>
    <s v="series660"/>
    <s v="network26"/>
    <s v="Cable"/>
    <n v="28"/>
    <x v="2"/>
    <d v="2011-04-24T21:30:00"/>
    <x v="4"/>
    <n v="30"/>
    <n v="0.5"/>
    <n v="2226757"/>
    <n v="714393.135274"/>
    <n v="0.62160113886532298"/>
    <x v="0"/>
  </r>
  <r>
    <s v="series572"/>
    <s v="network6"/>
    <s v="Cable"/>
    <n v="25"/>
    <x v="2"/>
    <d v="2011-04-24T19:30:00"/>
    <x v="5"/>
    <n v="30"/>
    <n v="0.5"/>
    <n v="2222654"/>
    <n v="636830.31111299992"/>
    <n v="0.56132606186809197"/>
    <x v="0"/>
  </r>
  <r>
    <s v="series81"/>
    <s v="network26"/>
    <s v="Cable"/>
    <n v="20"/>
    <x v="0"/>
    <d v="2011-04-22T22:00:00"/>
    <x v="4"/>
    <n v="30"/>
    <n v="0.5"/>
    <n v="2137670"/>
    <n v="670131.84888900002"/>
    <n v="0.60207806238098405"/>
    <x v="0"/>
  </r>
  <r>
    <s v="series1059"/>
    <s v="network32"/>
    <s v="Cable"/>
    <n v="15"/>
    <x v="0"/>
    <d v="2011-04-15T07:30:00"/>
    <x v="0"/>
    <n v="30"/>
    <n v="0.5"/>
    <n v="2135688"/>
    <n v="681076.46222099999"/>
    <n v="0.61605355013782803"/>
    <x v="0"/>
  </r>
  <r>
    <s v="series39"/>
    <s v="network4"/>
    <s v="Broadcast"/>
    <n v="3"/>
    <x v="12"/>
    <d v="2011-04-24T19:00:00"/>
    <x v="5"/>
    <n v="60"/>
    <n v="1"/>
    <n v="2133072"/>
    <n v="1123172.243334"/>
    <n v="0.49308848783513798"/>
    <x v="0"/>
  </r>
  <r>
    <s v="series837"/>
    <s v="network22"/>
    <s v="Cable"/>
    <n v="11"/>
    <x v="17"/>
    <d v="2011-04-24T20:00:00"/>
    <x v="4"/>
    <n v="60"/>
    <n v="1"/>
    <n v="2131705"/>
    <n v="1100929.333333995"/>
    <n v="0.49100538728317"/>
    <x v="0"/>
  </r>
  <r>
    <s v="series393"/>
    <s v="network32"/>
    <s v="Cable"/>
    <n v="18"/>
    <x v="13"/>
    <d v="2011-04-24T21:00:00"/>
    <x v="4"/>
    <n v="30"/>
    <n v="0.5"/>
    <n v="2122177"/>
    <n v="674347.17499900016"/>
    <n v="0.61041283940603197"/>
    <x v="0"/>
  </r>
  <r>
    <s v="series1018"/>
    <s v="network21"/>
    <s v="Cable"/>
    <n v="24"/>
    <x v="1"/>
    <d v="2011-04-23T18:30:00"/>
    <x v="1"/>
    <n v="30"/>
    <n v="0.5"/>
    <n v="2111321"/>
    <n v="628238.35749999969"/>
    <n v="0.57909037802651198"/>
    <x v="0"/>
  </r>
  <r>
    <s v="series393"/>
    <s v="network32"/>
    <s v="Cable"/>
    <n v="19"/>
    <x v="13"/>
    <d v="2011-04-24T21:30:00"/>
    <x v="4"/>
    <n v="30"/>
    <n v="0.5"/>
    <n v="2110854"/>
    <n v="692667.96333199996"/>
    <n v="0.62987508612146503"/>
    <x v="0"/>
  </r>
  <r>
    <s v="series1222"/>
    <s v="network13"/>
    <s v="Broadcast"/>
    <n v="20"/>
    <x v="0"/>
    <d v="2011-04-22T16:00:00"/>
    <x v="1"/>
    <n v="60"/>
    <n v="1"/>
    <n v="2110774"/>
    <n v="899658.68439142802"/>
    <n v="0.42606294259634397"/>
    <x v="0"/>
  </r>
  <r>
    <s v="series1197"/>
    <s v="network21"/>
    <s v="Cable"/>
    <n v="24"/>
    <x v="1"/>
    <d v="2011-04-23T19:00:00"/>
    <x v="5"/>
    <n v="30"/>
    <n v="0.5"/>
    <n v="2107003"/>
    <n v="592767.06305400003"/>
    <n v="0.54725336852702799"/>
    <x v="0"/>
  </r>
  <r>
    <s v="series1321"/>
    <s v="network13"/>
    <s v="Broadcast"/>
    <n v="4"/>
    <x v="18"/>
    <d v="2011-04-23T07:00:00"/>
    <x v="0"/>
    <n v="120"/>
    <n v="2"/>
    <n v="2105457"/>
    <n v="1403210.2708320001"/>
    <n v="0.30464027458065601"/>
    <x v="0"/>
  </r>
  <r>
    <s v="series230"/>
    <s v="network5"/>
    <s v="Broadcast"/>
    <n v="3"/>
    <x v="3"/>
    <d v="2011-04-11T22:01:00"/>
    <x v="4"/>
    <n v="59"/>
    <n v="0.98333333333333328"/>
    <n v="2080862"/>
    <n v="1112972.9549999996"/>
    <n v="0.50217889346320499"/>
    <x v="0"/>
  </r>
  <r>
    <s v="series1197"/>
    <s v="network21"/>
    <s v="Cable"/>
    <n v="24"/>
    <x v="1"/>
    <d v="2011-04-23T19:30:00"/>
    <x v="5"/>
    <n v="30"/>
    <n v="0.5"/>
    <n v="2077201"/>
    <n v="632048.31777999969"/>
    <n v="0.59073828488699498"/>
    <x v="1"/>
  </r>
  <r>
    <s v="series1094"/>
    <s v="network4"/>
    <s v="Broadcast"/>
    <n v="4"/>
    <x v="9"/>
    <d v="2011-04-20T20:00:00"/>
    <x v="4"/>
    <n v="60"/>
    <n v="1"/>
    <n v="2074638"/>
    <n v="1148471.920555"/>
    <n v="0.51930022778100304"/>
    <x v="2"/>
  </r>
  <r>
    <s v="series196"/>
    <s v="network1"/>
    <s v="Cable"/>
    <n v="18"/>
    <x v="0"/>
    <d v="2011-04-22T19:00:00"/>
    <x v="5"/>
    <n v="60"/>
    <n v="1"/>
    <n v="2058409"/>
    <n v="932988.22972300078"/>
    <n v="0.43666712988741102"/>
    <x v="0"/>
  </r>
  <r>
    <s v="series1062"/>
    <s v="network11"/>
    <s v="Cable"/>
    <n v="19"/>
    <x v="2"/>
    <d v="2011-04-24T18:00:00"/>
    <x v="1"/>
    <n v="60"/>
    <n v="1"/>
    <n v="2021803"/>
    <n v="696639.09444399946"/>
    <n v="0.33556877277835501"/>
    <x v="0"/>
  </r>
  <r>
    <s v="series363"/>
    <s v="network32"/>
    <s v="Cable"/>
    <n v="18"/>
    <x v="0"/>
    <d v="1899-12-30T09:00:00"/>
    <x v="3"/>
    <n v="30"/>
    <n v="0.5"/>
    <n v="2016961"/>
    <n v="734076"/>
    <n v="0.71"/>
    <x v="1"/>
  </r>
  <r>
    <s v="series89"/>
    <s v="network5"/>
    <s v="Broadcast"/>
    <n v="4"/>
    <x v="12"/>
    <d v="2011-04-24T19:00:00"/>
    <x v="5"/>
    <n v="60"/>
    <n v="1"/>
    <n v="2015732"/>
    <n v="997856.98111199995"/>
    <n v="0.47185174974843602"/>
    <x v="1"/>
  </r>
  <r>
    <s v="series1062"/>
    <s v="network11"/>
    <s v="Cable"/>
    <n v="22"/>
    <x v="1"/>
    <d v="2011-04-23T01:00:00"/>
    <x v="2"/>
    <n v="60"/>
    <n v="1"/>
    <n v="2008713"/>
    <n v="926357.67805399944"/>
    <n v="0.44811738950697599"/>
    <x v="0"/>
  </r>
  <r>
    <s v="series19"/>
    <s v="network4"/>
    <s v="Broadcast"/>
    <n v="1"/>
    <x v="3"/>
    <d v="2011-04-04T21:00:00"/>
    <x v="4"/>
    <n v="177"/>
    <n v="2.95"/>
    <n v="2006831"/>
    <n v="2133483.3780560009"/>
    <n v="0.29302214858245001"/>
    <x v="0"/>
  </r>
  <r>
    <s v="series1062"/>
    <s v="network11"/>
    <s v="Cable"/>
    <n v="24"/>
    <x v="19"/>
    <d v="2011-04-24T08:00:00"/>
    <x v="0"/>
    <n v="60"/>
    <n v="1"/>
    <n v="2002145"/>
    <n v="805824.26389000076"/>
    <n v="0.39138239788568602"/>
    <x v="2"/>
  </r>
  <r>
    <s v="series917"/>
    <s v="network13"/>
    <s v="Broadcast"/>
    <n v="19"/>
    <x v="0"/>
    <d v="2011-04-23T02:05:00"/>
    <x v="6"/>
    <n v="59"/>
    <n v="0.98333333333333328"/>
    <n v="2000894"/>
    <n v="1436271.2919440025"/>
    <n v="0.71139014972033299"/>
    <x v="0"/>
  </r>
  <r>
    <s v="series366"/>
    <s v="network4"/>
    <s v="Broadcast"/>
    <n v="20"/>
    <x v="0"/>
    <d v="1899-12-30T15:00:00"/>
    <x v="3"/>
    <n v="60"/>
    <n v="1"/>
    <n v="1994931"/>
    <n v="999840"/>
    <n v="0.48"/>
    <x v="0"/>
  </r>
  <r>
    <s v="series677"/>
    <s v="network1"/>
    <s v="Cable"/>
    <n v="20"/>
    <x v="0"/>
    <d v="2011-04-22T18:00:00"/>
    <x v="1"/>
    <n v="60"/>
    <n v="1"/>
    <n v="1988787"/>
    <n v="1007995.2780569999"/>
    <n v="0.48623498865783998"/>
    <x v="0"/>
  </r>
  <r>
    <s v="series1018"/>
    <s v="network21"/>
    <s v="Cable"/>
    <n v="24"/>
    <x v="1"/>
    <d v="2011-04-23T18:00:00"/>
    <x v="1"/>
    <n v="30"/>
    <n v="0.5"/>
    <n v="1985263"/>
    <n v="536665.40055800043"/>
    <n v="0.52806143162186903"/>
    <x v="1"/>
  </r>
  <r>
    <s v="series302"/>
    <s v="network4"/>
    <s v="Broadcast"/>
    <n v="4"/>
    <x v="9"/>
    <d v="2011-04-20T22:00:00"/>
    <x v="4"/>
    <n v="60"/>
    <n v="1"/>
    <n v="1984675"/>
    <n v="1050635.7375"/>
    <n v="0.49272046802631497"/>
    <x v="1"/>
  </r>
  <r>
    <s v="series1393"/>
    <s v="network13"/>
    <s v="Broadcast"/>
    <n v="24"/>
    <x v="1"/>
    <d v="2011-04-23T18:30:00"/>
    <x v="1"/>
    <n v="30"/>
    <n v="0.5"/>
    <n v="1976579"/>
    <n v="663395.335637538"/>
    <n v="0.69099561398647402"/>
    <x v="0"/>
  </r>
  <r>
    <s v="series319"/>
    <s v="network13"/>
    <s v="Broadcast"/>
    <n v="4"/>
    <x v="12"/>
    <d v="2011-04-24T19:00:00"/>
    <x v="5"/>
    <n v="60"/>
    <n v="1"/>
    <n v="1926748"/>
    <n v="866470.49972199998"/>
    <n v="0.42780997762968898"/>
    <x v="0"/>
  </r>
  <r>
    <s v="series515"/>
    <s v="network5"/>
    <s v="Broadcast"/>
    <n v="4"/>
    <x v="6"/>
    <d v="2011-04-21T21:00:00"/>
    <x v="4"/>
    <n v="61.25"/>
    <n v="1.0208333333333333"/>
    <n v="1917350"/>
    <n v="918424.48694400012"/>
    <n v="0.44280353131415201"/>
    <x v="0"/>
  </r>
  <r>
    <s v="series660"/>
    <s v="network26"/>
    <s v="Cable"/>
    <n v="24"/>
    <x v="1"/>
    <d v="2011-04-23T21:00:00"/>
    <x v="4"/>
    <n v="30"/>
    <n v="0.5"/>
    <n v="1908451"/>
    <n v="571328.97444399958"/>
    <n v="0.58157190970365602"/>
    <x v="0"/>
  </r>
  <r>
    <s v="series266"/>
    <s v="network36"/>
    <s v="Cable"/>
    <n v="25"/>
    <x v="2"/>
    <d v="1899-12-30T14:00:00"/>
    <x v="3"/>
    <n v="60"/>
    <n v="1"/>
    <n v="1880395"/>
    <n v="788325"/>
    <n v="0.41"/>
    <x v="0"/>
  </r>
  <r>
    <s v="series1393"/>
    <s v="network5"/>
    <s v="Broadcast"/>
    <n v="24"/>
    <x v="1"/>
    <d v="2011-04-23T18:30:00"/>
    <x v="1"/>
    <n v="30"/>
    <n v="0.5"/>
    <n v="1866039"/>
    <n v="666783.22416800039"/>
    <n v="0.67761214383868595"/>
    <x v="0"/>
  </r>
  <r>
    <s v="series266"/>
    <s v="network36"/>
    <s v="Cable"/>
    <n v="24"/>
    <x v="4"/>
    <d v="2011-04-24T16:00:00"/>
    <x v="1"/>
    <n v="60"/>
    <n v="1"/>
    <n v="1865975"/>
    <n v="745637.28694500006"/>
    <n v="0.39130794381789602"/>
    <x v="0"/>
  </r>
  <r>
    <s v="series1416"/>
    <s v="network5"/>
    <s v="Broadcast"/>
    <n v="4"/>
    <x v="6"/>
    <d v="2011-04-21T20:00:00"/>
    <x v="4"/>
    <n v="60"/>
    <n v="1"/>
    <n v="1856309"/>
    <n v="804701.87916600006"/>
    <n v="0.412945468523437"/>
    <x v="0"/>
  </r>
  <r>
    <s v="series837"/>
    <s v="network22"/>
    <s v="Cable"/>
    <n v="10"/>
    <x v="20"/>
    <d v="2011-04-24T21:00:00"/>
    <x v="4"/>
    <n v="60"/>
    <n v="1"/>
    <n v="1854673"/>
    <n v="960346.21638800006"/>
    <n v="0.48972469871779201"/>
    <x v="1"/>
  </r>
  <r>
    <s v="series1062"/>
    <s v="network11"/>
    <s v="Cable"/>
    <n v="24"/>
    <x v="1"/>
    <d v="1899-12-30T09:00:00"/>
    <x v="3"/>
    <n v="60"/>
    <n v="1"/>
    <n v="1849592"/>
    <n v="796848"/>
    <n v="0.42"/>
    <x v="1"/>
  </r>
  <r>
    <s v="series677"/>
    <s v="network1"/>
    <s v="Cable"/>
    <n v="20"/>
    <x v="0"/>
    <d v="2011-04-22T17:00:00"/>
    <x v="1"/>
    <n v="60"/>
    <n v="1"/>
    <n v="1839809"/>
    <n v="939003.888056"/>
    <n v="0.49074532777680202"/>
    <x v="0"/>
  </r>
  <r>
    <s v="series56"/>
    <s v="network5"/>
    <s v="Broadcast"/>
    <n v="13"/>
    <x v="21"/>
    <d v="2011-04-22T02:00:00"/>
    <x v="6"/>
    <n v="114"/>
    <n v="1.9"/>
    <n v="1809340"/>
    <n v="1349572.1166660001"/>
    <n v="0.379452193284052"/>
    <x v="1"/>
  </r>
  <r>
    <s v="series981"/>
    <s v="network13"/>
    <s v="Broadcast"/>
    <n v="3"/>
    <x v="18"/>
    <d v="2011-04-16T23:29:00"/>
    <x v="2"/>
    <n v="91"/>
    <n v="1.5166666666666666"/>
    <n v="1805781"/>
    <n v="1118420.8338889997"/>
    <n v="0.37817707165304199"/>
    <x v="0"/>
  </r>
  <r>
    <s v="series573"/>
    <s v="network6"/>
    <s v="Cable"/>
    <n v="24"/>
    <x v="4"/>
    <d v="2011-04-24T19:00:00"/>
    <x v="5"/>
    <n v="30"/>
    <n v="0.5"/>
    <n v="1787450"/>
    <n v="483175.53472400038"/>
    <n v="0.53110482401480397"/>
    <x v="0"/>
  </r>
  <r>
    <s v="series632"/>
    <s v="network5"/>
    <s v="Broadcast"/>
    <n v="24"/>
    <x v="1"/>
    <d v="2011-04-23T19:00:00"/>
    <x v="5"/>
    <n v="30"/>
    <n v="0.5"/>
    <n v="1780035"/>
    <n v="577646.87173536001"/>
    <n v="0.64862887180180895"/>
    <x v="2"/>
  </r>
  <r>
    <s v="series363"/>
    <s v="network32"/>
    <s v="Cable"/>
    <n v="17"/>
    <x v="0"/>
    <d v="1899-12-30T09:30:00"/>
    <x v="3"/>
    <n v="30"/>
    <n v="0.5"/>
    <n v="1753721"/>
    <n v="671279"/>
    <n v="0.74"/>
    <x v="0"/>
  </r>
  <r>
    <s v="series677"/>
    <s v="network1"/>
    <s v="Cable"/>
    <n v="20"/>
    <x v="0"/>
    <d v="2011-04-22T16:00:00"/>
    <x v="1"/>
    <n v="60"/>
    <n v="1"/>
    <n v="1753489"/>
    <n v="854040.46750099992"/>
    <n v="0.46994190797333701"/>
    <x v="1"/>
  </r>
  <r>
    <s v="series240"/>
    <s v="network4"/>
    <s v="Broadcast"/>
    <n v="4"/>
    <x v="12"/>
    <d v="1899-12-30T09:00:00"/>
    <x v="3"/>
    <n v="90"/>
    <n v="1.5"/>
    <n v="1752474"/>
    <n v="1123170"/>
    <n v="0.39"/>
    <x v="0"/>
  </r>
  <r>
    <s v="series1062"/>
    <s v="network11"/>
    <s v="Cable"/>
    <n v="24"/>
    <x v="19"/>
    <d v="2011-04-24T07:00:00"/>
    <x v="0"/>
    <n v="60"/>
    <n v="1"/>
    <n v="1751602"/>
    <n v="675751.05555599998"/>
    <n v="0.37526881342269103"/>
    <x v="0"/>
  </r>
  <r>
    <s v="series1059"/>
    <s v="network32"/>
    <s v="Cable"/>
    <n v="8"/>
    <x v="14"/>
    <d v="1899-12-30T09:30:00"/>
    <x v="3"/>
    <n v="30"/>
    <n v="0.5"/>
    <n v="1744134"/>
    <n v="618668"/>
    <n v="0.68"/>
    <x v="0"/>
  </r>
  <r>
    <s v="series1377"/>
    <s v="network32"/>
    <s v="Cable"/>
    <n v="10"/>
    <x v="2"/>
    <d v="2011-04-24T17:30:00"/>
    <x v="1"/>
    <n v="30"/>
    <n v="0.5"/>
    <n v="1737817"/>
    <n v="574320.69999999995"/>
    <n v="0.62992893674942896"/>
    <x v="1"/>
  </r>
  <r>
    <s v="series837"/>
    <s v="network22"/>
    <s v="Cable"/>
    <n v="10"/>
    <x v="20"/>
    <d v="2011-04-24T22:00:00"/>
    <x v="4"/>
    <n v="60"/>
    <n v="1"/>
    <n v="1735645"/>
    <n v="944820.20694399998"/>
    <n v="0.51323931767139497"/>
    <x v="0"/>
  </r>
  <r>
    <s v="series760"/>
    <s v="network11"/>
    <s v="Cable"/>
    <n v="4"/>
    <x v="22"/>
    <d v="2011-04-24T20:00:00"/>
    <x v="4"/>
    <n v="180"/>
    <n v="3"/>
    <n v="1721472"/>
    <n v="1361413.671111"/>
    <n v="0.23560163322364999"/>
    <x v="1"/>
  </r>
  <r>
    <s v="series238"/>
    <s v="network4"/>
    <s v="Broadcast"/>
    <n v="20"/>
    <x v="13"/>
    <d v="2011-04-25T05:00:00"/>
    <x v="6"/>
    <n v="30"/>
    <n v="0.5"/>
    <n v="1709393"/>
    <n v="530799.25555399992"/>
    <n v="0.59877858873283896"/>
    <x v="0"/>
  </r>
  <r>
    <s v="series1393"/>
    <s v="network5"/>
    <s v="Broadcast"/>
    <n v="24"/>
    <x v="1"/>
    <d v="2011-04-23T19:30:00"/>
    <x v="5"/>
    <n v="30"/>
    <n v="0.5"/>
    <n v="1706348"/>
    <n v="573122.23444500007"/>
    <n v="0.64424168461372"/>
    <x v="0"/>
  </r>
  <r>
    <s v="series1059"/>
    <s v="network32"/>
    <s v="Cable"/>
    <n v="8"/>
    <x v="14"/>
    <d v="1899-12-30T09:00:00"/>
    <x v="3"/>
    <n v="30"/>
    <n v="0.5"/>
    <n v="1692706"/>
    <n v="570436"/>
    <n v="0.64"/>
    <x v="0"/>
  </r>
  <r>
    <s v="series1377"/>
    <s v="network32"/>
    <s v="Cable"/>
    <n v="10"/>
    <x v="2"/>
    <d v="2011-04-24T17:00:00"/>
    <x v="1"/>
    <n v="30"/>
    <n v="0.5"/>
    <n v="1686146"/>
    <n v="548327.82666699996"/>
    <n v="0.62111787236522598"/>
    <x v="0"/>
  </r>
  <r>
    <s v="series201"/>
    <s v="network18"/>
    <s v="Broadcast"/>
    <n v="3"/>
    <x v="9"/>
    <d v="2011-04-20T21:30:00"/>
    <x v="4"/>
    <n v="30"/>
    <n v="0.5"/>
    <n v="1684748"/>
    <n v="437344.56111100054"/>
    <n v="0.48878666977850399"/>
    <x v="0"/>
  </r>
  <r>
    <s v="series78"/>
    <s v="network5"/>
    <s v="Broadcast"/>
    <n v="20"/>
    <x v="13"/>
    <d v="2011-04-25T05:00:00"/>
    <x v="6"/>
    <n v="30"/>
    <n v="0.5"/>
    <n v="1664272"/>
    <n v="539188.68972299993"/>
    <n v="0.62646205883197004"/>
    <x v="0"/>
  </r>
  <r>
    <s v="series17"/>
    <s v="network4"/>
    <s v="Broadcast"/>
    <n v="1"/>
    <x v="12"/>
    <d v="1899-12-30T14:00:00"/>
    <x v="3"/>
    <n v="312"/>
    <n v="5.2"/>
    <n v="1644586"/>
    <n v="2642426.8000000003"/>
    <n v="0.26"/>
    <x v="0"/>
  </r>
  <r>
    <s v="series1177"/>
    <s v="network4"/>
    <s v="Broadcast"/>
    <n v="4"/>
    <x v="5"/>
    <d v="2011-04-19T22:00:00"/>
    <x v="4"/>
    <n v="60"/>
    <n v="1"/>
    <n v="1639888"/>
    <n v="965336.08111100004"/>
    <n v="0.54614450484824495"/>
    <x v="1"/>
  </r>
  <r>
    <s v="series890"/>
    <s v="network13"/>
    <s v="Broadcast"/>
    <n v="4"/>
    <x v="5"/>
    <d v="2011-04-19T22:00:00"/>
    <x v="4"/>
    <n v="60"/>
    <n v="1"/>
    <n v="1623129"/>
    <n v="734533.83861199999"/>
    <n v="0.42549777970020197"/>
    <x v="0"/>
  </r>
  <r>
    <s v="series872"/>
    <s v="network34"/>
    <s v="Cable"/>
    <n v="20"/>
    <x v="0"/>
    <d v="2011-04-23T01:00:00"/>
    <x v="2"/>
    <n v="60"/>
    <n v="1"/>
    <n v="1616653"/>
    <n v="932715.43166400003"/>
    <n v="0.55849718520399105"/>
    <x v="0"/>
  </r>
  <r>
    <s v="series1059"/>
    <s v="network32"/>
    <s v="Cable"/>
    <n v="9"/>
    <x v="2"/>
    <d v="1899-12-30T10:00:00"/>
    <x v="3"/>
    <n v="30"/>
    <n v="0.5"/>
    <n v="1599612"/>
    <n v="557284.5"/>
    <n v="0.67"/>
    <x v="1"/>
  </r>
  <r>
    <s v="series19"/>
    <s v="network4"/>
    <s v="Broadcast"/>
    <n v="1"/>
    <x v="18"/>
    <d v="2011-04-02T20:30:00"/>
    <x v="4"/>
    <n v="178"/>
    <n v="2.9666666666666668"/>
    <n v="1599092"/>
    <n v="1767497.3558329989"/>
    <n v="0.31327113622243402"/>
    <x v="2"/>
  </r>
  <r>
    <s v="series376"/>
    <s v="network10"/>
    <s v="Cable"/>
    <n v="20"/>
    <x v="0"/>
    <d v="2011-04-22T19:00:00"/>
    <x v="5"/>
    <n v="60"/>
    <n v="1"/>
    <n v="1595034"/>
    <n v="591399.85111000005"/>
    <n v="0.362394235950939"/>
    <x v="0"/>
  </r>
  <r>
    <s v="series637"/>
    <s v="network36"/>
    <s v="Cable"/>
    <n v="20"/>
    <x v="0"/>
    <d v="2011-04-22T19:00:00"/>
    <x v="5"/>
    <n v="60"/>
    <n v="1"/>
    <n v="1580875"/>
    <n v="581292.94472200004"/>
    <n v="0.35920884402434999"/>
    <x v="0"/>
  </r>
  <r>
    <s v="series266"/>
    <s v="network36"/>
    <s v="Cable"/>
    <n v="20"/>
    <x v="0"/>
    <d v="1899-12-30T10:00:00"/>
    <x v="3"/>
    <n v="60"/>
    <n v="1"/>
    <n v="1578330"/>
    <n v="651360"/>
    <n v="0.4"/>
    <x v="1"/>
  </r>
  <r>
    <s v="series266"/>
    <s v="network36"/>
    <s v="Cable"/>
    <n v="20"/>
    <x v="0"/>
    <d v="1899-12-30T15:00:00"/>
    <x v="3"/>
    <n v="60"/>
    <n v="1"/>
    <n v="1574525"/>
    <n v="651160"/>
    <n v="0.4"/>
    <x v="0"/>
  </r>
  <r>
    <s v="series16"/>
    <s v="network5"/>
    <s v="Broadcast"/>
    <n v="3"/>
    <x v="23"/>
    <d v="2011-04-22T22:00:00"/>
    <x v="4"/>
    <n v="60"/>
    <n v="1"/>
    <n v="1569798"/>
    <n v="716001.68888799893"/>
    <n v="0.42760359143648202"/>
    <x v="1"/>
  </r>
  <r>
    <s v="series266"/>
    <s v="network36"/>
    <s v="Cable"/>
    <n v="20"/>
    <x v="0"/>
    <d v="1899-12-30T11:00:00"/>
    <x v="3"/>
    <n v="60"/>
    <n v="1"/>
    <n v="1566424"/>
    <n v="669060"/>
    <n v="0.42"/>
    <x v="0"/>
  </r>
  <r>
    <s v="series346"/>
    <s v="network5"/>
    <s v="Broadcast"/>
    <n v="3"/>
    <x v="12"/>
    <d v="2011-04-24T21:00:00"/>
    <x v="4"/>
    <n v="61"/>
    <n v="1.0166666666666666"/>
    <n v="1560212"/>
    <n v="855506.49694399885"/>
    <n v="0.50311970877186296"/>
    <x v="0"/>
  </r>
  <r>
    <s v="series266"/>
    <s v="network36"/>
    <s v="Cable"/>
    <n v="20"/>
    <x v="0"/>
    <d v="1899-12-30T13:00:00"/>
    <x v="3"/>
    <n v="60"/>
    <n v="1"/>
    <n v="1559932"/>
    <n v="646900"/>
    <n v="0.41"/>
    <x v="0"/>
  </r>
  <r>
    <s v="series759"/>
    <s v="network13"/>
    <s v="Broadcast"/>
    <n v="4"/>
    <x v="9"/>
    <d v="2011-04-20T20:00:00"/>
    <x v="4"/>
    <n v="60"/>
    <n v="1"/>
    <n v="1557100"/>
    <n v="691376.47444500006"/>
    <n v="0.42555881851705502"/>
    <x v="0"/>
  </r>
  <r>
    <s v="series805"/>
    <s v="network32"/>
    <s v="Cable"/>
    <n v="27"/>
    <x v="2"/>
    <d v="2011-04-25T02:00:00"/>
    <x v="6"/>
    <n v="30"/>
    <n v="0.5"/>
    <n v="1553342"/>
    <n v="590486.25305700046"/>
    <n v="0.74225749965526"/>
    <x v="0"/>
  </r>
  <r>
    <s v="series266"/>
    <s v="network36"/>
    <s v="Cable"/>
    <n v="20"/>
    <x v="0"/>
    <d v="1899-12-30T12:00:00"/>
    <x v="3"/>
    <n v="60"/>
    <n v="1"/>
    <n v="1541105"/>
    <n v="644660"/>
    <n v="0.41"/>
    <x v="0"/>
  </r>
  <r>
    <s v="series1321"/>
    <s v="network13"/>
    <s v="Broadcast"/>
    <n v="8"/>
    <x v="14"/>
    <d v="2011-04-24T08:00:00"/>
    <x v="0"/>
    <n v="60"/>
    <n v="1"/>
    <n v="1538833"/>
    <n v="749064.95860999997"/>
    <n v="0.45394574855768099"/>
    <x v="0"/>
  </r>
  <r>
    <s v="series1393"/>
    <s v="network13"/>
    <s v="Broadcast"/>
    <n v="24"/>
    <x v="1"/>
    <d v="2011-04-23T19:00:00"/>
    <x v="5"/>
    <n v="30"/>
    <n v="0.5"/>
    <n v="1535126"/>
    <n v="521329.20777800039"/>
    <n v="0.64752503883379997"/>
    <x v="0"/>
  </r>
  <r>
    <s v="series1117"/>
    <s v="network4"/>
    <s v="Broadcast"/>
    <n v="3"/>
    <x v="12"/>
    <d v="2011-04-24T20:00:00"/>
    <x v="4"/>
    <n v="60"/>
    <n v="1"/>
    <n v="1525830"/>
    <n v="781709.20111200004"/>
    <n v="0.48030844638113901"/>
    <x v="0"/>
  </r>
  <r>
    <s v="series94"/>
    <s v="network13"/>
    <s v="Broadcast"/>
    <n v="4"/>
    <x v="12"/>
    <d v="2011-04-24T20:00:00"/>
    <x v="4"/>
    <n v="60"/>
    <n v="1"/>
    <n v="1525505"/>
    <n v="605832.86583400005"/>
    <n v="0.37976704068828299"/>
    <x v="0"/>
  </r>
  <r>
    <s v="series539"/>
    <s v="network4"/>
    <s v="Broadcast"/>
    <n v="3"/>
    <x v="3"/>
    <d v="2011-04-18T22:00:00"/>
    <x v="4"/>
    <n v="60"/>
    <n v="1"/>
    <n v="1519434"/>
    <n v="812997.36694400094"/>
    <n v="0.49786454424058302"/>
    <x v="0"/>
  </r>
  <r>
    <s v="series387"/>
    <s v="network4"/>
    <s v="Broadcast"/>
    <n v="20"/>
    <x v="0"/>
    <d v="2011-04-22T18:30:00"/>
    <x v="1"/>
    <n v="30"/>
    <n v="0.5"/>
    <n v="1519357"/>
    <n v="435604.65139000001"/>
    <n v="0.54841498480103501"/>
    <x v="3"/>
  </r>
  <r>
    <s v="series734"/>
    <s v="network32"/>
    <s v="Cable"/>
    <n v="15"/>
    <x v="0"/>
    <d v="1899-12-30T10:30:00"/>
    <x v="3"/>
    <n v="30"/>
    <n v="0.5"/>
    <n v="1518753"/>
    <n v="565290"/>
    <n v="0.72"/>
    <x v="0"/>
  </r>
  <r>
    <s v="series1217"/>
    <s v="network32"/>
    <s v="Cable"/>
    <n v="16"/>
    <x v="4"/>
    <d v="2011-04-15T23:00:00"/>
    <x v="2"/>
    <n v="30"/>
    <n v="0.5"/>
    <n v="1514817"/>
    <n v="502619.19583300001"/>
    <n v="0.64452405759332199"/>
    <x v="0"/>
  </r>
  <r>
    <s v="series1029"/>
    <s v="network5"/>
    <s v="Broadcast"/>
    <n v="4"/>
    <x v="11"/>
    <d v="2011-04-22T20:00:00"/>
    <x v="4"/>
    <n v="60"/>
    <n v="1"/>
    <n v="1514334"/>
    <n v="726261.72750000004"/>
    <n v="0.45642964812277698"/>
    <x v="0"/>
  </r>
  <r>
    <s v="series196"/>
    <s v="network18"/>
    <s v="Broadcast"/>
    <n v="10"/>
    <x v="24"/>
    <d v="2011-04-24T21:00:00"/>
    <x v="4"/>
    <n v="60"/>
    <n v="1"/>
    <n v="1506727"/>
    <n v="440738.039444667"/>
    <n v="0.40862122815420299"/>
    <x v="0"/>
  </r>
  <r>
    <s v="series1217"/>
    <s v="network32"/>
    <s v="Cable"/>
    <n v="18"/>
    <x v="2"/>
    <d v="2011-04-17T00:00:00"/>
    <x v="2"/>
    <n v="30"/>
    <n v="0.5"/>
    <n v="1501601"/>
    <n v="541624.72361200023"/>
    <n v="0.70049123147100301"/>
    <x v="2"/>
  </r>
  <r>
    <s v="series773"/>
    <s v="network56"/>
    <s v="Cable"/>
    <n v="20"/>
    <x v="0"/>
    <d v="2011-04-22T06:00:00"/>
    <x v="0"/>
    <n v="180"/>
    <n v="3"/>
    <n v="1495903"/>
    <n v="927933.988888002"/>
    <n v="0.189306751160606"/>
    <x v="0"/>
  </r>
  <r>
    <s v="series33"/>
    <s v="network4"/>
    <s v="Broadcast"/>
    <n v="1"/>
    <x v="12"/>
    <d v="2011-04-03T20:00:00"/>
    <x v="4"/>
    <n v="180"/>
    <n v="3"/>
    <n v="1495060"/>
    <n v="1513999.7963889991"/>
    <n v="0.28643511891580697"/>
    <x v="0"/>
  </r>
  <r>
    <s v="series705"/>
    <s v="network26"/>
    <s v="Cable"/>
    <n v="20"/>
    <x v="0"/>
    <d v="1899-12-30T12:30:00"/>
    <x v="3"/>
    <n v="30"/>
    <n v="0.5"/>
    <n v="1491716"/>
    <n v="478400"/>
    <n v="0.62"/>
    <x v="1"/>
  </r>
  <r>
    <s v="series379"/>
    <s v="network13"/>
    <s v="Broadcast"/>
    <n v="24"/>
    <x v="4"/>
    <d v="2011-04-25T04:30:00"/>
    <x v="6"/>
    <n v="30"/>
    <n v="0.5"/>
    <n v="1483874"/>
    <n v="448288.44555500033"/>
    <n v="0.58757019836739599"/>
    <x v="0"/>
  </r>
  <r>
    <s v="series214"/>
    <s v="network32"/>
    <s v="Cable"/>
    <n v="15"/>
    <x v="0"/>
    <d v="1899-12-30T11:00:00"/>
    <x v="3"/>
    <n v="30"/>
    <n v="0.5"/>
    <n v="1480697"/>
    <n v="583290"/>
    <n v="0.76"/>
    <x v="0"/>
  </r>
  <r>
    <s v="series1062"/>
    <s v="network11"/>
    <s v="Cable"/>
    <n v="22"/>
    <x v="1"/>
    <d v="2011-04-23T02:00:00"/>
    <x v="6"/>
    <n v="60"/>
    <n v="1"/>
    <n v="1479502"/>
    <n v="793877.31638700096"/>
    <n v="0.52446943197723195"/>
    <x v="0"/>
  </r>
  <r>
    <s v="series394"/>
    <s v="network21"/>
    <s v="Cable"/>
    <n v="24"/>
    <x v="1"/>
    <d v="2011-04-23T16:30:00"/>
    <x v="1"/>
    <n v="30"/>
    <n v="0.5"/>
    <n v="1472720"/>
    <n v="451382.34999800037"/>
    <n v="0.59844238473899003"/>
    <x v="1"/>
  </r>
  <r>
    <s v="series965"/>
    <s v="network4"/>
    <s v="Broadcast"/>
    <n v="4"/>
    <x v="6"/>
    <d v="2011-04-21T20:31:00"/>
    <x v="4"/>
    <n v="29"/>
    <n v="0.48333333333333334"/>
    <n v="1471328"/>
    <n v="467230.58583300118"/>
    <n v="0.62640588605079595"/>
    <x v="0"/>
  </r>
  <r>
    <s v="series500"/>
    <s v="network32"/>
    <s v="Cable"/>
    <n v="15"/>
    <x v="0"/>
    <d v="1899-12-30T10:00:00"/>
    <x v="3"/>
    <n v="30"/>
    <n v="0.5"/>
    <n v="1470236"/>
    <n v="563610"/>
    <n v="0.74"/>
    <x v="2"/>
  </r>
  <r>
    <s v="series1059"/>
    <s v="network32"/>
    <s v="Cable"/>
    <n v="12"/>
    <x v="1"/>
    <d v="1899-12-30T14:00:00"/>
    <x v="3"/>
    <n v="30"/>
    <n v="0.5"/>
    <n v="1443139"/>
    <n v="479130"/>
    <n v="0.64"/>
    <x v="2"/>
  </r>
  <r>
    <s v="series286"/>
    <s v="network21"/>
    <s v="Cable"/>
    <n v="16"/>
    <x v="21"/>
    <d v="2011-04-21T23:00:00"/>
    <x v="2"/>
    <n v="60"/>
    <n v="1"/>
    <n v="1441507"/>
    <n v="552650.36916600005"/>
    <n v="0.37268240734264402"/>
    <x v="0"/>
  </r>
  <r>
    <s v="series1142"/>
    <s v="network1"/>
    <s v="Cable"/>
    <n v="20"/>
    <x v="0"/>
    <d v="1899-12-30T14:00:00"/>
    <x v="3"/>
    <n v="60"/>
    <n v="1"/>
    <n v="1440178"/>
    <n v="766960"/>
    <n v="0.51"/>
    <x v="1"/>
  </r>
  <r>
    <s v="series470"/>
    <s v="network21"/>
    <s v="Cable"/>
    <n v="20"/>
    <x v="0"/>
    <d v="2011-04-22T17:30:00"/>
    <x v="1"/>
    <n v="30"/>
    <n v="0.5"/>
    <n v="1420426"/>
    <n v="425690.43055499997"/>
    <n v="0.58540582318613998"/>
    <x v="0"/>
  </r>
  <r>
    <s v="series805"/>
    <s v="network32"/>
    <s v="Cable"/>
    <n v="27"/>
    <x v="2"/>
    <d v="2011-04-25T02:30:00"/>
    <x v="6"/>
    <n v="30"/>
    <n v="0.5"/>
    <n v="1418846"/>
    <n v="561907.17194399959"/>
    <n v="0.77384731335458301"/>
    <x v="0"/>
  </r>
  <r>
    <s v="series497"/>
    <s v="network18"/>
    <s v="Broadcast"/>
    <n v="4"/>
    <x v="5"/>
    <d v="2011-04-19T20:00:00"/>
    <x v="4"/>
    <n v="61"/>
    <n v="1.0166666666666666"/>
    <n v="1414738"/>
    <n v="609499.56666600041"/>
    <n v="0.40295106274269799"/>
    <x v="0"/>
  </r>
  <r>
    <s v="series956"/>
    <s v="network26"/>
    <s v="Cable"/>
    <n v="16"/>
    <x v="25"/>
    <d v="2011-04-23T00:00:00"/>
    <x v="2"/>
    <n v="15"/>
    <n v="0.25"/>
    <n v="1411461"/>
    <n v="280237.66722399998"/>
    <n v="0.77244986875767896"/>
    <x v="0"/>
  </r>
  <r>
    <s v="series387"/>
    <s v="network5"/>
    <s v="Broadcast"/>
    <n v="21"/>
    <x v="1"/>
    <d v="2011-04-22T18:30:00"/>
    <x v="1"/>
    <n v="30"/>
    <n v="0.5"/>
    <n v="1406872"/>
    <n v="437392.12222300033"/>
    <n v="0.59344904335892201"/>
    <x v="0"/>
  </r>
  <r>
    <s v="series587"/>
    <s v="network32"/>
    <s v="Cable"/>
    <n v="7"/>
    <x v="26"/>
    <d v="2011-04-23T19:30:00"/>
    <x v="5"/>
    <n v="30"/>
    <n v="0.5"/>
    <n v="1405715"/>
    <n v="472799.087222"/>
    <n v="0.63726553148627496"/>
    <x v="0"/>
  </r>
  <r>
    <s v="series1217"/>
    <s v="network32"/>
    <s v="Cable"/>
    <n v="19"/>
    <x v="2"/>
    <d v="2011-04-18T00:30:00"/>
    <x v="2"/>
    <n v="30"/>
    <n v="0.5"/>
    <n v="1405417"/>
    <n v="534917.21916599991"/>
    <n v="0.74043595471983303"/>
    <x v="0"/>
  </r>
  <r>
    <s v="series1059"/>
    <s v="network32"/>
    <s v="Cable"/>
    <n v="8"/>
    <x v="2"/>
    <d v="1899-12-30T10:30:00"/>
    <x v="3"/>
    <n v="30"/>
    <n v="0.5"/>
    <n v="1403508"/>
    <n v="508112"/>
    <n v="0.69"/>
    <x v="0"/>
  </r>
  <r>
    <s v="series188"/>
    <s v="network4"/>
    <s v="Broadcast"/>
    <n v="3"/>
    <x v="11"/>
    <d v="2011-04-15T22:00:00"/>
    <x v="4"/>
    <n v="60"/>
    <n v="1"/>
    <n v="1396878"/>
    <n v="838669.46194400103"/>
    <n v="0.55893784077255804"/>
    <x v="1"/>
  </r>
  <r>
    <s v="series705"/>
    <s v="network26"/>
    <s v="Cable"/>
    <n v="28"/>
    <x v="2"/>
    <d v="2011-04-24T06:00:00"/>
    <x v="0"/>
    <n v="30"/>
    <n v="0.5"/>
    <n v="1396404"/>
    <n v="412228.84694299981"/>
    <n v="0.579052800726785"/>
    <x v="0"/>
  </r>
  <r>
    <s v="series572"/>
    <s v="network6"/>
    <s v="Cable"/>
    <n v="23"/>
    <x v="2"/>
    <d v="2011-04-25T01:00:00"/>
    <x v="2"/>
    <n v="30"/>
    <n v="0.5"/>
    <n v="1388345"/>
    <n v="480179.6522219996"/>
    <n v="0.678309426770343"/>
    <x v="4"/>
  </r>
  <r>
    <s v="series394"/>
    <s v="network28"/>
    <s v="Cable"/>
    <n v="20"/>
    <x v="27"/>
    <d v="2011-04-23T21:30:00"/>
    <x v="4"/>
    <n v="30"/>
    <n v="0.5"/>
    <n v="1379317"/>
    <n v="425316.12555500004"/>
    <n v="0.59647322185704699"/>
    <x v="1"/>
  </r>
  <r>
    <s v="series308"/>
    <s v="network4"/>
    <s v="Broadcast"/>
    <n v="3"/>
    <x v="11"/>
    <d v="2011-04-15T21:00:00"/>
    <x v="4"/>
    <n v="60"/>
    <n v="1"/>
    <n v="1377450"/>
    <n v="802254.27333300002"/>
    <n v="0.545491077610609"/>
    <x v="0"/>
  </r>
  <r>
    <s v="series901"/>
    <s v="network4"/>
    <s v="Broadcast"/>
    <n v="3"/>
    <x v="14"/>
    <d v="1899-12-30T15:00:00"/>
    <x v="3"/>
    <n v="180"/>
    <n v="3"/>
    <n v="1374144"/>
    <n v="923274"/>
    <n v="0.21"/>
    <x v="0"/>
  </r>
  <r>
    <s v="series272"/>
    <s v="network1"/>
    <s v="Cable"/>
    <n v="20"/>
    <x v="0"/>
    <d v="1899-12-30T15:00:00"/>
    <x v="3"/>
    <n v="60"/>
    <n v="1"/>
    <n v="1372606"/>
    <n v="664560"/>
    <n v="0.47"/>
    <x v="1"/>
  </r>
  <r>
    <s v="series1217"/>
    <s v="network32"/>
    <s v="Cable"/>
    <n v="16"/>
    <x v="4"/>
    <d v="2011-04-15T23:30:00"/>
    <x v="2"/>
    <n v="30"/>
    <n v="0.5"/>
    <n v="1364801"/>
    <n v="489994.47249999997"/>
    <n v="0.69786014084115899"/>
    <x v="5"/>
  </r>
  <r>
    <s v="series470"/>
    <s v="network21"/>
    <s v="Cable"/>
    <n v="20"/>
    <x v="0"/>
    <d v="2011-04-22T17:00:00"/>
    <x v="1"/>
    <n v="30"/>
    <n v="0.5"/>
    <n v="1361588"/>
    <n v="377447.97805699997"/>
    <n v="0.54243579054493896"/>
    <x v="1"/>
  </r>
  <r>
    <s v="series1213"/>
    <s v="network5"/>
    <s v="Broadcast"/>
    <n v="4"/>
    <x v="9"/>
    <d v="2011-04-20T20:00:00"/>
    <x v="4"/>
    <n v="30"/>
    <n v="0.5"/>
    <n v="1361000"/>
    <n v="402605.56"/>
    <n v="0.56828951593722399"/>
    <x v="0"/>
  </r>
  <r>
    <s v="series569"/>
    <s v="network18"/>
    <s v="Broadcast"/>
    <n v="4"/>
    <x v="3"/>
    <d v="2011-04-18T20:00:00"/>
    <x v="4"/>
    <n v="60"/>
    <n v="1"/>
    <n v="1360187"/>
    <n v="670178.32111200003"/>
    <n v="0.46991376299509202"/>
    <x v="2"/>
  </r>
  <r>
    <s v="series1322"/>
    <s v="network26"/>
    <s v="Cable"/>
    <n v="15"/>
    <x v="0"/>
    <d v="1899-12-30T13:30:00"/>
    <x v="3"/>
    <n v="30"/>
    <n v="0.5"/>
    <n v="1352957"/>
    <n v="441382.5"/>
    <n v="0.64"/>
    <x v="5"/>
  </r>
  <r>
    <s v="series474"/>
    <s v="network32"/>
    <s v="Cable"/>
    <n v="20"/>
    <x v="0"/>
    <d v="2011-04-22T06:30:00"/>
    <x v="0"/>
    <n v="30"/>
    <n v="0.5"/>
    <n v="1351834"/>
    <n v="459010.06027900003"/>
    <n v="0.65895754953414598"/>
    <x v="1"/>
  </r>
  <r>
    <s v="series1107"/>
    <s v="network32"/>
    <s v="Cable"/>
    <n v="15"/>
    <x v="0"/>
    <d v="1899-12-30T11:30:00"/>
    <x v="3"/>
    <n v="30"/>
    <n v="0.5"/>
    <n v="1345583"/>
    <n v="537667.5"/>
    <n v="0.77"/>
    <x v="5"/>
  </r>
  <r>
    <s v="series394"/>
    <s v="network21"/>
    <s v="Cable"/>
    <n v="24"/>
    <x v="1"/>
    <d v="2011-04-23T16:00:00"/>
    <x v="1"/>
    <n v="30"/>
    <n v="0.5"/>
    <n v="1329916"/>
    <n v="379888.94666700001"/>
    <n v="0.55934253131871903"/>
    <x v="0"/>
  </r>
  <r>
    <s v="series632"/>
    <s v="network13"/>
    <s v="Broadcast"/>
    <n v="24"/>
    <x v="1"/>
    <d v="2011-04-23T19:30:00"/>
    <x v="5"/>
    <n v="30"/>
    <n v="0.5"/>
    <n v="1323643"/>
    <n v="468070.8616670004"/>
    <n v="0.67705263673090899"/>
    <x v="0"/>
  </r>
  <r>
    <s v="series394"/>
    <s v="network28"/>
    <s v="Cable"/>
    <n v="18"/>
    <x v="28"/>
    <d v="2011-04-24T22:00:00"/>
    <x v="4"/>
    <n v="30.8333333333333"/>
    <n v="0.51388888888888828"/>
    <n v="1318621"/>
    <n v="399233.28027800005"/>
    <n v="0.56827285126971305"/>
    <x v="0"/>
  </r>
  <r>
    <s v="series1138"/>
    <s v="network18"/>
    <s v="Broadcast"/>
    <n v="4"/>
    <x v="3"/>
    <d v="2011-04-18T21:00:00"/>
    <x v="4"/>
    <n v="60"/>
    <n v="1"/>
    <n v="1318099"/>
    <n v="573014.13444399997"/>
    <n v="0.41412240697038299"/>
    <x v="0"/>
  </r>
  <r>
    <s v="series555"/>
    <s v="network49"/>
    <s v="Cable"/>
    <n v="8"/>
    <x v="14"/>
    <d v="2011-04-24T07:00:00"/>
    <x v="0"/>
    <n v="300"/>
    <n v="5"/>
    <n v="1310615"/>
    <n v="717145.90583299997"/>
    <n v="0.105797919263696"/>
    <x v="0"/>
  </r>
  <r>
    <s v="series19"/>
    <s v="network4"/>
    <s v="Broadcast"/>
    <n v="1"/>
    <x v="18"/>
    <d v="2011-04-02T18:00:00"/>
    <x v="1"/>
    <n v="150"/>
    <n v="2.5"/>
    <n v="1302383"/>
    <n v="1323797.783611"/>
    <n v="0.354978851830271"/>
    <x v="2"/>
  </r>
  <r>
    <s v="series681"/>
    <s v="network22"/>
    <s v="Cable"/>
    <n v="10"/>
    <x v="28"/>
    <d v="2011-04-23T20:00:00"/>
    <x v="4"/>
    <n v="60"/>
    <n v="1"/>
    <n v="1288242"/>
    <n v="643106.08638999995"/>
    <n v="0.47862441355109803"/>
    <x v="0"/>
  </r>
  <r>
    <s v="series1158"/>
    <s v="network13"/>
    <s v="Broadcast"/>
    <n v="20"/>
    <x v="0"/>
    <d v="2011-04-22T16:00:00"/>
    <x v="1"/>
    <n v="60"/>
    <n v="1"/>
    <n v="1286717"/>
    <n v="542186.435833"/>
    <n v="0.40575011830284102"/>
    <x v="0"/>
  </r>
  <r>
    <s v="series34"/>
    <s v="network4"/>
    <s v="Broadcast"/>
    <n v="3"/>
    <x v="18"/>
    <d v="2011-04-23T22:00:00"/>
    <x v="4"/>
    <n v="60"/>
    <n v="1"/>
    <n v="1285992"/>
    <n v="600498.09722199896"/>
    <n v="0.43912494824232501"/>
    <x v="0"/>
  </r>
  <r>
    <s v="series705"/>
    <s v="network26"/>
    <s v="Cable"/>
    <n v="20"/>
    <x v="0"/>
    <d v="1899-12-30T12:00:00"/>
    <x v="3"/>
    <n v="30"/>
    <n v="0.5"/>
    <n v="1284529"/>
    <n v="393820"/>
    <n v="0.6"/>
    <x v="0"/>
  </r>
  <r>
    <s v="series1353"/>
    <s v="network18"/>
    <s v="Broadcast"/>
    <n v="23"/>
    <x v="1"/>
    <d v="2011-04-23T19:30:00"/>
    <x v="5"/>
    <n v="30"/>
    <n v="0.5"/>
    <n v="1280565"/>
    <n v="181113.27421340451"/>
    <n v="0.55734373014157901"/>
    <x v="0"/>
  </r>
  <r>
    <s v="series86"/>
    <s v="network30"/>
    <s v="Cable"/>
    <n v="4"/>
    <x v="3"/>
    <d v="2011-04-18T21:00:00"/>
    <x v="4"/>
    <n v="60"/>
    <n v="1"/>
    <n v="1274643"/>
    <n v="653584.91972200002"/>
    <n v="0.48438742381023703"/>
    <x v="0"/>
  </r>
  <r>
    <s v="series18"/>
    <s v="network1"/>
    <s v="Cable"/>
    <n v="2"/>
    <x v="29"/>
    <d v="2011-04-21T20:00:00"/>
    <x v="4"/>
    <n v="164.5"/>
    <n v="2.7416666666666667"/>
    <n v="1274328"/>
    <n v="865665.80194400251"/>
    <n v="0.219322360270721"/>
    <x v="3"/>
  </r>
  <r>
    <s v="series681"/>
    <s v="network22"/>
    <s v="Cable"/>
    <n v="10"/>
    <x v="28"/>
    <d v="2011-04-23T21:00:00"/>
    <x v="4"/>
    <n v="60"/>
    <n v="1"/>
    <n v="1273494"/>
    <n v="638497.34388900001"/>
    <n v="0.47861252305107899"/>
    <x v="0"/>
  </r>
  <r>
    <s v="series894"/>
    <s v="network30"/>
    <s v="Cable"/>
    <n v="5"/>
    <x v="23"/>
    <d v="2011-04-18T22:00:00"/>
    <x v="4"/>
    <n v="30"/>
    <n v="0.5"/>
    <n v="1265852"/>
    <n v="416528.56777700002"/>
    <n v="0.62685929332594903"/>
    <x v="5"/>
  </r>
  <r>
    <s v="series639"/>
    <s v="network26"/>
    <s v="Cable"/>
    <n v="15"/>
    <x v="21"/>
    <d v="2011-04-21T19:00:00"/>
    <x v="5"/>
    <n v="30"/>
    <n v="0.5"/>
    <n v="1261989"/>
    <n v="402341.32749800023"/>
    <n v="0.61541441371546401"/>
    <x v="0"/>
  </r>
  <r>
    <s v="series1062"/>
    <s v="network11"/>
    <s v="Cable"/>
    <n v="24"/>
    <x v="19"/>
    <d v="2011-04-24T06:00:00"/>
    <x v="0"/>
    <n v="60"/>
    <n v="1"/>
    <n v="1260404"/>
    <n v="504425.48944500001"/>
    <n v="0.39111877224453201"/>
    <x v="2"/>
  </r>
  <r>
    <s v="series1322"/>
    <s v="network26"/>
    <s v="Cable"/>
    <n v="15"/>
    <x v="0"/>
    <d v="1899-12-30T13:00:00"/>
    <x v="3"/>
    <n v="30"/>
    <n v="0.5"/>
    <n v="1260284"/>
    <n v="400725"/>
    <n v="0.62"/>
    <x v="0"/>
  </r>
  <r>
    <s v="series83"/>
    <s v="network18"/>
    <s v="Broadcast"/>
    <n v="1"/>
    <x v="9"/>
    <d v="2011-03-30T20:00:00"/>
    <x v="4"/>
    <n v="120"/>
    <n v="2"/>
    <n v="1259646"/>
    <n v="1187088.8138890001"/>
    <n v="0.41218418841172"/>
    <x v="0"/>
  </r>
  <r>
    <s v="series245"/>
    <s v="network4"/>
    <s v="Broadcast"/>
    <n v="3"/>
    <x v="11"/>
    <d v="2011-04-15T20:00:00"/>
    <x v="4"/>
    <n v="60"/>
    <n v="1"/>
    <n v="1255435"/>
    <n v="612803.77972299897"/>
    <n v="0.463384165428185"/>
    <x v="0"/>
  </r>
  <r>
    <s v="series762"/>
    <s v="network5"/>
    <s v="Broadcast"/>
    <n v="4"/>
    <x v="9"/>
    <d v="2011-04-20T21:00:00"/>
    <x v="4"/>
    <n v="31"/>
    <n v="0.51666666666666672"/>
    <n v="1252844"/>
    <n v="415427.67416699853"/>
    <n v="0.61245031820453499"/>
    <x v="0"/>
  </r>
  <r>
    <s v="series741"/>
    <s v="network13"/>
    <s v="Broadcast"/>
    <n v="4"/>
    <x v="12"/>
    <d v="1899-12-30T09:00:00"/>
    <x v="3"/>
    <n v="60"/>
    <n v="1"/>
    <n v="1250498"/>
    <n v="640128"/>
    <n v="0.48"/>
    <x v="0"/>
  </r>
  <r>
    <s v="series681"/>
    <s v="network22"/>
    <s v="Cable"/>
    <n v="10"/>
    <x v="28"/>
    <d v="2011-04-23T22:00:00"/>
    <x v="4"/>
    <n v="60"/>
    <n v="1"/>
    <n v="1249533"/>
    <n v="645850.21416700003"/>
    <n v="0.49243165481456003"/>
    <x v="5"/>
  </r>
  <r>
    <s v="series894"/>
    <s v="network30"/>
    <s v="Cable"/>
    <n v="5"/>
    <x v="23"/>
    <d v="2011-04-18T22:30:00"/>
    <x v="4"/>
    <n v="30"/>
    <n v="0.5"/>
    <n v="1240252"/>
    <n v="452086.22416600003"/>
    <n v="0.69461106766249603"/>
    <x v="0"/>
  </r>
  <r>
    <s v="series1011"/>
    <s v="network5"/>
    <s v="Broadcast"/>
    <n v="2"/>
    <x v="12"/>
    <d v="2011-04-10T20:00:00"/>
    <x v="4"/>
    <n v="60"/>
    <n v="1"/>
    <n v="1236977"/>
    <n v="642342.47250000003"/>
    <n v="0.48828361944521897"/>
    <x v="2"/>
  </r>
  <r>
    <s v="series1231"/>
    <s v="network32"/>
    <s v="Cable"/>
    <n v="12"/>
    <x v="0"/>
    <d v="1899-12-30T14:30:00"/>
    <x v="3"/>
    <n v="30"/>
    <n v="0.5"/>
    <n v="1230545"/>
    <n v="394506"/>
    <n v="0.63"/>
    <x v="1"/>
  </r>
  <r>
    <s v="series620"/>
    <s v="network17"/>
    <s v="Cable"/>
    <n v="20"/>
    <x v="0"/>
    <d v="2011-04-22T19:00:00"/>
    <x v="5"/>
    <n v="60"/>
    <n v="1"/>
    <n v="1229936"/>
    <n v="484392.78638900002"/>
    <n v="0.386480008608165"/>
    <x v="0"/>
  </r>
  <r>
    <s v="series314"/>
    <s v="network5"/>
    <s v="Broadcast"/>
    <n v="1"/>
    <x v="3"/>
    <d v="2011-04-18T20:00:00"/>
    <x v="4"/>
    <n v="91"/>
    <n v="1.5166666666666666"/>
    <n v="1221582"/>
    <n v="964743.12138899846"/>
    <n v="0.46806646275265201"/>
    <x v="1"/>
  </r>
  <r>
    <s v="series674"/>
    <s v="network13"/>
    <s v="Broadcast"/>
    <n v="19"/>
    <x v="0"/>
    <d v="2011-04-23T03:04:00"/>
    <x v="6"/>
    <n v="56"/>
    <n v="0.93333333333333335"/>
    <n v="1215459"/>
    <n v="758361.22999900172"/>
    <n v="0.65480503587768002"/>
    <x v="0"/>
  </r>
  <r>
    <s v="series91"/>
    <s v="network34"/>
    <s v="Cable"/>
    <n v="8"/>
    <x v="14"/>
    <d v="2011-04-24T16:00:00"/>
    <x v="1"/>
    <n v="120"/>
    <n v="2"/>
    <n v="1210542"/>
    <n v="693790.30694499996"/>
    <n v="0.27495529910426297"/>
    <x v="0"/>
  </r>
  <r>
    <s v="series572"/>
    <s v="network6"/>
    <s v="Cable"/>
    <n v="24"/>
    <x v="4"/>
    <d v="1899-12-30T12:00:00"/>
    <x v="3"/>
    <n v="30"/>
    <n v="0.5"/>
    <n v="1206794"/>
    <n v="383760"/>
    <n v="0.62"/>
    <x v="0"/>
  </r>
  <r>
    <s v="series250"/>
    <s v="network10"/>
    <s v="Cable"/>
    <n v="20"/>
    <x v="0"/>
    <d v="2011-04-22T23:00:00"/>
    <x v="2"/>
    <n v="30"/>
    <n v="0.5"/>
    <n v="1206114"/>
    <n v="287695.04972200003"/>
    <n v="0.46638742875716199"/>
    <x v="0"/>
  </r>
  <r>
    <s v="series498"/>
    <s v="network34"/>
    <s v="Cable"/>
    <n v="20"/>
    <x v="0"/>
    <d v="2011-04-23T02:00:00"/>
    <x v="6"/>
    <n v="60"/>
    <n v="1"/>
    <n v="1200867"/>
    <n v="757350.52333400003"/>
    <n v="0.61380389032664895"/>
    <x v="0"/>
  </r>
  <r>
    <s v="series753"/>
    <s v="network12"/>
    <s v="Cable"/>
    <n v="20"/>
    <x v="0"/>
    <d v="2011-04-22T06:00:00"/>
    <x v="0"/>
    <n v="240"/>
    <n v="4"/>
    <n v="1197738"/>
    <n v="761923.44027800008"/>
    <n v="0.149779483629148"/>
    <x v="2"/>
  </r>
  <r>
    <s v="series18"/>
    <s v="network1"/>
    <s v="Cable"/>
    <n v="2"/>
    <x v="30"/>
    <d v="2011-04-18T19:00:00"/>
    <x v="5"/>
    <n v="160"/>
    <n v="2.6666666666666665"/>
    <n v="1192401"/>
    <n v="927660.33694500267"/>
    <n v="0.257731536816039"/>
    <x v="0"/>
  </r>
  <r>
    <s v="series416"/>
    <s v="network26"/>
    <s v="Cable"/>
    <n v="19"/>
    <x v="0"/>
    <d v="2011-04-23T03:00:00"/>
    <x v="6"/>
    <n v="30"/>
    <n v="0.5"/>
    <n v="1192254"/>
    <n v="424180.32639000018"/>
    <n v="0.69455266063503296"/>
    <x v="2"/>
  </r>
  <r>
    <s v="series573"/>
    <s v="network6"/>
    <s v="Cable"/>
    <n v="24"/>
    <x v="4"/>
    <d v="1899-12-30T12:30:00"/>
    <x v="3"/>
    <n v="30"/>
    <n v="0.5"/>
    <n v="1187069"/>
    <n v="379584"/>
    <n v="0.62"/>
    <x v="0"/>
  </r>
  <r>
    <s v="series1059"/>
    <s v="network32"/>
    <s v="Cable"/>
    <n v="8"/>
    <x v="2"/>
    <d v="1899-12-30T11:30:00"/>
    <x v="3"/>
    <n v="30"/>
    <n v="0.5"/>
    <n v="1182740"/>
    <n v="426520"/>
    <n v="0.69"/>
    <x v="0"/>
  </r>
  <r>
    <s v="series573"/>
    <s v="network6"/>
    <s v="Cable"/>
    <n v="12"/>
    <x v="31"/>
    <d v="2011-04-23T23:30:00"/>
    <x v="2"/>
    <n v="30"/>
    <n v="0.5"/>
    <n v="1176483"/>
    <n v="361527.65194399981"/>
    <n v="0.59906402691687899"/>
    <x v="0"/>
  </r>
  <r>
    <s v="series1393"/>
    <s v="network5"/>
    <s v="Broadcast"/>
    <n v="24"/>
    <x v="1"/>
    <d v="2011-04-23T19:00:00"/>
    <x v="5"/>
    <n v="30"/>
    <n v="0.5"/>
    <n v="1172239"/>
    <n v="402274.13028000004"/>
    <n v="0.657701852539746"/>
    <x v="0"/>
  </r>
  <r>
    <s v="series270"/>
    <s v="network26"/>
    <s v="Cable"/>
    <n v="14"/>
    <x v="0"/>
    <d v="2011-04-15T18:00:00"/>
    <x v="1"/>
    <n v="30"/>
    <n v="0.5"/>
    <n v="1171831"/>
    <n v="373637.80166600022"/>
    <n v="0.614965221056478"/>
    <x v="0"/>
  </r>
  <r>
    <s v="series925"/>
    <s v="network5"/>
    <s v="Broadcast"/>
    <n v="3"/>
    <x v="11"/>
    <d v="2011-04-22T21:00:00"/>
    <x v="4"/>
    <n v="60.6666666666667"/>
    <n v="1.0111111111111117"/>
    <n v="1167518"/>
    <n v="486272.75333300029"/>
    <n v="0.39211184311825198"/>
    <x v="5"/>
  </r>
  <r>
    <s v="series474"/>
    <s v="network32"/>
    <s v="Cable"/>
    <n v="20"/>
    <x v="0"/>
    <d v="2011-04-22T06:00:00"/>
    <x v="0"/>
    <n v="30"/>
    <n v="0.5"/>
    <n v="1147189"/>
    <n v="382264.82250000001"/>
    <n v="0.64897784223446797"/>
    <x v="0"/>
  </r>
  <r>
    <s v="series824"/>
    <s v="network1"/>
    <s v="Cable"/>
    <n v="3"/>
    <x v="32"/>
    <d v="2011-04-12T20:00:00"/>
    <x v="4"/>
    <n v="150"/>
    <n v="2.5"/>
    <n v="1146816"/>
    <n v="778404.22749999759"/>
    <n v="0.24299769225246101"/>
    <x v="0"/>
  </r>
  <r>
    <s v="series416"/>
    <s v="network26"/>
    <s v="Cable"/>
    <n v="19"/>
    <x v="0"/>
    <d v="2011-04-23T02:30:00"/>
    <x v="6"/>
    <n v="30"/>
    <n v="0.5"/>
    <n v="1132009"/>
    <n v="413645.00805599982"/>
    <n v="0.7145127523125"/>
    <x v="1"/>
  </r>
  <r>
    <s v="series630"/>
    <s v="network5"/>
    <s v="Broadcast"/>
    <n v="2"/>
    <x v="5"/>
    <d v="2011-04-19T20:00:00"/>
    <x v="4"/>
    <n v="60"/>
    <n v="1"/>
    <n v="1129545"/>
    <n v="412235.39"/>
    <n v="0.34687714518196"/>
    <x v="0"/>
  </r>
  <r>
    <s v="series196"/>
    <s v="network1"/>
    <s v="Cable"/>
    <n v="10"/>
    <x v="0"/>
    <d v="2011-04-15T20:00:00"/>
    <x v="4"/>
    <n v="60"/>
    <n v="1"/>
    <n v="1124928"/>
    <n v="556051.27805600001"/>
    <n v="0.472078036859442"/>
    <x v="1"/>
  </r>
  <r>
    <s v="series1066"/>
    <s v="network66"/>
    <s v="Cable"/>
    <n v="19"/>
    <x v="0"/>
    <d v="2011-04-21T06:00:00"/>
    <x v="0"/>
    <n v="180"/>
    <n v="3"/>
    <n v="1124356"/>
    <n v="562394.05111099989"/>
    <n v="0.15620039386884699"/>
    <x v="0"/>
  </r>
  <r>
    <s v="series401"/>
    <s v="network5"/>
    <s v="Broadcast"/>
    <n v="2"/>
    <x v="12"/>
    <d v="2011-04-24T20:00:00"/>
    <x v="4"/>
    <n v="60"/>
    <n v="1"/>
    <n v="1123737"/>
    <n v="556689.30000000005"/>
    <n v="0.46711292317451603"/>
    <x v="0"/>
  </r>
  <r>
    <s v="series575"/>
    <s v="network4"/>
    <s v="Broadcast"/>
    <n v="3"/>
    <x v="3"/>
    <d v="2011-04-18T20:00:00"/>
    <x v="4"/>
    <n v="30"/>
    <n v="0.5"/>
    <n v="1123721"/>
    <n v="330085.52833300049"/>
    <n v="0.56435922643491798"/>
    <x v="1"/>
  </r>
  <r>
    <s v="series956"/>
    <s v="network26"/>
    <s v="Cable"/>
    <n v="16"/>
    <x v="25"/>
    <d v="2011-04-23T00:15:00"/>
    <x v="2"/>
    <n v="15"/>
    <n v="0.25"/>
    <n v="1122481"/>
    <n v="241026.714722"/>
    <n v="0.83936760042172698"/>
    <x v="0"/>
  </r>
  <r>
    <s v="series824"/>
    <s v="network5"/>
    <s v="Broadcast"/>
    <n v="2"/>
    <x v="12"/>
    <d v="1899-12-30T15:30:00"/>
    <x v="3"/>
    <n v="161"/>
    <n v="2.6833333333333331"/>
    <n v="1118785"/>
    <n v="852698.93333333323"/>
    <n v="0.26"/>
    <x v="0"/>
  </r>
  <r>
    <s v="series1150"/>
    <s v="network9"/>
    <s v="Cable"/>
    <n v="16"/>
    <x v="21"/>
    <d v="2011-04-21T23:00:00"/>
    <x v="2"/>
    <n v="30.8125"/>
    <n v="0.51354166666666667"/>
    <n v="1114560"/>
    <n v="328608.23000200029"/>
    <n v="0.55682176491952895"/>
    <x v="0"/>
  </r>
  <r>
    <s v="series893"/>
    <s v="network17"/>
    <s v="Cable"/>
    <n v="20"/>
    <x v="0"/>
    <d v="2011-04-22T18:00:00"/>
    <x v="1"/>
    <n v="30"/>
    <n v="0.5"/>
    <n v="1110714"/>
    <n v="302464.11722299998"/>
    <n v="0.53635759740567202"/>
    <x v="0"/>
  </r>
  <r>
    <s v="series573"/>
    <s v="network6"/>
    <s v="Cable"/>
    <n v="22"/>
    <x v="4"/>
    <d v="2011-04-25T01:30:00"/>
    <x v="2"/>
    <n v="30"/>
    <n v="0.5"/>
    <n v="1110513"/>
    <n v="409793.21527800034"/>
    <n v="0.72469488262507298"/>
    <x v="0"/>
  </r>
  <r>
    <s v="series109"/>
    <s v="network26"/>
    <s v="Cable"/>
    <n v="19"/>
    <x v="0"/>
    <d v="2011-04-23T00:30:00"/>
    <x v="2"/>
    <n v="15"/>
    <n v="0.25"/>
    <n v="1108524"/>
    <n v="241499.99638699993"/>
    <n v="0.85357102448670896"/>
    <x v="0"/>
  </r>
  <r>
    <s v="series1353"/>
    <s v="network37"/>
    <s v="Broadcast"/>
    <n v="28"/>
    <x v="2"/>
    <d v="2011-04-24T19:30:00"/>
    <x v="5"/>
    <n v="30"/>
    <n v="0.5"/>
    <n v="1104474"/>
    <n v="167591.79467111902"/>
    <n v="0.61724787292351302"/>
    <x v="0"/>
  </r>
  <r>
    <s v="series1361"/>
    <s v="network4"/>
    <s v="Broadcast"/>
    <n v="2"/>
    <x v="12"/>
    <d v="2011-04-17T21:00:00"/>
    <x v="4"/>
    <n v="60"/>
    <n v="1"/>
    <n v="1101817"/>
    <n v="568218.01749999996"/>
    <n v="0.481338367516705"/>
    <x v="5"/>
  </r>
  <r>
    <s v="series681"/>
    <s v="network22"/>
    <s v="Cable"/>
    <n v="9"/>
    <x v="33"/>
    <d v="2011-04-23T19:00:00"/>
    <x v="5"/>
    <n v="60"/>
    <n v="1"/>
    <n v="1095115"/>
    <n v="534593.10333300033"/>
    <n v="0.470460410617969"/>
    <x v="0"/>
  </r>
  <r>
    <s v="series763"/>
    <s v="network30"/>
    <s v="Cable"/>
    <n v="11"/>
    <x v="27"/>
    <d v="2011-04-23T19:00:00"/>
    <x v="5"/>
    <n v="60"/>
    <n v="1"/>
    <n v="1093733"/>
    <n v="399265.82555599965"/>
    <n v="0.35919218971792899"/>
    <x v="2"/>
  </r>
  <r>
    <s v="series17"/>
    <s v="network4"/>
    <s v="Broadcast"/>
    <n v="1"/>
    <x v="18"/>
    <d v="1899-12-30T15:30:00"/>
    <x v="3"/>
    <n v="221"/>
    <n v="3.6833333333333331"/>
    <n v="1082114"/>
    <n v="1325421.7166666666"/>
    <n v="0.28999999999999998"/>
    <x v="1"/>
  </r>
  <r>
    <s v="series824"/>
    <s v="network1"/>
    <s v="Cable"/>
    <n v="3"/>
    <x v="32"/>
    <d v="2011-04-12T22:30:00"/>
    <x v="4"/>
    <n v="150"/>
    <n v="2.5"/>
    <n v="1080757"/>
    <n v="791366.27527800004"/>
    <n v="0.25994226279233001"/>
    <x v="0"/>
  </r>
  <r>
    <s v="series532"/>
    <s v="network56"/>
    <s v="Cable"/>
    <n v="20"/>
    <x v="0"/>
    <d v="2011-04-22T19:00:00"/>
    <x v="5"/>
    <n v="60"/>
    <n v="1"/>
    <n v="1071495"/>
    <n v="422215.106111"/>
    <n v="0.37566228449216199"/>
    <x v="0"/>
  </r>
  <r>
    <s v="series760"/>
    <s v="network11"/>
    <s v="Cable"/>
    <n v="4"/>
    <x v="34"/>
    <d v="2011-04-20T19:00:00"/>
    <x v="5"/>
    <n v="180"/>
    <n v="3"/>
    <n v="1069864"/>
    <n v="603552.01444400044"/>
    <n v="0.17621797129544201"/>
    <x v="1"/>
  </r>
  <r>
    <s v="series1353"/>
    <s v="network42"/>
    <s v="Cable"/>
    <n v="14"/>
    <x v="25"/>
    <d v="2011-04-20T19:00:00"/>
    <x v="5"/>
    <n v="30"/>
    <n v="0.5"/>
    <n v="1068846"/>
    <n v="300912.46444399981"/>
    <n v="0.55032345836076602"/>
    <x v="1"/>
  </r>
  <r>
    <s v="series889"/>
    <s v="network11"/>
    <s v="Cable"/>
    <n v="15"/>
    <x v="0"/>
    <d v="2011-04-22T17:30:00"/>
    <x v="1"/>
    <n v="30"/>
    <n v="0.5"/>
    <n v="1063054"/>
    <n v="315289.66611200024"/>
    <n v="0.57805971666628497"/>
    <x v="5"/>
  </r>
  <r>
    <s v="series270"/>
    <s v="network26"/>
    <s v="Cable"/>
    <n v="14"/>
    <x v="0"/>
    <d v="2011-04-15T17:30:00"/>
    <x v="1"/>
    <n v="30"/>
    <n v="0.5"/>
    <n v="1060407"/>
    <n v="321917.23361199989"/>
    <n v="0.58900731071354095"/>
    <x v="0"/>
  </r>
  <r>
    <s v="series81"/>
    <s v="network26"/>
    <s v="Cable"/>
    <n v="19"/>
    <x v="0"/>
    <d v="2011-04-23T02:00:00"/>
    <x v="6"/>
    <n v="30"/>
    <n v="0.5"/>
    <n v="1058075"/>
    <n v="399268.37916700018"/>
    <n v="0.73788074726645503"/>
    <x v="1"/>
  </r>
  <r>
    <s v="series1353"/>
    <s v="network18"/>
    <s v="Broadcast"/>
    <n v="23"/>
    <x v="1"/>
    <d v="2011-04-23T19:00:00"/>
    <x v="5"/>
    <n v="30"/>
    <n v="0.5"/>
    <n v="1055013"/>
    <n v="162485.1574989997"/>
    <n v="0.59664528951047702"/>
    <x v="0"/>
  </r>
  <r>
    <s v="series381"/>
    <s v="network26"/>
    <s v="Cable"/>
    <n v="15"/>
    <x v="0"/>
    <d v="1899-12-30T14:00:00"/>
    <x v="3"/>
    <n v="30"/>
    <n v="0.5"/>
    <n v="1052909"/>
    <n v="337755"/>
    <n v="0.63"/>
    <x v="2"/>
  </r>
  <r>
    <s v="series81"/>
    <s v="network26"/>
    <s v="Cable"/>
    <n v="19"/>
    <x v="0"/>
    <d v="2011-04-23T01:30:00"/>
    <x v="2"/>
    <n v="30"/>
    <n v="0.5"/>
    <n v="1037744"/>
    <n v="384043.26833600039"/>
    <n v="0.72493547732000396"/>
    <x v="0"/>
  </r>
  <r>
    <s v="series387"/>
    <s v="network13"/>
    <s v="Broadcast"/>
    <n v="20"/>
    <x v="0"/>
    <d v="2011-04-22T18:30:00"/>
    <x v="1"/>
    <n v="30"/>
    <n v="0.5"/>
    <n v="1035918"/>
    <n v="341838.65000099997"/>
    <n v="0.63072887260458999"/>
    <x v="0"/>
  </r>
  <r>
    <s v="series903"/>
    <s v="network33"/>
    <s v="Cable"/>
    <n v="24"/>
    <x v="4"/>
    <d v="2011-04-24T08:30:00"/>
    <x v="0"/>
    <n v="29.75"/>
    <n v="0.49583333333333335"/>
    <n v="1034222"/>
    <n v="322787.32166799944"/>
    <n v="0.61596071506249395"/>
    <x v="0"/>
  </r>
  <r>
    <s v="series258"/>
    <s v="network13"/>
    <s v="Broadcast"/>
    <n v="3"/>
    <x v="3"/>
    <d v="2011-04-18T20:00:00"/>
    <x v="4"/>
    <n v="60"/>
    <n v="1"/>
    <n v="1033157"/>
    <n v="429456.950556"/>
    <n v="0.399509331553424"/>
    <x v="0"/>
  </r>
  <r>
    <s v="series177"/>
    <s v="network32"/>
    <s v="Cable"/>
    <n v="7"/>
    <x v="2"/>
    <d v="2011-04-22T16:30:00"/>
    <x v="1"/>
    <n v="30"/>
    <n v="0.5"/>
    <n v="1030745"/>
    <n v="339981.47555499995"/>
    <n v="0.63335971026871796"/>
    <x v="0"/>
  </r>
  <r>
    <s v="series1255"/>
    <s v="network4"/>
    <s v="Broadcast"/>
    <n v="4"/>
    <x v="18"/>
    <d v="2011-04-23T07:00:00"/>
    <x v="0"/>
    <n v="120"/>
    <n v="2"/>
    <n v="1027930"/>
    <n v="631981.29333200003"/>
    <n v="0.28756407514562898"/>
    <x v="2"/>
  </r>
  <r>
    <s v="series926"/>
    <s v="network5"/>
    <s v="Broadcast"/>
    <n v="3"/>
    <x v="6"/>
    <d v="2011-04-21T22:01:00"/>
    <x v="4"/>
    <n v="59"/>
    <n v="0.98333333333333328"/>
    <n v="1024610"/>
    <n v="404079.06972199969"/>
    <n v="0.38308344715727199"/>
    <x v="0"/>
  </r>
  <r>
    <s v="series199"/>
    <s v="network32"/>
    <s v="Cable"/>
    <n v="5"/>
    <x v="0"/>
    <d v="2011-04-22T19:00:00"/>
    <x v="5"/>
    <n v="30"/>
    <n v="0.5"/>
    <n v="1017225"/>
    <n v="352445.82416600001"/>
    <n v="0.65071686634159698"/>
    <x v="0"/>
  </r>
  <r>
    <s v="series307"/>
    <s v="network4"/>
    <s v="Broadcast"/>
    <n v="2"/>
    <x v="12"/>
    <d v="2011-04-17T22:00:00"/>
    <x v="4"/>
    <n v="60"/>
    <n v="1"/>
    <n v="1009858"/>
    <n v="544323.32416700001"/>
    <n v="0.49841893981045698"/>
    <x v="5"/>
  </r>
  <r>
    <s v="series29"/>
    <s v="network17"/>
    <s v="Cable"/>
    <n v="20"/>
    <x v="0"/>
    <d v="2011-04-22T18:30:00"/>
    <x v="1"/>
    <n v="30"/>
    <n v="0.5"/>
    <n v="1009116"/>
    <n v="286187.03333500004"/>
    <n v="0.55909117845232903"/>
    <x v="2"/>
  </r>
  <r>
    <s v="series837"/>
    <s v="network22"/>
    <s v="Cable"/>
    <n v="7"/>
    <x v="35"/>
    <d v="2011-04-24T23:00:00"/>
    <x v="2"/>
    <n v="60"/>
    <n v="1"/>
    <n v="1008260"/>
    <n v="520859.42944599967"/>
    <n v="0.49028247275044601"/>
    <x v="1"/>
  </r>
  <r>
    <s v="series1278"/>
    <s v="network5"/>
    <s v="Broadcast"/>
    <n v="1"/>
    <x v="18"/>
    <d v="2011-04-23T19:00:00"/>
    <x v="5"/>
    <n v="284"/>
    <n v="4.7333333333333334"/>
    <n v="1007553"/>
    <n v="989242.427222003"/>
    <n v="0.18069700518981699"/>
    <x v="0"/>
  </r>
  <r>
    <s v="series387"/>
    <s v="network5"/>
    <s v="Broadcast"/>
    <n v="19"/>
    <x v="0"/>
    <d v="2011-04-22T19:30:00"/>
    <x v="5"/>
    <n v="30"/>
    <n v="0.5"/>
    <n v="1005418"/>
    <n v="320403.61416499969"/>
    <n v="0.60568878678350602"/>
    <x v="1"/>
  </r>
  <r>
    <s v="series1096"/>
    <s v="network30"/>
    <s v="Cable"/>
    <n v="4"/>
    <x v="6"/>
    <d v="2011-04-21T21:00:00"/>
    <x v="4"/>
    <n v="60"/>
    <n v="1"/>
    <n v="997124"/>
    <n v="532563.93638900004"/>
    <n v="0.50657559520385198"/>
    <x v="5"/>
  </r>
  <r>
    <s v="series1062"/>
    <s v="network11"/>
    <s v="Cable"/>
    <n v="5"/>
    <x v="36"/>
    <d v="2011-04-24T23:00:00"/>
    <x v="2"/>
    <n v="90"/>
    <n v="1.5"/>
    <n v="997100"/>
    <n v="395367.99166700023"/>
    <n v="0.25126037020181902"/>
    <x v="2"/>
  </r>
  <r>
    <s v="series141"/>
    <s v="network17"/>
    <s v="Cable"/>
    <n v="20"/>
    <x v="0"/>
    <d v="2011-04-22T17:00:00"/>
    <x v="1"/>
    <n v="30"/>
    <n v="0.5"/>
    <n v="996278"/>
    <n v="289911.10861"/>
    <n v="0.57261923980252405"/>
    <x v="2"/>
  </r>
  <r>
    <s v="series284"/>
    <s v="network13"/>
    <s v="Broadcast"/>
    <n v="4"/>
    <x v="6"/>
    <d v="2011-04-21T20:00:00"/>
    <x v="4"/>
    <n v="30"/>
    <n v="0.5"/>
    <n v="995792"/>
    <n v="271053.85805600003"/>
    <n v="0.52883037196312199"/>
    <x v="0"/>
  </r>
  <r>
    <s v="series393"/>
    <s v="network32"/>
    <s v="Cable"/>
    <n v="20"/>
    <x v="2"/>
    <d v="2011-04-18T03:00:00"/>
    <x v="6"/>
    <n v="30"/>
    <n v="0.5"/>
    <n v="995598"/>
    <n v="361023.14583200001"/>
    <n v="0.70936009571228198"/>
    <x v="1"/>
  </r>
  <r>
    <s v="series314"/>
    <s v="network5"/>
    <s v="Broadcast"/>
    <n v="1"/>
    <x v="5"/>
    <d v="2011-03-29T20:00:00"/>
    <x v="4"/>
    <n v="60"/>
    <n v="1"/>
    <n v="991953"/>
    <n v="469083.11749999999"/>
    <n v="0.43508956943967803"/>
    <x v="0"/>
  </r>
  <r>
    <s v="series1221"/>
    <s v="network13"/>
    <s v="Broadcast"/>
    <n v="4"/>
    <x v="6"/>
    <d v="2011-04-21T21:00:00"/>
    <x v="4"/>
    <n v="30"/>
    <n v="0.5"/>
    <n v="991365"/>
    <n v="297334.13138899999"/>
    <n v="0.57945298626466202"/>
    <x v="0"/>
  </r>
  <r>
    <s v="series579"/>
    <s v="network34"/>
    <s v="Cable"/>
    <n v="8"/>
    <x v="14"/>
    <d v="2011-04-24T20:00:00"/>
    <x v="4"/>
    <n v="60"/>
    <n v="1"/>
    <n v="990529"/>
    <n v="423351.19472099998"/>
    <n v="0.40921526268674902"/>
    <x v="1"/>
  </r>
  <r>
    <s v="series680"/>
    <s v="network13"/>
    <s v="Broadcast"/>
    <n v="3"/>
    <x v="37"/>
    <d v="2011-04-11T21:00:00"/>
    <x v="4"/>
    <n v="60"/>
    <n v="1"/>
    <n v="981410"/>
    <n v="477698.899722"/>
    <n v="0.46276276860258297"/>
    <x v="0"/>
  </r>
  <r>
    <s v="series35"/>
    <s v="network17"/>
    <s v="Cable"/>
    <n v="20"/>
    <x v="0"/>
    <d v="2011-04-22T17:30:00"/>
    <x v="1"/>
    <n v="30"/>
    <n v="0.5"/>
    <n v="980360"/>
    <n v="271404.947499"/>
    <n v="0.545352875456252"/>
    <x v="1"/>
  </r>
  <r>
    <s v="series632"/>
    <s v="network5"/>
    <s v="Broadcast"/>
    <n v="24"/>
    <x v="1"/>
    <d v="2011-04-23T19:30:00"/>
    <x v="5"/>
    <n v="30"/>
    <n v="0.5"/>
    <n v="977384"/>
    <n v="338656.84749900002"/>
    <n v="0.66303003887060996"/>
    <x v="0"/>
  </r>
  <r>
    <s v="series1353"/>
    <s v="network42"/>
    <s v="Cable"/>
    <n v="12"/>
    <x v="25"/>
    <d v="2011-04-20T19:30:00"/>
    <x v="5"/>
    <n v="30"/>
    <n v="0.5"/>
    <n v="971025"/>
    <n v="289426.96583400003"/>
    <n v="0.58174754395161499"/>
    <x v="0"/>
  </r>
  <r>
    <s v="series393"/>
    <s v="network32"/>
    <s v="Cable"/>
    <n v="20"/>
    <x v="2"/>
    <d v="2011-04-18T03:30:00"/>
    <x v="6"/>
    <n v="30"/>
    <n v="0.5"/>
    <n v="966304"/>
    <n v="362907.71360999998"/>
    <n v="0.73402476013737605"/>
    <x v="0"/>
  </r>
  <r>
    <s v="series1264"/>
    <s v="network45"/>
    <s v="Cable"/>
    <n v="14"/>
    <x v="0"/>
    <d v="2011-04-21T19:00:00"/>
    <x v="5"/>
    <n v="60"/>
    <n v="1"/>
    <n v="964749"/>
    <n v="303952.28805699939"/>
    <n v="0.30760105173265301"/>
    <x v="2"/>
  </r>
  <r>
    <s v="series587"/>
    <s v="network32"/>
    <s v="Cable"/>
    <n v="6"/>
    <x v="14"/>
    <d v="1899-12-30T13:30:00"/>
    <x v="3"/>
    <n v="30"/>
    <n v="0.5"/>
    <n v="955240"/>
    <n v="313272"/>
    <n v="0.63"/>
    <x v="0"/>
  </r>
  <r>
    <s v="series717"/>
    <s v="network4"/>
    <s v="Broadcast"/>
    <n v="3"/>
    <x v="3"/>
    <d v="2011-04-18T20:30:00"/>
    <x v="4"/>
    <n v="30"/>
    <n v="0.5"/>
    <n v="954518"/>
    <n v="301443.25527700048"/>
    <n v="0.60550714547963602"/>
    <x v="3"/>
  </r>
  <r>
    <s v="series824"/>
    <s v="network11"/>
    <s v="Cable"/>
    <n v="3"/>
    <x v="38"/>
    <d v="2011-04-13T22:30:00"/>
    <x v="4"/>
    <n v="150"/>
    <n v="2.5"/>
    <n v="949137"/>
    <n v="616600.51277799974"/>
    <n v="0.23650819407694401"/>
    <x v="1"/>
  </r>
  <r>
    <s v="series484"/>
    <s v="network32"/>
    <s v="Cable"/>
    <n v="14"/>
    <x v="0"/>
    <d v="2011-04-16T01:00:00"/>
    <x v="2"/>
    <n v="30"/>
    <n v="0.5"/>
    <n v="948772"/>
    <n v="339333.0047229997"/>
    <n v="0.69824120153091895"/>
    <x v="1"/>
  </r>
  <r>
    <s v="series916"/>
    <s v="network26"/>
    <s v="Cable"/>
    <n v="20"/>
    <x v="0"/>
    <d v="2011-04-22T08:00:00"/>
    <x v="0"/>
    <n v="30"/>
    <n v="0.5"/>
    <n v="947412"/>
    <n v="314929.36222399998"/>
    <n v="0.64924250879044798"/>
    <x v="3"/>
  </r>
  <r>
    <s v="series39"/>
    <s v="network4"/>
    <s v="Broadcast"/>
    <n v="1"/>
    <x v="12"/>
    <d v="2011-04-10T19:12:00"/>
    <x v="5"/>
    <n v="60"/>
    <n v="1"/>
    <n v="944711"/>
    <n v="519503.34638900001"/>
    <n v="0.50854023598170595"/>
    <x v="0"/>
  </r>
  <r>
    <s v="series59"/>
    <s v="network13"/>
    <s v="Broadcast"/>
    <n v="24"/>
    <x v="1"/>
    <d v="2011-04-23T19:30:00"/>
    <x v="5"/>
    <n v="30"/>
    <n v="0.5"/>
    <n v="939837"/>
    <n v="273471.81500000041"/>
    <n v="0.56350504322024297"/>
    <x v="0"/>
  </r>
  <r>
    <s v="series681"/>
    <s v="network22"/>
    <s v="Cable"/>
    <n v="8"/>
    <x v="39"/>
    <d v="2011-04-23T23:00:00"/>
    <x v="2"/>
    <n v="60"/>
    <n v="1"/>
    <n v="938500"/>
    <n v="473436.195557"/>
    <n v="0.48291435561464902"/>
    <x v="0"/>
  </r>
  <r>
    <s v="series159"/>
    <s v="network26"/>
    <s v="Cable"/>
    <n v="20"/>
    <x v="0"/>
    <d v="2011-04-22T06:30:00"/>
    <x v="0"/>
    <n v="30"/>
    <n v="0.5"/>
    <n v="936340"/>
    <n v="299173.75889"/>
    <n v="0.62570261019512097"/>
    <x v="1"/>
  </r>
  <r>
    <s v="series894"/>
    <s v="network30"/>
    <s v="Cable"/>
    <n v="5"/>
    <x v="16"/>
    <d v="2011-04-11T20:30:00"/>
    <x v="4"/>
    <n v="30"/>
    <n v="0.5"/>
    <n v="933800"/>
    <n v="276329.62694500003"/>
    <n v="0.57411388995771995"/>
    <x v="2"/>
  </r>
  <r>
    <s v="series17"/>
    <s v="network11"/>
    <s v="Cable"/>
    <n v="2"/>
    <x v="40"/>
    <d v="1899-12-30T15:00:00"/>
    <x v="3"/>
    <n v="270"/>
    <n v="4.5"/>
    <n v="933521"/>
    <n v="1109772"/>
    <n v="0.24"/>
    <x v="0"/>
  </r>
  <r>
    <s v="series1307"/>
    <s v="network5"/>
    <s v="Broadcast"/>
    <n v="4"/>
    <x v="12"/>
    <d v="1899-12-30T09:00:00"/>
    <x v="3"/>
    <n v="60"/>
    <n v="1"/>
    <n v="932754"/>
    <n v="451432"/>
    <n v="0.46"/>
    <x v="1"/>
  </r>
  <r>
    <s v="series573"/>
    <s v="network6"/>
    <s v="Cable"/>
    <n v="9"/>
    <x v="41"/>
    <d v="2011-04-23T23:00:00"/>
    <x v="2"/>
    <n v="30"/>
    <n v="0.5"/>
    <n v="932238"/>
    <n v="259243.56944400014"/>
    <n v="0.54177365408801104"/>
    <x v="0"/>
  </r>
  <r>
    <s v="series536"/>
    <s v="network13"/>
    <s v="Broadcast"/>
    <n v="2"/>
    <x v="3"/>
    <d v="2011-04-04T22:00:00"/>
    <x v="4"/>
    <n v="60"/>
    <n v="1"/>
    <n v="931104"/>
    <n v="502023.32750000001"/>
    <n v="0.50275483578606905"/>
    <x v="2"/>
  </r>
  <r>
    <s v="series416"/>
    <s v="network26"/>
    <s v="Cable"/>
    <n v="8"/>
    <x v="14"/>
    <d v="2011-04-24T22:30:00"/>
    <x v="4"/>
    <n v="30"/>
    <n v="0.5"/>
    <n v="930082"/>
    <n v="275229.24361300003"/>
    <n v="0.57192690755488795"/>
    <x v="2"/>
  </r>
  <r>
    <s v="series394"/>
    <s v="network28"/>
    <s v="Cable"/>
    <n v="13"/>
    <x v="28"/>
    <d v="2011-04-24T22:30:00"/>
    <x v="4"/>
    <n v="30"/>
    <n v="0.5"/>
    <n v="925701"/>
    <n v="301601.54750099988"/>
    <n v="0.62862336670480901"/>
    <x v="0"/>
  </r>
  <r>
    <s v="series681"/>
    <s v="network22"/>
    <s v="Cable"/>
    <n v="10"/>
    <x v="42"/>
    <d v="2011-04-19T17:00:00"/>
    <x v="1"/>
    <n v="60"/>
    <n v="1"/>
    <n v="924659"/>
    <n v="454854.58472300001"/>
    <n v="0.47673030838380798"/>
    <x v="0"/>
  </r>
  <r>
    <s v="series1423"/>
    <s v="network22"/>
    <s v="Cable"/>
    <n v="3"/>
    <x v="3"/>
    <d v="2011-04-18T21:00:00"/>
    <x v="4"/>
    <n v="125"/>
    <n v="2.0833333333333335"/>
    <n v="920993"/>
    <n v="782688.81638900004"/>
    <n v="0.36420647334907702"/>
    <x v="5"/>
  </r>
  <r>
    <s v="series662"/>
    <s v="network18"/>
    <s v="Broadcast"/>
    <n v="4"/>
    <x v="11"/>
    <d v="2011-04-22T20:00:00"/>
    <x v="4"/>
    <n v="60"/>
    <n v="1"/>
    <n v="918309"/>
    <n v="392703.14222099999"/>
    <n v="0.41131989184583401"/>
    <x v="0"/>
  </r>
  <r>
    <s v="series1393"/>
    <s v="network4"/>
    <s v="Broadcast"/>
    <n v="23"/>
    <x v="1"/>
    <d v="2011-04-23T19:00:00"/>
    <x v="5"/>
    <n v="30"/>
    <n v="0.5"/>
    <n v="917060"/>
    <n v="328349.94111300021"/>
    <n v="0.68624047599620897"/>
    <x v="0"/>
  </r>
  <r>
    <s v="series734"/>
    <s v="network32"/>
    <s v="Cable"/>
    <n v="10"/>
    <x v="0"/>
    <d v="1899-12-30T13:00:00"/>
    <x v="3"/>
    <n v="30"/>
    <n v="0.5"/>
    <n v="916973"/>
    <n v="332225"/>
    <n v="0.7"/>
    <x v="0"/>
  </r>
  <r>
    <s v="series1231"/>
    <s v="network32"/>
    <s v="Cable"/>
    <n v="10"/>
    <x v="0"/>
    <d v="2011-04-15T07:00:00"/>
    <x v="0"/>
    <n v="30"/>
    <n v="0.5"/>
    <n v="916724"/>
    <n v="270062.04222299997"/>
    <n v="0.57397055404763497"/>
    <x v="0"/>
  </r>
  <r>
    <s v="series506"/>
    <s v="network18"/>
    <s v="Broadcast"/>
    <n v="20"/>
    <x v="0"/>
    <d v="2011-04-22T07:00:00"/>
    <x v="0"/>
    <n v="120"/>
    <n v="2"/>
    <n v="915258"/>
    <n v="639199.40777799999"/>
    <n v="0.319713202075737"/>
    <x v="2"/>
  </r>
  <r>
    <s v="series824"/>
    <s v="network11"/>
    <s v="Cable"/>
    <n v="3"/>
    <x v="38"/>
    <d v="2011-04-13T20:00:00"/>
    <x v="4"/>
    <n v="150"/>
    <n v="2.5"/>
    <n v="912649"/>
    <n v="535305.24999999977"/>
    <n v="0.21621309685973"/>
    <x v="0"/>
  </r>
  <r>
    <s v="series494"/>
    <s v="network17"/>
    <s v="Cable"/>
    <n v="20"/>
    <x v="0"/>
    <d v="2011-04-22T16:30:00"/>
    <x v="1"/>
    <n v="30"/>
    <n v="0.5"/>
    <n v="905701"/>
    <n v="257736.42638799999"/>
    <n v="0.56082631613556699"/>
    <x v="0"/>
  </r>
  <r>
    <s v="series1062"/>
    <s v="network11"/>
    <s v="Cable"/>
    <n v="23"/>
    <x v="1"/>
    <d v="2011-04-24T05:00:00"/>
    <x v="6"/>
    <n v="60"/>
    <n v="1"/>
    <n v="903904"/>
    <n v="428119.08666699944"/>
    <n v="0.465784772277195"/>
    <x v="1"/>
  </r>
  <r>
    <s v="series1353"/>
    <s v="network37"/>
    <s v="Broadcast"/>
    <n v="28"/>
    <x v="2"/>
    <d v="2011-04-24T19:00:00"/>
    <x v="5"/>
    <n v="30"/>
    <n v="0.5"/>
    <n v="903098"/>
    <n v="171748.52224827922"/>
    <n v="0.56616968598392403"/>
    <x v="5"/>
  </r>
  <r>
    <s v="series1174"/>
    <s v="network26"/>
    <s v="Cable"/>
    <n v="20"/>
    <x v="0"/>
    <d v="1899-12-30T10:30:00"/>
    <x v="3"/>
    <n v="30"/>
    <n v="0.5"/>
    <n v="900211"/>
    <n v="317660"/>
    <n v="0.69"/>
    <x v="0"/>
  </r>
  <r>
    <s v="series941"/>
    <s v="network34"/>
    <s v="Cable"/>
    <n v="20"/>
    <x v="0"/>
    <d v="2011-04-23T03:00:00"/>
    <x v="6"/>
    <n v="60"/>
    <n v="1"/>
    <n v="891722"/>
    <n v="548430.20944300003"/>
    <n v="0.59970892038985502"/>
    <x v="0"/>
  </r>
  <r>
    <s v="series1161"/>
    <s v="network13"/>
    <s v="Broadcast"/>
    <n v="3"/>
    <x v="3"/>
    <d v="2011-04-18T21:00:00"/>
    <x v="4"/>
    <n v="60"/>
    <n v="1"/>
    <n v="891058"/>
    <n v="391351.72083399899"/>
    <n v="0.42123587903635501"/>
    <x v="0"/>
  </r>
  <r>
    <s v="series923"/>
    <s v="network32"/>
    <s v="Cable"/>
    <n v="6"/>
    <x v="14"/>
    <d v="1899-12-30T12:00:00"/>
    <x v="3"/>
    <n v="30"/>
    <n v="0.5"/>
    <n v="890630"/>
    <n v="305373"/>
    <n v="0.66"/>
    <x v="6"/>
  </r>
  <r>
    <s v="series752"/>
    <s v="network4"/>
    <s v="Broadcast"/>
    <n v="2"/>
    <x v="3"/>
    <d v="2011-04-18T21:30:00"/>
    <x v="4"/>
    <n v="30"/>
    <n v="0.5"/>
    <n v="890245"/>
    <n v="290514.16583299998"/>
    <n v="0.61591825294031"/>
    <x v="0"/>
  </r>
  <r>
    <s v="series294"/>
    <s v="network5"/>
    <s v="Broadcast"/>
    <n v="2"/>
    <x v="34"/>
    <d v="2011-04-20T21:31:00"/>
    <x v="4"/>
    <n v="29"/>
    <n v="0.48333333333333334"/>
    <n v="889563"/>
    <n v="246191.38444400014"/>
    <n v="0.54358099591114994"/>
    <x v="6"/>
  </r>
  <r>
    <s v="series387"/>
    <s v="network4"/>
    <s v="Broadcast"/>
    <n v="20"/>
    <x v="0"/>
    <d v="2011-04-22T19:30:00"/>
    <x v="5"/>
    <n v="30"/>
    <n v="0.5"/>
    <n v="886923"/>
    <n v="255562.47388899999"/>
    <n v="0.55211924996894401"/>
    <x v="0"/>
  </r>
  <r>
    <s v="series1304"/>
    <s v="network68"/>
    <s v="Cable"/>
    <n v="24"/>
    <x v="1"/>
    <d v="2011-04-23T19:00:00"/>
    <x v="5"/>
    <n v="60"/>
    <n v="1"/>
    <n v="886690"/>
    <n v="519123.10555399919"/>
    <n v="0.55000477358102795"/>
    <x v="5"/>
  </r>
  <r>
    <s v="series892"/>
    <s v="network13"/>
    <s v="Broadcast"/>
    <n v="4"/>
    <x v="6"/>
    <d v="2011-04-21T21:30:00"/>
    <x v="4"/>
    <n v="30"/>
    <n v="0.5"/>
    <n v="885236"/>
    <n v="261008.96333299999"/>
    <n v="0.56956212505496295"/>
    <x v="3"/>
  </r>
  <r>
    <s v="series1399"/>
    <s v="network13"/>
    <s v="Broadcast"/>
    <n v="2"/>
    <x v="11"/>
    <d v="2011-04-08T20:00:00"/>
    <x v="4"/>
    <n v="60"/>
    <n v="1"/>
    <n v="883958"/>
    <n v="431823.26444399997"/>
    <n v="0.46613197629525999"/>
    <x v="1"/>
  </r>
  <r>
    <s v="series1059"/>
    <s v="network32"/>
    <s v="Cable"/>
    <n v="6"/>
    <x v="14"/>
    <d v="1899-12-30T12:30:00"/>
    <x v="3"/>
    <n v="30"/>
    <n v="0.5"/>
    <n v="881535"/>
    <n v="291912"/>
    <n v="0.64"/>
    <x v="1"/>
  </r>
  <r>
    <s v="series381"/>
    <s v="network26"/>
    <s v="Cable"/>
    <n v="15"/>
    <x v="0"/>
    <d v="1899-12-30T14:30:00"/>
    <x v="3"/>
    <n v="30"/>
    <n v="0.5"/>
    <n v="881474"/>
    <n v="300495"/>
    <n v="0.67"/>
    <x v="0"/>
  </r>
  <r>
    <s v="series306"/>
    <s v="network22"/>
    <s v="Cable"/>
    <n v="10"/>
    <x v="43"/>
    <d v="2011-04-22T00:00:00"/>
    <x v="2"/>
    <n v="60"/>
    <n v="1"/>
    <n v="879966"/>
    <n v="481022.35222199996"/>
    <n v="0.52880751445853102"/>
    <x v="1"/>
  </r>
  <r>
    <s v="series837"/>
    <s v="network22"/>
    <s v="Cable"/>
    <n v="7"/>
    <x v="20"/>
    <d v="2011-04-24T17:00:00"/>
    <x v="1"/>
    <n v="60"/>
    <n v="1"/>
    <n v="878776"/>
    <n v="458477.05777800007"/>
    <n v="0.50175163066824402"/>
    <x v="0"/>
  </r>
  <r>
    <s v="series1334"/>
    <s v="network26"/>
    <s v="Cable"/>
    <n v="12"/>
    <x v="21"/>
    <d v="2011-04-14T18:30:00"/>
    <x v="1"/>
    <n v="30"/>
    <n v="0.5"/>
    <n v="878351"/>
    <n v="265797.92805700016"/>
    <n v="0.58586577454131095"/>
    <x v="0"/>
  </r>
  <r>
    <s v="series416"/>
    <s v="network21"/>
    <s v="Cable"/>
    <n v="8"/>
    <x v="16"/>
    <d v="2011-04-21T22:00:00"/>
    <x v="4"/>
    <n v="30"/>
    <n v="0.5"/>
    <n v="878028"/>
    <n v="234957.858056"/>
    <n v="0.51779120909624798"/>
    <x v="2"/>
  </r>
  <r>
    <s v="series172"/>
    <s v="network26"/>
    <s v="Cable"/>
    <n v="20"/>
    <x v="0"/>
    <d v="2011-04-22T07:30:00"/>
    <x v="0"/>
    <n v="30"/>
    <n v="0.5"/>
    <n v="877227"/>
    <n v="285754.28083399998"/>
    <n v="0.63700546341648301"/>
    <x v="0"/>
  </r>
  <r>
    <s v="series1059"/>
    <s v="network32"/>
    <s v="Cable"/>
    <n v="5"/>
    <x v="14"/>
    <d v="2011-04-24T16:30:00"/>
    <x v="1"/>
    <n v="30"/>
    <n v="0.5"/>
    <n v="876155"/>
    <n v="305081.393889"/>
    <n v="0.66724273476632001"/>
    <x v="0"/>
  </r>
  <r>
    <s v="series116"/>
    <s v="network11"/>
    <s v="Cable"/>
    <n v="15"/>
    <x v="0"/>
    <d v="2011-04-22T17:00:00"/>
    <x v="1"/>
    <n v="30"/>
    <n v="0.5"/>
    <n v="874230"/>
    <n v="246965.84361099973"/>
    <n v="0.55210599131486504"/>
    <x v="0"/>
  </r>
  <r>
    <s v="series1353"/>
    <s v="network4"/>
    <s v="Broadcast"/>
    <n v="3"/>
    <x v="37"/>
    <d v="2011-04-18T21:00:00"/>
    <x v="4"/>
    <n v="30"/>
    <n v="0.5"/>
    <n v="874015"/>
    <n v="276225.93972199946"/>
    <n v="0.600115448853761"/>
    <x v="0"/>
  </r>
  <r>
    <s v="series1274"/>
    <s v="network33"/>
    <s v="Cable"/>
    <n v="20"/>
    <x v="0"/>
    <d v="2011-04-22T08:00:00"/>
    <x v="0"/>
    <n v="29.7"/>
    <n v="0.495"/>
    <n v="872434"/>
    <n v="254671.73611199993"/>
    <n v="0.57590583338294199"/>
    <x v="3"/>
  </r>
  <r>
    <s v="series484"/>
    <s v="network32"/>
    <s v="Cable"/>
    <n v="15"/>
    <x v="0"/>
    <d v="2011-04-16T01:30:00"/>
    <x v="2"/>
    <n v="30"/>
    <n v="0.5"/>
    <n v="871376"/>
    <n v="334122.08916800027"/>
    <n v="0.75027050205519197"/>
    <x v="0"/>
  </r>
  <r>
    <s v="series819"/>
    <s v="network18"/>
    <s v="Broadcast"/>
    <n v="1"/>
    <x v="18"/>
    <d v="2011-04-09T19:00:00"/>
    <x v="5"/>
    <n v="273"/>
    <n v="4.55"/>
    <n v="868263"/>
    <n v="997277.7944439993"/>
    <n v="0.21927029877524201"/>
    <x v="2"/>
  </r>
  <r>
    <s v="series621"/>
    <s v="network49"/>
    <s v="Cable"/>
    <n v="24"/>
    <x v="4"/>
    <d v="2011-04-24T19:00:00"/>
    <x v="5"/>
    <n v="60"/>
    <n v="1"/>
    <n v="862038"/>
    <n v="267135.06777700078"/>
    <n v="0.302768497822756"/>
    <x v="0"/>
  </r>
  <r>
    <s v="series136"/>
    <s v="network26"/>
    <s v="Cable"/>
    <n v="20"/>
    <x v="0"/>
    <d v="2011-04-22T07:00:00"/>
    <x v="0"/>
    <n v="30"/>
    <n v="0.5"/>
    <n v="857609"/>
    <n v="276114.94555499998"/>
    <n v="0.63062402489242697"/>
    <x v="1"/>
  </r>
  <r>
    <s v="series587"/>
    <s v="network32"/>
    <s v="Cable"/>
    <n v="6"/>
    <x v="1"/>
    <d v="1899-12-30T12:00:00"/>
    <x v="3"/>
    <n v="30"/>
    <n v="0.5"/>
    <n v="856355"/>
    <n v="304395"/>
    <n v="0.68"/>
    <x v="0"/>
  </r>
  <r>
    <s v="series568"/>
    <s v="network26"/>
    <s v="Cable"/>
    <n v="20"/>
    <x v="0"/>
    <d v="2011-04-22T08:30:00"/>
    <x v="0"/>
    <n v="30"/>
    <n v="0.5"/>
    <n v="856225"/>
    <n v="285280.15055700002"/>
    <n v="0.65308324713927102"/>
    <x v="2"/>
  </r>
  <r>
    <s v="series266"/>
    <s v="network36"/>
    <s v="Cable"/>
    <n v="4"/>
    <x v="18"/>
    <d v="1899-12-30T10:00:00"/>
    <x v="3"/>
    <n v="180"/>
    <n v="3"/>
    <n v="856030"/>
    <n v="519864"/>
    <n v="0.19"/>
    <x v="0"/>
  </r>
  <r>
    <s v="series1059"/>
    <s v="network32"/>
    <s v="Cable"/>
    <n v="6"/>
    <x v="4"/>
    <d v="1899-12-30T11:00:00"/>
    <x v="3"/>
    <n v="30"/>
    <n v="0.5"/>
    <n v="849225"/>
    <n v="305718"/>
    <n v="0.69"/>
    <x v="0"/>
  </r>
  <r>
    <s v="series211"/>
    <s v="network5"/>
    <s v="Broadcast"/>
    <n v="2"/>
    <x v="12"/>
    <d v="2011-04-24T22:01:00"/>
    <x v="4"/>
    <n v="59"/>
    <n v="0.98333333333333328"/>
    <n v="837099"/>
    <n v="430401.64722299878"/>
    <n v="0.48993108271053698"/>
    <x v="0"/>
  </r>
  <r>
    <s v="series1059"/>
    <s v="network32"/>
    <s v="Cable"/>
    <n v="5"/>
    <x v="14"/>
    <d v="2011-04-24T16:00:00"/>
    <x v="1"/>
    <n v="30"/>
    <n v="0.5"/>
    <n v="833639"/>
    <n v="285452.23249999998"/>
    <n v="0.65734386909874698"/>
    <x v="0"/>
  </r>
  <r>
    <s v="series681"/>
    <s v="network22"/>
    <s v="Cable"/>
    <n v="8"/>
    <x v="44"/>
    <d v="2011-04-21T18:00:00"/>
    <x v="1"/>
    <n v="60"/>
    <n v="1"/>
    <n v="832275"/>
    <n v="404735.96333399997"/>
    <n v="0.47003348512041299"/>
    <x v="0"/>
  </r>
  <r>
    <s v="series728"/>
    <s v="network21"/>
    <s v="Cable"/>
    <n v="25"/>
    <x v="2"/>
    <d v="2011-04-23T06:30:00"/>
    <x v="0"/>
    <n v="30"/>
    <n v="0.5"/>
    <n v="829896"/>
    <n v="265553.63416800002"/>
    <n v="0.62599643376209202"/>
    <x v="0"/>
  </r>
  <r>
    <s v="series819"/>
    <s v="network18"/>
    <s v="Broadcast"/>
    <n v="1"/>
    <x v="12"/>
    <d v="1899-12-30T12:00:00"/>
    <x v="3"/>
    <n v="309"/>
    <n v="5.15"/>
    <n v="828762"/>
    <n v="1245357.55"/>
    <n v="0.26"/>
    <x v="0"/>
  </r>
  <r>
    <s v="series471"/>
    <s v="network18"/>
    <s v="Broadcast"/>
    <n v="4"/>
    <x v="11"/>
    <d v="2011-04-22T21:00:00"/>
    <x v="4"/>
    <n v="60"/>
    <n v="1"/>
    <n v="828510"/>
    <n v="329578.77277799998"/>
    <n v="0.38291099973162002"/>
    <x v="0"/>
  </r>
  <r>
    <s v="series394"/>
    <s v="network28"/>
    <s v="Cable"/>
    <n v="11"/>
    <x v="45"/>
    <d v="2011-04-24T23:00:00"/>
    <x v="2"/>
    <n v="30"/>
    <n v="0.5"/>
    <n v="826431"/>
    <n v="243112.83861199993"/>
    <n v="0.56822510579040098"/>
    <x v="0"/>
  </r>
  <r>
    <s v="series71"/>
    <s v="network28"/>
    <s v="Cable"/>
    <n v="19"/>
    <x v="46"/>
    <d v="2011-04-24T19:30:00"/>
    <x v="5"/>
    <n v="30"/>
    <n v="0.5"/>
    <n v="825596"/>
    <n v="242714.40833499967"/>
    <n v="0.57391503708826896"/>
    <x v="1"/>
  </r>
  <r>
    <s v="series20"/>
    <s v="network11"/>
    <s v="Cable"/>
    <n v="3"/>
    <x v="42"/>
    <d v="2011-04-03T19:00:00"/>
    <x v="5"/>
    <n v="120"/>
    <n v="2"/>
    <n v="825433"/>
    <n v="504620.48861100001"/>
    <n v="0.28204229714347401"/>
    <x v="0"/>
  </r>
  <r>
    <s v="series728"/>
    <s v="network21"/>
    <s v="Cable"/>
    <n v="26"/>
    <x v="2"/>
    <d v="2011-04-24T06:00:00"/>
    <x v="0"/>
    <n v="30"/>
    <n v="0.5"/>
    <n v="825389"/>
    <n v="253138.78499999963"/>
    <n v="0.60065415238522302"/>
    <x v="1"/>
  </r>
  <r>
    <s v="series416"/>
    <s v="network21"/>
    <s v="Cable"/>
    <n v="8"/>
    <x v="16"/>
    <d v="2011-04-21T22:30:00"/>
    <x v="4"/>
    <n v="30"/>
    <n v="0.5"/>
    <n v="823596"/>
    <n v="242938.40139000001"/>
    <n v="0.57161438807634801"/>
    <x v="0"/>
  </r>
  <r>
    <s v="series916"/>
    <s v="network26"/>
    <s v="Cable"/>
    <n v="15"/>
    <x v="0"/>
    <d v="1899-12-30T15:00:00"/>
    <x v="3"/>
    <n v="30"/>
    <n v="0.5"/>
    <n v="822663"/>
    <n v="260160"/>
    <n v="0.62"/>
    <x v="1"/>
  </r>
  <r>
    <s v="series363"/>
    <s v="network32"/>
    <s v="Cable"/>
    <n v="10"/>
    <x v="0"/>
    <d v="1899-12-30T12:00:00"/>
    <x v="3"/>
    <n v="30"/>
    <n v="0.5"/>
    <n v="822164"/>
    <n v="322370"/>
    <n v="0.76"/>
    <x v="2"/>
  </r>
  <r>
    <s v="series348"/>
    <s v="network41"/>
    <s v="Broadcast"/>
    <n v="16"/>
    <x v="21"/>
    <d v="2011-04-21T07:00:00"/>
    <x v="0"/>
    <n v="180"/>
    <n v="3"/>
    <n v="820665"/>
    <n v="560093.49666800164"/>
    <n v="0.206426646067252"/>
    <x v="0"/>
  </r>
  <r>
    <s v="series196"/>
    <s v="network18"/>
    <s v="Broadcast"/>
    <n v="1"/>
    <x v="6"/>
    <d v="2011-04-07T21:01:00"/>
    <x v="4"/>
    <n v="59"/>
    <n v="0.98333333333333328"/>
    <n v="818982"/>
    <n v="303184.09138900007"/>
    <n v="0.35008198420645598"/>
    <x v="2"/>
  </r>
  <r>
    <s v="series1440"/>
    <s v="network59"/>
    <s v="Cable"/>
    <n v="19"/>
    <x v="0"/>
    <d v="2011-04-22T17:30:00"/>
    <x v="1"/>
    <n v="30"/>
    <n v="0.5"/>
    <n v="818287"/>
    <n v="247778.73166700045"/>
    <n v="0.58782339981590404"/>
    <x v="0"/>
  </r>
  <r>
    <s v="series894"/>
    <s v="network30"/>
    <s v="Cable"/>
    <n v="5"/>
    <x v="16"/>
    <d v="2011-04-11T20:00:00"/>
    <x v="4"/>
    <n v="30"/>
    <n v="0.5"/>
    <n v="816925"/>
    <n v="226825.893056"/>
    <n v="0.54097551233810404"/>
    <x v="0"/>
  </r>
  <r>
    <s v="series410"/>
    <s v="network4"/>
    <s v="Broadcast"/>
    <n v="4"/>
    <x v="12"/>
    <d v="1899-12-30T10:30:00"/>
    <x v="3"/>
    <n v="30"/>
    <n v="0.5"/>
    <n v="814142"/>
    <n v="271382"/>
    <n v="0.64"/>
    <x v="4"/>
  </r>
  <r>
    <s v="series1181"/>
    <s v="network26"/>
    <s v="Cable"/>
    <n v="14"/>
    <x v="0"/>
    <d v="1899-12-30T15:30:00"/>
    <x v="3"/>
    <n v="30"/>
    <n v="0.5"/>
    <n v="812473"/>
    <n v="245840"/>
    <n v="0.59"/>
    <x v="0"/>
  </r>
  <r>
    <s v="series486"/>
    <s v="network34"/>
    <s v="Cable"/>
    <n v="7"/>
    <x v="14"/>
    <d v="2011-04-23T22:00:00"/>
    <x v="4"/>
    <n v="60"/>
    <n v="1"/>
    <n v="811779"/>
    <n v="312700.8472220003"/>
    <n v="0.36960614915878498"/>
    <x v="2"/>
  </r>
  <r>
    <s v="series363"/>
    <s v="network32"/>
    <s v="Cable"/>
    <n v="10"/>
    <x v="0"/>
    <d v="1899-12-30T12:30:00"/>
    <x v="3"/>
    <n v="30"/>
    <n v="0.5"/>
    <n v="811339"/>
    <n v="313080"/>
    <n v="0.75"/>
    <x v="0"/>
  </r>
  <r>
    <s v="series660"/>
    <s v="network26"/>
    <s v="Cable"/>
    <n v="24"/>
    <x v="4"/>
    <d v="2011-04-25T05:30:00"/>
    <x v="6"/>
    <n v="30"/>
    <n v="0.5"/>
    <n v="807588"/>
    <n v="280266.63555399957"/>
    <n v="0.68153339085352604"/>
    <x v="0"/>
  </r>
  <r>
    <s v="series1274"/>
    <s v="network33"/>
    <s v="Cable"/>
    <n v="16"/>
    <x v="21"/>
    <d v="2011-04-21T19:30:00"/>
    <x v="5"/>
    <n v="29.875"/>
    <n v="0.49791666666666667"/>
    <n v="799530"/>
    <n v="213190.54611099992"/>
    <n v="0.52429130235946397"/>
    <x v="1"/>
  </r>
  <r>
    <s v="series355"/>
    <s v="network17"/>
    <s v="Cable"/>
    <n v="8"/>
    <x v="23"/>
    <d v="2011-04-22T21:30:00"/>
    <x v="4"/>
    <n v="30"/>
    <n v="0.5"/>
    <n v="799393"/>
    <n v="214207.858611"/>
    <n v="0.52297542718713297"/>
    <x v="2"/>
  </r>
  <r>
    <s v="series824"/>
    <s v="network5"/>
    <s v="Broadcast"/>
    <n v="2"/>
    <x v="12"/>
    <d v="1899-12-30T13:00:00"/>
    <x v="3"/>
    <n v="150"/>
    <n v="2.5"/>
    <n v="797004"/>
    <n v="565075"/>
    <n v="0.26"/>
    <x v="0"/>
  </r>
  <r>
    <s v="series417"/>
    <s v="network32"/>
    <s v="Cable"/>
    <n v="17"/>
    <x v="2"/>
    <d v="2011-04-17T05:30:00"/>
    <x v="6"/>
    <n v="30"/>
    <n v="0.5"/>
    <n v="796631"/>
    <n v="279512.1858320001"/>
    <n v="0.68628156163865595"/>
    <x v="2"/>
  </r>
  <r>
    <s v="series632"/>
    <s v="network4"/>
    <s v="Broadcast"/>
    <n v="23"/>
    <x v="1"/>
    <d v="2011-04-23T19:30:00"/>
    <x v="5"/>
    <n v="30"/>
    <n v="0.5"/>
    <n v="796618"/>
    <n v="163763.45212897431"/>
    <n v="0.66845006194972501"/>
    <x v="0"/>
  </r>
  <r>
    <s v="series1055"/>
    <s v="network34"/>
    <s v="Cable"/>
    <n v="20"/>
    <x v="0"/>
    <d v="2011-04-23T04:00:00"/>
    <x v="6"/>
    <n v="60"/>
    <n v="1"/>
    <n v="792754"/>
    <n v="428074.91722300003"/>
    <n v="0.52654000416115199"/>
    <x v="0"/>
  </r>
  <r>
    <s v="series905"/>
    <s v="network36"/>
    <s v="Cable"/>
    <n v="28"/>
    <x v="2"/>
    <d v="2011-04-25T03:00:00"/>
    <x v="6"/>
    <n v="60"/>
    <n v="1"/>
    <n v="791930"/>
    <n v="399874.77000000037"/>
    <n v="0.49850186934412799"/>
    <x v="1"/>
  </r>
  <r>
    <s v="series819"/>
    <s v="network18"/>
    <s v="Broadcast"/>
    <n v="1"/>
    <x v="12"/>
    <d v="1899-12-30T12:30:00"/>
    <x v="3"/>
    <n v="313"/>
    <n v="5.2166666666666668"/>
    <n v="790848"/>
    <n v="1140952.8166666667"/>
    <n v="0.24"/>
    <x v="0"/>
  </r>
  <r>
    <s v="series728"/>
    <s v="network21"/>
    <s v="Cable"/>
    <n v="27"/>
    <x v="2"/>
    <d v="2011-04-25T05:30:00"/>
    <x v="6"/>
    <n v="30"/>
    <n v="0.5"/>
    <n v="787451"/>
    <n v="243405.26639199947"/>
    <n v="0.60686779566899296"/>
    <x v="0"/>
  </r>
  <r>
    <s v="series1223"/>
    <s v="network34"/>
    <s v="Cable"/>
    <n v="16"/>
    <x v="21"/>
    <d v="2011-04-22T05:00:00"/>
    <x v="6"/>
    <n v="60"/>
    <n v="1"/>
    <n v="786940"/>
    <n v="362216.43527800002"/>
    <n v="0.44364694468015298"/>
    <x v="1"/>
  </r>
  <r>
    <s v="series65"/>
    <s v="network26"/>
    <s v="Cable"/>
    <n v="9"/>
    <x v="4"/>
    <d v="2011-04-24T16:30:00"/>
    <x v="1"/>
    <n v="30"/>
    <n v="0.5"/>
    <n v="784822"/>
    <n v="245403.15972300002"/>
    <n v="0.60441671637236405"/>
    <x v="0"/>
  </r>
  <r>
    <s v="series1353"/>
    <s v="network42"/>
    <s v="Cable"/>
    <n v="11"/>
    <x v="47"/>
    <d v="2011-04-20T18:30:00"/>
    <x v="1"/>
    <n v="30"/>
    <n v="0.5"/>
    <n v="784541"/>
    <n v="224827.84527800028"/>
    <n v="0.56041359103349597"/>
    <x v="0"/>
  </r>
  <r>
    <s v="series248"/>
    <s v="network1"/>
    <s v="Cable"/>
    <n v="20"/>
    <x v="0"/>
    <d v="2011-04-22T08:00:00"/>
    <x v="0"/>
    <n v="60"/>
    <n v="1"/>
    <n v="783835"/>
    <n v="356874.36500000005"/>
    <n v="0.44088554683494602"/>
    <x v="2"/>
  </r>
  <r>
    <s v="series417"/>
    <s v="network32"/>
    <s v="Cable"/>
    <n v="17"/>
    <x v="2"/>
    <d v="2011-04-17T05:00:00"/>
    <x v="6"/>
    <n v="30"/>
    <n v="0.5"/>
    <n v="782586"/>
    <n v="271966.89999999962"/>
    <n v="0.68016465989503705"/>
    <x v="1"/>
  </r>
  <r>
    <s v="series495"/>
    <s v="network4"/>
    <s v="Broadcast"/>
    <n v="1"/>
    <x v="11"/>
    <d v="2011-04-22T21:00:00"/>
    <x v="4"/>
    <n v="120"/>
    <n v="2"/>
    <n v="776891"/>
    <n v="605892.79083299998"/>
    <n v="0.34855759687013499"/>
    <x v="2"/>
  </r>
  <r>
    <s v="series369"/>
    <s v="network59"/>
    <s v="Cable"/>
    <n v="20"/>
    <x v="0"/>
    <d v="2011-04-22T19:30:00"/>
    <x v="5"/>
    <n v="30"/>
    <n v="0.5"/>
    <n v="776754"/>
    <n v="212702.47972100001"/>
    <n v="0.53400100603160505"/>
    <x v="2"/>
  </r>
  <r>
    <s v="series1107"/>
    <s v="network32"/>
    <s v="Cable"/>
    <n v="9"/>
    <x v="0"/>
    <d v="1899-12-30T13:30:00"/>
    <x v="3"/>
    <n v="30"/>
    <n v="0.5"/>
    <n v="775402"/>
    <n v="292473"/>
    <n v="0.73"/>
    <x v="1"/>
  </r>
  <r>
    <s v="series308"/>
    <s v="network4"/>
    <s v="Broadcast"/>
    <n v="2"/>
    <x v="48"/>
    <d v="2011-04-23T20:00:00"/>
    <x v="4"/>
    <n v="60"/>
    <n v="1"/>
    <n v="770227"/>
    <n v="372236.32694499998"/>
    <n v="0.45834235515357002"/>
    <x v="2"/>
  </r>
  <r>
    <s v="series759"/>
    <s v="network13"/>
    <s v="Broadcast"/>
    <n v="2"/>
    <x v="9"/>
    <d v="2011-04-20T21:00:00"/>
    <x v="4"/>
    <n v="60"/>
    <n v="1"/>
    <n v="770072"/>
    <n v="305990.02916699997"/>
    <n v="0.38037219160816899"/>
    <x v="0"/>
  </r>
  <r>
    <s v="series660"/>
    <s v="network26"/>
    <s v="Cable"/>
    <n v="23"/>
    <x v="4"/>
    <d v="2011-04-25T05:00:00"/>
    <x v="6"/>
    <n v="30"/>
    <n v="0.5"/>
    <n v="769634"/>
    <n v="265097.50166600005"/>
    <n v="0.67743563959879904"/>
    <x v="1"/>
  </r>
  <r>
    <s v="series469"/>
    <s v="network13"/>
    <s v="Broadcast"/>
    <n v="2"/>
    <x v="11"/>
    <d v="2011-04-22T20:00:00"/>
    <x v="4"/>
    <n v="60"/>
    <n v="1"/>
    <n v="767418"/>
    <n v="336629.30305599998"/>
    <n v="0.41679890529360297"/>
    <x v="0"/>
  </r>
  <r>
    <s v="series264"/>
    <s v="network47"/>
    <s v="Cable"/>
    <n v="24"/>
    <x v="49"/>
    <d v="2011-04-24T07:00:00"/>
    <x v="0"/>
    <n v="120"/>
    <n v="2"/>
    <n v="764161"/>
    <n v="392962.85389200004"/>
    <n v="0.249991954900496"/>
    <x v="0"/>
  </r>
  <r>
    <s v="series416"/>
    <s v="network21"/>
    <s v="Cable"/>
    <n v="7"/>
    <x v="50"/>
    <d v="2011-04-22T20:30:00"/>
    <x v="4"/>
    <n v="30"/>
    <n v="0.5"/>
    <n v="760293"/>
    <n v="208602.9775009999"/>
    <n v="0.531575483408252"/>
    <x v="3"/>
  </r>
  <r>
    <s v="series1067"/>
    <s v="network26"/>
    <s v="Cable"/>
    <n v="15"/>
    <x v="0"/>
    <d v="2011-04-23T00:45:00"/>
    <x v="2"/>
    <n v="15"/>
    <n v="0.25"/>
    <n v="755698"/>
    <n v="168229.15722199989"/>
    <n v="0.87402212847249305"/>
    <x v="3"/>
  </r>
  <r>
    <s v="series935"/>
    <s v="network18"/>
    <s v="Broadcast"/>
    <n v="4"/>
    <x v="5"/>
    <d v="2011-04-19T21:01:00"/>
    <x v="4"/>
    <n v="30"/>
    <n v="0.5"/>
    <n v="754801"/>
    <n v="204973.16666700001"/>
    <n v="0.52287205729132102"/>
    <x v="0"/>
  </r>
  <r>
    <s v="series573"/>
    <s v="network6"/>
    <s v="Cable"/>
    <n v="8"/>
    <x v="23"/>
    <d v="2011-04-22T21:30:00"/>
    <x v="4"/>
    <n v="30"/>
    <n v="0.5"/>
    <n v="751914"/>
    <n v="210972.56972100001"/>
    <n v="0.54733598143744999"/>
    <x v="0"/>
  </r>
  <r>
    <s v="series1424"/>
    <s v="network15"/>
    <s v="Cable"/>
    <n v="4"/>
    <x v="11"/>
    <d v="2011-04-22T20:00:00"/>
    <x v="4"/>
    <n v="120"/>
    <n v="2"/>
    <n v="749404"/>
    <n v="568094.81166699994"/>
    <n v="0.34899288840910397"/>
    <x v="2"/>
  </r>
  <r>
    <s v="series894"/>
    <s v="network25"/>
    <s v="Cable"/>
    <n v="14"/>
    <x v="43"/>
    <d v="2011-04-22T19:30:00"/>
    <x v="5"/>
    <n v="30"/>
    <n v="0.5"/>
    <n v="749033"/>
    <n v="215034.9280539999"/>
    <n v="0.56551826735990596"/>
    <x v="1"/>
  </r>
  <r>
    <s v="series1099"/>
    <s v="network32"/>
    <s v="Cable"/>
    <n v="4"/>
    <x v="14"/>
    <d v="1899-12-30T10:00:00"/>
    <x v="3"/>
    <n v="30"/>
    <n v="0.5"/>
    <n v="748289"/>
    <n v="266916"/>
    <n v="0.68"/>
    <x v="2"/>
  </r>
  <r>
    <s v="series1171"/>
    <s v="network48"/>
    <s v="Cable"/>
    <n v="16"/>
    <x v="51"/>
    <d v="2011-04-21T19:00:00"/>
    <x v="5"/>
    <n v="60"/>
    <n v="1"/>
    <n v="743440"/>
    <n v="317589.61888800003"/>
    <n v="0.41698291822482397"/>
    <x v="0"/>
  </r>
  <r>
    <s v="series837"/>
    <s v="network22"/>
    <s v="Cable"/>
    <n v="7"/>
    <x v="20"/>
    <d v="2011-04-24T16:00:00"/>
    <x v="1"/>
    <n v="60"/>
    <n v="1"/>
    <n v="743252"/>
    <n v="391745.15555599972"/>
    <n v="0.50805130967455803"/>
    <x v="0"/>
  </r>
  <r>
    <s v="series126"/>
    <s v="network30"/>
    <s v="Cable"/>
    <n v="4"/>
    <x v="12"/>
    <d v="2011-04-24T21:00:00"/>
    <x v="4"/>
    <n v="60"/>
    <n v="1"/>
    <n v="743102"/>
    <n v="410173.13027800003"/>
    <n v="0.52476770315034804"/>
    <x v="0"/>
  </r>
  <r>
    <s v="series416"/>
    <s v="network21"/>
    <s v="Cable"/>
    <n v="7"/>
    <x v="50"/>
    <d v="2011-04-22T20:00:00"/>
    <x v="4"/>
    <n v="30"/>
    <n v="0.5"/>
    <n v="742713"/>
    <n v="180530.98639000006"/>
    <n v="0.47295387301075797"/>
    <x v="2"/>
  </r>
  <r>
    <s v="series369"/>
    <s v="network59"/>
    <s v="Cable"/>
    <n v="20"/>
    <x v="0"/>
    <d v="2011-04-22T19:00:00"/>
    <x v="5"/>
    <n v="30"/>
    <n v="0.5"/>
    <n v="742495"/>
    <n v="201160.23249900001"/>
    <n v="0.52915389006048896"/>
    <x v="0"/>
  </r>
  <r>
    <s v="series681"/>
    <s v="network13"/>
    <s v="Broadcast"/>
    <n v="2"/>
    <x v="9"/>
    <d v="2011-04-06T21:00:00"/>
    <x v="4"/>
    <n v="60"/>
    <n v="1"/>
    <n v="738084"/>
    <n v="313982.44194400002"/>
    <n v="0.406520805505169"/>
    <x v="0"/>
  </r>
  <r>
    <s v="series1192"/>
    <s v="network4"/>
    <s v="Broadcast"/>
    <n v="23"/>
    <x v="1"/>
    <d v="2011-04-23T19:30:00"/>
    <x v="5"/>
    <n v="30"/>
    <n v="0.5"/>
    <n v="737417"/>
    <n v="194401.73805599994"/>
    <n v="0.51032382712147395"/>
    <x v="0"/>
  </r>
  <r>
    <s v="series903"/>
    <s v="network33"/>
    <s v="Cable"/>
    <n v="23"/>
    <x v="2"/>
    <d v="2011-04-23T07:00:00"/>
    <x v="0"/>
    <n v="30"/>
    <n v="0.5"/>
    <n v="736872"/>
    <n v="200666.04833600018"/>
    <n v="0.53357773840162803"/>
    <x v="1"/>
  </r>
  <r>
    <s v="series1439"/>
    <s v="network33"/>
    <s v="Cable"/>
    <n v="20"/>
    <x v="0"/>
    <d v="2011-04-22T07:30:00"/>
    <x v="0"/>
    <n v="29.7"/>
    <n v="0.495"/>
    <n v="734252"/>
    <n v="210458.74083300002"/>
    <n v="0.56620523551424295"/>
    <x v="0"/>
  </r>
  <r>
    <s v="series1099"/>
    <s v="network32"/>
    <s v="Cable"/>
    <n v="4"/>
    <x v="14"/>
    <d v="1899-12-30T10:30:00"/>
    <x v="3"/>
    <n v="30"/>
    <n v="0.5"/>
    <n v="732419"/>
    <n v="263068"/>
    <n v="0.69"/>
    <x v="0"/>
  </r>
  <r>
    <s v="series454"/>
    <s v="network18"/>
    <s v="Broadcast"/>
    <n v="24"/>
    <x v="1"/>
    <d v="2011-04-23T07:00:00"/>
    <x v="0"/>
    <n v="120"/>
    <n v="2"/>
    <n v="730631"/>
    <n v="506932.98805499997"/>
    <n v="0.31382044129791498"/>
    <x v="2"/>
  </r>
  <r>
    <s v="series761"/>
    <s v="network18"/>
    <s v="Broadcast"/>
    <n v="1"/>
    <x v="6"/>
    <d v="2011-03-31T21:00:00"/>
    <x v="4"/>
    <n v="60"/>
    <n v="1"/>
    <n v="726412"/>
    <n v="328682.486944"/>
    <n v="0.41824932518422703"/>
    <x v="0"/>
  </r>
  <r>
    <s v="series956"/>
    <s v="network26"/>
    <s v="Cable"/>
    <n v="16"/>
    <x v="25"/>
    <d v="2011-04-23T03:30:00"/>
    <x v="6"/>
    <n v="15"/>
    <n v="0.25"/>
    <n v="721673"/>
    <n v="154394.60861"/>
    <n v="0.84005075634412796"/>
    <x v="2"/>
  </r>
  <r>
    <s v="series1062"/>
    <s v="network11"/>
    <s v="Cable"/>
    <n v="3"/>
    <x v="12"/>
    <d v="1899-12-30T10:00:00"/>
    <x v="3"/>
    <n v="150"/>
    <n v="2.5"/>
    <n v="719944"/>
    <n v="399930"/>
    <n v="0.21"/>
    <x v="0"/>
  </r>
  <r>
    <s v="series1348"/>
    <s v="network13"/>
    <s v="Broadcast"/>
    <n v="8"/>
    <x v="14"/>
    <d v="1899-12-30T10:00:00"/>
    <x v="3"/>
    <n v="30"/>
    <n v="0.5"/>
    <n v="719284"/>
    <n v="226736"/>
    <n v="0.61"/>
    <x v="0"/>
  </r>
  <r>
    <s v="series355"/>
    <s v="network17"/>
    <s v="Cable"/>
    <n v="8"/>
    <x v="23"/>
    <d v="2011-04-22T21:00:00"/>
    <x v="4"/>
    <n v="30"/>
    <n v="0.5"/>
    <n v="717868"/>
    <n v="177965.55083399999"/>
    <n v="0.48541840210243198"/>
    <x v="2"/>
  </r>
  <r>
    <s v="series728"/>
    <s v="network21"/>
    <s v="Cable"/>
    <n v="27"/>
    <x v="2"/>
    <d v="2011-04-25T05:00:00"/>
    <x v="6"/>
    <n v="30"/>
    <n v="0.5"/>
    <n v="712889"/>
    <n v="213050.51361000043"/>
    <n v="0.58876258902922796"/>
    <x v="2"/>
  </r>
  <r>
    <s v="series1143"/>
    <s v="network9"/>
    <s v="Cable"/>
    <n v="13"/>
    <x v="21"/>
    <d v="2011-04-21T23:31:00"/>
    <x v="2"/>
    <n v="30"/>
    <n v="0.5"/>
    <n v="712118"/>
    <n v="224228.79250200003"/>
    <n v="0.61370334866573595"/>
    <x v="1"/>
  </r>
  <r>
    <s v="series18"/>
    <s v="network1"/>
    <s v="Cable"/>
    <n v="1"/>
    <x v="12"/>
    <d v="2011-04-24T21:47:00"/>
    <x v="4"/>
    <n v="169"/>
    <n v="2.8166666666666669"/>
    <n v="710733"/>
    <n v="709487.34472200053"/>
    <n v="0.30135922431144802"/>
    <x v="0"/>
  </r>
  <r>
    <s v="series959"/>
    <s v="network11"/>
    <s v="Cable"/>
    <n v="15"/>
    <x v="0"/>
    <d v="2011-04-22T16:30:00"/>
    <x v="1"/>
    <n v="30"/>
    <n v="0.5"/>
    <n v="709280"/>
    <n v="189843.13805699997"/>
    <n v="0.52575237942221897"/>
    <x v="0"/>
  </r>
  <r>
    <s v="series700"/>
    <s v="network41"/>
    <s v="Broadcast"/>
    <n v="15"/>
    <x v="0"/>
    <d v="2011-04-19T19:00:00"/>
    <x v="5"/>
    <n v="60"/>
    <n v="1"/>
    <n v="704646"/>
    <n v="357612.25250200048"/>
    <n v="0.46520663976730098"/>
    <x v="2"/>
  </r>
  <r>
    <s v="series587"/>
    <s v="network32"/>
    <s v="Cable"/>
    <n v="5"/>
    <x v="15"/>
    <d v="1899-12-30T12:30:00"/>
    <x v="3"/>
    <n v="30"/>
    <n v="0.5"/>
    <n v="699823"/>
    <n v="248015"/>
    <n v="0.68"/>
    <x v="4"/>
  </r>
  <r>
    <s v="series195"/>
    <s v="network28"/>
    <s v="Cable"/>
    <n v="13"/>
    <x v="0"/>
    <d v="2011-04-22T16:00:00"/>
    <x v="1"/>
    <n v="60.230769230769198"/>
    <n v="1.0038461538461534"/>
    <n v="699487"/>
    <n v="379118.8647219995"/>
    <n v="0.52498860410619697"/>
    <x v="0"/>
  </r>
  <r>
    <s v="series1353"/>
    <s v="network42"/>
    <s v="Cable"/>
    <n v="8"/>
    <x v="52"/>
    <d v="2011-04-23T21:30:00"/>
    <x v="4"/>
    <n v="30"/>
    <n v="0.5"/>
    <n v="696982"/>
    <n v="200807.263056"/>
    <n v="0.56018887015274899"/>
    <x v="0"/>
  </r>
  <r>
    <s v="series677"/>
    <s v="network1"/>
    <s v="Cable"/>
    <n v="8"/>
    <x v="14"/>
    <d v="1899-12-30T09:00:00"/>
    <x v="3"/>
    <n v="60"/>
    <n v="1"/>
    <n v="696749"/>
    <n v="364880"/>
    <n v="0.5"/>
    <x v="2"/>
  </r>
  <r>
    <s v="series243"/>
    <s v="network4"/>
    <s v="Broadcast"/>
    <n v="4"/>
    <x v="12"/>
    <d v="2011-04-24T18:00:00"/>
    <x v="1"/>
    <n v="30"/>
    <n v="0.5"/>
    <n v="695588"/>
    <n v="204113.120555"/>
    <n v="0.56589390255938898"/>
    <x v="0"/>
  </r>
  <r>
    <s v="series869"/>
    <s v="network5"/>
    <s v="Broadcast"/>
    <n v="2"/>
    <x v="9"/>
    <d v="2011-04-06T22:00:00"/>
    <x v="4"/>
    <n v="60"/>
    <n v="1"/>
    <n v="690701"/>
    <n v="318570.75388899999"/>
    <n v="0.43752627168810598"/>
    <x v="2"/>
  </r>
  <r>
    <s v="series1377"/>
    <s v="network32"/>
    <s v="Cable"/>
    <n v="4"/>
    <x v="32"/>
    <d v="2011-04-14T16:00:00"/>
    <x v="1"/>
    <n v="30"/>
    <n v="0.5"/>
    <n v="690374"/>
    <n v="212493.60610999999"/>
    <n v="0.59346141158694998"/>
    <x v="0"/>
  </r>
  <r>
    <s v="series874"/>
    <s v="network30"/>
    <s v="Cable"/>
    <n v="4"/>
    <x v="5"/>
    <d v="2011-04-19T21:00:00"/>
    <x v="4"/>
    <n v="60"/>
    <n v="1"/>
    <n v="683569"/>
    <n v="310517.44611100003"/>
    <n v="0.43498123747800699"/>
    <x v="0"/>
  </r>
  <r>
    <s v="series92"/>
    <s v="network34"/>
    <s v="Cable"/>
    <n v="4"/>
    <x v="12"/>
    <d v="1899-12-30T12:00:00"/>
    <x v="3"/>
    <n v="120"/>
    <n v="2"/>
    <n v="681605"/>
    <n v="445224"/>
    <n v="0.31"/>
    <x v="0"/>
  </r>
  <r>
    <s v="series1067"/>
    <s v="network26"/>
    <s v="Cable"/>
    <n v="15"/>
    <x v="0"/>
    <d v="2011-04-23T01:00:00"/>
    <x v="2"/>
    <n v="15"/>
    <n v="0.25"/>
    <n v="678759"/>
    <n v="149713.52749900013"/>
    <n v="0.86707513102829203"/>
    <x v="0"/>
  </r>
  <r>
    <s v="series387"/>
    <s v="network4"/>
    <s v="Broadcast"/>
    <n v="20"/>
    <x v="0"/>
    <d v="2011-04-22T19:00:00"/>
    <x v="5"/>
    <n v="30"/>
    <n v="0.5"/>
    <n v="672490"/>
    <n v="193986.41250100001"/>
    <n v="0.55896133244104595"/>
    <x v="0"/>
  </r>
  <r>
    <s v="series1337"/>
    <s v="network18"/>
    <s v="Broadcast"/>
    <n v="4"/>
    <x v="5"/>
    <d v="2011-04-19T21:31:00"/>
    <x v="4"/>
    <n v="29"/>
    <n v="0.48333333333333334"/>
    <n v="669307"/>
    <n v="160186.83777800025"/>
    <n v="0.48082696359587701"/>
    <x v="2"/>
  </r>
  <r>
    <s v="series587"/>
    <s v="network32"/>
    <s v="Cable"/>
    <n v="3"/>
    <x v="48"/>
    <d v="2011-04-23T20:00:00"/>
    <x v="4"/>
    <n v="30"/>
    <n v="0.5"/>
    <n v="667000"/>
    <n v="249551.05972200003"/>
    <n v="0.69843858768508704"/>
    <x v="0"/>
  </r>
  <r>
    <s v="series451"/>
    <s v="network34"/>
    <s v="Cable"/>
    <n v="4"/>
    <x v="18"/>
    <d v="1899-12-30T09:00:00"/>
    <x v="3"/>
    <n v="60"/>
    <n v="1"/>
    <n v="665715"/>
    <n v="322624"/>
    <n v="0.46"/>
    <x v="2"/>
  </r>
  <r>
    <s v="series805"/>
    <s v="network32"/>
    <s v="Cable"/>
    <n v="7"/>
    <x v="2"/>
    <d v="2011-04-24T23:00:00"/>
    <x v="2"/>
    <n v="30"/>
    <n v="0.5"/>
    <n v="662897"/>
    <n v="220279.1788870001"/>
    <n v="0.64341764727857997"/>
    <x v="5"/>
  </r>
  <r>
    <s v="series7"/>
    <s v="network5"/>
    <s v="Broadcast"/>
    <n v="28"/>
    <x v="2"/>
    <d v="2011-04-24T06:00:00"/>
    <x v="0"/>
    <n v="60"/>
    <n v="1"/>
    <n v="659588"/>
    <n v="322276.93305599963"/>
    <n v="0.44703191874894199"/>
    <x v="0"/>
  </r>
  <r>
    <s v="series387"/>
    <s v="network13"/>
    <s v="Broadcast"/>
    <n v="20"/>
    <x v="0"/>
    <d v="2011-04-22T19:00:00"/>
    <x v="5"/>
    <n v="30"/>
    <n v="0.5"/>
    <n v="659415"/>
    <n v="208326.86944599997"/>
    <n v="0.60381712018410705"/>
    <x v="0"/>
  </r>
  <r>
    <s v="series894"/>
    <s v="network30"/>
    <s v="Cable"/>
    <n v="5"/>
    <x v="16"/>
    <d v="2011-04-12T00:01:00"/>
    <x v="2"/>
    <n v="30"/>
    <n v="0.5"/>
    <n v="655600"/>
    <n v="218276.998334"/>
    <n v="0.64641244255636698"/>
    <x v="5"/>
  </r>
  <r>
    <s v="series18"/>
    <s v="network1"/>
    <s v="Cable"/>
    <n v="1"/>
    <x v="3"/>
    <d v="2011-04-18T21:39:00"/>
    <x v="4"/>
    <n v="173"/>
    <n v="2.8833333333333333"/>
    <n v="654384"/>
    <n v="606365.06527800066"/>
    <n v="0.271921868877258"/>
    <x v="2"/>
  </r>
  <r>
    <s v="series610"/>
    <s v="network4"/>
    <s v="Broadcast"/>
    <n v="22"/>
    <x v="1"/>
    <d v="2011-04-23T19:00:00"/>
    <x v="5"/>
    <n v="30"/>
    <n v="0.5"/>
    <n v="653887"/>
    <n v="205317.14611100001"/>
    <n v="0.60054798311410595"/>
    <x v="0"/>
  </r>
  <r>
    <s v="series1377"/>
    <s v="network32"/>
    <s v="Cable"/>
    <n v="5"/>
    <x v="53"/>
    <d v="1899-12-30T14:30:00"/>
    <x v="3"/>
    <n v="30"/>
    <n v="0.5"/>
    <n v="653241"/>
    <n v="212972.5"/>
    <n v="0.63"/>
    <x v="2"/>
  </r>
  <r>
    <s v="series1062"/>
    <s v="network11"/>
    <s v="Cable"/>
    <n v="4"/>
    <x v="54"/>
    <d v="2011-04-23T00:00:00"/>
    <x v="2"/>
    <n v="60"/>
    <n v="1"/>
    <n v="653071"/>
    <n v="260066.88555499999"/>
    <n v="0.38017417081948901"/>
    <x v="0"/>
  </r>
  <r>
    <s v="series17"/>
    <s v="network11"/>
    <s v="Cable"/>
    <n v="2"/>
    <x v="40"/>
    <d v="2011-04-08T20:00:00"/>
    <x v="4"/>
    <n v="180"/>
    <n v="3"/>
    <n v="652774"/>
    <n v="411575.35499999998"/>
    <n v="0.19665069620235001"/>
    <x v="1"/>
  </r>
  <r>
    <s v="series369"/>
    <s v="network59"/>
    <s v="Cable"/>
    <n v="28"/>
    <x v="2"/>
    <d v="2011-04-24T08:30:00"/>
    <x v="0"/>
    <n v="30"/>
    <n v="0.5"/>
    <n v="651450"/>
    <n v="192896.0494460006"/>
    <n v="0.57989258523753795"/>
    <x v="0"/>
  </r>
  <r>
    <s v="series369"/>
    <s v="network59"/>
    <s v="Cable"/>
    <n v="28"/>
    <x v="2"/>
    <d v="2011-04-24T08:00:00"/>
    <x v="0"/>
    <n v="30"/>
    <n v="0.5"/>
    <n v="649934"/>
    <n v="183164.675281"/>
    <n v="0.55094162496258903"/>
    <x v="0"/>
  </r>
  <r>
    <s v="series16"/>
    <s v="network5"/>
    <s v="Broadcast"/>
    <n v="1"/>
    <x v="11"/>
    <d v="2011-04-01T21:00:00"/>
    <x v="4"/>
    <n v="120"/>
    <n v="2"/>
    <n v="648748"/>
    <n v="413415.205556"/>
    <n v="0.29445359681426297"/>
    <x v="0"/>
  </r>
  <r>
    <s v="series18"/>
    <s v="network5"/>
    <s v="Broadcast"/>
    <n v="1"/>
    <x v="12"/>
    <d v="1899-12-30T13:00:00"/>
    <x v="3"/>
    <n v="150"/>
    <n v="2.5"/>
    <n v="647563"/>
    <n v="530975"/>
    <n v="0.28999999999999998"/>
    <x v="0"/>
  </r>
  <r>
    <s v="series675"/>
    <s v="network4"/>
    <s v="Broadcast"/>
    <n v="2"/>
    <x v="40"/>
    <d v="2011-04-08T23:50:00"/>
    <x v="2"/>
    <n v="62"/>
    <n v="1.0333333333333334"/>
    <n v="647147"/>
    <n v="373766.44055499911"/>
    <n v="0.53620029470471597"/>
    <x v="0"/>
  </r>
  <r>
    <s v="series173"/>
    <s v="network4"/>
    <s v="Broadcast"/>
    <n v="1"/>
    <x v="12"/>
    <d v="2011-04-24T21:00:00"/>
    <x v="4"/>
    <n v="120"/>
    <n v="2"/>
    <n v="647140"/>
    <n v="528691.63611099997"/>
    <n v="0.37473961040569198"/>
    <x v="0"/>
  </r>
  <r>
    <s v="series1353"/>
    <s v="network42"/>
    <s v="Cable"/>
    <n v="8"/>
    <x v="52"/>
    <d v="2011-04-23T21:00:00"/>
    <x v="4"/>
    <n v="30"/>
    <n v="0.5"/>
    <n v="646302"/>
    <n v="167498.987222"/>
    <n v="0.50592307271442205"/>
    <x v="0"/>
  </r>
  <r>
    <s v="series1353"/>
    <s v="network42"/>
    <s v="Cable"/>
    <n v="11"/>
    <x v="47"/>
    <d v="2011-04-20T18:00:00"/>
    <x v="1"/>
    <n v="30"/>
    <n v="0.5"/>
    <n v="642320"/>
    <n v="163112.70694400001"/>
    <n v="0.49887740513427498"/>
    <x v="0"/>
  </r>
  <r>
    <s v="series956"/>
    <s v="network26"/>
    <s v="Cable"/>
    <n v="16"/>
    <x v="25"/>
    <d v="2011-04-23T03:45:00"/>
    <x v="6"/>
    <n v="15"/>
    <n v="0.25"/>
    <n v="642080"/>
    <n v="142480.35833399999"/>
    <n v="0.87283416672818204"/>
    <x v="2"/>
  </r>
  <r>
    <s v="series90"/>
    <s v="network18"/>
    <s v="Broadcast"/>
    <n v="2"/>
    <x v="18"/>
    <d v="2011-04-23T21:00:00"/>
    <x v="4"/>
    <n v="60"/>
    <n v="1"/>
    <n v="640302"/>
    <n v="293381.09194399999"/>
    <n v="0.434172321497651"/>
    <x v="0"/>
  </r>
  <r>
    <s v="series65"/>
    <s v="network26"/>
    <s v="Cable"/>
    <n v="7"/>
    <x v="4"/>
    <d v="2011-04-24T17:00:00"/>
    <x v="1"/>
    <n v="30"/>
    <n v="0.5"/>
    <n v="639859"/>
    <n v="207738.32055499984"/>
    <n v="0.62547103569073603"/>
    <x v="2"/>
  </r>
  <r>
    <s v="series196"/>
    <s v="network1"/>
    <s v="Cable"/>
    <n v="6"/>
    <x v="34"/>
    <d v="2011-04-13T21:00:00"/>
    <x v="4"/>
    <n v="60"/>
    <n v="1"/>
    <n v="638676"/>
    <n v="317648.06361100019"/>
    <n v="0.47420916926078799"/>
    <x v="2"/>
  </r>
  <r>
    <s v="series109"/>
    <s v="network26"/>
    <s v="Cable"/>
    <n v="15"/>
    <x v="0"/>
    <d v="2011-04-23T01:15:00"/>
    <x v="2"/>
    <n v="15"/>
    <n v="0.25"/>
    <n v="636809"/>
    <n v="141901.53749899988"/>
    <n v="0.87653735975476998"/>
    <x v="6"/>
  </r>
  <r>
    <s v="series1007"/>
    <s v="network26"/>
    <s v="Cable"/>
    <n v="19"/>
    <x v="0"/>
    <d v="2011-04-23T04:00:00"/>
    <x v="6"/>
    <n v="15"/>
    <n v="0.25"/>
    <n v="636561"/>
    <n v="134957.99333299979"/>
    <n v="0.83613599389740501"/>
    <x v="0"/>
  </r>
  <r>
    <s v="series1118"/>
    <s v="network28"/>
    <s v="Cable"/>
    <n v="12"/>
    <x v="2"/>
    <d v="2011-04-23T16:00:00"/>
    <x v="1"/>
    <n v="30.25"/>
    <n v="0.50416666666666665"/>
    <n v="636292"/>
    <n v="201492.05916800021"/>
    <n v="0.61285295816264596"/>
    <x v="4"/>
  </r>
  <r>
    <s v="series459"/>
    <s v="network18"/>
    <s v="Broadcast"/>
    <n v="4"/>
    <x v="12"/>
    <d v="1899-12-30T10:00:00"/>
    <x v="3"/>
    <n v="60"/>
    <n v="1"/>
    <n v="632404"/>
    <n v="275640"/>
    <n v="0.42"/>
    <x v="0"/>
  </r>
  <r>
    <s v="series505"/>
    <s v="network18"/>
    <s v="Broadcast"/>
    <n v="20"/>
    <x v="0"/>
    <d v="2011-04-22T06:00:00"/>
    <x v="0"/>
    <n v="60"/>
    <n v="1"/>
    <n v="629515"/>
    <n v="281809.555276"/>
    <n v="0.415193313634174"/>
    <x v="0"/>
  </r>
  <r>
    <s v="series301"/>
    <s v="network48"/>
    <s v="Cable"/>
    <n v="7"/>
    <x v="55"/>
    <d v="2011-04-24T21:00:00"/>
    <x v="4"/>
    <n v="60"/>
    <n v="1"/>
    <n v="628976"/>
    <n v="314794.63694500015"/>
    <n v="0.47847383844240998"/>
    <x v="3"/>
  </r>
  <r>
    <s v="series677"/>
    <s v="network1"/>
    <s v="Cable"/>
    <n v="8"/>
    <x v="14"/>
    <d v="2011-04-24T08:00:00"/>
    <x v="0"/>
    <n v="60"/>
    <n v="1"/>
    <n v="628080"/>
    <n v="324007.34666699998"/>
    <n v="0.49274262334938801"/>
    <x v="2"/>
  </r>
  <r>
    <s v="series297"/>
    <s v="network26"/>
    <s v="Cable"/>
    <n v="9"/>
    <x v="0"/>
    <d v="2011-04-08T16:00:00"/>
    <x v="1"/>
    <n v="30"/>
    <n v="0.5"/>
    <n v="626236"/>
    <n v="190222.86805500014"/>
    <n v="0.59278019459363496"/>
    <x v="2"/>
  </r>
  <r>
    <s v="series272"/>
    <s v="network1"/>
    <s v="Cable"/>
    <n v="14"/>
    <x v="21"/>
    <d v="2011-04-22T03:00:00"/>
    <x v="6"/>
    <n v="60"/>
    <n v="1"/>
    <n v="625073"/>
    <n v="372450.8894430002"/>
    <n v="0.58139764482300504"/>
    <x v="0"/>
  </r>
  <r>
    <s v="series18"/>
    <s v="network1"/>
    <s v="Cable"/>
    <n v="1"/>
    <x v="5"/>
    <d v="2011-04-19T19:00:00"/>
    <x v="5"/>
    <n v="167"/>
    <n v="2.7833333333333332"/>
    <n v="620957"/>
    <n v="480277.94611100038"/>
    <n v="0.24476330868308599"/>
    <x v="0"/>
  </r>
  <r>
    <s v="series345"/>
    <s v="network6"/>
    <s v="Cable"/>
    <n v="8"/>
    <x v="14"/>
    <d v="2011-04-24T18:00:00"/>
    <x v="1"/>
    <n v="30"/>
    <n v="0.5"/>
    <n v="620752"/>
    <n v="191227.71277799999"/>
    <n v="0.60372097351053"/>
    <x v="1"/>
  </r>
  <r>
    <s v="series901"/>
    <s v="network4"/>
    <s v="Broadcast"/>
    <n v="1"/>
    <x v="12"/>
    <d v="1899-12-30T15:15:00"/>
    <x v="3"/>
    <n v="195"/>
    <n v="3.25"/>
    <n v="619051"/>
    <n v="509024.75"/>
    <n v="0.23"/>
    <x v="0"/>
  </r>
  <r>
    <s v="series1141"/>
    <s v="network18"/>
    <s v="Broadcast"/>
    <n v="3"/>
    <x v="12"/>
    <d v="2011-04-17T21:30:00"/>
    <x v="4"/>
    <n v="30"/>
    <n v="0.5"/>
    <n v="618538"/>
    <n v="168291.0675"/>
    <n v="0.52051010687570698"/>
    <x v="0"/>
  </r>
  <r>
    <s v="series143"/>
    <s v="network11"/>
    <s v="Cable"/>
    <n v="9"/>
    <x v="15"/>
    <d v="2011-04-22T00:00:00"/>
    <x v="2"/>
    <n v="30"/>
    <n v="0.5"/>
    <n v="617607"/>
    <n v="170583.35500099981"/>
    <n v="0.54097116336322804"/>
    <x v="0"/>
  </r>
  <r>
    <s v="series30"/>
    <s v="network13"/>
    <s v="Broadcast"/>
    <n v="3"/>
    <x v="6"/>
    <d v="2011-04-14T22:00:00"/>
    <x v="4"/>
    <n v="30"/>
    <n v="0.5"/>
    <n v="617593"/>
    <n v="177714.1941670005"/>
    <n v="0.55710651943447398"/>
    <x v="2"/>
  </r>
  <r>
    <s v="series18"/>
    <s v="network11"/>
    <s v="Cable"/>
    <n v="1"/>
    <x v="11"/>
    <d v="2011-04-22T21:30:00"/>
    <x v="4"/>
    <n v="150"/>
    <n v="2.5"/>
    <n v="614828"/>
    <n v="485594.589722"/>
    <n v="0.27784064020895499"/>
    <x v="1"/>
  </r>
  <r>
    <s v="series86"/>
    <s v="network30"/>
    <s v="Cable"/>
    <n v="4"/>
    <x v="3"/>
    <d v="2011-04-18T19:00:00"/>
    <x v="5"/>
    <n v="60"/>
    <n v="1"/>
    <n v="612823"/>
    <n v="235516.95250000001"/>
    <n v="0.37459692375473402"/>
    <x v="0"/>
  </r>
  <r>
    <s v="series587"/>
    <s v="network32"/>
    <s v="Cable"/>
    <n v="4"/>
    <x v="14"/>
    <d v="1899-12-30T13:00:00"/>
    <x v="3"/>
    <n v="30"/>
    <n v="0.5"/>
    <n v="610719"/>
    <n v="203218"/>
    <n v="0.64"/>
    <x v="0"/>
  </r>
  <r>
    <s v="series1059"/>
    <s v="network32"/>
    <s v="Cable"/>
    <n v="5"/>
    <x v="0"/>
    <d v="2011-04-01T07:00:00"/>
    <x v="0"/>
    <n v="30"/>
    <n v="0.5"/>
    <n v="609509"/>
    <n v="181700.98861100001"/>
    <n v="0.57693110080204701"/>
    <x v="0"/>
  </r>
  <r>
    <s v="series1062"/>
    <s v="network11"/>
    <s v="Cable"/>
    <n v="13"/>
    <x v="15"/>
    <d v="2011-04-22T03:00:00"/>
    <x v="6"/>
    <n v="60"/>
    <n v="1"/>
    <n v="609149"/>
    <n v="326360.3525009997"/>
    <n v="0.52642757193045298"/>
    <x v="0"/>
  </r>
  <r>
    <s v="series18"/>
    <s v="network1"/>
    <s v="Cable"/>
    <n v="1"/>
    <x v="12"/>
    <d v="2011-04-24T19:09:00"/>
    <x v="5"/>
    <n v="158"/>
    <n v="2.6333333333333333"/>
    <n v="608692"/>
    <n v="480105.21027800045"/>
    <n v="0.26754562972198198"/>
    <x v="2"/>
  </r>
  <r>
    <s v="series394"/>
    <s v="network28"/>
    <s v="Cable"/>
    <n v="8"/>
    <x v="14"/>
    <d v="2011-04-24T23:30:00"/>
    <x v="2"/>
    <n v="30"/>
    <n v="0.5"/>
    <n v="607748"/>
    <n v="198772.16222299999"/>
    <n v="0.63176882611528495"/>
    <x v="2"/>
  </r>
  <r>
    <s v="series397"/>
    <s v="network13"/>
    <s v="Broadcast"/>
    <n v="20"/>
    <x v="0"/>
    <d v="2011-04-22T19:00:00"/>
    <x v="5"/>
    <n v="30"/>
    <n v="0.5"/>
    <n v="607724"/>
    <n v="162625.97388800001"/>
    <n v="0.519127309166592"/>
    <x v="0"/>
  </r>
  <r>
    <s v="series1150"/>
    <s v="network9"/>
    <s v="Cable"/>
    <n v="16"/>
    <x v="43"/>
    <d v="2011-04-22T19:00:00"/>
    <x v="5"/>
    <n v="30.0625"/>
    <n v="0.50104166666666672"/>
    <n v="606895"/>
    <n v="170856.36527599956"/>
    <n v="0.55245949587968601"/>
    <x v="0"/>
  </r>
  <r>
    <s v="series177"/>
    <s v="network32"/>
    <s v="Cable"/>
    <n v="5"/>
    <x v="51"/>
    <d v="1899-12-30T14:00:00"/>
    <x v="3"/>
    <n v="30"/>
    <n v="0.5"/>
    <n v="606435"/>
    <n v="207297.5"/>
    <n v="0.66"/>
    <x v="1"/>
  </r>
  <r>
    <s v="series18"/>
    <s v="network1"/>
    <s v="Cable"/>
    <n v="1"/>
    <x v="9"/>
    <d v="2011-04-20T22:45:00"/>
    <x v="4"/>
    <n v="164"/>
    <n v="2.7333333333333334"/>
    <n v="606047"/>
    <n v="568847.75305600092"/>
    <n v="0.293887595910236"/>
    <x v="1"/>
  </r>
  <r>
    <s v="series301"/>
    <s v="network48"/>
    <s v="Cable"/>
    <n v="7"/>
    <x v="55"/>
    <d v="2011-04-24T20:00:00"/>
    <x v="4"/>
    <n v="60"/>
    <n v="1"/>
    <n v="606046"/>
    <n v="287361.21277899982"/>
    <n v="0.45669506607238503"/>
    <x v="0"/>
  </r>
  <r>
    <s v="series886"/>
    <s v="network4"/>
    <s v="Broadcast"/>
    <n v="19"/>
    <x v="0"/>
    <d v="2011-04-23T01:37:00"/>
    <x v="2"/>
    <n v="30"/>
    <n v="0.5"/>
    <n v="604354"/>
    <n v="264305.14277899958"/>
    <n v="0.85463457331833004"/>
    <x v="0"/>
  </r>
  <r>
    <s v="series681"/>
    <s v="network22"/>
    <s v="Cable"/>
    <n v="20"/>
    <x v="13"/>
    <d v="2011-04-25T04:00:00"/>
    <x v="6"/>
    <n v="60"/>
    <n v="1"/>
    <n v="603907"/>
    <n v="346480.023889"/>
    <n v="0.56221293259870897"/>
    <x v="0"/>
  </r>
  <r>
    <s v="series451"/>
    <s v="network34"/>
    <s v="Cable"/>
    <n v="4"/>
    <x v="18"/>
    <d v="2011-04-23T08:00:00"/>
    <x v="0"/>
    <n v="60"/>
    <n v="1"/>
    <n v="603876"/>
    <n v="283018.642223"/>
    <n v="0.44229817719985898"/>
    <x v="0"/>
  </r>
  <r>
    <s v="series805"/>
    <s v="network32"/>
    <s v="Cable"/>
    <n v="7"/>
    <x v="2"/>
    <d v="2011-04-24T23:30:00"/>
    <x v="2"/>
    <n v="30"/>
    <n v="0.5"/>
    <n v="600572"/>
    <n v="208601.24916699986"/>
    <n v="0.67307769601979905"/>
    <x v="0"/>
  </r>
  <r>
    <s v="series1062"/>
    <s v="network11"/>
    <s v="Cable"/>
    <n v="3"/>
    <x v="18"/>
    <d v="1899-12-30T10:00:00"/>
    <x v="3"/>
    <n v="120"/>
    <n v="2"/>
    <n v="598025"/>
    <n v="316512"/>
    <n v="0.25"/>
    <x v="0"/>
  </r>
  <r>
    <s v="series18"/>
    <s v="network1"/>
    <s v="Cable"/>
    <n v="1"/>
    <x v="5"/>
    <d v="2011-04-19T21:47:00"/>
    <x v="4"/>
    <n v="158"/>
    <n v="2.6333333333333333"/>
    <n v="597864"/>
    <n v="464376.86000000086"/>
    <n v="0.25582477135210402"/>
    <x v="2"/>
  </r>
  <r>
    <s v="series347"/>
    <s v="network2"/>
    <s v="Cable"/>
    <n v="20"/>
    <x v="0"/>
    <d v="2011-04-22T19:00:00"/>
    <x v="5"/>
    <n v="30"/>
    <n v="0.5"/>
    <n v="595782"/>
    <n v="161789.08749999999"/>
    <n v="0.53661655862301105"/>
    <x v="4"/>
  </r>
  <r>
    <s v="series894"/>
    <s v="network25"/>
    <s v="Cable"/>
    <n v="14"/>
    <x v="43"/>
    <d v="2011-04-22T19:00:00"/>
    <x v="5"/>
    <n v="30"/>
    <n v="0.5"/>
    <n v="594374"/>
    <n v="146760.22249800031"/>
    <n v="0.48781696752877701"/>
    <x v="0"/>
  </r>
  <r>
    <s v="series143"/>
    <s v="network11"/>
    <s v="Cable"/>
    <n v="4"/>
    <x v="22"/>
    <d v="2011-04-24T19:00:00"/>
    <x v="5"/>
    <n v="60"/>
    <n v="1"/>
    <n v="594268"/>
    <n v="198696.14611"/>
    <n v="0.323310270157249"/>
    <x v="0"/>
  </r>
  <r>
    <s v="series1217"/>
    <s v="network32"/>
    <s v="Cable"/>
    <n v="13"/>
    <x v="0"/>
    <d v="2011-04-16T04:00:00"/>
    <x v="6"/>
    <n v="30"/>
    <n v="0.5"/>
    <n v="593335"/>
    <n v="205687.43250000011"/>
    <n v="0.67871993090294702"/>
    <x v="0"/>
  </r>
  <r>
    <s v="series796"/>
    <s v="network6"/>
    <s v="Cable"/>
    <n v="7"/>
    <x v="32"/>
    <d v="2011-04-21T20:00:00"/>
    <x v="4"/>
    <n v="30"/>
    <n v="0.5"/>
    <n v="591936"/>
    <n v="166027.76111199983"/>
    <n v="0.54950606047527595"/>
    <x v="2"/>
  </r>
  <r>
    <s v="series344"/>
    <s v="network6"/>
    <s v="Cable"/>
    <n v="12"/>
    <x v="56"/>
    <d v="1899-12-30T14:30:00"/>
    <x v="3"/>
    <n v="30"/>
    <n v="0.5"/>
    <n v="591145"/>
    <n v="192486"/>
    <n v="0.64"/>
    <x v="0"/>
  </r>
  <r>
    <s v="series930"/>
    <s v="network6"/>
    <s v="Cable"/>
    <n v="7"/>
    <x v="34"/>
    <d v="2011-04-20T20:30:00"/>
    <x v="4"/>
    <n v="30"/>
    <n v="0.5"/>
    <n v="590426"/>
    <n v="176304.07694399988"/>
    <n v="0.58318390854511704"/>
    <x v="2"/>
  </r>
  <r>
    <s v="series536"/>
    <s v="network13"/>
    <s v="Broadcast"/>
    <n v="2"/>
    <x v="18"/>
    <d v="2011-04-09T20:00:00"/>
    <x v="4"/>
    <n v="60"/>
    <n v="1"/>
    <n v="590284"/>
    <n v="275070.71638900001"/>
    <n v="0.44649625670830201"/>
    <x v="0"/>
  </r>
  <r>
    <s v="series778"/>
    <s v="network30"/>
    <s v="Cable"/>
    <n v="4"/>
    <x v="22"/>
    <d v="2011-04-21T22:00:00"/>
    <x v="4"/>
    <n v="30"/>
    <n v="0.5"/>
    <n v="588307"/>
    <n v="163821.17583399999"/>
    <n v="0.53568455539187698"/>
    <x v="2"/>
  </r>
  <r>
    <s v="series930"/>
    <s v="network6"/>
    <s v="Cable"/>
    <n v="7"/>
    <x v="34"/>
    <d v="2011-04-20T20:00:00"/>
    <x v="4"/>
    <n v="30"/>
    <n v="0.5"/>
    <n v="587661"/>
    <n v="165627.66222199996"/>
    <n v="0.55154525835879398"/>
    <x v="0"/>
  </r>
  <r>
    <s v="series18"/>
    <s v="network1"/>
    <s v="Cable"/>
    <n v="1"/>
    <x v="12"/>
    <d v="2011-04-17T21:41:00"/>
    <x v="4"/>
    <n v="162"/>
    <n v="2.7"/>
    <n v="587092"/>
    <n v="526023.53972199908"/>
    <n v="0.28482889411196199"/>
    <x v="2"/>
  </r>
  <r>
    <s v="series639"/>
    <s v="network26"/>
    <s v="Cable"/>
    <n v="12"/>
    <x v="57"/>
    <d v="1899-12-30T09:30:00"/>
    <x v="3"/>
    <n v="30"/>
    <n v="0.5"/>
    <n v="586106"/>
    <n v="204480"/>
    <n v="0.68"/>
    <x v="2"/>
  </r>
  <r>
    <s v="series363"/>
    <s v="network32"/>
    <s v="Cable"/>
    <n v="5"/>
    <x v="0"/>
    <d v="1899-12-30T13:00:00"/>
    <x v="3"/>
    <n v="60"/>
    <n v="1"/>
    <n v="585902"/>
    <n v="339760"/>
    <n v="0.56000000000000005"/>
    <x v="0"/>
  </r>
  <r>
    <s v="series389"/>
    <s v="network5"/>
    <s v="Broadcast"/>
    <n v="3"/>
    <x v="18"/>
    <d v="2011-04-23T16:00:00"/>
    <x v="1"/>
    <n v="120"/>
    <n v="2"/>
    <n v="585659"/>
    <n v="210616.05361099984"/>
    <n v="0.175467171653964"/>
    <x v="0"/>
  </r>
  <r>
    <s v="series34"/>
    <s v="network20"/>
    <s v="Cable"/>
    <n v="19"/>
    <x v="0"/>
    <d v="2011-04-23T02:00:00"/>
    <x v="6"/>
    <n v="60"/>
    <n v="1"/>
    <n v="584663"/>
    <n v="355660.2466669993"/>
    <n v="0.592885654909315"/>
    <x v="0"/>
  </r>
  <r>
    <s v="series837"/>
    <s v="network22"/>
    <s v="Cable"/>
    <n v="6"/>
    <x v="58"/>
    <d v="1899-12-30T15:00:00"/>
    <x v="3"/>
    <n v="60"/>
    <n v="1"/>
    <n v="584511"/>
    <n v="308088"/>
    <n v="0.51"/>
    <x v="6"/>
  </r>
  <r>
    <s v="series901"/>
    <s v="network13"/>
    <s v="Broadcast"/>
    <n v="1"/>
    <x v="12"/>
    <d v="1899-12-30T15:27:00"/>
    <x v="3"/>
    <n v="153"/>
    <n v="2.5499999999999998"/>
    <n v="583653"/>
    <n v="456577.49999999994"/>
    <n v="0.28000000000000003"/>
    <x v="0"/>
  </r>
  <r>
    <s v="series126"/>
    <s v="network30"/>
    <s v="Cable"/>
    <n v="4"/>
    <x v="12"/>
    <d v="2011-04-24T20:00:00"/>
    <x v="4"/>
    <n v="60"/>
    <n v="1"/>
    <n v="582695"/>
    <n v="241546.91027699999"/>
    <n v="0.400740787285297"/>
    <x v="0"/>
  </r>
  <r>
    <s v="series679"/>
    <s v="network13"/>
    <s v="Broadcast"/>
    <n v="2"/>
    <x v="18"/>
    <d v="2011-04-23T21:00:00"/>
    <x v="4"/>
    <n v="60"/>
    <n v="1"/>
    <n v="582442"/>
    <n v="283884.112777"/>
    <n v="0.46397361589039199"/>
    <x v="1"/>
  </r>
  <r>
    <s v="series1331"/>
    <s v="network30"/>
    <s v="Cable"/>
    <n v="4"/>
    <x v="5"/>
    <d v="2011-04-19T22:00:00"/>
    <x v="4"/>
    <n v="60"/>
    <n v="1"/>
    <n v="582237"/>
    <n v="281487.04666699999"/>
    <n v="0.46419367854056698"/>
    <x v="0"/>
  </r>
  <r>
    <s v="series89"/>
    <s v="network27"/>
    <s v="Cable"/>
    <n v="6"/>
    <x v="59"/>
    <d v="2011-04-22T21:00:00"/>
    <x v="4"/>
    <n v="60"/>
    <n v="1"/>
    <n v="580330"/>
    <n v="250691.42694400018"/>
    <n v="0.420570981025846"/>
    <x v="3"/>
  </r>
  <r>
    <s v="series977"/>
    <s v="network28"/>
    <s v="Cable"/>
    <n v="15"/>
    <x v="25"/>
    <d v="2011-04-22T19:00:00"/>
    <x v="5"/>
    <n v="30"/>
    <n v="0.5"/>
    <n v="580189"/>
    <n v="167456.81666799975"/>
    <n v="0.56357054834578801"/>
    <x v="0"/>
  </r>
  <r>
    <s v="series20"/>
    <s v="network11"/>
    <s v="Cable"/>
    <n v="2"/>
    <x v="60"/>
    <d v="2011-03-29T21:00:00"/>
    <x v="4"/>
    <n v="120"/>
    <n v="2"/>
    <n v="579107"/>
    <n v="325346.47888900002"/>
    <n v="0.255808515318799"/>
    <x v="6"/>
  </r>
  <r>
    <s v="series894"/>
    <s v="network30"/>
    <s v="Cable"/>
    <n v="5"/>
    <x v="16"/>
    <d v="2011-04-12T00:31:00"/>
    <x v="2"/>
    <n v="30"/>
    <n v="0.5"/>
    <n v="577709"/>
    <n v="208371.79888800002"/>
    <n v="0.70197262437528996"/>
    <x v="0"/>
  </r>
  <r>
    <s v="series665"/>
    <s v="network37"/>
    <s v="Broadcast"/>
    <n v="21"/>
    <x v="4"/>
    <d v="2011-04-24T07:00:00"/>
    <x v="0"/>
    <n v="120"/>
    <n v="2"/>
    <n v="577111"/>
    <n v="363998.53500000015"/>
    <n v="0.290342202366139"/>
    <x v="0"/>
  </r>
  <r>
    <s v="series805"/>
    <s v="network32"/>
    <s v="Cable"/>
    <n v="7"/>
    <x v="2"/>
    <d v="2011-04-25T00:00:00"/>
    <x v="2"/>
    <n v="30"/>
    <n v="0.5"/>
    <n v="576890"/>
    <n v="198961.05555600015"/>
    <n v="0.66780693432058302"/>
    <x v="0"/>
  </r>
  <r>
    <s v="series101"/>
    <s v="network1"/>
    <s v="Cable"/>
    <n v="20"/>
    <x v="0"/>
    <d v="2011-04-22T06:00:00"/>
    <x v="0"/>
    <n v="60"/>
    <n v="1"/>
    <n v="575983"/>
    <n v="269165.64139"/>
    <n v="0.45772733074510902"/>
    <x v="2"/>
  </r>
  <r>
    <s v="series89"/>
    <s v="network27"/>
    <s v="Cable"/>
    <n v="9"/>
    <x v="61"/>
    <d v="2011-04-22T19:00:00"/>
    <x v="5"/>
    <n v="60"/>
    <n v="1"/>
    <n v="575443"/>
    <n v="212607.0502779996"/>
    <n v="0.36328926551361201"/>
    <x v="2"/>
  </r>
  <r>
    <s v="series308"/>
    <s v="network1"/>
    <s v="Cable"/>
    <n v="9"/>
    <x v="21"/>
    <d v="2011-04-15T00:00:00"/>
    <x v="2"/>
    <n v="60"/>
    <n v="1"/>
    <n v="574915"/>
    <n v="303090.1602789996"/>
    <n v="0.51037050679870599"/>
    <x v="0"/>
  </r>
  <r>
    <s v="series639"/>
    <s v="network26"/>
    <s v="Cable"/>
    <n v="12"/>
    <x v="57"/>
    <d v="1899-12-30T09:00:00"/>
    <x v="3"/>
    <n v="30"/>
    <n v="0.5"/>
    <n v="574849"/>
    <n v="192804"/>
    <n v="0.66"/>
    <x v="0"/>
  </r>
  <r>
    <s v="series447"/>
    <s v="network45"/>
    <s v="Cable"/>
    <n v="11"/>
    <x v="26"/>
    <d v="2011-04-24T23:00:00"/>
    <x v="2"/>
    <n v="30"/>
    <n v="0.5"/>
    <n v="574408"/>
    <n v="151519.51860899976"/>
    <n v="0.51445209797776803"/>
    <x v="2"/>
  </r>
  <r>
    <s v="series528"/>
    <s v="network5"/>
    <s v="Broadcast"/>
    <n v="2"/>
    <x v="9"/>
    <d v="2011-04-20T22:00:00"/>
    <x v="4"/>
    <n v="30"/>
    <n v="0.5"/>
    <n v="571704"/>
    <n v="177945.260278"/>
    <n v="0.59396757300621705"/>
    <x v="0"/>
  </r>
  <r>
    <s v="series866"/>
    <s v="network1"/>
    <s v="Cable"/>
    <n v="15"/>
    <x v="21"/>
    <d v="2011-04-22T04:00:00"/>
    <x v="6"/>
    <n v="60"/>
    <n v="1"/>
    <n v="571519"/>
    <n v="328035.12166600052"/>
    <n v="0.55891228515446001"/>
    <x v="2"/>
  </r>
  <r>
    <s v="series1099"/>
    <s v="network32"/>
    <s v="Cable"/>
    <n v="3"/>
    <x v="14"/>
    <d v="1899-12-30T11:00:00"/>
    <x v="3"/>
    <n v="30"/>
    <n v="0.5"/>
    <n v="571189"/>
    <n v="202396.5"/>
    <n v="0.68"/>
    <x v="0"/>
  </r>
  <r>
    <s v="series1118"/>
    <s v="network28"/>
    <s v="Cable"/>
    <n v="11"/>
    <x v="46"/>
    <d v="2011-04-23T16:30:00"/>
    <x v="1"/>
    <n v="30"/>
    <n v="0.5"/>
    <n v="571181"/>
    <n v="194071.16416799978"/>
    <n v="0.66248893270180997"/>
    <x v="2"/>
  </r>
  <r>
    <s v="series452"/>
    <s v="network34"/>
    <s v="Cable"/>
    <n v="4"/>
    <x v="12"/>
    <d v="1899-12-30T09:00:00"/>
    <x v="3"/>
    <n v="60"/>
    <n v="1"/>
    <n v="571099"/>
    <n v="270128"/>
    <n v="0.45"/>
    <x v="2"/>
  </r>
  <r>
    <s v="series796"/>
    <s v="network6"/>
    <s v="Cable"/>
    <n v="7"/>
    <x v="32"/>
    <d v="2011-04-21T20:30:00"/>
    <x v="4"/>
    <n v="30"/>
    <n v="0.5"/>
    <n v="570182"/>
    <n v="167236.99805499995"/>
    <n v="0.57368132416629602"/>
    <x v="0"/>
  </r>
  <r>
    <s v="series170"/>
    <s v="network5"/>
    <s v="Broadcast"/>
    <n v="2"/>
    <x v="9"/>
    <d v="2011-04-20T20:30:00"/>
    <x v="4"/>
    <n v="30"/>
    <n v="0.5"/>
    <n v="567977"/>
    <n v="177149.88083400001"/>
    <n v="0.59776342466201804"/>
    <x v="0"/>
  </r>
  <r>
    <s v="series1440"/>
    <s v="network59"/>
    <s v="Cable"/>
    <n v="28"/>
    <x v="2"/>
    <d v="2011-04-24T07:30:00"/>
    <x v="0"/>
    <n v="30"/>
    <n v="0.5"/>
    <n v="567969"/>
    <n v="171040.48472300021"/>
    <n v="0.58597984406004999"/>
    <x v="0"/>
  </r>
  <r>
    <s v="series101"/>
    <s v="network1"/>
    <s v="Cable"/>
    <n v="20"/>
    <x v="0"/>
    <d v="2011-04-22T07:00:00"/>
    <x v="0"/>
    <n v="60"/>
    <n v="1"/>
    <n v="566695"/>
    <n v="262609.34166400001"/>
    <n v="0.45294809679567"/>
    <x v="0"/>
  </r>
  <r>
    <s v="series1217"/>
    <s v="network32"/>
    <s v="Cable"/>
    <n v="13"/>
    <x v="0"/>
    <d v="2011-04-16T04:30:00"/>
    <x v="6"/>
    <n v="30"/>
    <n v="0.5"/>
    <n v="565765"/>
    <n v="207020.8233330003"/>
    <n v="0.71612811984426605"/>
    <x v="2"/>
  </r>
  <r>
    <s v="series677"/>
    <s v="network1"/>
    <s v="Cable"/>
    <n v="8"/>
    <x v="14"/>
    <d v="2011-04-24T07:00:00"/>
    <x v="0"/>
    <n v="60"/>
    <n v="1"/>
    <n v="565471"/>
    <n v="294335.81027800002"/>
    <n v="0.49869506258429203"/>
    <x v="1"/>
  </r>
  <r>
    <s v="series1314"/>
    <s v="network3"/>
    <s v="Cable"/>
    <n v="4"/>
    <x v="6"/>
    <d v="2011-04-21T21:00:00"/>
    <x v="4"/>
    <n v="120"/>
    <n v="2"/>
    <n v="564478"/>
    <n v="356045.85722300003"/>
    <n v="0.29557676304023001"/>
    <x v="0"/>
  </r>
  <r>
    <s v="series942"/>
    <s v="network26"/>
    <s v="Cable"/>
    <n v="8"/>
    <x v="44"/>
    <d v="2011-04-17T17:00:00"/>
    <x v="1"/>
    <n v="15"/>
    <n v="0.25"/>
    <n v="563182"/>
    <n v="113567.46249999999"/>
    <n v="0.78344540525252004"/>
    <x v="0"/>
  </r>
  <r>
    <s v="series1080"/>
    <s v="network48"/>
    <s v="Cable"/>
    <n v="5"/>
    <x v="58"/>
    <d v="2011-04-23T21:30:00"/>
    <x v="4"/>
    <n v="30"/>
    <n v="0.5"/>
    <n v="558762"/>
    <n v="174116.325278"/>
    <n v="0.60035350740458504"/>
    <x v="0"/>
  </r>
  <r>
    <s v="series1429"/>
    <s v="network2"/>
    <s v="Cable"/>
    <n v="17"/>
    <x v="0"/>
    <d v="2011-04-22T19:30:00"/>
    <x v="5"/>
    <n v="30"/>
    <n v="0.5"/>
    <n v="558587"/>
    <n v="152933.44194299963"/>
    <n v="0.54009073215203296"/>
    <x v="0"/>
  </r>
  <r>
    <s v="series558"/>
    <s v="network26"/>
    <s v="Cable"/>
    <n v="7"/>
    <x v="21"/>
    <d v="2011-04-21T19:30:00"/>
    <x v="5"/>
    <n v="30"/>
    <n v="0.5"/>
    <n v="557826"/>
    <n v="164049.55750100015"/>
    <n v="0.57105307449121101"/>
    <x v="0"/>
  </r>
  <r>
    <s v="series297"/>
    <s v="network26"/>
    <s v="Cable"/>
    <n v="8"/>
    <x v="1"/>
    <d v="1899-12-30T15:30:00"/>
    <x v="3"/>
    <n v="30"/>
    <n v="0.5"/>
    <n v="557705"/>
    <n v="178012"/>
    <n v="0.62"/>
    <x v="0"/>
  </r>
  <r>
    <s v="series537"/>
    <s v="network26"/>
    <s v="Cable"/>
    <n v="19"/>
    <x v="0"/>
    <d v="2011-04-23T04:15:00"/>
    <x v="6"/>
    <n v="15"/>
    <n v="0.25"/>
    <n v="557176"/>
    <n v="123959.8149970002"/>
    <n v="0.87844673573921495"/>
    <x v="1"/>
  </r>
  <r>
    <s v="series840"/>
    <s v="network43"/>
    <s v="Cable"/>
    <n v="28"/>
    <x v="2"/>
    <d v="2011-04-24T08:00:00"/>
    <x v="0"/>
    <n v="30"/>
    <n v="0.5"/>
    <n v="554886"/>
    <n v="156670.65138999961"/>
    <n v="0.55204890579055199"/>
    <x v="0"/>
  </r>
  <r>
    <s v="series452"/>
    <s v="network34"/>
    <s v="Cable"/>
    <n v="4"/>
    <x v="12"/>
    <d v="2011-04-24T08:00:00"/>
    <x v="0"/>
    <n v="60"/>
    <n v="1"/>
    <n v="554763"/>
    <n v="255420.04583300001"/>
    <n v="0.43616885587748599"/>
    <x v="0"/>
  </r>
  <r>
    <s v="series942"/>
    <s v="network26"/>
    <s v="Cable"/>
    <n v="8"/>
    <x v="44"/>
    <d v="2011-04-17T17:15:00"/>
    <x v="1"/>
    <n v="15"/>
    <n v="0.25"/>
    <n v="554214"/>
    <n v="111962.82972199999"/>
    <n v="0.78406441072003796"/>
    <x v="6"/>
  </r>
  <r>
    <s v="series874"/>
    <s v="network30"/>
    <s v="Cable"/>
    <n v="4"/>
    <x v="5"/>
    <d v="2011-04-19T20:00:00"/>
    <x v="4"/>
    <n v="60"/>
    <n v="1"/>
    <n v="553653"/>
    <n v="205223.15277799999"/>
    <n v="0.35999514583771902"/>
    <x v="0"/>
  </r>
  <r>
    <s v="series828"/>
    <s v="network13"/>
    <s v="Broadcast"/>
    <n v="28"/>
    <x v="2"/>
    <d v="2011-04-24T06:00:00"/>
    <x v="0"/>
    <n v="60"/>
    <n v="1"/>
    <n v="553202"/>
    <n v="234273.97999899994"/>
    <n v="0.39256141679471401"/>
    <x v="0"/>
  </r>
  <r>
    <s v="series1385"/>
    <s v="network5"/>
    <s v="Broadcast"/>
    <n v="1"/>
    <x v="18"/>
    <d v="2011-04-09T20:00:00"/>
    <x v="4"/>
    <n v="180"/>
    <n v="3"/>
    <n v="552568"/>
    <n v="330119.928611001"/>
    <n v="0.18645344627798999"/>
    <x v="5"/>
  </r>
  <r>
    <s v="series503"/>
    <s v="network4"/>
    <s v="Broadcast"/>
    <n v="2"/>
    <x v="40"/>
    <d v="2011-04-08T23:35:00"/>
    <x v="2"/>
    <n v="15"/>
    <n v="0.25"/>
    <n v="551788"/>
    <n v="109973.81305500001"/>
    <n v="0.76824045403343699"/>
    <x v="0"/>
  </r>
  <r>
    <s v="series18"/>
    <s v="network11"/>
    <s v="Cable"/>
    <n v="1"/>
    <x v="18"/>
    <d v="2011-04-23T22:11:00"/>
    <x v="4"/>
    <n v="162"/>
    <n v="2.7"/>
    <n v="551330"/>
    <n v="458842.21583300101"/>
    <n v="0.27239244639577698"/>
    <x v="0"/>
  </r>
  <r>
    <s v="series355"/>
    <s v="network17"/>
    <s v="Cable"/>
    <n v="8"/>
    <x v="23"/>
    <d v="2011-04-23T00:00:00"/>
    <x v="2"/>
    <n v="30"/>
    <n v="0.5"/>
    <n v="550929"/>
    <n v="156150.844167"/>
    <n v="0.55541134244845602"/>
    <x v="1"/>
  </r>
  <r>
    <s v="series886"/>
    <s v="network30"/>
    <s v="Cable"/>
    <n v="28"/>
    <x v="2"/>
    <d v="2011-04-25T04:02:00"/>
    <x v="6"/>
    <n v="28"/>
    <n v="0.46666666666666667"/>
    <n v="549583"/>
    <n v="203302.98833399912"/>
    <n v="0.78357284050036702"/>
    <x v="3"/>
  </r>
  <r>
    <s v="series20"/>
    <s v="network11"/>
    <s v="Cable"/>
    <n v="1"/>
    <x v="5"/>
    <d v="2011-04-05T20:30:00"/>
    <x v="4"/>
    <n v="150"/>
    <n v="2.5"/>
    <n v="547568"/>
    <n v="444839.913611"/>
    <n v="0.28317204029555998"/>
    <x v="0"/>
  </r>
  <r>
    <s v="series838"/>
    <s v="network4"/>
    <s v="Broadcast"/>
    <n v="1"/>
    <x v="5"/>
    <d v="2011-04-19T22:00:00"/>
    <x v="4"/>
    <n v="60"/>
    <n v="1"/>
    <n v="546704"/>
    <n v="281768.44944400003"/>
    <n v="0.47447028578164202"/>
    <x v="0"/>
  </r>
  <r>
    <s v="series840"/>
    <s v="network43"/>
    <s v="Cable"/>
    <n v="28"/>
    <x v="2"/>
    <d v="2011-04-24T08:30:00"/>
    <x v="0"/>
    <n v="30"/>
    <n v="0.5"/>
    <n v="544737"/>
    <n v="166653.17250099979"/>
    <n v="0.59805200782674195"/>
    <x v="2"/>
  </r>
  <r>
    <s v="series297"/>
    <s v="network26"/>
    <s v="Cable"/>
    <n v="8"/>
    <x v="1"/>
    <d v="1899-12-30T15:00:00"/>
    <x v="3"/>
    <n v="30"/>
    <n v="0.5"/>
    <n v="541641"/>
    <n v="173144"/>
    <n v="0.63"/>
    <x v="2"/>
  </r>
  <r>
    <s v="series1418"/>
    <s v="network69"/>
    <s v="Broadcast"/>
    <n v="20"/>
    <x v="0"/>
    <d v="2011-04-22T19:00:00"/>
    <x v="5"/>
    <n v="60"/>
    <n v="1"/>
    <n v="540103"/>
    <n v="238306.80944399998"/>
    <n v="0.429663435918332"/>
    <x v="5"/>
  </r>
  <r>
    <s v="series981"/>
    <s v="network13"/>
    <s v="Broadcast"/>
    <n v="1"/>
    <x v="18"/>
    <d v="2011-04-23T23:31:00"/>
    <x v="2"/>
    <n v="91"/>
    <n v="1.5166666666666666"/>
    <n v="539851"/>
    <n v="319679.86083299929"/>
    <n v="0.36279222672337502"/>
    <x v="1"/>
  </r>
  <r>
    <s v="series909"/>
    <s v="network5"/>
    <s v="Broadcast"/>
    <n v="1"/>
    <x v="18"/>
    <d v="2011-04-16T20:00:00"/>
    <x v="4"/>
    <n v="180"/>
    <n v="3"/>
    <n v="538693"/>
    <n v="324308.135000001"/>
    <n v="0.189077029320488"/>
    <x v="0"/>
  </r>
  <r>
    <s v="series560"/>
    <s v="network6"/>
    <s v="Cable"/>
    <n v="4"/>
    <x v="12"/>
    <d v="2011-04-24T21:00:00"/>
    <x v="4"/>
    <n v="60"/>
    <n v="1"/>
    <n v="535459"/>
    <n v="254664.36361100001"/>
    <n v="0.45742063370873298"/>
    <x v="0"/>
  </r>
  <r>
    <s v="series846"/>
    <s v="network11"/>
    <s v="Cable"/>
    <n v="10"/>
    <x v="62"/>
    <d v="2011-04-22T00:30:00"/>
    <x v="2"/>
    <n v="30"/>
    <n v="0.5"/>
    <n v="535138"/>
    <n v="158352.25472199998"/>
    <n v="0.58112411959940302"/>
    <x v="0"/>
  </r>
  <r>
    <s v="series447"/>
    <s v="network45"/>
    <s v="Cable"/>
    <n v="11"/>
    <x v="26"/>
    <d v="2011-04-24T23:30:00"/>
    <x v="2"/>
    <n v="30"/>
    <n v="0.5"/>
    <n v="534777"/>
    <n v="163953.69749900021"/>
    <n v="0.59771563485666301"/>
    <x v="0"/>
  </r>
  <r>
    <s v="series1260"/>
    <s v="network18"/>
    <s v="Broadcast"/>
    <n v="3"/>
    <x v="12"/>
    <d v="2011-04-17T20:00:00"/>
    <x v="4"/>
    <n v="30"/>
    <n v="0.5"/>
    <n v="534728"/>
    <n v="164375.96361100051"/>
    <n v="0.59171784758517498"/>
    <x v="3"/>
  </r>
  <r>
    <s v="series779"/>
    <s v="network5"/>
    <s v="Broadcast"/>
    <n v="2"/>
    <x v="9"/>
    <d v="2011-04-06T21:31:00"/>
    <x v="4"/>
    <n v="29"/>
    <n v="0.48333333333333334"/>
    <n v="533465"/>
    <n v="155654.42972299972"/>
    <n v="0.58051299524432998"/>
    <x v="0"/>
  </r>
  <r>
    <s v="series716"/>
    <s v="network26"/>
    <s v="Cable"/>
    <n v="8"/>
    <x v="1"/>
    <d v="2011-04-23T16:15:00"/>
    <x v="1"/>
    <n v="15"/>
    <n v="0.25"/>
    <n v="532968"/>
    <n v="102597.836666"/>
    <n v="0.75180461948981003"/>
    <x v="1"/>
  </r>
  <r>
    <s v="series573"/>
    <s v="network6"/>
    <s v="Cable"/>
    <n v="8"/>
    <x v="23"/>
    <d v="2011-04-23T00:30:00"/>
    <x v="2"/>
    <n v="30"/>
    <n v="0.5"/>
    <n v="532961"/>
    <n v="178714.623055"/>
    <n v="0.65679637874608798"/>
    <x v="0"/>
  </r>
  <r>
    <s v="series886"/>
    <s v="network6"/>
    <s v="Cable"/>
    <n v="28"/>
    <x v="2"/>
    <d v="2011-04-25T04:00:00"/>
    <x v="6"/>
    <n v="30"/>
    <n v="0.5"/>
    <n v="532761"/>
    <n v="200490.7111069996"/>
    <n v="0.74563739556687803"/>
    <x v="0"/>
  </r>
  <r>
    <s v="series602"/>
    <s v="network6"/>
    <s v="Cable"/>
    <n v="7"/>
    <x v="63"/>
    <d v="2011-04-24T23:30:00"/>
    <x v="2"/>
    <n v="30"/>
    <n v="0.5"/>
    <n v="531607"/>
    <n v="164592.84499899991"/>
    <n v="0.60512186602916596"/>
    <x v="0"/>
  </r>
  <r>
    <s v="series1143"/>
    <s v="network9"/>
    <s v="Cable"/>
    <n v="15"/>
    <x v="43"/>
    <d v="2011-04-22T19:30:00"/>
    <x v="5"/>
    <n v="30"/>
    <n v="0.5"/>
    <n v="530812"/>
    <n v="155855.47500000001"/>
    <n v="0.577118526390627"/>
    <x v="0"/>
  </r>
  <r>
    <s v="series86"/>
    <s v="network30"/>
    <s v="Cable"/>
    <n v="2"/>
    <x v="3"/>
    <d v="2011-04-04T23:00:00"/>
    <x v="2"/>
    <n v="61"/>
    <n v="1.0166666666666666"/>
    <n v="530048"/>
    <n v="258466.79527799986"/>
    <n v="0.45525620791729798"/>
    <x v="3"/>
  </r>
  <r>
    <s v="series54"/>
    <s v="network5"/>
    <s v="Broadcast"/>
    <n v="20"/>
    <x v="0"/>
    <d v="2011-04-22T06:00:00"/>
    <x v="0"/>
    <n v="60"/>
    <n v="1"/>
    <n v="529892"/>
    <n v="242733.30611"/>
    <n v="0.419977068124879"/>
    <x v="0"/>
  </r>
  <r>
    <s v="series866"/>
    <s v="network1"/>
    <s v="Cable"/>
    <n v="15"/>
    <x v="21"/>
    <d v="2011-04-22T05:00:00"/>
    <x v="6"/>
    <n v="60"/>
    <n v="1"/>
    <n v="527944"/>
    <n v="314607.78805600054"/>
    <n v="0.57738806832317502"/>
    <x v="0"/>
  </r>
  <r>
    <s v="series416"/>
    <s v="network21"/>
    <s v="Cable"/>
    <n v="4"/>
    <x v="3"/>
    <d v="2011-04-18T21:30:00"/>
    <x v="4"/>
    <n v="30"/>
    <n v="0.5"/>
    <n v="525857"/>
    <n v="152830.69111099999"/>
    <n v="0.55880922621926998"/>
    <x v="0"/>
  </r>
  <r>
    <s v="series805"/>
    <s v="network32"/>
    <s v="Cable"/>
    <n v="7"/>
    <x v="2"/>
    <d v="2011-04-25T00:30:00"/>
    <x v="2"/>
    <n v="30"/>
    <n v="0.5"/>
    <n v="524685"/>
    <n v="188832.91472200016"/>
    <n v="0.69759712558069098"/>
    <x v="0"/>
  </r>
  <r>
    <s v="series507"/>
    <s v="network18"/>
    <s v="Broadcast"/>
    <n v="20"/>
    <x v="0"/>
    <d v="2011-04-22T07:00:00"/>
    <x v="0"/>
    <n v="120"/>
    <n v="2"/>
    <n v="523608"/>
    <n v="348088.35638999997"/>
    <n v="0.30466772198775"/>
    <x v="0"/>
  </r>
  <r>
    <s v="series89"/>
    <s v="network27"/>
    <s v="Cable"/>
    <n v="6"/>
    <x v="59"/>
    <d v="2011-04-22T22:00:00"/>
    <x v="4"/>
    <n v="60"/>
    <n v="1"/>
    <n v="523494"/>
    <n v="240280.03305600001"/>
    <n v="0.446678600878188"/>
    <x v="0"/>
  </r>
  <r>
    <s v="series416"/>
    <s v="network21"/>
    <s v="Cable"/>
    <n v="4"/>
    <x v="3"/>
    <d v="2011-04-18T21:00:00"/>
    <x v="4"/>
    <n v="30"/>
    <n v="0.5"/>
    <n v="523163"/>
    <n v="145813.19055599999"/>
    <n v="0.53673402433489503"/>
    <x v="1"/>
  </r>
  <r>
    <s v="series716"/>
    <s v="network26"/>
    <s v="Cable"/>
    <n v="8"/>
    <x v="1"/>
    <d v="2011-04-23T16:00:00"/>
    <x v="1"/>
    <n v="15"/>
    <n v="0.25"/>
    <n v="522921"/>
    <n v="98872.246111999993"/>
    <n v="0.73967140178274204"/>
    <x v="1"/>
  </r>
  <r>
    <s v="series18"/>
    <s v="network1"/>
    <s v="Cable"/>
    <n v="1"/>
    <x v="6"/>
    <d v="2011-04-21T22:44:00"/>
    <x v="4"/>
    <n v="160"/>
    <n v="2.6666666666666665"/>
    <n v="522033"/>
    <n v="444120.81916700001"/>
    <n v="0.27948626642080499"/>
    <x v="0"/>
  </r>
  <r>
    <s v="series56"/>
    <s v="network5"/>
    <s v="Broadcast"/>
    <n v="3"/>
    <x v="60"/>
    <d v="2011-04-20T02:00:00"/>
    <x v="6"/>
    <n v="84"/>
    <n v="1.4"/>
    <n v="519748"/>
    <n v="391112.47027799976"/>
    <n v="0.51719033806322801"/>
    <x v="0"/>
  </r>
  <r>
    <s v="series1338"/>
    <s v="network5"/>
    <s v="Broadcast"/>
    <n v="1"/>
    <x v="18"/>
    <d v="2011-04-02T20:00:00"/>
    <x v="4"/>
    <n v="180"/>
    <n v="3"/>
    <n v="519658"/>
    <n v="323960.27999999997"/>
    <n v="0.194407156500746"/>
    <x v="0"/>
  </r>
  <r>
    <s v="series1170"/>
    <s v="network4"/>
    <s v="Broadcast"/>
    <n v="1"/>
    <x v="18"/>
    <d v="2011-04-02T16:00:00"/>
    <x v="1"/>
    <n v="120"/>
    <n v="2"/>
    <n v="518097"/>
    <n v="249118.25361099999"/>
    <n v="0.22492163406189"/>
    <x v="6"/>
  </r>
  <r>
    <s v="series125"/>
    <s v="network43"/>
    <s v="Cable"/>
    <n v="19"/>
    <x v="0"/>
    <d v="2011-04-22T19:00:00"/>
    <x v="5"/>
    <n v="30"/>
    <n v="0.5"/>
    <n v="516819"/>
    <n v="144870.05694099999"/>
    <n v="0.54754830567372004"/>
    <x v="4"/>
  </r>
  <r>
    <s v="series573"/>
    <s v="network6"/>
    <s v="Cable"/>
    <n v="5"/>
    <x v="38"/>
    <d v="2011-04-15T22:00:00"/>
    <x v="4"/>
    <n v="30"/>
    <n v="0.5"/>
    <n v="516174"/>
    <n v="143182.23527800001"/>
    <n v="0.540053541629263"/>
    <x v="5"/>
  </r>
  <r>
    <s v="series18"/>
    <s v="network11"/>
    <s v="Cable"/>
    <n v="1"/>
    <x v="18"/>
    <d v="2011-04-23T19:30:00"/>
    <x v="5"/>
    <n v="161"/>
    <n v="2.6833333333333331"/>
    <n v="515736"/>
    <n v="385149.76333299931"/>
    <n v="0.252100319646689"/>
    <x v="2"/>
  </r>
  <r>
    <s v="series837"/>
    <s v="network22"/>
    <s v="Cable"/>
    <n v="6"/>
    <x v="58"/>
    <d v="1899-12-30T14:00:00"/>
    <x v="3"/>
    <n v="60"/>
    <n v="1"/>
    <n v="514911"/>
    <n v="260250"/>
    <n v="0.49"/>
    <x v="0"/>
  </r>
  <r>
    <s v="series21"/>
    <s v="network13"/>
    <s v="Broadcast"/>
    <n v="1"/>
    <x v="12"/>
    <d v="1899-12-30T15:00:00"/>
    <x v="3"/>
    <n v="214"/>
    <n v="3.5666666666666669"/>
    <n v="514581"/>
    <n v="302999.03333333333"/>
    <n v="0.15"/>
    <x v="0"/>
  </r>
  <r>
    <s v="series556"/>
    <s v="network8"/>
    <s v="Cable"/>
    <n v="5"/>
    <x v="8"/>
    <d v="2011-04-20T22:00:00"/>
    <x v="4"/>
    <n v="60"/>
    <n v="1"/>
    <n v="514312"/>
    <n v="205379.81611099999"/>
    <n v="0.38640164530524801"/>
    <x v="0"/>
  </r>
  <r>
    <s v="series1165"/>
    <s v="network32"/>
    <s v="Cable"/>
    <n v="6"/>
    <x v="14"/>
    <d v="2011-04-24T07:00:00"/>
    <x v="0"/>
    <n v="30"/>
    <n v="0.5"/>
    <n v="512959"/>
    <n v="158418.17083400011"/>
    <n v="0.60236076599789701"/>
    <x v="1"/>
  </r>
  <r>
    <s v="series857"/>
    <s v="network5"/>
    <s v="Broadcast"/>
    <n v="1"/>
    <x v="5"/>
    <d v="2011-04-05T20:00:00"/>
    <x v="4"/>
    <n v="60"/>
    <n v="1"/>
    <n v="511167"/>
    <n v="196904.93361099999"/>
    <n v="0.36518993223290702"/>
    <x v="0"/>
  </r>
  <r>
    <s v="series268"/>
    <s v="network36"/>
    <s v="Cable"/>
    <n v="4"/>
    <x v="18"/>
    <d v="2011-04-23T08:00:00"/>
    <x v="0"/>
    <n v="120"/>
    <n v="2"/>
    <n v="510952"/>
    <n v="239350.340279"/>
    <n v="0.22642037816359001"/>
    <x v="0"/>
  </r>
  <r>
    <s v="series355"/>
    <s v="network17"/>
    <s v="Cable"/>
    <n v="8"/>
    <x v="23"/>
    <d v="2011-04-23T00:30:00"/>
    <x v="2"/>
    <n v="30"/>
    <n v="0.5"/>
    <n v="510807"/>
    <n v="157638.32166799999"/>
    <n v="0.60462688580852997"/>
    <x v="2"/>
  </r>
  <r>
    <s v="series471"/>
    <s v="network18"/>
    <s v="Broadcast"/>
    <n v="3"/>
    <x v="18"/>
    <d v="2011-04-23T23:00:00"/>
    <x v="2"/>
    <n v="60"/>
    <n v="1"/>
    <n v="510707"/>
    <n v="248131.44111099991"/>
    <n v="0.47265742509776698"/>
    <x v="0"/>
  </r>
  <r>
    <s v="series834"/>
    <s v="network13"/>
    <s v="Broadcast"/>
    <n v="20"/>
    <x v="0"/>
    <d v="2011-04-22T06:00:00"/>
    <x v="0"/>
    <n v="60"/>
    <n v="1"/>
    <n v="510695"/>
    <n v="223523.354445"/>
    <n v="0.40481554192527203"/>
    <x v="0"/>
  </r>
  <r>
    <s v="series18"/>
    <s v="network11"/>
    <s v="Cable"/>
    <n v="1"/>
    <x v="18"/>
    <d v="2011-04-16T21:40:00"/>
    <x v="4"/>
    <n v="169"/>
    <n v="2.8166666666666669"/>
    <n v="510083"/>
    <n v="433953.29000000079"/>
    <n v="0.26712090658037002"/>
    <x v="0"/>
  </r>
  <r>
    <s v="series1213"/>
    <s v="network5"/>
    <s v="Broadcast"/>
    <n v="2"/>
    <x v="9"/>
    <d v="2011-04-06T20:30:00"/>
    <x v="4"/>
    <n v="30"/>
    <n v="0.5"/>
    <n v="509517"/>
    <n v="161209.52166699999"/>
    <n v="0.60794437436526905"/>
    <x v="4"/>
  </r>
  <r>
    <s v="series462"/>
    <s v="network34"/>
    <s v="Cable"/>
    <n v="4"/>
    <x v="12"/>
    <d v="2011-04-24T19:00:00"/>
    <x v="5"/>
    <n v="60"/>
    <n v="1"/>
    <n v="508460"/>
    <n v="214100.53916700001"/>
    <n v="0.40608488341353199"/>
    <x v="5"/>
  </r>
  <r>
    <s v="series887"/>
    <s v="network33"/>
    <s v="Cable"/>
    <n v="12"/>
    <x v="21"/>
    <d v="2011-04-20T19:00:00"/>
    <x v="5"/>
    <n v="29.5"/>
    <n v="0.49166666666666664"/>
    <n v="507647"/>
    <n v="140363.78277699975"/>
    <n v="0.55036563056258403"/>
    <x v="0"/>
  </r>
  <r>
    <s v="series1035"/>
    <s v="network7"/>
    <s v="Cable"/>
    <n v="16"/>
    <x v="0"/>
    <d v="2011-04-21T19:00:00"/>
    <x v="5"/>
    <n v="30"/>
    <n v="0.5"/>
    <n v="504098"/>
    <n v="124261.182778"/>
    <n v="0.48473063408373701"/>
    <x v="6"/>
  </r>
  <r>
    <s v="series965"/>
    <s v="network4"/>
    <s v="Broadcast"/>
    <n v="1"/>
    <x v="3"/>
    <d v="2011-04-04T20:29:00"/>
    <x v="4"/>
    <n v="31"/>
    <n v="0.51666666666666672"/>
    <n v="503316"/>
    <n v="144929.66833300013"/>
    <n v="0.53034102473186095"/>
    <x v="3"/>
  </r>
  <r>
    <s v="series138"/>
    <s v="network6"/>
    <s v="Cable"/>
    <n v="7"/>
    <x v="14"/>
    <d v="1899-12-30T15:00:00"/>
    <x v="3"/>
    <n v="30"/>
    <n v="0.5"/>
    <n v="502608"/>
    <n v="161024.5"/>
    <n v="0.63"/>
    <x v="0"/>
  </r>
  <r>
    <s v="series55"/>
    <s v="network5"/>
    <s v="Broadcast"/>
    <n v="1"/>
    <x v="3"/>
    <d v="2011-03-28T19:30:00"/>
    <x v="5"/>
    <n v="30"/>
    <n v="0.5"/>
    <n v="502575"/>
    <n v="159801.821111"/>
    <n v="0.60500398893362595"/>
    <x v="6"/>
  </r>
  <r>
    <s v="series1091"/>
    <s v="network32"/>
    <s v="Cable"/>
    <n v="3"/>
    <x v="48"/>
    <d v="2011-04-23T20:30:00"/>
    <x v="4"/>
    <n v="30"/>
    <n v="0.5"/>
    <n v="501913"/>
    <n v="170725.53194400002"/>
    <n v="0.64435792539473802"/>
    <x v="0"/>
  </r>
  <r>
    <s v="series455"/>
    <s v="network18"/>
    <s v="Broadcast"/>
    <n v="20"/>
    <x v="0"/>
    <d v="2011-04-22T07:00:00"/>
    <x v="0"/>
    <n v="60"/>
    <n v="1"/>
    <n v="501075"/>
    <n v="227997.68027999997"/>
    <n v="0.422086610610032"/>
    <x v="0"/>
  </r>
  <r>
    <s v="series461"/>
    <s v="network34"/>
    <s v="Cable"/>
    <n v="4"/>
    <x v="18"/>
    <d v="2011-04-23T19:00:00"/>
    <x v="5"/>
    <n v="60"/>
    <n v="1"/>
    <n v="499380"/>
    <n v="198981.61111100001"/>
    <n v="0.38398612719220399"/>
    <x v="0"/>
  </r>
  <r>
    <s v="series768"/>
    <s v="network30"/>
    <s v="Cable"/>
    <n v="4"/>
    <x v="22"/>
    <d v="2011-04-14T23:00:00"/>
    <x v="2"/>
    <n v="61"/>
    <n v="1.0166666666666666"/>
    <n v="497974"/>
    <n v="224035.65111199999"/>
    <n v="0.42739375039032401"/>
    <x v="0"/>
  </r>
  <r>
    <s v="series86"/>
    <s v="network30"/>
    <s v="Cable"/>
    <n v="3"/>
    <x v="11"/>
    <d v="2011-04-22T20:00:00"/>
    <x v="4"/>
    <n v="60"/>
    <n v="1"/>
    <n v="497340"/>
    <n v="215243.79805500002"/>
    <n v="0.42013955877731501"/>
    <x v="0"/>
  </r>
  <r>
    <s v="series244"/>
    <s v="network5"/>
    <s v="Broadcast"/>
    <n v="24"/>
    <x v="1"/>
    <d v="2011-04-23T06:00:00"/>
    <x v="0"/>
    <n v="60"/>
    <n v="1"/>
    <n v="497311"/>
    <n v="242220.07166899918"/>
    <n v="0.44335042586850698"/>
    <x v="2"/>
  </r>
  <r>
    <s v="series215"/>
    <s v="network34"/>
    <s v="Cable"/>
    <n v="4"/>
    <x v="18"/>
    <d v="1899-12-30T10:00:00"/>
    <x v="3"/>
    <n v="30"/>
    <n v="0.5"/>
    <n v="496976"/>
    <n v="160416"/>
    <n v="0.62"/>
    <x v="0"/>
  </r>
  <r>
    <s v="series394"/>
    <s v="network28"/>
    <s v="Cable"/>
    <n v="7"/>
    <x v="14"/>
    <d v="2011-04-25T00:00:00"/>
    <x v="2"/>
    <n v="30"/>
    <n v="0.5"/>
    <n v="494265"/>
    <n v="172053.92777700015"/>
    <n v="0.67305316930978898"/>
    <x v="0"/>
  </r>
  <r>
    <s v="series1080"/>
    <s v="network48"/>
    <s v="Cable"/>
    <n v="5"/>
    <x v="58"/>
    <d v="2011-04-23T21:00:00"/>
    <x v="4"/>
    <n v="30"/>
    <n v="0.5"/>
    <n v="492034"/>
    <n v="144757.41111099999"/>
    <n v="0.56918054430534004"/>
    <x v="1"/>
  </r>
  <r>
    <s v="series573"/>
    <s v="network6"/>
    <s v="Cable"/>
    <n v="11"/>
    <x v="31"/>
    <d v="2011-04-24T02:30:00"/>
    <x v="6"/>
    <n v="30"/>
    <n v="0.5"/>
    <n v="491479"/>
    <n v="194954.45527800001"/>
    <n v="0.779970695368292"/>
    <x v="4"/>
  </r>
  <r>
    <s v="series306"/>
    <s v="network22"/>
    <s v="Cable"/>
    <n v="8"/>
    <x v="43"/>
    <d v="2011-04-23T01:00:00"/>
    <x v="2"/>
    <n v="60"/>
    <n v="1"/>
    <n v="491292"/>
    <n v="308114.86027800001"/>
    <n v="0.61029037463010005"/>
    <x v="0"/>
  </r>
  <r>
    <s v="series1218"/>
    <s v="network20"/>
    <s v="Cable"/>
    <n v="19"/>
    <x v="0"/>
    <d v="2011-04-23T03:00:00"/>
    <x v="6"/>
    <n v="60"/>
    <n v="1"/>
    <n v="490517"/>
    <n v="299344.53944699961"/>
    <n v="0.59596788951049495"/>
    <x v="0"/>
  </r>
  <r>
    <s v="series20"/>
    <s v="network11"/>
    <s v="Cable"/>
    <n v="1"/>
    <x v="12"/>
    <d v="2011-04-03T21:00:00"/>
    <x v="4"/>
    <n v="172"/>
    <n v="2.8666666666666667"/>
    <n v="488438"/>
    <n v="422716.15249999921"/>
    <n v="0.258115154710929"/>
    <x v="0"/>
  </r>
  <r>
    <s v="series73"/>
    <s v="network13"/>
    <s v="Broadcast"/>
    <n v="1"/>
    <x v="3"/>
    <d v="2011-03-28T20:00:00"/>
    <x v="4"/>
    <n v="60"/>
    <n v="1"/>
    <n v="486300"/>
    <n v="202164.75027799999"/>
    <n v="0.39232285199358802"/>
    <x v="0"/>
  </r>
  <r>
    <s v="series250"/>
    <s v="network10"/>
    <s v="Cable"/>
    <n v="24"/>
    <x v="2"/>
    <d v="2011-04-24T02:30:00"/>
    <x v="6"/>
    <n v="30"/>
    <n v="0.5"/>
    <n v="485699"/>
    <n v="170130.19555499998"/>
    <n v="0.69332652310168796"/>
    <x v="0"/>
  </r>
  <r>
    <s v="series805"/>
    <s v="network32"/>
    <s v="Cable"/>
    <n v="7"/>
    <x v="2"/>
    <d v="2011-04-25T01:00:00"/>
    <x v="2"/>
    <n v="30"/>
    <n v="0.5"/>
    <n v="485238"/>
    <n v="174763.99000000011"/>
    <n v="0.69842318859113595"/>
    <x v="0"/>
  </r>
  <r>
    <s v="series572"/>
    <s v="network6"/>
    <s v="Cable"/>
    <n v="5"/>
    <x v="34"/>
    <d v="2011-04-18T21:00:00"/>
    <x v="4"/>
    <n v="30"/>
    <n v="0.5"/>
    <n v="484538"/>
    <n v="131777.820278"/>
    <n v="0.53086021595708899"/>
    <x v="0"/>
  </r>
  <r>
    <s v="series760"/>
    <s v="network11"/>
    <s v="Cable"/>
    <n v="2"/>
    <x v="40"/>
    <d v="2011-04-01T16:00:00"/>
    <x v="1"/>
    <n v="180"/>
    <n v="3"/>
    <n v="484466"/>
    <n v="339786.06194400002"/>
    <n v="0.21849100114780001"/>
    <x v="0"/>
  </r>
  <r>
    <s v="series241"/>
    <s v="network4"/>
    <s v="Broadcast"/>
    <n v="3"/>
    <x v="18"/>
    <d v="2011-04-23T18:30:00"/>
    <x v="1"/>
    <n v="30"/>
    <n v="0.5"/>
    <n v="484297"/>
    <n v="150306.65527799999"/>
    <n v="0.59867506797230197"/>
    <x v="0"/>
  </r>
  <r>
    <s v="series86"/>
    <s v="network30"/>
    <s v="Cable"/>
    <n v="4"/>
    <x v="3"/>
    <d v="2011-04-19T01:01:00"/>
    <x v="2"/>
    <n v="60"/>
    <n v="1"/>
    <n v="483828"/>
    <n v="306112.24472199997"/>
    <n v="0.61286800084488702"/>
    <x v="0"/>
  </r>
  <r>
    <s v="series1062"/>
    <s v="network11"/>
    <s v="Cable"/>
    <n v="13"/>
    <x v="15"/>
    <d v="2011-04-22T04:00:00"/>
    <x v="6"/>
    <n v="60"/>
    <n v="1"/>
    <n v="483647"/>
    <n v="247256.628333"/>
    <n v="0.50323942835365199"/>
    <x v="1"/>
  </r>
  <r>
    <s v="series883"/>
    <s v="network13"/>
    <s v="Broadcast"/>
    <n v="2"/>
    <x v="6"/>
    <d v="2011-04-14T22:30:00"/>
    <x v="4"/>
    <n v="30"/>
    <n v="0.5"/>
    <n v="481464"/>
    <n v="122869.324167"/>
    <n v="0.49336094877040498"/>
    <x v="0"/>
  </r>
  <r>
    <s v="series56"/>
    <s v="network5"/>
    <s v="Broadcast"/>
    <n v="4"/>
    <x v="12"/>
    <d v="2011-04-25T02:00:00"/>
    <x v="6"/>
    <n v="90"/>
    <n v="1.5"/>
    <n v="480952"/>
    <n v="345260.21861200023"/>
    <n v="0.46439555862946502"/>
    <x v="0"/>
  </r>
  <r>
    <s v="series1030"/>
    <s v="network13"/>
    <s v="Broadcast"/>
    <n v="8"/>
    <x v="14"/>
    <d v="1899-12-30T10:30:00"/>
    <x v="3"/>
    <n v="30"/>
    <n v="0.5"/>
    <n v="480439"/>
    <n v="172184"/>
    <n v="0.7"/>
    <x v="2"/>
  </r>
  <r>
    <s v="series18"/>
    <s v="network11"/>
    <s v="Cable"/>
    <n v="1"/>
    <x v="11"/>
    <d v="2011-04-22T19:00:00"/>
    <x v="5"/>
    <n v="150"/>
    <n v="2.5"/>
    <n v="479899"/>
    <n v="341986.688333"/>
    <n v="0.25791045809772301"/>
    <x v="4"/>
  </r>
  <r>
    <s v="series922"/>
    <s v="network44"/>
    <s v="Cable"/>
    <n v="14"/>
    <x v="4"/>
    <d v="2011-04-24T19:00:00"/>
    <x v="5"/>
    <n v="60"/>
    <n v="1"/>
    <n v="478804"/>
    <n v="195765.1252780006"/>
    <n v="0.396652622523265"/>
    <x v="4"/>
  </r>
  <r>
    <s v="series369"/>
    <s v="network43"/>
    <s v="Cable"/>
    <n v="28"/>
    <x v="2"/>
    <d v="2011-04-24T07:30:00"/>
    <x v="0"/>
    <n v="30"/>
    <n v="0.5"/>
    <n v="478475"/>
    <n v="122905.53889200006"/>
    <n v="0.50294341176687196"/>
    <x v="4"/>
  </r>
  <r>
    <s v="series573"/>
    <s v="network6"/>
    <s v="Cable"/>
    <n v="9"/>
    <x v="41"/>
    <d v="2011-04-24T02:00:00"/>
    <x v="6"/>
    <n v="30"/>
    <n v="0.5"/>
    <n v="477097"/>
    <n v="178560.98500099994"/>
    <n v="0.73486120599952298"/>
    <x v="0"/>
  </r>
  <r>
    <s v="series368"/>
    <s v="network43"/>
    <s v="Cable"/>
    <n v="19"/>
    <x v="0"/>
    <d v="2011-04-22T19:30:00"/>
    <x v="5"/>
    <n v="30"/>
    <n v="0.5"/>
    <n v="473687"/>
    <n v="126430.18555700031"/>
    <n v="0.52067558642118905"/>
    <x v="0"/>
  </r>
  <r>
    <s v="series1099"/>
    <s v="network32"/>
    <s v="Cable"/>
    <n v="5"/>
    <x v="0"/>
    <d v="1899-12-30T14:00:00"/>
    <x v="3"/>
    <n v="30"/>
    <n v="0.5"/>
    <n v="473439"/>
    <n v="156577.5"/>
    <n v="0.64"/>
    <x v="1"/>
  </r>
  <r>
    <s v="series1080"/>
    <s v="network48"/>
    <s v="Cable"/>
    <n v="4"/>
    <x v="9"/>
    <d v="2011-04-20T22:30:00"/>
    <x v="4"/>
    <n v="30"/>
    <n v="0.5"/>
    <n v="473257"/>
    <n v="166074.049722"/>
    <n v="0.67216319694504501"/>
    <x v="0"/>
  </r>
  <r>
    <s v="series1052"/>
    <s v="network1"/>
    <s v="Cable"/>
    <n v="10"/>
    <x v="21"/>
    <d v="2011-04-15T02:00:00"/>
    <x v="6"/>
    <n v="60"/>
    <n v="1"/>
    <n v="472258"/>
    <n v="279629.72166700003"/>
    <n v="0.578250341034247"/>
    <x v="0"/>
  </r>
  <r>
    <s v="series255"/>
    <s v="network17"/>
    <s v="Cable"/>
    <n v="5"/>
    <x v="64"/>
    <d v="2011-04-19T22:00:00"/>
    <x v="4"/>
    <n v="60"/>
    <n v="1"/>
    <n v="471989"/>
    <n v="217268.85138900002"/>
    <n v="0.44264429031075098"/>
    <x v="5"/>
  </r>
  <r>
    <s v="series308"/>
    <s v="network1"/>
    <s v="Cable"/>
    <n v="9"/>
    <x v="21"/>
    <d v="2011-04-15T01:00:00"/>
    <x v="2"/>
    <n v="60"/>
    <n v="1"/>
    <n v="470376"/>
    <n v="283598.22333300032"/>
    <n v="0.58502327593014303"/>
    <x v="4"/>
  </r>
  <r>
    <s v="series214"/>
    <s v="network32"/>
    <s v="Cable"/>
    <n v="5"/>
    <x v="0"/>
    <d v="2011-04-22T08:30:00"/>
    <x v="0"/>
    <n v="30"/>
    <n v="0.5"/>
    <n v="469576"/>
    <n v="166249.36749999999"/>
    <n v="0.68530299782557202"/>
    <x v="4"/>
  </r>
  <r>
    <s v="series18"/>
    <s v="network1"/>
    <s v="Cable"/>
    <n v="1"/>
    <x v="18"/>
    <d v="1899-12-30T14:38:00"/>
    <x v="3"/>
    <n v="164"/>
    <n v="2.7333333333333334"/>
    <n v="469375"/>
    <n v="420487.8"/>
    <n v="0.28999999999999998"/>
    <x v="1"/>
  </r>
  <r>
    <s v="series18"/>
    <s v="network1"/>
    <s v="Cable"/>
    <n v="1"/>
    <x v="18"/>
    <d v="2011-04-23T17:22:00"/>
    <x v="1"/>
    <n v="154"/>
    <n v="2.5666666666666669"/>
    <n v="469350"/>
    <n v="396026.18777800031"/>
    <n v="0.29835526547380098"/>
    <x v="1"/>
  </r>
  <r>
    <s v="series706"/>
    <s v="network21"/>
    <s v="Cable"/>
    <n v="16"/>
    <x v="21"/>
    <d v="2011-04-22T02:00:00"/>
    <x v="6"/>
    <n v="60"/>
    <n v="1"/>
    <n v="469333"/>
    <n v="232927.785278"/>
    <n v="0.489960654853482"/>
    <x v="1"/>
  </r>
  <r>
    <s v="series177"/>
    <s v="network32"/>
    <s v="Cable"/>
    <n v="2"/>
    <x v="48"/>
    <d v="2011-04-22T20:30:00"/>
    <x v="4"/>
    <n v="30"/>
    <n v="0.5"/>
    <n v="468214"/>
    <n v="174910.36194500001"/>
    <n v="0.69228522497936895"/>
    <x v="0"/>
  </r>
  <r>
    <s v="series734"/>
    <s v="network32"/>
    <s v="Cable"/>
    <n v="5"/>
    <x v="0"/>
    <d v="1899-12-30T12:00:00"/>
    <x v="3"/>
    <n v="30"/>
    <n v="0.5"/>
    <n v="467918"/>
    <n v="176200"/>
    <n v="0.73"/>
    <x v="0"/>
  </r>
  <r>
    <s v="series1207"/>
    <s v="network13"/>
    <s v="Broadcast"/>
    <n v="4"/>
    <x v="18"/>
    <d v="1899-12-30T11:00:00"/>
    <x v="3"/>
    <n v="30"/>
    <n v="0.5"/>
    <n v="467875"/>
    <n v="164236"/>
    <n v="0.69"/>
    <x v="0"/>
  </r>
  <r>
    <s v="series1112"/>
    <s v="network5"/>
    <s v="Broadcast"/>
    <n v="4"/>
    <x v="18"/>
    <d v="1899-12-30T10:00:00"/>
    <x v="3"/>
    <n v="30"/>
    <n v="0.5"/>
    <n v="467690"/>
    <n v="150002"/>
    <n v="0.62"/>
    <x v="0"/>
  </r>
  <r>
    <s v="series1217"/>
    <s v="network32"/>
    <s v="Cable"/>
    <n v="6"/>
    <x v="14"/>
    <d v="2011-04-18T01:00:00"/>
    <x v="2"/>
    <n v="30"/>
    <n v="0.5"/>
    <n v="467007"/>
    <n v="173988.7305549999"/>
    <n v="0.72478543734678003"/>
    <x v="5"/>
  </r>
  <r>
    <s v="series778"/>
    <s v="network30"/>
    <s v="Cable"/>
    <n v="4"/>
    <x v="22"/>
    <d v="2011-04-21T22:30:00"/>
    <x v="4"/>
    <n v="30"/>
    <n v="0.5"/>
    <n v="465017"/>
    <n v="152526.04250000001"/>
    <n v="0.63288814315352704"/>
    <x v="0"/>
  </r>
  <r>
    <s v="series675"/>
    <s v="network4"/>
    <s v="Broadcast"/>
    <n v="2"/>
    <x v="23"/>
    <d v="2011-04-23T00:05:00"/>
    <x v="2"/>
    <n v="62"/>
    <n v="1.0333333333333334"/>
    <n v="464526"/>
    <n v="296432.35416699911"/>
    <n v="0.58407108975888"/>
    <x v="0"/>
  </r>
  <r>
    <s v="series901"/>
    <s v="network13"/>
    <s v="Broadcast"/>
    <n v="1"/>
    <x v="18"/>
    <d v="1899-12-30T15:00:00"/>
    <x v="3"/>
    <n v="180"/>
    <n v="3"/>
    <n v="463818"/>
    <n v="341589"/>
    <n v="0.23"/>
    <x v="1"/>
  </r>
  <r>
    <s v="series211"/>
    <s v="network5"/>
    <s v="Broadcast"/>
    <n v="1"/>
    <x v="12"/>
    <d v="2011-04-10T21:00:00"/>
    <x v="4"/>
    <n v="60"/>
    <n v="1"/>
    <n v="461845"/>
    <n v="229795.63500000001"/>
    <n v="0.46722383862782402"/>
    <x v="4"/>
  </r>
  <r>
    <s v="series301"/>
    <s v="network48"/>
    <s v="Cable"/>
    <n v="7"/>
    <x v="55"/>
    <d v="2011-04-24T19:00:00"/>
    <x v="5"/>
    <n v="60"/>
    <n v="1"/>
    <n v="461339"/>
    <n v="211341.37638799989"/>
    <n v="0.44447631547644101"/>
    <x v="0"/>
  </r>
  <r>
    <s v="series451"/>
    <s v="network34"/>
    <s v="Cable"/>
    <n v="4"/>
    <x v="18"/>
    <d v="2011-04-23T07:00:00"/>
    <x v="0"/>
    <n v="60"/>
    <n v="1"/>
    <n v="461204"/>
    <n v="199214.16805499999"/>
    <n v="0.40956523395161198"/>
    <x v="0"/>
  </r>
  <r>
    <s v="series236"/>
    <s v="network34"/>
    <s v="Cable"/>
    <n v="4"/>
    <x v="18"/>
    <d v="1899-12-30T10:30:00"/>
    <x v="3"/>
    <n v="30"/>
    <n v="0.5"/>
    <n v="460552"/>
    <n v="154068"/>
    <n v="0.64"/>
    <x v="4"/>
  </r>
  <r>
    <s v="series572"/>
    <s v="network6"/>
    <s v="Cable"/>
    <n v="4"/>
    <x v="18"/>
    <d v="2011-04-23T22:30:00"/>
    <x v="4"/>
    <n v="30"/>
    <n v="0.5"/>
    <n v="458597"/>
    <n v="137081.70499900001"/>
    <n v="0.581294347627337"/>
    <x v="6"/>
  </r>
  <r>
    <s v="series1265"/>
    <s v="network48"/>
    <s v="Cable"/>
    <n v="19"/>
    <x v="0"/>
    <d v="2011-04-22T08:00:00"/>
    <x v="0"/>
    <n v="60"/>
    <n v="1"/>
    <n v="457070"/>
    <n v="220605.09778000001"/>
    <n v="0.46613834180293801"/>
    <x v="0"/>
  </r>
  <r>
    <s v="series677"/>
    <s v="network1"/>
    <s v="Cable"/>
    <n v="8"/>
    <x v="14"/>
    <d v="2011-04-24T06:00:00"/>
    <x v="0"/>
    <n v="60"/>
    <n v="1"/>
    <n v="456494"/>
    <n v="241936.57083300001"/>
    <n v="0.512588340500858"/>
    <x v="0"/>
  </r>
  <r>
    <s v="series18"/>
    <s v="network11"/>
    <s v="Cable"/>
    <n v="1"/>
    <x v="18"/>
    <d v="2011-04-16T19:00:00"/>
    <x v="5"/>
    <n v="160"/>
    <n v="2.6666666666666665"/>
    <n v="455654"/>
    <n v="361717.64222199994"/>
    <n v="0.26902572531658703"/>
    <x v="0"/>
  </r>
  <r>
    <s v="series459"/>
    <s v="network34"/>
    <s v="Cable"/>
    <n v="4"/>
    <x v="12"/>
    <d v="2011-04-24T18:00:00"/>
    <x v="1"/>
    <n v="60"/>
    <n v="1"/>
    <n v="455570"/>
    <n v="193329.88555599999"/>
    <n v="0.40947662776428101"/>
    <x v="0"/>
  </r>
  <r>
    <s v="series842"/>
    <s v="network5"/>
    <s v="Broadcast"/>
    <n v="20"/>
    <x v="0"/>
    <d v="2011-04-22T06:00:00"/>
    <x v="0"/>
    <n v="60"/>
    <n v="1"/>
    <n v="455485"/>
    <n v="206543.49888900001"/>
    <n v="0.41797648671964599"/>
    <x v="0"/>
  </r>
  <r>
    <s v="series677"/>
    <s v="network1"/>
    <s v="Cable"/>
    <n v="9"/>
    <x v="26"/>
    <d v="2011-04-25T05:00:00"/>
    <x v="6"/>
    <n v="60"/>
    <n v="1"/>
    <n v="454997"/>
    <n v="243502.28722299958"/>
    <n v="0.52076025411792404"/>
    <x v="0"/>
  </r>
  <r>
    <s v="series387"/>
    <s v="network5"/>
    <s v="Broadcast"/>
    <n v="20"/>
    <x v="0"/>
    <d v="2011-04-22T19:00:00"/>
    <x v="5"/>
    <n v="30"/>
    <n v="0.5"/>
    <n v="453417"/>
    <n v="140945.641665"/>
    <n v="0.59874445274466703"/>
    <x v="2"/>
  </r>
  <r>
    <s v="series214"/>
    <s v="network32"/>
    <s v="Cable"/>
    <n v="5"/>
    <x v="0"/>
    <d v="1899-12-30T12:30:00"/>
    <x v="3"/>
    <n v="30"/>
    <n v="0.5"/>
    <n v="453301"/>
    <n v="172912.5"/>
    <n v="0.74"/>
    <x v="3"/>
  </r>
  <r>
    <s v="series926"/>
    <s v="network5"/>
    <s v="Broadcast"/>
    <n v="1"/>
    <x v="6"/>
    <d v="2011-03-31T22:02:00"/>
    <x v="4"/>
    <n v="58"/>
    <n v="0.96666666666666667"/>
    <n v="452229"/>
    <n v="231009.14555599971"/>
    <n v="0.49325975252152099"/>
    <x v="0"/>
  </r>
  <r>
    <s v="series1377"/>
    <s v="network32"/>
    <s v="Cable"/>
    <n v="2"/>
    <x v="48"/>
    <d v="2011-04-22T20:00:00"/>
    <x v="4"/>
    <n v="30"/>
    <n v="0.5"/>
    <n v="451500"/>
    <n v="170313.61249999999"/>
    <n v="0.70257913180865605"/>
    <x v="0"/>
  </r>
  <r>
    <s v="series291"/>
    <s v="network18"/>
    <s v="Broadcast"/>
    <n v="2"/>
    <x v="18"/>
    <d v="2011-04-23T20:30:00"/>
    <x v="4"/>
    <n v="30"/>
    <n v="0.5"/>
    <n v="451315"/>
    <n v="144051.38750000001"/>
    <n v="0.61474646486846296"/>
    <x v="0"/>
  </r>
  <r>
    <s v="series763"/>
    <s v="network30"/>
    <s v="Cable"/>
    <n v="6"/>
    <x v="54"/>
    <d v="2011-04-23T18:00:00"/>
    <x v="1"/>
    <n v="60"/>
    <n v="1"/>
    <n v="450889"/>
    <n v="171381.09944399999"/>
    <n v="0.37449298992428498"/>
    <x v="0"/>
  </r>
  <r>
    <s v="series781"/>
    <s v="network56"/>
    <s v="Cable"/>
    <n v="4"/>
    <x v="18"/>
    <d v="2011-04-23T07:00:00"/>
    <x v="0"/>
    <n v="300"/>
    <n v="5"/>
    <n v="450791"/>
    <n v="241786.09527799999"/>
    <n v="0.10175968320447799"/>
    <x v="0"/>
  </r>
  <r>
    <s v="series830"/>
    <s v="network13"/>
    <s v="Broadcast"/>
    <n v="1"/>
    <x v="3"/>
    <d v="2011-03-28T19:30:00"/>
    <x v="5"/>
    <n v="30"/>
    <n v="0.5"/>
    <n v="450308"/>
    <n v="156285.249167"/>
    <n v="0.66182741387385602"/>
    <x v="0"/>
  </r>
  <r>
    <s v="series986"/>
    <s v="network21"/>
    <s v="Cable"/>
    <n v="16"/>
    <x v="21"/>
    <d v="2011-04-21T08:30:00"/>
    <x v="0"/>
    <n v="30"/>
    <n v="0.5"/>
    <n v="449732"/>
    <n v="136672.52777700001"/>
    <n v="0.597158352075291"/>
    <x v="3"/>
  </r>
  <r>
    <s v="series986"/>
    <s v="network21"/>
    <s v="Cable"/>
    <n v="16"/>
    <x v="21"/>
    <d v="2011-04-21T07:00:00"/>
    <x v="0"/>
    <n v="30"/>
    <n v="0.5"/>
    <n v="448746"/>
    <n v="129079.933334"/>
    <n v="0.56584596748619698"/>
    <x v="1"/>
  </r>
  <r>
    <s v="series399"/>
    <s v="network8"/>
    <s v="Cable"/>
    <n v="5"/>
    <x v="63"/>
    <d v="2011-04-20T21:30:00"/>
    <x v="4"/>
    <n v="30"/>
    <n v="0.5"/>
    <n v="448185"/>
    <n v="127396.416388"/>
    <n v="0.55064863560644395"/>
    <x v="0"/>
  </r>
  <r>
    <s v="series443"/>
    <s v="network34"/>
    <s v="Cable"/>
    <n v="4"/>
    <x v="18"/>
    <d v="1899-12-30T11:00:00"/>
    <x v="3"/>
    <n v="30"/>
    <n v="0.5"/>
    <n v="447831"/>
    <n v="149270"/>
    <n v="0.64"/>
    <x v="0"/>
  </r>
  <r>
    <s v="series266"/>
    <s v="network36"/>
    <s v="Cable"/>
    <n v="6"/>
    <x v="14"/>
    <d v="2011-04-24T17:00:00"/>
    <x v="1"/>
    <n v="60"/>
    <n v="1"/>
    <n v="447530"/>
    <n v="163051.13083300021"/>
    <n v="0.35765219214377098"/>
    <x v="1"/>
  </r>
  <r>
    <s v="series986"/>
    <s v="network21"/>
    <s v="Cable"/>
    <n v="16"/>
    <x v="21"/>
    <d v="2011-04-21T08:00:00"/>
    <x v="0"/>
    <n v="30"/>
    <n v="0.5"/>
    <n v="447250"/>
    <n v="134766.368889"/>
    <n v="0.59192431707038495"/>
    <x v="0"/>
  </r>
  <r>
    <s v="series716"/>
    <s v="network26"/>
    <s v="Cable"/>
    <n v="6"/>
    <x v="65"/>
    <d v="2011-04-15T17:00:00"/>
    <x v="1"/>
    <n v="15"/>
    <n v="0.25"/>
    <n v="446853"/>
    <n v="85055.868054000006"/>
    <n v="0.74074184949738897"/>
    <x v="0"/>
  </r>
  <r>
    <s v="series250"/>
    <s v="network10"/>
    <s v="Cable"/>
    <n v="19"/>
    <x v="0"/>
    <d v="2011-04-22T02:00:00"/>
    <x v="6"/>
    <n v="30"/>
    <n v="0.5"/>
    <n v="445976"/>
    <n v="144948.70277699968"/>
    <n v="0.64290920806360397"/>
    <x v="1"/>
  </r>
  <r>
    <s v="series587"/>
    <s v="network32"/>
    <s v="Cable"/>
    <n v="2"/>
    <x v="14"/>
    <d v="1899-12-30T11:00:00"/>
    <x v="3"/>
    <n v="30"/>
    <n v="0.5"/>
    <n v="444745"/>
    <n v="154214"/>
    <n v="0.66"/>
    <x v="0"/>
  </r>
  <r>
    <s v="series1159"/>
    <s v="network5"/>
    <s v="Broadcast"/>
    <n v="4"/>
    <x v="18"/>
    <d v="1899-12-30T09:00:00"/>
    <x v="3"/>
    <n v="30"/>
    <n v="0.5"/>
    <n v="443650"/>
    <n v="136964"/>
    <n v="0.6"/>
    <x v="0"/>
  </r>
  <r>
    <s v="series1440"/>
    <s v="network59"/>
    <s v="Cable"/>
    <n v="28"/>
    <x v="2"/>
    <d v="2011-04-24T07:00:00"/>
    <x v="0"/>
    <n v="30"/>
    <n v="0.5"/>
    <n v="443321"/>
    <n v="126514.15999999995"/>
    <n v="0.55682701343057295"/>
    <x v="0"/>
  </r>
  <r>
    <s v="series655"/>
    <s v="network10"/>
    <s v="Cable"/>
    <n v="5"/>
    <x v="36"/>
    <d v="2011-04-24T22:00:00"/>
    <x v="4"/>
    <n v="30"/>
    <n v="0.5"/>
    <n v="442520"/>
    <n v="120178.903611"/>
    <n v="0.526358243139608"/>
    <x v="0"/>
  </r>
  <r>
    <s v="series572"/>
    <s v="network6"/>
    <s v="Cable"/>
    <n v="6"/>
    <x v="66"/>
    <d v="2011-04-24T16:00:00"/>
    <x v="1"/>
    <n v="30"/>
    <n v="0.5"/>
    <n v="442431"/>
    <n v="139718.63611200001"/>
    <n v="0.618762048028485"/>
    <x v="1"/>
  </r>
  <r>
    <s v="series986"/>
    <s v="network21"/>
    <s v="Cable"/>
    <n v="16"/>
    <x v="21"/>
    <d v="2011-04-21T07:30:00"/>
    <x v="0"/>
    <n v="30"/>
    <n v="0.5"/>
    <n v="441633"/>
    <n v="131820.28833400001"/>
    <n v="0.58675982308219599"/>
    <x v="0"/>
  </r>
  <r>
    <s v="series1411"/>
    <s v="network25"/>
    <s v="Cable"/>
    <n v="3"/>
    <x v="67"/>
    <d v="2011-04-24T21:00:00"/>
    <x v="4"/>
    <n v="120"/>
    <n v="2"/>
    <n v="440608"/>
    <n v="296926.65388900018"/>
    <n v="0.318222075158615"/>
    <x v="6"/>
  </r>
  <r>
    <s v="series214"/>
    <s v="network32"/>
    <s v="Cable"/>
    <n v="5"/>
    <x v="0"/>
    <d v="2011-04-22T08:00:00"/>
    <x v="0"/>
    <n v="30"/>
    <n v="0.5"/>
    <n v="440119"/>
    <n v="149364.65833400001"/>
    <n v="0.65887210195965995"/>
    <x v="1"/>
  </r>
  <r>
    <s v="series126"/>
    <s v="network30"/>
    <s v="Cable"/>
    <n v="4"/>
    <x v="12"/>
    <d v="2011-04-24T19:00:00"/>
    <x v="5"/>
    <n v="60"/>
    <n v="1"/>
    <n v="439504"/>
    <n v="169820.24194499999"/>
    <n v="0.37780313406853"/>
    <x v="2"/>
  </r>
  <r>
    <s v="series962"/>
    <s v="network28"/>
    <s v="Cable"/>
    <n v="12"/>
    <x v="10"/>
    <d v="2011-04-24T00:30:00"/>
    <x v="2"/>
    <n v="30"/>
    <n v="0.5"/>
    <n v="438484"/>
    <n v="157630.73610899999"/>
    <n v="0.70240104853464702"/>
    <x v="3"/>
  </r>
  <r>
    <s v="series455"/>
    <s v="network18"/>
    <s v="Broadcast"/>
    <n v="20"/>
    <x v="0"/>
    <d v="2011-04-22T08:00:00"/>
    <x v="0"/>
    <n v="60"/>
    <n v="1"/>
    <n v="437611"/>
    <n v="214029.714721"/>
    <n v="0.45665225365217699"/>
    <x v="0"/>
  </r>
  <r>
    <s v="series572"/>
    <s v="network6"/>
    <s v="Cable"/>
    <n v="4"/>
    <x v="6"/>
    <d v="2011-04-21T23:00:00"/>
    <x v="2"/>
    <n v="30"/>
    <n v="0.5"/>
    <n v="437395"/>
    <n v="123472.22388799999"/>
    <n v="0.54947242735875701"/>
    <x v="0"/>
  </r>
  <r>
    <s v="series1230"/>
    <s v="network13"/>
    <s v="Broadcast"/>
    <n v="2"/>
    <x v="6"/>
    <d v="2011-04-21T20:30:00"/>
    <x v="4"/>
    <n v="30"/>
    <n v="0.5"/>
    <n v="437067"/>
    <n v="125681.303056"/>
    <n v="0.55878348945289302"/>
    <x v="0"/>
  </r>
  <r>
    <s v="series1320"/>
    <s v="network13"/>
    <s v="Broadcast"/>
    <n v="20"/>
    <x v="0"/>
    <d v="2011-04-22T06:00:00"/>
    <x v="0"/>
    <n v="60"/>
    <n v="1"/>
    <n v="436732"/>
    <n v="201696.41527600001"/>
    <n v="0.41468895776142101"/>
    <x v="1"/>
  </r>
  <r>
    <s v="series486"/>
    <s v="network34"/>
    <s v="Cable"/>
    <n v="7"/>
    <x v="14"/>
    <d v="2011-04-24T01:00:00"/>
    <x v="2"/>
    <n v="60"/>
    <n v="1"/>
    <n v="435907"/>
    <n v="223226.7638879999"/>
    <n v="0.49914865084579002"/>
    <x v="1"/>
  </r>
  <r>
    <s v="series91"/>
    <s v="network34"/>
    <s v="Cable"/>
    <n v="4"/>
    <x v="18"/>
    <d v="2011-04-23T18:00:00"/>
    <x v="1"/>
    <n v="60"/>
    <n v="1"/>
    <n v="435746"/>
    <n v="181809.126666"/>
    <n v="0.40297433919515602"/>
    <x v="0"/>
  </r>
  <r>
    <s v="series716"/>
    <s v="network26"/>
    <s v="Cable"/>
    <n v="6"/>
    <x v="65"/>
    <d v="2011-04-15T17:15:00"/>
    <x v="1"/>
    <n v="15"/>
    <n v="0.25"/>
    <n v="435092"/>
    <n v="84238.752778000053"/>
    <n v="0.75332392360230804"/>
    <x v="0"/>
  </r>
  <r>
    <s v="series805"/>
    <s v="network32"/>
    <s v="Cable"/>
    <n v="3"/>
    <x v="23"/>
    <d v="2011-04-22T21:00:00"/>
    <x v="4"/>
    <n v="30"/>
    <n v="0.5"/>
    <n v="434703"/>
    <n v="130436.27805499996"/>
    <n v="0.57335761830453802"/>
    <x v="2"/>
  </r>
  <r>
    <s v="series942"/>
    <s v="network26"/>
    <s v="Cable"/>
    <n v="5"/>
    <x v="0"/>
    <d v="2011-04-22T18:00:00"/>
    <x v="1"/>
    <n v="15"/>
    <n v="0.25"/>
    <n v="434160"/>
    <n v="89886.865554999997"/>
    <n v="0.79649690020845698"/>
    <x v="0"/>
  </r>
  <r>
    <s v="series1080"/>
    <s v="network48"/>
    <s v="Cable"/>
    <n v="4"/>
    <x v="9"/>
    <d v="2011-04-20T22:00:00"/>
    <x v="4"/>
    <n v="30"/>
    <n v="0.5"/>
    <n v="433995"/>
    <n v="122721.896666"/>
    <n v="0.54392217435201895"/>
    <x v="0"/>
  </r>
  <r>
    <s v="series95"/>
    <s v="network37"/>
    <s v="Broadcast"/>
    <n v="4"/>
    <x v="9"/>
    <d v="2011-04-20T20:00:00"/>
    <x v="4"/>
    <n v="60"/>
    <n v="1"/>
    <n v="431237"/>
    <n v="164854.35277699999"/>
    <n v="0.37043591139658599"/>
    <x v="5"/>
  </r>
  <r>
    <s v="series602"/>
    <s v="network6"/>
    <s v="Cable"/>
    <n v="5"/>
    <x v="63"/>
    <d v="2011-04-24T23:00:00"/>
    <x v="2"/>
    <n v="30"/>
    <n v="0.5"/>
    <n v="430794"/>
    <n v="119403.78805599999"/>
    <n v="0.54111744937834605"/>
    <x v="0"/>
  </r>
  <r>
    <s v="series1386"/>
    <s v="network38"/>
    <s v="Cable"/>
    <n v="7"/>
    <x v="22"/>
    <d v="2011-04-24T23:00:00"/>
    <x v="2"/>
    <n v="30"/>
    <n v="0.5"/>
    <n v="430374"/>
    <n v="121081.0497209999"/>
    <n v="0.54221303091680095"/>
    <x v="2"/>
  </r>
  <r>
    <s v="series291"/>
    <s v="network18"/>
    <s v="Broadcast"/>
    <n v="2"/>
    <x v="18"/>
    <d v="2011-04-23T20:00:00"/>
    <x v="4"/>
    <n v="30"/>
    <n v="0.5"/>
    <n v="429512"/>
    <n v="127141.940833"/>
    <n v="0.57222943211348998"/>
    <x v="0"/>
  </r>
  <r>
    <s v="series18"/>
    <s v="network11"/>
    <s v="Cable"/>
    <n v="1"/>
    <x v="18"/>
    <d v="1899-12-30T13:00:00"/>
    <x v="3"/>
    <n v="156"/>
    <n v="2.6"/>
    <n v="429395"/>
    <n v="396104.8"/>
    <n v="0.31"/>
    <x v="0"/>
  </r>
  <r>
    <s v="series301"/>
    <s v="network48"/>
    <s v="Cable"/>
    <n v="7"/>
    <x v="55"/>
    <d v="2011-04-25T00:01:00"/>
    <x v="2"/>
    <n v="60"/>
    <n v="1"/>
    <n v="428454"/>
    <n v="200657.787778"/>
    <n v="0.453960462467422"/>
    <x v="0"/>
  </r>
  <r>
    <s v="series886"/>
    <s v="network4"/>
    <s v="Broadcast"/>
    <n v="20"/>
    <x v="0"/>
    <d v="2011-04-23T02:07:00"/>
    <x v="6"/>
    <n v="30"/>
    <n v="0.5"/>
    <n v="427583"/>
    <n v="187788.52361"/>
    <n v="0.856308817191062"/>
    <x v="6"/>
  </r>
  <r>
    <s v="series453"/>
    <s v="network18"/>
    <s v="Broadcast"/>
    <n v="20"/>
    <x v="0"/>
    <d v="2011-04-22T06:00:00"/>
    <x v="0"/>
    <n v="60"/>
    <n v="1"/>
    <n v="427383"/>
    <n v="190225.286945"/>
    <n v="0.40844980824520899"/>
    <x v="0"/>
  </r>
  <r>
    <s v="series18"/>
    <s v="network1"/>
    <s v="Cable"/>
    <n v="1"/>
    <x v="12"/>
    <d v="1899-12-30T13:00:00"/>
    <x v="3"/>
    <n v="185"/>
    <n v="3.0833333333333335"/>
    <n v="427055"/>
    <n v="391672.75"/>
    <n v="0.27"/>
    <x v="0"/>
  </r>
  <r>
    <s v="series255"/>
    <s v="network17"/>
    <s v="Cable"/>
    <n v="4"/>
    <x v="20"/>
    <d v="2011-04-21T21:00:00"/>
    <x v="4"/>
    <n v="60"/>
    <n v="1"/>
    <n v="426052"/>
    <n v="207581.429722"/>
    <n v="0.46742994053470999"/>
    <x v="1"/>
  </r>
  <r>
    <s v="series805"/>
    <s v="network32"/>
    <s v="Cable"/>
    <n v="7"/>
    <x v="2"/>
    <d v="2011-04-25T01:30:00"/>
    <x v="2"/>
    <n v="30"/>
    <n v="0.5"/>
    <n v="425908"/>
    <n v="161140.06166599985"/>
    <n v="0.73532090610447498"/>
    <x v="0"/>
  </r>
  <r>
    <s v="series695"/>
    <s v="network61"/>
    <s v="Cable"/>
    <n v="20"/>
    <x v="0"/>
    <d v="2011-04-22T19:00:00"/>
    <x v="5"/>
    <n v="60"/>
    <n v="1"/>
    <n v="425509"/>
    <n v="215747.93222200003"/>
    <n v="0.49149569261576198"/>
    <x v="2"/>
  </r>
  <r>
    <s v="series942"/>
    <s v="network26"/>
    <s v="Cable"/>
    <n v="5"/>
    <x v="0"/>
    <d v="2011-04-22T18:15:00"/>
    <x v="1"/>
    <n v="15"/>
    <n v="0.25"/>
    <n v="424144"/>
    <n v="87641.369166999997"/>
    <n v="0.795046631759186"/>
    <x v="2"/>
  </r>
  <r>
    <s v="series16"/>
    <s v="network5"/>
    <s v="Broadcast"/>
    <n v="1"/>
    <x v="11"/>
    <d v="2011-04-08T22:02:00"/>
    <x v="4"/>
    <n v="58"/>
    <n v="0.96666666666666667"/>
    <n v="422210"/>
    <n v="176632.1491669997"/>
    <n v="0.41045371783863599"/>
    <x v="0"/>
  </r>
  <r>
    <s v="series810"/>
    <s v="network35"/>
    <s v="Cable"/>
    <n v="4"/>
    <x v="34"/>
    <d v="2011-04-20T21:00:00"/>
    <x v="4"/>
    <n v="60"/>
    <n v="1"/>
    <n v="421821"/>
    <n v="178792.61749999999"/>
    <n v="0.41088621681807402"/>
    <x v="0"/>
  </r>
  <r>
    <s v="series84"/>
    <s v="network35"/>
    <s v="Cable"/>
    <n v="4"/>
    <x v="11"/>
    <d v="2011-04-22T22:00:00"/>
    <x v="4"/>
    <n v="60"/>
    <n v="1"/>
    <n v="419812"/>
    <n v="182650.15694399999"/>
    <n v="0.42045569149881401"/>
    <x v="0"/>
  </r>
  <r>
    <s v="series1062"/>
    <s v="network11"/>
    <s v="Cable"/>
    <n v="4"/>
    <x v="3"/>
    <d v="2011-04-18T07:30:00"/>
    <x v="0"/>
    <n v="90"/>
    <n v="1.5"/>
    <n v="418440"/>
    <n v="202200.59638900019"/>
    <n v="0.31038472762592501"/>
    <x v="0"/>
  </r>
  <r>
    <s v="series1073"/>
    <s v="network26"/>
    <s v="Cable"/>
    <n v="6"/>
    <x v="55"/>
    <d v="2011-04-24T20:30:00"/>
    <x v="4"/>
    <n v="30"/>
    <n v="0.5"/>
    <n v="417297"/>
    <n v="127505.185278"/>
    <n v="0.595022016216607"/>
    <x v="0"/>
  </r>
  <r>
    <s v="series664"/>
    <s v="network13"/>
    <s v="Broadcast"/>
    <n v="20"/>
    <x v="0"/>
    <d v="2011-04-22T06:00:00"/>
    <x v="0"/>
    <n v="60"/>
    <n v="1"/>
    <n v="416745"/>
    <n v="185822.01388899999"/>
    <n v="0.41148481005737497"/>
    <x v="0"/>
  </r>
  <r>
    <s v="series1067"/>
    <s v="network26"/>
    <s v="Cable"/>
    <n v="15"/>
    <x v="0"/>
    <d v="2011-04-23T04:30:00"/>
    <x v="6"/>
    <n v="15"/>
    <n v="0.25"/>
    <n v="416670"/>
    <n v="90838.833610999878"/>
    <n v="0.86154403316664696"/>
    <x v="2"/>
  </r>
  <r>
    <s v="series228"/>
    <s v="network55"/>
    <s v="Broadcast"/>
    <n v="19"/>
    <x v="0"/>
    <d v="2011-04-21T19:00:00"/>
    <x v="5"/>
    <n v="60"/>
    <n v="1"/>
    <n v="416096"/>
    <n v="210233.68749999942"/>
    <n v="0.47289433225063399"/>
    <x v="0"/>
  </r>
  <r>
    <s v="series1353"/>
    <s v="network4"/>
    <s v="Broadcast"/>
    <n v="1"/>
    <x v="3"/>
    <d v="2011-04-11T21:29:00"/>
    <x v="4"/>
    <n v="31"/>
    <n v="0.51666666666666672"/>
    <n v="415857"/>
    <n v="137943.55138899983"/>
    <n v="0.60656786679742003"/>
    <x v="0"/>
  </r>
  <r>
    <s v="series452"/>
    <s v="network34"/>
    <s v="Cable"/>
    <n v="4"/>
    <x v="12"/>
    <d v="2011-04-24T07:00:00"/>
    <x v="0"/>
    <n v="60"/>
    <n v="1"/>
    <n v="415320"/>
    <n v="180832.56944399999"/>
    <n v="0.41439148231476602"/>
    <x v="0"/>
  </r>
  <r>
    <s v="series226"/>
    <s v="network34"/>
    <s v="Cable"/>
    <n v="4"/>
    <x v="18"/>
    <d v="1899-12-30T11:30:00"/>
    <x v="3"/>
    <n v="30"/>
    <n v="0.5"/>
    <n v="413348"/>
    <n v="137628"/>
    <n v="0.64"/>
    <x v="0"/>
  </r>
  <r>
    <s v="series1062"/>
    <s v="network11"/>
    <s v="Cable"/>
    <n v="3"/>
    <x v="68"/>
    <d v="2011-04-13T18:00:00"/>
    <x v="1"/>
    <n v="90"/>
    <n v="1.5"/>
    <n v="411725"/>
    <n v="166354.55638900018"/>
    <n v="0.26098946796945999"/>
    <x v="0"/>
  </r>
  <r>
    <s v="series1217"/>
    <s v="network32"/>
    <s v="Cable"/>
    <n v="6"/>
    <x v="14"/>
    <d v="2011-04-18T01:30:00"/>
    <x v="2"/>
    <n v="30"/>
    <n v="0.5"/>
    <n v="411079"/>
    <n v="163707.40472199989"/>
    <n v="0.77655822724092405"/>
    <x v="0"/>
  </r>
  <r>
    <s v="series942"/>
    <s v="network26"/>
    <s v="Cable"/>
    <n v="5"/>
    <x v="0"/>
    <d v="2011-04-22T17:45:00"/>
    <x v="1"/>
    <n v="15"/>
    <n v="0.25"/>
    <n v="408946"/>
    <n v="82602.171111000003"/>
    <n v="0.780290817049756"/>
    <x v="1"/>
  </r>
  <r>
    <s v="series894"/>
    <s v="network30"/>
    <s v="Cable"/>
    <n v="5"/>
    <x v="23"/>
    <d v="2011-04-19T02:01:00"/>
    <x v="6"/>
    <n v="30"/>
    <n v="0.5"/>
    <n v="408753"/>
    <n v="158429.61611"/>
    <n v="0.75693544370867205"/>
    <x v="0"/>
  </r>
  <r>
    <s v="series403"/>
    <s v="network5"/>
    <s v="Broadcast"/>
    <n v="20"/>
    <x v="0"/>
    <d v="2011-04-22T06:00:00"/>
    <x v="0"/>
    <n v="60"/>
    <n v="1"/>
    <n v="406678"/>
    <n v="184609.27222499999"/>
    <n v="0.422766098483981"/>
    <x v="0"/>
  </r>
  <r>
    <s v="series312"/>
    <s v="network6"/>
    <s v="Cable"/>
    <n v="9"/>
    <x v="69"/>
    <d v="2011-04-21T18:00:00"/>
    <x v="1"/>
    <n v="30"/>
    <n v="0.5"/>
    <n v="406498"/>
    <n v="116705.48416699996"/>
    <n v="0.56528975995446895"/>
    <x v="1"/>
  </r>
  <r>
    <s v="series678"/>
    <s v="network22"/>
    <s v="Cable"/>
    <n v="12"/>
    <x v="70"/>
    <d v="2011-04-22T07:00:00"/>
    <x v="0"/>
    <n v="60"/>
    <n v="1"/>
    <n v="406312"/>
    <n v="203369.1263889996"/>
    <n v="0.48456524608166901"/>
    <x v="0"/>
  </r>
  <r>
    <s v="series563"/>
    <s v="network28"/>
    <s v="Cable"/>
    <n v="18"/>
    <x v="1"/>
    <d v="2011-04-20T04:00:00"/>
    <x v="6"/>
    <n v="30"/>
    <n v="0.5"/>
    <n v="406273"/>
    <n v="140803.31055599998"/>
    <n v="0.68174562749384504"/>
    <x v="0"/>
  </r>
  <r>
    <s v="series242"/>
    <s v="network4"/>
    <s v="Broadcast"/>
    <n v="3"/>
    <x v="12"/>
    <d v="1899-12-30T12:00:00"/>
    <x v="3"/>
    <n v="60"/>
    <n v="1"/>
    <n v="405806"/>
    <n v="171093"/>
    <n v="0.41"/>
    <x v="1"/>
  </r>
  <r>
    <s v="series109"/>
    <s v="network26"/>
    <s v="Cable"/>
    <n v="15"/>
    <x v="0"/>
    <d v="2011-04-23T04:45:00"/>
    <x v="6"/>
    <n v="15"/>
    <n v="0.25"/>
    <n v="405135"/>
    <n v="87464.758612000122"/>
    <n v="0.85328766270337797"/>
    <x v="0"/>
  </r>
  <r>
    <s v="series397"/>
    <s v="network13"/>
    <s v="Broadcast"/>
    <n v="20"/>
    <x v="0"/>
    <d v="2011-04-22T19:30:00"/>
    <x v="5"/>
    <n v="30"/>
    <n v="0.5"/>
    <n v="405084"/>
    <n v="124191.787501"/>
    <n v="0.59394768180568203"/>
    <x v="1"/>
  </r>
  <r>
    <s v="series308"/>
    <s v="network1"/>
    <s v="Cable"/>
    <n v="5"/>
    <x v="71"/>
    <d v="2011-04-14T23:00:00"/>
    <x v="2"/>
    <n v="60"/>
    <n v="1"/>
    <n v="404331"/>
    <n v="183269.18083299999"/>
    <n v="0.437934886156015"/>
    <x v="0"/>
  </r>
  <r>
    <s v="series86"/>
    <s v="network25"/>
    <s v="Cable"/>
    <n v="4"/>
    <x v="5"/>
    <d v="2011-04-19T20:00:00"/>
    <x v="4"/>
    <n v="60"/>
    <n v="1"/>
    <n v="404281"/>
    <n v="168812.124167"/>
    <n v="0.40698116441051002"/>
    <x v="0"/>
  </r>
  <r>
    <s v="series71"/>
    <s v="network28"/>
    <s v="Cable"/>
    <n v="9"/>
    <x v="67"/>
    <d v="2011-04-24T19:00:00"/>
    <x v="5"/>
    <n v="30"/>
    <n v="0.5"/>
    <n v="403203"/>
    <n v="119988.8900000001"/>
    <n v="0.58176290481720005"/>
    <x v="1"/>
  </r>
  <r>
    <s v="series1377"/>
    <s v="network32"/>
    <s v="Cable"/>
    <n v="2"/>
    <x v="55"/>
    <d v="2011-04-15T18:30:00"/>
    <x v="1"/>
    <n v="30"/>
    <n v="0.5"/>
    <n v="401062"/>
    <n v="133178.799722"/>
    <n v="0.62951733916627695"/>
    <x v="0"/>
  </r>
  <r>
    <s v="series942"/>
    <s v="network26"/>
    <s v="Cable"/>
    <n v="5"/>
    <x v="0"/>
    <d v="2011-04-22T17:30:00"/>
    <x v="1"/>
    <n v="15"/>
    <n v="0.25"/>
    <n v="400965"/>
    <n v="81087.716388999994"/>
    <n v="0.78289455524901197"/>
    <x v="0"/>
  </r>
  <r>
    <s v="series301"/>
    <s v="network48"/>
    <s v="Cable"/>
    <n v="7"/>
    <x v="55"/>
    <d v="2011-04-24T18:00:00"/>
    <x v="1"/>
    <n v="60"/>
    <n v="1"/>
    <n v="400530"/>
    <n v="187504.51638699969"/>
    <n v="0.455038468357994"/>
    <x v="4"/>
  </r>
  <r>
    <s v="series1308"/>
    <s v="network28"/>
    <s v="Cable"/>
    <n v="18"/>
    <x v="2"/>
    <d v="2011-04-24T03:30:00"/>
    <x v="6"/>
    <n v="30"/>
    <n v="0.5"/>
    <n v="399726"/>
    <n v="154926.28611000002"/>
    <n v="0.76283983381874698"/>
    <x v="1"/>
  </r>
  <r>
    <s v="series680"/>
    <s v="network13"/>
    <s v="Broadcast"/>
    <n v="1"/>
    <x v="3"/>
    <d v="2011-04-11T22:00:00"/>
    <x v="4"/>
    <n v="60"/>
    <n v="1"/>
    <n v="399488"/>
    <n v="202225.236389"/>
    <n v="0.47451553924002499"/>
    <x v="0"/>
  </r>
  <r>
    <s v="series580"/>
    <s v="network35"/>
    <s v="Cable"/>
    <n v="3"/>
    <x v="12"/>
    <d v="2011-04-24T21:00:00"/>
    <x v="4"/>
    <n v="60"/>
    <n v="1"/>
    <n v="399068"/>
    <n v="159058.66555499999"/>
    <n v="0.38538842166537801"/>
    <x v="0"/>
  </r>
  <r>
    <s v="series71"/>
    <s v="network28"/>
    <s v="Cable"/>
    <n v="9"/>
    <x v="46"/>
    <d v="2011-04-24T18:30:00"/>
    <x v="1"/>
    <n v="30"/>
    <n v="0.5"/>
    <n v="398649"/>
    <n v="125321.67527899994"/>
    <n v="0.61303276579643795"/>
    <x v="3"/>
  </r>
  <r>
    <s v="series569"/>
    <s v="network22"/>
    <s v="Cable"/>
    <n v="7"/>
    <x v="40"/>
    <d v="2011-04-22T17:00:00"/>
    <x v="1"/>
    <n v="60"/>
    <n v="1"/>
    <n v="398443"/>
    <n v="182643.3461109999"/>
    <n v="0.44756750174230497"/>
    <x v="0"/>
  </r>
  <r>
    <s v="series852"/>
    <s v="network32"/>
    <s v="Cable"/>
    <n v="1"/>
    <x v="18"/>
    <d v="2011-04-02T20:00:00"/>
    <x v="4"/>
    <n v="90"/>
    <n v="1.5"/>
    <n v="398190"/>
    <n v="298390.35194399999"/>
    <n v="0.43869257145377499"/>
    <x v="0"/>
  </r>
  <r>
    <s v="series612"/>
    <s v="network1"/>
    <s v="Cable"/>
    <n v="3"/>
    <x v="32"/>
    <d v="2011-04-13T01:00:00"/>
    <x v="2"/>
    <n v="60"/>
    <n v="1"/>
    <n v="397351"/>
    <n v="202879.16583300001"/>
    <n v="0.48073353356002102"/>
    <x v="0"/>
  </r>
  <r>
    <s v="series211"/>
    <s v="network5"/>
    <s v="Broadcast"/>
    <n v="1"/>
    <x v="12"/>
    <d v="2011-04-10T22:00:00"/>
    <x v="4"/>
    <n v="60"/>
    <n v="1"/>
    <n v="397106"/>
    <n v="213504.33027800001"/>
    <n v="0.50294180899434904"/>
    <x v="0"/>
  </r>
  <r>
    <s v="series533"/>
    <s v="network45"/>
    <s v="Cable"/>
    <n v="4"/>
    <x v="5"/>
    <d v="2011-04-19T21:00:00"/>
    <x v="4"/>
    <n v="30"/>
    <n v="0.5"/>
    <n v="395090"/>
    <n v="109282.54861"/>
    <n v="0.53428709737507296"/>
    <x v="0"/>
  </r>
  <r>
    <s v="series459"/>
    <s v="network34"/>
    <s v="Cable"/>
    <n v="4"/>
    <x v="12"/>
    <d v="1899-12-30T14:00:00"/>
    <x v="3"/>
    <n v="60"/>
    <n v="1"/>
    <n v="392710"/>
    <n v="190308"/>
    <n v="0.47"/>
    <x v="0"/>
  </r>
  <r>
    <s v="series903"/>
    <s v="network33"/>
    <s v="Cable"/>
    <n v="8"/>
    <x v="14"/>
    <d v="2011-04-24T08:00:00"/>
    <x v="0"/>
    <n v="30"/>
    <n v="0.5"/>
    <n v="392567"/>
    <n v="115171.781668"/>
    <n v="0.57533104210886499"/>
    <x v="0"/>
  </r>
  <r>
    <s v="series533"/>
    <s v="network45"/>
    <s v="Cable"/>
    <n v="4"/>
    <x v="5"/>
    <d v="2011-04-19T21:30:00"/>
    <x v="4"/>
    <n v="30"/>
    <n v="0.5"/>
    <n v="392167"/>
    <n v="109579.017777"/>
    <n v="0.53872729710649003"/>
    <x v="0"/>
  </r>
  <r>
    <s v="series639"/>
    <s v="network26"/>
    <s v="Cable"/>
    <n v="4"/>
    <x v="21"/>
    <d v="2011-04-21T18:30:00"/>
    <x v="1"/>
    <n v="30"/>
    <n v="0.5"/>
    <n v="391858"/>
    <n v="126079.356111"/>
    <n v="0.61715419442805997"/>
    <x v="0"/>
  </r>
  <r>
    <s v="series805"/>
    <s v="network32"/>
    <s v="Cable"/>
    <n v="8"/>
    <x v="2"/>
    <d v="2011-04-25T03:00:00"/>
    <x v="6"/>
    <n v="30"/>
    <n v="0.5"/>
    <n v="390142"/>
    <n v="143740.54694299999"/>
    <n v="0.71892020807794399"/>
    <x v="3"/>
  </r>
  <r>
    <s v="series239"/>
    <s v="network4"/>
    <s v="Broadcast"/>
    <n v="1"/>
    <x v="3"/>
    <d v="2011-03-28T19:30:00"/>
    <x v="5"/>
    <n v="30"/>
    <n v="0.5"/>
    <n v="389887"/>
    <n v="130516.9725"/>
    <n v="0.64115940195712395"/>
    <x v="4"/>
  </r>
  <r>
    <s v="series1377"/>
    <s v="network32"/>
    <s v="Cable"/>
    <n v="2"/>
    <x v="18"/>
    <d v="2011-04-23T21:00:00"/>
    <x v="4"/>
    <n v="30"/>
    <n v="0.5"/>
    <n v="389030"/>
    <n v="137352.678056"/>
    <n v="0.66293581958458103"/>
    <x v="0"/>
  </r>
  <r>
    <s v="series876"/>
    <s v="network45"/>
    <s v="Cable"/>
    <n v="5"/>
    <x v="8"/>
    <d v="2011-04-20T21:30:00"/>
    <x v="4"/>
    <n v="30"/>
    <n v="0.5"/>
    <n v="389021"/>
    <n v="105103.94472100001"/>
    <n v="0.51959504114830601"/>
    <x v="0"/>
  </r>
  <r>
    <s v="series115"/>
    <s v="network25"/>
    <s v="Cable"/>
    <n v="3"/>
    <x v="12"/>
    <d v="2011-04-17T21:00:00"/>
    <x v="4"/>
    <n v="60"/>
    <n v="1"/>
    <n v="388941"/>
    <n v="252865.02999999988"/>
    <n v="0.61435697400101597"/>
    <x v="4"/>
  </r>
  <r>
    <s v="series752"/>
    <s v="network4"/>
    <s v="Broadcast"/>
    <n v="1"/>
    <x v="3"/>
    <d v="2011-04-11T21:00:00"/>
    <x v="4"/>
    <n v="29"/>
    <n v="0.48333333333333334"/>
    <n v="388395"/>
    <n v="128985.27027800029"/>
    <n v="0.65165419218365295"/>
    <x v="0"/>
  </r>
  <r>
    <s v="series825"/>
    <s v="network5"/>
    <s v="Broadcast"/>
    <n v="3"/>
    <x v="12"/>
    <d v="1899-12-30T12:30:00"/>
    <x v="3"/>
    <n v="30"/>
    <n v="0.5"/>
    <n v="387866"/>
    <n v="109537.5"/>
    <n v="0.55000000000000004"/>
    <x v="0"/>
  </r>
  <r>
    <s v="series65"/>
    <s v="network26"/>
    <s v="Cable"/>
    <n v="5"/>
    <x v="64"/>
    <d v="2011-04-19T20:30:00"/>
    <x v="4"/>
    <n v="30"/>
    <n v="0.5"/>
    <n v="387444"/>
    <n v="116834.16750000001"/>
    <n v="0.58579348545470999"/>
    <x v="0"/>
  </r>
  <r>
    <s v="series977"/>
    <s v="network28"/>
    <s v="Cable"/>
    <n v="8"/>
    <x v="14"/>
    <d v="2011-04-24T17:00:00"/>
    <x v="1"/>
    <n v="30"/>
    <n v="0.5"/>
    <n v="386560"/>
    <n v="113401.363333"/>
    <n v="0.57362501527877896"/>
    <x v="0"/>
  </r>
  <r>
    <s v="series177"/>
    <s v="network32"/>
    <s v="Cable"/>
    <n v="2"/>
    <x v="12"/>
    <d v="2011-04-10T18:00:00"/>
    <x v="1"/>
    <n v="30"/>
    <n v="0.5"/>
    <n v="386412"/>
    <n v="133459.64694400001"/>
    <n v="0.65478689414021596"/>
    <x v="0"/>
  </r>
  <r>
    <s v="series81"/>
    <s v="network18"/>
    <s v="Broadcast"/>
    <n v="6"/>
    <x v="14"/>
    <d v="2011-04-23T19:30:00"/>
    <x v="5"/>
    <n v="30"/>
    <n v="0.5"/>
    <n v="386358"/>
    <n v="116845.620555"/>
    <n v="0.58737644049605897"/>
    <x v="0"/>
  </r>
  <r>
    <s v="series1201"/>
    <s v="network4"/>
    <s v="Broadcast"/>
    <n v="2"/>
    <x v="40"/>
    <d v="2011-04-09T00:52:00"/>
    <x v="2"/>
    <n v="60"/>
    <n v="1"/>
    <n v="386181"/>
    <n v="271113.15972200001"/>
    <n v="0.68136860157076595"/>
    <x v="1"/>
  </r>
  <r>
    <s v="series455"/>
    <s v="network18"/>
    <s v="Broadcast"/>
    <n v="20"/>
    <x v="0"/>
    <d v="2011-04-22T06:00:00"/>
    <x v="0"/>
    <n v="60"/>
    <n v="1"/>
    <n v="385811"/>
    <n v="162516.02666500001"/>
    <n v="0.39304541866697001"/>
    <x v="1"/>
  </r>
  <r>
    <s v="series632"/>
    <s v="network13"/>
    <s v="Broadcast"/>
    <n v="24"/>
    <x v="1"/>
    <d v="2011-04-23T19:00:00"/>
    <x v="5"/>
    <n v="30"/>
    <n v="0.5"/>
    <n v="384328"/>
    <n v="135473.39166600001"/>
    <n v="0.67712488618319"/>
    <x v="6"/>
  </r>
  <r>
    <s v="series91"/>
    <s v="network34"/>
    <s v="Cable"/>
    <n v="3"/>
    <x v="12"/>
    <d v="1899-12-30T11:00:00"/>
    <x v="3"/>
    <n v="60"/>
    <n v="1"/>
    <n v="382510"/>
    <n v="184764"/>
    <n v="0.46"/>
    <x v="0"/>
  </r>
  <r>
    <s v="series31"/>
    <s v="network18"/>
    <s v="Broadcast"/>
    <n v="4"/>
    <x v="18"/>
    <d v="2011-04-24T00:00:00"/>
    <x v="2"/>
    <n v="30"/>
    <n v="0.5"/>
    <n v="382405"/>
    <n v="139680.86694400001"/>
    <n v="0.71636724334692403"/>
    <x v="0"/>
  </r>
  <r>
    <s v="series1080"/>
    <s v="network48"/>
    <s v="Cable"/>
    <n v="4"/>
    <x v="58"/>
    <d v="2011-04-23T20:30:00"/>
    <x v="4"/>
    <n v="30"/>
    <n v="0.5"/>
    <n v="380884"/>
    <n v="115362.22388799999"/>
    <n v="0.58722257570728997"/>
    <x v="2"/>
  </r>
  <r>
    <s v="series1429"/>
    <s v="network6"/>
    <s v="Cable"/>
    <n v="8"/>
    <x v="32"/>
    <d v="2011-04-21T18:30:00"/>
    <x v="1"/>
    <n v="30"/>
    <n v="0.5"/>
    <n v="380132"/>
    <n v="107475.951944"/>
    <n v="0.55716901003387798"/>
    <x v="0"/>
  </r>
  <r>
    <s v="series86"/>
    <s v="network30"/>
    <s v="Cable"/>
    <n v="3"/>
    <x v="11"/>
    <d v="2011-04-23T00:01:00"/>
    <x v="2"/>
    <n v="60"/>
    <n v="1"/>
    <n v="379961"/>
    <n v="187929.60888900002"/>
    <n v="0.47996201998973298"/>
    <x v="0"/>
  </r>
  <r>
    <s v="series805"/>
    <s v="network32"/>
    <s v="Cable"/>
    <n v="8"/>
    <x v="2"/>
    <d v="2011-04-25T03:30:00"/>
    <x v="6"/>
    <n v="30"/>
    <n v="0.5"/>
    <n v="379948"/>
    <n v="143685.999167"/>
    <n v="0.73745826265721304"/>
    <x v="0"/>
  </r>
  <r>
    <s v="series1062"/>
    <s v="network11"/>
    <s v="Cable"/>
    <n v="3"/>
    <x v="12"/>
    <d v="2011-04-25T00:30:00"/>
    <x v="2"/>
    <n v="90"/>
    <n v="1.5"/>
    <n v="379315"/>
    <n v="227238.88750000019"/>
    <n v="0.38633454297236303"/>
    <x v="0"/>
  </r>
  <r>
    <s v="series1218"/>
    <s v="network20"/>
    <s v="Cable"/>
    <n v="19"/>
    <x v="0"/>
    <d v="2011-04-22T08:00:00"/>
    <x v="0"/>
    <n v="60"/>
    <n v="1"/>
    <n v="379019"/>
    <n v="200733.39527900002"/>
    <n v="0.51384065981574401"/>
    <x v="0"/>
  </r>
  <r>
    <s v="series876"/>
    <s v="network45"/>
    <s v="Cable"/>
    <n v="5"/>
    <x v="8"/>
    <d v="2011-04-20T21:00:00"/>
    <x v="4"/>
    <n v="30"/>
    <n v="0.5"/>
    <n v="378859"/>
    <n v="108876.23583399999"/>
    <n v="0.55309659882600104"/>
    <x v="1"/>
  </r>
  <r>
    <s v="series21"/>
    <s v="network13"/>
    <s v="Broadcast"/>
    <n v="1"/>
    <x v="12"/>
    <d v="1899-12-30T15:00:00"/>
    <x v="3"/>
    <n v="190"/>
    <n v="3.1666666666666665"/>
    <n v="378283"/>
    <n v="213392.16666666666"/>
    <n v="0.17"/>
    <x v="4"/>
  </r>
  <r>
    <s v="series92"/>
    <s v="network34"/>
    <s v="Cable"/>
    <n v="3"/>
    <x v="18"/>
    <d v="1899-12-30T12:00:00"/>
    <x v="3"/>
    <n v="60"/>
    <n v="1"/>
    <n v="378277"/>
    <n v="183375"/>
    <n v="0.47"/>
    <x v="1"/>
  </r>
  <r>
    <s v="series805"/>
    <s v="network32"/>
    <s v="Cable"/>
    <n v="7"/>
    <x v="2"/>
    <d v="2011-04-25T05:00:00"/>
    <x v="6"/>
    <n v="30"/>
    <n v="0.5"/>
    <n v="377362"/>
    <n v="133929.20638900003"/>
    <n v="0.689759416531045"/>
    <x v="0"/>
  </r>
  <r>
    <s v="series610"/>
    <s v="network13"/>
    <s v="Broadcast"/>
    <n v="24"/>
    <x v="1"/>
    <d v="2011-04-23T19:30:00"/>
    <x v="5"/>
    <n v="30"/>
    <n v="0.5"/>
    <n v="376829"/>
    <n v="125487.16138899961"/>
    <n v="0.64038928112903803"/>
    <x v="0"/>
  </r>
  <r>
    <s v="series1112"/>
    <s v="network5"/>
    <s v="Broadcast"/>
    <n v="4"/>
    <x v="18"/>
    <d v="1899-12-30T10:30:00"/>
    <x v="3"/>
    <n v="30"/>
    <n v="0.5"/>
    <n v="376707"/>
    <n v="131276"/>
    <n v="0.68"/>
    <x v="0"/>
  </r>
  <r>
    <s v="series128"/>
    <s v="network13"/>
    <s v="Broadcast"/>
    <n v="8"/>
    <x v="14"/>
    <d v="1899-12-30T11:30:00"/>
    <x v="3"/>
    <n v="30"/>
    <n v="0.5"/>
    <n v="376358"/>
    <n v="136664"/>
    <n v="0.71"/>
    <x v="0"/>
  </r>
  <r>
    <s v="series950"/>
    <s v="network40"/>
    <s v="Cable"/>
    <n v="4"/>
    <x v="12"/>
    <d v="2011-04-24T22:00:00"/>
    <x v="4"/>
    <n v="60"/>
    <n v="1"/>
    <n v="375891"/>
    <n v="166024.01555499999"/>
    <n v="0.42454001747777897"/>
    <x v="4"/>
  </r>
  <r>
    <s v="series1231"/>
    <s v="network32"/>
    <s v="Cable"/>
    <n v="3"/>
    <x v="14"/>
    <d v="2011-04-09T08:00:00"/>
    <x v="0"/>
    <n v="30"/>
    <n v="0.5"/>
    <n v="374087"/>
    <n v="112267.80611099998"/>
    <n v="0.58304582668238503"/>
    <x v="1"/>
  </r>
  <r>
    <s v="series1289"/>
    <s v="network37"/>
    <s v="Broadcast"/>
    <n v="4"/>
    <x v="6"/>
    <d v="2011-04-21T20:00:00"/>
    <x v="4"/>
    <n v="60"/>
    <n v="1"/>
    <n v="373936"/>
    <n v="163579.304722"/>
    <n v="0.42386623390736999"/>
    <x v="0"/>
  </r>
  <r>
    <s v="series602"/>
    <s v="network6"/>
    <s v="Cable"/>
    <n v="8"/>
    <x v="65"/>
    <d v="2011-04-20T18:30:00"/>
    <x v="1"/>
    <n v="30"/>
    <n v="0.5"/>
    <n v="371208"/>
    <n v="104848.14361"/>
    <n v="0.55644054105977703"/>
    <x v="3"/>
  </r>
  <r>
    <s v="series319"/>
    <s v="network13"/>
    <s v="Broadcast"/>
    <n v="4"/>
    <x v="12"/>
    <d v="2011-04-25T00:00:00"/>
    <x v="2"/>
    <n v="60"/>
    <n v="1"/>
    <n v="371068"/>
    <n v="253950.998888"/>
    <n v="0.66858592825794505"/>
    <x v="0"/>
  </r>
  <r>
    <s v="series679"/>
    <s v="network13"/>
    <s v="Broadcast"/>
    <n v="1"/>
    <x v="3"/>
    <d v="2011-04-18T22:00:00"/>
    <x v="4"/>
    <n v="60"/>
    <n v="1"/>
    <n v="371051"/>
    <n v="176035.406667"/>
    <n v="0.44875853149600298"/>
    <x v="0"/>
  </r>
  <r>
    <s v="series810"/>
    <s v="network35"/>
    <s v="Cable"/>
    <n v="5"/>
    <x v="72"/>
    <d v="2011-04-20T19:00:00"/>
    <x v="5"/>
    <n v="60"/>
    <n v="1"/>
    <n v="371024"/>
    <n v="129188.553333"/>
    <n v="0.342324710861028"/>
    <x v="0"/>
  </r>
  <r>
    <s v="series148"/>
    <s v="network26"/>
    <s v="Cable"/>
    <n v="4"/>
    <x v="11"/>
    <d v="2011-04-22T18:30:00"/>
    <x v="1"/>
    <n v="30"/>
    <n v="0.5"/>
    <n v="370785"/>
    <n v="115986.873056"/>
    <n v="0.60098849472132498"/>
    <x v="0"/>
  </r>
  <r>
    <s v="series580"/>
    <s v="network35"/>
    <s v="Cable"/>
    <n v="3"/>
    <x v="12"/>
    <d v="2011-04-24T20:00:00"/>
    <x v="4"/>
    <n v="60"/>
    <n v="1"/>
    <n v="369906"/>
    <n v="144347.41222200001"/>
    <n v="0.37979364803666699"/>
    <x v="5"/>
  </r>
  <r>
    <s v="series894"/>
    <s v="network30"/>
    <s v="Cable"/>
    <n v="5"/>
    <x v="23"/>
    <d v="2011-04-19T02:31:00"/>
    <x v="6"/>
    <n v="30"/>
    <n v="0.5"/>
    <n v="369341"/>
    <n v="150016.16111099999"/>
    <n v="0.794387784219863"/>
    <x v="0"/>
  </r>
  <r>
    <s v="series1308"/>
    <s v="network28"/>
    <s v="Cable"/>
    <n v="15"/>
    <x v="1"/>
    <d v="2011-04-24T03:00:00"/>
    <x v="6"/>
    <n v="30"/>
    <n v="0.5"/>
    <n v="367478"/>
    <n v="132680.00472299999"/>
    <n v="0.71019665682483002"/>
    <x v="0"/>
  </r>
  <r>
    <s v="series639"/>
    <s v="network26"/>
    <s v="Cable"/>
    <n v="5"/>
    <x v="73"/>
    <d v="1899-12-30T14:30:00"/>
    <x v="3"/>
    <n v="30"/>
    <n v="0.5"/>
    <n v="367226"/>
    <n v="119485"/>
    <n v="0.64"/>
    <x v="0"/>
  </r>
  <r>
    <s v="series572"/>
    <s v="network6"/>
    <s v="Cable"/>
    <n v="4"/>
    <x v="18"/>
    <d v="2011-04-23T19:00:00"/>
    <x v="5"/>
    <n v="30"/>
    <n v="0.5"/>
    <n v="366480"/>
    <n v="110582.52638900001"/>
    <n v="0.590930121298755"/>
    <x v="1"/>
  </r>
  <r>
    <s v="series329"/>
    <s v="network35"/>
    <s v="Cable"/>
    <n v="4"/>
    <x v="73"/>
    <d v="2011-04-21T23:00:00"/>
    <x v="2"/>
    <n v="60"/>
    <n v="1"/>
    <n v="366479"/>
    <n v="130850.879166"/>
    <n v="0.34709929112641402"/>
    <x v="5"/>
  </r>
  <r>
    <s v="series930"/>
    <s v="network6"/>
    <s v="Cable"/>
    <n v="4"/>
    <x v="5"/>
    <d v="2011-04-19T23:00:00"/>
    <x v="2"/>
    <n v="30"/>
    <n v="0.5"/>
    <n v="365335"/>
    <n v="101977.941666"/>
    <n v="0.54463467758663997"/>
    <x v="0"/>
  </r>
  <r>
    <s v="series1020"/>
    <s v="network6"/>
    <s v="Cable"/>
    <n v="4"/>
    <x v="6"/>
    <d v="2011-04-21T21:00:00"/>
    <x v="4"/>
    <n v="30"/>
    <n v="0.5"/>
    <n v="364511"/>
    <n v="98272.726943999995"/>
    <n v="0.52644740597252404"/>
    <x v="0"/>
  </r>
  <r>
    <s v="series805"/>
    <s v="network32"/>
    <s v="Cable"/>
    <n v="7"/>
    <x v="2"/>
    <d v="2011-04-25T04:30:00"/>
    <x v="6"/>
    <n v="30"/>
    <n v="0.5"/>
    <n v="364068"/>
    <n v="130781.16666700014"/>
    <n v="0.69813811922371705"/>
    <x v="2"/>
  </r>
  <r>
    <s v="series1020"/>
    <s v="network6"/>
    <s v="Cable"/>
    <n v="4"/>
    <x v="6"/>
    <d v="2011-04-21T21:30:00"/>
    <x v="4"/>
    <n v="30"/>
    <n v="0.5"/>
    <n v="363783"/>
    <n v="99204.770000999997"/>
    <n v="0.53189483787102199"/>
    <x v="0"/>
  </r>
  <r>
    <s v="series302"/>
    <s v="network4"/>
    <s v="Broadcast"/>
    <n v="1"/>
    <x v="18"/>
    <d v="2011-04-09T21:00:00"/>
    <x v="4"/>
    <n v="60"/>
    <n v="1"/>
    <n v="363620"/>
    <n v="173925.05277800001"/>
    <n v="0.454981983263051"/>
    <x v="0"/>
  </r>
  <r>
    <s v="series312"/>
    <s v="network6"/>
    <s v="Cable"/>
    <n v="5"/>
    <x v="37"/>
    <d v="1899-12-30T13:00:00"/>
    <x v="3"/>
    <n v="30"/>
    <n v="0.5"/>
    <n v="363185"/>
    <n v="120132.5"/>
    <n v="0.64"/>
    <x v="0"/>
  </r>
  <r>
    <s v="series677"/>
    <s v="network1"/>
    <s v="Cable"/>
    <n v="4"/>
    <x v="12"/>
    <d v="1899-12-30T10:00:00"/>
    <x v="3"/>
    <n v="60"/>
    <n v="1"/>
    <n v="363084"/>
    <n v="190588"/>
    <n v="0.5"/>
    <x v="0"/>
  </r>
  <r>
    <s v="series419"/>
    <s v="network32"/>
    <s v="Cable"/>
    <n v="4"/>
    <x v="14"/>
    <d v="2011-04-17T07:30:00"/>
    <x v="0"/>
    <n v="30"/>
    <n v="0.5"/>
    <n v="362678"/>
    <n v="110401.37611"/>
    <n v="0.59326074994962197"/>
    <x v="0"/>
  </r>
  <r>
    <s v="series587"/>
    <s v="network32"/>
    <s v="Cable"/>
    <n v="2"/>
    <x v="18"/>
    <d v="2011-04-23T21:30:00"/>
    <x v="4"/>
    <n v="30"/>
    <n v="0.5"/>
    <n v="362207"/>
    <n v="125578.596945"/>
    <n v="0.65700315187678004"/>
    <x v="0"/>
  </r>
  <r>
    <s v="series301"/>
    <s v="network48"/>
    <s v="Cable"/>
    <n v="7"/>
    <x v="55"/>
    <d v="2011-04-25T01:01:00"/>
    <x v="2"/>
    <n v="60"/>
    <n v="1"/>
    <n v="360280"/>
    <n v="200550.8830559997"/>
    <n v="0.53965057558707397"/>
    <x v="0"/>
  </r>
  <r>
    <s v="series65"/>
    <s v="network26"/>
    <s v="Cable"/>
    <n v="4"/>
    <x v="26"/>
    <d v="2011-04-23T17:30:00"/>
    <x v="1"/>
    <n v="30"/>
    <n v="0.5"/>
    <n v="359785"/>
    <n v="117474.751945"/>
    <n v="0.62928576488044996"/>
    <x v="0"/>
  </r>
  <r>
    <s v="series572"/>
    <s v="network6"/>
    <s v="Cable"/>
    <n v="5"/>
    <x v="34"/>
    <d v="2011-04-19T00:00:00"/>
    <x v="2"/>
    <n v="30"/>
    <n v="0.5"/>
    <n v="359623"/>
    <n v="113448.40416599999"/>
    <n v="0.61798306536985503"/>
    <x v="4"/>
  </r>
  <r>
    <s v="series1118"/>
    <s v="network28"/>
    <s v="Cable"/>
    <n v="7"/>
    <x v="14"/>
    <d v="1899-12-30T15:00:00"/>
    <x v="3"/>
    <n v="30"/>
    <n v="0.5"/>
    <n v="359351"/>
    <n v="113806"/>
    <n v="0.62"/>
    <x v="0"/>
  </r>
  <r>
    <s v="series805"/>
    <s v="network32"/>
    <s v="Cable"/>
    <n v="7"/>
    <x v="2"/>
    <d v="2011-04-25T04:00:00"/>
    <x v="6"/>
    <n v="30"/>
    <n v="0.5"/>
    <n v="358787"/>
    <n v="126502.16638900017"/>
    <n v="0.68607065261827704"/>
    <x v="0"/>
  </r>
  <r>
    <s v="series1425"/>
    <s v="network22"/>
    <s v="Cable"/>
    <n v="2"/>
    <x v="3"/>
    <d v="2011-04-18T20:00:00"/>
    <x v="4"/>
    <n v="60"/>
    <n v="1"/>
    <n v="358421"/>
    <n v="135647.15888900001"/>
    <n v="0.36136246730353699"/>
    <x v="0"/>
  </r>
  <r>
    <s v="series573"/>
    <s v="network6"/>
    <s v="Cable"/>
    <n v="5"/>
    <x v="48"/>
    <d v="2011-04-23T18:30:00"/>
    <x v="1"/>
    <n v="30"/>
    <n v="0.5"/>
    <n v="358380"/>
    <n v="105934.621111"/>
    <n v="0.58038894230605897"/>
    <x v="0"/>
  </r>
  <r>
    <s v="series573"/>
    <s v="network6"/>
    <s v="Cable"/>
    <n v="4"/>
    <x v="11"/>
    <d v="2011-04-22T21:00:00"/>
    <x v="4"/>
    <n v="30"/>
    <n v="0.5"/>
    <n v="358356"/>
    <n v="99199.286944000007"/>
    <n v="0.54113375397329799"/>
    <x v="0"/>
  </r>
  <r>
    <s v="series329"/>
    <s v="network35"/>
    <s v="Cable"/>
    <n v="3"/>
    <x v="74"/>
    <d v="2011-04-19T21:00:00"/>
    <x v="4"/>
    <n v="60.3333333333333"/>
    <n v="1.0055555555555551"/>
    <n v="357933"/>
    <n v="157616.08499999985"/>
    <n v="0.41936740607907702"/>
    <x v="2"/>
  </r>
  <r>
    <s v="series1353"/>
    <s v="network42"/>
    <s v="Cable"/>
    <n v="4"/>
    <x v="18"/>
    <d v="2011-04-23T22:00:00"/>
    <x v="4"/>
    <n v="30"/>
    <n v="0.5"/>
    <n v="357860"/>
    <n v="101105.01861100001"/>
    <n v="0.54836620263593205"/>
    <x v="1"/>
  </r>
  <r>
    <s v="series898"/>
    <s v="network13"/>
    <s v="Broadcast"/>
    <n v="2"/>
    <x v="6"/>
    <d v="2011-04-07T20:30:00"/>
    <x v="4"/>
    <n v="30"/>
    <n v="0.5"/>
    <n v="357631"/>
    <n v="103855.11"/>
    <n v="0.56796584169380604"/>
    <x v="1"/>
  </r>
  <r>
    <s v="series1432"/>
    <s v="network21"/>
    <s v="Cable"/>
    <n v="2"/>
    <x v="55"/>
    <d v="2011-04-03T20:00:00"/>
    <x v="4"/>
    <n v="120"/>
    <n v="2"/>
    <n v="357497"/>
    <n v="190799.13666600001"/>
    <n v="0.25665743430992699"/>
    <x v="0"/>
  </r>
  <r>
    <s v="series760"/>
    <s v="network11"/>
    <s v="Cable"/>
    <n v="2"/>
    <x v="40"/>
    <d v="1899-12-30T13:00:00"/>
    <x v="3"/>
    <n v="180"/>
    <n v="3"/>
    <n v="356770"/>
    <n v="282390"/>
    <n v="0.25"/>
    <x v="1"/>
  </r>
  <r>
    <s v="series670"/>
    <s v="network17"/>
    <s v="Cable"/>
    <n v="6"/>
    <x v="63"/>
    <d v="2011-04-25T00:00:00"/>
    <x v="2"/>
    <n v="60"/>
    <n v="1"/>
    <n v="356593"/>
    <n v="164678.9844439998"/>
    <n v="0.45156500663312199"/>
    <x v="0"/>
  </r>
  <r>
    <s v="series87"/>
    <s v="network30"/>
    <s v="Cable"/>
    <n v="2"/>
    <x v="23"/>
    <d v="2011-04-15T23:00:00"/>
    <x v="2"/>
    <n v="30"/>
    <n v="0.5"/>
    <n v="356406"/>
    <n v="108963.123334"/>
    <n v="0.58596343390757499"/>
    <x v="0"/>
  </r>
  <r>
    <s v="series1246"/>
    <s v="network38"/>
    <s v="Cable"/>
    <n v="4"/>
    <x v="12"/>
    <d v="2011-04-24T22:00:00"/>
    <x v="4"/>
    <n v="60"/>
    <n v="1"/>
    <n v="356248"/>
    <n v="174107.38972199999"/>
    <n v="0.465504131399742"/>
    <x v="0"/>
  </r>
  <r>
    <s v="series1118"/>
    <s v="network28"/>
    <s v="Cable"/>
    <n v="7"/>
    <x v="14"/>
    <d v="1899-12-30T15:30:00"/>
    <x v="3"/>
    <n v="30"/>
    <n v="0.5"/>
    <n v="356237"/>
    <n v="114555"/>
    <n v="0.63"/>
    <x v="2"/>
  </r>
  <r>
    <s v="series1212"/>
    <s v="network4"/>
    <s v="Broadcast"/>
    <n v="1"/>
    <x v="18"/>
    <d v="2011-04-09T20:00:00"/>
    <x v="4"/>
    <n v="60"/>
    <n v="1"/>
    <n v="355647"/>
    <n v="183525.01083300001"/>
    <n v="0.493419755160037"/>
    <x v="0"/>
  </r>
  <r>
    <s v="series1393"/>
    <s v="network13"/>
    <s v="Broadcast"/>
    <n v="24"/>
    <x v="1"/>
    <d v="2011-04-23T19:30:00"/>
    <x v="5"/>
    <n v="30"/>
    <n v="0.5"/>
    <n v="355320"/>
    <n v="130721.24250099959"/>
    <n v="0.70738708403659201"/>
    <x v="5"/>
  </r>
  <r>
    <s v="series1333"/>
    <s v="network9"/>
    <s v="Cable"/>
    <n v="4"/>
    <x v="5"/>
    <d v="2011-04-19T22:00:00"/>
    <x v="4"/>
    <n v="30"/>
    <n v="0.5"/>
    <n v="354998"/>
    <n v="90965.367499999993"/>
    <n v="0.49885995892435597"/>
    <x v="0"/>
  </r>
  <r>
    <s v="series533"/>
    <s v="network45"/>
    <s v="Cable"/>
    <n v="4"/>
    <x v="5"/>
    <d v="2011-04-19T20:30:00"/>
    <x v="4"/>
    <n v="30"/>
    <n v="0.5"/>
    <n v="354540"/>
    <n v="89079.920555000004"/>
    <n v="0.48737875323829799"/>
    <x v="0"/>
  </r>
  <r>
    <s v="series740"/>
    <s v="network21"/>
    <s v="Cable"/>
    <n v="1"/>
    <x v="12"/>
    <d v="2011-04-10T20:00:00"/>
    <x v="4"/>
    <n v="132"/>
    <n v="2.2000000000000002"/>
    <n v="354347"/>
    <n v="198030.83805599998"/>
    <n v="0.239295881290991"/>
    <x v="0"/>
  </r>
  <r>
    <s v="series1353"/>
    <s v="network42"/>
    <s v="Cable"/>
    <n v="4"/>
    <x v="18"/>
    <d v="2011-04-23T22:30:00"/>
    <x v="4"/>
    <n v="30"/>
    <n v="0.5"/>
    <n v="354178"/>
    <n v="108925.167778"/>
    <n v="0.59599950633752896"/>
    <x v="0"/>
  </r>
  <r>
    <s v="series805"/>
    <s v="network32"/>
    <s v="Cable"/>
    <n v="3"/>
    <x v="23"/>
    <d v="2011-04-22T21:30:00"/>
    <x v="4"/>
    <n v="30"/>
    <n v="0.5"/>
    <n v="353990"/>
    <n v="120962.22611100001"/>
    <n v="0.65736767627302894"/>
    <x v="4"/>
  </r>
  <r>
    <s v="series587"/>
    <s v="network32"/>
    <s v="Cable"/>
    <n v="2"/>
    <x v="18"/>
    <d v="2011-04-09T17:00:00"/>
    <x v="1"/>
    <n v="30"/>
    <n v="0.5"/>
    <n v="351234"/>
    <n v="115586.6125"/>
    <n v="0.63270472913981102"/>
    <x v="0"/>
  </r>
  <r>
    <s v="series1080"/>
    <s v="network48"/>
    <s v="Cable"/>
    <n v="4"/>
    <x v="58"/>
    <d v="2011-04-23T20:00:00"/>
    <x v="4"/>
    <n v="30"/>
    <n v="0.5"/>
    <n v="350476"/>
    <n v="99496.774166999996"/>
    <n v="0.55229194247651303"/>
    <x v="0"/>
  </r>
  <r>
    <s v="series282"/>
    <s v="network25"/>
    <s v="Cable"/>
    <n v="4"/>
    <x v="7"/>
    <d v="2011-04-19T22:00:00"/>
    <x v="4"/>
    <n v="60"/>
    <n v="1"/>
    <n v="349649"/>
    <n v="171788.74361100001"/>
    <n v="0.46947718352896201"/>
    <x v="0"/>
  </r>
  <r>
    <s v="series587"/>
    <s v="network32"/>
    <s v="Cable"/>
    <n v="2"/>
    <x v="18"/>
    <d v="2011-04-09T17:30:00"/>
    <x v="1"/>
    <n v="30"/>
    <n v="0.5"/>
    <n v="349097"/>
    <n v="115470.020555"/>
    <n v="0.63460059549783698"/>
    <x v="0"/>
  </r>
  <r>
    <s v="series1261"/>
    <s v="network18"/>
    <s v="Broadcast"/>
    <n v="1"/>
    <x v="12"/>
    <d v="2011-04-24T20:00:00"/>
    <x v="4"/>
    <n v="120"/>
    <n v="2"/>
    <n v="348991"/>
    <n v="167158.53944399999"/>
    <n v="0.22600964219424299"/>
    <x v="0"/>
  </r>
  <r>
    <s v="series930"/>
    <s v="network6"/>
    <s v="Cable"/>
    <n v="4"/>
    <x v="5"/>
    <d v="2011-04-19T21:30:00"/>
    <x v="4"/>
    <n v="30"/>
    <n v="0.5"/>
    <n v="348156"/>
    <n v="98722.859167000002"/>
    <n v="0.55319785365785301"/>
    <x v="1"/>
  </r>
  <r>
    <s v="series1099"/>
    <s v="network32"/>
    <s v="Cable"/>
    <n v="2"/>
    <x v="18"/>
    <d v="1899-12-30T11:30:00"/>
    <x v="3"/>
    <n v="30"/>
    <n v="0.5"/>
    <n v="348086"/>
    <n v="127336"/>
    <n v="0.7"/>
    <x v="1"/>
  </r>
  <r>
    <s v="series1331"/>
    <s v="network30"/>
    <s v="Cable"/>
    <n v="3"/>
    <x v="32"/>
    <d v="2011-04-21T23:00:00"/>
    <x v="2"/>
    <n v="61"/>
    <n v="1.0166666666666666"/>
    <n v="347860"/>
    <n v="148240.894722"/>
    <n v="0.40707191108728802"/>
    <x v="0"/>
  </r>
  <r>
    <s v="series852"/>
    <s v="network32"/>
    <s v="Cable"/>
    <n v="1"/>
    <x v="18"/>
    <d v="2011-04-02T22:00:00"/>
    <x v="4"/>
    <n v="90"/>
    <n v="1.5"/>
    <n v="347334"/>
    <n v="226962.73555600049"/>
    <n v="0.39132383235486301"/>
    <x v="6"/>
  </r>
  <r>
    <s v="series660"/>
    <s v="network26"/>
    <s v="Cable"/>
    <n v="4"/>
    <x v="12"/>
    <d v="2011-04-24T22:00:00"/>
    <x v="4"/>
    <n v="30"/>
    <n v="0.5"/>
    <n v="347126"/>
    <n v="107132.778334"/>
    <n v="0.59803272450904899"/>
    <x v="0"/>
  </r>
  <r>
    <s v="series1096"/>
    <s v="network30"/>
    <s v="Cable"/>
    <n v="4"/>
    <x v="6"/>
    <d v="2011-04-22T01:01:00"/>
    <x v="2"/>
    <n v="60"/>
    <n v="1"/>
    <n v="346493"/>
    <n v="206813.330556"/>
    <n v="0.58072915155548399"/>
    <x v="0"/>
  </r>
  <r>
    <s v="series1059"/>
    <s v="network32"/>
    <s v="Cable"/>
    <n v="2"/>
    <x v="18"/>
    <d v="1899-12-30T14:30:00"/>
    <x v="3"/>
    <n v="30"/>
    <n v="0.5"/>
    <n v="345722"/>
    <n v="115340"/>
    <n v="0.64"/>
    <x v="0"/>
  </r>
  <r>
    <s v="series91"/>
    <s v="network34"/>
    <s v="Cable"/>
    <n v="3"/>
    <x v="18"/>
    <d v="1899-12-30T13:00:00"/>
    <x v="3"/>
    <n v="60"/>
    <n v="1"/>
    <n v="345534"/>
    <n v="166110"/>
    <n v="0.46"/>
    <x v="1"/>
  </r>
  <r>
    <s v="series1245"/>
    <s v="network38"/>
    <s v="Cable"/>
    <n v="4"/>
    <x v="6"/>
    <d v="2011-04-21T22:00:00"/>
    <x v="4"/>
    <n v="60"/>
    <n v="1"/>
    <n v="344742"/>
    <n v="171500.30972200001"/>
    <n v="0.47266619001973298"/>
    <x v="0"/>
  </r>
  <r>
    <s v="series620"/>
    <s v="network17"/>
    <s v="Cable"/>
    <n v="4"/>
    <x v="18"/>
    <d v="2011-04-23T23:00:00"/>
    <x v="2"/>
    <n v="60"/>
    <n v="1"/>
    <n v="344340"/>
    <n v="138151.295556"/>
    <n v="0.38939111682469502"/>
    <x v="0"/>
  </r>
  <r>
    <s v="series558"/>
    <s v="network26"/>
    <s v="Cable"/>
    <n v="5"/>
    <x v="68"/>
    <d v="2011-04-19T20:00:00"/>
    <x v="4"/>
    <n v="30"/>
    <n v="0.5"/>
    <n v="344217"/>
    <n v="99128.844721999994"/>
    <n v="0.56222422147797602"/>
    <x v="0"/>
  </r>
  <r>
    <s v="series528"/>
    <s v="network5"/>
    <s v="Broadcast"/>
    <n v="1"/>
    <x v="9"/>
    <d v="2011-04-13T21:31:00"/>
    <x v="4"/>
    <n v="29"/>
    <n v="0.48333333333333334"/>
    <n v="343861"/>
    <n v="107194.31611099998"/>
    <n v="0.61301973182395997"/>
    <x v="0"/>
  </r>
  <r>
    <s v="series646"/>
    <s v="network42"/>
    <s v="Cable"/>
    <n v="4"/>
    <x v="9"/>
    <d v="2011-04-20T22:00:00"/>
    <x v="4"/>
    <n v="61.5"/>
    <n v="1.0249999999999999"/>
    <n v="342718"/>
    <n v="197868.69500000009"/>
    <n v="0.54011082212536399"/>
    <x v="0"/>
  </r>
  <r>
    <s v="series524"/>
    <s v="network5"/>
    <s v="Broadcast"/>
    <n v="5"/>
    <x v="14"/>
    <d v="1899-12-30T11:00:00"/>
    <x v="3"/>
    <n v="30"/>
    <n v="0.5"/>
    <n v="342308"/>
    <n v="115342.5"/>
    <n v="0.66"/>
    <x v="4"/>
  </r>
  <r>
    <s v="series950"/>
    <s v="network40"/>
    <s v="Cable"/>
    <n v="5"/>
    <x v="63"/>
    <d v="2011-04-24T23:00:00"/>
    <x v="2"/>
    <n v="60"/>
    <n v="1"/>
    <n v="342084"/>
    <n v="132551.02749899999"/>
    <n v="0.376699190050444"/>
    <x v="0"/>
  </r>
  <r>
    <s v="series979"/>
    <s v="network6"/>
    <s v="Cable"/>
    <n v="6"/>
    <x v="48"/>
    <d v="2011-04-23T16:30:00"/>
    <x v="1"/>
    <n v="30"/>
    <n v="0.5"/>
    <n v="341930"/>
    <n v="109897.94444399999"/>
    <n v="0.62979847472449402"/>
    <x v="0"/>
  </r>
  <r>
    <s v="series1155"/>
    <s v="network47"/>
    <s v="Cable"/>
    <n v="13"/>
    <x v="0"/>
    <d v="2011-04-14T19:00:00"/>
    <x v="5"/>
    <n v="60"/>
    <n v="1"/>
    <n v="341338"/>
    <n v="166556.5613889996"/>
    <n v="0.47486239765129901"/>
    <x v="1"/>
  </r>
  <r>
    <s v="series796"/>
    <s v="network6"/>
    <s v="Cable"/>
    <n v="4"/>
    <x v="3"/>
    <d v="2011-04-18T23:00:00"/>
    <x v="2"/>
    <n v="30"/>
    <n v="0.5"/>
    <n v="341137"/>
    <n v="93902.795278999998"/>
    <n v="0.53875164391240205"/>
    <x v="3"/>
  </r>
  <r>
    <s v="series355"/>
    <s v="network17"/>
    <s v="Cable"/>
    <n v="4"/>
    <x v="12"/>
    <d v="1899-12-30T15:30:00"/>
    <x v="3"/>
    <n v="30"/>
    <n v="0.5"/>
    <n v="341057"/>
    <n v="104298"/>
    <n v="0.6"/>
    <x v="0"/>
  </r>
  <r>
    <s v="series21"/>
    <s v="network13"/>
    <s v="Broadcast"/>
    <n v="1"/>
    <x v="18"/>
    <d v="1899-12-30T13:00:00"/>
    <x v="3"/>
    <n v="180"/>
    <n v="3"/>
    <n v="341047"/>
    <n v="268962"/>
    <n v="0.25"/>
    <x v="0"/>
  </r>
  <r>
    <s v="series613"/>
    <s v="network30"/>
    <s v="Cable"/>
    <n v="2"/>
    <x v="12"/>
    <d v="2011-04-24T22:00:00"/>
    <x v="4"/>
    <n v="60"/>
    <n v="1"/>
    <n v="340790"/>
    <n v="141290.28888899999"/>
    <n v="0.39675801121276399"/>
    <x v="3"/>
  </r>
  <r>
    <s v="series956"/>
    <s v="network26"/>
    <s v="Cable"/>
    <n v="4"/>
    <x v="12"/>
    <d v="2011-04-24T23:30:00"/>
    <x v="2"/>
    <n v="15"/>
    <n v="0.25"/>
    <n v="340775"/>
    <n v="65011.165278"/>
    <n v="0.74335004948717698"/>
    <x v="1"/>
  </r>
  <r>
    <s v="series639"/>
    <s v="network26"/>
    <s v="Cable"/>
    <n v="6"/>
    <x v="14"/>
    <d v="2011-04-24T06:30:00"/>
    <x v="0"/>
    <n v="30"/>
    <n v="0.5"/>
    <n v="340741"/>
    <n v="103208.015277"/>
    <n v="0.59454190288750997"/>
    <x v="0"/>
  </r>
  <r>
    <s v="series307"/>
    <s v="network4"/>
    <s v="Broadcast"/>
    <n v="1"/>
    <x v="18"/>
    <d v="2011-04-23T21:00:00"/>
    <x v="4"/>
    <n v="60"/>
    <n v="1"/>
    <n v="340048"/>
    <n v="172875.95583300001"/>
    <n v="0.48112780418519702"/>
    <x v="0"/>
  </r>
  <r>
    <s v="series1118"/>
    <s v="network28"/>
    <s v="Cable"/>
    <n v="7"/>
    <x v="14"/>
    <d v="1899-12-30T14:30:00"/>
    <x v="3"/>
    <n v="30"/>
    <n v="0.5"/>
    <n v="338982"/>
    <n v="108906"/>
    <n v="0.63"/>
    <x v="1"/>
  </r>
  <r>
    <s v="series573"/>
    <s v="network6"/>
    <s v="Cable"/>
    <n v="4"/>
    <x v="12"/>
    <d v="2011-04-24T16:30:00"/>
    <x v="1"/>
    <n v="30"/>
    <n v="0.5"/>
    <n v="338935"/>
    <n v="105927.479721"/>
    <n v="0.61193854311487805"/>
    <x v="0"/>
  </r>
  <r>
    <s v="series41"/>
    <s v="network5"/>
    <s v="Broadcast"/>
    <n v="20"/>
    <x v="0"/>
    <d v="2011-04-22T19:00:00"/>
    <x v="5"/>
    <n v="30"/>
    <n v="0.5"/>
    <n v="338637"/>
    <n v="100276.22055500001"/>
    <n v="0.56576837239546596"/>
    <x v="0"/>
  </r>
  <r>
    <s v="series406"/>
    <s v="network13"/>
    <s v="Broadcast"/>
    <n v="20"/>
    <x v="0"/>
    <d v="2011-04-22T06:00:00"/>
    <x v="0"/>
    <n v="60"/>
    <n v="1"/>
    <n v="337741"/>
    <n v="164628.55555499997"/>
    <n v="0.44077257176706802"/>
    <x v="0"/>
  </r>
  <r>
    <s v="series930"/>
    <s v="network6"/>
    <s v="Cable"/>
    <n v="4"/>
    <x v="5"/>
    <d v="2011-04-19T23:30:00"/>
    <x v="2"/>
    <n v="30"/>
    <n v="0.5"/>
    <n v="337002"/>
    <n v="104551.678056"/>
    <n v="0.60580870575146895"/>
    <x v="1"/>
  </r>
  <r>
    <s v="series1257"/>
    <s v="network27"/>
    <s v="Cable"/>
    <n v="4"/>
    <x v="3"/>
    <d v="2011-04-18T20:00:00"/>
    <x v="4"/>
    <n v="60"/>
    <n v="1"/>
    <n v="336838"/>
    <n v="191783.828611"/>
    <n v="0.53873829272136298"/>
    <x v="0"/>
  </r>
  <r>
    <s v="series1377"/>
    <s v="network32"/>
    <s v="Cable"/>
    <n v="2"/>
    <x v="12"/>
    <d v="2011-04-24T19:30:00"/>
    <x v="5"/>
    <n v="30"/>
    <n v="0.5"/>
    <n v="334787"/>
    <n v="111446.20472199999"/>
    <n v="0.633213474480259"/>
    <x v="0"/>
  </r>
  <r>
    <s v="series677"/>
    <s v="network1"/>
    <s v="Cable"/>
    <n v="8"/>
    <x v="26"/>
    <d v="2011-04-25T04:00:00"/>
    <x v="6"/>
    <n v="60"/>
    <n v="1"/>
    <n v="334383"/>
    <n v="169610.90888900001"/>
    <n v="0.49585133862187902"/>
    <x v="0"/>
  </r>
  <r>
    <s v="series202"/>
    <s v="network48"/>
    <s v="Cable"/>
    <n v="4"/>
    <x v="12"/>
    <d v="2011-04-24T22:00:00"/>
    <x v="4"/>
    <n v="60"/>
    <n v="1"/>
    <n v="334218"/>
    <n v="160940.79777800001"/>
    <n v="0.46125943716539197"/>
    <x v="0"/>
  </r>
  <r>
    <s v="series143"/>
    <s v="network11"/>
    <s v="Cable"/>
    <n v="4"/>
    <x v="12"/>
    <d v="1899-12-30T12:30:00"/>
    <x v="3"/>
    <n v="30"/>
    <n v="0.5"/>
    <n v="333546"/>
    <n v="97708"/>
    <n v="0.56999999999999995"/>
    <x v="0"/>
  </r>
  <r>
    <s v="series1096"/>
    <s v="network30"/>
    <s v="Cable"/>
    <n v="2"/>
    <x v="6"/>
    <d v="2011-04-21T20:00:00"/>
    <x v="4"/>
    <n v="60"/>
    <n v="1"/>
    <n v="333147"/>
    <n v="132213.234444"/>
    <n v="0.383955725926033"/>
    <x v="0"/>
  </r>
  <r>
    <s v="series937"/>
    <s v="network7"/>
    <s v="Cable"/>
    <n v="4"/>
    <x v="22"/>
    <d v="2011-04-24T22:00:00"/>
    <x v="4"/>
    <n v="60"/>
    <n v="1"/>
    <n v="333138"/>
    <n v="158302.735556"/>
    <n v="0.45042106544507798"/>
    <x v="0"/>
  </r>
  <r>
    <s v="series645"/>
    <s v="network34"/>
    <s v="Cable"/>
    <n v="3"/>
    <x v="18"/>
    <d v="2011-04-23T21:00:00"/>
    <x v="4"/>
    <n v="60"/>
    <n v="1"/>
    <n v="332919"/>
    <n v="137996.63444400002"/>
    <n v="0.39677806754017497"/>
    <x v="0"/>
  </r>
  <r>
    <s v="series1287"/>
    <s v="network6"/>
    <s v="Cable"/>
    <n v="4"/>
    <x v="12"/>
    <d v="2011-04-24T17:30:00"/>
    <x v="1"/>
    <n v="30"/>
    <n v="0.5"/>
    <n v="332341"/>
    <n v="106056.98138899999"/>
    <n v="0.62499878537817199"/>
    <x v="0"/>
  </r>
  <r>
    <s v="series805"/>
    <s v="network32"/>
    <s v="Cable"/>
    <n v="6"/>
    <x v="1"/>
    <d v="2011-04-24T05:30:00"/>
    <x v="6"/>
    <n v="30"/>
    <n v="0.5"/>
    <n v="332164"/>
    <n v="117394.1811110001"/>
    <n v="0.68722903078341602"/>
    <x v="0"/>
  </r>
  <r>
    <s v="series191"/>
    <s v="network18"/>
    <s v="Broadcast"/>
    <n v="2"/>
    <x v="12"/>
    <d v="2011-04-10T20:30:00"/>
    <x v="4"/>
    <n v="30"/>
    <n v="0.5"/>
    <n v="331960"/>
    <n v="94359.759166999997"/>
    <n v="0.54566711772988896"/>
    <x v="0"/>
  </r>
  <r>
    <s v="series977"/>
    <s v="network28"/>
    <s v="Cable"/>
    <n v="8"/>
    <x v="14"/>
    <d v="2011-04-24T17:30:00"/>
    <x v="1"/>
    <n v="30"/>
    <n v="0.5"/>
    <n v="331654"/>
    <n v="108450.47027599999"/>
    <n v="0.64027529815032402"/>
    <x v="0"/>
  </r>
  <r>
    <s v="series59"/>
    <s v="network13"/>
    <s v="Broadcast"/>
    <n v="20"/>
    <x v="0"/>
    <d v="2011-04-22T19:00:00"/>
    <x v="5"/>
    <n v="30"/>
    <n v="0.5"/>
    <n v="331592"/>
    <n v="101426.08944499999"/>
    <n v="0.590866582069424"/>
    <x v="0"/>
  </r>
  <r>
    <s v="series573"/>
    <s v="network6"/>
    <s v="Cable"/>
    <n v="4"/>
    <x v="11"/>
    <d v="2011-04-23T00:00:00"/>
    <x v="2"/>
    <n v="30"/>
    <n v="0.5"/>
    <n v="331587"/>
    <n v="104855.09666700001"/>
    <n v="0.61745754511166395"/>
    <x v="0"/>
  </r>
  <r>
    <s v="series126"/>
    <s v="network30"/>
    <s v="Cable"/>
    <n v="4"/>
    <x v="12"/>
    <d v="2011-04-25T00:01:00"/>
    <x v="2"/>
    <n v="60"/>
    <n v="1"/>
    <n v="331030"/>
    <n v="167305.30583299999"/>
    <n v="0.49245390810860101"/>
    <x v="0"/>
  </r>
  <r>
    <s v="series560"/>
    <s v="network6"/>
    <s v="Cable"/>
    <n v="4"/>
    <x v="12"/>
    <d v="1899-12-30T09:00:00"/>
    <x v="3"/>
    <n v="60"/>
    <n v="1"/>
    <n v="330852"/>
    <n v="150304"/>
    <n v="0.44"/>
    <x v="1"/>
  </r>
  <r>
    <s v="series1221"/>
    <s v="network21"/>
    <s v="Cable"/>
    <n v="4"/>
    <x v="5"/>
    <d v="2011-04-19T20:00:00"/>
    <x v="4"/>
    <n v="30"/>
    <n v="0.5"/>
    <n v="330148"/>
    <n v="84797.450832999995"/>
    <n v="0.49977132907807698"/>
    <x v="0"/>
  </r>
  <r>
    <s v="series781"/>
    <s v="network56"/>
    <s v="Cable"/>
    <n v="4"/>
    <x v="12"/>
    <d v="2011-04-24T08:00:00"/>
    <x v="0"/>
    <n v="240"/>
    <n v="4"/>
    <n v="330014"/>
    <n v="150827.65555600001"/>
    <n v="0.110489975353825"/>
    <x v="1"/>
  </r>
  <r>
    <s v="series30"/>
    <s v="network13"/>
    <s v="Broadcast"/>
    <n v="1"/>
    <x v="6"/>
    <d v="2011-04-21T22:00:00"/>
    <x v="4"/>
    <n v="60"/>
    <n v="1"/>
    <n v="329896"/>
    <n v="127052.233611"/>
    <n v="0.36777803910449602"/>
    <x v="0"/>
  </r>
  <r>
    <s v="series587"/>
    <s v="network32"/>
    <s v="Cable"/>
    <n v="2"/>
    <x v="16"/>
    <d v="1899-12-30T13:00:00"/>
    <x v="3"/>
    <n v="60"/>
    <n v="1"/>
    <n v="329727"/>
    <n v="171316"/>
    <n v="0.5"/>
    <x v="4"/>
  </r>
  <r>
    <s v="series930"/>
    <s v="network6"/>
    <s v="Cable"/>
    <n v="4"/>
    <x v="5"/>
    <d v="2011-04-19T21:00:00"/>
    <x v="4"/>
    <n v="30"/>
    <n v="0.5"/>
    <n v="329429"/>
    <n v="88309.508889000004"/>
    <n v="0.52408737541802297"/>
    <x v="1"/>
  </r>
  <r>
    <s v="series560"/>
    <s v="network6"/>
    <s v="Cable"/>
    <n v="4"/>
    <x v="12"/>
    <d v="2011-04-25T00:00:00"/>
    <x v="2"/>
    <n v="60"/>
    <n v="1"/>
    <n v="329050"/>
    <n v="164869.42083399999"/>
    <n v="0.487345354681186"/>
    <x v="0"/>
  </r>
  <r>
    <s v="series893"/>
    <s v="network17"/>
    <s v="Cable"/>
    <n v="4"/>
    <x v="18"/>
    <d v="1899-12-30T11:00:00"/>
    <x v="3"/>
    <n v="30"/>
    <n v="0.5"/>
    <n v="328859"/>
    <n v="100118"/>
    <n v="0.59"/>
    <x v="6"/>
  </r>
  <r>
    <s v="series942"/>
    <s v="network26"/>
    <s v="Cable"/>
    <n v="5"/>
    <x v="44"/>
    <d v="2011-04-17T16:45:00"/>
    <x v="1"/>
    <n v="15"/>
    <n v="0.25"/>
    <n v="328784"/>
    <n v="65352.073333"/>
    <n v="0.77307482184059295"/>
    <x v="1"/>
  </r>
  <r>
    <s v="series915"/>
    <s v="network26"/>
    <s v="Cable"/>
    <n v="4"/>
    <x v="18"/>
    <d v="1899-12-30T09:00:00"/>
    <x v="3"/>
    <n v="30"/>
    <n v="0.5"/>
    <n v="328772"/>
    <n v="111026"/>
    <n v="0.65"/>
    <x v="2"/>
  </r>
  <r>
    <s v="series311"/>
    <s v="network17"/>
    <s v="Cable"/>
    <n v="4"/>
    <x v="12"/>
    <d v="2011-04-24T23:00:00"/>
    <x v="2"/>
    <n v="60"/>
    <n v="1"/>
    <n v="328371"/>
    <n v="132899.68166599999"/>
    <n v="0.393173386227952"/>
    <x v="0"/>
  </r>
  <r>
    <s v="series539"/>
    <s v="network4"/>
    <s v="Broadcast"/>
    <n v="1"/>
    <x v="18"/>
    <d v="2011-04-16T21:00:00"/>
    <x v="4"/>
    <n v="60"/>
    <n v="1"/>
    <n v="328159"/>
    <n v="159339.833056"/>
    <n v="0.461228921509373"/>
    <x v="0"/>
  </r>
  <r>
    <s v="series681"/>
    <s v="network22"/>
    <s v="Cable"/>
    <n v="4"/>
    <x v="5"/>
    <d v="2011-04-19T16:00:00"/>
    <x v="1"/>
    <n v="60"/>
    <n v="1"/>
    <n v="328073"/>
    <n v="172853.318611"/>
    <n v="0.50921134475464902"/>
    <x v="0"/>
  </r>
  <r>
    <s v="series87"/>
    <s v="network30"/>
    <s v="Cable"/>
    <n v="2"/>
    <x v="11"/>
    <d v="2011-04-22T22:00:00"/>
    <x v="4"/>
    <n v="30"/>
    <n v="0.5"/>
    <n v="327900"/>
    <n v="102514.163055"/>
    <n v="0.604195561721101"/>
    <x v="0"/>
  </r>
  <r>
    <s v="series948"/>
    <s v="network17"/>
    <s v="Cable"/>
    <n v="4"/>
    <x v="12"/>
    <d v="1899-12-30T13:00:00"/>
    <x v="3"/>
    <n v="60"/>
    <n v="1"/>
    <n v="327803"/>
    <n v="155676"/>
    <n v="0.46"/>
    <x v="0"/>
  </r>
  <r>
    <s v="series572"/>
    <s v="network6"/>
    <s v="Cable"/>
    <n v="3"/>
    <x v="9"/>
    <d v="2011-04-13T21:30:00"/>
    <x v="4"/>
    <n v="30"/>
    <n v="0.5"/>
    <n v="327617"/>
    <n v="91418.529166000051"/>
    <n v="0.54401705014475399"/>
    <x v="0"/>
  </r>
  <r>
    <s v="series23"/>
    <s v="network4"/>
    <s v="Broadcast"/>
    <n v="1"/>
    <x v="12"/>
    <d v="1899-12-30T13:00:00"/>
    <x v="3"/>
    <n v="216"/>
    <n v="3.6"/>
    <n v="327509"/>
    <n v="274467.60000000003"/>
    <n v="0.22"/>
    <x v="6"/>
  </r>
  <r>
    <s v="series678"/>
    <s v="network22"/>
    <s v="Cable"/>
    <n v="12"/>
    <x v="70"/>
    <d v="2011-04-22T06:00:00"/>
    <x v="0"/>
    <n v="60"/>
    <n v="1"/>
    <n v="327467"/>
    <n v="156217.74194400001"/>
    <n v="0.46430224945238202"/>
    <x v="0"/>
  </r>
  <r>
    <s v="series556"/>
    <s v="network8"/>
    <s v="Cable"/>
    <n v="5"/>
    <x v="8"/>
    <d v="2011-04-21T00:00:00"/>
    <x v="2"/>
    <n v="60"/>
    <n v="1"/>
    <n v="327336"/>
    <n v="146890.99750100001"/>
    <n v="0.43885525404076298"/>
    <x v="0"/>
  </r>
  <r>
    <s v="series1425"/>
    <s v="network22"/>
    <s v="Cable"/>
    <n v="2"/>
    <x v="3"/>
    <d v="2011-04-18T23:05:00"/>
    <x v="2"/>
    <n v="61.5"/>
    <n v="1.0249999999999999"/>
    <n v="327197"/>
    <n v="109195.49333300002"/>
    <n v="0.30842867206585101"/>
    <x v="0"/>
  </r>
  <r>
    <s v="series847"/>
    <s v="network13"/>
    <s v="Broadcast"/>
    <n v="1"/>
    <x v="12"/>
    <d v="1899-12-30T12:30:00"/>
    <x v="3"/>
    <n v="177"/>
    <n v="2.95"/>
    <n v="326301"/>
    <n v="185392.75"/>
    <n v="0.18"/>
    <x v="3"/>
  </r>
  <r>
    <s v="series894"/>
    <s v="network30"/>
    <s v="Cable"/>
    <n v="2"/>
    <x v="11"/>
    <d v="2011-04-22T21:30:00"/>
    <x v="4"/>
    <n v="30"/>
    <n v="0.5"/>
    <n v="326128"/>
    <n v="101069.05083399999"/>
    <n v="0.60100585332988399"/>
    <x v="0"/>
  </r>
  <r>
    <s v="series255"/>
    <s v="network17"/>
    <s v="Cable"/>
    <n v="4"/>
    <x v="12"/>
    <d v="1899-12-30T12:00:00"/>
    <x v="3"/>
    <n v="60"/>
    <n v="1"/>
    <n v="326125"/>
    <n v="152412"/>
    <n v="0.45"/>
    <x v="6"/>
  </r>
  <r>
    <s v="series580"/>
    <s v="network35"/>
    <s v="Cable"/>
    <n v="3"/>
    <x v="12"/>
    <d v="2011-04-24T23:00:00"/>
    <x v="2"/>
    <n v="60"/>
    <n v="1"/>
    <n v="325791"/>
    <n v="128271.23583299998"/>
    <n v="0.38144176232009003"/>
    <x v="4"/>
  </r>
  <r>
    <s v="series1012"/>
    <s v="network6"/>
    <s v="Cable"/>
    <n v="4"/>
    <x v="18"/>
    <d v="2011-04-24T00:00:00"/>
    <x v="2"/>
    <n v="30"/>
    <n v="0.5"/>
    <n v="325246"/>
    <n v="101841.72500000001"/>
    <n v="0.61219699497158198"/>
    <x v="1"/>
  </r>
  <r>
    <s v="series1377"/>
    <s v="network32"/>
    <s v="Cable"/>
    <n v="2"/>
    <x v="14"/>
    <d v="1899-12-30T14:00:00"/>
    <x v="3"/>
    <n v="30"/>
    <n v="0.5"/>
    <n v="324641"/>
    <n v="109908"/>
    <n v="0.65"/>
    <x v="0"/>
  </r>
  <r>
    <s v="series1194"/>
    <s v="network34"/>
    <s v="Cable"/>
    <n v="4"/>
    <x v="18"/>
    <d v="1899-12-30T14:00:00"/>
    <x v="3"/>
    <n v="30"/>
    <n v="0.5"/>
    <n v="324598"/>
    <n v="104458"/>
    <n v="0.62"/>
    <x v="0"/>
  </r>
  <r>
    <s v="series1062"/>
    <s v="network11"/>
    <s v="Cable"/>
    <n v="4"/>
    <x v="3"/>
    <d v="2011-04-18T06:00:00"/>
    <x v="0"/>
    <n v="90"/>
    <n v="1.5"/>
    <n v="324356"/>
    <n v="141086.6069449998"/>
    <n v="0.28011465131746799"/>
    <x v="0"/>
  </r>
  <r>
    <s v="series355"/>
    <s v="network17"/>
    <s v="Cable"/>
    <n v="4"/>
    <x v="12"/>
    <d v="1899-12-30T15:00:00"/>
    <x v="3"/>
    <n v="30"/>
    <n v="0.5"/>
    <n v="323779"/>
    <n v="93738"/>
    <n v="0.56999999999999995"/>
    <x v="0"/>
  </r>
  <r>
    <s v="series1355"/>
    <s v="network21"/>
    <s v="Cable"/>
    <n v="4"/>
    <x v="9"/>
    <d v="2011-04-20T20:00:00"/>
    <x v="4"/>
    <n v="30"/>
    <n v="0.5"/>
    <n v="323557"/>
    <n v="86427.228610999999"/>
    <n v="0.51337520187584296"/>
    <x v="0"/>
  </r>
  <r>
    <s v="series394"/>
    <s v="network21"/>
    <s v="Cable"/>
    <n v="4"/>
    <x v="18"/>
    <d v="2011-04-23T17:30:00"/>
    <x v="1"/>
    <n v="30"/>
    <n v="0.5"/>
    <n v="323427"/>
    <n v="103782.257501"/>
    <n v="0.62396893751427895"/>
    <x v="0"/>
  </r>
  <r>
    <s v="series441"/>
    <s v="network6"/>
    <s v="Cable"/>
    <n v="4"/>
    <x v="12"/>
    <d v="2011-04-24T17:00:00"/>
    <x v="1"/>
    <n v="30"/>
    <n v="0.5"/>
    <n v="323035"/>
    <n v="102789.650001"/>
    <n v="0.62328110504678103"/>
    <x v="0"/>
  </r>
  <r>
    <s v="series644"/>
    <s v="network1"/>
    <s v="Cable"/>
    <n v="1"/>
    <x v="18"/>
    <d v="2011-04-23T19:56:00"/>
    <x v="5"/>
    <n v="145"/>
    <n v="2.4166666666666665"/>
    <n v="322833"/>
    <n v="185461.95111099974"/>
    <n v="0.22566788108857899"/>
    <x v="0"/>
  </r>
  <r>
    <s v="series345"/>
    <s v="network6"/>
    <s v="Cable"/>
    <n v="4"/>
    <x v="12"/>
    <d v="2011-04-24T18:30:00"/>
    <x v="1"/>
    <n v="30"/>
    <n v="0.5"/>
    <n v="322468"/>
    <n v="101603.556389"/>
    <n v="0.61764704402404802"/>
    <x v="0"/>
  </r>
  <r>
    <s v="series1423"/>
    <s v="network22"/>
    <s v="Cable"/>
    <n v="1"/>
    <x v="3"/>
    <d v="2011-04-04T21:00:00"/>
    <x v="4"/>
    <n v="135"/>
    <n v="2.25"/>
    <n v="321186"/>
    <n v="310202.43861100049"/>
    <n v="0.376631245287669"/>
    <x v="0"/>
  </r>
  <r>
    <s v="series1429"/>
    <s v="network6"/>
    <s v="Cable"/>
    <n v="4"/>
    <x v="12"/>
    <d v="1899-12-30T11:00:00"/>
    <x v="3"/>
    <n v="30"/>
    <n v="0.5"/>
    <n v="321162"/>
    <n v="104764"/>
    <n v="0.63"/>
    <x v="2"/>
  </r>
  <r>
    <s v="series355"/>
    <s v="network17"/>
    <s v="Cable"/>
    <n v="4"/>
    <x v="9"/>
    <d v="2011-04-20T23:00:00"/>
    <x v="2"/>
    <n v="30"/>
    <n v="0.5"/>
    <n v="320347"/>
    <n v="76759.670001000006"/>
    <n v="0.46884008001954502"/>
    <x v="0"/>
  </r>
  <r>
    <s v="series399"/>
    <s v="network8"/>
    <s v="Cable"/>
    <n v="5"/>
    <x v="63"/>
    <d v="2011-04-20T23:30:00"/>
    <x v="2"/>
    <n v="30"/>
    <n v="0.5"/>
    <n v="319972"/>
    <n v="92506.872222999984"/>
    <n v="0.56547999402775195"/>
    <x v="0"/>
  </r>
  <r>
    <s v="series84"/>
    <s v="network35"/>
    <s v="Cable"/>
    <n v="3"/>
    <x v="11"/>
    <d v="2011-04-15T21:00:00"/>
    <x v="4"/>
    <n v="60"/>
    <n v="1"/>
    <n v="319481"/>
    <n v="117220.65333299999"/>
    <n v="0.356629813298245"/>
    <x v="1"/>
  </r>
  <r>
    <s v="series613"/>
    <s v="network30"/>
    <s v="Cable"/>
    <n v="2"/>
    <x v="30"/>
    <d v="2011-04-18T23:00:00"/>
    <x v="2"/>
    <n v="61"/>
    <n v="1.0166666666666666"/>
    <n v="319386"/>
    <n v="132679.85194500015"/>
    <n v="0.393623746874254"/>
    <x v="6"/>
  </r>
  <r>
    <s v="series487"/>
    <s v="network6"/>
    <s v="Cable"/>
    <n v="7"/>
    <x v="38"/>
    <d v="2011-04-20T17:30:00"/>
    <x v="1"/>
    <n v="30"/>
    <n v="0.5"/>
    <n v="317665"/>
    <n v="99204.677776999903"/>
    <n v="0.61405942711328299"/>
    <x v="0"/>
  </r>
  <r>
    <s v="series143"/>
    <s v="network11"/>
    <s v="Cable"/>
    <n v="3"/>
    <x v="40"/>
    <d v="2011-04-09T00:00:00"/>
    <x v="2"/>
    <n v="60"/>
    <n v="1"/>
    <n v="317560"/>
    <n v="135092.43944400002"/>
    <n v="0.41345167132578198"/>
    <x v="1"/>
  </r>
  <r>
    <s v="series874"/>
    <s v="network30"/>
    <s v="Cable"/>
    <n v="4"/>
    <x v="5"/>
    <d v="2011-04-20T00:01:00"/>
    <x v="2"/>
    <n v="60"/>
    <n v="1"/>
    <n v="317141"/>
    <n v="148133.985556"/>
    <n v="0.45702733684843799"/>
    <x v="1"/>
  </r>
  <r>
    <s v="series1282"/>
    <s v="network13"/>
    <s v="Broadcast"/>
    <n v="1"/>
    <x v="6"/>
    <d v="2011-04-21T23:47:00"/>
    <x v="2"/>
    <n v="62"/>
    <n v="1.0333333333333334"/>
    <n v="317094"/>
    <n v="163453.61277800013"/>
    <n v="0.476721363405604"/>
    <x v="1"/>
  </r>
  <r>
    <s v="series796"/>
    <s v="network6"/>
    <s v="Cable"/>
    <n v="4"/>
    <x v="3"/>
    <d v="2011-04-18T23:30:00"/>
    <x v="2"/>
    <n v="30"/>
    <n v="0.5"/>
    <n v="316828"/>
    <n v="99016.771666000001"/>
    <n v="0.61112976078013903"/>
    <x v="3"/>
  </r>
  <r>
    <s v="series65"/>
    <s v="network26"/>
    <s v="Cable"/>
    <n v="4"/>
    <x v="3"/>
    <d v="2011-04-18T20:00:00"/>
    <x v="4"/>
    <n v="15"/>
    <n v="0.25"/>
    <n v="315825"/>
    <n v="63300.470278000001"/>
    <n v="0.77341181769364897"/>
    <x v="1"/>
  </r>
  <r>
    <s v="series345"/>
    <s v="network6"/>
    <s v="Cable"/>
    <n v="4"/>
    <x v="18"/>
    <d v="1899-12-30T12:00:00"/>
    <x v="3"/>
    <n v="30"/>
    <n v="0.5"/>
    <n v="315742"/>
    <n v="102004"/>
    <n v="0.63"/>
    <x v="0"/>
  </r>
  <r>
    <s v="series1308"/>
    <s v="network28"/>
    <s v="Cable"/>
    <n v="12"/>
    <x v="10"/>
    <d v="2011-04-25T02:30:00"/>
    <x v="6"/>
    <n v="30"/>
    <n v="0.5"/>
    <n v="315629"/>
    <n v="124229.97722299979"/>
    <n v="0.77419220026298696"/>
    <x v="0"/>
  </r>
  <r>
    <s v="series329"/>
    <s v="network35"/>
    <s v="Cable"/>
    <n v="2"/>
    <x v="32"/>
    <d v="2011-04-14T23:00:00"/>
    <x v="2"/>
    <n v="120"/>
    <n v="2"/>
    <n v="314564"/>
    <n v="194615.39583299999"/>
    <n v="0.293014278924214"/>
    <x v="0"/>
  </r>
  <r>
    <s v="series604"/>
    <s v="network22"/>
    <s v="Cable"/>
    <n v="1"/>
    <x v="11"/>
    <d v="2011-04-22T20:00:00"/>
    <x v="4"/>
    <n v="180"/>
    <n v="3"/>
    <n v="314470"/>
    <n v="219449.19249999992"/>
    <n v="0.219112854268698"/>
    <x v="3"/>
  </r>
  <r>
    <s v="series763"/>
    <s v="network30"/>
    <s v="Cable"/>
    <n v="4"/>
    <x v="75"/>
    <d v="2011-04-23T17:00:00"/>
    <x v="1"/>
    <n v="60"/>
    <n v="1"/>
    <n v="313922"/>
    <n v="127211.24527699999"/>
    <n v="0.39853521579776802"/>
    <x v="2"/>
  </r>
  <r>
    <s v="series394"/>
    <s v="network21"/>
    <s v="Cable"/>
    <n v="4"/>
    <x v="18"/>
    <d v="2011-04-23T17:00:00"/>
    <x v="1"/>
    <n v="30"/>
    <n v="0.5"/>
    <n v="313664"/>
    <n v="96104.217499999999"/>
    <n v="0.59680754577549"/>
    <x v="0"/>
  </r>
  <r>
    <s v="series345"/>
    <s v="network6"/>
    <s v="Cable"/>
    <n v="4"/>
    <x v="18"/>
    <d v="1899-12-30T12:30:00"/>
    <x v="3"/>
    <n v="30"/>
    <n v="0.5"/>
    <n v="313625"/>
    <n v="105626"/>
    <n v="0.65"/>
    <x v="0"/>
  </r>
  <r>
    <s v="series460"/>
    <s v="network34"/>
    <s v="Cable"/>
    <n v="4"/>
    <x v="18"/>
    <d v="1899-12-30T14:30:00"/>
    <x v="3"/>
    <n v="30"/>
    <n v="0.5"/>
    <n v="312640"/>
    <n v="99256"/>
    <n v="0.62"/>
    <x v="0"/>
  </r>
  <r>
    <s v="series894"/>
    <s v="network30"/>
    <s v="Cable"/>
    <n v="2"/>
    <x v="11"/>
    <d v="2011-04-22T21:00:00"/>
    <x v="4"/>
    <n v="30"/>
    <n v="0.5"/>
    <n v="312527"/>
    <n v="91398.500834000006"/>
    <n v="0.56875941725472601"/>
    <x v="1"/>
  </r>
  <r>
    <s v="series98"/>
    <s v="network30"/>
    <s v="Cable"/>
    <n v="3"/>
    <x v="9"/>
    <d v="2011-04-20T20:00:00"/>
    <x v="4"/>
    <n v="60"/>
    <n v="1"/>
    <n v="312510"/>
    <n v="124724.58888800011"/>
    <n v="0.38950750876140999"/>
    <x v="0"/>
  </r>
  <r>
    <s v="series1354"/>
    <s v="network21"/>
    <s v="Cable"/>
    <n v="4"/>
    <x v="9"/>
    <d v="2011-04-20T22:00:00"/>
    <x v="4"/>
    <n v="30"/>
    <n v="0.5"/>
    <n v="312466"/>
    <n v="106489.69888900001"/>
    <n v="0.63170516914726405"/>
    <x v="1"/>
  </r>
  <r>
    <s v="series1245"/>
    <s v="network38"/>
    <s v="Cable"/>
    <n v="8"/>
    <x v="17"/>
    <d v="2011-04-23T19:00:00"/>
    <x v="5"/>
    <n v="60"/>
    <n v="1"/>
    <n v="312294"/>
    <n v="116516.877777"/>
    <n v="0.363750355977285"/>
    <x v="0"/>
  </r>
  <r>
    <s v="series942"/>
    <s v="network26"/>
    <s v="Cable"/>
    <n v="5"/>
    <x v="44"/>
    <d v="2011-04-17T16:30:00"/>
    <x v="1"/>
    <n v="15"/>
    <n v="0.25"/>
    <n v="311661"/>
    <n v="60682.719165999995"/>
    <n v="0.75968776536865401"/>
    <x v="0"/>
  </r>
  <r>
    <s v="series91"/>
    <s v="network34"/>
    <s v="Cable"/>
    <n v="3"/>
    <x v="12"/>
    <d v="1899-12-30T10:00:00"/>
    <x v="3"/>
    <n v="30"/>
    <n v="0.5"/>
    <n v="311579"/>
    <n v="99610.5"/>
    <n v="0.62"/>
    <x v="0"/>
  </r>
  <r>
    <s v="series900"/>
    <s v="network4"/>
    <s v="Broadcast"/>
    <n v="1"/>
    <x v="12"/>
    <d v="1899-12-30T13:00:00"/>
    <x v="3"/>
    <n v="135"/>
    <n v="2.25"/>
    <n v="311523"/>
    <n v="169535.25"/>
    <n v="0.23"/>
    <x v="1"/>
  </r>
  <r>
    <s v="series255"/>
    <s v="network17"/>
    <s v="Cable"/>
    <n v="4"/>
    <x v="6"/>
    <d v="2011-04-21T23:00:00"/>
    <x v="2"/>
    <n v="60"/>
    <n v="1"/>
    <n v="311426"/>
    <n v="137443.01166700001"/>
    <n v="0.42759059864794202"/>
    <x v="0"/>
  </r>
  <r>
    <s v="series1099"/>
    <s v="network32"/>
    <s v="Cable"/>
    <n v="3"/>
    <x v="65"/>
    <d v="1899-12-30T14:30:00"/>
    <x v="3"/>
    <n v="30"/>
    <n v="0.5"/>
    <n v="311371"/>
    <n v="100411.5"/>
    <n v="0.63"/>
    <x v="0"/>
  </r>
  <r>
    <s v="series242"/>
    <s v="network4"/>
    <s v="Broadcast"/>
    <n v="1"/>
    <x v="18"/>
    <d v="1899-12-30T14:30:00"/>
    <x v="3"/>
    <n v="60"/>
    <n v="1"/>
    <n v="310749"/>
    <n v="111391"/>
    <n v="0.34"/>
    <x v="1"/>
  </r>
  <r>
    <s v="series355"/>
    <s v="network17"/>
    <s v="Cable"/>
    <n v="4"/>
    <x v="9"/>
    <d v="2011-04-20T23:30:00"/>
    <x v="2"/>
    <n v="30"/>
    <n v="0.5"/>
    <n v="310548"/>
    <n v="87325.434445000006"/>
    <n v="0.54988403814063602"/>
    <x v="0"/>
  </r>
  <r>
    <s v="series738"/>
    <s v="network17"/>
    <s v="Cable"/>
    <n v="4"/>
    <x v="12"/>
    <d v="2011-04-24T16:00:00"/>
    <x v="1"/>
    <n v="30"/>
    <n v="0.5"/>
    <n v="309651"/>
    <n v="89660.041666999998"/>
    <n v="0.56854273210464101"/>
    <x v="0"/>
  </r>
  <r>
    <s v="series797"/>
    <s v="network6"/>
    <s v="Cable"/>
    <n v="4"/>
    <x v="12"/>
    <d v="1899-12-30T13:00:00"/>
    <x v="3"/>
    <n v="30"/>
    <n v="0.5"/>
    <n v="309479"/>
    <n v="103564"/>
    <n v="0.65"/>
    <x v="1"/>
  </r>
  <r>
    <s v="series681"/>
    <s v="network22"/>
    <s v="Cable"/>
    <n v="4"/>
    <x v="5"/>
    <d v="1899-12-30T15:00:00"/>
    <x v="3"/>
    <n v="60"/>
    <n v="1"/>
    <n v="309049"/>
    <n v="163856"/>
    <n v="0.51"/>
    <x v="1"/>
  </r>
  <r>
    <s v="series1300"/>
    <s v="network26"/>
    <s v="Cable"/>
    <n v="1"/>
    <x v="18"/>
    <d v="2011-04-23T18:30:00"/>
    <x v="1"/>
    <n v="150"/>
    <n v="2.5"/>
    <n v="309026"/>
    <n v="201354.40916700001"/>
    <n v="0.243106783740515"/>
    <x v="0"/>
  </r>
  <r>
    <s v="series357"/>
    <s v="network6"/>
    <s v="Cable"/>
    <n v="7"/>
    <x v="38"/>
    <d v="2011-04-20T18:00:00"/>
    <x v="1"/>
    <n v="30"/>
    <n v="0.5"/>
    <n v="308912"/>
    <n v="87071.951946000001"/>
    <n v="0.55545105509731496"/>
    <x v="0"/>
  </r>
  <r>
    <s v="series1091"/>
    <s v="network32"/>
    <s v="Cable"/>
    <n v="2"/>
    <x v="59"/>
    <d v="2011-04-15T16:00:00"/>
    <x v="1"/>
    <n v="30"/>
    <n v="0.5"/>
    <n v="308657"/>
    <n v="93640.140555999998"/>
    <n v="0.58566267254163096"/>
    <x v="2"/>
  </r>
  <r>
    <s v="series962"/>
    <s v="network28"/>
    <s v="Cable"/>
    <n v="8"/>
    <x v="67"/>
    <d v="2011-04-24T01:30:00"/>
    <x v="2"/>
    <n v="30"/>
    <n v="0.5"/>
    <n v="308109"/>
    <n v="120831.41277900001"/>
    <n v="0.76617174004489297"/>
    <x v="0"/>
  </r>
  <r>
    <s v="series378"/>
    <s v="network26"/>
    <s v="Cable"/>
    <n v="4"/>
    <x v="6"/>
    <d v="2011-04-22T00:00:00"/>
    <x v="2"/>
    <n v="15"/>
    <n v="0.25"/>
    <n v="308057"/>
    <n v="61036.448611"/>
    <n v="0.77225158610524203"/>
    <x v="1"/>
  </r>
  <r>
    <s v="series1273"/>
    <s v="network5"/>
    <s v="Broadcast"/>
    <n v="5"/>
    <x v="14"/>
    <d v="1899-12-30T11:30:00"/>
    <x v="3"/>
    <n v="30"/>
    <n v="0.5"/>
    <n v="307935"/>
    <n v="104420"/>
    <n v="0.67"/>
    <x v="6"/>
  </r>
  <r>
    <s v="series930"/>
    <s v="network6"/>
    <s v="Cable"/>
    <n v="4"/>
    <x v="12"/>
    <d v="1899-12-30T14:00:00"/>
    <x v="3"/>
    <n v="30"/>
    <n v="0.5"/>
    <n v="307609"/>
    <n v="104042"/>
    <n v="0.66"/>
    <x v="0"/>
  </r>
  <r>
    <s v="series1353"/>
    <s v="network42"/>
    <s v="Cable"/>
    <n v="4"/>
    <x v="6"/>
    <d v="2011-04-21T20:30:00"/>
    <x v="4"/>
    <n v="30"/>
    <n v="0.5"/>
    <n v="307596"/>
    <n v="85009.231667"/>
    <n v="0.53938841054421505"/>
    <x v="0"/>
  </r>
  <r>
    <s v="series1091"/>
    <s v="network32"/>
    <s v="Cable"/>
    <n v="2"/>
    <x v="30"/>
    <d v="2011-04-18T19:30:00"/>
    <x v="5"/>
    <n v="30"/>
    <n v="0.5"/>
    <n v="307361"/>
    <n v="101015.61416700001"/>
    <n v="0.62641068929871402"/>
    <x v="0"/>
  </r>
  <r>
    <s v="series1225"/>
    <s v="network6"/>
    <s v="Cable"/>
    <n v="4"/>
    <x v="12"/>
    <d v="1899-12-30T11:30:00"/>
    <x v="3"/>
    <n v="30"/>
    <n v="0.5"/>
    <n v="307164"/>
    <n v="98960"/>
    <n v="0.63"/>
    <x v="0"/>
  </r>
  <r>
    <s v="series762"/>
    <s v="network5"/>
    <s v="Broadcast"/>
    <n v="1"/>
    <x v="9"/>
    <d v="2011-04-13T22:30:00"/>
    <x v="4"/>
    <n v="30"/>
    <n v="0.5"/>
    <n v="307022"/>
    <n v="89859.473333000002"/>
    <n v="0.55952697920285899"/>
    <x v="1"/>
  </r>
  <r>
    <s v="series1432"/>
    <s v="network21"/>
    <s v="Cable"/>
    <n v="2"/>
    <x v="55"/>
    <d v="2011-04-03T22:00:00"/>
    <x v="4"/>
    <n v="120"/>
    <n v="2"/>
    <n v="306579"/>
    <n v="164767.508611"/>
    <n v="0.258525343948875"/>
    <x v="0"/>
  </r>
  <r>
    <s v="series1020"/>
    <s v="network6"/>
    <s v="Cable"/>
    <n v="4"/>
    <x v="6"/>
    <d v="2011-04-22T00:00:00"/>
    <x v="2"/>
    <n v="30"/>
    <n v="0.5"/>
    <n v="306282"/>
    <n v="98263.221665999998"/>
    <n v="0.62766945060602697"/>
    <x v="1"/>
  </r>
  <r>
    <s v="series177"/>
    <s v="network32"/>
    <s v="Cable"/>
    <n v="2"/>
    <x v="14"/>
    <d v="1899-12-30T14:30:00"/>
    <x v="3"/>
    <n v="30"/>
    <n v="0.5"/>
    <n v="306281"/>
    <n v="109982"/>
    <n v="0.69"/>
    <x v="0"/>
  </r>
  <r>
    <s v="series1073"/>
    <s v="network26"/>
    <s v="Cable"/>
    <n v="4"/>
    <x v="18"/>
    <d v="2011-04-23T08:00:00"/>
    <x v="0"/>
    <n v="30"/>
    <n v="0.5"/>
    <n v="306152"/>
    <n v="95324.675833000001"/>
    <n v="0.60623102573429999"/>
    <x v="0"/>
  </r>
  <r>
    <s v="series696"/>
    <s v="network53"/>
    <s v="Cable"/>
    <n v="2"/>
    <x v="40"/>
    <d v="2011-04-08T08:00:00"/>
    <x v="0"/>
    <n v="420"/>
    <n v="7"/>
    <n v="306136"/>
    <n v="289996.09555499943"/>
    <n v="0.12171822085648799"/>
    <x v="0"/>
  </r>
  <r>
    <s v="series21"/>
    <s v="network13"/>
    <s v="Broadcast"/>
    <n v="1"/>
    <x v="18"/>
    <d v="1899-12-30T15:00:00"/>
    <x v="3"/>
    <n v="180"/>
    <n v="3"/>
    <n v="305636"/>
    <n v="178947"/>
    <n v="0.19"/>
    <x v="0"/>
  </r>
  <r>
    <s v="series978"/>
    <s v="network36"/>
    <s v="Cable"/>
    <n v="8"/>
    <x v="14"/>
    <d v="2011-04-24T07:30:00"/>
    <x v="0"/>
    <n v="30"/>
    <n v="0.5"/>
    <n v="305325"/>
    <n v="84344.071110000004"/>
    <n v="0.54185155442345101"/>
    <x v="0"/>
  </r>
  <r>
    <s v="series87"/>
    <s v="network30"/>
    <s v="Cable"/>
    <n v="2"/>
    <x v="11"/>
    <d v="2011-04-22T22:30:00"/>
    <x v="4"/>
    <n v="30"/>
    <n v="0.5"/>
    <n v="305136"/>
    <n v="108247.98611100001"/>
    <n v="0.68434935727494295"/>
    <x v="2"/>
  </r>
  <r>
    <s v="series447"/>
    <s v="network45"/>
    <s v="Cable"/>
    <n v="11"/>
    <x v="26"/>
    <d v="2011-04-25T03:00:00"/>
    <x v="6"/>
    <n v="30"/>
    <n v="0.5"/>
    <n v="304972"/>
    <n v="109075.9766680001"/>
    <n v="0.70292235648783596"/>
    <x v="4"/>
  </r>
  <r>
    <s v="series1251"/>
    <s v="network5"/>
    <s v="Broadcast"/>
    <n v="4"/>
    <x v="18"/>
    <d v="1899-12-30T09:30:00"/>
    <x v="3"/>
    <n v="30"/>
    <n v="0.5"/>
    <n v="304789"/>
    <n v="107726"/>
    <n v="0.69"/>
    <x v="0"/>
  </r>
  <r>
    <s v="series87"/>
    <s v="network30"/>
    <s v="Cable"/>
    <n v="2"/>
    <x v="23"/>
    <d v="2011-04-15T23:30:00"/>
    <x v="2"/>
    <n v="31"/>
    <n v="0.51666666666666672"/>
    <n v="304127"/>
    <n v="103819.54361100074"/>
    <n v="0.63598601100902397"/>
    <x v="0"/>
  </r>
  <r>
    <s v="series1075"/>
    <s v="network36"/>
    <s v="Cable"/>
    <n v="4"/>
    <x v="12"/>
    <d v="1899-12-30T12:00:00"/>
    <x v="3"/>
    <n v="60"/>
    <n v="1"/>
    <n v="304043"/>
    <n v="129384"/>
    <n v="0.41"/>
    <x v="0"/>
  </r>
  <r>
    <s v="series1354"/>
    <s v="network21"/>
    <s v="Cable"/>
    <n v="4"/>
    <x v="9"/>
    <d v="2011-04-20T22:30:00"/>
    <x v="4"/>
    <n v="30"/>
    <n v="0.5"/>
    <n v="304011"/>
    <n v="112589.683611"/>
    <n v="0.68596615921843895"/>
    <x v="2"/>
  </r>
  <r>
    <s v="series602"/>
    <s v="network6"/>
    <s v="Cable"/>
    <n v="4"/>
    <x v="18"/>
    <d v="1899-12-30T10:00:00"/>
    <x v="3"/>
    <n v="30"/>
    <n v="0.5"/>
    <n v="303937"/>
    <n v="92288"/>
    <n v="0.59"/>
    <x v="0"/>
  </r>
  <r>
    <s v="series810"/>
    <s v="network35"/>
    <s v="Cable"/>
    <n v="4"/>
    <x v="34"/>
    <d v="2011-04-20T23:00:00"/>
    <x v="2"/>
    <n v="60"/>
    <n v="1"/>
    <n v="303898"/>
    <n v="119618.553889"/>
    <n v="0.38435986018990098"/>
    <x v="1"/>
  </r>
  <r>
    <s v="series306"/>
    <s v="network4"/>
    <s v="Broadcast"/>
    <n v="1"/>
    <x v="18"/>
    <d v="2011-04-16T20:00:00"/>
    <x v="4"/>
    <n v="60"/>
    <n v="1"/>
    <n v="303851"/>
    <n v="148880.83833299999"/>
    <n v="0.467996247793313"/>
    <x v="0"/>
  </r>
  <r>
    <s v="series716"/>
    <s v="network26"/>
    <s v="Cable"/>
    <n v="4"/>
    <x v="3"/>
    <d v="2011-04-18T20:15:00"/>
    <x v="4"/>
    <n v="15"/>
    <n v="0.25"/>
    <n v="303516"/>
    <n v="57990.384445000003"/>
    <n v="0.73793432498035505"/>
    <x v="0"/>
  </r>
  <r>
    <s v="series266"/>
    <s v="network36"/>
    <s v="Cable"/>
    <n v="4"/>
    <x v="18"/>
    <d v="2011-04-23T19:00:00"/>
    <x v="5"/>
    <n v="60"/>
    <n v="1"/>
    <n v="303108"/>
    <n v="105508.843056"/>
    <n v="0.341273646360161"/>
    <x v="0"/>
  </r>
  <r>
    <s v="series1012"/>
    <s v="network6"/>
    <s v="Cable"/>
    <n v="4"/>
    <x v="18"/>
    <d v="2011-04-23T21:00:00"/>
    <x v="4"/>
    <n v="30"/>
    <n v="0.5"/>
    <n v="302947"/>
    <n v="86263.057220999995"/>
    <n v="0.55687536737559395"/>
    <x v="0"/>
  </r>
  <r>
    <s v="series942"/>
    <s v="network26"/>
    <s v="Cable"/>
    <n v="4"/>
    <x v="3"/>
    <d v="2011-04-18T20:30:00"/>
    <x v="4"/>
    <n v="15"/>
    <n v="0.25"/>
    <n v="302638"/>
    <n v="63035.163054999997"/>
    <n v="0.80163242199571405"/>
    <x v="0"/>
  </r>
  <r>
    <s v="series571"/>
    <s v="network6"/>
    <s v="Cable"/>
    <n v="4"/>
    <x v="18"/>
    <d v="1899-12-30T11:00:00"/>
    <x v="3"/>
    <n v="30"/>
    <n v="0.5"/>
    <n v="302272"/>
    <n v="97766"/>
    <n v="0.63"/>
    <x v="0"/>
  </r>
  <r>
    <s v="series1096"/>
    <s v="network30"/>
    <s v="Cable"/>
    <n v="2"/>
    <x v="22"/>
    <d v="2011-04-24T23:00:00"/>
    <x v="2"/>
    <n v="61"/>
    <n v="1.0166666666666666"/>
    <n v="301899"/>
    <n v="137429.33666600025"/>
    <n v="0.43214269823262402"/>
    <x v="0"/>
  </r>
  <r>
    <s v="series417"/>
    <s v="network32"/>
    <s v="Cable"/>
    <n v="6"/>
    <x v="14"/>
    <d v="2011-04-18T04:00:00"/>
    <x v="6"/>
    <n v="30"/>
    <n v="0.5"/>
    <n v="301599"/>
    <n v="106080.00305499989"/>
    <n v="0.68823456973986796"/>
    <x v="0"/>
  </r>
  <r>
    <s v="series573"/>
    <s v="network6"/>
    <s v="Cable"/>
    <n v="5"/>
    <x v="38"/>
    <d v="2011-04-16T01:00:00"/>
    <x v="2"/>
    <n v="30"/>
    <n v="0.5"/>
    <n v="301445"/>
    <n v="104590.69888800001"/>
    <n v="0.67986231815965803"/>
    <x v="1"/>
  </r>
  <r>
    <s v="series796"/>
    <s v="network6"/>
    <s v="Cable"/>
    <n v="4"/>
    <x v="12"/>
    <d v="1899-12-30T13:30:00"/>
    <x v="3"/>
    <n v="30"/>
    <n v="0.5"/>
    <n v="301256"/>
    <n v="100590"/>
    <n v="0.65"/>
    <x v="0"/>
  </r>
  <r>
    <s v="series1435"/>
    <s v="network36"/>
    <s v="Cable"/>
    <n v="4"/>
    <x v="18"/>
    <d v="1899-12-30T13:00:00"/>
    <x v="3"/>
    <n v="60"/>
    <n v="1"/>
    <n v="300678"/>
    <n v="137460"/>
    <n v="0.45"/>
    <x v="1"/>
  </r>
  <r>
    <s v="series620"/>
    <s v="network17"/>
    <s v="Cable"/>
    <n v="4"/>
    <x v="18"/>
    <d v="2011-04-23T17:00:00"/>
    <x v="1"/>
    <n v="60"/>
    <n v="1"/>
    <n v="300389"/>
    <n v="131168.51250000001"/>
    <n v="0.426837722052827"/>
    <x v="0"/>
  </r>
  <r>
    <s v="series928"/>
    <s v="network6"/>
    <s v="Cable"/>
    <n v="4"/>
    <x v="18"/>
    <d v="1899-12-30T10:30:00"/>
    <x v="3"/>
    <n v="30"/>
    <n v="0.5"/>
    <n v="300256"/>
    <n v="93454"/>
    <n v="0.6"/>
    <x v="0"/>
  </r>
  <r>
    <s v="series491"/>
    <s v="network15"/>
    <s v="Cable"/>
    <n v="4"/>
    <x v="9"/>
    <d v="2011-04-20T21:00:00"/>
    <x v="4"/>
    <n v="60"/>
    <n v="1"/>
    <n v="300220"/>
    <n v="166082.315"/>
    <n v="0.523011541489529"/>
    <x v="1"/>
  </r>
  <r>
    <s v="series219"/>
    <s v="network4"/>
    <s v="Broadcast"/>
    <n v="4"/>
    <x v="18"/>
    <d v="1899-12-30T09:30:00"/>
    <x v="3"/>
    <n v="30"/>
    <n v="0.5"/>
    <n v="299997"/>
    <n v="102446"/>
    <n v="0.67"/>
    <x v="5"/>
  </r>
  <r>
    <s v="series1221"/>
    <s v="network21"/>
    <s v="Cable"/>
    <n v="4"/>
    <x v="5"/>
    <d v="2011-04-19T20:30:00"/>
    <x v="4"/>
    <n v="30"/>
    <n v="0.5"/>
    <n v="299509"/>
    <n v="84444.007500000007"/>
    <n v="0.54696142822443505"/>
    <x v="0"/>
  </r>
  <r>
    <s v="series715"/>
    <s v="network28"/>
    <s v="Cable"/>
    <n v="15"/>
    <x v="0"/>
    <d v="2011-04-16T05:00:00"/>
    <x v="6"/>
    <n v="30"/>
    <n v="0.5"/>
    <n v="299261"/>
    <n v="104990.04916499999"/>
    <n v="0.69001129862576105"/>
    <x v="0"/>
  </r>
  <r>
    <s v="series86"/>
    <s v="network25"/>
    <s v="Cable"/>
    <n v="3"/>
    <x v="5"/>
    <d v="2011-04-19T21:00:00"/>
    <x v="4"/>
    <n v="60"/>
    <n v="1"/>
    <n v="298570"/>
    <n v="133462.30222299992"/>
    <n v="0.432584611918722"/>
    <x v="1"/>
  </r>
  <r>
    <s v="series1221"/>
    <s v="network21"/>
    <s v="Cable"/>
    <n v="4"/>
    <x v="5"/>
    <d v="2011-04-19T21:00:00"/>
    <x v="4"/>
    <n v="30"/>
    <n v="0.5"/>
    <n v="298487"/>
    <n v="84803.646666999994"/>
    <n v="0.54993918288906696"/>
    <x v="0"/>
  </r>
  <r>
    <s v="series900"/>
    <s v="network13"/>
    <s v="Broadcast"/>
    <n v="1"/>
    <x v="18"/>
    <d v="2011-04-16T16:00:00"/>
    <x v="1"/>
    <n v="120"/>
    <n v="2"/>
    <n v="298454"/>
    <n v="127746.66972200001"/>
    <n v="0.20623328251548201"/>
    <x v="0"/>
  </r>
  <r>
    <s v="series1287"/>
    <s v="network6"/>
    <s v="Cable"/>
    <n v="4"/>
    <x v="18"/>
    <d v="1899-12-30T13:30:00"/>
    <x v="3"/>
    <n v="30"/>
    <n v="0.5"/>
    <n v="298062"/>
    <n v="98826"/>
    <n v="0.65"/>
    <x v="2"/>
  </r>
  <r>
    <s v="series895"/>
    <s v="network11"/>
    <s v="Cable"/>
    <n v="3"/>
    <x v="12"/>
    <d v="1899-12-30T13:00:00"/>
    <x v="3"/>
    <n v="90"/>
    <n v="1.5"/>
    <n v="297425"/>
    <n v="156546"/>
    <n v="0.34"/>
    <x v="1"/>
  </r>
  <r>
    <s v="series1120"/>
    <s v="network6"/>
    <s v="Cable"/>
    <n v="4"/>
    <x v="18"/>
    <d v="2011-04-23T21:30:00"/>
    <x v="4"/>
    <n v="30"/>
    <n v="0.5"/>
    <n v="297254"/>
    <n v="86203.102220999994"/>
    <n v="0.566659669488907"/>
    <x v="1"/>
  </r>
  <r>
    <s v="series576"/>
    <s v="network60"/>
    <s v="Cable"/>
    <n v="10"/>
    <x v="76"/>
    <d v="2011-04-24T19:30:00"/>
    <x v="5"/>
    <n v="30"/>
    <n v="0.5"/>
    <n v="297190"/>
    <n v="66050.411668999994"/>
    <n v="0.44079744578659003"/>
    <x v="2"/>
  </r>
  <r>
    <s v="series133"/>
    <s v="network44"/>
    <s v="Cable"/>
    <n v="10"/>
    <x v="0"/>
    <d v="2011-04-22T19:30:00"/>
    <x v="5"/>
    <n v="30"/>
    <n v="0.5"/>
    <n v="295848"/>
    <n v="89002.086944999988"/>
    <n v="0.58309450131848295"/>
    <x v="1"/>
  </r>
  <r>
    <s v="series728"/>
    <s v="network21"/>
    <s v="Cable"/>
    <n v="11"/>
    <x v="26"/>
    <d v="2011-04-25T04:30:00"/>
    <x v="6"/>
    <n v="30"/>
    <n v="0.5"/>
    <n v="295781"/>
    <n v="94625.692498999764"/>
    <n v="0.63144413636424301"/>
    <x v="0"/>
  </r>
  <r>
    <s v="series937"/>
    <s v="network7"/>
    <s v="Cable"/>
    <n v="4"/>
    <x v="22"/>
    <d v="2011-04-21T23:00:00"/>
    <x v="2"/>
    <n v="60"/>
    <n v="1"/>
    <n v="295552"/>
    <n v="119176.450834"/>
    <n v="0.387313782365941"/>
    <x v="0"/>
  </r>
  <r>
    <s v="series365"/>
    <s v="network17"/>
    <s v="Cable"/>
    <n v="4"/>
    <x v="18"/>
    <d v="1899-12-30T11:30:00"/>
    <x v="3"/>
    <n v="30"/>
    <n v="0.5"/>
    <n v="295388"/>
    <n v="91302"/>
    <n v="0.6"/>
    <x v="0"/>
  </r>
  <r>
    <s v="series832"/>
    <s v="network13"/>
    <s v="Broadcast"/>
    <n v="1"/>
    <x v="12"/>
    <d v="2011-04-24T18:34:00"/>
    <x v="1"/>
    <n v="26"/>
    <n v="0.43333333333333335"/>
    <n v="295336"/>
    <n v="80851.18833299994"/>
    <n v="0.607775109723658"/>
    <x v="0"/>
  </r>
  <r>
    <s v="series172"/>
    <s v="network26"/>
    <s v="Cable"/>
    <n v="4"/>
    <x v="18"/>
    <d v="2011-04-23T08:30:00"/>
    <x v="0"/>
    <n v="30"/>
    <n v="0.5"/>
    <n v="295112"/>
    <n v="91609.005277999997"/>
    <n v="0.60287922395485405"/>
    <x v="0"/>
  </r>
  <r>
    <s v="series1013"/>
    <s v="network17"/>
    <s v="Cable"/>
    <n v="4"/>
    <x v="18"/>
    <d v="1899-12-30T12:00:00"/>
    <x v="3"/>
    <n v="30"/>
    <n v="0.5"/>
    <n v="294902"/>
    <n v="90610"/>
    <n v="0.6"/>
    <x v="0"/>
  </r>
  <r>
    <s v="series847"/>
    <s v="network13"/>
    <s v="Broadcast"/>
    <n v="1"/>
    <x v="12"/>
    <d v="1899-12-30T12:30:00"/>
    <x v="3"/>
    <n v="150"/>
    <n v="2.5"/>
    <n v="294771"/>
    <n v="226862.5"/>
    <n v="0.28999999999999998"/>
    <x v="0"/>
  </r>
  <r>
    <s v="series942"/>
    <s v="network26"/>
    <s v="Cable"/>
    <n v="4"/>
    <x v="6"/>
    <d v="2011-04-21T20:00:00"/>
    <x v="4"/>
    <n v="15"/>
    <n v="0.25"/>
    <n v="294312"/>
    <n v="58931.092777999998"/>
    <n v="0.774771967500411"/>
    <x v="0"/>
  </r>
  <r>
    <s v="series487"/>
    <s v="network6"/>
    <s v="Cable"/>
    <n v="7"/>
    <x v="38"/>
    <d v="2011-04-20T17:00:00"/>
    <x v="1"/>
    <n v="30"/>
    <n v="0.5"/>
    <n v="294090"/>
    <n v="89007.366110000105"/>
    <n v="0.59518187393218802"/>
    <x v="0"/>
  </r>
  <r>
    <s v="series115"/>
    <s v="network25"/>
    <s v="Cable"/>
    <n v="5"/>
    <x v="58"/>
    <d v="2011-04-17T23:00:00"/>
    <x v="2"/>
    <n v="60"/>
    <n v="1"/>
    <n v="293115"/>
    <n v="144211.990556"/>
    <n v="0.474798558457593"/>
    <x v="0"/>
  </r>
  <r>
    <s v="series1347"/>
    <s v="network18"/>
    <s v="Broadcast"/>
    <n v="1"/>
    <x v="18"/>
    <d v="2011-04-16T20:00:00"/>
    <x v="4"/>
    <n v="120"/>
    <n v="2"/>
    <n v="293107"/>
    <n v="149638.39805600001"/>
    <n v="0.24450718636601301"/>
    <x v="1"/>
  </r>
  <r>
    <s v="series1221"/>
    <s v="network21"/>
    <s v="Cable"/>
    <n v="4"/>
    <x v="5"/>
    <d v="2011-04-19T21:30:00"/>
    <x v="4"/>
    <n v="30"/>
    <n v="0.5"/>
    <n v="292631"/>
    <n v="85043.474445"/>
    <n v="0.56189940168483599"/>
    <x v="0"/>
  </r>
  <r>
    <s v="series716"/>
    <s v="network26"/>
    <s v="Cable"/>
    <n v="4"/>
    <x v="6"/>
    <d v="2011-04-21T20:30:00"/>
    <x v="4"/>
    <n v="15"/>
    <n v="0.25"/>
    <n v="292548"/>
    <n v="56531.724721999999"/>
    <n v="0.74851919035812797"/>
    <x v="0"/>
  </r>
  <r>
    <s v="series886"/>
    <s v="network30"/>
    <s v="Cable"/>
    <n v="24"/>
    <x v="19"/>
    <d v="2011-04-24T06:00:00"/>
    <x v="0"/>
    <n v="30"/>
    <n v="0.5"/>
    <n v="291784"/>
    <n v="101948.55111"/>
    <n v="0.69369980376079798"/>
    <x v="0"/>
  </r>
  <r>
    <s v="series266"/>
    <s v="network36"/>
    <s v="Cable"/>
    <n v="4"/>
    <x v="12"/>
    <d v="2011-04-24T18:00:00"/>
    <x v="1"/>
    <n v="60"/>
    <n v="1"/>
    <n v="291770"/>
    <n v="103046.141389"/>
    <n v="0.34678506392122399"/>
    <x v="0"/>
  </r>
  <r>
    <s v="series1084"/>
    <s v="network34"/>
    <s v="Cable"/>
    <n v="3"/>
    <x v="14"/>
    <d v="1899-12-30T15:00:00"/>
    <x v="3"/>
    <n v="60"/>
    <n v="1"/>
    <n v="291664"/>
    <n v="131115"/>
    <n v="0.44"/>
    <x v="0"/>
  </r>
  <r>
    <s v="series917"/>
    <s v="network13"/>
    <s v="Broadcast"/>
    <n v="3"/>
    <x v="18"/>
    <d v="2011-04-17T01:00:00"/>
    <x v="2"/>
    <n v="60"/>
    <n v="1"/>
    <n v="291434"/>
    <n v="206342.90638899989"/>
    <n v="0.69157183876622197"/>
    <x v="4"/>
  </r>
  <r>
    <s v="series163"/>
    <s v="network26"/>
    <s v="Cable"/>
    <n v="3"/>
    <x v="11"/>
    <d v="2011-04-22T19:30:00"/>
    <x v="5"/>
    <n v="30"/>
    <n v="0.5"/>
    <n v="291037"/>
    <n v="99913.263055000047"/>
    <n v="0.65505940354235803"/>
    <x v="0"/>
  </r>
  <r>
    <s v="series1142"/>
    <s v="network1"/>
    <s v="Cable"/>
    <n v="4"/>
    <x v="18"/>
    <d v="1899-12-30T11:00:00"/>
    <x v="3"/>
    <n v="60"/>
    <n v="1"/>
    <n v="290531"/>
    <n v="142984"/>
    <n v="0.47"/>
    <x v="0"/>
  </r>
  <r>
    <s v="series146"/>
    <s v="network6"/>
    <s v="Cable"/>
    <n v="4"/>
    <x v="18"/>
    <d v="1899-12-30T11:30:00"/>
    <x v="3"/>
    <n v="30"/>
    <n v="0.5"/>
    <n v="290499"/>
    <n v="96300"/>
    <n v="0.64"/>
    <x v="0"/>
  </r>
  <r>
    <s v="series852"/>
    <s v="network32"/>
    <s v="Cable"/>
    <n v="1"/>
    <x v="12"/>
    <d v="1899-12-30T12:00:00"/>
    <x v="3"/>
    <n v="90"/>
    <n v="1.5"/>
    <n v="290382"/>
    <n v="194041.5"/>
    <n v="0.41"/>
    <x v="1"/>
  </r>
  <r>
    <s v="series1080"/>
    <s v="network48"/>
    <s v="Cable"/>
    <n v="5"/>
    <x v="58"/>
    <d v="2011-04-24T01:01:00"/>
    <x v="2"/>
    <n v="30"/>
    <n v="0.5"/>
    <n v="290240"/>
    <n v="96178.013888999994"/>
    <n v="0.64570453868231403"/>
    <x v="0"/>
  </r>
  <r>
    <s v="series1169"/>
    <s v="network20"/>
    <s v="Cable"/>
    <n v="16"/>
    <x v="0"/>
    <d v="2011-04-21T07:00:00"/>
    <x v="0"/>
    <n v="60"/>
    <n v="1"/>
    <n v="290058"/>
    <n v="153101.99139099999"/>
    <n v="0.51448500549762599"/>
    <x v="1"/>
  </r>
  <r>
    <s v="series563"/>
    <s v="network28"/>
    <s v="Cable"/>
    <n v="15"/>
    <x v="0"/>
    <d v="2011-04-20T04:30:00"/>
    <x v="6"/>
    <n v="30"/>
    <n v="0.5"/>
    <n v="289860"/>
    <n v="107578.39694300025"/>
    <n v="0.73053620950091502"/>
    <x v="0"/>
  </r>
  <r>
    <s v="series679"/>
    <s v="network13"/>
    <s v="Broadcast"/>
    <n v="1"/>
    <x v="18"/>
    <d v="2011-04-16T20:00:00"/>
    <x v="4"/>
    <n v="60"/>
    <n v="1"/>
    <n v="289691"/>
    <n v="137869.35999999999"/>
    <n v="0.45488528008551998"/>
    <x v="0"/>
  </r>
  <r>
    <s v="series716"/>
    <s v="network26"/>
    <s v="Cable"/>
    <n v="4"/>
    <x v="6"/>
    <d v="2011-04-21T20:45:00"/>
    <x v="4"/>
    <n v="15"/>
    <n v="0.25"/>
    <n v="289459"/>
    <n v="54826.507776999999"/>
    <n v="0.73475757053545698"/>
    <x v="0"/>
  </r>
  <r>
    <s v="series681"/>
    <s v="network22"/>
    <s v="Cable"/>
    <n v="4"/>
    <x v="5"/>
    <d v="1899-12-30T14:00:00"/>
    <x v="3"/>
    <n v="60"/>
    <n v="1"/>
    <n v="289260"/>
    <n v="153844"/>
    <n v="0.51"/>
    <x v="0"/>
  </r>
  <r>
    <s v="series1107"/>
    <s v="network32"/>
    <s v="Cable"/>
    <n v="4"/>
    <x v="21"/>
    <d v="2011-04-21T07:30:00"/>
    <x v="0"/>
    <n v="30"/>
    <n v="0.5"/>
    <n v="289217"/>
    <n v="97001.333887999994"/>
    <n v="0.65404446017126305"/>
    <x v="0"/>
  </r>
  <r>
    <s v="series962"/>
    <s v="network28"/>
    <s v="Cable"/>
    <n v="8"/>
    <x v="67"/>
    <d v="2011-04-24T02:00:00"/>
    <x v="6"/>
    <n v="30"/>
    <n v="0.5"/>
    <n v="288916"/>
    <n v="115184.269999"/>
    <n v="0.77979216241795701"/>
    <x v="0"/>
  </r>
  <r>
    <s v="series715"/>
    <s v="network28"/>
    <s v="Cable"/>
    <n v="15"/>
    <x v="0"/>
    <d v="2011-04-16T05:30:00"/>
    <x v="6"/>
    <n v="30"/>
    <n v="0.5"/>
    <n v="288859"/>
    <n v="107716.32694400025"/>
    <n v="0.73249006796096705"/>
    <x v="0"/>
  </r>
  <r>
    <s v="series255"/>
    <s v="network17"/>
    <s v="Cable"/>
    <n v="4"/>
    <x v="20"/>
    <d v="2011-04-22T00:00:00"/>
    <x v="2"/>
    <n v="60"/>
    <n v="1"/>
    <n v="288769"/>
    <n v="145019.40472200001"/>
    <n v="0.48719325116658801"/>
    <x v="0"/>
  </r>
  <r>
    <s v="series570"/>
    <s v="network34"/>
    <s v="Cable"/>
    <n v="3"/>
    <x v="12"/>
    <d v="1899-12-30T10:30:00"/>
    <x v="3"/>
    <n v="30"/>
    <n v="0.5"/>
    <n v="288389"/>
    <n v="97143"/>
    <n v="0.65"/>
    <x v="0"/>
  </r>
  <r>
    <s v="series677"/>
    <s v="network1"/>
    <s v="Cable"/>
    <n v="3"/>
    <x v="12"/>
    <d v="1899-12-30T11:00:00"/>
    <x v="3"/>
    <n v="60"/>
    <n v="1"/>
    <n v="288192"/>
    <n v="158061"/>
    <n v="0.52"/>
    <x v="0"/>
  </r>
  <r>
    <s v="series1221"/>
    <s v="network21"/>
    <s v="Cable"/>
    <n v="4"/>
    <x v="5"/>
    <d v="2011-04-19T22:00:00"/>
    <x v="4"/>
    <n v="30"/>
    <n v="0.5"/>
    <n v="288009"/>
    <n v="84474.256943999993"/>
    <n v="0.56640152970994095"/>
    <x v="0"/>
  </r>
  <r>
    <s v="series357"/>
    <s v="network6"/>
    <s v="Cable"/>
    <n v="4"/>
    <x v="12"/>
    <d v="1899-12-30T10:30:00"/>
    <x v="3"/>
    <n v="30"/>
    <n v="0.5"/>
    <n v="287101"/>
    <n v="92200"/>
    <n v="0.63"/>
    <x v="0"/>
  </r>
  <r>
    <s v="series1410"/>
    <s v="network13"/>
    <s v="Broadcast"/>
    <n v="4"/>
    <x v="18"/>
    <d v="1899-12-30T12:00:00"/>
    <x v="3"/>
    <n v="30"/>
    <n v="0.5"/>
    <n v="286769"/>
    <n v="101882"/>
    <n v="0.7"/>
    <x v="0"/>
  </r>
  <r>
    <s v="series886"/>
    <s v="network30"/>
    <s v="Cable"/>
    <n v="24"/>
    <x v="19"/>
    <d v="2011-04-24T06:30:00"/>
    <x v="0"/>
    <n v="30"/>
    <n v="0.5"/>
    <n v="286560"/>
    <n v="97707.601946000039"/>
    <n v="0.67660561494648896"/>
    <x v="0"/>
  </r>
  <r>
    <s v="series130"/>
    <s v="network32"/>
    <s v="Cable"/>
    <n v="1"/>
    <x v="11"/>
    <d v="2011-04-08T21:00:00"/>
    <x v="4"/>
    <n v="120"/>
    <n v="2"/>
    <n v="286531"/>
    <n v="225170.08333299999"/>
    <n v="0.36038976455194999"/>
    <x v="2"/>
  </r>
  <r>
    <s v="series437"/>
    <s v="network17"/>
    <s v="Cable"/>
    <n v="4"/>
    <x v="5"/>
    <d v="2011-04-19T23:00:00"/>
    <x v="2"/>
    <n v="60"/>
    <n v="1"/>
    <n v="286327"/>
    <n v="110269.7325"/>
    <n v="0.37432737515318398"/>
    <x v="0"/>
  </r>
  <r>
    <s v="series224"/>
    <s v="network6"/>
    <s v="Cable"/>
    <n v="4"/>
    <x v="18"/>
    <d v="1899-12-30T14:00:00"/>
    <x v="3"/>
    <n v="30"/>
    <n v="0.5"/>
    <n v="286264"/>
    <n v="92536"/>
    <n v="0.63"/>
    <x v="1"/>
  </r>
  <r>
    <s v="series1117"/>
    <s v="network4"/>
    <s v="Broadcast"/>
    <n v="1"/>
    <x v="12"/>
    <d v="2011-04-10T20:12:00"/>
    <x v="4"/>
    <n v="60"/>
    <n v="1"/>
    <n v="285904"/>
    <n v="134897.667778"/>
    <n v="0.43995351798655002"/>
    <x v="0"/>
  </r>
  <r>
    <s v="series494"/>
    <s v="network17"/>
    <s v="Cable"/>
    <n v="4"/>
    <x v="18"/>
    <d v="1899-12-30T13:30:00"/>
    <x v="3"/>
    <n v="30"/>
    <n v="0.5"/>
    <n v="285853"/>
    <n v="89810"/>
    <n v="0.61"/>
    <x v="1"/>
  </r>
  <r>
    <s v="series723"/>
    <s v="network42"/>
    <s v="Cable"/>
    <n v="22"/>
    <x v="1"/>
    <d v="2011-04-22T07:30:00"/>
    <x v="0"/>
    <n v="30"/>
    <n v="0.5"/>
    <n v="285684"/>
    <n v="86650.955278999987"/>
    <n v="0.59668131288411197"/>
    <x v="0"/>
  </r>
  <r>
    <s v="series677"/>
    <s v="network1"/>
    <s v="Cable"/>
    <n v="3"/>
    <x v="14"/>
    <d v="1899-12-30T12:00:00"/>
    <x v="3"/>
    <n v="60"/>
    <n v="1"/>
    <n v="285598"/>
    <n v="137751"/>
    <n v="0.46"/>
    <x v="2"/>
  </r>
  <r>
    <s v="series579"/>
    <s v="network34"/>
    <s v="Cable"/>
    <n v="3"/>
    <x v="12"/>
    <d v="2011-04-24T23:00:00"/>
    <x v="2"/>
    <n v="60"/>
    <n v="1"/>
    <n v="285288"/>
    <n v="110416.611666"/>
    <n v="0.37417563841229701"/>
    <x v="1"/>
  </r>
  <r>
    <s v="series1355"/>
    <s v="network21"/>
    <s v="Cable"/>
    <n v="4"/>
    <x v="9"/>
    <d v="2011-04-20T20:30:00"/>
    <x v="4"/>
    <n v="30"/>
    <n v="0.5"/>
    <n v="284934"/>
    <n v="88187.087776999993"/>
    <n v="0.58722881822540396"/>
    <x v="0"/>
  </r>
  <r>
    <s v="series417"/>
    <s v="network32"/>
    <s v="Cable"/>
    <n v="6"/>
    <x v="14"/>
    <d v="2011-04-18T04:30:00"/>
    <x v="6"/>
    <n v="30"/>
    <n v="0.5"/>
    <n v="284827"/>
    <n v="104434.36388900012"/>
    <n v="0.717177857820263"/>
    <x v="0"/>
  </r>
  <r>
    <s v="series760"/>
    <s v="network12"/>
    <s v="Cable"/>
    <n v="1"/>
    <x v="12"/>
    <d v="2011-04-03T20:00:00"/>
    <x v="4"/>
    <n v="180"/>
    <n v="3"/>
    <n v="284163"/>
    <n v="225363.5211110001"/>
    <n v="0.24118811449086"/>
    <x v="2"/>
  </r>
  <r>
    <s v="series587"/>
    <s v="network32"/>
    <s v="Cable"/>
    <n v="2"/>
    <x v="12"/>
    <d v="1899-12-30T14:00:00"/>
    <x v="3"/>
    <n v="30"/>
    <n v="0.5"/>
    <n v="284002"/>
    <n v="99123"/>
    <n v="0.67"/>
    <x v="0"/>
  </r>
  <r>
    <s v="series934"/>
    <s v="network22"/>
    <s v="Cable"/>
    <n v="1"/>
    <x v="11"/>
    <d v="2011-04-08T20:00:00"/>
    <x v="4"/>
    <n v="153"/>
    <n v="2.5499999999999998"/>
    <n v="283826"/>
    <n v="173272.68499999997"/>
    <n v="0.22740455393956499"/>
    <x v="0"/>
  </r>
  <r>
    <s v="series218"/>
    <s v="network22"/>
    <s v="Cable"/>
    <n v="2"/>
    <x v="55"/>
    <d v="2011-04-22T23:00:00"/>
    <x v="2"/>
    <n v="120"/>
    <n v="2"/>
    <n v="283798"/>
    <n v="183585.058888"/>
    <n v="0.30855254036720098"/>
    <x v="0"/>
  </r>
  <r>
    <s v="series35"/>
    <s v="network17"/>
    <s v="Cable"/>
    <n v="4"/>
    <x v="18"/>
    <d v="1899-12-30T10:30:00"/>
    <x v="3"/>
    <n v="30"/>
    <n v="0.5"/>
    <n v="283310"/>
    <n v="83012"/>
    <n v="0.56999999999999995"/>
    <x v="0"/>
  </r>
  <r>
    <s v="series394"/>
    <s v="network28"/>
    <s v="Cable"/>
    <n v="4"/>
    <x v="59"/>
    <d v="2011-04-19T22:33:00"/>
    <x v="4"/>
    <n v="34"/>
    <n v="0.56666666666666665"/>
    <n v="282777"/>
    <n v="98533.75888899983"/>
    <n v="0.59289515040938801"/>
    <x v="3"/>
  </r>
  <r>
    <s v="series805"/>
    <s v="network32"/>
    <s v="Cable"/>
    <n v="2"/>
    <x v="18"/>
    <d v="2011-04-16T22:00:00"/>
    <x v="4"/>
    <n v="30"/>
    <n v="0.5"/>
    <n v="282484"/>
    <n v="97324.460556000005"/>
    <n v="0.65920116876185297"/>
    <x v="1"/>
  </r>
  <r>
    <s v="series930"/>
    <s v="network6"/>
    <s v="Cable"/>
    <n v="4"/>
    <x v="5"/>
    <d v="2011-04-20T00:00:00"/>
    <x v="2"/>
    <n v="30"/>
    <n v="0.5"/>
    <n v="282357"/>
    <n v="91380.248611999996"/>
    <n v="0.632814059347797"/>
    <x v="0"/>
  </r>
  <r>
    <s v="series167"/>
    <s v="network32"/>
    <s v="Cable"/>
    <n v="1"/>
    <x v="3"/>
    <d v="2011-03-28T19:00:00"/>
    <x v="5"/>
    <n v="105"/>
    <n v="1.75"/>
    <n v="282157"/>
    <n v="204613.74611099975"/>
    <n v="0.37989239168247502"/>
    <x v="0"/>
  </r>
  <r>
    <s v="series942"/>
    <s v="network26"/>
    <s v="Cable"/>
    <n v="4"/>
    <x v="6"/>
    <d v="2011-04-21T20:15:00"/>
    <x v="4"/>
    <n v="15"/>
    <n v="0.25"/>
    <n v="281286"/>
    <n v="56272.337222000002"/>
    <n v="0.77476223858023496"/>
    <x v="1"/>
  </r>
  <r>
    <s v="series1361"/>
    <s v="network4"/>
    <s v="Broadcast"/>
    <n v="1"/>
    <x v="12"/>
    <d v="2011-04-10T21:12:00"/>
    <x v="4"/>
    <n v="60"/>
    <n v="1"/>
    <n v="280843"/>
    <n v="144305.105278"/>
    <n v="0.477131576125088"/>
    <x v="1"/>
  </r>
  <r>
    <s v="series1085"/>
    <s v="network8"/>
    <s v="Cable"/>
    <n v="4"/>
    <x v="14"/>
    <d v="2011-04-18T00:00:00"/>
    <x v="2"/>
    <n v="30"/>
    <n v="0.5"/>
    <n v="280699"/>
    <n v="61038.855278000003"/>
    <n v="0.42878366375256"/>
    <x v="2"/>
  </r>
  <r>
    <s v="series639"/>
    <s v="network26"/>
    <s v="Cable"/>
    <n v="4"/>
    <x v="55"/>
    <d v="2011-04-24T16:00:00"/>
    <x v="1"/>
    <n v="30"/>
    <n v="0.5"/>
    <n v="280603"/>
    <n v="92103.037221999999"/>
    <n v="0.63867745578986101"/>
    <x v="2"/>
  </r>
  <r>
    <s v="series712"/>
    <s v="network44"/>
    <s v="Cable"/>
    <n v="10"/>
    <x v="0"/>
    <d v="2011-04-22T19:00:00"/>
    <x v="5"/>
    <n v="30"/>
    <n v="0.5"/>
    <n v="280416"/>
    <n v="83540.416946000012"/>
    <n v="0.57740113382659397"/>
    <x v="0"/>
  </r>
  <r>
    <s v="series268"/>
    <s v="network36"/>
    <s v="Cable"/>
    <n v="4"/>
    <x v="18"/>
    <d v="2011-04-23T06:00:00"/>
    <x v="0"/>
    <n v="90"/>
    <n v="1.5"/>
    <n v="280322"/>
    <n v="128472.93166600021"/>
    <n v="0.29757289562603101"/>
    <x v="0"/>
  </r>
  <r>
    <s v="series740"/>
    <s v="network21"/>
    <s v="Cable"/>
    <n v="1"/>
    <x v="12"/>
    <d v="2011-04-10T22:12:00"/>
    <x v="4"/>
    <n v="150"/>
    <n v="2.5"/>
    <n v="280296"/>
    <n v="174005.179722"/>
    <n v="0.23473847973855799"/>
    <x v="0"/>
  </r>
  <r>
    <s v="series89"/>
    <s v="network27"/>
    <s v="Cable"/>
    <n v="2"/>
    <x v="59"/>
    <d v="2011-04-19T21:00:00"/>
    <x v="4"/>
    <n v="120"/>
    <n v="2"/>
    <n v="280204"/>
    <n v="158543.096112"/>
    <n v="0.27308931832697703"/>
    <x v="0"/>
  </r>
  <r>
    <s v="series1308"/>
    <s v="network28"/>
    <s v="Cable"/>
    <n v="10"/>
    <x v="77"/>
    <d v="2011-04-25T02:00:00"/>
    <x v="6"/>
    <n v="30"/>
    <n v="0.5"/>
    <n v="280085"/>
    <n v="104568.706942"/>
    <n v="0.73456035728861901"/>
    <x v="3"/>
  </r>
  <r>
    <s v="series681"/>
    <s v="network22"/>
    <s v="Cable"/>
    <n v="4"/>
    <x v="5"/>
    <d v="1899-12-30T13:00:00"/>
    <x v="3"/>
    <n v="60"/>
    <n v="1"/>
    <n v="279682"/>
    <n v="146216"/>
    <n v="0.5"/>
    <x v="1"/>
  </r>
  <r>
    <s v="series716"/>
    <s v="network26"/>
    <s v="Cable"/>
    <n v="4"/>
    <x v="8"/>
    <d v="2011-04-23T16:45:00"/>
    <x v="1"/>
    <n v="15"/>
    <n v="0.25"/>
    <n v="278929"/>
    <n v="54903.613890000001"/>
    <n v="0.76671119848343605"/>
    <x v="0"/>
  </r>
  <r>
    <s v="series1125"/>
    <s v="network17"/>
    <s v="Cable"/>
    <n v="7"/>
    <x v="23"/>
    <d v="2011-04-23T01:30:00"/>
    <x v="2"/>
    <n v="30"/>
    <n v="0.5"/>
    <n v="278915"/>
    <n v="97960.622499000092"/>
    <n v="0.69145827524043102"/>
    <x v="0"/>
  </r>
  <r>
    <s v="series349"/>
    <s v="network17"/>
    <s v="Cable"/>
    <n v="4"/>
    <x v="18"/>
    <d v="1899-12-30T12:30:00"/>
    <x v="3"/>
    <n v="30"/>
    <n v="0.5"/>
    <n v="278523"/>
    <n v="85404"/>
    <n v="0.6"/>
    <x v="0"/>
  </r>
  <r>
    <s v="series437"/>
    <s v="network17"/>
    <s v="Cable"/>
    <n v="4"/>
    <x v="18"/>
    <d v="2011-04-23T18:00:00"/>
    <x v="1"/>
    <n v="60"/>
    <n v="1"/>
    <n v="278288"/>
    <n v="117086.105279"/>
    <n v="0.41171977677638999"/>
    <x v="0"/>
  </r>
  <r>
    <s v="series824"/>
    <s v="network11"/>
    <s v="Cable"/>
    <n v="1"/>
    <x v="9"/>
    <d v="2011-03-30T19:30:00"/>
    <x v="5"/>
    <n v="150"/>
    <n v="2.5"/>
    <n v="278238"/>
    <n v="150092.219167"/>
    <n v="0.20090514960512901"/>
    <x v="0"/>
  </r>
  <r>
    <s v="series1142"/>
    <s v="network1"/>
    <s v="Cable"/>
    <n v="3"/>
    <x v="3"/>
    <d v="2011-04-11T22:00:00"/>
    <x v="4"/>
    <n v="60"/>
    <n v="1"/>
    <n v="277661"/>
    <n v="140501.39249900013"/>
    <n v="0.48523884393077599"/>
    <x v="6"/>
  </r>
  <r>
    <s v="series1059"/>
    <s v="network32"/>
    <s v="Cable"/>
    <n v="1"/>
    <x v="11"/>
    <d v="2011-04-08T20:00:00"/>
    <x v="4"/>
    <n v="60"/>
    <n v="1"/>
    <n v="276751"/>
    <n v="148906.535833"/>
    <n v="0.50043701738177704"/>
    <x v="0"/>
  </r>
  <r>
    <s v="series587"/>
    <s v="network32"/>
    <s v="Cable"/>
    <n v="2"/>
    <x v="12"/>
    <d v="1899-12-30T14:30:00"/>
    <x v="3"/>
    <n v="30"/>
    <n v="0.5"/>
    <n v="276629"/>
    <n v="91440"/>
    <n v="0.64"/>
    <x v="0"/>
  </r>
  <r>
    <s v="series1377"/>
    <s v="network32"/>
    <s v="Cable"/>
    <n v="1"/>
    <x v="18"/>
    <d v="2011-04-02T21:30:00"/>
    <x v="4"/>
    <n v="30"/>
    <n v="0.5"/>
    <n v="276582"/>
    <n v="98456.341111000002"/>
    <n v="0.65042207732554702"/>
    <x v="6"/>
  </r>
  <r>
    <s v="series256"/>
    <s v="network26"/>
    <s v="Cable"/>
    <n v="4"/>
    <x v="12"/>
    <d v="1899-12-30T15:00:00"/>
    <x v="3"/>
    <n v="30"/>
    <n v="0.5"/>
    <n v="276389"/>
    <n v="92740"/>
    <n v="0.65"/>
    <x v="0"/>
  </r>
  <r>
    <s v="series716"/>
    <s v="network26"/>
    <s v="Cable"/>
    <n v="4"/>
    <x v="8"/>
    <d v="2011-04-23T16:30:00"/>
    <x v="1"/>
    <n v="15"/>
    <n v="0.25"/>
    <n v="276314"/>
    <n v="54672.013611000002"/>
    <n v="0.77117969942449305"/>
    <x v="0"/>
  </r>
  <r>
    <s v="series221"/>
    <s v="network6"/>
    <s v="Cable"/>
    <n v="4"/>
    <x v="18"/>
    <d v="2011-04-23T16:00:00"/>
    <x v="1"/>
    <n v="30"/>
    <n v="0.5"/>
    <n v="275972"/>
    <n v="88154.613056000002"/>
    <n v="0.62478906450264005"/>
    <x v="0"/>
  </r>
  <r>
    <s v="series278"/>
    <s v="network6"/>
    <s v="Cable"/>
    <n v="4"/>
    <x v="18"/>
    <d v="2011-04-23T17:30:00"/>
    <x v="1"/>
    <n v="30"/>
    <n v="0.5"/>
    <n v="275824"/>
    <n v="86543.544722000006"/>
    <n v="0.61440058443047496"/>
    <x v="0"/>
  </r>
  <r>
    <s v="series1300"/>
    <s v="network21"/>
    <s v="Cable"/>
    <n v="1"/>
    <x v="12"/>
    <d v="2011-04-17T20:00:00"/>
    <x v="4"/>
    <n v="120"/>
    <n v="2"/>
    <n v="275571"/>
    <n v="130002.99305600001"/>
    <n v="0.22290099489739901"/>
    <x v="0"/>
  </r>
  <r>
    <s v="series269"/>
    <s v="network36"/>
    <s v="Cable"/>
    <n v="4"/>
    <x v="12"/>
    <d v="2011-04-24T08:00:00"/>
    <x v="0"/>
    <n v="60"/>
    <n v="1"/>
    <n v="275567"/>
    <n v="100476.66250000001"/>
    <n v="0.35610575253230498"/>
    <x v="0"/>
  </r>
  <r>
    <s v="series1263"/>
    <s v="network36"/>
    <s v="Cable"/>
    <n v="4"/>
    <x v="18"/>
    <d v="2011-04-23T18:00:00"/>
    <x v="1"/>
    <n v="60"/>
    <n v="1"/>
    <n v="275539"/>
    <n v="102205.876945"/>
    <n v="0.36360940543319298"/>
    <x v="0"/>
  </r>
  <r>
    <s v="series1080"/>
    <s v="network48"/>
    <s v="Cable"/>
    <n v="4"/>
    <x v="58"/>
    <d v="2011-04-24T00:01:00"/>
    <x v="2"/>
    <n v="30"/>
    <n v="0.5"/>
    <n v="275296"/>
    <n v="79095.639167000001"/>
    <n v="0.55958484557153698"/>
    <x v="0"/>
  </r>
  <r>
    <s v="series882"/>
    <s v="network11"/>
    <s v="Cable"/>
    <n v="4"/>
    <x v="12"/>
    <d v="1899-12-30T09:00:00"/>
    <x v="3"/>
    <n v="30"/>
    <n v="0.5"/>
    <n v="275253"/>
    <n v="75778"/>
    <n v="0.54"/>
    <x v="4"/>
  </r>
  <r>
    <s v="series1268"/>
    <s v="network11"/>
    <s v="Cable"/>
    <n v="4"/>
    <x v="12"/>
    <d v="1899-12-30T09:30:00"/>
    <x v="3"/>
    <n v="30"/>
    <n v="0.5"/>
    <n v="274910"/>
    <n v="78734"/>
    <n v="0.56000000000000005"/>
    <x v="1"/>
  </r>
  <r>
    <s v="series18"/>
    <s v="network11"/>
    <s v="Cable"/>
    <n v="3"/>
    <x v="48"/>
    <d v="2011-04-24T03:00:00"/>
    <x v="6"/>
    <n v="120"/>
    <n v="2"/>
    <n v="273557"/>
    <n v="233075.39666699999"/>
    <n v="0.41363855189395798"/>
    <x v="0"/>
  </r>
  <r>
    <s v="series760"/>
    <s v="network12"/>
    <s v="Cable"/>
    <n v="2"/>
    <x v="9"/>
    <d v="2011-04-13T19:00:00"/>
    <x v="5"/>
    <n v="180"/>
    <n v="3"/>
    <n v="273534"/>
    <n v="126075.79722199979"/>
    <n v="0.147059753440412"/>
    <x v="0"/>
  </r>
  <r>
    <s v="series1292"/>
    <s v="network13"/>
    <s v="Broadcast"/>
    <n v="1"/>
    <x v="6"/>
    <d v="2011-04-21T23:35:00"/>
    <x v="2"/>
    <n v="12"/>
    <n v="0.2"/>
    <n v="273214"/>
    <n v="43253.876944000003"/>
    <n v="0.76324803856659895"/>
    <x v="0"/>
  </r>
  <r>
    <s v="series528"/>
    <s v="network5"/>
    <s v="Broadcast"/>
    <n v="1"/>
    <x v="9"/>
    <d v="2011-04-20T22:30:00"/>
    <x v="4"/>
    <n v="30"/>
    <n v="0.5"/>
    <n v="272443"/>
    <n v="76937.905278000006"/>
    <n v="0.542515391511596"/>
    <x v="0"/>
  </r>
  <r>
    <s v="series639"/>
    <s v="network26"/>
    <s v="Cable"/>
    <n v="4"/>
    <x v="12"/>
    <d v="1899-12-30T15:30:00"/>
    <x v="3"/>
    <n v="30"/>
    <n v="0.5"/>
    <n v="272344"/>
    <n v="90380"/>
    <n v="0.65"/>
    <x v="0"/>
  </r>
  <r>
    <s v="series1062"/>
    <s v="network11"/>
    <s v="Cable"/>
    <n v="2"/>
    <x v="40"/>
    <d v="2011-04-08T19:30:00"/>
    <x v="5"/>
    <n v="30"/>
    <n v="0.5"/>
    <n v="271223"/>
    <n v="77899.162777000005"/>
    <n v="0.55808088876232198"/>
    <x v="0"/>
  </r>
  <r>
    <s v="series1062"/>
    <s v="network11"/>
    <s v="Cable"/>
    <n v="1"/>
    <x v="18"/>
    <d v="2011-04-24T00:53:00"/>
    <x v="2"/>
    <n v="127"/>
    <n v="2.1166666666666667"/>
    <n v="271116"/>
    <n v="207671.59277799967"/>
    <n v="0.33978965355994101"/>
    <x v="0"/>
  </r>
  <r>
    <s v="series576"/>
    <s v="network60"/>
    <s v="Cable"/>
    <n v="10"/>
    <x v="76"/>
    <d v="2011-04-24T19:00:00"/>
    <x v="5"/>
    <n v="30"/>
    <n v="0.5"/>
    <n v="270371"/>
    <n v="57970.609166000002"/>
    <n v="0.42534592774991697"/>
    <x v="0"/>
  </r>
  <r>
    <s v="series329"/>
    <s v="network35"/>
    <s v="Cable"/>
    <n v="1"/>
    <x v="5"/>
    <d v="2011-04-12T21:00:00"/>
    <x v="4"/>
    <n v="120"/>
    <n v="2"/>
    <n v="270337"/>
    <n v="211062.948611"/>
    <n v="0.35497344146030502"/>
    <x v="5"/>
  </r>
  <r>
    <s v="series1333"/>
    <s v="network9"/>
    <s v="Cable"/>
    <n v="3"/>
    <x v="68"/>
    <d v="2011-04-05T22:30:00"/>
    <x v="4"/>
    <n v="30"/>
    <n v="0.5"/>
    <n v="270315"/>
    <n v="71109.038055000012"/>
    <n v="0.51283206743858201"/>
    <x v="0"/>
  </r>
  <r>
    <s v="series1300"/>
    <s v="network26"/>
    <s v="Cable"/>
    <n v="1"/>
    <x v="12"/>
    <d v="2011-04-24T17:30:00"/>
    <x v="1"/>
    <n v="150"/>
    <n v="2.5"/>
    <n v="270205"/>
    <n v="160308.87805599999"/>
    <n v="0.22364987835403899"/>
    <x v="0"/>
  </r>
  <r>
    <s v="series1358"/>
    <s v="network3"/>
    <s v="Cable"/>
    <n v="5"/>
    <x v="71"/>
    <d v="2011-04-20T19:00:00"/>
    <x v="5"/>
    <n v="60"/>
    <n v="1"/>
    <n v="269898"/>
    <n v="102550.280556"/>
    <n v="0.37228061843065402"/>
    <x v="1"/>
  </r>
  <r>
    <s v="series556"/>
    <s v="network8"/>
    <s v="Cable"/>
    <n v="4"/>
    <x v="58"/>
    <d v="2011-04-20T19:00:00"/>
    <x v="5"/>
    <n v="60"/>
    <n v="1"/>
    <n v="269489"/>
    <n v="101422.06499899999"/>
    <n v="0.36935818856841102"/>
    <x v="0"/>
  </r>
  <r>
    <s v="series571"/>
    <s v="network2"/>
    <s v="Cable"/>
    <n v="7"/>
    <x v="37"/>
    <d v="2011-04-23T17:30:00"/>
    <x v="1"/>
    <n v="30"/>
    <n v="0.5"/>
    <n v="269180"/>
    <n v="85724.576387999841"/>
    <n v="0.62616560792964404"/>
    <x v="0"/>
  </r>
  <r>
    <s v="series605"/>
    <s v="network22"/>
    <s v="Cable"/>
    <n v="1"/>
    <x v="11"/>
    <d v="2011-04-15T20:00:00"/>
    <x v="4"/>
    <n v="155"/>
    <n v="2.5833333333333335"/>
    <n v="269176"/>
    <n v="155095.9986110001"/>
    <n v="0.21270011816201001"/>
    <x v="0"/>
  </r>
  <r>
    <s v="series1434"/>
    <s v="network26"/>
    <s v="Cable"/>
    <n v="3"/>
    <x v="11"/>
    <d v="2011-04-22T19:00:00"/>
    <x v="5"/>
    <n v="30"/>
    <n v="0.5"/>
    <n v="269164"/>
    <n v="87917.477778"/>
    <n v="0.62599668037082401"/>
    <x v="0"/>
  </r>
  <r>
    <s v="series134"/>
    <s v="network45"/>
    <s v="Cable"/>
    <n v="6"/>
    <x v="23"/>
    <d v="2011-04-22T19:30:00"/>
    <x v="5"/>
    <n v="30"/>
    <n v="0.5"/>
    <n v="268840"/>
    <n v="66053.797499000095"/>
    <n v="0.48278234381920598"/>
    <x v="0"/>
  </r>
  <r>
    <s v="series1290"/>
    <s v="network26"/>
    <s v="Cable"/>
    <n v="4"/>
    <x v="18"/>
    <d v="2011-04-23T22:00:00"/>
    <x v="4"/>
    <n v="30"/>
    <n v="0.5"/>
    <n v="268240"/>
    <n v="82635.125"/>
    <n v="0.60127790006002901"/>
    <x v="0"/>
  </r>
  <r>
    <s v="series447"/>
    <s v="network45"/>
    <s v="Cable"/>
    <n v="11"/>
    <x v="26"/>
    <d v="2011-04-25T03:30:00"/>
    <x v="6"/>
    <n v="30"/>
    <n v="0.5"/>
    <n v="268151"/>
    <n v="103899.81805400009"/>
    <n v="0.76212557895972199"/>
    <x v="2"/>
  </r>
  <r>
    <s v="series483"/>
    <s v="network26"/>
    <s v="Cable"/>
    <n v="4"/>
    <x v="18"/>
    <d v="2011-04-23T07:30:00"/>
    <x v="0"/>
    <n v="30"/>
    <n v="0.5"/>
    <n v="267646"/>
    <n v="85082.051667000007"/>
    <n v="0.61978373410695198"/>
    <x v="1"/>
  </r>
  <r>
    <s v="series163"/>
    <s v="network26"/>
    <s v="Cable"/>
    <n v="4"/>
    <x v="18"/>
    <d v="2011-04-23T07:00:00"/>
    <x v="0"/>
    <n v="30"/>
    <n v="0.5"/>
    <n v="267578"/>
    <n v="85075.431110999998"/>
    <n v="0.62087298430584104"/>
    <x v="2"/>
  </r>
  <r>
    <s v="series357"/>
    <s v="network6"/>
    <s v="Cable"/>
    <n v="4"/>
    <x v="12"/>
    <d v="1899-12-30T10:00:00"/>
    <x v="3"/>
    <n v="30"/>
    <n v="0.5"/>
    <n v="267467"/>
    <n v="78334"/>
    <n v="0.56999999999999995"/>
    <x v="0"/>
  </r>
  <r>
    <s v="series639"/>
    <s v="network26"/>
    <s v="Cable"/>
    <n v="3"/>
    <x v="3"/>
    <d v="2011-04-11T19:30:00"/>
    <x v="5"/>
    <n v="30"/>
    <n v="0.5"/>
    <n v="266386"/>
    <n v="86037.380833000061"/>
    <n v="0.622410654751958"/>
    <x v="0"/>
  </r>
  <r>
    <s v="series311"/>
    <s v="network17"/>
    <s v="Cable"/>
    <n v="3"/>
    <x v="12"/>
    <d v="2011-04-24T17:00:00"/>
    <x v="1"/>
    <n v="60"/>
    <n v="1"/>
    <n v="265486"/>
    <n v="122409.27472299991"/>
    <n v="0.450821378226683"/>
    <x v="0"/>
  </r>
  <r>
    <s v="series1221"/>
    <s v="network21"/>
    <s v="Cable"/>
    <n v="4"/>
    <x v="5"/>
    <d v="2011-04-19T22:30:00"/>
    <x v="4"/>
    <n v="30"/>
    <n v="0.5"/>
    <n v="265276"/>
    <n v="81010.994166999997"/>
    <n v="0.590403199164802"/>
    <x v="1"/>
  </r>
  <r>
    <s v="series1107"/>
    <s v="network32"/>
    <s v="Cable"/>
    <n v="4"/>
    <x v="21"/>
    <d v="2011-04-21T07:00:00"/>
    <x v="0"/>
    <n v="30"/>
    <n v="0.5"/>
    <n v="265117"/>
    <n v="80968.803054999997"/>
    <n v="0.59726922918894998"/>
    <x v="0"/>
  </r>
  <r>
    <s v="series1125"/>
    <s v="network17"/>
    <s v="Cable"/>
    <n v="4"/>
    <x v="12"/>
    <d v="1899-12-30T14:00:00"/>
    <x v="3"/>
    <n v="30"/>
    <n v="0.5"/>
    <n v="265117"/>
    <n v="76480"/>
    <n v="0.56000000000000005"/>
    <x v="1"/>
  </r>
  <r>
    <s v="series1292"/>
    <s v="network13"/>
    <s v="Broadcast"/>
    <n v="1"/>
    <x v="18"/>
    <d v="2011-04-23T23:29:00"/>
    <x v="2"/>
    <n v="2"/>
    <n v="3.3333333333333333E-2"/>
    <n v="264863"/>
    <n v="8872.2422220000008"/>
    <n v="0.97206260626622998"/>
    <x v="3"/>
  </r>
  <r>
    <s v="series763"/>
    <s v="network30"/>
    <s v="Cable"/>
    <n v="2"/>
    <x v="11"/>
    <d v="2011-04-08T23:00:00"/>
    <x v="2"/>
    <n v="61"/>
    <n v="1.0166666666666666"/>
    <n v="264703"/>
    <n v="99366.46333300008"/>
    <n v="0.36014601105340099"/>
    <x v="0"/>
  </r>
  <r>
    <s v="series1125"/>
    <s v="network17"/>
    <s v="Cable"/>
    <n v="4"/>
    <x v="12"/>
    <d v="1899-12-30T14:30:00"/>
    <x v="3"/>
    <n v="30"/>
    <n v="0.5"/>
    <n v="264383"/>
    <n v="78674"/>
    <n v="0.57999999999999996"/>
    <x v="4"/>
  </r>
  <r>
    <s v="series1080"/>
    <s v="network48"/>
    <s v="Cable"/>
    <n v="5"/>
    <x v="58"/>
    <d v="2011-04-24T01:31:00"/>
    <x v="2"/>
    <n v="30"/>
    <n v="0.5"/>
    <n v="264012"/>
    <n v="93949.801944999999"/>
    <n v="0.69415821184615401"/>
    <x v="0"/>
  </r>
  <r>
    <s v="series657"/>
    <s v="network17"/>
    <s v="Cable"/>
    <n v="4"/>
    <x v="12"/>
    <d v="2011-04-24T16:30:00"/>
    <x v="1"/>
    <n v="30"/>
    <n v="0.5"/>
    <n v="263998"/>
    <n v="78788.566665999999"/>
    <n v="0.58704561936339505"/>
    <x v="1"/>
  </r>
  <r>
    <s v="series44"/>
    <s v="network8"/>
    <s v="Cable"/>
    <n v="20"/>
    <x v="0"/>
    <d v="2011-04-22T08:30:00"/>
    <x v="0"/>
    <n v="30"/>
    <n v="0.5"/>
    <n v="262953"/>
    <n v="77451.648610999997"/>
    <n v="0.58106531583547505"/>
    <x v="0"/>
  </r>
  <r>
    <s v="series1012"/>
    <s v="network6"/>
    <s v="Cable"/>
    <n v="4"/>
    <x v="18"/>
    <d v="1899-12-30T15:30:00"/>
    <x v="3"/>
    <n v="30"/>
    <n v="0.5"/>
    <n v="262588"/>
    <n v="82596"/>
    <n v="0.62"/>
    <x v="0"/>
  </r>
  <r>
    <s v="series249"/>
    <s v="network13"/>
    <s v="Broadcast"/>
    <n v="1"/>
    <x v="18"/>
    <d v="2011-04-23T20:00:00"/>
    <x v="4"/>
    <n v="60"/>
    <n v="1"/>
    <n v="262531"/>
    <n v="121475.435278"/>
    <n v="0.444343209421249"/>
    <x v="0"/>
  </r>
  <r>
    <s v="series1020"/>
    <s v="network6"/>
    <s v="Cable"/>
    <n v="4"/>
    <x v="30"/>
    <d v="1899-12-30T14:30:00"/>
    <x v="3"/>
    <n v="30"/>
    <n v="0.5"/>
    <n v="262223"/>
    <n v="83592"/>
    <n v="0.62"/>
    <x v="0"/>
  </r>
  <r>
    <s v="series256"/>
    <s v="network26"/>
    <s v="Cable"/>
    <n v="4"/>
    <x v="12"/>
    <d v="1899-12-30T14:30:00"/>
    <x v="3"/>
    <n v="30"/>
    <n v="0.5"/>
    <n v="262146"/>
    <n v="84332"/>
    <n v="0.63"/>
    <x v="3"/>
  </r>
  <r>
    <s v="series897"/>
    <s v="network13"/>
    <s v="Broadcast"/>
    <n v="4"/>
    <x v="18"/>
    <d v="1899-12-30T12:30:00"/>
    <x v="3"/>
    <n v="30"/>
    <n v="0.5"/>
    <n v="261828"/>
    <n v="88706"/>
    <n v="0.67"/>
    <x v="0"/>
  </r>
  <r>
    <s v="series962"/>
    <s v="network28"/>
    <s v="Cable"/>
    <n v="6"/>
    <x v="67"/>
    <d v="2011-04-24T01:00:00"/>
    <x v="2"/>
    <n v="30"/>
    <n v="0.5"/>
    <n v="261515"/>
    <n v="95794.736111999999"/>
    <n v="0.71465676023365599"/>
    <x v="0"/>
  </r>
  <r>
    <s v="series741"/>
    <s v="network13"/>
    <s v="Broadcast"/>
    <n v="4"/>
    <x v="12"/>
    <d v="2011-04-25T01:00:00"/>
    <x v="2"/>
    <n v="60"/>
    <n v="1"/>
    <n v="260885"/>
    <n v="157511.11027800001"/>
    <n v="0.59308124556349995"/>
    <x v="0"/>
  </r>
  <r>
    <s v="series1313"/>
    <s v="network27"/>
    <s v="Cable"/>
    <n v="1"/>
    <x v="12"/>
    <d v="2011-04-24T19:00:00"/>
    <x v="5"/>
    <n v="270"/>
    <n v="4.5"/>
    <n v="260661"/>
    <n v="171942.98083299989"/>
    <n v="0.13742465579133301"/>
    <x v="0"/>
  </r>
  <r>
    <s v="series1357"/>
    <s v="network23"/>
    <s v="Cable"/>
    <n v="2"/>
    <x v="37"/>
    <d v="2011-04-23T23:00:00"/>
    <x v="2"/>
    <n v="180"/>
    <n v="3"/>
    <n v="260417"/>
    <n v="195517.75555500001"/>
    <n v="0.23891820275897999"/>
    <x v="0"/>
  </r>
  <r>
    <s v="series1246"/>
    <s v="network38"/>
    <s v="Cable"/>
    <n v="4"/>
    <x v="12"/>
    <d v="2011-04-24T23:30:00"/>
    <x v="2"/>
    <n v="60"/>
    <n v="1"/>
    <n v="260221"/>
    <n v="115060.48194500001"/>
    <n v="0.42735602680528001"/>
    <x v="0"/>
  </r>
  <r>
    <s v="series29"/>
    <s v="network17"/>
    <s v="Cable"/>
    <n v="4"/>
    <x v="18"/>
    <d v="1899-12-30T10:00:00"/>
    <x v="3"/>
    <n v="30"/>
    <n v="0.5"/>
    <n v="259789"/>
    <n v="73554"/>
    <n v="0.55000000000000004"/>
    <x v="0"/>
  </r>
  <r>
    <s v="series22"/>
    <s v="network12"/>
    <s v="Cable"/>
    <n v="2"/>
    <x v="32"/>
    <d v="2011-03-31T19:00:00"/>
    <x v="5"/>
    <n v="120"/>
    <n v="2"/>
    <n v="259717"/>
    <n v="135988.91194399999"/>
    <n v="0.24518940973769801"/>
    <x v="0"/>
  </r>
  <r>
    <s v="series266"/>
    <s v="network36"/>
    <s v="Cable"/>
    <n v="4"/>
    <x v="12"/>
    <d v="2011-04-24T06:00:00"/>
    <x v="0"/>
    <n v="90"/>
    <n v="1.5"/>
    <n v="259548"/>
    <n v="124843.38388900019"/>
    <n v="0.31249830135343798"/>
    <x v="0"/>
  </r>
  <r>
    <s v="series884"/>
    <s v="network35"/>
    <s v="Cable"/>
    <n v="9"/>
    <x v="21"/>
    <d v="2011-04-22T02:00:00"/>
    <x v="6"/>
    <n v="60"/>
    <n v="1"/>
    <n v="258960"/>
    <n v="148386.54500099999"/>
    <n v="0.56393507698183798"/>
    <x v="2"/>
  </r>
  <r>
    <s v="series1131"/>
    <s v="network26"/>
    <s v="Cable"/>
    <n v="3"/>
    <x v="18"/>
    <d v="2011-04-23T23:00:00"/>
    <x v="2"/>
    <n v="30"/>
    <n v="0.5"/>
    <n v="258935"/>
    <n v="80948.233611000003"/>
    <n v="0.60526795457587301"/>
    <x v="0"/>
  </r>
  <r>
    <s v="series1201"/>
    <s v="network4"/>
    <s v="Broadcast"/>
    <n v="1"/>
    <x v="3"/>
    <d v="2011-04-05T01:07:00"/>
    <x v="2"/>
    <n v="60"/>
    <n v="1"/>
    <n v="258320"/>
    <n v="198816.94916700001"/>
    <n v="0.74098335600693199"/>
    <x v="0"/>
  </r>
  <r>
    <s v="series725"/>
    <s v="network16"/>
    <s v="Cable"/>
    <n v="8"/>
    <x v="35"/>
    <d v="2011-04-21T19:00:00"/>
    <x v="5"/>
    <n v="30"/>
    <n v="0.5"/>
    <n v="258261"/>
    <n v="58018.938332999998"/>
    <n v="0.44432399280889601"/>
    <x v="0"/>
  </r>
  <r>
    <s v="series1080"/>
    <s v="network48"/>
    <s v="Cable"/>
    <n v="4"/>
    <x v="58"/>
    <d v="2011-04-24T00:31:00"/>
    <x v="2"/>
    <n v="30"/>
    <n v="0.5"/>
    <n v="258038"/>
    <n v="82177.923888000005"/>
    <n v="0.62023883261128798"/>
    <x v="0"/>
  </r>
  <r>
    <s v="series647"/>
    <s v="network8"/>
    <s v="Cable"/>
    <n v="4"/>
    <x v="60"/>
    <d v="2011-04-19T19:00:00"/>
    <x v="5"/>
    <n v="60"/>
    <n v="1"/>
    <n v="257691"/>
    <n v="90499.031388999996"/>
    <n v="0.34391186409445701"/>
    <x v="0"/>
  </r>
  <r>
    <s v="series484"/>
    <s v="network32"/>
    <s v="Cable"/>
    <n v="2"/>
    <x v="18"/>
    <d v="2011-04-16T23:00:00"/>
    <x v="2"/>
    <n v="30"/>
    <n v="0.5"/>
    <n v="257494"/>
    <n v="88642.924444000004"/>
    <n v="0.66303092105450201"/>
    <x v="0"/>
  </r>
  <r>
    <s v="series561"/>
    <s v="network6"/>
    <s v="Cable"/>
    <n v="2"/>
    <x v="12"/>
    <d v="2011-04-24T20:00:00"/>
    <x v="4"/>
    <n v="60"/>
    <n v="1"/>
    <n v="257461"/>
    <n v="106173.251388"/>
    <n v="0.40032294589754103"/>
    <x v="0"/>
  </r>
  <r>
    <s v="series1091"/>
    <s v="network32"/>
    <s v="Cable"/>
    <n v="2"/>
    <x v="22"/>
    <d v="1899-12-30T15:00:00"/>
    <x v="3"/>
    <n v="30"/>
    <n v="0.5"/>
    <n v="257450"/>
    <n v="82427"/>
    <n v="0.62"/>
    <x v="1"/>
  </r>
  <r>
    <s v="series678"/>
    <s v="network22"/>
    <s v="Cable"/>
    <n v="4"/>
    <x v="3"/>
    <d v="2011-04-18T16:00:00"/>
    <x v="1"/>
    <n v="60"/>
    <n v="1"/>
    <n v="257319"/>
    <n v="129556.340277"/>
    <n v="0.48872955500437598"/>
    <x v="0"/>
  </r>
  <r>
    <s v="series815"/>
    <s v="network12"/>
    <s v="Cable"/>
    <n v="1"/>
    <x v="18"/>
    <d v="1899-12-30T15:00:00"/>
    <x v="3"/>
    <n v="180"/>
    <n v="3"/>
    <n v="257310"/>
    <n v="284673"/>
    <n v="0.34"/>
    <x v="0"/>
  </r>
  <r>
    <s v="series900"/>
    <s v="network13"/>
    <s v="Broadcast"/>
    <n v="1"/>
    <x v="12"/>
    <d v="1899-12-30T13:00:00"/>
    <x v="3"/>
    <n v="120"/>
    <n v="2"/>
    <n v="257169"/>
    <n v="134090"/>
    <n v="0.25"/>
    <x v="6"/>
  </r>
  <r>
    <s v="series1203"/>
    <s v="network1"/>
    <s v="Cable"/>
    <n v="1"/>
    <x v="12"/>
    <d v="2011-04-10T18:30:00"/>
    <x v="1"/>
    <n v="150"/>
    <n v="2.5"/>
    <n v="255126"/>
    <n v="147086.38055599999"/>
    <n v="0.21881016431769801"/>
    <x v="1"/>
  </r>
  <r>
    <s v="series1021"/>
    <s v="network17"/>
    <s v="Cable"/>
    <n v="4"/>
    <x v="12"/>
    <d v="1899-12-30T11:30:00"/>
    <x v="3"/>
    <n v="30"/>
    <n v="0.5"/>
    <n v="254928"/>
    <n v="76858"/>
    <n v="0.59"/>
    <x v="1"/>
  </r>
  <r>
    <s v="series572"/>
    <s v="network6"/>
    <s v="Cable"/>
    <n v="4"/>
    <x v="18"/>
    <d v="2011-04-24T01:30:00"/>
    <x v="2"/>
    <n v="30"/>
    <n v="0.5"/>
    <n v="254917"/>
    <n v="92053.476110999996"/>
    <n v="0.70743975738921905"/>
    <x v="0"/>
  </r>
  <r>
    <s v="series1120"/>
    <s v="network6"/>
    <s v="Cable"/>
    <n v="4"/>
    <x v="18"/>
    <d v="2011-04-24T00:30:00"/>
    <x v="2"/>
    <n v="30"/>
    <n v="0.5"/>
    <n v="254424"/>
    <n v="88225.755556000004"/>
    <n v="0.67952212851696403"/>
    <x v="0"/>
  </r>
  <r>
    <s v="series1141"/>
    <s v="network18"/>
    <s v="Broadcast"/>
    <n v="2"/>
    <x v="12"/>
    <d v="2011-04-17T19:00:00"/>
    <x v="5"/>
    <n v="30"/>
    <n v="0.5"/>
    <n v="253920"/>
    <n v="70897.910556000003"/>
    <n v="0.54463328779993203"/>
    <x v="0"/>
  </r>
  <r>
    <s v="series540"/>
    <s v="network1"/>
    <s v="Cable"/>
    <n v="4"/>
    <x v="60"/>
    <d v="2011-04-05T23:00:00"/>
    <x v="2"/>
    <n v="60"/>
    <n v="1"/>
    <n v="253899"/>
    <n v="106068.281668"/>
    <n v="0.40772440838448998"/>
    <x v="2"/>
  </r>
  <r>
    <s v="series900"/>
    <s v="network4"/>
    <s v="Broadcast"/>
    <n v="1"/>
    <x v="18"/>
    <d v="1899-12-30T13:00:00"/>
    <x v="3"/>
    <n v="120"/>
    <n v="2"/>
    <n v="253676"/>
    <n v="130316"/>
    <n v="0.25"/>
    <x v="0"/>
  </r>
  <r>
    <s v="series681"/>
    <s v="network22"/>
    <s v="Cable"/>
    <n v="4"/>
    <x v="5"/>
    <d v="1899-12-30T12:00:00"/>
    <x v="3"/>
    <n v="60"/>
    <n v="1"/>
    <n v="253293"/>
    <n v="130656"/>
    <n v="0.5"/>
    <x v="0"/>
  </r>
  <r>
    <s v="series805"/>
    <s v="network32"/>
    <s v="Cable"/>
    <n v="2"/>
    <x v="18"/>
    <d v="2011-04-16T22:30:00"/>
    <x v="4"/>
    <n v="30"/>
    <n v="0.5"/>
    <n v="253209"/>
    <n v="91205.123332999996"/>
    <n v="0.691128539906263"/>
    <x v="0"/>
  </r>
  <r>
    <s v="series1430"/>
    <s v="network2"/>
    <s v="Cable"/>
    <n v="7"/>
    <x v="37"/>
    <d v="2011-04-23T19:30:00"/>
    <x v="5"/>
    <n v="30"/>
    <n v="0.5"/>
    <n v="252884"/>
    <n v="69737.384723000054"/>
    <n v="0.54444263365069001"/>
    <x v="2"/>
  </r>
  <r>
    <s v="series484"/>
    <s v="network32"/>
    <s v="Cable"/>
    <n v="2"/>
    <x v="18"/>
    <d v="2011-04-16T23:30:00"/>
    <x v="2"/>
    <n v="30"/>
    <n v="0.5"/>
    <n v="251623"/>
    <n v="90545.586666000003"/>
    <n v="0.69261521200948495"/>
    <x v="0"/>
  </r>
  <r>
    <s v="series1020"/>
    <s v="network6"/>
    <s v="Cable"/>
    <n v="4"/>
    <x v="6"/>
    <d v="2011-04-22T00:30:00"/>
    <x v="2"/>
    <n v="30"/>
    <n v="0.5"/>
    <n v="251466"/>
    <n v="86851.033055000007"/>
    <n v="0.67695822983569198"/>
    <x v="0"/>
  </r>
  <r>
    <s v="series548"/>
    <s v="network11"/>
    <s v="Cable"/>
    <n v="1"/>
    <x v="9"/>
    <d v="2011-03-30T22:00:00"/>
    <x v="4"/>
    <n v="120"/>
    <n v="2"/>
    <n v="251361"/>
    <n v="123564.571944"/>
    <n v="0.228636984575531"/>
    <x v="0"/>
  </r>
  <r>
    <s v="series728"/>
    <s v="network21"/>
    <s v="Cable"/>
    <n v="9"/>
    <x v="26"/>
    <d v="2011-04-24T04:00:00"/>
    <x v="6"/>
    <n v="30"/>
    <n v="0.5"/>
    <n v="250873"/>
    <n v="76666.048055000108"/>
    <n v="0.60377663802642201"/>
    <x v="0"/>
  </r>
  <r>
    <s v="series810"/>
    <s v="network35"/>
    <s v="Cable"/>
    <n v="4"/>
    <x v="34"/>
    <d v="2011-04-21T00:00:00"/>
    <x v="2"/>
    <n v="60"/>
    <n v="1"/>
    <n v="250805"/>
    <n v="119346.039999"/>
    <n v="0.46525224252004699"/>
    <x v="0"/>
  </r>
  <r>
    <s v="series573"/>
    <s v="network6"/>
    <s v="Cable"/>
    <n v="3"/>
    <x v="11"/>
    <d v="2011-04-15T20:30:00"/>
    <x v="4"/>
    <n v="30"/>
    <n v="0.5"/>
    <n v="250433"/>
    <n v="72645.406111999939"/>
    <n v="0.56787719406368597"/>
    <x v="2"/>
  </r>
  <r>
    <s v="series134"/>
    <s v="network45"/>
    <s v="Cable"/>
    <n v="6"/>
    <x v="23"/>
    <d v="2011-04-22T19:00:00"/>
    <x v="5"/>
    <n v="30"/>
    <n v="0.5"/>
    <n v="250320"/>
    <n v="57347.796111999894"/>
    <n v="0.451163126023712"/>
    <x v="0"/>
  </r>
  <r>
    <s v="series573"/>
    <s v="network6"/>
    <s v="Cable"/>
    <n v="3"/>
    <x v="11"/>
    <d v="2011-04-15T20:00:00"/>
    <x v="4"/>
    <n v="30"/>
    <n v="0.5"/>
    <n v="250035"/>
    <n v="68622.384721999959"/>
    <n v="0.53839847102344696"/>
    <x v="0"/>
  </r>
  <r>
    <s v="series891"/>
    <s v="network48"/>
    <s v="Cable"/>
    <n v="3"/>
    <x v="8"/>
    <d v="2011-04-23T23:00:00"/>
    <x v="2"/>
    <n v="30"/>
    <n v="0.5"/>
    <n v="249526"/>
    <n v="70128.453889999946"/>
    <n v="0.54312198550197099"/>
    <x v="1"/>
  </r>
  <r>
    <s v="series196"/>
    <s v="network1"/>
    <s v="Cable"/>
    <n v="3"/>
    <x v="9"/>
    <d v="2011-04-13T22:00:00"/>
    <x v="4"/>
    <n v="60"/>
    <n v="1"/>
    <n v="249491"/>
    <n v="122904.9216669999"/>
    <n v="0.47230614383432701"/>
    <x v="0"/>
  </r>
  <r>
    <s v="series903"/>
    <s v="network33"/>
    <s v="Cable"/>
    <n v="8"/>
    <x v="14"/>
    <d v="2011-04-24T07:30:00"/>
    <x v="0"/>
    <n v="30"/>
    <n v="0.5"/>
    <n v="249465"/>
    <n v="66737.933611"/>
    <n v="0.52678970076881804"/>
    <x v="0"/>
  </r>
  <r>
    <s v="series1035"/>
    <s v="network7"/>
    <s v="Cable"/>
    <n v="9"/>
    <x v="71"/>
    <d v="2011-04-21T19:30:00"/>
    <x v="5"/>
    <n v="29.1111111111111"/>
    <n v="0.485185185185185"/>
    <n v="249433"/>
    <n v="65233.828890000128"/>
    <n v="0.52945504721817505"/>
    <x v="2"/>
  </r>
  <r>
    <s v="series639"/>
    <s v="network26"/>
    <s v="Cable"/>
    <n v="3"/>
    <x v="48"/>
    <d v="2011-04-09T17:00:00"/>
    <x v="1"/>
    <n v="30"/>
    <n v="0.5"/>
    <n v="249415"/>
    <n v="81413.129722000042"/>
    <n v="0.63402407751913803"/>
    <x v="0"/>
  </r>
  <r>
    <s v="series23"/>
    <s v="network4"/>
    <s v="Broadcast"/>
    <n v="1"/>
    <x v="18"/>
    <d v="1899-12-30T12:30:00"/>
    <x v="3"/>
    <n v="150"/>
    <n v="2.5"/>
    <n v="249323"/>
    <n v="153877.5"/>
    <n v="0.24"/>
    <x v="0"/>
  </r>
  <r>
    <s v="series126"/>
    <s v="network30"/>
    <s v="Cable"/>
    <n v="4"/>
    <x v="12"/>
    <d v="2011-04-25T01:01:00"/>
    <x v="2"/>
    <n v="60"/>
    <n v="1"/>
    <n v="248901"/>
    <n v="154458.31361099999"/>
    <n v="0.60417408669206596"/>
    <x v="0"/>
  </r>
  <r>
    <s v="series825"/>
    <s v="network11"/>
    <s v="Cable"/>
    <n v="3"/>
    <x v="38"/>
    <d v="2011-04-13T19:30:00"/>
    <x v="5"/>
    <n v="30"/>
    <n v="0.5"/>
    <n v="248629"/>
    <n v="61393.971111000006"/>
    <n v="0.48239343370563997"/>
    <x v="0"/>
  </r>
  <r>
    <s v="series520"/>
    <s v="network17"/>
    <s v="Cable"/>
    <n v="4"/>
    <x v="12"/>
    <d v="1899-12-30T10:30:00"/>
    <x v="3"/>
    <n v="30"/>
    <n v="0.5"/>
    <n v="248520"/>
    <n v="70138"/>
    <n v="0.55000000000000004"/>
    <x v="0"/>
  </r>
  <r>
    <s v="series291"/>
    <s v="network45"/>
    <s v="Cable"/>
    <n v="4"/>
    <x v="12"/>
    <d v="2011-04-24T19:30:00"/>
    <x v="5"/>
    <n v="30"/>
    <n v="0.5"/>
    <n v="248447"/>
    <n v="64946.192220999998"/>
    <n v="0.511913361532914"/>
    <x v="1"/>
  </r>
  <r>
    <s v="series270"/>
    <s v="network26"/>
    <s v="Cable"/>
    <n v="4"/>
    <x v="12"/>
    <d v="1899-12-30T14:00:00"/>
    <x v="3"/>
    <n v="30"/>
    <n v="0.5"/>
    <n v="248402"/>
    <n v="80934"/>
    <n v="0.64"/>
    <x v="0"/>
  </r>
  <r>
    <s v="series627"/>
    <s v="network3"/>
    <s v="Cable"/>
    <n v="5"/>
    <x v="16"/>
    <d v="2011-04-21T19:30:00"/>
    <x v="5"/>
    <n v="30"/>
    <n v="0.5"/>
    <n v="247948"/>
    <n v="63728.821390000005"/>
    <n v="0.506371044146392"/>
    <x v="0"/>
  </r>
  <r>
    <s v="series290"/>
    <s v="network17"/>
    <s v="Cable"/>
    <n v="4"/>
    <x v="12"/>
    <d v="1899-12-30T11:00:00"/>
    <x v="3"/>
    <n v="30"/>
    <n v="0.5"/>
    <n v="247811"/>
    <n v="72466"/>
    <n v="0.56999999999999995"/>
    <x v="0"/>
  </r>
  <r>
    <s v="series815"/>
    <s v="network11"/>
    <s v="Cable"/>
    <n v="1"/>
    <x v="18"/>
    <d v="1899-12-30T15:00:00"/>
    <x v="3"/>
    <n v="180"/>
    <n v="3"/>
    <n v="247778"/>
    <n v="216618"/>
    <n v="0.27"/>
    <x v="0"/>
  </r>
  <r>
    <s v="series1171"/>
    <s v="network48"/>
    <s v="Cable"/>
    <n v="4"/>
    <x v="5"/>
    <d v="2011-04-19T23:00:00"/>
    <x v="2"/>
    <n v="61"/>
    <n v="1.0166666666666666"/>
    <n v="247768"/>
    <n v="109942.27249999996"/>
    <n v="0.42153575752494499"/>
    <x v="0"/>
  </r>
  <r>
    <s v="series1312"/>
    <s v="network26"/>
    <s v="Cable"/>
    <n v="4"/>
    <x v="12"/>
    <d v="2011-04-24T23:45:00"/>
    <x v="2"/>
    <n v="15"/>
    <n v="0.25"/>
    <n v="247242"/>
    <n v="50751.030833999997"/>
    <n v="0.80403085885386305"/>
    <x v="0"/>
  </r>
  <r>
    <s v="series678"/>
    <s v="network22"/>
    <s v="Cable"/>
    <n v="4"/>
    <x v="3"/>
    <d v="1899-12-30T15:00:00"/>
    <x v="3"/>
    <n v="60"/>
    <n v="1"/>
    <n v="246926"/>
    <n v="128484"/>
    <n v="0.5"/>
    <x v="0"/>
  </r>
  <r>
    <s v="series1062"/>
    <s v="network11"/>
    <s v="Cable"/>
    <n v="1"/>
    <x v="18"/>
    <d v="1899-12-30T15:36:00"/>
    <x v="3"/>
    <n v="24"/>
    <n v="0.4"/>
    <n v="245773"/>
    <n v="46319.200000000004"/>
    <n v="0.44"/>
    <x v="0"/>
  </r>
  <r>
    <s v="series483"/>
    <s v="network26"/>
    <s v="Cable"/>
    <n v="3"/>
    <x v="11"/>
    <d v="2011-04-22T20:00:00"/>
    <x v="4"/>
    <n v="30"/>
    <n v="0.5"/>
    <n v="245666"/>
    <n v="83728.759723000054"/>
    <n v="0.65268788321913296"/>
    <x v="0"/>
  </r>
  <r>
    <s v="series98"/>
    <s v="network30"/>
    <s v="Cable"/>
    <n v="3"/>
    <x v="9"/>
    <d v="2011-04-21T00:01:00"/>
    <x v="2"/>
    <n v="60"/>
    <n v="1"/>
    <n v="245314"/>
    <n v="121404.04611099989"/>
    <n v="0.48244363509958499"/>
    <x v="1"/>
  </r>
  <r>
    <s v="series1257"/>
    <s v="network27"/>
    <s v="Cable"/>
    <n v="4"/>
    <x v="3"/>
    <d v="2011-04-18T19:00:00"/>
    <x v="5"/>
    <n v="60"/>
    <n v="1"/>
    <n v="245145"/>
    <n v="93603.536666"/>
    <n v="0.36910203024471799"/>
    <x v="2"/>
  </r>
  <r>
    <s v="series311"/>
    <s v="network17"/>
    <s v="Cable"/>
    <n v="3"/>
    <x v="18"/>
    <d v="2011-04-16T16:00:00"/>
    <x v="1"/>
    <n v="60"/>
    <n v="1"/>
    <n v="243635"/>
    <n v="107749.8505550001"/>
    <n v="0.43187351421276698"/>
    <x v="0"/>
  </r>
  <r>
    <s v="series185"/>
    <s v="network26"/>
    <s v="Cable"/>
    <n v="4"/>
    <x v="18"/>
    <d v="2011-04-24T00:00:00"/>
    <x v="2"/>
    <n v="30"/>
    <n v="0.5"/>
    <n v="243515"/>
    <n v="86314.651110000006"/>
    <n v="0.68936183843877696"/>
    <x v="0"/>
  </r>
  <r>
    <s v="series930"/>
    <s v="network6"/>
    <s v="Cable"/>
    <n v="4"/>
    <x v="5"/>
    <d v="2011-04-20T00:30:00"/>
    <x v="2"/>
    <n v="30"/>
    <n v="0.5"/>
    <n v="242223"/>
    <n v="84356.717499999999"/>
    <n v="0.68179165184921797"/>
    <x v="0"/>
  </r>
  <r>
    <s v="series837"/>
    <s v="network22"/>
    <s v="Cable"/>
    <n v="2"/>
    <x v="14"/>
    <d v="1899-12-30T13:00:00"/>
    <x v="3"/>
    <n v="60"/>
    <n v="1"/>
    <n v="242175"/>
    <n v="127594"/>
    <n v="0.5"/>
    <x v="0"/>
  </r>
  <r>
    <s v="series601"/>
    <s v="network13"/>
    <s v="Broadcast"/>
    <n v="4"/>
    <x v="18"/>
    <d v="2011-04-24T02:00:00"/>
    <x v="6"/>
    <n v="30"/>
    <n v="0.5"/>
    <n v="241075"/>
    <n v="99307.553333000003"/>
    <n v="0.80966595326634205"/>
    <x v="0"/>
  </r>
  <r>
    <s v="series348"/>
    <s v="network41"/>
    <s v="Broadcast"/>
    <n v="4"/>
    <x v="11"/>
    <d v="2011-04-22T07:00:00"/>
    <x v="0"/>
    <n v="240"/>
    <n v="4"/>
    <n v="240735"/>
    <n v="185496.07250000001"/>
    <n v="0.17267849329937399"/>
    <x v="0"/>
  </r>
  <r>
    <s v="series312"/>
    <s v="network6"/>
    <s v="Cable"/>
    <n v="8"/>
    <x v="14"/>
    <d v="2011-04-24T07:30:00"/>
    <x v="0"/>
    <n v="30"/>
    <n v="0.5"/>
    <n v="240473"/>
    <n v="64011.596666999998"/>
    <n v="0.52258843955604395"/>
    <x v="0"/>
  </r>
  <r>
    <s v="series635"/>
    <s v="network30"/>
    <s v="Cable"/>
    <n v="1"/>
    <x v="9"/>
    <d v="2011-04-20T21:00:00"/>
    <x v="4"/>
    <n v="120"/>
    <n v="2"/>
    <n v="240153"/>
    <n v="129038.29861100001"/>
    <n v="0.25619713503935099"/>
    <x v="0"/>
  </r>
  <r>
    <s v="series291"/>
    <s v="network45"/>
    <s v="Cable"/>
    <n v="4"/>
    <x v="12"/>
    <d v="2011-04-24T19:00:00"/>
    <x v="5"/>
    <n v="30"/>
    <n v="0.5"/>
    <n v="240036"/>
    <n v="58188.565277000002"/>
    <n v="0.47535599705090698"/>
    <x v="0"/>
  </r>
  <r>
    <s v="series224"/>
    <s v="network6"/>
    <s v="Cable"/>
    <n v="3"/>
    <x v="18"/>
    <d v="2011-04-23T20:00:00"/>
    <x v="4"/>
    <n v="30"/>
    <n v="0.5"/>
    <n v="239585"/>
    <n v="69509.07027700005"/>
    <n v="0.56780338004778697"/>
    <x v="0"/>
  </r>
  <r>
    <s v="series140"/>
    <s v="network32"/>
    <s v="Cable"/>
    <n v="1"/>
    <x v="12"/>
    <d v="1899-12-30T14:00:00"/>
    <x v="3"/>
    <n v="90"/>
    <n v="1.5"/>
    <n v="238807"/>
    <n v="171358.5"/>
    <n v="0.45"/>
    <x v="0"/>
  </r>
  <r>
    <s v="series1062"/>
    <s v="network11"/>
    <s v="Cable"/>
    <n v="1"/>
    <x v="12"/>
    <d v="2011-04-03T23:52:00"/>
    <x v="2"/>
    <n v="68"/>
    <n v="1.1333333333333333"/>
    <n v="238677"/>
    <n v="99677.334722000291"/>
    <n v="0.34740147594508197"/>
    <x v="1"/>
  </r>
  <r>
    <s v="series580"/>
    <s v="network35"/>
    <s v="Cable"/>
    <n v="3"/>
    <x v="12"/>
    <d v="2011-04-25T00:00:00"/>
    <x v="2"/>
    <n v="60"/>
    <n v="1"/>
    <n v="238116"/>
    <n v="107779.57111100011"/>
    <n v="0.43948968394376098"/>
    <x v="0"/>
  </r>
  <r>
    <s v="series874"/>
    <s v="network30"/>
    <s v="Cable"/>
    <n v="4"/>
    <x v="5"/>
    <d v="2011-04-20T01:01:00"/>
    <x v="2"/>
    <n v="60"/>
    <n v="1"/>
    <n v="237977"/>
    <n v="135275.71444499999"/>
    <n v="0.55626897511760598"/>
    <x v="3"/>
  </r>
  <r>
    <s v="series1"/>
    <s v="network1"/>
    <s v="Cable"/>
    <n v="1"/>
    <x v="12"/>
    <d v="1899-12-30T11:00:00"/>
    <x v="3"/>
    <n v="150"/>
    <n v="2.5"/>
    <n v="237471"/>
    <n v="127052.5"/>
    <n v="0.21"/>
    <x v="0"/>
  </r>
  <r>
    <s v="series1440"/>
    <s v="network59"/>
    <s v="Cable"/>
    <n v="8"/>
    <x v="14"/>
    <d v="2011-04-24T19:30:00"/>
    <x v="5"/>
    <n v="30"/>
    <n v="0.5"/>
    <n v="237413"/>
    <n v="70764.153888999994"/>
    <n v="0.58035038680100204"/>
    <x v="1"/>
  </r>
  <r>
    <s v="series860"/>
    <s v="network30"/>
    <s v="Cable"/>
    <n v="2"/>
    <x v="38"/>
    <d v="2011-04-22T23:00:00"/>
    <x v="2"/>
    <n v="61"/>
    <n v="1.0166666666666666"/>
    <n v="237136"/>
    <n v="100438.94472200023"/>
    <n v="0.40439798049321601"/>
    <x v="0"/>
  </r>
  <r>
    <s v="series1073"/>
    <s v="network26"/>
    <s v="Cable"/>
    <n v="2"/>
    <x v="55"/>
    <d v="2011-04-03T20:00:00"/>
    <x v="4"/>
    <n v="60"/>
    <n v="1"/>
    <n v="237044"/>
    <n v="125655.663056"/>
    <n v="0.50451559473544705"/>
    <x v="1"/>
  </r>
  <r>
    <s v="series312"/>
    <s v="network6"/>
    <s v="Cable"/>
    <n v="3"/>
    <x v="18"/>
    <d v="2011-04-23T20:30:00"/>
    <x v="4"/>
    <n v="30"/>
    <n v="0.5"/>
    <n v="236894"/>
    <n v="71966.395555999945"/>
    <n v="0.59416207191892501"/>
    <x v="2"/>
  </r>
  <r>
    <s v="series681"/>
    <s v="network22"/>
    <s v="Cable"/>
    <n v="4"/>
    <x v="5"/>
    <d v="1899-12-30T11:00:00"/>
    <x v="3"/>
    <n v="60"/>
    <n v="1"/>
    <n v="236591"/>
    <n v="129592"/>
    <n v="0.53"/>
    <x v="2"/>
  </r>
  <r>
    <s v="series18"/>
    <s v="network12"/>
    <s v="Cable"/>
    <n v="1"/>
    <x v="11"/>
    <d v="2011-04-22T20:00:00"/>
    <x v="4"/>
    <n v="150"/>
    <n v="2.5"/>
    <n v="236120"/>
    <n v="109338.668611"/>
    <n v="0.17341443543033"/>
    <x v="0"/>
  </r>
  <r>
    <s v="series177"/>
    <s v="network32"/>
    <s v="Cable"/>
    <n v="1"/>
    <x v="11"/>
    <d v="2011-04-01T20:00:00"/>
    <x v="4"/>
    <n v="60"/>
    <n v="1"/>
    <n v="235634"/>
    <n v="126705.611944"/>
    <n v="0.50217432224926095"/>
    <x v="0"/>
  </r>
  <r>
    <s v="series1440"/>
    <s v="network59"/>
    <s v="Cable"/>
    <n v="8"/>
    <x v="14"/>
    <d v="2011-04-24T19:00:00"/>
    <x v="5"/>
    <n v="30"/>
    <n v="0.5"/>
    <n v="235607"/>
    <n v="69732.859446000002"/>
    <n v="0.57698890374948797"/>
    <x v="1"/>
  </r>
  <r>
    <s v="series1217"/>
    <s v="network28"/>
    <s v="Cable"/>
    <n v="8"/>
    <x v="24"/>
    <d v="2011-04-25T03:00:00"/>
    <x v="6"/>
    <n v="30"/>
    <n v="0.5"/>
    <n v="235416"/>
    <n v="88814.555556000007"/>
    <n v="0.74118675225636799"/>
    <x v="0"/>
  </r>
  <r>
    <s v="series821"/>
    <s v="network13"/>
    <s v="Broadcast"/>
    <n v="1"/>
    <x v="12"/>
    <d v="1899-12-30T12:00:00"/>
    <x v="3"/>
    <n v="120"/>
    <n v="2"/>
    <n v="235319"/>
    <n v="142698"/>
    <n v="0.28999999999999998"/>
    <x v="1"/>
  </r>
  <r>
    <s v="series837"/>
    <s v="network22"/>
    <s v="Cable"/>
    <n v="2"/>
    <x v="14"/>
    <d v="1899-12-30T12:00:00"/>
    <x v="3"/>
    <n v="60"/>
    <n v="1"/>
    <n v="234789"/>
    <n v="121554"/>
    <n v="0.5"/>
    <x v="0"/>
  </r>
  <r>
    <s v="series242"/>
    <s v="network4"/>
    <s v="Broadcast"/>
    <n v="2"/>
    <x v="14"/>
    <d v="1899-12-30T13:00:00"/>
    <x v="3"/>
    <n v="60"/>
    <n v="1"/>
    <n v="234463"/>
    <n v="93852"/>
    <n v="0.39"/>
    <x v="0"/>
  </r>
  <r>
    <s v="series399"/>
    <s v="network8"/>
    <s v="Cable"/>
    <n v="3"/>
    <x v="9"/>
    <d v="2011-04-20T21:00:00"/>
    <x v="4"/>
    <n v="30"/>
    <n v="0.5"/>
    <n v="233897"/>
    <n v="63279.471111000006"/>
    <n v="0.52445317435230199"/>
    <x v="0"/>
  </r>
  <r>
    <s v="series307"/>
    <s v="network4"/>
    <s v="Broadcast"/>
    <n v="1"/>
    <x v="12"/>
    <d v="2011-04-10T22:12:00"/>
    <x v="4"/>
    <n v="60"/>
    <n v="1"/>
    <n v="233794"/>
    <n v="119940.906389"/>
    <n v="0.47661794710510602"/>
    <x v="0"/>
  </r>
  <r>
    <s v="series602"/>
    <s v="network6"/>
    <s v="Cable"/>
    <n v="7"/>
    <x v="63"/>
    <d v="2011-04-25T02:30:00"/>
    <x v="6"/>
    <n v="30"/>
    <n v="0.5"/>
    <n v="233523"/>
    <n v="94428.493887999939"/>
    <n v="0.79669684782113503"/>
    <x v="1"/>
  </r>
  <r>
    <s v="series1217"/>
    <s v="network28"/>
    <s v="Cable"/>
    <n v="7"/>
    <x v="24"/>
    <d v="2011-04-22T02:30:00"/>
    <x v="6"/>
    <n v="30"/>
    <n v="0.5"/>
    <n v="233417"/>
    <n v="94323.351389999909"/>
    <n v="0.79235022273557798"/>
    <x v="0"/>
  </r>
  <r>
    <s v="series277"/>
    <s v="network11"/>
    <s v="Cable"/>
    <n v="2"/>
    <x v="18"/>
    <d v="2011-04-16T16:00:00"/>
    <x v="1"/>
    <n v="120"/>
    <n v="2"/>
    <n v="233416"/>
    <n v="122571.97055500001"/>
    <n v="0.25414578480789601"/>
    <x v="1"/>
  </r>
  <r>
    <s v="series1203"/>
    <s v="network1"/>
    <s v="Cable"/>
    <n v="1"/>
    <x v="18"/>
    <d v="2011-04-09T20:00:00"/>
    <x v="4"/>
    <n v="132"/>
    <n v="2.2000000000000002"/>
    <n v="233408"/>
    <n v="138811.64861099998"/>
    <n v="0.25721007669516499"/>
    <x v="0"/>
  </r>
  <r>
    <s v="series552"/>
    <s v="network1"/>
    <s v="Cable"/>
    <n v="1"/>
    <x v="12"/>
    <d v="2011-04-03T18:30:00"/>
    <x v="1"/>
    <n v="150"/>
    <n v="2.5"/>
    <n v="233203"/>
    <n v="132496.68305600001"/>
    <n v="0.21578825033040899"/>
    <x v="0"/>
  </r>
  <r>
    <s v="series1085"/>
    <s v="network8"/>
    <s v="Cable"/>
    <n v="4"/>
    <x v="14"/>
    <d v="2011-04-18T00:30:00"/>
    <x v="2"/>
    <n v="30"/>
    <n v="0.5"/>
    <n v="232688"/>
    <n v="57439.047778"/>
    <n v="0.487345668015713"/>
    <x v="1"/>
  </r>
  <r>
    <s v="series1377"/>
    <s v="network32"/>
    <s v="Cable"/>
    <n v="1"/>
    <x v="11"/>
    <d v="1899-12-30T13:00:00"/>
    <x v="3"/>
    <n v="60"/>
    <n v="1"/>
    <n v="232666"/>
    <n v="127833"/>
    <n v="0.52"/>
    <x v="0"/>
  </r>
  <r>
    <s v="series416"/>
    <s v="network26"/>
    <s v="Cable"/>
    <n v="4"/>
    <x v="12"/>
    <d v="2011-04-25T02:00:00"/>
    <x v="6"/>
    <n v="30"/>
    <n v="0.5"/>
    <n v="232613"/>
    <n v="83559.022777000006"/>
    <n v="0.70323150925547995"/>
    <x v="5"/>
  </r>
  <r>
    <s v="series847"/>
    <s v="network14"/>
    <s v="Cable"/>
    <n v="5"/>
    <x v="78"/>
    <d v="2011-04-08T19:30:00"/>
    <x v="5"/>
    <n v="150"/>
    <n v="2.5"/>
    <n v="232208"/>
    <n v="174975.78472199998"/>
    <n v="0.27056402581074102"/>
    <x v="0"/>
  </r>
  <r>
    <s v="series796"/>
    <s v="network6"/>
    <s v="Cable"/>
    <n v="7"/>
    <x v="32"/>
    <d v="2011-04-22T03:00:00"/>
    <x v="6"/>
    <n v="30"/>
    <n v="0.5"/>
    <n v="232071"/>
    <n v="88917.5836099999"/>
    <n v="0.75465804039889695"/>
    <x v="0"/>
  </r>
  <r>
    <s v="series120"/>
    <s v="network3"/>
    <s v="Cable"/>
    <n v="3"/>
    <x v="5"/>
    <d v="2011-04-19T22:00:00"/>
    <x v="4"/>
    <n v="30"/>
    <n v="0.5"/>
    <n v="232057"/>
    <n v="70396.240277999997"/>
    <n v="0.58511160750545499"/>
    <x v="0"/>
  </r>
  <r>
    <s v="series1034"/>
    <s v="network21"/>
    <s v="Cable"/>
    <n v="1"/>
    <x v="12"/>
    <d v="2011-04-24T20:00:00"/>
    <x v="4"/>
    <n v="115"/>
    <n v="1.9166666666666667"/>
    <n v="231952"/>
    <n v="118646.80999999987"/>
    <n v="0.25261039892863901"/>
    <x v="0"/>
  </r>
  <r>
    <s v="series255"/>
    <s v="network17"/>
    <s v="Cable"/>
    <n v="3"/>
    <x v="18"/>
    <d v="1899-12-30T15:00:00"/>
    <x v="3"/>
    <n v="60"/>
    <n v="1"/>
    <n v="231862"/>
    <n v="110136"/>
    <n v="0.46"/>
    <x v="3"/>
  </r>
  <r>
    <s v="series1425"/>
    <s v="network22"/>
    <s v="Cable"/>
    <n v="4"/>
    <x v="14"/>
    <d v="2011-04-24T01:00:00"/>
    <x v="2"/>
    <n v="60"/>
    <n v="1"/>
    <n v="231753"/>
    <n v="119731.804722"/>
    <n v="0.50537447596415597"/>
    <x v="0"/>
  </r>
  <r>
    <s v="series255"/>
    <s v="network17"/>
    <s v="Cable"/>
    <n v="7"/>
    <x v="79"/>
    <d v="2011-04-23T03:00:00"/>
    <x v="6"/>
    <n v="60"/>
    <n v="1"/>
    <n v="231672"/>
    <n v="144664.98250000019"/>
    <n v="0.61422346884619505"/>
    <x v="0"/>
  </r>
  <r>
    <s v="series270"/>
    <s v="network26"/>
    <s v="Cable"/>
    <n v="4"/>
    <x v="12"/>
    <d v="1899-12-30T13:30:00"/>
    <x v="3"/>
    <n v="30"/>
    <n v="0.5"/>
    <n v="231399"/>
    <n v="75706"/>
    <n v="0.64"/>
    <x v="0"/>
  </r>
  <r>
    <s v="series824"/>
    <s v="network11"/>
    <s v="Cable"/>
    <n v="4"/>
    <x v="38"/>
    <d v="2011-04-14T03:00:00"/>
    <x v="6"/>
    <n v="120"/>
    <n v="2"/>
    <n v="231152"/>
    <n v="187256.68777700001"/>
    <n v="0.39476148146110301"/>
    <x v="0"/>
  </r>
  <r>
    <s v="series564"/>
    <s v="network26"/>
    <s v="Cable"/>
    <n v="1"/>
    <x v="11"/>
    <d v="1899-12-30T13:00:00"/>
    <x v="3"/>
    <n v="120"/>
    <n v="2"/>
    <n v="231120"/>
    <n v="158732"/>
    <n v="0.32"/>
    <x v="5"/>
  </r>
  <r>
    <s v="series1131"/>
    <s v="network26"/>
    <s v="Cable"/>
    <n v="3"/>
    <x v="18"/>
    <d v="2011-04-23T23:30:00"/>
    <x v="2"/>
    <n v="30"/>
    <n v="0.5"/>
    <n v="230903"/>
    <n v="78621.400833000007"/>
    <n v="0.65815925322607005"/>
    <x v="0"/>
  </r>
  <r>
    <s v="series881"/>
    <s v="network17"/>
    <s v="Cable"/>
    <n v="3"/>
    <x v="11"/>
    <d v="2011-04-22T22:00:00"/>
    <x v="4"/>
    <n v="30"/>
    <n v="0.5"/>
    <n v="230779"/>
    <n v="58959.498888000002"/>
    <n v="0.49987917410712401"/>
    <x v="0"/>
  </r>
  <r>
    <s v="series70"/>
    <s v="network32"/>
    <s v="Cable"/>
    <n v="4"/>
    <x v="12"/>
    <d v="2011-04-24T06:00:00"/>
    <x v="0"/>
    <n v="30"/>
    <n v="0.5"/>
    <n v="230429"/>
    <n v="72729.636943999998"/>
    <n v="0.61773752983594599"/>
    <x v="0"/>
  </r>
  <r>
    <s v="series1001"/>
    <s v="network26"/>
    <s v="Cable"/>
    <n v="3"/>
    <x v="5"/>
    <d v="2011-04-12T19:30:00"/>
    <x v="5"/>
    <n v="30"/>
    <n v="0.5"/>
    <n v="230299"/>
    <n v="70043.528332999951"/>
    <n v="0.59200385690016599"/>
    <x v="0"/>
  </r>
  <r>
    <s v="series1174"/>
    <s v="network26"/>
    <s v="Cable"/>
    <n v="4"/>
    <x v="12"/>
    <d v="1899-12-30T13:00:00"/>
    <x v="3"/>
    <n v="30"/>
    <n v="0.5"/>
    <n v="230081"/>
    <n v="77692"/>
    <n v="0.66"/>
    <x v="0"/>
  </r>
  <r>
    <s v="series612"/>
    <s v="network1"/>
    <s v="Cable"/>
    <n v="1"/>
    <x v="12"/>
    <d v="2011-04-25T00:36:00"/>
    <x v="2"/>
    <n v="65"/>
    <n v="1.0833333333333333"/>
    <n v="229970"/>
    <n v="127835.3741670005"/>
    <n v="0.484221539498149"/>
    <x v="0"/>
  </r>
  <r>
    <s v="series950"/>
    <s v="network40"/>
    <s v="Cable"/>
    <n v="4"/>
    <x v="12"/>
    <d v="2011-04-25T00:00:00"/>
    <x v="2"/>
    <n v="60"/>
    <n v="1"/>
    <n v="229873"/>
    <n v="102330.366389"/>
    <n v="0.43489872964381199"/>
    <x v="0"/>
  </r>
  <r>
    <s v="series60"/>
    <s v="network21"/>
    <s v="Cable"/>
    <n v="4"/>
    <x v="18"/>
    <d v="1899-12-30T15:30:00"/>
    <x v="3"/>
    <n v="30"/>
    <n v="0.5"/>
    <n v="229796"/>
    <n v="60962"/>
    <n v="0.52"/>
    <x v="0"/>
  </r>
  <r>
    <s v="series1062"/>
    <s v="network11"/>
    <s v="Cable"/>
    <n v="3"/>
    <x v="12"/>
    <d v="2011-04-25T02:00:00"/>
    <x v="6"/>
    <n v="90"/>
    <n v="1.5"/>
    <n v="229639"/>
    <n v="162412.75638899999"/>
    <n v="0.46013255079829801"/>
    <x v="0"/>
  </r>
  <r>
    <s v="series487"/>
    <s v="network6"/>
    <s v="Cable"/>
    <n v="3"/>
    <x v="12"/>
    <d v="1899-12-30T15:30:00"/>
    <x v="3"/>
    <n v="30"/>
    <n v="0.5"/>
    <n v="228786"/>
    <n v="74773.5"/>
    <n v="0.64"/>
    <x v="0"/>
  </r>
  <r>
    <s v="series65"/>
    <s v="network26"/>
    <s v="Cable"/>
    <n v="3"/>
    <x v="48"/>
    <d v="2011-04-09T18:00:00"/>
    <x v="1"/>
    <n v="15"/>
    <n v="0.25"/>
    <n v="228100"/>
    <n v="46208.924721999974"/>
    <n v="0.78729538272288502"/>
    <x v="0"/>
  </r>
  <r>
    <s v="series891"/>
    <s v="network48"/>
    <s v="Cable"/>
    <n v="3"/>
    <x v="8"/>
    <d v="2011-04-23T23:30:00"/>
    <x v="2"/>
    <n v="31"/>
    <n v="0.51666666666666672"/>
    <n v="228049"/>
    <n v="70400.661111000038"/>
    <n v="0.579129576237155"/>
    <x v="0"/>
  </r>
  <r>
    <s v="series602"/>
    <s v="network6"/>
    <s v="Cable"/>
    <n v="3"/>
    <x v="9"/>
    <d v="2011-04-20T21:00:00"/>
    <x v="4"/>
    <n v="30"/>
    <n v="0.5"/>
    <n v="228039"/>
    <n v="63622.694166000001"/>
    <n v="0.54531478695311197"/>
    <x v="0"/>
  </r>
  <r>
    <s v="series342"/>
    <s v="network35"/>
    <s v="Cable"/>
    <n v="2"/>
    <x v="64"/>
    <d v="2011-04-23T22:00:00"/>
    <x v="4"/>
    <n v="60"/>
    <n v="1"/>
    <n v="227874"/>
    <n v="98751.514165999994"/>
    <n v="0.41810201179558798"/>
    <x v="0"/>
  </r>
  <r>
    <s v="series627"/>
    <s v="network3"/>
    <s v="Cable"/>
    <n v="5"/>
    <x v="16"/>
    <d v="2011-04-21T19:00:00"/>
    <x v="5"/>
    <n v="30"/>
    <n v="0.5"/>
    <n v="226728"/>
    <n v="57653.662777999998"/>
    <n v="0.50128824875881395"/>
    <x v="0"/>
  </r>
  <r>
    <s v="series1053"/>
    <s v="network26"/>
    <s v="Cable"/>
    <n v="1"/>
    <x v="12"/>
    <d v="2011-04-17T18:00:00"/>
    <x v="1"/>
    <n v="120"/>
    <n v="2"/>
    <n v="226378"/>
    <n v="148318.106944"/>
    <n v="0.30542638525565802"/>
    <x v="0"/>
  </r>
  <r>
    <s v="series763"/>
    <s v="network30"/>
    <s v="Cable"/>
    <n v="7"/>
    <x v="63"/>
    <d v="2011-04-24T07:00:00"/>
    <x v="0"/>
    <n v="60"/>
    <n v="1"/>
    <n v="226374"/>
    <n v="86212.809443999708"/>
    <n v="0.37549950758509598"/>
    <x v="0"/>
  </r>
  <r>
    <s v="series1053"/>
    <s v="network26"/>
    <s v="Cable"/>
    <n v="1"/>
    <x v="18"/>
    <d v="2011-04-16T19:00:00"/>
    <x v="5"/>
    <n v="120"/>
    <n v="2"/>
    <n v="226373"/>
    <n v="146010.350278"/>
    <n v="0.30114416415318501"/>
    <x v="0"/>
  </r>
  <r>
    <s v="series416"/>
    <s v="network26"/>
    <s v="Cable"/>
    <n v="4"/>
    <x v="12"/>
    <d v="2011-04-25T01:30:00"/>
    <x v="2"/>
    <n v="30"/>
    <n v="0.5"/>
    <n v="226067"/>
    <n v="76062.361111000006"/>
    <n v="0.65920778883645503"/>
    <x v="0"/>
  </r>
  <r>
    <s v="series1434"/>
    <s v="network26"/>
    <s v="Cable"/>
    <n v="3"/>
    <x v="12"/>
    <d v="2011-04-24T20:00:00"/>
    <x v="4"/>
    <n v="30"/>
    <n v="0.5"/>
    <n v="224460"/>
    <n v="68414.831944000049"/>
    <n v="0.59303192874757804"/>
    <x v="1"/>
  </r>
  <r>
    <s v="series1372"/>
    <s v="network17"/>
    <s v="Cable"/>
    <n v="3"/>
    <x v="11"/>
    <d v="2011-04-15T23:00:00"/>
    <x v="2"/>
    <n v="30"/>
    <n v="0.5"/>
    <n v="224032"/>
    <n v="59713.84611100005"/>
    <n v="0.52156841365546003"/>
    <x v="0"/>
  </r>
  <r>
    <s v="series1421"/>
    <s v="network22"/>
    <s v="Cable"/>
    <n v="1"/>
    <x v="3"/>
    <d v="2011-04-04T20:00:00"/>
    <x v="4"/>
    <n v="60"/>
    <n v="1"/>
    <n v="223182"/>
    <n v="91267.355555999995"/>
    <n v="0.384904311188148"/>
    <x v="0"/>
  </r>
  <r>
    <s v="series251"/>
    <s v="network26"/>
    <s v="Cable"/>
    <n v="4"/>
    <x v="6"/>
    <d v="2011-04-22T00:15:00"/>
    <x v="2"/>
    <n v="15"/>
    <n v="0.25"/>
    <n v="222890"/>
    <n v="49362.948333"/>
    <n v="0.86842002793696604"/>
    <x v="0"/>
  </r>
  <r>
    <s v="series1322"/>
    <s v="network54"/>
    <s v="Cable"/>
    <n v="15"/>
    <x v="80"/>
    <d v="2011-04-23T07:30:00"/>
    <x v="0"/>
    <n v="30"/>
    <n v="0.5"/>
    <n v="222190"/>
    <n v="63409.177223000028"/>
    <n v="0.560773447797691"/>
    <x v="0"/>
  </r>
  <r>
    <s v="series780"/>
    <s v="network32"/>
    <s v="Cable"/>
    <n v="1"/>
    <x v="11"/>
    <d v="2011-04-15T21:00:00"/>
    <x v="4"/>
    <n v="120"/>
    <n v="2"/>
    <n v="222180"/>
    <n v="164090.520556"/>
    <n v="0.34417989956329997"/>
    <x v="1"/>
  </r>
  <r>
    <s v="series491"/>
    <s v="network15"/>
    <s v="Cable"/>
    <n v="4"/>
    <x v="9"/>
    <d v="2011-04-20T23:00:00"/>
    <x v="2"/>
    <n v="60"/>
    <n v="1"/>
    <n v="221355"/>
    <n v="105760.34"/>
    <n v="0.46003157922208998"/>
    <x v="0"/>
  </r>
  <r>
    <s v="series1037"/>
    <s v="network8"/>
    <s v="Cable"/>
    <n v="3"/>
    <x v="12"/>
    <d v="2011-04-17T21:00:00"/>
    <x v="4"/>
    <n v="30"/>
    <n v="0.5"/>
    <n v="220898"/>
    <n v="59682.579445000054"/>
    <n v="0.52834676963730898"/>
    <x v="0"/>
  </r>
  <r>
    <s v="series1407"/>
    <s v="network42"/>
    <s v="Cable"/>
    <n v="1"/>
    <x v="3"/>
    <d v="2011-04-11T20:00:00"/>
    <x v="4"/>
    <n v="150"/>
    <n v="2.5"/>
    <n v="220884"/>
    <n v="123482.384167"/>
    <n v="0.212274817635935"/>
    <x v="0"/>
  </r>
  <r>
    <s v="series968"/>
    <s v="network26"/>
    <s v="Cable"/>
    <n v="4"/>
    <x v="12"/>
    <d v="2011-04-24T08:00:00"/>
    <x v="0"/>
    <n v="60"/>
    <n v="1"/>
    <n v="220368"/>
    <n v="87182.007222999993"/>
    <n v="0.38678796460958298"/>
    <x v="4"/>
  </r>
  <r>
    <s v="series342"/>
    <s v="network35"/>
    <s v="Cable"/>
    <n v="2"/>
    <x v="64"/>
    <d v="2011-04-23T21:00:00"/>
    <x v="4"/>
    <n v="60"/>
    <n v="1"/>
    <n v="219652"/>
    <n v="91841.413056000005"/>
    <n v="0.40532337571274701"/>
    <x v="1"/>
  </r>
  <r>
    <s v="series109"/>
    <s v="network26"/>
    <s v="Cable"/>
    <n v="4"/>
    <x v="25"/>
    <d v="2011-04-02T00:45:00"/>
    <x v="2"/>
    <n v="15"/>
    <n v="0.25"/>
    <n v="219178"/>
    <n v="49629.150556000001"/>
    <n v="0.88797113205285305"/>
    <x v="0"/>
  </r>
  <r>
    <s v="series1180"/>
    <s v="network1"/>
    <s v="Cable"/>
    <n v="1"/>
    <x v="18"/>
    <d v="1899-12-30T14:00:00"/>
    <x v="3"/>
    <n v="180"/>
    <n v="3"/>
    <n v="218957"/>
    <n v="130017"/>
    <n v="0.19"/>
    <x v="1"/>
  </r>
  <r>
    <s v="series1229"/>
    <s v="network22"/>
    <s v="Cable"/>
    <n v="1"/>
    <x v="18"/>
    <d v="2011-04-02T23:00:00"/>
    <x v="2"/>
    <n v="180"/>
    <n v="3"/>
    <n v="218851"/>
    <n v="164128.93388900009"/>
    <n v="0.23740559531723701"/>
    <x v="0"/>
  </r>
  <r>
    <s v="series977"/>
    <s v="network28"/>
    <s v="Cable"/>
    <n v="15"/>
    <x v="43"/>
    <d v="2011-04-22T08:30:00"/>
    <x v="0"/>
    <n v="30"/>
    <n v="0.5"/>
    <n v="218746"/>
    <n v="65027.675834000023"/>
    <n v="0.584718158418156"/>
    <x v="0"/>
  </r>
  <r>
    <s v="series973"/>
    <s v="network21"/>
    <s v="Cable"/>
    <n v="1"/>
    <x v="6"/>
    <d v="2011-04-21T20:00:00"/>
    <x v="4"/>
    <n v="120"/>
    <n v="2"/>
    <n v="218455"/>
    <n v="105420.48527799999"/>
    <n v="0.22939638537632001"/>
    <x v="0"/>
  </r>
  <r>
    <s v="series460"/>
    <s v="network34"/>
    <s v="Cable"/>
    <n v="3"/>
    <x v="18"/>
    <d v="2011-04-23T23:30:00"/>
    <x v="2"/>
    <n v="30"/>
    <n v="0.5"/>
    <n v="218392"/>
    <n v="62526.096388999955"/>
    <n v="0.55666829640675897"/>
    <x v="0"/>
  </r>
  <r>
    <s v="series1306"/>
    <s v="network18"/>
    <s v="Broadcast"/>
    <n v="3"/>
    <x v="18"/>
    <d v="1899-12-30T15:30:00"/>
    <x v="3"/>
    <n v="30"/>
    <n v="0.5"/>
    <n v="218031"/>
    <n v="51805.5"/>
    <n v="0.47"/>
    <x v="0"/>
  </r>
  <r>
    <s v="series1429"/>
    <s v="network6"/>
    <s v="Cable"/>
    <n v="4"/>
    <x v="18"/>
    <d v="2011-04-23T08:30:00"/>
    <x v="0"/>
    <n v="30"/>
    <n v="0.5"/>
    <n v="217983"/>
    <n v="63035.275278000001"/>
    <n v="0.56398320877174102"/>
    <x v="0"/>
  </r>
  <r>
    <s v="series604"/>
    <s v="network22"/>
    <s v="Cable"/>
    <n v="1"/>
    <x v="18"/>
    <d v="2011-04-23T16:00:00"/>
    <x v="1"/>
    <n v="180"/>
    <n v="3"/>
    <n v="217892"/>
    <n v="147069.02305599989"/>
    <n v="0.21626525359684701"/>
    <x v="1"/>
  </r>
  <r>
    <s v="series36"/>
    <s v="network1"/>
    <s v="Cable"/>
    <n v="1"/>
    <x v="12"/>
    <d v="2011-04-10T21:00:00"/>
    <x v="4"/>
    <n v="120"/>
    <n v="2"/>
    <n v="217601"/>
    <n v="119813.600278"/>
    <n v="0.26180867908259398"/>
    <x v="0"/>
  </r>
  <r>
    <s v="series218"/>
    <s v="network22"/>
    <s v="Cable"/>
    <n v="1"/>
    <x v="12"/>
    <d v="2011-04-17T21:00:00"/>
    <x v="4"/>
    <n v="120"/>
    <n v="2"/>
    <n v="217364"/>
    <n v="177063.6525"/>
    <n v="0.376598164265387"/>
    <x v="0"/>
  </r>
  <r>
    <s v="series336"/>
    <s v="network6"/>
    <s v="Cable"/>
    <n v="3"/>
    <x v="18"/>
    <d v="2011-04-23T17:00:00"/>
    <x v="1"/>
    <n v="30"/>
    <n v="0.5"/>
    <n v="216584"/>
    <n v="68987.492778"/>
    <n v="0.62321013919076396"/>
    <x v="1"/>
  </r>
  <r>
    <s v="series726"/>
    <s v="network48"/>
    <s v="Cable"/>
    <n v="5"/>
    <x v="52"/>
    <d v="2011-04-21T23:30:00"/>
    <x v="2"/>
    <n v="31"/>
    <n v="0.51666666666666672"/>
    <n v="216474"/>
    <n v="68117.343055999983"/>
    <n v="0.59313120874789504"/>
    <x v="0"/>
  </r>
  <r>
    <s v="series681"/>
    <s v="network22"/>
    <s v="Cable"/>
    <n v="1"/>
    <x v="3"/>
    <d v="2011-03-28T23:05:00"/>
    <x v="2"/>
    <n v="60"/>
    <n v="1"/>
    <n v="216139"/>
    <n v="86816.205277999994"/>
    <n v="0.378196779297156"/>
    <x v="4"/>
  </r>
  <r>
    <s v="series458"/>
    <s v="network18"/>
    <s v="Broadcast"/>
    <n v="1"/>
    <x v="3"/>
    <d v="2011-03-28T19:30:00"/>
    <x v="5"/>
    <n v="30"/>
    <n v="0.5"/>
    <n v="215380"/>
    <n v="64108.536667"/>
    <n v="0.57647414454895296"/>
    <x v="0"/>
  </r>
  <r>
    <s v="series1165"/>
    <s v="network32"/>
    <s v="Cable"/>
    <n v="3"/>
    <x v="18"/>
    <d v="2011-04-23T06:30:00"/>
    <x v="0"/>
    <n v="30"/>
    <n v="0.5"/>
    <n v="215074"/>
    <n v="66242.781388999952"/>
    <n v="0.60341118312450703"/>
    <x v="0"/>
  </r>
  <r>
    <s v="series91"/>
    <s v="network34"/>
    <s v="Cable"/>
    <n v="1"/>
    <x v="18"/>
    <d v="1899-12-30T12:00:00"/>
    <x v="3"/>
    <n v="120"/>
    <n v="2"/>
    <n v="214932"/>
    <n v="143190"/>
    <n v="0.32"/>
    <x v="0"/>
  </r>
  <r>
    <s v="series533"/>
    <s v="network45"/>
    <s v="Cable"/>
    <n v="4"/>
    <x v="5"/>
    <d v="2011-04-20T00:00:00"/>
    <x v="2"/>
    <n v="30"/>
    <n v="0.5"/>
    <n v="214493"/>
    <n v="53923.193888000002"/>
    <n v="0.49091151814862999"/>
    <x v="0"/>
  </r>
  <r>
    <s v="series1096"/>
    <s v="network30"/>
    <s v="Cable"/>
    <n v="2"/>
    <x v="6"/>
    <d v="2011-04-14T19:00:00"/>
    <x v="5"/>
    <n v="60"/>
    <n v="1"/>
    <n v="214454"/>
    <n v="75495.967499999999"/>
    <n v="0.34461871950189699"/>
    <x v="0"/>
  </r>
  <r>
    <s v="series84"/>
    <s v="network35"/>
    <s v="Cable"/>
    <n v="3"/>
    <x v="11"/>
    <d v="2011-04-16T00:00:00"/>
    <x v="2"/>
    <n v="60"/>
    <n v="1"/>
    <n v="214365"/>
    <n v="96528.101111000098"/>
    <n v="0.439437233903753"/>
    <x v="0"/>
  </r>
  <r>
    <s v="series1092"/>
    <s v="network26"/>
    <s v="Cable"/>
    <n v="4"/>
    <x v="12"/>
    <d v="2011-04-25T00:00:00"/>
    <x v="2"/>
    <n v="15"/>
    <n v="0.25"/>
    <n v="213953"/>
    <n v="44387.026387999998"/>
    <n v="0.81413088389282995"/>
    <x v="0"/>
  </r>
  <r>
    <s v="series202"/>
    <s v="network48"/>
    <s v="Cable"/>
    <n v="9"/>
    <x v="26"/>
    <d v="2011-04-25T03:01:00"/>
    <x v="6"/>
    <n v="61"/>
    <n v="1.0166666666666666"/>
    <n v="213851"/>
    <n v="136776.53749900011"/>
    <n v="0.61777309023315197"/>
    <x v="1"/>
  </r>
  <r>
    <s v="series930"/>
    <s v="network6"/>
    <s v="Cable"/>
    <n v="7"/>
    <x v="34"/>
    <d v="2011-04-21T03:00:00"/>
    <x v="6"/>
    <n v="30"/>
    <n v="0.5"/>
    <n v="213848"/>
    <n v="80668.89500099991"/>
    <n v="0.74254084629829098"/>
    <x v="0"/>
  </r>
  <r>
    <s v="series1194"/>
    <s v="network34"/>
    <s v="Cable"/>
    <n v="3"/>
    <x v="18"/>
    <d v="2011-04-23T23:00:00"/>
    <x v="2"/>
    <n v="30"/>
    <n v="0.5"/>
    <n v="213373"/>
    <n v="59788.181666999997"/>
    <n v="0.54310431541703796"/>
    <x v="0"/>
  </r>
  <r>
    <s v="series84"/>
    <s v="network35"/>
    <s v="Cable"/>
    <n v="4"/>
    <x v="11"/>
    <d v="2011-04-23T01:00:00"/>
    <x v="2"/>
    <n v="60"/>
    <n v="1"/>
    <n v="213206"/>
    <n v="114126.874444"/>
    <n v="0.52339052635827099"/>
    <x v="0"/>
  </r>
  <r>
    <s v="series784"/>
    <s v="network45"/>
    <s v="Cable"/>
    <n v="4"/>
    <x v="48"/>
    <d v="2011-04-24T00:00:00"/>
    <x v="2"/>
    <n v="60"/>
    <n v="1"/>
    <n v="213115"/>
    <n v="108445.114166"/>
    <n v="0.49347066875682599"/>
    <x v="0"/>
  </r>
  <r>
    <s v="series1033"/>
    <s v="network21"/>
    <s v="Cable"/>
    <n v="1"/>
    <x v="18"/>
    <d v="2011-04-23T20:00:00"/>
    <x v="4"/>
    <n v="100"/>
    <n v="1.6666666666666667"/>
    <n v="212531"/>
    <n v="105943.12388899983"/>
    <n v="0.28553789151551001"/>
    <x v="0"/>
  </r>
  <r>
    <s v="series399"/>
    <s v="network8"/>
    <s v="Cable"/>
    <n v="3"/>
    <x v="9"/>
    <d v="2011-04-20T23:00:00"/>
    <x v="2"/>
    <n v="30"/>
    <n v="0.5"/>
    <n v="212074"/>
    <n v="57124.409722000055"/>
    <n v="0.52549937649602096"/>
    <x v="0"/>
  </r>
  <r>
    <s v="series65"/>
    <s v="network26"/>
    <s v="Cable"/>
    <n v="3"/>
    <x v="6"/>
    <d v="2011-04-14T19:45:00"/>
    <x v="5"/>
    <n v="15"/>
    <n v="0.25"/>
    <n v="211799"/>
    <n v="41863.987778000024"/>
    <n v="0.76623799944175697"/>
    <x v="0"/>
  </r>
  <r>
    <s v="series394"/>
    <s v="network28"/>
    <s v="Cable"/>
    <n v="3"/>
    <x v="18"/>
    <d v="2011-04-17T00:30:00"/>
    <x v="2"/>
    <n v="30"/>
    <n v="0.5"/>
    <n v="211771"/>
    <n v="79543.963888999948"/>
    <n v="0.72586543677510595"/>
    <x v="0"/>
  </r>
  <r>
    <s v="series1033"/>
    <s v="network21"/>
    <s v="Cable"/>
    <n v="1"/>
    <x v="18"/>
    <d v="2011-04-23T21:40:00"/>
    <x v="4"/>
    <n v="115"/>
    <n v="1.9166666666666667"/>
    <n v="211140"/>
    <n v="118177.54111099979"/>
    <n v="0.27760675147418501"/>
    <x v="0"/>
  </r>
  <r>
    <s v="series65"/>
    <s v="network26"/>
    <s v="Cable"/>
    <n v="3"/>
    <x v="6"/>
    <d v="2011-04-14T19:30:00"/>
    <x v="5"/>
    <n v="15"/>
    <n v="0.25"/>
    <n v="211031"/>
    <n v="42427.651110999977"/>
    <n v="0.78049394979764497"/>
    <x v="0"/>
  </r>
  <r>
    <s v="series825"/>
    <s v="network5"/>
    <s v="Broadcast"/>
    <n v="2"/>
    <x v="14"/>
    <d v="1899-12-30T15:00:00"/>
    <x v="3"/>
    <n v="30"/>
    <n v="0.5"/>
    <n v="210853"/>
    <n v="51969"/>
    <n v="0.48"/>
    <x v="0"/>
  </r>
  <r>
    <s v="series112"/>
    <s v="network21"/>
    <s v="Cable"/>
    <n v="3"/>
    <x v="9"/>
    <d v="2011-04-13T21:00:00"/>
    <x v="4"/>
    <n v="30"/>
    <n v="0.5"/>
    <n v="210771"/>
    <n v="65200.554999"/>
    <n v="0.58434955814766398"/>
    <x v="0"/>
  </r>
  <r>
    <s v="series1372"/>
    <s v="network17"/>
    <s v="Cable"/>
    <n v="3"/>
    <x v="11"/>
    <d v="2011-04-15T23:30:00"/>
    <x v="2"/>
    <n v="30"/>
    <n v="0.5"/>
    <n v="210592"/>
    <n v="61414.320554999998"/>
    <n v="0.57068020141057096"/>
    <x v="0"/>
  </r>
  <r>
    <s v="series97"/>
    <s v="network21"/>
    <s v="Cable"/>
    <n v="1"/>
    <x v="12"/>
    <d v="2011-04-03T18:00:00"/>
    <x v="1"/>
    <n v="120"/>
    <n v="2"/>
    <n v="210523"/>
    <n v="96045.459722"/>
    <n v="0.21892599181695499"/>
    <x v="1"/>
  </r>
  <r>
    <s v="series1105"/>
    <s v="network21"/>
    <s v="Cable"/>
    <n v="1"/>
    <x v="6"/>
    <d v="2011-03-31T20:00:00"/>
    <x v="4"/>
    <n v="120"/>
    <n v="2"/>
    <n v="210223"/>
    <n v="89392.852222000001"/>
    <n v="0.203762969209729"/>
    <x v="6"/>
  </r>
  <r>
    <s v="series1096"/>
    <s v="network30"/>
    <s v="Cable"/>
    <n v="2"/>
    <x v="6"/>
    <d v="2011-04-22T00:01:00"/>
    <x v="2"/>
    <n v="60"/>
    <n v="1"/>
    <n v="209707"/>
    <n v="105866.663333"/>
    <n v="0.490545855843458"/>
    <x v="0"/>
  </r>
  <r>
    <s v="series373"/>
    <s v="network26"/>
    <s v="Cable"/>
    <n v="3"/>
    <x v="9"/>
    <d v="2011-04-20T20:00:00"/>
    <x v="4"/>
    <n v="30"/>
    <n v="0.5"/>
    <n v="209081"/>
    <n v="62056.038055000041"/>
    <n v="0.57621488314329194"/>
    <x v="0"/>
  </r>
  <r>
    <s v="series790"/>
    <s v="network40"/>
    <s v="Cable"/>
    <n v="4"/>
    <x v="12"/>
    <d v="2011-04-24T19:00:00"/>
    <x v="5"/>
    <n v="60"/>
    <n v="1"/>
    <n v="208544"/>
    <n v="71731.754165999999"/>
    <n v="0.33897772416498101"/>
    <x v="0"/>
  </r>
  <r>
    <s v="series1300"/>
    <s v="network21"/>
    <s v="Cable"/>
    <n v="1"/>
    <x v="12"/>
    <d v="2011-04-17T22:00:00"/>
    <x v="4"/>
    <n v="135"/>
    <n v="2.25"/>
    <n v="208326"/>
    <n v="105004.85416699994"/>
    <n v="0.21382117773776499"/>
    <x v="0"/>
  </r>
  <r>
    <s v="series977"/>
    <s v="network28"/>
    <s v="Cable"/>
    <n v="5"/>
    <x v="25"/>
    <d v="2011-04-18T19:30:00"/>
    <x v="5"/>
    <n v="30"/>
    <n v="0.5"/>
    <n v="208174"/>
    <n v="62094.416945000004"/>
    <n v="0.58170251761190095"/>
    <x v="0"/>
  </r>
  <r>
    <s v="series1325"/>
    <s v="network23"/>
    <s v="Cable"/>
    <n v="1"/>
    <x v="5"/>
    <d v="2011-04-12T20:00:00"/>
    <x v="4"/>
    <n v="180"/>
    <n v="3"/>
    <n v="207315"/>
    <n v="121317.51111099988"/>
    <n v="0.18528659700865699"/>
    <x v="6"/>
  </r>
  <r>
    <s v="series451"/>
    <s v="network34"/>
    <s v="Cable"/>
    <n v="3"/>
    <x v="18"/>
    <d v="2011-04-23T06:00:00"/>
    <x v="0"/>
    <n v="60"/>
    <n v="1"/>
    <n v="207262"/>
    <n v="89882.385834000001"/>
    <n v="0.41574298363992102"/>
    <x v="0"/>
  </r>
  <r>
    <s v="series1259"/>
    <s v="network23"/>
    <s v="Cable"/>
    <n v="1"/>
    <x v="18"/>
    <d v="2011-04-02T20:00:00"/>
    <x v="4"/>
    <n v="195"/>
    <n v="3.25"/>
    <n v="206978"/>
    <n v="151348.72777800003"/>
    <n v="0.21221286212568"/>
    <x v="0"/>
  </r>
  <r>
    <s v="series912"/>
    <s v="network32"/>
    <s v="Cable"/>
    <n v="2"/>
    <x v="14"/>
    <d v="2011-04-17T08:00:00"/>
    <x v="0"/>
    <n v="30"/>
    <n v="0.5"/>
    <n v="206742"/>
    <n v="61917.044167"/>
    <n v="0.582063869960047"/>
    <x v="0"/>
  </r>
  <r>
    <s v="series837"/>
    <s v="network22"/>
    <s v="Cable"/>
    <n v="2"/>
    <x v="14"/>
    <d v="1899-12-30T11:00:00"/>
    <x v="3"/>
    <n v="60"/>
    <n v="1"/>
    <n v="206613"/>
    <n v="99200"/>
    <n v="0.46"/>
    <x v="2"/>
  </r>
  <r>
    <s v="series1353"/>
    <s v="network42"/>
    <s v="Cable"/>
    <n v="3"/>
    <x v="12"/>
    <d v="2011-04-18T00:00:00"/>
    <x v="2"/>
    <n v="30"/>
    <n v="0.5"/>
    <n v="206563"/>
    <n v="60235.069444000052"/>
    <n v="0.56939685165071496"/>
    <x v="0"/>
  </r>
  <r>
    <s v="series91"/>
    <s v="network34"/>
    <s v="Cable"/>
    <n v="1"/>
    <x v="12"/>
    <d v="1899-12-30T10:00:00"/>
    <x v="3"/>
    <n v="120"/>
    <n v="2"/>
    <n v="206376"/>
    <n v="135990"/>
    <n v="0.31"/>
    <x v="0"/>
  </r>
  <r>
    <s v="series605"/>
    <s v="network22"/>
    <s v="Cable"/>
    <n v="1"/>
    <x v="18"/>
    <d v="2011-04-16T16:25:00"/>
    <x v="1"/>
    <n v="155"/>
    <n v="2.5833333333333335"/>
    <n v="206205"/>
    <n v="122276.18333300021"/>
    <n v="0.22171344317146499"/>
    <x v="0"/>
  </r>
  <r>
    <s v="series329"/>
    <s v="network35"/>
    <s v="Cable"/>
    <n v="3"/>
    <x v="74"/>
    <d v="2011-04-20T00:00:00"/>
    <x v="2"/>
    <n v="60.3333333333333"/>
    <n v="1.0055555555555551"/>
    <n v="206148"/>
    <n v="95166.37166699997"/>
    <n v="0.44615902381196798"/>
    <x v="3"/>
  </r>
  <r>
    <s v="series112"/>
    <s v="network21"/>
    <s v="Cable"/>
    <n v="3"/>
    <x v="9"/>
    <d v="2011-04-13T21:30:00"/>
    <x v="4"/>
    <n v="30"/>
    <n v="0.5"/>
    <n v="205667"/>
    <n v="68093.821666999953"/>
    <n v="0.62281409157386902"/>
    <x v="0"/>
  </r>
  <r>
    <s v="series634"/>
    <s v="network7"/>
    <s v="Cable"/>
    <n v="2"/>
    <x v="52"/>
    <d v="2011-04-02T22:00:00"/>
    <x v="4"/>
    <n v="61"/>
    <n v="1.0166666666666666"/>
    <n v="205638"/>
    <n v="98586.085000000239"/>
    <n v="0.44753419701365799"/>
    <x v="0"/>
  </r>
  <r>
    <s v="series973"/>
    <s v="network1"/>
    <s v="Cable"/>
    <n v="1"/>
    <x v="12"/>
    <d v="2011-04-17T17:15:00"/>
    <x v="1"/>
    <n v="105"/>
    <n v="1.75"/>
    <n v="205550"/>
    <n v="102315.354722"/>
    <n v="0.27303935452295303"/>
    <x v="0"/>
  </r>
  <r>
    <s v="series561"/>
    <s v="network6"/>
    <s v="Cable"/>
    <n v="4"/>
    <x v="12"/>
    <d v="2011-04-24T08:30:00"/>
    <x v="0"/>
    <n v="30"/>
    <n v="0.5"/>
    <n v="205511"/>
    <n v="55871.231389"/>
    <n v="0.53123674922032504"/>
    <x v="0"/>
  </r>
  <r>
    <s v="series725"/>
    <s v="network16"/>
    <s v="Cable"/>
    <n v="6"/>
    <x v="29"/>
    <d v="2011-04-21T19:30:00"/>
    <x v="5"/>
    <n v="30"/>
    <n v="0.5"/>
    <n v="205077"/>
    <n v="46939.9108329999"/>
    <n v="0.45233913774976803"/>
    <x v="0"/>
  </r>
  <r>
    <s v="series677"/>
    <s v="network1"/>
    <s v="Cable"/>
    <n v="2"/>
    <x v="18"/>
    <d v="1899-12-30T13:00:00"/>
    <x v="3"/>
    <n v="60"/>
    <n v="1"/>
    <n v="204803"/>
    <n v="103314"/>
    <n v="0.48"/>
    <x v="0"/>
  </r>
  <r>
    <s v="series696"/>
    <s v="network53"/>
    <s v="Cable"/>
    <n v="1"/>
    <x v="18"/>
    <d v="1899-12-30T12:30:00"/>
    <x v="3"/>
    <n v="180"/>
    <n v="3"/>
    <n v="204744"/>
    <n v="148851"/>
    <n v="0.23"/>
    <x v="0"/>
  </r>
  <r>
    <s v="series1429"/>
    <s v="network2"/>
    <s v="Cable"/>
    <n v="4"/>
    <x v="18"/>
    <d v="1899-12-30T11:30:00"/>
    <x v="3"/>
    <n v="30"/>
    <n v="0.5"/>
    <n v="204503"/>
    <n v="65822"/>
    <n v="0.63"/>
    <x v="0"/>
  </r>
  <r>
    <s v="series901"/>
    <s v="network53"/>
    <s v="Cable"/>
    <n v="2"/>
    <x v="14"/>
    <d v="1899-12-30T13:00:00"/>
    <x v="3"/>
    <n v="120"/>
    <n v="2"/>
    <n v="204340"/>
    <n v="152028"/>
    <n v="0.35"/>
    <x v="0"/>
  </r>
  <r>
    <s v="series1062"/>
    <s v="network11"/>
    <s v="Cable"/>
    <n v="2"/>
    <x v="30"/>
    <d v="2011-04-05T01:00:00"/>
    <x v="2"/>
    <n v="90"/>
    <n v="1.5"/>
    <n v="204322"/>
    <n v="128756.5536110001"/>
    <n v="0.407139853282171"/>
    <x v="0"/>
  </r>
  <r>
    <s v="series1132"/>
    <s v="network1"/>
    <s v="Cable"/>
    <n v="1"/>
    <x v="11"/>
    <d v="2011-04-15T21:00:00"/>
    <x v="4"/>
    <n v="120"/>
    <n v="2"/>
    <n v="204192"/>
    <n v="112308.757222"/>
    <n v="0.26309210368721903"/>
    <x v="0"/>
  </r>
  <r>
    <s v="series587"/>
    <s v="network32"/>
    <s v="Cable"/>
    <n v="1"/>
    <x v="18"/>
    <d v="1899-12-30T11:30:00"/>
    <x v="3"/>
    <n v="30"/>
    <n v="0.5"/>
    <n v="203778"/>
    <n v="73209.5"/>
    <n v="0.69"/>
    <x v="2"/>
  </r>
  <r>
    <s v="series471"/>
    <s v="network18"/>
    <s v="Broadcast"/>
    <n v="1"/>
    <x v="18"/>
    <d v="2011-04-09T23:33:00"/>
    <x v="2"/>
    <n v="60"/>
    <n v="1"/>
    <n v="203640"/>
    <n v="107028.31611099999"/>
    <n v="0.50535590359699301"/>
    <x v="1"/>
  </r>
  <r>
    <s v="series1217"/>
    <s v="network28"/>
    <s v="Cable"/>
    <n v="8"/>
    <x v="14"/>
    <d v="2011-04-24T08:00:00"/>
    <x v="0"/>
    <n v="30"/>
    <n v="0.5"/>
    <n v="203496"/>
    <n v="63394.044166"/>
    <n v="0.60942041140703795"/>
    <x v="1"/>
  </r>
  <r>
    <s v="series849"/>
    <s v="network12"/>
    <s v="Cable"/>
    <n v="1"/>
    <x v="18"/>
    <d v="2011-04-16T18:00:00"/>
    <x v="1"/>
    <n v="120"/>
    <n v="2"/>
    <n v="203466"/>
    <n v="130120.715556"/>
    <n v="0.30176278300193399"/>
    <x v="0"/>
  </r>
  <r>
    <s v="series1388"/>
    <s v="network30"/>
    <s v="Cable"/>
    <n v="1"/>
    <x v="9"/>
    <d v="2011-04-06T21:00:00"/>
    <x v="4"/>
    <n v="120"/>
    <n v="2"/>
    <n v="203362"/>
    <n v="90082.476389000003"/>
    <n v="0.21471725315583701"/>
    <x v="0"/>
  </r>
  <r>
    <s v="series1133"/>
    <s v="network22"/>
    <s v="Cable"/>
    <n v="1"/>
    <x v="11"/>
    <d v="2011-04-08T22:33:00"/>
    <x v="4"/>
    <n v="147"/>
    <n v="2.4500000000000002"/>
    <n v="202919"/>
    <n v="137244.30638900009"/>
    <n v="0.26371379455987298"/>
    <x v="6"/>
  </r>
  <r>
    <s v="series372"/>
    <s v="network35"/>
    <s v="Cable"/>
    <n v="3"/>
    <x v="81"/>
    <d v="2011-04-24T17:00:00"/>
    <x v="1"/>
    <n v="60"/>
    <n v="1"/>
    <n v="202822"/>
    <n v="81172.340832999907"/>
    <n v="0.39290183706927001"/>
    <x v="0"/>
  </r>
  <r>
    <s v="series990"/>
    <s v="network8"/>
    <s v="Cable"/>
    <n v="3"/>
    <x v="11"/>
    <d v="2011-04-15T21:30:00"/>
    <x v="4"/>
    <n v="30"/>
    <n v="0.5"/>
    <n v="202716"/>
    <n v="63301.655278000049"/>
    <n v="0.60818146274865903"/>
    <x v="2"/>
  </r>
  <r>
    <s v="series1080"/>
    <s v="network48"/>
    <s v="Cable"/>
    <n v="2"/>
    <x v="9"/>
    <d v="2011-04-06T23:00:00"/>
    <x v="2"/>
    <n v="30"/>
    <n v="0.5"/>
    <n v="201948"/>
    <n v="53345.987222999996"/>
    <n v="0.50874261240624297"/>
    <x v="0"/>
  </r>
  <r>
    <s v="series1095"/>
    <s v="network35"/>
    <s v="Cable"/>
    <n v="2"/>
    <x v="11"/>
    <d v="2011-04-08T23:00:00"/>
    <x v="2"/>
    <n v="60"/>
    <n v="1"/>
    <n v="201696"/>
    <n v="81025.598889000001"/>
    <n v="0.38906542824010698"/>
    <x v="0"/>
  </r>
  <r>
    <s v="series4"/>
    <s v="network1"/>
    <s v="Cable"/>
    <n v="1"/>
    <x v="18"/>
    <d v="2011-04-23T22:21:00"/>
    <x v="4"/>
    <n v="128"/>
    <n v="2.1333333333333333"/>
    <n v="201630"/>
    <n v="98897.748889000111"/>
    <n v="0.22178573550144601"/>
    <x v="1"/>
  </r>
  <r>
    <s v="series908"/>
    <s v="network22"/>
    <s v="Cable"/>
    <n v="1"/>
    <x v="18"/>
    <d v="1899-12-30T09:00:00"/>
    <x v="3"/>
    <n v="240"/>
    <n v="4"/>
    <n v="201298"/>
    <n v="130004"/>
    <n v="0.15"/>
    <x v="0"/>
  </r>
  <r>
    <s v="series1353"/>
    <s v="network42"/>
    <s v="Cable"/>
    <n v="3"/>
    <x v="12"/>
    <d v="2011-04-17T23:30:00"/>
    <x v="2"/>
    <n v="30"/>
    <n v="0.5"/>
    <n v="200920"/>
    <n v="53728.205833000044"/>
    <n v="0.52364120494127997"/>
    <x v="0"/>
  </r>
  <r>
    <s v="series927"/>
    <s v="network26"/>
    <s v="Cable"/>
    <n v="3"/>
    <x v="3"/>
    <d v="2011-04-18T20:45:00"/>
    <x v="4"/>
    <n v="15"/>
    <n v="0.25"/>
    <n v="200796"/>
    <n v="39688.37611100002"/>
    <n v="0.76360879294272699"/>
    <x v="0"/>
  </r>
  <r>
    <s v="series552"/>
    <s v="network1"/>
    <s v="Cable"/>
    <n v="1"/>
    <x v="18"/>
    <d v="2011-04-02T20:00:00"/>
    <x v="4"/>
    <n v="150"/>
    <n v="2.5"/>
    <n v="200535"/>
    <n v="107666.52416700001"/>
    <n v="0.20490931165034701"/>
    <x v="0"/>
  </r>
  <r>
    <s v="series1049"/>
    <s v="network9"/>
    <s v="Cable"/>
    <n v="4"/>
    <x v="26"/>
    <d v="2011-04-25T00:30:00"/>
    <x v="2"/>
    <n v="30"/>
    <n v="0.5"/>
    <n v="200027"/>
    <n v="62420.676943999999"/>
    <n v="0.61072202708202905"/>
    <x v="0"/>
  </r>
  <r>
    <s v="series1217"/>
    <s v="network28"/>
    <s v="Cable"/>
    <n v="7"/>
    <x v="14"/>
    <d v="2011-04-24T08:30:00"/>
    <x v="0"/>
    <n v="30"/>
    <n v="0.5"/>
    <n v="199911"/>
    <n v="62812.093056000056"/>
    <n v="0.61309100458265597"/>
    <x v="1"/>
  </r>
  <r>
    <s v="series111"/>
    <s v="network42"/>
    <s v="Cable"/>
    <n v="4"/>
    <x v="18"/>
    <d v="2011-04-23T23:00:00"/>
    <x v="2"/>
    <n v="31"/>
    <n v="0.51666666666666672"/>
    <n v="199719"/>
    <n v="52905.258055999911"/>
    <n v="0.50339839172110801"/>
    <x v="0"/>
  </r>
  <r>
    <s v="series353"/>
    <s v="network1"/>
    <s v="Cable"/>
    <n v="1"/>
    <x v="12"/>
    <d v="2011-04-03T16:00:00"/>
    <x v="1"/>
    <n v="150"/>
    <n v="2.5"/>
    <n v="199244"/>
    <n v="136799.333889"/>
    <n v="0.257401667829809"/>
    <x v="0"/>
  </r>
  <r>
    <s v="series602"/>
    <s v="network6"/>
    <s v="Cable"/>
    <n v="5"/>
    <x v="63"/>
    <d v="2011-04-25T02:00:00"/>
    <x v="6"/>
    <n v="30"/>
    <n v="0.5"/>
    <n v="198682"/>
    <n v="76267.213889999999"/>
    <n v="0.75534154916535001"/>
    <x v="0"/>
  </r>
  <r>
    <s v="series1377"/>
    <s v="network32"/>
    <s v="Cable"/>
    <n v="1"/>
    <x v="12"/>
    <d v="1899-12-30T11:30:00"/>
    <x v="3"/>
    <n v="30"/>
    <n v="0.5"/>
    <n v="198602"/>
    <n v="71482.5"/>
    <n v="0.68"/>
    <x v="0"/>
  </r>
  <r>
    <s v="series1174"/>
    <s v="network26"/>
    <s v="Cable"/>
    <n v="3"/>
    <x v="18"/>
    <d v="1899-12-30T12:30:00"/>
    <x v="3"/>
    <n v="30"/>
    <n v="0.5"/>
    <n v="198371"/>
    <n v="61720.5"/>
    <n v="0.61"/>
    <x v="0"/>
  </r>
  <r>
    <s v="series1037"/>
    <s v="network8"/>
    <s v="Cable"/>
    <n v="3"/>
    <x v="12"/>
    <d v="2011-04-17T23:00:00"/>
    <x v="2"/>
    <n v="30"/>
    <n v="0.5"/>
    <n v="198190"/>
    <n v="49049.490556000048"/>
    <n v="0.48640665760284801"/>
    <x v="4"/>
  </r>
  <r>
    <s v="series975"/>
    <s v="network1"/>
    <s v="Cable"/>
    <n v="1"/>
    <x v="12"/>
    <d v="2011-04-10T16:15:00"/>
    <x v="1"/>
    <n v="135"/>
    <n v="2.25"/>
    <n v="198183"/>
    <n v="119068.76555599994"/>
    <n v="0.25733025051652397"/>
    <x v="0"/>
  </r>
  <r>
    <s v="series778"/>
    <s v="network30"/>
    <s v="Cable"/>
    <n v="4"/>
    <x v="22"/>
    <d v="2011-04-22T02:01:00"/>
    <x v="6"/>
    <n v="30"/>
    <n v="0.5"/>
    <n v="198140"/>
    <n v="74462.205277000001"/>
    <n v="0.736859240669546"/>
    <x v="1"/>
  </r>
  <r>
    <s v="series508"/>
    <s v="network17"/>
    <s v="Cable"/>
    <n v="4"/>
    <x v="3"/>
    <d v="2011-04-18T23:30:00"/>
    <x v="2"/>
    <n v="30"/>
    <n v="0.5"/>
    <n v="198053"/>
    <n v="53323.024722000002"/>
    <n v="0.52981821789674499"/>
    <x v="0"/>
  </r>
  <r>
    <s v="series1325"/>
    <s v="network23"/>
    <s v="Cable"/>
    <n v="1"/>
    <x v="18"/>
    <d v="2011-04-23T17:00:00"/>
    <x v="1"/>
    <n v="180"/>
    <n v="3"/>
    <n v="197549"/>
    <n v="138282.354444"/>
    <n v="0.22424771660423301"/>
    <x v="1"/>
  </r>
  <r>
    <s v="series1295"/>
    <s v="network21"/>
    <s v="Cable"/>
    <n v="1"/>
    <x v="11"/>
    <d v="2011-04-08T21:00:00"/>
    <x v="4"/>
    <n v="145"/>
    <n v="2.4166666666666665"/>
    <n v="197493"/>
    <n v="111951.83194399979"/>
    <n v="0.22453914709747699"/>
    <x v="0"/>
  </r>
  <r>
    <s v="series1256"/>
    <s v="network21"/>
    <s v="Cable"/>
    <n v="1"/>
    <x v="12"/>
    <d v="2011-04-24T17:30:00"/>
    <x v="1"/>
    <n v="150"/>
    <n v="2.5"/>
    <n v="197305"/>
    <n v="98926.859167000002"/>
    <n v="0.19197636201103199"/>
    <x v="1"/>
  </r>
  <r>
    <s v="series1071"/>
    <s v="network3"/>
    <s v="Cable"/>
    <n v="1"/>
    <x v="18"/>
    <d v="2011-04-09T21:00:00"/>
    <x v="4"/>
    <n v="180"/>
    <n v="3"/>
    <n v="197206"/>
    <n v="120738.964722"/>
    <n v="0.19390491081486"/>
    <x v="1"/>
  </r>
  <r>
    <s v="series644"/>
    <s v="network1"/>
    <s v="Cable"/>
    <n v="1"/>
    <x v="12"/>
    <d v="1899-12-30T15:45:00"/>
    <x v="3"/>
    <n v="165"/>
    <n v="2.75"/>
    <n v="197040"/>
    <n v="120689.25"/>
    <n v="0.22"/>
    <x v="0"/>
  </r>
  <r>
    <s v="series561"/>
    <s v="network6"/>
    <s v="Cable"/>
    <n v="2"/>
    <x v="12"/>
    <d v="2011-04-17T20:00:00"/>
    <x v="4"/>
    <n v="30"/>
    <n v="0.5"/>
    <n v="196601"/>
    <n v="55112.532778000001"/>
    <n v="0.54824975780033702"/>
    <x v="0"/>
  </r>
  <r>
    <s v="series373"/>
    <s v="network26"/>
    <s v="Cable"/>
    <n v="4"/>
    <x v="12"/>
    <d v="2011-04-24T07:30:00"/>
    <x v="0"/>
    <n v="30"/>
    <n v="0.5"/>
    <n v="196036"/>
    <n v="58820.903612000002"/>
    <n v="0.58848562436345098"/>
    <x v="0"/>
  </r>
  <r>
    <s v="series1105"/>
    <s v="network1"/>
    <s v="Cable"/>
    <n v="1"/>
    <x v="12"/>
    <d v="1899-12-30T12:00:00"/>
    <x v="3"/>
    <n v="120"/>
    <n v="2"/>
    <n v="195293"/>
    <n v="101262"/>
    <n v="0.25"/>
    <x v="4"/>
  </r>
  <r>
    <s v="series1149"/>
    <s v="network30"/>
    <s v="Cable"/>
    <n v="1"/>
    <x v="18"/>
    <d v="2011-04-09T22:00:00"/>
    <x v="4"/>
    <n v="121"/>
    <n v="2.0166666666666666"/>
    <n v="195143"/>
    <n v="85126.222777999923"/>
    <n v="0.209727080995743"/>
    <x v="0"/>
  </r>
  <r>
    <s v="series439"/>
    <s v="network1"/>
    <s v="Cable"/>
    <n v="1"/>
    <x v="5"/>
    <d v="2011-03-29T21:00:00"/>
    <x v="4"/>
    <n v="120"/>
    <n v="2"/>
    <n v="194968"/>
    <n v="100982.404167"/>
    <n v="0.24763456542860501"/>
    <x v="0"/>
  </r>
  <r>
    <s v="series209"/>
    <s v="network23"/>
    <s v="Cable"/>
    <n v="1"/>
    <x v="18"/>
    <d v="1899-12-30T13:00:00"/>
    <x v="3"/>
    <n v="240"/>
    <n v="4"/>
    <n v="194633"/>
    <n v="179428"/>
    <n v="0.22"/>
    <x v="1"/>
  </r>
  <r>
    <s v="series1429"/>
    <s v="network2"/>
    <s v="Cable"/>
    <n v="4"/>
    <x v="18"/>
    <d v="1899-12-30T11:00:00"/>
    <x v="3"/>
    <n v="30"/>
    <n v="0.5"/>
    <n v="194623"/>
    <n v="61520"/>
    <n v="0.62"/>
    <x v="0"/>
  </r>
  <r>
    <s v="series760"/>
    <s v="network18"/>
    <s v="Broadcast"/>
    <n v="1"/>
    <x v="18"/>
    <d v="2011-04-02T16:00:00"/>
    <x v="1"/>
    <n v="227"/>
    <n v="3.7833333333333332"/>
    <n v="194556"/>
    <n v="157855.07611100023"/>
    <n v="0.19520184453442799"/>
    <x v="0"/>
  </r>
  <r>
    <s v="series545"/>
    <s v="network6"/>
    <s v="Cable"/>
    <n v="8"/>
    <x v="38"/>
    <d v="2011-04-22T08:30:00"/>
    <x v="0"/>
    <n v="30"/>
    <n v="0.5"/>
    <n v="193911"/>
    <n v="57241.253056000001"/>
    <n v="0.57846910205855295"/>
    <x v="0"/>
  </r>
  <r>
    <s v="series533"/>
    <s v="network45"/>
    <s v="Cable"/>
    <n v="4"/>
    <x v="5"/>
    <d v="2011-04-20T00:30:00"/>
    <x v="2"/>
    <n v="30"/>
    <n v="0.5"/>
    <n v="193701"/>
    <n v="53350.021666000001"/>
    <n v="0.53845671068182599"/>
    <x v="0"/>
  </r>
  <r>
    <s v="series511"/>
    <s v="network1"/>
    <s v="Cable"/>
    <n v="1"/>
    <x v="11"/>
    <d v="2011-04-15T23:00:00"/>
    <x v="2"/>
    <n v="180"/>
    <n v="3"/>
    <n v="193646"/>
    <n v="117645.8377779999"/>
    <n v="0.19385098696629399"/>
    <x v="0"/>
  </r>
  <r>
    <s v="series963"/>
    <s v="network25"/>
    <s v="Cable"/>
    <n v="2"/>
    <x v="40"/>
    <d v="2011-04-22T21:00:00"/>
    <x v="4"/>
    <n v="60"/>
    <n v="1"/>
    <n v="193262"/>
    <n v="79776.882500000007"/>
    <n v="0.40083245824708102"/>
    <x v="2"/>
  </r>
  <r>
    <s v="series796"/>
    <s v="network6"/>
    <s v="Cable"/>
    <n v="7"/>
    <x v="32"/>
    <d v="2011-04-22T03:30:00"/>
    <x v="6"/>
    <n v="30"/>
    <n v="0.5"/>
    <n v="193213"/>
    <n v="80146.478610999853"/>
    <n v="0.81802989141107396"/>
    <x v="0"/>
  </r>
  <r>
    <s v="series681"/>
    <s v="network22"/>
    <s v="Cable"/>
    <n v="4"/>
    <x v="5"/>
    <d v="2011-04-19T08:00:00"/>
    <x v="0"/>
    <n v="60"/>
    <n v="1"/>
    <n v="193037"/>
    <n v="97402.707500000004"/>
    <n v="0.48670204818915902"/>
    <x v="0"/>
  </r>
  <r>
    <s v="series620"/>
    <s v="network17"/>
    <s v="Cable"/>
    <n v="2"/>
    <x v="12"/>
    <d v="2011-04-17T22:00:00"/>
    <x v="4"/>
    <n v="60"/>
    <n v="1"/>
    <n v="192869"/>
    <n v="82272.783332999999"/>
    <n v="0.41073549136321402"/>
    <x v="1"/>
  </r>
  <r>
    <s v="series1425"/>
    <s v="network22"/>
    <s v="Cable"/>
    <n v="1"/>
    <x v="3"/>
    <d v="2011-04-04T23:15:00"/>
    <x v="2"/>
    <n v="53"/>
    <n v="0.8833333333333333"/>
    <n v="192824"/>
    <n v="77053.945278000043"/>
    <n v="0.419863695835543"/>
    <x v="0"/>
  </r>
  <r>
    <s v="series656"/>
    <s v="network33"/>
    <s v="Cable"/>
    <n v="6"/>
    <x v="55"/>
    <d v="2011-04-24T19:00:00"/>
    <x v="5"/>
    <n v="30"/>
    <n v="0.5"/>
    <n v="192642"/>
    <n v="56230.348887999899"/>
    <n v="0.57311238852763102"/>
    <x v="0"/>
  </r>
  <r>
    <s v="series1229"/>
    <s v="network22"/>
    <s v="Cable"/>
    <n v="1"/>
    <x v="12"/>
    <d v="1899-12-30T14:00:00"/>
    <x v="3"/>
    <n v="180"/>
    <n v="3"/>
    <n v="192299"/>
    <n v="130974"/>
    <n v="0.22"/>
    <x v="0"/>
  </r>
  <r>
    <s v="series768"/>
    <s v="network30"/>
    <s v="Cable"/>
    <n v="1"/>
    <x v="6"/>
    <d v="2011-03-31T22:00:00"/>
    <x v="4"/>
    <n v="60"/>
    <n v="1"/>
    <n v="192115"/>
    <n v="72364.236388999998"/>
    <n v="0.36110619168546298"/>
    <x v="0"/>
  </r>
  <r>
    <s v="series572"/>
    <s v="network6"/>
    <s v="Cable"/>
    <n v="4"/>
    <x v="6"/>
    <d v="2011-04-22T02:00:00"/>
    <x v="6"/>
    <n v="30"/>
    <n v="0.5"/>
    <n v="192067"/>
    <n v="73480.966111000002"/>
    <n v="0.75204272003970996"/>
    <x v="0"/>
  </r>
  <r>
    <s v="series1168"/>
    <s v="network1"/>
    <s v="Cable"/>
    <n v="1"/>
    <x v="6"/>
    <d v="2011-04-14T21:00:00"/>
    <x v="4"/>
    <n v="120"/>
    <n v="2"/>
    <n v="192014"/>
    <n v="98764.105278000003"/>
    <n v="0.24498589895868"/>
    <x v="0"/>
  </r>
  <r>
    <s v="series844"/>
    <s v="network22"/>
    <s v="Cable"/>
    <n v="1"/>
    <x v="18"/>
    <d v="2011-04-09T23:00:00"/>
    <x v="2"/>
    <n v="120"/>
    <n v="2"/>
    <n v="191945"/>
    <n v="105472.44444399999"/>
    <n v="0.26254952266730402"/>
    <x v="0"/>
  </r>
  <r>
    <s v="series255"/>
    <s v="network17"/>
    <s v="Cable"/>
    <n v="2"/>
    <x v="12"/>
    <d v="2011-04-10T19:00:00"/>
    <x v="5"/>
    <n v="60"/>
    <n v="1"/>
    <n v="191571"/>
    <n v="84847.521387999994"/>
    <n v="0.42959682736133298"/>
    <x v="0"/>
  </r>
  <r>
    <s v="series1377"/>
    <s v="network32"/>
    <s v="Cable"/>
    <n v="1"/>
    <x v="11"/>
    <d v="2011-04-15T18:00:00"/>
    <x v="1"/>
    <n v="30"/>
    <n v="0.5"/>
    <n v="191359"/>
    <n v="60881.098333000002"/>
    <n v="0.60900586520686595"/>
    <x v="0"/>
  </r>
  <r>
    <s v="series652"/>
    <s v="network26"/>
    <s v="Cable"/>
    <n v="4"/>
    <x v="18"/>
    <d v="2011-04-24T00:30:00"/>
    <x v="2"/>
    <n v="30"/>
    <n v="0.5"/>
    <n v="191295"/>
    <n v="72874.973610999994"/>
    <n v="0.74460612351014899"/>
    <x v="3"/>
  </r>
  <r>
    <s v="series428"/>
    <s v="network33"/>
    <s v="Cable"/>
    <n v="1"/>
    <x v="6"/>
    <d v="2011-04-21T17:02:00"/>
    <x v="1"/>
    <n v="131"/>
    <n v="2.1833333333333331"/>
    <n v="191277"/>
    <n v="128622.20694400012"/>
    <n v="0.29257975901747202"/>
    <x v="0"/>
  </r>
  <r>
    <s v="series1152"/>
    <s v="network42"/>
    <s v="Cable"/>
    <n v="1"/>
    <x v="11"/>
    <d v="2011-04-22T20:00:00"/>
    <x v="4"/>
    <n v="150"/>
    <n v="2.5"/>
    <n v="191224"/>
    <n v="122881.126944"/>
    <n v="0.24403570130129301"/>
    <x v="0"/>
  </r>
  <r>
    <s v="series1096"/>
    <s v="network30"/>
    <s v="Cable"/>
    <n v="1"/>
    <x v="12"/>
    <d v="2011-04-03T22:00:00"/>
    <x v="4"/>
    <n v="60"/>
    <n v="1"/>
    <n v="190880"/>
    <n v="89511.198889000007"/>
    <n v="0.44571519070737903"/>
    <x v="0"/>
  </r>
  <r>
    <s v="series533"/>
    <s v="network45"/>
    <s v="Cable"/>
    <n v="4"/>
    <x v="5"/>
    <d v="2011-04-20T01:00:00"/>
    <x v="2"/>
    <n v="30"/>
    <n v="0.5"/>
    <n v="190677"/>
    <n v="56376.292500000003"/>
    <n v="0.57719128013227705"/>
    <x v="0"/>
  </r>
  <r>
    <s v="series934"/>
    <s v="network22"/>
    <s v="Cable"/>
    <n v="1"/>
    <x v="18"/>
    <d v="1899-12-30T15:27:00"/>
    <x v="3"/>
    <n v="153"/>
    <n v="2.5499999999999998"/>
    <n v="190381"/>
    <n v="121198.95"/>
    <n v="0.24"/>
    <x v="0"/>
  </r>
  <r>
    <s v="series876"/>
    <s v="network45"/>
    <s v="Cable"/>
    <n v="4"/>
    <x v="9"/>
    <d v="2011-04-21T00:00:00"/>
    <x v="2"/>
    <n v="30"/>
    <n v="0.5"/>
    <n v="190173"/>
    <n v="52008.012499999997"/>
    <n v="0.53135548846523195"/>
    <x v="1"/>
  </r>
  <r>
    <s v="series1132"/>
    <s v="network1"/>
    <s v="Cable"/>
    <n v="1"/>
    <x v="18"/>
    <d v="2011-04-16T17:00:00"/>
    <x v="1"/>
    <n v="120"/>
    <n v="2"/>
    <n v="189999"/>
    <n v="104760.376944"/>
    <n v="0.26579348799163799"/>
    <x v="3"/>
  </r>
  <r>
    <s v="series635"/>
    <s v="network30"/>
    <s v="Cable"/>
    <n v="1"/>
    <x v="18"/>
    <d v="2011-04-23T22:00:00"/>
    <x v="4"/>
    <n v="121"/>
    <n v="2.0166666666666666"/>
    <n v="189463"/>
    <n v="104914.44694399972"/>
    <n v="0.26333376881474801"/>
    <x v="0"/>
  </r>
  <r>
    <s v="series602"/>
    <s v="network6"/>
    <s v="Cable"/>
    <n v="3"/>
    <x v="9"/>
    <d v="2011-04-21T00:00:00"/>
    <x v="2"/>
    <n v="30"/>
    <n v="0.5"/>
    <n v="189352"/>
    <n v="63140.272777999955"/>
    <n v="0.65233956615576905"/>
    <x v="0"/>
  </r>
  <r>
    <s v="series419"/>
    <s v="network32"/>
    <s v="Cable"/>
    <n v="2"/>
    <x v="14"/>
    <d v="2011-04-24T08:00:00"/>
    <x v="0"/>
    <n v="30"/>
    <n v="0.5"/>
    <n v="189183"/>
    <n v="56629.246665999999"/>
    <n v="0.58325648142216402"/>
    <x v="1"/>
  </r>
  <r>
    <s v="series1311"/>
    <s v="network26"/>
    <s v="Cable"/>
    <n v="4"/>
    <x v="25"/>
    <d v="2011-04-02T01:00:00"/>
    <x v="2"/>
    <n v="15"/>
    <n v="0.25"/>
    <n v="188846"/>
    <n v="40447.805832999999"/>
    <n v="0.84257485330694704"/>
    <x v="0"/>
  </r>
  <r>
    <s v="series1339"/>
    <s v="network21"/>
    <s v="Cable"/>
    <n v="1"/>
    <x v="6"/>
    <d v="2011-04-14T20:00:00"/>
    <x v="4"/>
    <n v="120"/>
    <n v="2"/>
    <n v="188713"/>
    <n v="96339.254721999998"/>
    <n v="0.245130567824901"/>
    <x v="0"/>
  </r>
  <r>
    <s v="series1427"/>
    <s v="network23"/>
    <s v="Cable"/>
    <n v="1"/>
    <x v="18"/>
    <d v="2011-04-23T08:30:00"/>
    <x v="0"/>
    <n v="270"/>
    <n v="4.5"/>
    <n v="188629"/>
    <n v="151893.23694399989"/>
    <n v="0.16979668422726499"/>
    <x v="0"/>
  </r>
  <r>
    <s v="series822"/>
    <s v="network22"/>
    <s v="Cable"/>
    <n v="1"/>
    <x v="11"/>
    <d v="2011-04-15T22:35:00"/>
    <x v="4"/>
    <n v="148"/>
    <n v="2.4666666666666668"/>
    <n v="188493"/>
    <n v="132366.22972199993"/>
    <n v="0.27010749046118099"/>
    <x v="0"/>
  </r>
  <r>
    <s v="series525"/>
    <s v="network34"/>
    <s v="Cable"/>
    <n v="4"/>
    <x v="11"/>
    <d v="2011-04-23T05:00:00"/>
    <x v="6"/>
    <n v="60"/>
    <n v="1"/>
    <n v="188257"/>
    <n v="89928.433055999994"/>
    <n v="0.46282575696721101"/>
    <x v="0"/>
  </r>
  <r>
    <s v="series1105"/>
    <s v="network1"/>
    <s v="Cable"/>
    <n v="1"/>
    <x v="18"/>
    <d v="2011-04-09T18:00:00"/>
    <x v="1"/>
    <n v="120"/>
    <n v="2"/>
    <n v="187422"/>
    <n v="92540.049721999996"/>
    <n v="0.23850528278866001"/>
    <x v="1"/>
  </r>
  <r>
    <s v="series342"/>
    <s v="network35"/>
    <s v="Cable"/>
    <n v="2"/>
    <x v="64"/>
    <d v="2011-04-23T23:00:00"/>
    <x v="2"/>
    <n v="60"/>
    <n v="1"/>
    <n v="187223"/>
    <n v="76581.573611"/>
    <n v="0.39577245159406499"/>
    <x v="1"/>
  </r>
  <r>
    <s v="series1377"/>
    <s v="network32"/>
    <s v="Cable"/>
    <n v="1"/>
    <x v="18"/>
    <d v="1899-12-30T13:30:00"/>
    <x v="3"/>
    <n v="30"/>
    <n v="0.5"/>
    <n v="187192"/>
    <n v="69301"/>
    <n v="0.7"/>
    <x v="0"/>
  </r>
  <r>
    <s v="series1217"/>
    <s v="network28"/>
    <s v="Cable"/>
    <n v="8"/>
    <x v="14"/>
    <d v="2011-04-24T07:30:00"/>
    <x v="0"/>
    <n v="30"/>
    <n v="0.5"/>
    <n v="187101"/>
    <n v="59438.494164999996"/>
    <n v="0.62277409895066604"/>
    <x v="0"/>
  </r>
  <r>
    <s v="series1010"/>
    <s v="network30"/>
    <s v="Cable"/>
    <n v="1"/>
    <x v="9"/>
    <d v="2011-03-30T21:00:00"/>
    <x v="4"/>
    <n v="120"/>
    <n v="2"/>
    <n v="186894"/>
    <n v="102759.4575"/>
    <n v="0.26309990859559801"/>
    <x v="1"/>
  </r>
  <r>
    <s v="series646"/>
    <s v="network42"/>
    <s v="Cable"/>
    <n v="3"/>
    <x v="9"/>
    <d v="2011-04-20T23:01:00"/>
    <x v="2"/>
    <n v="60"/>
    <n v="1"/>
    <n v="186866"/>
    <n v="84088.580834000109"/>
    <n v="0.43569664366470101"/>
    <x v="0"/>
  </r>
  <r>
    <s v="series556"/>
    <s v="network8"/>
    <s v="Cable"/>
    <n v="3"/>
    <x v="58"/>
    <d v="2011-04-20T18:00:00"/>
    <x v="1"/>
    <n v="60"/>
    <n v="1"/>
    <n v="186631"/>
    <n v="73468.455278000096"/>
    <n v="0.38660689812349402"/>
    <x v="1"/>
  </r>
  <r>
    <s v="series894"/>
    <s v="network30"/>
    <s v="Cable"/>
    <n v="2"/>
    <x v="11"/>
    <d v="2011-04-23T01:01:00"/>
    <x v="2"/>
    <n v="30"/>
    <n v="0.5"/>
    <n v="186513"/>
    <n v="64114.094167000003"/>
    <n v="0.67090918207883798"/>
    <x v="0"/>
  </r>
  <r>
    <s v="series915"/>
    <s v="network26"/>
    <s v="Cable"/>
    <n v="4"/>
    <x v="12"/>
    <d v="2011-04-24T07:00:00"/>
    <x v="0"/>
    <n v="30"/>
    <n v="0.5"/>
    <n v="186079"/>
    <n v="58075.554166000002"/>
    <n v="0.61158557025663696"/>
    <x v="0"/>
  </r>
  <r>
    <s v="series109"/>
    <s v="network26"/>
    <s v="Cable"/>
    <n v="4"/>
    <x v="12"/>
    <d v="2011-04-25T00:15:00"/>
    <x v="2"/>
    <n v="15"/>
    <n v="0.25"/>
    <n v="186054"/>
    <n v="39704.788611999997"/>
    <n v="0.83868000109839003"/>
    <x v="0"/>
  </r>
  <r>
    <s v="series329"/>
    <s v="network35"/>
    <s v="Cable"/>
    <n v="1"/>
    <x v="5"/>
    <d v="2011-04-19T19:00:00"/>
    <x v="5"/>
    <n v="120"/>
    <n v="2"/>
    <n v="185918"/>
    <n v="85066.444722"/>
    <n v="0.21862697631420699"/>
    <x v="0"/>
  </r>
  <r>
    <s v="series726"/>
    <s v="network48"/>
    <s v="Cable"/>
    <n v="4"/>
    <x v="6"/>
    <d v="2011-04-21T23:00:00"/>
    <x v="2"/>
    <n v="30"/>
    <n v="0.5"/>
    <n v="185757"/>
    <n v="55084.540556"/>
    <n v="0.57655394601270704"/>
    <x v="6"/>
  </r>
  <r>
    <s v="series1363"/>
    <s v="network30"/>
    <s v="Cable"/>
    <n v="1"/>
    <x v="18"/>
    <d v="2011-04-02T22:00:00"/>
    <x v="4"/>
    <n v="121"/>
    <n v="2.0166666666666666"/>
    <n v="185399"/>
    <n v="92021.60527799993"/>
    <n v="0.237942901021194"/>
    <x v="0"/>
  </r>
  <r>
    <s v="series655"/>
    <s v="network10"/>
    <s v="Cable"/>
    <n v="3"/>
    <x v="12"/>
    <d v="2011-04-25T00:00:00"/>
    <x v="2"/>
    <n v="30"/>
    <n v="0.5"/>
    <n v="185262"/>
    <n v="50847.410278000047"/>
    <n v="0.53814186372728501"/>
    <x v="0"/>
  </r>
  <r>
    <s v="series561"/>
    <s v="network6"/>
    <s v="Cable"/>
    <n v="2"/>
    <x v="12"/>
    <d v="2011-04-17T20:30:00"/>
    <x v="4"/>
    <n v="30"/>
    <n v="0.5"/>
    <n v="185255"/>
    <n v="55800.976389000003"/>
    <n v="0.587387973378527"/>
    <x v="6"/>
  </r>
  <r>
    <s v="series656"/>
    <s v="network33"/>
    <s v="Cable"/>
    <n v="6"/>
    <x v="55"/>
    <d v="2011-04-24T19:30:00"/>
    <x v="5"/>
    <n v="30"/>
    <n v="0.5"/>
    <n v="185032"/>
    <n v="54380.023610999997"/>
    <n v="0.57698249966577897"/>
    <x v="0"/>
  </r>
  <r>
    <s v="series556"/>
    <s v="network8"/>
    <s v="Cable"/>
    <n v="3"/>
    <x v="58"/>
    <d v="2011-04-20T17:00:00"/>
    <x v="1"/>
    <n v="60"/>
    <n v="1"/>
    <n v="184969"/>
    <n v="74475.470555000094"/>
    <n v="0.39530084900903401"/>
    <x v="4"/>
  </r>
  <r>
    <s v="series572"/>
    <s v="network6"/>
    <s v="Cable"/>
    <n v="3"/>
    <x v="9"/>
    <d v="2011-04-14T00:30:00"/>
    <x v="2"/>
    <n v="30"/>
    <n v="0.5"/>
    <n v="184947"/>
    <n v="61756.596943999946"/>
    <n v="0.65457220929234305"/>
    <x v="0"/>
  </r>
  <r>
    <s v="series1108"/>
    <s v="network7"/>
    <s v="Cable"/>
    <n v="1"/>
    <x v="5"/>
    <d v="2011-03-29T22:00:00"/>
    <x v="4"/>
    <n v="92"/>
    <n v="1.5333333333333334"/>
    <n v="184724"/>
    <n v="139406.09916700039"/>
    <n v="0.45557370091032401"/>
    <x v="0"/>
  </r>
  <r>
    <s v="series491"/>
    <s v="network15"/>
    <s v="Cable"/>
    <n v="4"/>
    <x v="9"/>
    <d v="2011-04-20T19:00:00"/>
    <x v="5"/>
    <n v="60"/>
    <n v="1"/>
    <n v="184308"/>
    <n v="75335.927500999998"/>
    <n v="0.39712146491131001"/>
    <x v="0"/>
  </r>
  <r>
    <s v="series1144"/>
    <s v="network9"/>
    <s v="Cable"/>
    <n v="1"/>
    <x v="12"/>
    <d v="2011-04-10T21:00:00"/>
    <x v="4"/>
    <n v="120"/>
    <n v="2"/>
    <n v="184202"/>
    <n v="96714.848333000002"/>
    <n v="0.25040609875152797"/>
    <x v="0"/>
  </r>
  <r>
    <s v="series1422"/>
    <s v="network22"/>
    <s v="Cable"/>
    <n v="4"/>
    <x v="18"/>
    <d v="2011-04-24T02:00:00"/>
    <x v="6"/>
    <n v="60"/>
    <n v="1"/>
    <n v="183889"/>
    <n v="103213.62055599999"/>
    <n v="0.55045209275387097"/>
    <x v="0"/>
  </r>
  <r>
    <s v="series656"/>
    <s v="network33"/>
    <s v="Cable"/>
    <n v="4"/>
    <x v="18"/>
    <d v="2011-04-23T08:30:00"/>
    <x v="0"/>
    <n v="28.5"/>
    <n v="0.47499999999999998"/>
    <n v="183863"/>
    <n v="52471.289444000089"/>
    <n v="0.58971744882385302"/>
    <x v="0"/>
  </r>
  <r>
    <s v="series1377"/>
    <s v="network32"/>
    <s v="Cable"/>
    <n v="1"/>
    <x v="18"/>
    <d v="1899-12-30T13:00:00"/>
    <x v="3"/>
    <n v="30"/>
    <n v="0.5"/>
    <n v="183763"/>
    <n v="65023"/>
    <n v="0.68"/>
    <x v="0"/>
  </r>
  <r>
    <s v="series1006"/>
    <s v="network23"/>
    <s v="Cable"/>
    <n v="1"/>
    <x v="12"/>
    <d v="2011-04-03T18:00:00"/>
    <x v="1"/>
    <n v="180"/>
    <n v="3"/>
    <n v="183341"/>
    <n v="122206.0427780001"/>
    <n v="0.21279389227798401"/>
    <x v="2"/>
  </r>
  <r>
    <s v="series896"/>
    <s v="network13"/>
    <s v="Broadcast"/>
    <n v="1"/>
    <x v="12"/>
    <d v="1899-12-30T15:00:00"/>
    <x v="3"/>
    <n v="90"/>
    <n v="1.5"/>
    <n v="183167"/>
    <n v="87688.5"/>
    <n v="0.31"/>
    <x v="1"/>
  </r>
  <r>
    <s v="series930"/>
    <s v="network6"/>
    <s v="Cable"/>
    <n v="7"/>
    <x v="34"/>
    <d v="2011-04-21T03:30:00"/>
    <x v="6"/>
    <n v="30"/>
    <n v="0.5"/>
    <n v="183149"/>
    <n v="75634.820835000006"/>
    <n v="0.813548826329207"/>
    <x v="5"/>
  </r>
  <r>
    <s v="series1190"/>
    <s v="network33"/>
    <s v="Cable"/>
    <n v="1"/>
    <x v="5"/>
    <d v="2011-04-19T17:02:00"/>
    <x v="1"/>
    <n v="148"/>
    <n v="2.4666666666666668"/>
    <n v="182729"/>
    <n v="122841.90611099974"/>
    <n v="0.257985633571298"/>
    <x v="0"/>
  </r>
  <r>
    <s v="series792"/>
    <s v="network21"/>
    <s v="Cable"/>
    <n v="1"/>
    <x v="18"/>
    <d v="2011-04-09T21:45:00"/>
    <x v="4"/>
    <n v="120"/>
    <n v="2"/>
    <n v="182680"/>
    <n v="98801.867778"/>
    <n v="0.25780542784454702"/>
    <x v="0"/>
  </r>
  <r>
    <s v="series792"/>
    <s v="network21"/>
    <s v="Cable"/>
    <n v="1"/>
    <x v="18"/>
    <d v="2011-04-09T20:00:00"/>
    <x v="4"/>
    <n v="105"/>
    <n v="1.75"/>
    <n v="182672"/>
    <n v="94697.686943999986"/>
    <n v="0.28374178849783999"/>
    <x v="2"/>
  </r>
  <r>
    <s v="series545"/>
    <s v="network6"/>
    <s v="Cable"/>
    <n v="8"/>
    <x v="38"/>
    <d v="2011-04-22T08:00:00"/>
    <x v="0"/>
    <n v="30"/>
    <n v="0.5"/>
    <n v="182190"/>
    <n v="52495.398053999998"/>
    <n v="0.56524461682746097"/>
    <x v="0"/>
  </r>
  <r>
    <s v="series894"/>
    <s v="network30"/>
    <s v="Cable"/>
    <n v="2"/>
    <x v="40"/>
    <d v="2011-04-15T18:30:00"/>
    <x v="1"/>
    <n v="30"/>
    <n v="0.5"/>
    <n v="182158"/>
    <n v="54303.346388999998"/>
    <n v="0.58441281312318705"/>
    <x v="0"/>
  </r>
  <r>
    <s v="series815"/>
    <s v="network12"/>
    <s v="Cable"/>
    <n v="1"/>
    <x v="11"/>
    <d v="2011-04-08T20:30:00"/>
    <x v="4"/>
    <n v="150"/>
    <n v="2.5"/>
    <n v="181811"/>
    <n v="146793.02888900001"/>
    <n v="0.29493538717432199"/>
    <x v="0"/>
  </r>
  <r>
    <s v="series612"/>
    <s v="network1"/>
    <s v="Cable"/>
    <n v="1"/>
    <x v="3"/>
    <d v="2011-04-19T00:32:00"/>
    <x v="2"/>
    <n v="37"/>
    <n v="0.6166666666666667"/>
    <n v="181550"/>
    <n v="69974.587778000088"/>
    <n v="0.59430430834305603"/>
    <x v="0"/>
  </r>
  <r>
    <s v="series1076"/>
    <s v="network42"/>
    <s v="Cable"/>
    <n v="1"/>
    <x v="12"/>
    <d v="2011-04-24T19:00:00"/>
    <x v="5"/>
    <n v="120"/>
    <n v="2"/>
    <n v="181406"/>
    <n v="95783.194443999993"/>
    <n v="0.25436910292336801"/>
    <x v="1"/>
  </r>
  <r>
    <s v="series1143"/>
    <s v="network9"/>
    <s v="Cable"/>
    <n v="8"/>
    <x v="21"/>
    <d v="2011-04-15T02:00:00"/>
    <x v="6"/>
    <n v="30"/>
    <n v="0.5"/>
    <n v="181312"/>
    <n v="68810.799165999997"/>
    <n v="0.74947092352348499"/>
    <x v="0"/>
  </r>
  <r>
    <s v="series36"/>
    <s v="network21"/>
    <s v="Cable"/>
    <n v="1"/>
    <x v="11"/>
    <d v="2011-04-15T22:00:00"/>
    <x v="4"/>
    <n v="120"/>
    <n v="2"/>
    <n v="181090"/>
    <n v="99466.217499999999"/>
    <n v="0.26254914240011801"/>
    <x v="0"/>
  </r>
  <r>
    <s v="series1065"/>
    <s v="network26"/>
    <s v="Cable"/>
    <n v="1"/>
    <x v="12"/>
    <d v="2011-04-03T18:00:00"/>
    <x v="1"/>
    <n v="120"/>
    <n v="2"/>
    <n v="180900"/>
    <n v="118446.869722"/>
    <n v="0.30698760541266201"/>
    <x v="0"/>
  </r>
  <r>
    <s v="series1034"/>
    <s v="network21"/>
    <s v="Cable"/>
    <n v="1"/>
    <x v="12"/>
    <d v="2011-04-24T21:55:00"/>
    <x v="4"/>
    <n v="115"/>
    <n v="1.9166666666666667"/>
    <n v="180571"/>
    <n v="98259.535832999856"/>
    <n v="0.27002488613704401"/>
    <x v="0"/>
  </r>
  <r>
    <s v="series1219"/>
    <s v="network26"/>
    <s v="Cable"/>
    <n v="4"/>
    <x v="12"/>
    <d v="2011-04-25T01:00:00"/>
    <x v="2"/>
    <n v="30"/>
    <n v="0.5"/>
    <n v="180570"/>
    <n v="64425.134444000003"/>
    <n v="0.70036455237639705"/>
    <x v="1"/>
  </r>
  <r>
    <s v="series1309"/>
    <s v="network17"/>
    <s v="Cable"/>
    <n v="3"/>
    <x v="18"/>
    <d v="2011-04-23T19:30:00"/>
    <x v="5"/>
    <n v="30"/>
    <n v="0.5"/>
    <n v="180373"/>
    <n v="51879.882222"/>
    <n v="0.56489726339973501"/>
    <x v="0"/>
  </r>
  <r>
    <s v="series826"/>
    <s v="network1"/>
    <s v="Cable"/>
    <n v="1"/>
    <x v="12"/>
    <d v="2011-04-24T18:30:00"/>
    <x v="1"/>
    <n v="39"/>
    <n v="0.65"/>
    <n v="180363"/>
    <n v="49562.721110999977"/>
    <n v="0.40924398975294801"/>
    <x v="0"/>
  </r>
  <r>
    <s v="series1083"/>
    <s v="network34"/>
    <s v="Cable"/>
    <n v="2"/>
    <x v="14"/>
    <d v="1899-12-30T15:00:00"/>
    <x v="3"/>
    <n v="60"/>
    <n v="1"/>
    <n v="179928"/>
    <n v="82292"/>
    <n v="0.44"/>
    <x v="0"/>
  </r>
  <r>
    <s v="series452"/>
    <s v="network34"/>
    <s v="Cable"/>
    <n v="3"/>
    <x v="12"/>
    <d v="2011-04-24T06:00:00"/>
    <x v="0"/>
    <n v="60"/>
    <n v="1"/>
    <n v="179927"/>
    <n v="78035.197778000103"/>
    <n v="0.417090862229681"/>
    <x v="0"/>
  </r>
  <r>
    <s v="series633"/>
    <s v="network23"/>
    <s v="Cable"/>
    <n v="1"/>
    <x v="5"/>
    <d v="2011-04-05T20:00:00"/>
    <x v="4"/>
    <n v="150"/>
    <n v="2.5"/>
    <n v="179716"/>
    <n v="110327.17694400001"/>
    <n v="0.23324614714142999"/>
    <x v="2"/>
  </r>
  <r>
    <s v="series1059"/>
    <s v="network32"/>
    <s v="Cable"/>
    <n v="1"/>
    <x v="12"/>
    <d v="1899-12-30T13:30:00"/>
    <x v="3"/>
    <n v="30"/>
    <n v="0.5"/>
    <n v="179246"/>
    <n v="64835.5"/>
    <n v="0.69"/>
    <x v="0"/>
  </r>
  <r>
    <s v="series1080"/>
    <s v="network48"/>
    <s v="Cable"/>
    <n v="2"/>
    <x v="14"/>
    <d v="2011-04-17T19:30:00"/>
    <x v="5"/>
    <n v="30"/>
    <n v="0.5"/>
    <n v="179243"/>
    <n v="56249.615555999997"/>
    <n v="0.60966601515233598"/>
    <x v="0"/>
  </r>
  <r>
    <s v="series522"/>
    <s v="network42"/>
    <s v="Cable"/>
    <n v="1"/>
    <x v="5"/>
    <d v="2011-03-29T20:00:00"/>
    <x v="4"/>
    <n v="120"/>
    <n v="2"/>
    <n v="179197"/>
    <n v="95659.115000000005"/>
    <n v="0.25575525498227403"/>
    <x v="0"/>
  </r>
  <r>
    <s v="series244"/>
    <s v="network5"/>
    <s v="Broadcast"/>
    <n v="8"/>
    <x v="14"/>
    <d v="2011-04-24T08:00:00"/>
    <x v="0"/>
    <n v="60"/>
    <n v="1"/>
    <n v="179057"/>
    <n v="86234.852220999994"/>
    <n v="0.44692154162412601"/>
    <x v="2"/>
  </r>
  <r>
    <s v="series459"/>
    <s v="network34"/>
    <s v="Cable"/>
    <n v="4"/>
    <x v="12"/>
    <d v="2011-04-25T02:00:00"/>
    <x v="6"/>
    <n v="60"/>
    <n v="1"/>
    <n v="178849"/>
    <n v="103516.108055"/>
    <n v="0.56664645698536298"/>
    <x v="0"/>
  </r>
  <r>
    <s v="series891"/>
    <s v="network48"/>
    <s v="Cable"/>
    <n v="2"/>
    <x v="18"/>
    <d v="2011-04-23T22:00:00"/>
    <x v="4"/>
    <n v="30"/>
    <n v="0.5"/>
    <n v="178838"/>
    <n v="50698.440278000002"/>
    <n v="0.54800830445121795"/>
    <x v="2"/>
  </r>
  <r>
    <s v="series489"/>
    <s v="network1"/>
    <s v="Cable"/>
    <n v="1"/>
    <x v="18"/>
    <d v="2011-04-09T22:12:00"/>
    <x v="4"/>
    <n v="120"/>
    <n v="2"/>
    <n v="178808"/>
    <n v="93519.602499999994"/>
    <n v="0.251435983298471"/>
    <x v="0"/>
  </r>
  <r>
    <s v="series963"/>
    <s v="network25"/>
    <s v="Cable"/>
    <n v="2"/>
    <x v="40"/>
    <d v="2011-04-22T22:00:00"/>
    <x v="4"/>
    <n v="60"/>
    <n v="1"/>
    <n v="178669"/>
    <n v="77613.464166999998"/>
    <n v="0.42043219088968797"/>
    <x v="0"/>
  </r>
  <r>
    <s v="series1116"/>
    <s v="network32"/>
    <s v="Cable"/>
    <n v="3"/>
    <x v="12"/>
    <d v="2011-04-24T06:30:00"/>
    <x v="0"/>
    <n v="30"/>
    <n v="0.5"/>
    <n v="178600"/>
    <n v="56451.760555000044"/>
    <n v="0.61977691531992496"/>
    <x v="0"/>
  </r>
  <r>
    <s v="series192"/>
    <s v="network45"/>
    <s v="Cable"/>
    <n v="4"/>
    <x v="12"/>
    <d v="2011-04-25T00:00:00"/>
    <x v="2"/>
    <n v="30"/>
    <n v="0.5"/>
    <n v="178307"/>
    <n v="59222.124444000001"/>
    <n v="0.647919657824919"/>
    <x v="2"/>
  </r>
  <r>
    <s v="series1353"/>
    <s v="network42"/>
    <s v="Cable"/>
    <n v="3"/>
    <x v="12"/>
    <d v="2011-04-18T00:30:00"/>
    <x v="2"/>
    <n v="30"/>
    <n v="0.5"/>
    <n v="178128"/>
    <n v="59784.456665999998"/>
    <n v="0.65612125667815402"/>
    <x v="0"/>
  </r>
  <r>
    <s v="series747"/>
    <s v="network15"/>
    <s v="Cable"/>
    <n v="2"/>
    <x v="11"/>
    <d v="2011-04-08T22:00:00"/>
    <x v="4"/>
    <n v="60"/>
    <n v="1"/>
    <n v="177858"/>
    <n v="84798.555833999999"/>
    <n v="0.45827148634889803"/>
    <x v="0"/>
  </r>
  <r>
    <s v="series1245"/>
    <s v="network38"/>
    <s v="Cable"/>
    <n v="3"/>
    <x v="6"/>
    <d v="2011-04-21T23:30:00"/>
    <x v="2"/>
    <n v="60"/>
    <n v="1"/>
    <n v="177559"/>
    <n v="80101.068333999909"/>
    <n v="0.43529404146378597"/>
    <x v="0"/>
  </r>
  <r>
    <s v="series1152"/>
    <s v="network42"/>
    <s v="Cable"/>
    <n v="1"/>
    <x v="11"/>
    <d v="2011-04-22T22:30:00"/>
    <x v="4"/>
    <n v="150"/>
    <n v="2.5"/>
    <n v="177345"/>
    <n v="110524.114722"/>
    <n v="0.23623456869239001"/>
    <x v="3"/>
  </r>
  <r>
    <s v="series973"/>
    <s v="network1"/>
    <s v="Cable"/>
    <n v="1"/>
    <x v="18"/>
    <d v="2011-04-16T21:00:00"/>
    <x v="4"/>
    <n v="104"/>
    <n v="1.7333333333333334"/>
    <n v="177114"/>
    <n v="90594.628611000109"/>
    <n v="0.28214902528549901"/>
    <x v="0"/>
  </r>
  <r>
    <s v="series354"/>
    <s v="network23"/>
    <s v="Cable"/>
    <n v="1"/>
    <x v="18"/>
    <d v="2011-04-23T20:00:00"/>
    <x v="4"/>
    <n v="180"/>
    <n v="3"/>
    <n v="176495"/>
    <n v="130421.43583299989"/>
    <n v="0.234010732998882"/>
    <x v="0"/>
  </r>
  <r>
    <s v="series146"/>
    <s v="network2"/>
    <s v="Cable"/>
    <n v="4"/>
    <x v="18"/>
    <d v="2011-04-23T18:00:00"/>
    <x v="1"/>
    <n v="30"/>
    <n v="0.5"/>
    <n v="176467"/>
    <n v="54811.327501"/>
    <n v="0.611286698908722"/>
    <x v="4"/>
  </r>
  <r>
    <s v="series720"/>
    <s v="network23"/>
    <s v="Cable"/>
    <n v="1"/>
    <x v="5"/>
    <d v="2011-04-19T20:00:00"/>
    <x v="4"/>
    <n v="150"/>
    <n v="2.5"/>
    <n v="176218"/>
    <n v="112686.353611"/>
    <n v="0.24284936152407999"/>
    <x v="0"/>
  </r>
  <r>
    <s v="series1392"/>
    <s v="network1"/>
    <s v="Cable"/>
    <n v="1"/>
    <x v="11"/>
    <d v="2011-04-01T20:00:00"/>
    <x v="4"/>
    <n v="135"/>
    <n v="2.25"/>
    <n v="176084"/>
    <n v="89071.870832999994"/>
    <n v="0.21740502357612401"/>
    <x v="0"/>
  </r>
  <r>
    <s v="series1165"/>
    <s v="network43"/>
    <s v="Cable"/>
    <n v="7"/>
    <x v="14"/>
    <d v="2011-04-24T19:30:00"/>
    <x v="5"/>
    <n v="30"/>
    <n v="0.5"/>
    <n v="176020"/>
    <n v="51412.614444999846"/>
    <n v="0.57240243651120604"/>
    <x v="1"/>
  </r>
  <r>
    <s v="series556"/>
    <s v="network8"/>
    <s v="Cable"/>
    <n v="3"/>
    <x v="58"/>
    <d v="2011-04-20T16:00:00"/>
    <x v="1"/>
    <n v="60"/>
    <n v="1"/>
    <n v="175859"/>
    <n v="72640.310555000091"/>
    <n v="0.405499171337181"/>
    <x v="0"/>
  </r>
  <r>
    <s v="series71"/>
    <s v="network28"/>
    <s v="Cable"/>
    <n v="4"/>
    <x v="25"/>
    <d v="2011-04-01T18:00:00"/>
    <x v="1"/>
    <n v="30"/>
    <n v="0.5"/>
    <n v="175740"/>
    <n v="54927.930555999999"/>
    <n v="0.60815476871976004"/>
    <x v="0"/>
  </r>
  <r>
    <s v="series641"/>
    <s v="network30"/>
    <s v="Cable"/>
    <n v="1"/>
    <x v="18"/>
    <d v="2011-04-02T20:00:00"/>
    <x v="4"/>
    <n v="120"/>
    <n v="2"/>
    <n v="175387"/>
    <n v="85047.188332999998"/>
    <n v="0.23540910315439301"/>
    <x v="0"/>
  </r>
  <r>
    <s v="series1108"/>
    <s v="network7"/>
    <s v="Cable"/>
    <n v="1"/>
    <x v="5"/>
    <d v="2011-04-05T22:00:00"/>
    <x v="4"/>
    <n v="120"/>
    <n v="2"/>
    <n v="175338"/>
    <n v="139138.96083299999"/>
    <n v="0.36403227712340702"/>
    <x v="0"/>
  </r>
  <r>
    <s v="series876"/>
    <s v="network45"/>
    <s v="Cable"/>
    <n v="6"/>
    <x v="68"/>
    <d v="2011-04-21T02:00:00"/>
    <x v="6"/>
    <n v="30"/>
    <n v="0.5"/>
    <n v="175181"/>
    <n v="56486.6552780001"/>
    <n v="0.63023798809517195"/>
    <x v="0"/>
  </r>
  <r>
    <s v="series22"/>
    <s v="network12"/>
    <s v="Cable"/>
    <n v="1"/>
    <x v="5"/>
    <d v="2011-03-29T21:00:00"/>
    <x v="4"/>
    <n v="150"/>
    <n v="2.5"/>
    <n v="175155"/>
    <n v="99226.184722000005"/>
    <n v="0.207237152331325"/>
    <x v="0"/>
  </r>
  <r>
    <s v="series1062"/>
    <s v="network11"/>
    <s v="Cable"/>
    <n v="2"/>
    <x v="38"/>
    <d v="2011-04-06T19:00:00"/>
    <x v="5"/>
    <n v="30"/>
    <n v="0.5"/>
    <n v="174972"/>
    <n v="47152.539167000003"/>
    <n v="0.52526235711461"/>
    <x v="5"/>
  </r>
  <r>
    <s v="series738"/>
    <s v="network17"/>
    <s v="Cable"/>
    <n v="4"/>
    <x v="3"/>
    <d v="2011-04-19T01:00:00"/>
    <x v="2"/>
    <n v="30"/>
    <n v="0.5"/>
    <n v="174748"/>
    <n v="55029.209723"/>
    <n v="0.619632018230032"/>
    <x v="1"/>
  </r>
  <r>
    <s v="series601"/>
    <s v="network13"/>
    <s v="Broadcast"/>
    <n v="4"/>
    <x v="11"/>
    <d v="2011-04-23T04:00:00"/>
    <x v="6"/>
    <n v="30"/>
    <n v="0.5"/>
    <n v="174589"/>
    <n v="62820.091944"/>
    <n v="0.70890236462941203"/>
    <x v="0"/>
  </r>
  <r>
    <s v="series894"/>
    <s v="network30"/>
    <s v="Cable"/>
    <n v="2"/>
    <x v="40"/>
    <d v="2011-04-15T18:00:00"/>
    <x v="1"/>
    <n v="30"/>
    <n v="0.5"/>
    <n v="174343"/>
    <n v="51921.989167"/>
    <n v="0.58454580849878102"/>
    <x v="0"/>
  </r>
  <r>
    <s v="series1217"/>
    <s v="network28"/>
    <s v="Cable"/>
    <n v="8"/>
    <x v="14"/>
    <d v="2011-04-24T07:00:00"/>
    <x v="0"/>
    <n v="30"/>
    <n v="0.5"/>
    <n v="174041"/>
    <n v="54794.366945000002"/>
    <n v="0.61835585010100103"/>
    <x v="3"/>
  </r>
  <r>
    <s v="series512"/>
    <s v="network27"/>
    <s v="Cable"/>
    <n v="1"/>
    <x v="18"/>
    <d v="2011-04-09T20:30:00"/>
    <x v="4"/>
    <n v="150"/>
    <n v="2.5"/>
    <n v="173116"/>
    <n v="101087.453056"/>
    <n v="0.221949496502928"/>
    <x v="0"/>
  </r>
  <r>
    <s v="series1349"/>
    <s v="network28"/>
    <s v="Cable"/>
    <n v="1"/>
    <x v="12"/>
    <d v="2011-04-17T21:00:00"/>
    <x v="4"/>
    <n v="90"/>
    <n v="1.5"/>
    <n v="172978"/>
    <n v="106480.98805600006"/>
    <n v="0.37854253962430501"/>
    <x v="0"/>
  </r>
  <r>
    <s v="series65"/>
    <s v="network26"/>
    <s v="Cable"/>
    <n v="2"/>
    <x v="18"/>
    <d v="2011-04-09T18:30:00"/>
    <x v="1"/>
    <n v="30"/>
    <n v="0.5"/>
    <n v="172865"/>
    <n v="58060.638889000002"/>
    <n v="0.64917918634345995"/>
    <x v="0"/>
  </r>
  <r>
    <s v="series181"/>
    <s v="network16"/>
    <s v="Cable"/>
    <n v="4"/>
    <x v="5"/>
    <d v="2011-04-19T19:00:00"/>
    <x v="5"/>
    <n v="60"/>
    <n v="1"/>
    <n v="172720"/>
    <n v="56043.536389000001"/>
    <n v="0.318798700704225"/>
    <x v="0"/>
  </r>
  <r>
    <s v="series1049"/>
    <s v="network9"/>
    <s v="Cable"/>
    <n v="3"/>
    <x v="26"/>
    <d v="2011-04-25T00:00:00"/>
    <x v="2"/>
    <n v="30"/>
    <n v="0.5"/>
    <n v="172592"/>
    <n v="52200.974167000051"/>
    <n v="0.59065241169515204"/>
    <x v="3"/>
  </r>
  <r>
    <s v="series475"/>
    <s v="network26"/>
    <s v="Cable"/>
    <n v="4"/>
    <x v="18"/>
    <d v="2011-04-24T01:00:00"/>
    <x v="2"/>
    <n v="30"/>
    <n v="0.5"/>
    <n v="172565"/>
    <n v="64146.320277999999"/>
    <n v="0.72749287240642102"/>
    <x v="0"/>
  </r>
  <r>
    <s v="series894"/>
    <s v="network30"/>
    <s v="Cable"/>
    <n v="2"/>
    <x v="11"/>
    <d v="2011-04-23T01:31:00"/>
    <x v="2"/>
    <n v="30"/>
    <n v="0.5"/>
    <n v="172550"/>
    <n v="62847.276944999998"/>
    <n v="0.71137257214490701"/>
    <x v="0"/>
  </r>
  <r>
    <s v="series1009"/>
    <s v="network21"/>
    <s v="Cable"/>
    <n v="1"/>
    <x v="18"/>
    <d v="1899-12-30T11:00:00"/>
    <x v="3"/>
    <n v="135"/>
    <n v="2.25"/>
    <n v="172476"/>
    <n v="108904.5"/>
    <n v="0.27"/>
    <x v="1"/>
  </r>
  <r>
    <s v="series1267"/>
    <s v="network10"/>
    <s v="Cable"/>
    <n v="3"/>
    <x v="18"/>
    <d v="2011-04-23T23:00:00"/>
    <x v="2"/>
    <n v="30"/>
    <n v="0.5"/>
    <n v="172444"/>
    <n v="41209.789723000053"/>
    <n v="0.47009062749034702"/>
    <x v="0"/>
  </r>
  <r>
    <s v="series620"/>
    <s v="network17"/>
    <s v="Cable"/>
    <n v="4"/>
    <x v="18"/>
    <d v="2011-04-24T02:00:00"/>
    <x v="6"/>
    <n v="60"/>
    <n v="1"/>
    <n v="172403"/>
    <n v="99358.198332999993"/>
    <n v="0.56458333569906505"/>
    <x v="0"/>
  </r>
  <r>
    <s v="series489"/>
    <s v="network1"/>
    <s v="Cable"/>
    <n v="1"/>
    <x v="11"/>
    <d v="2011-04-08T20:00:00"/>
    <x v="4"/>
    <n v="120"/>
    <n v="2"/>
    <n v="172125"/>
    <n v="82117.921388999996"/>
    <n v="0.23028795525648599"/>
    <x v="0"/>
  </r>
  <r>
    <s v="series489"/>
    <s v="network1"/>
    <s v="Cable"/>
    <n v="1"/>
    <x v="18"/>
    <d v="2011-04-16T19:00:00"/>
    <x v="5"/>
    <n v="120"/>
    <n v="2"/>
    <n v="171866"/>
    <n v="83671.491389000003"/>
    <n v="0.23550726293198099"/>
    <x v="0"/>
  </r>
  <r>
    <s v="series1251"/>
    <s v="network1"/>
    <s v="Cable"/>
    <n v="1"/>
    <x v="12"/>
    <d v="1899-12-30T14:00:00"/>
    <x v="3"/>
    <n v="135"/>
    <n v="2.25"/>
    <n v="171705"/>
    <n v="100752.75"/>
    <n v="0.25"/>
    <x v="0"/>
  </r>
  <r>
    <s v="series1080"/>
    <s v="network48"/>
    <s v="Cable"/>
    <n v="2"/>
    <x v="14"/>
    <d v="2011-04-17T19:00:00"/>
    <x v="5"/>
    <n v="30"/>
    <n v="0.5"/>
    <n v="171514"/>
    <n v="51439.506111000002"/>
    <n v="0.58417805008261903"/>
    <x v="0"/>
  </r>
  <r>
    <s v="series1080"/>
    <s v="network48"/>
    <s v="Cable"/>
    <n v="2"/>
    <x v="9"/>
    <d v="2011-04-06T23:30:00"/>
    <x v="2"/>
    <n v="31"/>
    <n v="0.51666666666666672"/>
    <n v="171273"/>
    <n v="50569.039166000191"/>
    <n v="0.55359166337367605"/>
    <x v="0"/>
  </r>
  <r>
    <s v="series650"/>
    <s v="network32"/>
    <s v="Cable"/>
    <n v="1"/>
    <x v="5"/>
    <d v="2011-04-05T19:30:00"/>
    <x v="5"/>
    <n v="30"/>
    <n v="0.5"/>
    <n v="171241"/>
    <n v="55714.434721999998"/>
    <n v="0.61852009638420502"/>
    <x v="0"/>
  </r>
  <r>
    <s v="series587"/>
    <s v="network32"/>
    <s v="Cable"/>
    <n v="1"/>
    <x v="18"/>
    <d v="2011-04-16T21:00:00"/>
    <x v="4"/>
    <n v="30"/>
    <n v="0.5"/>
    <n v="171217"/>
    <n v="56842.311667000002"/>
    <n v="0.630582817949358"/>
    <x v="0"/>
  </r>
  <r>
    <s v="series1168"/>
    <s v="network1"/>
    <s v="Cable"/>
    <n v="1"/>
    <x v="12"/>
    <d v="2011-04-17T16:05:00"/>
    <x v="1"/>
    <n v="70"/>
    <n v="1.1666666666666667"/>
    <n v="170837"/>
    <n v="79581.96333299976"/>
    <n v="0.38284763363857299"/>
    <x v="0"/>
  </r>
  <r>
    <s v="series1059"/>
    <s v="network32"/>
    <s v="Cable"/>
    <n v="1"/>
    <x v="5"/>
    <d v="1899-12-30T13:00:00"/>
    <x v="3"/>
    <n v="60"/>
    <n v="1"/>
    <n v="170675"/>
    <n v="89716"/>
    <n v="0.5"/>
    <x v="0"/>
  </r>
  <r>
    <s v="series1343"/>
    <s v="network42"/>
    <s v="Cable"/>
    <n v="1"/>
    <x v="12"/>
    <d v="2011-04-03T16:00:00"/>
    <x v="1"/>
    <n v="180"/>
    <n v="3"/>
    <n v="170293"/>
    <n v="96190.093889000098"/>
    <n v="0.18286811966548"/>
    <x v="1"/>
  </r>
  <r>
    <s v="series881"/>
    <s v="network17"/>
    <s v="Cable"/>
    <n v="3"/>
    <x v="11"/>
    <d v="2011-04-23T01:00:00"/>
    <x v="2"/>
    <n v="30"/>
    <n v="0.5"/>
    <n v="170226"/>
    <n v="55594.878612"/>
    <n v="0.64083360550522195"/>
    <x v="0"/>
  </r>
  <r>
    <s v="series1433"/>
    <s v="network21"/>
    <s v="Cable"/>
    <n v="5"/>
    <x v="14"/>
    <d v="2011-04-23T08:00:00"/>
    <x v="0"/>
    <n v="30"/>
    <n v="0.5"/>
    <n v="169850"/>
    <n v="46436.412778000005"/>
    <n v="0.53740872116007798"/>
    <x v="0"/>
  </r>
  <r>
    <s v="series1231"/>
    <s v="network32"/>
    <s v="Cable"/>
    <n v="1"/>
    <x v="18"/>
    <d v="1899-12-30T11:00:00"/>
    <x v="3"/>
    <n v="30"/>
    <n v="0.5"/>
    <n v="169748"/>
    <n v="60134.5"/>
    <n v="0.68"/>
    <x v="1"/>
  </r>
  <r>
    <s v="series67"/>
    <s v="network10"/>
    <s v="Cable"/>
    <n v="3"/>
    <x v="12"/>
    <d v="2011-04-24T23:00:00"/>
    <x v="2"/>
    <n v="30"/>
    <n v="0.5"/>
    <n v="169676"/>
    <n v="41378.778889000052"/>
    <n v="0.47746764927362301"/>
    <x v="0"/>
  </r>
  <r>
    <s v="series1134"/>
    <s v="network1"/>
    <s v="Cable"/>
    <n v="1"/>
    <x v="5"/>
    <d v="2011-04-05T21:00:00"/>
    <x v="4"/>
    <n v="120"/>
    <n v="2"/>
    <n v="169658"/>
    <n v="90598.576667000001"/>
    <n v="0.255710034566556"/>
    <x v="0"/>
  </r>
  <r>
    <s v="series1059"/>
    <s v="network32"/>
    <s v="Cable"/>
    <n v="1"/>
    <x v="18"/>
    <d v="2011-04-02T23:30:00"/>
    <x v="2"/>
    <n v="30"/>
    <n v="0.5"/>
    <n v="169467"/>
    <n v="54113.484722000001"/>
    <n v="0.60680647833814605"/>
    <x v="0"/>
  </r>
  <r>
    <s v="series1429"/>
    <s v="network6"/>
    <s v="Cable"/>
    <n v="4"/>
    <x v="18"/>
    <d v="2011-04-23T08:00:00"/>
    <x v="0"/>
    <n v="30"/>
    <n v="0.5"/>
    <n v="169341"/>
    <n v="46056.306110999998"/>
    <n v="0.53211988227954099"/>
    <x v="0"/>
  </r>
  <r>
    <s v="series1099"/>
    <s v="network32"/>
    <s v="Cable"/>
    <n v="2"/>
    <x v="14"/>
    <d v="2011-04-03T07:30:00"/>
    <x v="0"/>
    <n v="30"/>
    <n v="0.5"/>
    <n v="169291"/>
    <n v="51335.927777999997"/>
    <n v="0.59183343164957503"/>
    <x v="0"/>
  </r>
  <r>
    <s v="series941"/>
    <s v="network34"/>
    <s v="Cable"/>
    <n v="2"/>
    <x v="14"/>
    <d v="2011-04-11T00:00:00"/>
    <x v="2"/>
    <n v="60"/>
    <n v="1"/>
    <n v="169235"/>
    <n v="76203.153334000002"/>
    <n v="0.43709757044608499"/>
    <x v="0"/>
  </r>
  <r>
    <s v="series1384"/>
    <s v="network42"/>
    <s v="Cable"/>
    <n v="1"/>
    <x v="12"/>
    <d v="2011-04-10T18:30:00"/>
    <x v="1"/>
    <n v="150"/>
    <n v="2.5"/>
    <n v="169194"/>
    <n v="93705.391388999997"/>
    <n v="0.21377452622465601"/>
    <x v="0"/>
  </r>
  <r>
    <s v="series1309"/>
    <s v="network17"/>
    <s v="Cable"/>
    <n v="3"/>
    <x v="18"/>
    <d v="2011-04-23T19:00:00"/>
    <x v="5"/>
    <n v="30"/>
    <n v="0.5"/>
    <n v="169167"/>
    <n v="46437.285555000002"/>
    <n v="0.539846029737443"/>
    <x v="1"/>
  </r>
  <r>
    <s v="series579"/>
    <s v="network34"/>
    <s v="Cable"/>
    <n v="5"/>
    <x v="14"/>
    <d v="2011-04-25T03:00:00"/>
    <x v="6"/>
    <n v="60"/>
    <n v="1"/>
    <n v="169146"/>
    <n v="98652.511945000006"/>
    <n v="0.57257575303547403"/>
    <x v="0"/>
  </r>
  <r>
    <s v="series1331"/>
    <s v="network30"/>
    <s v="Cable"/>
    <n v="4"/>
    <x v="5"/>
    <d v="2011-04-20T02:01:00"/>
    <x v="6"/>
    <n v="60"/>
    <n v="1"/>
    <n v="168405"/>
    <n v="106904.14722300001"/>
    <n v="0.62409015518751199"/>
    <x v="0"/>
  </r>
  <r>
    <s v="series612"/>
    <s v="network1"/>
    <s v="Cable"/>
    <n v="1"/>
    <x v="12"/>
    <d v="2011-04-18T00:23:00"/>
    <x v="2"/>
    <n v="52"/>
    <n v="0.8666666666666667"/>
    <n v="168382"/>
    <n v="84971.711388999931"/>
    <n v="0.553325408016903"/>
    <x v="0"/>
  </r>
  <r>
    <s v="series1133"/>
    <s v="network15"/>
    <s v="Cable"/>
    <n v="1"/>
    <x v="6"/>
    <d v="2011-03-31T21:00:00"/>
    <x v="4"/>
    <n v="150"/>
    <n v="2.5"/>
    <n v="168343"/>
    <n v="100186.098333"/>
    <n v="0.22791841648201699"/>
    <x v="1"/>
  </r>
  <r>
    <s v="series1432"/>
    <s v="network21"/>
    <s v="Cable"/>
    <n v="1"/>
    <x v="12"/>
    <d v="2011-04-10T18:00:00"/>
    <x v="1"/>
    <n v="120"/>
    <n v="2"/>
    <n v="167802"/>
    <n v="81619.001944000003"/>
    <n v="0.23476132961330901"/>
    <x v="0"/>
  </r>
  <r>
    <s v="series674"/>
    <s v="network13"/>
    <s v="Broadcast"/>
    <n v="1"/>
    <x v="6"/>
    <d v="2011-04-22T00:49:00"/>
    <x v="2"/>
    <n v="59"/>
    <n v="0.98333333333333328"/>
    <n v="167674"/>
    <n v="107016.89527800003"/>
    <n v="0.63126513744513102"/>
    <x v="0"/>
  </r>
  <r>
    <s v="series876"/>
    <s v="network45"/>
    <s v="Cable"/>
    <n v="3"/>
    <x v="18"/>
    <d v="2011-04-23T19:30:00"/>
    <x v="5"/>
    <n v="30"/>
    <n v="0.5"/>
    <n v="167227"/>
    <n v="42654.576667000045"/>
    <n v="0.49865356551067103"/>
    <x v="0"/>
  </r>
  <r>
    <s v="series1231"/>
    <s v="network32"/>
    <s v="Cable"/>
    <n v="1"/>
    <x v="12"/>
    <d v="1899-12-30T11:30:00"/>
    <x v="3"/>
    <n v="30"/>
    <n v="0.5"/>
    <n v="167101"/>
    <n v="61898.5"/>
    <n v="0.71"/>
    <x v="0"/>
  </r>
  <r>
    <s v="series930"/>
    <s v="network6"/>
    <s v="Cable"/>
    <n v="4"/>
    <x v="5"/>
    <d v="2011-04-20T02:00:00"/>
    <x v="6"/>
    <n v="30"/>
    <n v="0.5"/>
    <n v="167069"/>
    <n v="64128.151110999999"/>
    <n v="0.75483957708696303"/>
    <x v="0"/>
  </r>
  <r>
    <s v="series255"/>
    <s v="network17"/>
    <s v="Cable"/>
    <n v="2"/>
    <x v="18"/>
    <d v="1899-12-30T14:00:00"/>
    <x v="3"/>
    <n v="60"/>
    <n v="1"/>
    <n v="167039"/>
    <n v="78758"/>
    <n v="0.46"/>
    <x v="0"/>
  </r>
  <r>
    <s v="series964"/>
    <s v="network32"/>
    <s v="Cable"/>
    <n v="2"/>
    <x v="14"/>
    <d v="2011-04-24T07:30:00"/>
    <x v="0"/>
    <n v="30"/>
    <n v="0.5"/>
    <n v="166992"/>
    <n v="51641.376388999997"/>
    <n v="0.60364322864540398"/>
    <x v="0"/>
  </r>
  <r>
    <s v="series582"/>
    <s v="network2"/>
    <s v="Cable"/>
    <n v="4"/>
    <x v="18"/>
    <d v="2011-04-23T19:00:00"/>
    <x v="5"/>
    <n v="30"/>
    <n v="0.5"/>
    <n v="166983"/>
    <n v="48278.970277"/>
    <n v="0.57037675767922102"/>
    <x v="0"/>
  </r>
  <r>
    <s v="series1067"/>
    <s v="network26"/>
    <s v="Cable"/>
    <n v="4"/>
    <x v="12"/>
    <d v="2011-04-25T00:30:00"/>
    <x v="2"/>
    <n v="15"/>
    <n v="0.25"/>
    <n v="166814"/>
    <n v="36056.986389999998"/>
    <n v="0.85065642121156704"/>
    <x v="0"/>
  </r>
  <r>
    <s v="series280"/>
    <s v="network9"/>
    <s v="Cable"/>
    <n v="3"/>
    <x v="11"/>
    <d v="2011-04-15T23:00:00"/>
    <x v="2"/>
    <n v="30"/>
    <n v="0.5"/>
    <n v="166757"/>
    <n v="41428.26444499995"/>
    <n v="0.48851781101127301"/>
    <x v="5"/>
  </r>
  <r>
    <s v="series411"/>
    <s v="network22"/>
    <s v="Cable"/>
    <n v="1"/>
    <x v="12"/>
    <d v="2011-04-03T23:00:00"/>
    <x v="2"/>
    <n v="180"/>
    <n v="3"/>
    <n v="166518"/>
    <n v="117800.49194400001"/>
    <n v="0.22530241069512599"/>
    <x v="4"/>
  </r>
  <r>
    <s v="series1059"/>
    <s v="network32"/>
    <s v="Cable"/>
    <n v="1"/>
    <x v="12"/>
    <d v="1899-12-30T13:00:00"/>
    <x v="3"/>
    <n v="30"/>
    <n v="0.5"/>
    <n v="166440"/>
    <n v="57278"/>
    <n v="0.66"/>
    <x v="1"/>
  </r>
  <r>
    <s v="series81"/>
    <s v="network18"/>
    <s v="Broadcast"/>
    <n v="1"/>
    <x v="12"/>
    <d v="2011-04-17T20:30:00"/>
    <x v="4"/>
    <n v="30"/>
    <n v="0.5"/>
    <n v="166186"/>
    <n v="52265.650556000001"/>
    <n v="0.60390253281184103"/>
    <x v="0"/>
  </r>
  <r>
    <s v="series423"/>
    <s v="network15"/>
    <s v="Cable"/>
    <n v="1"/>
    <x v="18"/>
    <d v="2011-04-09T21:00:00"/>
    <x v="4"/>
    <n v="120"/>
    <n v="2"/>
    <n v="166054"/>
    <n v="117931.033056"/>
    <n v="0.33496092598714999"/>
    <x v="0"/>
  </r>
  <r>
    <s v="series650"/>
    <s v="network32"/>
    <s v="Cable"/>
    <n v="1"/>
    <x v="6"/>
    <d v="2011-04-07T16:00:00"/>
    <x v="1"/>
    <n v="30"/>
    <n v="0.5"/>
    <n v="166042"/>
    <n v="48393.476111000004"/>
    <n v="0.56116185569006705"/>
    <x v="0"/>
  </r>
  <r>
    <s v="series146"/>
    <s v="network2"/>
    <s v="Cable"/>
    <n v="4"/>
    <x v="18"/>
    <d v="2011-04-23T18:30:00"/>
    <x v="1"/>
    <n v="30"/>
    <n v="0.5"/>
    <n v="165986"/>
    <n v="52445.689166999997"/>
    <n v="0.62157117150611596"/>
    <x v="0"/>
  </r>
  <r>
    <s v="series894"/>
    <s v="network30"/>
    <s v="Cable"/>
    <n v="2"/>
    <x v="52"/>
    <d v="2011-04-09T16:30:00"/>
    <x v="1"/>
    <n v="30"/>
    <n v="0.5"/>
    <n v="165967"/>
    <n v="52803.375833999999"/>
    <n v="0.62413124633878203"/>
    <x v="0"/>
  </r>
  <r>
    <s v="series640"/>
    <s v="network21"/>
    <s v="Cable"/>
    <n v="1"/>
    <x v="11"/>
    <d v="2011-04-22T21:00:00"/>
    <x v="4"/>
    <n v="125"/>
    <n v="2.0833333333333335"/>
    <n v="165824"/>
    <n v="84272.152778000207"/>
    <n v="0.235071498584596"/>
    <x v="0"/>
  </r>
  <r>
    <s v="series1010"/>
    <s v="network30"/>
    <s v="Cable"/>
    <n v="1"/>
    <x v="18"/>
    <d v="2011-04-23T20:00:00"/>
    <x v="4"/>
    <n v="120"/>
    <n v="2"/>
    <n v="165738"/>
    <n v="91307.411110999994"/>
    <n v="0.26628310365533597"/>
    <x v="0"/>
  </r>
  <r>
    <s v="series533"/>
    <s v="network45"/>
    <s v="Cable"/>
    <n v="4"/>
    <x v="5"/>
    <d v="2011-04-20T01:30:00"/>
    <x v="2"/>
    <n v="30"/>
    <n v="0.5"/>
    <n v="165633"/>
    <n v="52221.270555000003"/>
    <n v="0.61610021772985202"/>
    <x v="0"/>
  </r>
  <r>
    <s v="series939"/>
    <s v="network7"/>
    <s v="Cable"/>
    <n v="6"/>
    <x v="47"/>
    <d v="2011-04-21T02:00:00"/>
    <x v="6"/>
    <n v="60"/>
    <n v="1"/>
    <n v="165487"/>
    <n v="97042.9538890002"/>
    <n v="0.57708702360252095"/>
    <x v="0"/>
  </r>
  <r>
    <s v="series242"/>
    <s v="network4"/>
    <s v="Broadcast"/>
    <n v="1"/>
    <x v="12"/>
    <d v="2011-04-03T16:36:00"/>
    <x v="1"/>
    <n v="60"/>
    <n v="1"/>
    <n v="165461"/>
    <n v="58173.659721999997"/>
    <n v="0.34212353618330099"/>
    <x v="0"/>
  </r>
  <r>
    <s v="series1062"/>
    <s v="network11"/>
    <s v="Cable"/>
    <n v="1"/>
    <x v="12"/>
    <d v="1899-12-30T11:00:00"/>
    <x v="3"/>
    <n v="90"/>
    <n v="1.5"/>
    <n v="165251"/>
    <n v="76542"/>
    <n v="0.3"/>
    <x v="0"/>
  </r>
  <r>
    <s v="series5"/>
    <s v="network3"/>
    <s v="Cable"/>
    <n v="3"/>
    <x v="82"/>
    <d v="2011-04-10T19:30:00"/>
    <x v="5"/>
    <n v="30"/>
    <n v="0.5"/>
    <n v="165167"/>
    <n v="39662.730556000053"/>
    <n v="0.471930970937669"/>
    <x v="0"/>
  </r>
  <r>
    <s v="series681"/>
    <s v="network22"/>
    <s v="Cable"/>
    <n v="4"/>
    <x v="5"/>
    <d v="2011-04-19T07:00:00"/>
    <x v="0"/>
    <n v="60"/>
    <n v="1"/>
    <n v="165146"/>
    <n v="81718.674444000004"/>
    <n v="0.478581067536544"/>
    <x v="0"/>
  </r>
  <r>
    <s v="series874"/>
    <s v="network30"/>
    <s v="Cable"/>
    <n v="2"/>
    <x v="7"/>
    <d v="2011-04-19T18:00:00"/>
    <x v="1"/>
    <n v="60"/>
    <n v="1"/>
    <n v="164996"/>
    <n v="67154.798334000006"/>
    <n v="0.399063461317677"/>
    <x v="2"/>
  </r>
  <r>
    <s v="series1171"/>
    <s v="network48"/>
    <s v="Cable"/>
    <n v="5"/>
    <x v="64"/>
    <d v="2011-04-20T02:01:00"/>
    <x v="6"/>
    <n v="60"/>
    <n v="1"/>
    <n v="164933"/>
    <n v="99119.260833000008"/>
    <n v="0.58730031126793103"/>
    <x v="5"/>
  </r>
  <r>
    <s v="series413"/>
    <s v="network60"/>
    <s v="Cable"/>
    <n v="7"/>
    <x v="56"/>
    <d v="2011-04-23T19:30:00"/>
    <x v="5"/>
    <n v="30"/>
    <n v="0.5"/>
    <n v="164928"/>
    <n v="37018.508610999997"/>
    <n v="0.44530062143712101"/>
    <x v="0"/>
  </r>
  <r>
    <s v="series630"/>
    <s v="network5"/>
    <s v="Broadcast"/>
    <n v="2"/>
    <x v="18"/>
    <d v="1899-12-30T15:00:00"/>
    <x v="3"/>
    <n v="60"/>
    <n v="1"/>
    <n v="164707"/>
    <n v="65700"/>
    <n v="0.39"/>
    <x v="6"/>
  </r>
  <r>
    <s v="series372"/>
    <s v="network35"/>
    <s v="Cable"/>
    <n v="2"/>
    <x v="55"/>
    <d v="2011-04-24T19:00:00"/>
    <x v="5"/>
    <n v="60"/>
    <n v="1"/>
    <n v="164450"/>
    <n v="64178.111665999997"/>
    <n v="0.38155379642334802"/>
    <x v="0"/>
  </r>
  <r>
    <s v="series301"/>
    <s v="network48"/>
    <s v="Cable"/>
    <n v="4"/>
    <x v="11"/>
    <d v="2011-04-23T02:01:00"/>
    <x v="6"/>
    <n v="60"/>
    <n v="1"/>
    <n v="164282"/>
    <n v="100926.68"/>
    <n v="0.59743260681686305"/>
    <x v="6"/>
  </r>
  <r>
    <s v="series466"/>
    <s v="network34"/>
    <s v="Cable"/>
    <n v="2"/>
    <x v="14"/>
    <d v="2011-04-17T00:00:00"/>
    <x v="2"/>
    <n v="60"/>
    <n v="1"/>
    <n v="164179"/>
    <n v="77493.757500000007"/>
    <n v="0.45668109011191099"/>
    <x v="0"/>
  </r>
  <r>
    <s v="series114"/>
    <s v="network42"/>
    <s v="Cable"/>
    <n v="1"/>
    <x v="11"/>
    <d v="2011-04-22T17:00:00"/>
    <x v="1"/>
    <n v="180"/>
    <n v="3"/>
    <n v="164140"/>
    <n v="108791.77888899991"/>
    <n v="0.212828958837569"/>
    <x v="0"/>
  </r>
  <r>
    <s v="series1295"/>
    <s v="network21"/>
    <s v="Cable"/>
    <n v="1"/>
    <x v="18"/>
    <d v="1899-12-30T13:10:00"/>
    <x v="3"/>
    <n v="140"/>
    <n v="2.3333333333333335"/>
    <n v="163900"/>
    <n v="106362.66666666667"/>
    <n v="0.27"/>
    <x v="0"/>
  </r>
  <r>
    <s v="series333"/>
    <s v="network35"/>
    <s v="Cable"/>
    <n v="1"/>
    <x v="5"/>
    <d v="2011-04-12T19:00:00"/>
    <x v="5"/>
    <n v="120"/>
    <n v="2"/>
    <n v="163815"/>
    <n v="71543.623888999995"/>
    <n v="0.20846287220422099"/>
    <x v="0"/>
  </r>
  <r>
    <s v="series612"/>
    <s v="network1"/>
    <s v="Cable"/>
    <n v="1"/>
    <x v="5"/>
    <d v="2011-04-20T00:25:00"/>
    <x v="2"/>
    <n v="40"/>
    <n v="0.66666666666666663"/>
    <n v="163759"/>
    <n v="64902.291666999932"/>
    <n v="0.56931501862854605"/>
    <x v="0"/>
  </r>
  <r>
    <s v="series1266"/>
    <s v="network27"/>
    <s v="Cable"/>
    <n v="1"/>
    <x v="12"/>
    <d v="1899-12-30T15:00:00"/>
    <x v="3"/>
    <n v="240"/>
    <n v="4"/>
    <n v="163699"/>
    <n v="136272"/>
    <n v="0.2"/>
    <x v="0"/>
  </r>
  <r>
    <s v="series778"/>
    <s v="network30"/>
    <s v="Cable"/>
    <n v="4"/>
    <x v="22"/>
    <d v="2011-04-22T02:31:00"/>
    <x v="6"/>
    <n v="30"/>
    <n v="0.5"/>
    <n v="163571"/>
    <n v="65856.191944000006"/>
    <n v="0.79089911362776599"/>
    <x v="0"/>
  </r>
  <r>
    <s v="series1259"/>
    <s v="network23"/>
    <s v="Cable"/>
    <n v="1"/>
    <x v="12"/>
    <d v="1899-12-30T15:00:00"/>
    <x v="3"/>
    <n v="180"/>
    <n v="3"/>
    <n v="163529"/>
    <n v="114594"/>
    <n v="0.22"/>
    <x v="0"/>
  </r>
  <r>
    <s v="series1058"/>
    <s v="network21"/>
    <s v="Cable"/>
    <n v="1"/>
    <x v="11"/>
    <d v="2011-04-22T23:05:00"/>
    <x v="2"/>
    <n v="150"/>
    <n v="2.5"/>
    <n v="163412"/>
    <n v="93480.433888999993"/>
    <n v="0.219569070427134"/>
    <x v="5"/>
  </r>
  <r>
    <s v="series1325"/>
    <s v="network23"/>
    <s v="Cable"/>
    <n v="1"/>
    <x v="18"/>
    <d v="1899-12-30T14:00:00"/>
    <x v="3"/>
    <n v="180"/>
    <n v="3"/>
    <n v="163364"/>
    <n v="118923"/>
    <n v="0.23"/>
    <x v="0"/>
  </r>
  <r>
    <s v="series947"/>
    <s v="network1"/>
    <s v="Cable"/>
    <n v="1"/>
    <x v="11"/>
    <d v="2011-04-22T22:00:00"/>
    <x v="4"/>
    <n v="120"/>
    <n v="2"/>
    <n v="163252"/>
    <n v="82853.609721999994"/>
    <n v="0.24322638802386101"/>
    <x v="5"/>
  </r>
  <r>
    <s v="series221"/>
    <s v="network6"/>
    <s v="Cable"/>
    <n v="2"/>
    <x v="18"/>
    <d v="2011-04-23T19:30:00"/>
    <x v="5"/>
    <n v="30"/>
    <n v="0.5"/>
    <n v="163141"/>
    <n v="47200.244444999997"/>
    <n v="0.56638141084638804"/>
    <x v="0"/>
  </r>
  <r>
    <s v="series260"/>
    <s v="network30"/>
    <s v="Cable"/>
    <n v="4"/>
    <x v="5"/>
    <d v="2011-04-19T07:00:00"/>
    <x v="0"/>
    <n v="60"/>
    <n v="1"/>
    <n v="163069"/>
    <n v="73855.375832000005"/>
    <n v="0.445198868137896"/>
    <x v="3"/>
  </r>
  <r>
    <s v="series350"/>
    <s v="network15"/>
    <s v="Cable"/>
    <n v="4"/>
    <x v="5"/>
    <d v="2011-04-19T19:00:00"/>
    <x v="5"/>
    <n v="60"/>
    <n v="1"/>
    <n v="163002"/>
    <n v="63041.028055000002"/>
    <n v="0.37813197247431302"/>
    <x v="0"/>
  </r>
  <r>
    <s v="series1089"/>
    <s v="network23"/>
    <s v="Cable"/>
    <n v="1"/>
    <x v="6"/>
    <d v="2011-04-21T20:00:00"/>
    <x v="4"/>
    <n v="135"/>
    <n v="2.25"/>
    <n v="162916"/>
    <n v="97246.164444000082"/>
    <n v="0.25328331134174498"/>
    <x v="0"/>
  </r>
  <r>
    <s v="series98"/>
    <s v="network30"/>
    <s v="Cable"/>
    <n v="1"/>
    <x v="11"/>
    <d v="2011-04-01T20:00:00"/>
    <x v="4"/>
    <n v="120"/>
    <n v="2"/>
    <n v="162772"/>
    <n v="83267.321389000004"/>
    <n v="0.24763515654721199"/>
    <x v="0"/>
  </r>
  <r>
    <s v="series557"/>
    <s v="network35"/>
    <s v="Cable"/>
    <n v="1"/>
    <x v="5"/>
    <d v="2011-04-19T22:01:00"/>
    <x v="4"/>
    <n v="59"/>
    <n v="0.98333333333333328"/>
    <n v="162670"/>
    <n v="64604.066943999977"/>
    <n v="0.38663330584778999"/>
    <x v="0"/>
  </r>
  <r>
    <s v="series342"/>
    <s v="network35"/>
    <s v="Cable"/>
    <n v="2"/>
    <x v="64"/>
    <d v="2011-04-23T19:00:00"/>
    <x v="5"/>
    <n v="60"/>
    <n v="1"/>
    <n v="162604"/>
    <n v="60514.663332999997"/>
    <n v="0.365122442246196"/>
    <x v="5"/>
  </r>
  <r>
    <s v="series107"/>
    <s v="network16"/>
    <s v="Cable"/>
    <n v="4"/>
    <x v="3"/>
    <d v="2011-04-18T19:00:00"/>
    <x v="5"/>
    <n v="60"/>
    <n v="1"/>
    <n v="162593"/>
    <n v="54421.517778000001"/>
    <n v="0.32911728499721798"/>
    <x v="0"/>
  </r>
  <r>
    <s v="series1357"/>
    <s v="network23"/>
    <s v="Cable"/>
    <n v="1"/>
    <x v="12"/>
    <d v="2011-04-24T17:00:00"/>
    <x v="1"/>
    <n v="180"/>
    <n v="3"/>
    <n v="162584"/>
    <n v="115471.36166699999"/>
    <n v="0.22851814580698801"/>
    <x v="5"/>
  </r>
  <r>
    <s v="series1246"/>
    <s v="network38"/>
    <s v="Cable"/>
    <n v="4"/>
    <x v="68"/>
    <d v="2011-04-19T19:00:00"/>
    <x v="5"/>
    <n v="60"/>
    <n v="1"/>
    <n v="162472"/>
    <n v="56940.587499000001"/>
    <n v="0.34286687400043397"/>
    <x v="0"/>
  </r>
  <r>
    <s v="series1059"/>
    <s v="network32"/>
    <s v="Cable"/>
    <n v="1"/>
    <x v="18"/>
    <d v="2011-04-02T19:45:00"/>
    <x v="5"/>
    <n v="15"/>
    <n v="0.25"/>
    <n v="162378"/>
    <n v="31008.139167000001"/>
    <n v="0.72537052416487302"/>
    <x v="0"/>
  </r>
  <r>
    <s v="series894"/>
    <s v="network30"/>
    <s v="Cable"/>
    <n v="2"/>
    <x v="40"/>
    <d v="2011-04-15T17:30:00"/>
    <x v="1"/>
    <n v="30"/>
    <n v="0.5"/>
    <n v="162336"/>
    <n v="49441.606667"/>
    <n v="0.59811771632672805"/>
    <x v="0"/>
  </r>
  <r>
    <s v="series411"/>
    <s v="network22"/>
    <s v="Cable"/>
    <n v="1"/>
    <x v="12"/>
    <d v="1899-12-30T11:00:00"/>
    <x v="3"/>
    <n v="180"/>
    <n v="3"/>
    <n v="162323"/>
    <n v="109020"/>
    <n v="0.21"/>
    <x v="0"/>
  </r>
  <r>
    <s v="series523"/>
    <s v="network23"/>
    <s v="Cable"/>
    <n v="1"/>
    <x v="18"/>
    <d v="1899-12-30T12:00:00"/>
    <x v="3"/>
    <n v="165"/>
    <n v="2.75"/>
    <n v="162313"/>
    <n v="128458"/>
    <n v="0.28000000000000003"/>
    <x v="0"/>
  </r>
  <r>
    <s v="series670"/>
    <s v="network17"/>
    <s v="Cable"/>
    <n v="2"/>
    <x v="18"/>
    <d v="1899-12-30T14:00:00"/>
    <x v="3"/>
    <n v="60"/>
    <n v="1"/>
    <n v="162232"/>
    <n v="69454"/>
    <n v="0.42"/>
    <x v="0"/>
  </r>
  <r>
    <s v="series556"/>
    <s v="network8"/>
    <s v="Cable"/>
    <n v="2"/>
    <x v="8"/>
    <d v="2011-04-16T23:00:00"/>
    <x v="2"/>
    <n v="60"/>
    <n v="1"/>
    <n v="162135"/>
    <n v="58309.558055000001"/>
    <n v="0.35146565516804901"/>
    <x v="0"/>
  </r>
  <r>
    <s v="series875"/>
    <s v="network23"/>
    <s v="Cable"/>
    <n v="1"/>
    <x v="18"/>
    <d v="2011-04-02T17:00:00"/>
    <x v="1"/>
    <n v="180"/>
    <n v="3"/>
    <n v="162037"/>
    <n v="124936.4786109999"/>
    <n v="0.24661857846063301"/>
    <x v="0"/>
  </r>
  <r>
    <s v="series835"/>
    <s v="network11"/>
    <s v="Cable"/>
    <n v="1"/>
    <x v="5"/>
    <d v="2011-04-05T19:30:00"/>
    <x v="5"/>
    <n v="60"/>
    <n v="1"/>
    <n v="161836"/>
    <n v="49558.0075"/>
    <n v="0.29390523903000298"/>
    <x v="0"/>
  </r>
  <r>
    <s v="series778"/>
    <s v="network30"/>
    <s v="Cable"/>
    <n v="2"/>
    <x v="5"/>
    <d v="2011-04-19T23:00:00"/>
    <x v="2"/>
    <n v="30"/>
    <n v="0.5"/>
    <n v="161701"/>
    <n v="42450.806944999997"/>
    <n v="0.51267233004842805"/>
    <x v="0"/>
  </r>
  <r>
    <s v="series1080"/>
    <s v="network48"/>
    <s v="Cable"/>
    <n v="4"/>
    <x v="9"/>
    <d v="2011-04-21T02:01:00"/>
    <x v="6"/>
    <n v="30"/>
    <n v="0.5"/>
    <n v="161494"/>
    <n v="58150.154444"/>
    <n v="0.70534623667548102"/>
    <x v="0"/>
  </r>
  <r>
    <s v="series1165"/>
    <s v="network43"/>
    <s v="Cable"/>
    <n v="7"/>
    <x v="14"/>
    <d v="2011-04-24T19:00:00"/>
    <x v="5"/>
    <n v="30"/>
    <n v="0.5"/>
    <n v="161375"/>
    <n v="44256.971667000049"/>
    <n v="0.53855667239008498"/>
    <x v="0"/>
  </r>
  <r>
    <s v="series233"/>
    <s v="network15"/>
    <s v="Cable"/>
    <n v="1"/>
    <x v="12"/>
    <d v="2011-04-10T19:00:00"/>
    <x v="5"/>
    <n v="120"/>
    <n v="2"/>
    <n v="161286"/>
    <n v="107864.60555599999"/>
    <n v="0.31655428253302997"/>
    <x v="0"/>
  </r>
  <r>
    <s v="series990"/>
    <s v="network8"/>
    <s v="Cable"/>
    <n v="3"/>
    <x v="11"/>
    <d v="2011-04-15T23:30:00"/>
    <x v="2"/>
    <n v="30"/>
    <n v="0.5"/>
    <n v="161267"/>
    <n v="49062.858889000054"/>
    <n v="0.59566883045188601"/>
    <x v="0"/>
  </r>
  <r>
    <s v="series1407"/>
    <s v="network42"/>
    <s v="Cable"/>
    <n v="1"/>
    <x v="18"/>
    <d v="2011-04-23T16:00:00"/>
    <x v="1"/>
    <n v="150"/>
    <n v="2.5"/>
    <n v="161246"/>
    <n v="94880.550277999995"/>
    <n v="0.22800562387701001"/>
    <x v="1"/>
  </r>
  <r>
    <s v="series377"/>
    <s v="network11"/>
    <s v="Cable"/>
    <n v="2"/>
    <x v="5"/>
    <d v="2011-04-19T19:00:00"/>
    <x v="5"/>
    <n v="60"/>
    <n v="1"/>
    <n v="161037"/>
    <n v="56442.946388999997"/>
    <n v="0.34230251551924901"/>
    <x v="6"/>
  </r>
  <r>
    <s v="series945"/>
    <s v="network2"/>
    <s v="Cable"/>
    <n v="4"/>
    <x v="12"/>
    <d v="2011-04-24T19:00:00"/>
    <x v="5"/>
    <n v="30"/>
    <n v="0.5"/>
    <n v="161002"/>
    <n v="44846.179722000001"/>
    <n v="0.54890948919529303"/>
    <x v="0"/>
  </r>
  <r>
    <s v="series1432"/>
    <s v="network21"/>
    <s v="Cable"/>
    <n v="1"/>
    <x v="18"/>
    <d v="2011-04-02T21:00:00"/>
    <x v="4"/>
    <n v="120"/>
    <n v="2"/>
    <n v="160879"/>
    <n v="85423.954167000004"/>
    <n v="0.25597032945290399"/>
    <x v="0"/>
  </r>
  <r>
    <s v="series274"/>
    <s v="network11"/>
    <s v="Cable"/>
    <n v="1"/>
    <x v="18"/>
    <d v="1899-12-30T12:00:00"/>
    <x v="3"/>
    <n v="120"/>
    <n v="2"/>
    <n v="160789"/>
    <n v="90066"/>
    <n v="0.27"/>
    <x v="0"/>
  </r>
  <r>
    <s v="series684"/>
    <s v="network21"/>
    <s v="Cable"/>
    <n v="1"/>
    <x v="18"/>
    <d v="2011-04-16T20:00:00"/>
    <x v="4"/>
    <n v="120"/>
    <n v="2"/>
    <n v="160712"/>
    <n v="77314.37"/>
    <n v="0.23129594394883099"/>
    <x v="0"/>
  </r>
  <r>
    <s v="series956"/>
    <s v="network26"/>
    <s v="Cable"/>
    <n v="4"/>
    <x v="12"/>
    <d v="2011-04-25T02:30:00"/>
    <x v="6"/>
    <n v="15"/>
    <n v="0.25"/>
    <n v="160665"/>
    <n v="34272.296666000002"/>
    <n v="0.84026985555535105"/>
    <x v="0"/>
  </r>
  <r>
    <s v="series312"/>
    <s v="network6"/>
    <s v="Cable"/>
    <n v="4"/>
    <x v="12"/>
    <d v="2011-04-24T08:00:00"/>
    <x v="0"/>
    <n v="30"/>
    <n v="0.5"/>
    <n v="160566"/>
    <n v="45227.970278000001"/>
    <n v="0.55027886603156095"/>
    <x v="4"/>
  </r>
  <r>
    <s v="series639"/>
    <s v="network26"/>
    <s v="Cable"/>
    <n v="2"/>
    <x v="18"/>
    <d v="2011-04-09T17:30:00"/>
    <x v="1"/>
    <n v="30"/>
    <n v="0.5"/>
    <n v="160316"/>
    <n v="52216.989443999999"/>
    <n v="0.63282198212435403"/>
    <x v="0"/>
  </r>
  <r>
    <s v="series1070"/>
    <s v="network3"/>
    <s v="Cable"/>
    <n v="1"/>
    <x v="18"/>
    <d v="2011-04-09T18:00:00"/>
    <x v="1"/>
    <n v="180"/>
    <n v="3"/>
    <n v="160285"/>
    <n v="104297.08833299999"/>
    <n v="0.20866387039871301"/>
    <x v="0"/>
  </r>
  <r>
    <s v="series1324"/>
    <s v="network26"/>
    <s v="Cable"/>
    <n v="4"/>
    <x v="25"/>
    <d v="2011-04-02T01:15:00"/>
    <x v="2"/>
    <n v="15"/>
    <n v="0.25"/>
    <n v="159901"/>
    <n v="36273.344445000002"/>
    <n v="0.89416992949847796"/>
    <x v="0"/>
  </r>
  <r>
    <s v="series1308"/>
    <s v="network28"/>
    <s v="Cable"/>
    <n v="7"/>
    <x v="14"/>
    <d v="2011-04-24T04:30:00"/>
    <x v="6"/>
    <n v="30"/>
    <n v="0.5"/>
    <n v="159702"/>
    <n v="61134.854444999997"/>
    <n v="0.75339796347302102"/>
    <x v="0"/>
  </r>
  <r>
    <s v="series1200"/>
    <s v="network15"/>
    <s v="Cable"/>
    <n v="1"/>
    <x v="18"/>
    <d v="2011-04-09T19:00:00"/>
    <x v="5"/>
    <n v="120"/>
    <n v="2"/>
    <n v="159667"/>
    <n v="89088.134722000003"/>
    <n v="0.26777800237455401"/>
    <x v="1"/>
  </r>
  <r>
    <s v="series760"/>
    <s v="network18"/>
    <s v="Broadcast"/>
    <n v="1"/>
    <x v="18"/>
    <d v="1899-12-30T12:00:00"/>
    <x v="3"/>
    <n v="227"/>
    <n v="3.7833333333333332"/>
    <n v="159642"/>
    <n v="121982.23333333332"/>
    <n v="0.19"/>
    <x v="0"/>
  </r>
  <r>
    <s v="series1333"/>
    <s v="network9"/>
    <s v="Cable"/>
    <n v="3"/>
    <x v="60"/>
    <d v="2011-04-19T00:01:00"/>
    <x v="2"/>
    <n v="29.3333333333333"/>
    <n v="0.48888888888888832"/>
    <n v="159230"/>
    <n v="43558.823611999906"/>
    <n v="0.54952720727676296"/>
    <x v="0"/>
  </r>
  <r>
    <s v="series97"/>
    <s v="network1"/>
    <s v="Cable"/>
    <n v="1"/>
    <x v="18"/>
    <d v="2011-04-09T16:00:00"/>
    <x v="1"/>
    <n v="120"/>
    <n v="2"/>
    <n v="159148"/>
    <n v="74948.331388999999"/>
    <n v="0.229038692629038"/>
    <x v="3"/>
  </r>
  <r>
    <s v="series786"/>
    <s v="network36"/>
    <s v="Cable"/>
    <n v="2"/>
    <x v="14"/>
    <d v="2011-04-16T23:00:00"/>
    <x v="2"/>
    <n v="60"/>
    <n v="1"/>
    <n v="159027"/>
    <n v="57341.966389000001"/>
    <n v="0.35212388630362401"/>
    <x v="0"/>
  </r>
  <r>
    <s v="series670"/>
    <s v="network17"/>
    <s v="Cable"/>
    <n v="2"/>
    <x v="12"/>
    <d v="2011-04-24T19:00:00"/>
    <x v="5"/>
    <n v="60"/>
    <n v="1"/>
    <n v="158813"/>
    <n v="62880.777777000003"/>
    <n v="0.38754292796523998"/>
    <x v="0"/>
  </r>
  <r>
    <s v="series810"/>
    <s v="network35"/>
    <s v="Cable"/>
    <n v="1"/>
    <x v="12"/>
    <d v="2011-04-03T20:00:00"/>
    <x v="4"/>
    <n v="120"/>
    <n v="2"/>
    <n v="158761"/>
    <n v="81495.111944000004"/>
    <n v="0.247801916684911"/>
    <x v="0"/>
  </r>
  <r>
    <s v="series1003"/>
    <s v="network26"/>
    <s v="Cable"/>
    <n v="1"/>
    <x v="12"/>
    <d v="2011-04-10T18:00:00"/>
    <x v="1"/>
    <n v="90"/>
    <n v="1.5"/>
    <n v="158724"/>
    <n v="99839.102500000052"/>
    <n v="0.39640399305969098"/>
    <x v="0"/>
  </r>
  <r>
    <s v="series1072"/>
    <s v="network3"/>
    <s v="Cable"/>
    <n v="1"/>
    <x v="18"/>
    <d v="1899-12-30T15:00:00"/>
    <x v="3"/>
    <n v="180"/>
    <n v="3"/>
    <n v="158711"/>
    <n v="116175"/>
    <n v="0.23"/>
    <x v="2"/>
  </r>
  <r>
    <s v="series1095"/>
    <s v="network35"/>
    <s v="Cable"/>
    <n v="2"/>
    <x v="12"/>
    <d v="1899-12-30T12:00:00"/>
    <x v="3"/>
    <n v="60"/>
    <n v="1"/>
    <n v="158675"/>
    <n v="65628"/>
    <n v="0.41"/>
    <x v="0"/>
  </r>
  <r>
    <s v="series893"/>
    <s v="network17"/>
    <s v="Cable"/>
    <n v="4"/>
    <x v="12"/>
    <d v="2011-04-24T08:30:00"/>
    <x v="0"/>
    <n v="30"/>
    <n v="0.5"/>
    <n v="158652"/>
    <n v="39957.024722000002"/>
    <n v="0.49395826164677398"/>
    <x v="0"/>
  </r>
  <r>
    <s v="series612"/>
    <s v="network1"/>
    <s v="Cable"/>
    <n v="1"/>
    <x v="9"/>
    <d v="2011-04-21T01:29:00"/>
    <x v="2"/>
    <n v="44"/>
    <n v="0.73333333333333328"/>
    <n v="158401"/>
    <n v="76408.654166999724"/>
    <n v="0.62869118824261205"/>
    <x v="0"/>
  </r>
  <r>
    <s v="series1226"/>
    <s v="network19"/>
    <s v="Cable"/>
    <n v="1"/>
    <x v="3"/>
    <d v="2011-04-18T20:00:00"/>
    <x v="4"/>
    <n v="150"/>
    <n v="2.5"/>
    <n v="158072"/>
    <n v="103174.466944"/>
    <n v="0.24866260628679199"/>
    <x v="0"/>
  </r>
  <r>
    <s v="series1102"/>
    <s v="network33"/>
    <s v="Cable"/>
    <n v="5"/>
    <x v="0"/>
    <d v="2011-04-22T17:00:00"/>
    <x v="1"/>
    <n v="2"/>
    <n v="3.3333333333333333E-2"/>
    <n v="158062"/>
    <n v="5145.3266659999827"/>
    <n v="0.962138947978606"/>
    <x v="0"/>
  </r>
  <r>
    <s v="series894"/>
    <s v="network30"/>
    <s v="Cable"/>
    <n v="2"/>
    <x v="52"/>
    <d v="2011-04-09T16:00:00"/>
    <x v="1"/>
    <n v="30"/>
    <n v="0.5"/>
    <n v="158014"/>
    <n v="48531.407500000001"/>
    <n v="0.60356441523231497"/>
    <x v="0"/>
  </r>
  <r>
    <s v="series522"/>
    <s v="network42"/>
    <s v="Cable"/>
    <n v="1"/>
    <x v="12"/>
    <d v="2011-04-03T21:00:00"/>
    <x v="4"/>
    <n v="120"/>
    <n v="2"/>
    <n v="157675"/>
    <n v="83550.657500000001"/>
    <n v="0.25330816188553201"/>
    <x v="0"/>
  </r>
  <r>
    <s v="series1003"/>
    <s v="network26"/>
    <s v="Cable"/>
    <n v="1"/>
    <x v="18"/>
    <d v="2011-04-09T19:00:00"/>
    <x v="5"/>
    <n v="90"/>
    <n v="1.5"/>
    <n v="157303"/>
    <n v="98040.289166999995"/>
    <n v="0.39390457833169601"/>
    <x v="0"/>
  </r>
  <r>
    <s v="series1080"/>
    <s v="network48"/>
    <s v="Cable"/>
    <n v="2"/>
    <x v="14"/>
    <d v="2011-04-17T18:30:00"/>
    <x v="1"/>
    <n v="30"/>
    <n v="0.5"/>
    <n v="157112"/>
    <n v="46375.069445000001"/>
    <n v="0.57599837845055102"/>
    <x v="0"/>
  </r>
  <r>
    <s v="series1133"/>
    <s v="network22"/>
    <s v="Cable"/>
    <n v="1"/>
    <x v="18"/>
    <d v="1899-12-30T13:00:00"/>
    <x v="3"/>
    <n v="147"/>
    <n v="2.4500000000000002"/>
    <n v="157031"/>
    <n v="106038.45000000001"/>
    <n v="0.27"/>
    <x v="1"/>
  </r>
  <r>
    <s v="series796"/>
    <s v="network6"/>
    <s v="Cable"/>
    <n v="4"/>
    <x v="3"/>
    <d v="2011-04-19T02:00:00"/>
    <x v="6"/>
    <n v="30"/>
    <n v="0.5"/>
    <n v="156603"/>
    <n v="60177.260833"/>
    <n v="0.75677533178651402"/>
    <x v="4"/>
  </r>
  <r>
    <s v="series1372"/>
    <s v="network17"/>
    <s v="Cable"/>
    <n v="2"/>
    <x v="52"/>
    <d v="2011-04-17T00:00:00"/>
    <x v="2"/>
    <n v="60"/>
    <n v="1"/>
    <n v="156550"/>
    <n v="65388.066943999998"/>
    <n v="0.407623240909403"/>
    <x v="0"/>
  </r>
  <r>
    <s v="series673"/>
    <s v="network23"/>
    <s v="Cable"/>
    <n v="1"/>
    <x v="18"/>
    <d v="1899-12-30T14:45:00"/>
    <x v="3"/>
    <n v="165"/>
    <n v="2.75"/>
    <n v="156490"/>
    <n v="132891"/>
    <n v="0.3"/>
    <x v="0"/>
  </r>
  <r>
    <s v="series891"/>
    <s v="network48"/>
    <s v="Cable"/>
    <n v="2"/>
    <x v="18"/>
    <d v="2011-04-23T22:30:00"/>
    <x v="4"/>
    <n v="30"/>
    <n v="0.5"/>
    <n v="156292"/>
    <n v="48771.559721999998"/>
    <n v="0.604128052247911"/>
    <x v="0"/>
  </r>
  <r>
    <s v="series876"/>
    <s v="network45"/>
    <s v="Cable"/>
    <n v="3"/>
    <x v="18"/>
    <d v="2011-04-23T19:00:00"/>
    <x v="5"/>
    <n v="30"/>
    <n v="0.5"/>
    <n v="156046"/>
    <n v="35833.415556"/>
    <n v="0.45046564073038098"/>
    <x v="0"/>
  </r>
  <r>
    <s v="series158"/>
    <s v="network26"/>
    <s v="Cable"/>
    <n v="2"/>
    <x v="23"/>
    <d v="2011-04-15T16:30:00"/>
    <x v="1"/>
    <n v="30"/>
    <n v="0.5"/>
    <n v="155999"/>
    <n v="47777.2"/>
    <n v="0.59349084494795201"/>
    <x v="0"/>
  </r>
  <r>
    <s v="series822"/>
    <s v="network22"/>
    <s v="Cable"/>
    <n v="1"/>
    <x v="18"/>
    <d v="1899-12-30T13:57:00"/>
    <x v="3"/>
    <n v="148"/>
    <n v="2.4666666666666668"/>
    <n v="155966"/>
    <n v="103190.53333333334"/>
    <n v="0.26"/>
    <x v="0"/>
  </r>
  <r>
    <s v="series387"/>
    <s v="network5"/>
    <s v="Broadcast"/>
    <n v="4"/>
    <x v="18"/>
    <d v="2011-04-23T19:00:00"/>
    <x v="5"/>
    <n v="60"/>
    <n v="1"/>
    <n v="155803"/>
    <n v="67738.116110999996"/>
    <n v="0.41606134901847602"/>
    <x v="2"/>
  </r>
  <r>
    <s v="series110"/>
    <s v="network41"/>
    <s v="Broadcast"/>
    <n v="4"/>
    <x v="12"/>
    <d v="2011-04-24T19:00:00"/>
    <x v="5"/>
    <n v="60"/>
    <n v="1"/>
    <n v="155430"/>
    <n v="72668.651666999998"/>
    <n v="0.43610523652261601"/>
    <x v="1"/>
  </r>
  <r>
    <s v="series678"/>
    <s v="network22"/>
    <s v="Cable"/>
    <n v="4"/>
    <x v="3"/>
    <d v="2011-04-18T08:00:00"/>
    <x v="0"/>
    <n v="60"/>
    <n v="1"/>
    <n v="155425"/>
    <n v="77635.830833"/>
    <n v="0.482722835017317"/>
    <x v="0"/>
  </r>
  <r>
    <s v="series746"/>
    <s v="network35"/>
    <s v="Cable"/>
    <n v="1"/>
    <x v="12"/>
    <d v="2011-04-24T22:00:00"/>
    <x v="4"/>
    <n v="60"/>
    <n v="1"/>
    <n v="155118"/>
    <n v="66881.941110999993"/>
    <n v="0.413195818187996"/>
    <x v="0"/>
  </r>
  <r>
    <s v="series4"/>
    <s v="network1"/>
    <s v="Cable"/>
    <n v="1"/>
    <x v="12"/>
    <d v="1899-12-30T13:30:00"/>
    <x v="3"/>
    <n v="135"/>
    <n v="2.25"/>
    <n v="154925"/>
    <n v="86328"/>
    <n v="0.24"/>
    <x v="0"/>
  </r>
  <r>
    <s v="series1045"/>
    <s v="network35"/>
    <s v="Cable"/>
    <n v="2"/>
    <x v="8"/>
    <d v="2011-04-02T21:30:00"/>
    <x v="4"/>
    <n v="30"/>
    <n v="0.5"/>
    <n v="154909"/>
    <n v="40909.560833000003"/>
    <n v="0.51596482210941197"/>
    <x v="1"/>
  </r>
  <r>
    <s v="series1329"/>
    <s v="network45"/>
    <s v="Cable"/>
    <n v="4"/>
    <x v="6"/>
    <d v="2011-04-22T02:00:00"/>
    <x v="6"/>
    <n v="60"/>
    <n v="1"/>
    <n v="154856"/>
    <n v="72018.840555000002"/>
    <n v="0.45632953932278097"/>
    <x v="0"/>
  </r>
  <r>
    <s v="series1048"/>
    <s v="network35"/>
    <s v="Cable"/>
    <n v="2"/>
    <x v="9"/>
    <d v="2011-04-06T22:00:00"/>
    <x v="4"/>
    <n v="30"/>
    <n v="0.5"/>
    <n v="154574"/>
    <n v="41353.132222"/>
    <n v="0.52198062723812999"/>
    <x v="6"/>
  </r>
  <r>
    <s v="series800"/>
    <s v="network6"/>
    <s v="Cable"/>
    <n v="8"/>
    <x v="16"/>
    <d v="2011-04-21T07:30:00"/>
    <x v="0"/>
    <n v="30"/>
    <n v="0.5"/>
    <n v="154568"/>
    <n v="43249.397778999999"/>
    <n v="0.54982008592568099"/>
    <x v="0"/>
  </r>
  <r>
    <s v="series5"/>
    <s v="network3"/>
    <s v="Cable"/>
    <n v="3"/>
    <x v="82"/>
    <d v="2011-04-10T19:00:00"/>
    <x v="5"/>
    <n v="30"/>
    <n v="0.5"/>
    <n v="154564"/>
    <n v="38027.35361200005"/>
    <n v="0.484030263377629"/>
    <x v="0"/>
  </r>
  <r>
    <s v="series394"/>
    <s v="network28"/>
    <s v="Cable"/>
    <n v="2"/>
    <x v="12"/>
    <d v="2011-04-17T20:30:00"/>
    <x v="4"/>
    <n v="30"/>
    <n v="0.5"/>
    <n v="154352"/>
    <n v="47286.381944000001"/>
    <n v="0.59180473510049802"/>
    <x v="0"/>
  </r>
  <r>
    <s v="series1071"/>
    <s v="network3"/>
    <s v="Cable"/>
    <n v="1"/>
    <x v="18"/>
    <d v="1899-12-30T12:00:00"/>
    <x v="3"/>
    <n v="180"/>
    <n v="3"/>
    <n v="154235"/>
    <n v="106239"/>
    <n v="0.22"/>
    <x v="0"/>
  </r>
  <r>
    <s v="series520"/>
    <s v="network17"/>
    <s v="Cable"/>
    <n v="4"/>
    <x v="18"/>
    <d v="2011-04-23T08:30:00"/>
    <x v="0"/>
    <n v="30"/>
    <n v="0.5"/>
    <n v="154094"/>
    <n v="38620.870834000001"/>
    <n v="0.49164741240420601"/>
    <x v="6"/>
  </r>
  <r>
    <s v="series1308"/>
    <s v="network28"/>
    <s v="Cable"/>
    <n v="7"/>
    <x v="14"/>
    <d v="2011-04-24T05:00:00"/>
    <x v="6"/>
    <n v="30"/>
    <n v="0.5"/>
    <n v="153999"/>
    <n v="56603.666665999954"/>
    <n v="0.72377652182697005"/>
    <x v="0"/>
  </r>
  <r>
    <s v="series894"/>
    <s v="network30"/>
    <s v="Cable"/>
    <n v="2"/>
    <x v="40"/>
    <d v="2011-04-15T17:00:00"/>
    <x v="1"/>
    <n v="30"/>
    <n v="0.5"/>
    <n v="153945"/>
    <n v="46210.177499999998"/>
    <n v="0.58946064112049401"/>
    <x v="0"/>
  </r>
  <r>
    <s v="series1383"/>
    <s v="network33"/>
    <s v="Cable"/>
    <n v="1"/>
    <x v="9"/>
    <d v="2011-04-20T17:02:00"/>
    <x v="1"/>
    <n v="118"/>
    <n v="1.9666666666666666"/>
    <n v="153827"/>
    <n v="96648.670832999895"/>
    <n v="0.30504330738088697"/>
    <x v="0"/>
  </r>
  <r>
    <s v="series1091"/>
    <s v="network32"/>
    <s v="Cable"/>
    <n v="1"/>
    <x v="12"/>
    <d v="1899-12-30T11:00:00"/>
    <x v="3"/>
    <n v="30"/>
    <n v="0.5"/>
    <n v="153772"/>
    <n v="50524.5"/>
    <n v="0.63"/>
    <x v="0"/>
  </r>
  <r>
    <s v="series493"/>
    <s v="network32"/>
    <s v="Cable"/>
    <n v="1"/>
    <x v="6"/>
    <d v="2011-03-31T23:00:00"/>
    <x v="2"/>
    <n v="150"/>
    <n v="2.5"/>
    <n v="153256"/>
    <n v="117696.314167"/>
    <n v="0.29427021243874402"/>
    <x v="0"/>
  </r>
  <r>
    <s v="series359"/>
    <s v="network48"/>
    <s v="Cable"/>
    <n v="3"/>
    <x v="9"/>
    <d v="2011-04-14T00:01:00"/>
    <x v="2"/>
    <n v="30"/>
    <n v="0.5"/>
    <n v="153086"/>
    <n v="48158.26805599995"/>
    <n v="0.61482826136247604"/>
    <x v="1"/>
  </r>
  <r>
    <s v="series771"/>
    <s v="network26"/>
    <s v="Cable"/>
    <n v="4"/>
    <x v="12"/>
    <d v="2011-04-25T00:45:00"/>
    <x v="2"/>
    <n v="15"/>
    <n v="0.25"/>
    <n v="153038"/>
    <n v="32816.025833"/>
    <n v="0.84491914321208605"/>
    <x v="0"/>
  </r>
  <r>
    <s v="series1091"/>
    <s v="network32"/>
    <s v="Cable"/>
    <n v="1"/>
    <x v="11"/>
    <d v="1899-12-30T14:00:00"/>
    <x v="3"/>
    <n v="30"/>
    <n v="0.5"/>
    <n v="152934"/>
    <n v="51568.5"/>
    <n v="0.65"/>
    <x v="0"/>
  </r>
  <r>
    <s v="series938"/>
    <s v="network27"/>
    <s v="Cable"/>
    <n v="1"/>
    <x v="12"/>
    <d v="2011-04-03T21:00:00"/>
    <x v="4"/>
    <n v="150"/>
    <n v="2.5"/>
    <n v="152860"/>
    <n v="107491.318056"/>
    <n v="0.26692156976465498"/>
    <x v="0"/>
  </r>
  <r>
    <s v="series1252"/>
    <s v="network23"/>
    <s v="Cable"/>
    <n v="4"/>
    <x v="18"/>
    <d v="2011-04-23T08:00:00"/>
    <x v="0"/>
    <n v="30"/>
    <n v="0.5"/>
    <n v="152540"/>
    <n v="47222.308612000001"/>
    <n v="0.60352625903583701"/>
    <x v="0"/>
  </r>
  <r>
    <s v="series153"/>
    <s v="network21"/>
    <s v="Cable"/>
    <n v="1"/>
    <x v="11"/>
    <d v="2011-04-15T20:00:00"/>
    <x v="4"/>
    <n v="120"/>
    <n v="2"/>
    <n v="152532"/>
    <n v="80339.468332999997"/>
    <n v="0.25359680660669198"/>
    <x v="0"/>
  </r>
  <r>
    <s v="series766"/>
    <s v="network22"/>
    <s v="Cable"/>
    <n v="8"/>
    <x v="14"/>
    <d v="2011-04-24T06:00:00"/>
    <x v="0"/>
    <n v="60"/>
    <n v="1"/>
    <n v="152525"/>
    <n v="71855.676388000007"/>
    <n v="0.46193990683501301"/>
    <x v="0"/>
  </r>
  <r>
    <s v="series266"/>
    <s v="network36"/>
    <s v="Cable"/>
    <n v="4"/>
    <x v="6"/>
    <d v="2011-04-22T02:00:00"/>
    <x v="6"/>
    <n v="60"/>
    <n v="1"/>
    <n v="152445"/>
    <n v="75787.860556"/>
    <n v="0.48958882522496899"/>
    <x v="0"/>
  </r>
  <r>
    <s v="series1148"/>
    <s v="network24"/>
    <s v="Cable"/>
    <n v="2"/>
    <x v="52"/>
    <d v="2011-04-15T00:00:00"/>
    <x v="2"/>
    <n v="120"/>
    <n v="2"/>
    <n v="152271"/>
    <n v="113462.69222300001"/>
    <n v="0.35582519701635801"/>
    <x v="0"/>
  </r>
  <r>
    <s v="series1062"/>
    <s v="network11"/>
    <s v="Cable"/>
    <n v="1"/>
    <x v="12"/>
    <d v="2011-04-03T17:00:00"/>
    <x v="1"/>
    <n v="90"/>
    <n v="1.5"/>
    <n v="151835"/>
    <n v="45517.310833000054"/>
    <n v="0.19504980805827801"/>
    <x v="0"/>
  </r>
  <r>
    <s v="series5"/>
    <s v="network3"/>
    <s v="Cable"/>
    <n v="3"/>
    <x v="7"/>
    <d v="2011-04-19T18:00:00"/>
    <x v="1"/>
    <n v="30"/>
    <n v="0.5"/>
    <n v="151475"/>
    <n v="37048.033333999949"/>
    <n v="0.48027629777414799"/>
    <x v="2"/>
  </r>
  <r>
    <s v="series275"/>
    <s v="network11"/>
    <s v="Cable"/>
    <n v="1"/>
    <x v="18"/>
    <d v="2011-04-09T19:00:00"/>
    <x v="5"/>
    <n v="180"/>
    <n v="3"/>
    <n v="151463"/>
    <n v="100540.3566669999"/>
    <n v="0.20634202221647599"/>
    <x v="0"/>
  </r>
  <r>
    <s v="series192"/>
    <s v="network45"/>
    <s v="Cable"/>
    <n v="4"/>
    <x v="12"/>
    <d v="2011-04-25T00:30:00"/>
    <x v="2"/>
    <n v="30"/>
    <n v="0.5"/>
    <n v="151430"/>
    <n v="54018.07"/>
    <n v="0.697200771827023"/>
    <x v="0"/>
  </r>
  <r>
    <s v="series650"/>
    <s v="network32"/>
    <s v="Cable"/>
    <n v="1"/>
    <x v="18"/>
    <d v="1899-12-30T13:00:00"/>
    <x v="3"/>
    <n v="30"/>
    <n v="0.5"/>
    <n v="151174"/>
    <n v="48405.5"/>
    <n v="0.61"/>
    <x v="1"/>
  </r>
  <r>
    <s v="series1062"/>
    <s v="network11"/>
    <s v="Cable"/>
    <n v="1"/>
    <x v="18"/>
    <d v="2011-04-17T00:29:00"/>
    <x v="2"/>
    <n v="31"/>
    <n v="0.51666666666666672"/>
    <n v="151170"/>
    <n v="49693.605832999951"/>
    <n v="0.61249799453610998"/>
    <x v="0"/>
  </r>
  <r>
    <s v="series688"/>
    <s v="network1"/>
    <s v="Cable"/>
    <n v="2"/>
    <x v="12"/>
    <d v="2011-04-10T23:00:00"/>
    <x v="2"/>
    <n v="60"/>
    <n v="1"/>
    <n v="151068"/>
    <n v="64754.109167000002"/>
    <n v="0.41675479103728402"/>
    <x v="0"/>
  </r>
  <r>
    <s v="series958"/>
    <s v="network42"/>
    <s v="Cable"/>
    <n v="1"/>
    <x v="12"/>
    <d v="2011-04-24T21:00:00"/>
    <x v="4"/>
    <n v="120"/>
    <n v="2"/>
    <n v="150905"/>
    <n v="83968.712778000001"/>
    <n v="0.26575068607580499"/>
    <x v="0"/>
  </r>
  <r>
    <s v="series767"/>
    <s v="network26"/>
    <s v="Cable"/>
    <n v="1"/>
    <x v="9"/>
    <d v="1899-12-30T13:00:00"/>
    <x v="3"/>
    <n v="120"/>
    <n v="2"/>
    <n v="150750"/>
    <n v="93518"/>
    <n v="0.3"/>
    <x v="4"/>
  </r>
  <r>
    <s v="series5"/>
    <s v="network3"/>
    <s v="Cable"/>
    <n v="3"/>
    <x v="7"/>
    <d v="2011-04-19T18:30:00"/>
    <x v="1"/>
    <n v="30"/>
    <n v="0.5"/>
    <n v="150675"/>
    <n v="37569.354722999997"/>
    <n v="0.490039322815851"/>
    <x v="0"/>
  </r>
  <r>
    <s v="series1238"/>
    <s v="network21"/>
    <s v="Cable"/>
    <n v="1"/>
    <x v="18"/>
    <d v="2011-04-16T08:45:00"/>
    <x v="0"/>
    <n v="135"/>
    <n v="2.25"/>
    <n v="150518"/>
    <n v="86024.919444000072"/>
    <n v="0.242269632607369"/>
    <x v="0"/>
  </r>
  <r>
    <s v="series1080"/>
    <s v="network48"/>
    <s v="Cable"/>
    <n v="4"/>
    <x v="9"/>
    <d v="2011-04-21T02:31:00"/>
    <x v="6"/>
    <n v="30"/>
    <n v="0.5"/>
    <n v="150274"/>
    <n v="58623.150278000001"/>
    <n v="0.76386433443003199"/>
    <x v="0"/>
  </r>
  <r>
    <s v="series1407"/>
    <s v="network42"/>
    <s v="Cable"/>
    <n v="1"/>
    <x v="12"/>
    <d v="1899-12-30T14:30:00"/>
    <x v="3"/>
    <n v="150"/>
    <n v="2.5"/>
    <n v="150152"/>
    <n v="93120"/>
    <n v="0.24"/>
    <x v="0"/>
  </r>
  <r>
    <s v="series266"/>
    <s v="network36"/>
    <s v="Cable"/>
    <n v="3"/>
    <x v="12"/>
    <d v="2011-04-24T19:00:00"/>
    <x v="5"/>
    <n v="30"/>
    <n v="0.5"/>
    <n v="150011"/>
    <n v="37786.936945000052"/>
    <n v="0.49642903333661798"/>
    <x v="0"/>
  </r>
  <r>
    <s v="series1045"/>
    <s v="network35"/>
    <s v="Cable"/>
    <n v="2"/>
    <x v="8"/>
    <d v="2011-04-02T21:00:00"/>
    <x v="4"/>
    <n v="30"/>
    <n v="0.5"/>
    <n v="149936"/>
    <n v="42091.156111999997"/>
    <n v="0.54870851865805403"/>
    <x v="1"/>
  </r>
  <r>
    <s v="series1305"/>
    <s v="network30"/>
    <s v="Cable"/>
    <n v="1"/>
    <x v="12"/>
    <d v="2011-04-17T16:00:00"/>
    <x v="1"/>
    <n v="120"/>
    <n v="2"/>
    <n v="149678"/>
    <n v="93496.800277999995"/>
    <n v="0.30284130015029198"/>
    <x v="0"/>
  </r>
  <r>
    <s v="series1095"/>
    <s v="network35"/>
    <s v="Cable"/>
    <n v="2"/>
    <x v="11"/>
    <d v="2011-04-08T19:00:00"/>
    <x v="5"/>
    <n v="60"/>
    <n v="1"/>
    <n v="149576"/>
    <n v="51779.081111"/>
    <n v="0.34054878859687199"/>
    <x v="1"/>
  </r>
  <r>
    <s v="series233"/>
    <s v="network15"/>
    <s v="Cable"/>
    <n v="1"/>
    <x v="12"/>
    <d v="2011-04-10T21:00:00"/>
    <x v="4"/>
    <n v="120"/>
    <n v="2"/>
    <n v="149387"/>
    <n v="104959.391944"/>
    <n v="0.33018557928778203"/>
    <x v="0"/>
  </r>
  <r>
    <s v="series945"/>
    <s v="network2"/>
    <s v="Cable"/>
    <n v="4"/>
    <x v="12"/>
    <d v="2011-04-24T19:30:00"/>
    <x v="5"/>
    <n v="30"/>
    <n v="0.5"/>
    <n v="149377"/>
    <n v="41457.950277999997"/>
    <n v="0.54706134988057997"/>
    <x v="0"/>
  </r>
  <r>
    <s v="series384"/>
    <s v="network23"/>
    <s v="Cable"/>
    <n v="1"/>
    <x v="18"/>
    <d v="1899-12-30T09:00:00"/>
    <x v="3"/>
    <n v="180"/>
    <n v="3"/>
    <n v="149292"/>
    <n v="126678"/>
    <n v="0.27"/>
    <x v="0"/>
  </r>
  <r>
    <s v="series1364"/>
    <s v="network22"/>
    <s v="Cable"/>
    <n v="1"/>
    <x v="18"/>
    <d v="2011-04-16T23:00:00"/>
    <x v="2"/>
    <n v="120"/>
    <n v="2"/>
    <n v="149183"/>
    <n v="88540.218611000004"/>
    <n v="0.28558412877057898"/>
    <x v="0"/>
  </r>
  <r>
    <s v="series1080"/>
    <s v="network48"/>
    <s v="Cable"/>
    <n v="2"/>
    <x v="14"/>
    <d v="2011-04-17T18:00:00"/>
    <x v="1"/>
    <n v="30"/>
    <n v="0.5"/>
    <n v="149151"/>
    <n v="39763.591389000001"/>
    <n v="0.52117530917741395"/>
    <x v="0"/>
  </r>
  <r>
    <s v="series962"/>
    <s v="network28"/>
    <s v="Cable"/>
    <n v="7"/>
    <x v="14"/>
    <d v="2011-04-24T06:00:00"/>
    <x v="0"/>
    <n v="30"/>
    <n v="0.5"/>
    <n v="148995"/>
    <n v="49751.110833000152"/>
    <n v="0.65673265747041498"/>
    <x v="0"/>
  </r>
  <r>
    <s v="series911"/>
    <s v="network33"/>
    <s v="Cable"/>
    <n v="1"/>
    <x v="11"/>
    <d v="2011-04-22T17:02:00"/>
    <x v="1"/>
    <n v="118"/>
    <n v="1.9666666666666666"/>
    <n v="148804"/>
    <n v="82973.395832999799"/>
    <n v="0.26993737667849899"/>
    <x v="0"/>
  </r>
  <r>
    <s v="series1065"/>
    <s v="network26"/>
    <s v="Cable"/>
    <n v="1"/>
    <x v="18"/>
    <d v="2011-04-02T19:00:00"/>
    <x v="5"/>
    <n v="120"/>
    <n v="2"/>
    <n v="148724"/>
    <n v="98048.571110999997"/>
    <n v="0.31309017355443203"/>
    <x v="0"/>
  </r>
  <r>
    <s v="series1225"/>
    <s v="network6"/>
    <s v="Cable"/>
    <n v="8"/>
    <x v="14"/>
    <d v="2011-04-24T07:00:00"/>
    <x v="0"/>
    <n v="30"/>
    <n v="0.5"/>
    <n v="148686"/>
    <n v="38299.223056000003"/>
    <n v="0.50821686645435205"/>
    <x v="0"/>
  </r>
  <r>
    <s v="series476"/>
    <s v="network21"/>
    <s v="Cable"/>
    <n v="1"/>
    <x v="18"/>
    <d v="1899-12-30T13:25:00"/>
    <x v="3"/>
    <n v="125"/>
    <n v="2.0833333333333335"/>
    <n v="148684"/>
    <n v="77829.166666666672"/>
    <n v="0.24"/>
    <x v="0"/>
  </r>
  <r>
    <s v="series826"/>
    <s v="network1"/>
    <s v="Cable"/>
    <n v="1"/>
    <x v="18"/>
    <d v="1899-12-30T14:00:00"/>
    <x v="3"/>
    <n v="38"/>
    <n v="0.6333333333333333"/>
    <n v="148551"/>
    <n v="40337"/>
    <n v="0.41"/>
    <x v="0"/>
  </r>
  <r>
    <s v="series910"/>
    <s v="network27"/>
    <s v="Cable"/>
    <n v="1"/>
    <x v="18"/>
    <d v="1899-12-30T15:30:00"/>
    <x v="3"/>
    <n v="180"/>
    <n v="3"/>
    <n v="148318"/>
    <n v="108714"/>
    <n v="0.24"/>
    <x v="0"/>
  </r>
  <r>
    <s v="series962"/>
    <s v="network28"/>
    <s v="Cable"/>
    <n v="7"/>
    <x v="14"/>
    <d v="2011-04-24T06:30:00"/>
    <x v="0"/>
    <n v="30"/>
    <n v="0.5"/>
    <n v="148214"/>
    <n v="51348.824165999846"/>
    <n v="0.68012588466072399"/>
    <x v="0"/>
  </r>
  <r>
    <s v="series367"/>
    <s v="network21"/>
    <s v="Cable"/>
    <n v="1"/>
    <x v="12"/>
    <d v="2011-04-17T18:15:00"/>
    <x v="1"/>
    <n v="105"/>
    <n v="1.75"/>
    <n v="148124"/>
    <n v="62566.990832999982"/>
    <n v="0.231610573577467"/>
    <x v="2"/>
  </r>
  <r>
    <s v="series703"/>
    <s v="network56"/>
    <s v="Cable"/>
    <n v="4"/>
    <x v="18"/>
    <d v="2011-04-23T19:00:00"/>
    <x v="5"/>
    <n v="60"/>
    <n v="1"/>
    <n v="148118"/>
    <n v="47856.669998999998"/>
    <n v="0.31803523484808199"/>
    <x v="0"/>
  </r>
  <r>
    <s v="series87"/>
    <s v="network30"/>
    <s v="Cable"/>
    <n v="1"/>
    <x v="3"/>
    <d v="2011-04-18T20:30:00"/>
    <x v="4"/>
    <n v="30"/>
    <n v="0.5"/>
    <n v="148091"/>
    <n v="44764.483889000003"/>
    <n v="0.58721381951149099"/>
    <x v="0"/>
  </r>
  <r>
    <s v="series1098"/>
    <s v="network26"/>
    <s v="Cable"/>
    <n v="2"/>
    <x v="18"/>
    <d v="1899-12-30T09:30:00"/>
    <x v="3"/>
    <n v="30"/>
    <n v="0.5"/>
    <n v="147897"/>
    <n v="49741"/>
    <n v="0.65"/>
    <x v="6"/>
  </r>
  <r>
    <s v="series1343"/>
    <s v="network42"/>
    <s v="Cable"/>
    <n v="1"/>
    <x v="18"/>
    <d v="2011-04-02T18:00:00"/>
    <x v="1"/>
    <n v="180"/>
    <n v="3"/>
    <n v="147832"/>
    <n v="78015.5266670001"/>
    <n v="0.17106304757676"/>
    <x v="1"/>
  </r>
  <r>
    <s v="series1301"/>
    <s v="network21"/>
    <s v="Cable"/>
    <n v="1"/>
    <x v="18"/>
    <d v="1899-12-30T10:40:00"/>
    <x v="3"/>
    <n v="150"/>
    <n v="2.5"/>
    <n v="147743"/>
    <n v="87782.5"/>
    <n v="0.23"/>
    <x v="1"/>
  </r>
  <r>
    <s v="series177"/>
    <s v="network32"/>
    <s v="Cable"/>
    <n v="1"/>
    <x v="18"/>
    <d v="1899-12-30T15:00:00"/>
    <x v="3"/>
    <n v="30"/>
    <n v="0.5"/>
    <n v="147696"/>
    <n v="50570.5"/>
    <n v="0.66"/>
    <x v="0"/>
  </r>
  <r>
    <s v="series87"/>
    <s v="network30"/>
    <s v="Cable"/>
    <n v="2"/>
    <x v="11"/>
    <d v="2011-04-23T02:01:00"/>
    <x v="6"/>
    <n v="30"/>
    <n v="0.5"/>
    <n v="147676"/>
    <n v="55759.216944"/>
    <n v="0.73797064413195201"/>
    <x v="0"/>
  </r>
  <r>
    <s v="series449"/>
    <s v="network26"/>
    <s v="Cable"/>
    <n v="1"/>
    <x v="11"/>
    <d v="1899-12-30T09:00:00"/>
    <x v="3"/>
    <n v="90"/>
    <n v="1.5"/>
    <n v="147627"/>
    <n v="87187.5"/>
    <n v="0.37"/>
    <x v="1"/>
  </r>
  <r>
    <s v="series177"/>
    <s v="network32"/>
    <s v="Cable"/>
    <n v="1"/>
    <x v="18"/>
    <d v="2011-04-16T21:30:00"/>
    <x v="4"/>
    <n v="30"/>
    <n v="0.5"/>
    <n v="147572"/>
    <n v="53327.259166999997"/>
    <n v="0.68836012865625396"/>
    <x v="0"/>
  </r>
  <r>
    <s v="series235"/>
    <s v="network56"/>
    <s v="Cable"/>
    <n v="4"/>
    <x v="12"/>
    <d v="2011-04-24T19:00:00"/>
    <x v="5"/>
    <n v="60"/>
    <n v="1"/>
    <n v="147433"/>
    <n v="42094.384722000003"/>
    <n v="0.28241219379683702"/>
    <x v="3"/>
  </r>
  <r>
    <s v="series382"/>
    <s v="network26"/>
    <s v="Cable"/>
    <n v="1"/>
    <x v="18"/>
    <d v="1899-12-30T13:00:00"/>
    <x v="3"/>
    <n v="120"/>
    <n v="2"/>
    <n v="147135"/>
    <n v="96474"/>
    <n v="0.31"/>
    <x v="0"/>
  </r>
  <r>
    <s v="series1323"/>
    <s v="network26"/>
    <s v="Cable"/>
    <n v="1"/>
    <x v="12"/>
    <d v="1899-12-30T10:00:00"/>
    <x v="3"/>
    <n v="90"/>
    <n v="1.5"/>
    <n v="147096"/>
    <n v="73353"/>
    <n v="0.32"/>
    <x v="0"/>
  </r>
  <r>
    <s v="series1147"/>
    <s v="network15"/>
    <s v="Cable"/>
    <n v="1"/>
    <x v="18"/>
    <d v="2011-04-16T16:00:00"/>
    <x v="1"/>
    <n v="180"/>
    <n v="3"/>
    <n v="146924"/>
    <n v="113814.373056"/>
    <n v="0.24628588721184599"/>
    <x v="0"/>
  </r>
  <r>
    <s v="series1308"/>
    <s v="network28"/>
    <s v="Cable"/>
    <n v="7"/>
    <x v="14"/>
    <d v="2011-04-24T05:30:00"/>
    <x v="6"/>
    <n v="30"/>
    <n v="0.5"/>
    <n v="146698"/>
    <n v="54215.54194400015"/>
    <n v="0.72735439566395699"/>
    <x v="3"/>
  </r>
  <r>
    <s v="series885"/>
    <s v="network25"/>
    <s v="Cable"/>
    <n v="1"/>
    <x v="12"/>
    <d v="2011-04-24T19:00:00"/>
    <x v="5"/>
    <n v="120"/>
    <n v="2"/>
    <n v="146697"/>
    <n v="80069.127500000002"/>
    <n v="0.263834848524789"/>
    <x v="0"/>
  </r>
  <r>
    <s v="series86"/>
    <s v="network30"/>
    <s v="Cable"/>
    <n v="2"/>
    <x v="3"/>
    <d v="2011-04-05T03:01:00"/>
    <x v="6"/>
    <n v="61"/>
    <n v="1.0166666666666666"/>
    <n v="146581"/>
    <n v="96256.100277000194"/>
    <n v="0.630678795238509"/>
    <x v="0"/>
  </r>
  <r>
    <s v="series1039"/>
    <s v="network42"/>
    <s v="Cable"/>
    <n v="1"/>
    <x v="9"/>
    <d v="2011-04-13T19:30:00"/>
    <x v="5"/>
    <n v="150"/>
    <n v="2.5"/>
    <n v="146570"/>
    <n v="63748.335278000006"/>
    <n v="0.16808610261561999"/>
    <x v="0"/>
  </r>
  <r>
    <s v="series194"/>
    <s v="network33"/>
    <s v="Cable"/>
    <n v="1"/>
    <x v="3"/>
    <d v="2011-04-18T17:02:00"/>
    <x v="1"/>
    <n v="118"/>
    <n v="1.9666666666666666"/>
    <n v="146445"/>
    <n v="90211.053332999843"/>
    <n v="0.29836880833685298"/>
    <x v="0"/>
  </r>
  <r>
    <s v="series724"/>
    <s v="network3"/>
    <s v="Cable"/>
    <n v="1"/>
    <x v="12"/>
    <d v="2011-04-03T17:00:00"/>
    <x v="1"/>
    <n v="180"/>
    <n v="3"/>
    <n v="146388"/>
    <n v="97063.423056"/>
    <n v="0.213775367708856"/>
    <x v="1"/>
  </r>
  <r>
    <s v="series529"/>
    <s v="network27"/>
    <s v="Cable"/>
    <n v="1"/>
    <x v="12"/>
    <d v="2011-04-03T16:30:00"/>
    <x v="1"/>
    <n v="150"/>
    <n v="2.5"/>
    <n v="146346"/>
    <n v="98016.099721999999"/>
    <n v="0.259449421554588"/>
    <x v="2"/>
  </r>
  <r>
    <s v="series1059"/>
    <s v="network32"/>
    <s v="Cable"/>
    <n v="1"/>
    <x v="18"/>
    <d v="2011-04-02T19:00:00"/>
    <x v="5"/>
    <n v="15"/>
    <n v="0.25"/>
    <n v="146337"/>
    <n v="27701.823333"/>
    <n v="0.72617663891473905"/>
    <x v="0"/>
  </r>
  <r>
    <s v="series1143"/>
    <s v="network9"/>
    <s v="Cable"/>
    <n v="3"/>
    <x v="16"/>
    <d v="2011-04-18T23:30:00"/>
    <x v="2"/>
    <n v="30.3333333333333"/>
    <n v="0.50555555555555498"/>
    <n v="146222"/>
    <n v="43916.912777999882"/>
    <n v="0.57923611019302401"/>
    <x v="0"/>
  </r>
  <r>
    <s v="series641"/>
    <s v="network30"/>
    <s v="Cable"/>
    <n v="1"/>
    <x v="18"/>
    <d v="2011-04-16T17:00:00"/>
    <x v="1"/>
    <n v="120"/>
    <n v="2"/>
    <n v="146165"/>
    <n v="77495.363056000002"/>
    <n v="0.25951684467573499"/>
    <x v="0"/>
  </r>
  <r>
    <s v="series768"/>
    <s v="network30"/>
    <s v="Cable"/>
    <n v="4"/>
    <x v="22"/>
    <d v="2011-04-15T03:01:00"/>
    <x v="6"/>
    <n v="61"/>
    <n v="1.0166666666666666"/>
    <n v="145991"/>
    <n v="91130.726943999864"/>
    <n v="0.60349276644890404"/>
    <x v="1"/>
  </r>
  <r>
    <s v="series1438"/>
    <s v="network21"/>
    <s v="Cable"/>
    <n v="1"/>
    <x v="18"/>
    <d v="2011-04-09T23:45:00"/>
    <x v="2"/>
    <n v="150"/>
    <n v="2.5"/>
    <n v="145942"/>
    <n v="109267.19833299999"/>
    <n v="0.28530784462112901"/>
    <x v="0"/>
  </r>
  <r>
    <s v="series1063"/>
    <s v="network33"/>
    <s v="Cable"/>
    <n v="6"/>
    <x v="8"/>
    <d v="2011-04-23T08:58:00"/>
    <x v="0"/>
    <n v="2"/>
    <n v="3.3333333333333333E-2"/>
    <n v="145832"/>
    <n v="4769.4997219999996"/>
    <n v="0.96860334314900198"/>
    <x v="0"/>
  </r>
  <r>
    <s v="series770"/>
    <s v="network27"/>
    <s v="Cable"/>
    <n v="1"/>
    <x v="12"/>
    <d v="2011-04-03T19:00:00"/>
    <x v="5"/>
    <n v="120"/>
    <n v="2"/>
    <n v="145689"/>
    <n v="90455.880556000004"/>
    <n v="0.29762076976935498"/>
    <x v="0"/>
  </r>
  <r>
    <s v="series876"/>
    <s v="network45"/>
    <s v="Cable"/>
    <n v="6"/>
    <x v="68"/>
    <d v="2011-04-21T02:30:00"/>
    <x v="6"/>
    <n v="30"/>
    <n v="0.5"/>
    <n v="145674"/>
    <n v="50544.0302780001"/>
    <n v="0.67920005211174905"/>
    <x v="0"/>
  </r>
  <r>
    <s v="series774"/>
    <s v="network30"/>
    <s v="Cable"/>
    <n v="1"/>
    <x v="18"/>
    <d v="1899-12-30T15:00:00"/>
    <x v="3"/>
    <n v="120"/>
    <n v="2"/>
    <n v="145643"/>
    <n v="77912"/>
    <n v="0.26"/>
    <x v="5"/>
  </r>
  <r>
    <s v="series625"/>
    <s v="network9"/>
    <s v="Cable"/>
    <n v="1"/>
    <x v="18"/>
    <d v="2011-04-16T23:00:00"/>
    <x v="2"/>
    <n v="120"/>
    <n v="2"/>
    <n v="145195"/>
    <n v="59572.876944000003"/>
    <n v="0.19847834049868701"/>
    <x v="0"/>
  </r>
  <r>
    <s v="series633"/>
    <s v="network23"/>
    <s v="Cable"/>
    <n v="1"/>
    <x v="18"/>
    <d v="1899-12-30T12:00:00"/>
    <x v="3"/>
    <n v="150"/>
    <n v="2.5"/>
    <n v="145155"/>
    <n v="108785"/>
    <n v="0.28999999999999998"/>
    <x v="2"/>
  </r>
  <r>
    <s v="series448"/>
    <s v="network26"/>
    <s v="Cable"/>
    <n v="1"/>
    <x v="12"/>
    <d v="1899-12-30T10:00:00"/>
    <x v="3"/>
    <n v="90"/>
    <n v="1.5"/>
    <n v="145146"/>
    <n v="81711"/>
    <n v="0.36"/>
    <x v="0"/>
  </r>
  <r>
    <s v="series1186"/>
    <s v="network25"/>
    <s v="Cable"/>
    <n v="1"/>
    <x v="18"/>
    <d v="2011-04-23T16:00:00"/>
    <x v="1"/>
    <n v="180"/>
    <n v="3"/>
    <n v="145121"/>
    <n v="118992.92222199989"/>
    <n v="0.26105415599242698"/>
    <x v="0"/>
  </r>
  <r>
    <s v="series1062"/>
    <s v="network12"/>
    <s v="Cable"/>
    <n v="2"/>
    <x v="63"/>
    <d v="2011-04-03T23:00:00"/>
    <x v="2"/>
    <n v="30"/>
    <n v="0.5"/>
    <n v="144867"/>
    <n v="36846.606112000001"/>
    <n v="0.49012159210412598"/>
    <x v="3"/>
  </r>
  <r>
    <s v="series930"/>
    <s v="network6"/>
    <s v="Cable"/>
    <n v="4"/>
    <x v="5"/>
    <d v="2011-04-20T02:30:00"/>
    <x v="6"/>
    <n v="30"/>
    <n v="0.5"/>
    <n v="144690"/>
    <n v="58253.473889000001"/>
    <n v="0.79287710646377496"/>
    <x v="0"/>
  </r>
  <r>
    <s v="series778"/>
    <s v="network30"/>
    <s v="Cable"/>
    <n v="2"/>
    <x v="5"/>
    <d v="2011-04-19T23:30:00"/>
    <x v="2"/>
    <n v="31"/>
    <n v="0.51666666666666672"/>
    <n v="144587"/>
    <n v="42806.726666000133"/>
    <n v="0.56047928286510196"/>
    <x v="0"/>
  </r>
  <r>
    <s v="series672"/>
    <s v="network1"/>
    <s v="Cable"/>
    <n v="1"/>
    <x v="12"/>
    <d v="1899-12-30T14:00:00"/>
    <x v="3"/>
    <n v="120"/>
    <n v="2"/>
    <n v="144508"/>
    <n v="92770"/>
    <n v="0.31"/>
    <x v="0"/>
  </r>
  <r>
    <s v="series1082"/>
    <s v="network35"/>
    <s v="Cable"/>
    <n v="4"/>
    <x v="11"/>
    <d v="2011-04-23T02:00:00"/>
    <x v="6"/>
    <n v="60"/>
    <n v="1"/>
    <n v="144438"/>
    <n v="90303.953055999998"/>
    <n v="0.614517444971453"/>
    <x v="0"/>
  </r>
  <r>
    <s v="series1231"/>
    <s v="network32"/>
    <s v="Cable"/>
    <n v="1"/>
    <x v="18"/>
    <d v="2011-04-02T19:30:00"/>
    <x v="5"/>
    <n v="15"/>
    <n v="0.25"/>
    <n v="143941"/>
    <n v="27548.383611000001"/>
    <n v="0.73150248568773202"/>
    <x v="0"/>
  </r>
  <r>
    <s v="series1160"/>
    <s v="network23"/>
    <s v="Cable"/>
    <n v="1"/>
    <x v="9"/>
    <d v="2011-04-20T20:00:00"/>
    <x v="4"/>
    <n v="120"/>
    <n v="2"/>
    <n v="143710"/>
    <n v="81603.539443999995"/>
    <n v="0.27120721673701398"/>
    <x v="0"/>
  </r>
  <r>
    <s v="series584"/>
    <s v="network22"/>
    <s v="Cable"/>
    <n v="1"/>
    <x v="12"/>
    <d v="2011-04-10T23:00:00"/>
    <x v="2"/>
    <n v="150"/>
    <n v="2.5"/>
    <n v="143422"/>
    <n v="91265.301944000006"/>
    <n v="0.24526101324590499"/>
    <x v="1"/>
  </r>
  <r>
    <s v="series644"/>
    <s v="network1"/>
    <s v="Cable"/>
    <n v="1"/>
    <x v="12"/>
    <d v="2011-04-25T01:41:00"/>
    <x v="2"/>
    <n v="166"/>
    <n v="2.7666666666666666"/>
    <n v="143064"/>
    <n v="151964.5683329998"/>
    <n v="0.37007783593530502"/>
    <x v="0"/>
  </r>
  <r>
    <s v="series911"/>
    <s v="network33"/>
    <s v="Cable"/>
    <n v="1"/>
    <x v="18"/>
    <d v="1899-12-30T11:00:00"/>
    <x v="3"/>
    <n v="120"/>
    <n v="2"/>
    <n v="143027"/>
    <n v="86742"/>
    <n v="0.28999999999999998"/>
    <x v="0"/>
  </r>
  <r>
    <s v="series1000"/>
    <s v="network26"/>
    <s v="Cable"/>
    <n v="1"/>
    <x v="12"/>
    <d v="1899-12-30T11:30:00"/>
    <x v="3"/>
    <n v="90"/>
    <n v="1.5"/>
    <n v="142908"/>
    <n v="87505.5"/>
    <n v="0.39"/>
    <x v="0"/>
  </r>
  <r>
    <s v="series342"/>
    <s v="network35"/>
    <s v="Cable"/>
    <n v="2"/>
    <x v="64"/>
    <d v="2011-04-24T00:00:00"/>
    <x v="2"/>
    <n v="60"/>
    <n v="1"/>
    <n v="142846"/>
    <n v="67252.902778000003"/>
    <n v="0.45673530040000798"/>
    <x v="0"/>
  </r>
  <r>
    <s v="series1099"/>
    <s v="network32"/>
    <s v="Cable"/>
    <n v="1"/>
    <x v="18"/>
    <d v="2011-04-23T16:00:00"/>
    <x v="1"/>
    <n v="30"/>
    <n v="0.5"/>
    <n v="142709"/>
    <n v="48856.635278000002"/>
    <n v="0.65545943381899197"/>
    <x v="0"/>
  </r>
  <r>
    <s v="series1231"/>
    <s v="network32"/>
    <s v="Cable"/>
    <n v="1"/>
    <x v="12"/>
    <d v="1899-12-30T10:30:00"/>
    <x v="3"/>
    <n v="30"/>
    <n v="0.5"/>
    <n v="142689"/>
    <n v="50368.5"/>
    <n v="0.68"/>
    <x v="0"/>
  </r>
  <r>
    <s v="series886"/>
    <s v="network4"/>
    <s v="Broadcast"/>
    <n v="8"/>
    <x v="14"/>
    <d v="2011-04-24T06:30:00"/>
    <x v="0"/>
    <n v="30"/>
    <n v="0.5"/>
    <n v="142504"/>
    <n v="38594.451389000002"/>
    <n v="0.52632266293460295"/>
    <x v="0"/>
  </r>
  <r>
    <s v="series476"/>
    <s v="network21"/>
    <s v="Cable"/>
    <n v="1"/>
    <x v="18"/>
    <d v="2011-04-23T23:35:00"/>
    <x v="2"/>
    <n v="120"/>
    <n v="2"/>
    <n v="142500"/>
    <n v="86339.716944"/>
    <n v="0.29125725090575399"/>
    <x v="0"/>
  </r>
  <r>
    <s v="series1179"/>
    <s v="network19"/>
    <s v="Cable"/>
    <n v="1"/>
    <x v="12"/>
    <d v="2011-04-24T16:30:00"/>
    <x v="1"/>
    <n v="210"/>
    <n v="3.5"/>
    <n v="142448"/>
    <n v="110456.382778"/>
    <n v="0.209196506038791"/>
    <x v="0"/>
  </r>
  <r>
    <s v="series168"/>
    <s v="network38"/>
    <s v="Cable"/>
    <n v="4"/>
    <x v="60"/>
    <d v="2011-04-11T19:00:00"/>
    <x v="5"/>
    <n v="60"/>
    <n v="1"/>
    <n v="142317"/>
    <n v="50238.214443999997"/>
    <n v="0.34564090626633998"/>
    <x v="2"/>
  </r>
  <r>
    <s v="series784"/>
    <s v="network45"/>
    <s v="Cable"/>
    <n v="4"/>
    <x v="48"/>
    <d v="2011-04-24T02:00:00"/>
    <x v="6"/>
    <n v="60"/>
    <n v="1"/>
    <n v="142173"/>
    <n v="87002.655834000005"/>
    <n v="0.59732417807955795"/>
    <x v="1"/>
  </r>
  <r>
    <s v="series556"/>
    <s v="network8"/>
    <s v="Cable"/>
    <n v="4"/>
    <x v="58"/>
    <d v="2011-04-21T02:00:00"/>
    <x v="6"/>
    <n v="60"/>
    <n v="1"/>
    <n v="142140"/>
    <n v="83707.451388000001"/>
    <n v="0.57869760652065705"/>
    <x v="0"/>
  </r>
  <r>
    <s v="series1333"/>
    <s v="network9"/>
    <s v="Cable"/>
    <n v="3"/>
    <x v="5"/>
    <d v="2011-04-20T00:30:00"/>
    <x v="2"/>
    <n v="30"/>
    <n v="0.5"/>
    <n v="142135"/>
    <n v="41123.222500000047"/>
    <n v="0.56983416935718501"/>
    <x v="0"/>
  </r>
  <r>
    <s v="series177"/>
    <s v="network32"/>
    <s v="Cable"/>
    <n v="1"/>
    <x v="18"/>
    <d v="1899-12-30T15:30:00"/>
    <x v="3"/>
    <n v="30"/>
    <n v="0.5"/>
    <n v="142048"/>
    <n v="49460.5"/>
    <n v="0.67"/>
    <x v="1"/>
  </r>
  <r>
    <s v="series547"/>
    <s v="network23"/>
    <s v="Cable"/>
    <n v="1"/>
    <x v="18"/>
    <d v="1899-12-30T09:30:00"/>
    <x v="3"/>
    <n v="150"/>
    <n v="2.5"/>
    <n v="142014"/>
    <n v="93987.5"/>
    <n v="0.25"/>
    <x v="0"/>
  </r>
  <r>
    <s v="series914"/>
    <s v="network26"/>
    <s v="Cable"/>
    <n v="1"/>
    <x v="18"/>
    <d v="2011-04-16T17:00:00"/>
    <x v="1"/>
    <n v="120"/>
    <n v="2"/>
    <n v="141969"/>
    <n v="104949.478611"/>
    <n v="0.34580185113148099"/>
    <x v="0"/>
  </r>
  <r>
    <s v="series1144"/>
    <s v="network9"/>
    <s v="Cable"/>
    <n v="1"/>
    <x v="12"/>
    <d v="2011-04-10T23:00:00"/>
    <x v="2"/>
    <n v="120"/>
    <n v="2"/>
    <n v="141832"/>
    <n v="70679.17"/>
    <n v="0.23979687595421101"/>
    <x v="5"/>
  </r>
  <r>
    <s v="series221"/>
    <s v="network6"/>
    <s v="Cable"/>
    <n v="1"/>
    <x v="18"/>
    <d v="2011-04-16T19:30:00"/>
    <x v="5"/>
    <n v="90"/>
    <n v="1.5"/>
    <n v="141723"/>
    <n v="66139.912777999954"/>
    <n v="0.30154815032746801"/>
    <x v="0"/>
  </r>
  <r>
    <s v="series43"/>
    <s v="network23"/>
    <s v="Cable"/>
    <n v="1"/>
    <x v="12"/>
    <d v="2011-04-24T20:00:00"/>
    <x v="4"/>
    <n v="120"/>
    <n v="2"/>
    <n v="141676"/>
    <n v="92022.765832999998"/>
    <n v="0.30937221661791903"/>
    <x v="0"/>
  </r>
  <r>
    <s v="series227"/>
    <s v="network22"/>
    <s v="Cable"/>
    <n v="1"/>
    <x v="6"/>
    <d v="2011-04-01T00:00:00"/>
    <x v="2"/>
    <n v="180"/>
    <n v="3"/>
    <n v="141449"/>
    <n v="119747.420556"/>
    <n v="0.27200609796519198"/>
    <x v="0"/>
  </r>
  <r>
    <s v="series1353"/>
    <s v="network42"/>
    <s v="Cable"/>
    <n v="2"/>
    <x v="12"/>
    <d v="2011-04-10T23:00:00"/>
    <x v="2"/>
    <n v="30"/>
    <n v="0.5"/>
    <n v="141432"/>
    <n v="33844.039444000002"/>
    <n v="0.46856580381841101"/>
    <x v="0"/>
  </r>
  <r>
    <s v="series938"/>
    <s v="network27"/>
    <s v="Cable"/>
    <n v="1"/>
    <x v="12"/>
    <d v="1899-12-30T14:00:00"/>
    <x v="3"/>
    <n v="150"/>
    <n v="2.5"/>
    <n v="141402"/>
    <n v="108345"/>
    <n v="0.28999999999999998"/>
    <x v="0"/>
  </r>
  <r>
    <s v="series1415"/>
    <s v="network22"/>
    <s v="Cable"/>
    <n v="6"/>
    <x v="83"/>
    <d v="2011-04-25T03:30:00"/>
    <x v="6"/>
    <n v="30"/>
    <n v="0.5"/>
    <n v="141354"/>
    <n v="53676.414723000002"/>
    <n v="0.74911608338799496"/>
    <x v="0"/>
  </r>
  <r>
    <s v="series390"/>
    <s v="network21"/>
    <s v="Cable"/>
    <n v="1"/>
    <x v="12"/>
    <d v="1899-12-30T12:00:00"/>
    <x v="3"/>
    <n v="120"/>
    <n v="2"/>
    <n v="141266"/>
    <n v="67154"/>
    <n v="0.23"/>
    <x v="0"/>
  </r>
  <r>
    <s v="series265"/>
    <s v="network36"/>
    <s v="Cable"/>
    <n v="3"/>
    <x v="12"/>
    <d v="2011-04-24T19:30:00"/>
    <x v="5"/>
    <n v="30"/>
    <n v="0.5"/>
    <n v="140964"/>
    <n v="36129.460555999947"/>
    <n v="0.50493991161672602"/>
    <x v="0"/>
  </r>
  <r>
    <s v="series993"/>
    <s v="network26"/>
    <s v="Cable"/>
    <n v="1"/>
    <x v="18"/>
    <d v="1899-12-30T13:00:00"/>
    <x v="3"/>
    <n v="90"/>
    <n v="1.5"/>
    <n v="140803"/>
    <n v="82947"/>
    <n v="0.38"/>
    <x v="0"/>
  </r>
  <r>
    <s v="series1384"/>
    <s v="network42"/>
    <s v="Cable"/>
    <n v="1"/>
    <x v="18"/>
    <d v="2011-04-09T23:31:00"/>
    <x v="2"/>
    <n v="149"/>
    <n v="2.4833333333333334"/>
    <n v="140777"/>
    <n v="87646.640277999992"/>
    <n v="0.24170130120073499"/>
    <x v="0"/>
  </r>
  <r>
    <s v="series1174"/>
    <s v="network26"/>
    <s v="Cable"/>
    <n v="2"/>
    <x v="34"/>
    <d v="2011-03-30T17:00:00"/>
    <x v="1"/>
    <n v="30"/>
    <n v="0.5"/>
    <n v="140615"/>
    <n v="44042.468333999997"/>
    <n v="0.61290547860030498"/>
    <x v="0"/>
  </r>
  <r>
    <s v="series175"/>
    <s v="network45"/>
    <s v="Cable"/>
    <n v="2"/>
    <x v="5"/>
    <d v="2011-04-19T23:00:00"/>
    <x v="2"/>
    <n v="60"/>
    <n v="1"/>
    <n v="140601"/>
    <n v="53909.962222000002"/>
    <n v="0.36890520561125001"/>
    <x v="1"/>
  </r>
  <r>
    <s v="series821"/>
    <s v="network13"/>
    <s v="Broadcast"/>
    <n v="1"/>
    <x v="12"/>
    <d v="1899-12-30T12:00:00"/>
    <x v="3"/>
    <n v="60"/>
    <n v="1"/>
    <n v="140454"/>
    <n v="64394"/>
    <n v="0.45"/>
    <x v="0"/>
  </r>
  <r>
    <s v="series512"/>
    <s v="network27"/>
    <s v="Cable"/>
    <n v="1"/>
    <x v="12"/>
    <d v="1899-12-30T15:30:00"/>
    <x v="3"/>
    <n v="150"/>
    <n v="2.5"/>
    <n v="140341"/>
    <n v="92147.5"/>
    <n v="0.25"/>
    <x v="0"/>
  </r>
  <r>
    <s v="series672"/>
    <s v="network1"/>
    <s v="Cable"/>
    <n v="1"/>
    <x v="12"/>
    <d v="2011-04-03T21:00:00"/>
    <x v="4"/>
    <n v="120"/>
    <n v="2"/>
    <n v="140267"/>
    <n v="83582.908056"/>
    <n v="0.28396720818101501"/>
    <x v="6"/>
  </r>
  <r>
    <s v="series202"/>
    <s v="network48"/>
    <s v="Cable"/>
    <n v="4"/>
    <x v="12"/>
    <d v="2011-04-25T02:01:00"/>
    <x v="6"/>
    <n v="60"/>
    <n v="1"/>
    <n v="140236"/>
    <n v="85013.540556000007"/>
    <n v="0.59262295355273198"/>
    <x v="0"/>
  </r>
  <r>
    <s v="series1301"/>
    <s v="network21"/>
    <s v="Cable"/>
    <n v="1"/>
    <x v="11"/>
    <d v="2011-04-08T23:25:00"/>
    <x v="2"/>
    <n v="150"/>
    <n v="2.5"/>
    <n v="140189"/>
    <n v="95204.675277999995"/>
    <n v="0.26118894192946601"/>
    <x v="0"/>
  </r>
  <r>
    <s v="series1048"/>
    <s v="network35"/>
    <s v="Cable"/>
    <n v="2"/>
    <x v="9"/>
    <d v="2011-04-06T22:30:00"/>
    <x v="4"/>
    <n v="30"/>
    <n v="0.5"/>
    <n v="140112"/>
    <n v="41914.183333000001"/>
    <n v="0.58382398346623998"/>
    <x v="0"/>
  </r>
  <r>
    <s v="series1227"/>
    <s v="network27"/>
    <s v="Cable"/>
    <n v="1"/>
    <x v="18"/>
    <d v="1899-12-30T13:30:00"/>
    <x v="3"/>
    <n v="180"/>
    <n v="3"/>
    <n v="140091"/>
    <n v="111114"/>
    <n v="0.25"/>
    <x v="0"/>
  </r>
  <r>
    <s v="series999"/>
    <s v="network26"/>
    <s v="Cable"/>
    <n v="1"/>
    <x v="12"/>
    <d v="1899-12-30T10:00:00"/>
    <x v="3"/>
    <n v="90"/>
    <n v="1.5"/>
    <n v="140056"/>
    <n v="79638"/>
    <n v="0.36"/>
    <x v="1"/>
  </r>
  <r>
    <s v="series612"/>
    <s v="network1"/>
    <s v="Cable"/>
    <n v="1"/>
    <x v="6"/>
    <d v="2011-04-22T01:24:00"/>
    <x v="2"/>
    <n v="39"/>
    <n v="0.65"/>
    <n v="139508"/>
    <n v="60533.54305599998"/>
    <n v="0.64116467430730395"/>
    <x v="0"/>
  </r>
  <r>
    <s v="series65"/>
    <s v="network26"/>
    <s v="Cable"/>
    <n v="2"/>
    <x v="18"/>
    <d v="2011-04-09T18:15:00"/>
    <x v="1"/>
    <n v="15"/>
    <n v="0.25"/>
    <n v="139506"/>
    <n v="28260.772499999999"/>
    <n v="0.78891673471096901"/>
    <x v="0"/>
  </r>
  <r>
    <s v="series329"/>
    <s v="network35"/>
    <s v="Cable"/>
    <n v="2"/>
    <x v="37"/>
    <d v="2011-04-11T19:00:00"/>
    <x v="5"/>
    <n v="60"/>
    <n v="1"/>
    <n v="139437"/>
    <n v="47570.044445"/>
    <n v="0.334759851691039"/>
    <x v="0"/>
  </r>
  <r>
    <s v="series21"/>
    <s v="network14"/>
    <s v="Cable"/>
    <n v="2"/>
    <x v="37"/>
    <d v="2011-04-18T19:00:00"/>
    <x v="5"/>
    <n v="171"/>
    <n v="2.85"/>
    <n v="139390"/>
    <n v="100447.11916699994"/>
    <n v="0.23202809264434801"/>
    <x v="0"/>
  </r>
  <r>
    <s v="series371"/>
    <s v="network21"/>
    <s v="Cable"/>
    <n v="1"/>
    <x v="18"/>
    <d v="1899-12-30T13:15:00"/>
    <x v="3"/>
    <n v="135"/>
    <n v="2.25"/>
    <n v="139366"/>
    <n v="92585.25"/>
    <n v="0.28000000000000003"/>
    <x v="0"/>
  </r>
  <r>
    <s v="series697"/>
    <s v="network32"/>
    <s v="Cable"/>
    <n v="1"/>
    <x v="18"/>
    <d v="2011-04-02T19:15:00"/>
    <x v="5"/>
    <n v="15"/>
    <n v="0.25"/>
    <n v="139239"/>
    <n v="26937.403332999998"/>
    <n v="0.742450497371268"/>
    <x v="0"/>
  </r>
  <r>
    <s v="series408"/>
    <s v="network8"/>
    <s v="Cable"/>
    <n v="2"/>
    <x v="3"/>
    <d v="2011-04-18T19:00:00"/>
    <x v="5"/>
    <n v="60"/>
    <n v="1"/>
    <n v="139112"/>
    <n v="53786.973611000001"/>
    <n v="0.378560233180606"/>
    <x v="0"/>
  </r>
  <r>
    <s v="series988"/>
    <s v="network8"/>
    <s v="Cable"/>
    <n v="2"/>
    <x v="11"/>
    <d v="2011-04-08T21:00:00"/>
    <x v="4"/>
    <n v="30"/>
    <n v="0.5"/>
    <n v="139096"/>
    <n v="43652.336110999997"/>
    <n v="0.61214887268265294"/>
    <x v="0"/>
  </r>
  <r>
    <s v="series739"/>
    <s v="network1"/>
    <s v="Cable"/>
    <n v="1"/>
    <x v="12"/>
    <d v="1899-12-30T12:00:00"/>
    <x v="3"/>
    <n v="120"/>
    <n v="2"/>
    <n v="139044"/>
    <n v="79522"/>
    <n v="0.27"/>
    <x v="0"/>
  </r>
  <r>
    <s v="series332"/>
    <s v="network35"/>
    <s v="Cable"/>
    <n v="2"/>
    <x v="7"/>
    <d v="2011-04-10T19:00:00"/>
    <x v="5"/>
    <n v="60"/>
    <n v="1"/>
    <n v="138892"/>
    <n v="45483.301111000001"/>
    <n v="0.32112357637780797"/>
    <x v="0"/>
  </r>
  <r>
    <s v="series304"/>
    <s v="network3"/>
    <s v="Cable"/>
    <n v="1"/>
    <x v="18"/>
    <d v="2011-04-23T21:00:00"/>
    <x v="4"/>
    <n v="120"/>
    <n v="2"/>
    <n v="138752"/>
    <n v="87279.892221999995"/>
    <n v="0.300591996907287"/>
    <x v="1"/>
  </r>
  <r>
    <s v="series1390"/>
    <s v="network42"/>
    <s v="Cable"/>
    <n v="1"/>
    <x v="12"/>
    <d v="2011-04-24T17:00:00"/>
    <x v="1"/>
    <n v="120"/>
    <n v="2"/>
    <n v="138739"/>
    <n v="88695.809443999999"/>
    <n v="0.30948243663161101"/>
    <x v="2"/>
  </r>
  <r>
    <s v="series158"/>
    <s v="network26"/>
    <s v="Cable"/>
    <n v="2"/>
    <x v="23"/>
    <d v="2011-04-15T16:00:00"/>
    <x v="1"/>
    <n v="30"/>
    <n v="0.5"/>
    <n v="138714"/>
    <n v="40755.459445"/>
    <n v="0.57144903490630194"/>
    <x v="1"/>
  </r>
  <r>
    <s v="series1438"/>
    <s v="network21"/>
    <s v="Cable"/>
    <n v="1"/>
    <x v="12"/>
    <d v="1899-12-30T11:00:00"/>
    <x v="3"/>
    <n v="150"/>
    <n v="2.5"/>
    <n v="138706"/>
    <n v="90555"/>
    <n v="0.25"/>
    <x v="0"/>
  </r>
  <r>
    <s v="series1272"/>
    <s v="network15"/>
    <s v="Cable"/>
    <n v="1"/>
    <x v="18"/>
    <d v="2011-04-16T19:00:00"/>
    <x v="5"/>
    <n v="120"/>
    <n v="2"/>
    <n v="138697"/>
    <n v="85010.103056000007"/>
    <n v="0.29269621418684899"/>
    <x v="2"/>
  </r>
  <r>
    <s v="series447"/>
    <s v="network45"/>
    <s v="Cable"/>
    <n v="3"/>
    <x v="11"/>
    <d v="2011-04-23T00:00:00"/>
    <x v="2"/>
    <n v="30"/>
    <n v="0.5"/>
    <n v="138692"/>
    <n v="43308.226944000002"/>
    <n v="0.60885165320324497"/>
    <x v="2"/>
  </r>
  <r>
    <s v="series1239"/>
    <s v="network3"/>
    <s v="Cable"/>
    <n v="1"/>
    <x v="12"/>
    <d v="2011-04-17T18:30:00"/>
    <x v="1"/>
    <n v="150"/>
    <n v="2.5"/>
    <n v="138594"/>
    <n v="80548.281110999989"/>
    <n v="0.22475506228959299"/>
    <x v="0"/>
  </r>
  <r>
    <s v="series419"/>
    <s v="network32"/>
    <s v="Cable"/>
    <n v="2"/>
    <x v="14"/>
    <d v="2011-04-03T07:00:00"/>
    <x v="0"/>
    <n v="30"/>
    <n v="0.5"/>
    <n v="138559"/>
    <n v="42538.254444999999"/>
    <n v="0.60096710290606503"/>
    <x v="0"/>
  </r>
  <r>
    <s v="series964"/>
    <s v="network32"/>
    <s v="Cable"/>
    <n v="2"/>
    <x v="14"/>
    <d v="2011-04-16T06:30:00"/>
    <x v="0"/>
    <n v="30"/>
    <n v="0.5"/>
    <n v="138549"/>
    <n v="42171.904167000001"/>
    <n v="0.59575354641709299"/>
    <x v="1"/>
  </r>
  <r>
    <s v="series983"/>
    <s v="network15"/>
    <s v="Cable"/>
    <n v="1"/>
    <x v="18"/>
    <d v="2011-04-09T23:00:00"/>
    <x v="2"/>
    <n v="120"/>
    <n v="2"/>
    <n v="138460"/>
    <n v="86422.276389000006"/>
    <n v="0.295626526972388"/>
    <x v="0"/>
  </r>
  <r>
    <s v="series1135"/>
    <s v="network8"/>
    <s v="Cable"/>
    <n v="3"/>
    <x v="30"/>
    <d v="2011-04-18T17:30:00"/>
    <x v="1"/>
    <n v="30"/>
    <n v="0.5"/>
    <n v="138341"/>
    <n v="41545.441666999948"/>
    <n v="0.58913827006905894"/>
    <x v="0"/>
  </r>
  <r>
    <s v="series820"/>
    <s v="network46"/>
    <s v="Cable"/>
    <n v="1"/>
    <x v="18"/>
    <d v="1899-12-30T11:30:00"/>
    <x v="3"/>
    <n v="150"/>
    <n v="2.5"/>
    <n v="138087"/>
    <n v="116065"/>
    <n v="0.31"/>
    <x v="0"/>
  </r>
  <r>
    <s v="series748"/>
    <s v="network15"/>
    <s v="Cable"/>
    <n v="1"/>
    <x v="18"/>
    <d v="2011-04-02T21:00:00"/>
    <x v="4"/>
    <n v="120"/>
    <n v="2"/>
    <n v="138051"/>
    <n v="105605.3425"/>
    <n v="0.35972062600485"/>
    <x v="0"/>
  </r>
  <r>
    <s v="series1099"/>
    <s v="network32"/>
    <s v="Cable"/>
    <n v="1"/>
    <x v="18"/>
    <d v="2011-04-23T16:30:00"/>
    <x v="1"/>
    <n v="30"/>
    <n v="0.5"/>
    <n v="138013"/>
    <n v="46496.820832999998"/>
    <n v="0.645233560447948"/>
    <x v="0"/>
  </r>
  <r>
    <s v="series456"/>
    <s v="network18"/>
    <s v="Broadcast"/>
    <n v="6"/>
    <x v="14"/>
    <d v="2011-04-17T08:00:00"/>
    <x v="0"/>
    <n v="60"/>
    <n v="1"/>
    <n v="138003"/>
    <n v="59864.981388"/>
    <n v="0.406456742967716"/>
    <x v="0"/>
  </r>
  <r>
    <s v="series153"/>
    <s v="network21"/>
    <s v="Cable"/>
    <n v="1"/>
    <x v="12"/>
    <d v="1899-12-30T11:30:00"/>
    <x v="3"/>
    <n v="120"/>
    <n v="2"/>
    <n v="137978"/>
    <n v="75790"/>
    <n v="0.26"/>
    <x v="0"/>
  </r>
  <r>
    <s v="series894"/>
    <s v="network30"/>
    <s v="Cable"/>
    <n v="2"/>
    <x v="52"/>
    <d v="1899-12-30T15:30:00"/>
    <x v="3"/>
    <n v="30"/>
    <n v="0.5"/>
    <n v="137913"/>
    <n v="40053"/>
    <n v="0.56999999999999995"/>
    <x v="0"/>
  </r>
  <r>
    <s v="series1062"/>
    <s v="network11"/>
    <s v="Cable"/>
    <n v="1"/>
    <x v="18"/>
    <d v="2011-04-02T16:00:00"/>
    <x v="1"/>
    <n v="120"/>
    <n v="2"/>
    <n v="137687"/>
    <n v="61248.599443999999"/>
    <n v="0.215838881643585"/>
    <x v="0"/>
  </r>
  <r>
    <s v="series751"/>
    <s v="network21"/>
    <s v="Cable"/>
    <n v="1"/>
    <x v="18"/>
    <d v="1899-12-30T11:10:00"/>
    <x v="3"/>
    <n v="135"/>
    <n v="2.25"/>
    <n v="137590"/>
    <n v="76711.5"/>
    <n v="0.24"/>
    <x v="0"/>
  </r>
  <r>
    <s v="series886"/>
    <s v="network25"/>
    <s v="Cable"/>
    <n v="8"/>
    <x v="14"/>
    <d v="2011-04-25T02:00:00"/>
    <x v="6"/>
    <n v="30"/>
    <n v="0.5"/>
    <n v="137541"/>
    <n v="55028.861389999998"/>
    <n v="0.79002593357213102"/>
    <x v="0"/>
  </r>
  <r>
    <s v="series837"/>
    <s v="network22"/>
    <s v="Cable"/>
    <n v="1"/>
    <x v="12"/>
    <d v="2011-04-25T00:00:00"/>
    <x v="2"/>
    <n v="60"/>
    <n v="1"/>
    <n v="137529"/>
    <n v="83940.927777999997"/>
    <n v="0.579674516963959"/>
    <x v="0"/>
  </r>
  <r>
    <s v="series811"/>
    <s v="network21"/>
    <s v="Cable"/>
    <n v="1"/>
    <x v="12"/>
    <d v="1899-12-30T12:15:00"/>
    <x v="3"/>
    <n v="120"/>
    <n v="2"/>
    <n v="137150"/>
    <n v="61646"/>
    <n v="0.22"/>
    <x v="0"/>
  </r>
  <r>
    <s v="series584"/>
    <s v="network22"/>
    <s v="Cable"/>
    <n v="1"/>
    <x v="12"/>
    <d v="1899-12-30T14:30:00"/>
    <x v="3"/>
    <n v="150"/>
    <n v="2.5"/>
    <n v="137028"/>
    <n v="86980"/>
    <n v="0.25"/>
    <x v="0"/>
  </r>
  <r>
    <s v="series6"/>
    <s v="network4"/>
    <s v="Broadcast"/>
    <n v="8"/>
    <x v="0"/>
    <d v="2011-04-06T06:00:00"/>
    <x v="0"/>
    <n v="60"/>
    <n v="1"/>
    <n v="136716"/>
    <n v="63595.500554999999"/>
    <n v="0.43380286872441998"/>
    <x v="0"/>
  </r>
  <r>
    <s v="series910"/>
    <s v="network27"/>
    <s v="Cable"/>
    <n v="1"/>
    <x v="18"/>
    <d v="2011-04-23T23:00:00"/>
    <x v="2"/>
    <n v="180"/>
    <n v="3"/>
    <n v="136672"/>
    <n v="97259.880833000105"/>
    <n v="0.22659891717224001"/>
    <x v="2"/>
  </r>
  <r>
    <s v="series394"/>
    <s v="network28"/>
    <s v="Cable"/>
    <n v="2"/>
    <x v="11"/>
    <d v="2011-04-15T23:07:00"/>
    <x v="2"/>
    <n v="33.5"/>
    <n v="0.55833333333333335"/>
    <n v="136521"/>
    <n v="47601.081666999875"/>
    <n v="0.60271375409014405"/>
    <x v="0"/>
  </r>
  <r>
    <s v="series1312"/>
    <s v="network26"/>
    <s v="Cable"/>
    <n v="4"/>
    <x v="12"/>
    <d v="2011-04-25T02:45:00"/>
    <x v="6"/>
    <n v="15"/>
    <n v="0.25"/>
    <n v="136441"/>
    <n v="30261.073334000001"/>
    <n v="0.874894605364539"/>
    <x v="0"/>
  </r>
  <r>
    <s v="series807"/>
    <s v="network15"/>
    <s v="Cable"/>
    <n v="1"/>
    <x v="12"/>
    <d v="2011-04-17T19:00:00"/>
    <x v="5"/>
    <n v="120"/>
    <n v="2"/>
    <n v="136264"/>
    <n v="69798.957500000004"/>
    <n v="0.24681559805939199"/>
    <x v="0"/>
  </r>
  <r>
    <s v="series715"/>
    <s v="network28"/>
    <s v="Cable"/>
    <n v="2"/>
    <x v="12"/>
    <d v="2011-04-24T21:30:00"/>
    <x v="4"/>
    <n v="30"/>
    <n v="0.5"/>
    <n v="136226"/>
    <n v="42477.006111000002"/>
    <n v="0.60409594127853194"/>
    <x v="0"/>
  </r>
  <r>
    <s v="series339"/>
    <s v="network23"/>
    <s v="Cable"/>
    <n v="1"/>
    <x v="18"/>
    <d v="2011-04-16T17:30:00"/>
    <x v="1"/>
    <n v="150"/>
    <n v="2.5"/>
    <n v="136189"/>
    <n v="74488.191667000006"/>
    <n v="0.211880536375984"/>
    <x v="0"/>
  </r>
  <r>
    <s v="series796"/>
    <s v="network6"/>
    <s v="Cable"/>
    <n v="4"/>
    <x v="3"/>
    <d v="2011-04-19T02:30:00"/>
    <x v="6"/>
    <n v="30"/>
    <n v="0.5"/>
    <n v="136000"/>
    <n v="54883.406110000004"/>
    <n v="0.79535404840228996"/>
    <x v="0"/>
  </r>
  <r>
    <s v="series217"/>
    <s v="network22"/>
    <s v="Cable"/>
    <n v="1"/>
    <x v="12"/>
    <d v="2011-04-17T20:00:00"/>
    <x v="4"/>
    <n v="60"/>
    <n v="1"/>
    <n v="135837"/>
    <n v="65001.448056000001"/>
    <n v="0.45464460213188601"/>
    <x v="0"/>
  </r>
  <r>
    <s v="series590"/>
    <s v="network15"/>
    <s v="Cable"/>
    <n v="1"/>
    <x v="18"/>
    <d v="2011-04-02T23:00:00"/>
    <x v="2"/>
    <n v="120"/>
    <n v="2"/>
    <n v="135812"/>
    <n v="90089.975277999998"/>
    <n v="0.31327362254847402"/>
    <x v="2"/>
  </r>
  <r>
    <s v="series247"/>
    <s v="network8"/>
    <s v="Cable"/>
    <n v="1"/>
    <x v="12"/>
    <d v="2011-04-24T19:00:00"/>
    <x v="5"/>
    <n v="120"/>
    <n v="2"/>
    <n v="135224"/>
    <n v="73898.971388999998"/>
    <n v="0.26166337861695299"/>
    <x v="0"/>
  </r>
  <r>
    <s v="series1054"/>
    <s v="network21"/>
    <s v="Cable"/>
    <n v="1"/>
    <x v="12"/>
    <d v="2011-04-10T08:30:00"/>
    <x v="0"/>
    <n v="150"/>
    <n v="2.5"/>
    <n v="135119"/>
    <n v="69150.584722"/>
    <n v="0.19704249192389101"/>
    <x v="0"/>
  </r>
  <r>
    <s v="series748"/>
    <s v="network15"/>
    <s v="Cable"/>
    <n v="1"/>
    <x v="18"/>
    <d v="2011-04-02T19:00:00"/>
    <x v="5"/>
    <n v="120"/>
    <n v="2"/>
    <n v="135072"/>
    <n v="89973.263888999994"/>
    <n v="0.31670913199079198"/>
    <x v="0"/>
  </r>
  <r>
    <s v="series1072"/>
    <s v="network3"/>
    <s v="Cable"/>
    <n v="1"/>
    <x v="18"/>
    <d v="2011-04-10T00:00:00"/>
    <x v="2"/>
    <n v="180"/>
    <n v="3"/>
    <n v="134922"/>
    <n v="107895.0608330001"/>
    <n v="0.25486319865121798"/>
    <x v="0"/>
  </r>
  <r>
    <s v="series996"/>
    <s v="network26"/>
    <s v="Cable"/>
    <n v="1"/>
    <x v="18"/>
    <d v="1899-12-30T13:00:00"/>
    <x v="3"/>
    <n v="90"/>
    <n v="1.5"/>
    <n v="134803"/>
    <n v="76560"/>
    <n v="0.37"/>
    <x v="0"/>
  </r>
  <r>
    <s v="series708"/>
    <s v="network8"/>
    <s v="Cable"/>
    <n v="2"/>
    <x v="22"/>
    <d v="2011-04-17T19:00:00"/>
    <x v="5"/>
    <n v="60"/>
    <n v="1"/>
    <n v="134685"/>
    <n v="48947.495833000001"/>
    <n v="0.35675497320009902"/>
    <x v="0"/>
  </r>
  <r>
    <s v="series387"/>
    <s v="network13"/>
    <s v="Broadcast"/>
    <n v="4"/>
    <x v="18"/>
    <d v="2011-04-23T19:00:00"/>
    <x v="5"/>
    <n v="60"/>
    <n v="1"/>
    <n v="134628"/>
    <n v="56808.807222000003"/>
    <n v="0.40364364943868097"/>
    <x v="0"/>
  </r>
  <r>
    <s v="series1189"/>
    <s v="network42"/>
    <s v="Cable"/>
    <n v="1"/>
    <x v="12"/>
    <d v="2011-04-17T18:30:00"/>
    <x v="1"/>
    <n v="150"/>
    <n v="2.5"/>
    <n v="134537"/>
    <n v="74015.698611"/>
    <n v="0.21292741466298401"/>
    <x v="0"/>
  </r>
  <r>
    <s v="series137"/>
    <s v="network26"/>
    <s v="Cable"/>
    <n v="2"/>
    <x v="18"/>
    <d v="1899-12-30T09:30:00"/>
    <x v="3"/>
    <n v="30"/>
    <n v="0.5"/>
    <n v="134398"/>
    <n v="43994"/>
    <n v="0.63"/>
    <x v="0"/>
  </r>
  <r>
    <s v="series715"/>
    <s v="network28"/>
    <s v="Cable"/>
    <n v="2"/>
    <x v="12"/>
    <d v="2011-04-24T21:00:00"/>
    <x v="4"/>
    <n v="30"/>
    <n v="0.5"/>
    <n v="134359"/>
    <n v="40217.423056"/>
    <n v="0.58103809143773499"/>
    <x v="4"/>
  </r>
  <r>
    <s v="series701"/>
    <s v="network24"/>
    <s v="Cable"/>
    <n v="3"/>
    <x v="11"/>
    <d v="2011-04-16T02:00:00"/>
    <x v="6"/>
    <n v="110"/>
    <n v="1.8333333333333333"/>
    <n v="134349"/>
    <n v="98379.311666000212"/>
    <n v="0.38691366221967599"/>
    <x v="0"/>
  </r>
  <r>
    <s v="series1166"/>
    <s v="network21"/>
    <s v="Cable"/>
    <n v="1"/>
    <x v="18"/>
    <d v="2011-04-23T08:40:00"/>
    <x v="0"/>
    <n v="150"/>
    <n v="2.5"/>
    <n v="133857"/>
    <n v="75967.006389000002"/>
    <n v="0.2174975668029"/>
    <x v="0"/>
  </r>
  <r>
    <s v="series276"/>
    <s v="network11"/>
    <s v="Cable"/>
    <n v="1"/>
    <x v="12"/>
    <d v="1899-12-30T13:00:00"/>
    <x v="3"/>
    <n v="120"/>
    <n v="2"/>
    <n v="133818"/>
    <n v="75940"/>
    <n v="0.27"/>
    <x v="0"/>
  </r>
  <r>
    <s v="series971"/>
    <s v="network21"/>
    <s v="Cable"/>
    <n v="1"/>
    <x v="18"/>
    <d v="1899-12-30T13:00:00"/>
    <x v="3"/>
    <n v="150"/>
    <n v="2.5"/>
    <n v="133801"/>
    <n v="81820"/>
    <n v="0.24"/>
    <x v="0"/>
  </r>
  <r>
    <s v="series707"/>
    <s v="network57"/>
    <s v="Cable"/>
    <n v="4"/>
    <x v="12"/>
    <d v="2011-04-24T19:00:00"/>
    <x v="5"/>
    <n v="60"/>
    <n v="1"/>
    <n v="133579"/>
    <n v="45714.258331999998"/>
    <n v="0.33756892035267499"/>
    <x v="0"/>
  </r>
  <r>
    <s v="series484"/>
    <s v="network32"/>
    <s v="Cable"/>
    <n v="1"/>
    <x v="18"/>
    <d v="2011-04-03T00:00:00"/>
    <x v="2"/>
    <n v="30"/>
    <n v="0.5"/>
    <n v="133455"/>
    <n v="46321.592499999999"/>
    <n v="0.66779007575812199"/>
    <x v="1"/>
  </r>
  <r>
    <s v="series283"/>
    <s v="network24"/>
    <s v="Cable"/>
    <n v="1"/>
    <x v="12"/>
    <d v="2011-04-17T20:00:00"/>
    <x v="4"/>
    <n v="120"/>
    <n v="2"/>
    <n v="133006"/>
    <n v="101372.495278"/>
    <n v="0.35450630268504701"/>
    <x v="4"/>
  </r>
  <r>
    <s v="series355"/>
    <s v="network17"/>
    <s v="Cable"/>
    <n v="4"/>
    <x v="9"/>
    <d v="2011-04-21T02:00:00"/>
    <x v="6"/>
    <n v="30"/>
    <n v="0.5"/>
    <n v="132981"/>
    <n v="45058.237778000002"/>
    <n v="0.66757395349319604"/>
    <x v="0"/>
  </r>
  <r>
    <s v="series387"/>
    <s v="network4"/>
    <s v="Broadcast"/>
    <n v="3"/>
    <x v="18"/>
    <d v="2011-04-23T19:00:00"/>
    <x v="5"/>
    <n v="60"/>
    <n v="1"/>
    <n v="132854"/>
    <n v="51930.725277999903"/>
    <n v="0.37794187416669101"/>
    <x v="0"/>
  </r>
  <r>
    <s v="series952"/>
    <s v="network15"/>
    <s v="Cable"/>
    <n v="1"/>
    <x v="18"/>
    <d v="2011-04-23T21:00:00"/>
    <x v="4"/>
    <n v="120"/>
    <n v="2"/>
    <n v="132833"/>
    <n v="86234.645556000003"/>
    <n v="0.30752398420917498"/>
    <x v="0"/>
  </r>
  <r>
    <s v="series103"/>
    <s v="network40"/>
    <s v="Cable"/>
    <n v="4"/>
    <x v="21"/>
    <d v="2011-03-31T19:00:00"/>
    <x v="5"/>
    <n v="60"/>
    <n v="1"/>
    <n v="132693"/>
    <n v="51150.289167000003"/>
    <n v="0.377866592549089"/>
    <x v="0"/>
  </r>
  <r>
    <s v="series1049"/>
    <s v="network9"/>
    <s v="Cable"/>
    <n v="2"/>
    <x v="14"/>
    <d v="2011-04-24T23:30:00"/>
    <x v="2"/>
    <n v="30"/>
    <n v="0.5"/>
    <n v="132542"/>
    <n v="38725.424165999997"/>
    <n v="0.56876802546760397"/>
    <x v="0"/>
  </r>
  <r>
    <s v="series1153"/>
    <s v="network23"/>
    <s v="Cable"/>
    <n v="1"/>
    <x v="11"/>
    <d v="2011-04-22T20:00:00"/>
    <x v="4"/>
    <n v="120"/>
    <n v="2"/>
    <n v="132363"/>
    <n v="84407.353333000006"/>
    <n v="0.30503022330676"/>
    <x v="0"/>
  </r>
  <r>
    <s v="series1241"/>
    <s v="network23"/>
    <s v="Cable"/>
    <n v="1"/>
    <x v="18"/>
    <d v="1899-12-30T14:30:00"/>
    <x v="3"/>
    <n v="150"/>
    <n v="2.5"/>
    <n v="132299"/>
    <n v="89422.5"/>
    <n v="0.26"/>
    <x v="0"/>
  </r>
  <r>
    <s v="series499"/>
    <s v="network32"/>
    <s v="Cable"/>
    <n v="3"/>
    <x v="12"/>
    <d v="2011-04-25T05:30:00"/>
    <x v="6"/>
    <n v="30"/>
    <n v="0.5"/>
    <n v="132271"/>
    <n v="42911.596388999998"/>
    <n v="0.63619861214232798"/>
    <x v="0"/>
  </r>
  <r>
    <s v="series936"/>
    <s v="network3"/>
    <s v="Cable"/>
    <n v="1"/>
    <x v="18"/>
    <d v="2011-04-16T19:00:00"/>
    <x v="5"/>
    <n v="120"/>
    <n v="2"/>
    <n v="132146"/>
    <n v="66964.796944000002"/>
    <n v="0.24571532287821499"/>
    <x v="5"/>
  </r>
  <r>
    <s v="series918"/>
    <s v="network35"/>
    <s v="Cable"/>
    <n v="1"/>
    <x v="12"/>
    <d v="2011-04-17T22:00:00"/>
    <x v="4"/>
    <n v="60"/>
    <n v="1"/>
    <n v="132138"/>
    <n v="47791.354166999998"/>
    <n v="0.35056411545035099"/>
    <x v="0"/>
  </r>
  <r>
    <s v="series498"/>
    <s v="network34"/>
    <s v="Cable"/>
    <n v="1"/>
    <x v="18"/>
    <d v="2011-04-09T21:00:00"/>
    <x v="4"/>
    <n v="60"/>
    <n v="1"/>
    <n v="132027"/>
    <n v="52723.240555999997"/>
    <n v="0.38217986108412999"/>
    <x v="3"/>
  </r>
  <r>
    <s v="series1042"/>
    <s v="network30"/>
    <s v="Cable"/>
    <n v="1"/>
    <x v="5"/>
    <d v="2011-03-29T16:00:00"/>
    <x v="1"/>
    <n v="120"/>
    <n v="2"/>
    <n v="131891"/>
    <n v="74540.432222000003"/>
    <n v="0.27623527750107502"/>
    <x v="0"/>
  </r>
  <r>
    <s v="series1323"/>
    <s v="network26"/>
    <s v="Cable"/>
    <n v="1"/>
    <x v="5"/>
    <d v="1899-12-30T13:00:00"/>
    <x v="3"/>
    <n v="90"/>
    <n v="1.5"/>
    <n v="131861"/>
    <n v="73167"/>
    <n v="0.36"/>
    <x v="4"/>
  </r>
  <r>
    <s v="series435"/>
    <s v="network21"/>
    <s v="Cable"/>
    <n v="1"/>
    <x v="12"/>
    <d v="1899-12-30T10:15:00"/>
    <x v="3"/>
    <n v="120"/>
    <n v="2"/>
    <n v="131812"/>
    <n v="69306"/>
    <n v="0.25"/>
    <x v="1"/>
  </r>
  <r>
    <s v="series902"/>
    <s v="network25"/>
    <s v="Cable"/>
    <n v="1"/>
    <x v="18"/>
    <d v="1899-12-30T15:00:00"/>
    <x v="3"/>
    <n v="240"/>
    <n v="4"/>
    <n v="131735"/>
    <n v="122736"/>
    <n v="0.22"/>
    <x v="0"/>
  </r>
  <r>
    <s v="series998"/>
    <s v="network26"/>
    <s v="Cable"/>
    <n v="1"/>
    <x v="12"/>
    <d v="1899-12-30T10:00:00"/>
    <x v="3"/>
    <n v="90"/>
    <n v="1.5"/>
    <n v="131701"/>
    <n v="71467.5"/>
    <n v="0.35"/>
    <x v="0"/>
  </r>
  <r>
    <s v="series813"/>
    <s v="network46"/>
    <s v="Cable"/>
    <n v="1"/>
    <x v="18"/>
    <d v="1899-12-30T14:00:00"/>
    <x v="3"/>
    <n v="150"/>
    <n v="2.5"/>
    <n v="131632"/>
    <n v="117762.5"/>
    <n v="0.33"/>
    <x v="2"/>
  </r>
  <r>
    <s v="series641"/>
    <s v="network30"/>
    <s v="Cable"/>
    <n v="1"/>
    <x v="18"/>
    <d v="2011-04-03T00:01:00"/>
    <x v="2"/>
    <n v="120"/>
    <n v="2"/>
    <n v="131523"/>
    <n v="87272.921944000002"/>
    <n v="0.32172214173437302"/>
    <x v="0"/>
  </r>
  <r>
    <s v="series1372"/>
    <s v="network17"/>
    <s v="Cable"/>
    <n v="3"/>
    <x v="11"/>
    <d v="2011-04-16T02:00:00"/>
    <x v="6"/>
    <n v="30"/>
    <n v="0.5"/>
    <n v="131413"/>
    <n v="48012.006111000002"/>
    <n v="0.71840921295506599"/>
    <x v="0"/>
  </r>
  <r>
    <s v="series1110"/>
    <s v="network15"/>
    <s v="Cable"/>
    <n v="1"/>
    <x v="6"/>
    <d v="2011-04-07T18:30:00"/>
    <x v="1"/>
    <n v="150"/>
    <n v="2.5"/>
    <n v="131242"/>
    <n v="70346.949722000005"/>
    <n v="0.207344925862501"/>
    <x v="0"/>
  </r>
  <r>
    <s v="series1114"/>
    <s v="network9"/>
    <s v="Cable"/>
    <n v="1"/>
    <x v="12"/>
    <d v="2011-04-17T18:45:00"/>
    <x v="1"/>
    <n v="135"/>
    <n v="2.25"/>
    <n v="131209"/>
    <n v="62385.948056000023"/>
    <n v="0.205493911797233"/>
    <x v="0"/>
  </r>
  <r>
    <s v="series76"/>
    <s v="network33"/>
    <s v="Cable"/>
    <n v="1"/>
    <x v="9"/>
    <d v="2011-04-13T17:00:00"/>
    <x v="1"/>
    <n v="105"/>
    <n v="1.75"/>
    <n v="131121"/>
    <n v="75747.901943999954"/>
    <n v="0.31479418619916499"/>
    <x v="6"/>
  </r>
  <r>
    <s v="series1345"/>
    <s v="network20"/>
    <s v="Cable"/>
    <n v="4"/>
    <x v="22"/>
    <d v="2011-04-21T19:00:00"/>
    <x v="5"/>
    <n v="60"/>
    <n v="1"/>
    <n v="131106"/>
    <n v="59983.421666000002"/>
    <n v="0.44415056175399098"/>
    <x v="0"/>
  </r>
  <r>
    <s v="series1049"/>
    <s v="network9"/>
    <s v="Cable"/>
    <n v="2"/>
    <x v="14"/>
    <d v="2011-04-24T23:00:00"/>
    <x v="2"/>
    <n v="30"/>
    <n v="0.5"/>
    <n v="131062"/>
    <n v="37507.441389"/>
    <n v="0.55706051282470204"/>
    <x v="2"/>
  </r>
  <r>
    <s v="series1090"/>
    <s v="network5"/>
    <s v="Broadcast"/>
    <n v="4"/>
    <x v="12"/>
    <d v="2011-04-24T08:00:00"/>
    <x v="0"/>
    <n v="90"/>
    <n v="1.5"/>
    <n v="130999"/>
    <n v="71274.653332999791"/>
    <n v="0.33850607002395999"/>
    <x v="0"/>
  </r>
  <r>
    <s v="series1426"/>
    <s v="network30"/>
    <s v="Cable"/>
    <n v="1"/>
    <x v="18"/>
    <d v="1899-12-30T13:00:00"/>
    <x v="3"/>
    <n v="120"/>
    <n v="2"/>
    <n v="130992"/>
    <n v="74580"/>
    <n v="0.28000000000000003"/>
    <x v="0"/>
  </r>
  <r>
    <s v="series264"/>
    <s v="network47"/>
    <s v="Cable"/>
    <n v="4"/>
    <x v="11"/>
    <d v="2011-04-22T07:30:00"/>
    <x v="0"/>
    <n v="120"/>
    <n v="2"/>
    <n v="130917"/>
    <n v="70978.793611000001"/>
    <n v="0.26361081502733502"/>
    <x v="0"/>
  </r>
  <r>
    <s v="series13"/>
    <s v="network8"/>
    <s v="Cable"/>
    <n v="9"/>
    <x v="21"/>
    <d v="2011-04-11T07:30:00"/>
    <x v="0"/>
    <n v="30"/>
    <n v="0.5"/>
    <n v="130668"/>
    <n v="37394.57805600002"/>
    <n v="0.56299330115475499"/>
    <x v="0"/>
  </r>
  <r>
    <s v="series53"/>
    <s v="network25"/>
    <s v="Cable"/>
    <n v="1"/>
    <x v="18"/>
    <d v="2011-04-02T21:00:00"/>
    <x v="4"/>
    <n v="120"/>
    <n v="2"/>
    <n v="130567"/>
    <n v="99418.521666999994"/>
    <n v="0.36017810520385801"/>
    <x v="6"/>
  </r>
  <r>
    <s v="series87"/>
    <s v="network30"/>
    <s v="Cable"/>
    <n v="1"/>
    <x v="3"/>
    <d v="2011-04-18T20:00:00"/>
    <x v="4"/>
    <n v="30"/>
    <n v="0.5"/>
    <n v="130359"/>
    <n v="37098.957221999997"/>
    <n v="0.55510769125568604"/>
    <x v="3"/>
  </r>
  <r>
    <s v="series311"/>
    <s v="network17"/>
    <s v="Cable"/>
    <n v="4"/>
    <x v="12"/>
    <d v="2011-04-25T02:00:00"/>
    <x v="6"/>
    <n v="60"/>
    <n v="1"/>
    <n v="130114"/>
    <n v="78851.125832999998"/>
    <n v="0.59559279583204305"/>
    <x v="0"/>
  </r>
  <r>
    <s v="series979"/>
    <s v="network6"/>
    <s v="Cable"/>
    <n v="3"/>
    <x v="11"/>
    <d v="2011-04-15T16:00:00"/>
    <x v="1"/>
    <n v="30"/>
    <n v="0.5"/>
    <n v="130092"/>
    <n v="40217.353610999999"/>
    <n v="0.60683455972176104"/>
    <x v="2"/>
  </r>
  <r>
    <s v="series177"/>
    <s v="network32"/>
    <s v="Cable"/>
    <n v="1"/>
    <x v="9"/>
    <d v="1899-12-30T13:00:00"/>
    <x v="3"/>
    <n v="60"/>
    <n v="1"/>
    <n v="130053"/>
    <n v="68659"/>
    <n v="0.5"/>
    <x v="0"/>
  </r>
  <r>
    <s v="series1398"/>
    <s v="network42"/>
    <s v="Cable"/>
    <n v="1"/>
    <x v="12"/>
    <d v="2011-04-03T19:00:00"/>
    <x v="5"/>
    <n v="120"/>
    <n v="2"/>
    <n v="130017"/>
    <n v="65421.068055999996"/>
    <n v="0.242427751098726"/>
    <x v="3"/>
  </r>
  <r>
    <s v="series21"/>
    <s v="network14"/>
    <s v="Cable"/>
    <n v="2"/>
    <x v="29"/>
    <d v="2011-04-14T19:00:00"/>
    <x v="5"/>
    <n v="162"/>
    <n v="2.7"/>
    <n v="129788"/>
    <n v="91264.363332999856"/>
    <n v="0.238052961077098"/>
    <x v="0"/>
  </r>
  <r>
    <s v="series526"/>
    <s v="network34"/>
    <s v="Cable"/>
    <n v="1"/>
    <x v="12"/>
    <d v="2011-04-17T21:00:00"/>
    <x v="4"/>
    <n v="60"/>
    <n v="1"/>
    <n v="129753"/>
    <n v="58499.188055999999"/>
    <n v="0.42806058828780702"/>
    <x v="0"/>
  </r>
  <r>
    <s v="series1135"/>
    <s v="network8"/>
    <s v="Cable"/>
    <n v="2"/>
    <x v="63"/>
    <d v="2011-04-03T18:00:00"/>
    <x v="1"/>
    <n v="60"/>
    <n v="1"/>
    <n v="129747"/>
    <n v="57317.067221999998"/>
    <n v="0.43103641452904701"/>
    <x v="4"/>
  </r>
  <r>
    <s v="series953"/>
    <s v="network51"/>
    <s v="Cable"/>
    <n v="7"/>
    <x v="0"/>
    <d v="2011-04-21T19:00:00"/>
    <x v="5"/>
    <n v="30"/>
    <n v="0.5"/>
    <n v="129503"/>
    <n v="35641.68639099985"/>
    <n v="0.54247490778058505"/>
    <x v="0"/>
  </r>
  <r>
    <s v="series1325"/>
    <s v="network23"/>
    <s v="Cable"/>
    <n v="1"/>
    <x v="5"/>
    <d v="2011-04-12T23:00:00"/>
    <x v="2"/>
    <n v="180"/>
    <n v="3"/>
    <n v="129329"/>
    <n v="91135.640555999998"/>
    <n v="0.225299970719986"/>
    <x v="0"/>
  </r>
  <r>
    <s v="series300"/>
    <s v="network30"/>
    <s v="Cable"/>
    <n v="1"/>
    <x v="18"/>
    <d v="2011-04-09T17:00:00"/>
    <x v="1"/>
    <n v="120"/>
    <n v="2"/>
    <n v="129071"/>
    <n v="77509.046667000002"/>
    <n v="0.29254216518965798"/>
    <x v="5"/>
  </r>
  <r>
    <s v="series384"/>
    <s v="network23"/>
    <s v="Cable"/>
    <n v="1"/>
    <x v="5"/>
    <d v="2011-04-05T17:00:00"/>
    <x v="1"/>
    <n v="180"/>
    <n v="3"/>
    <n v="129050"/>
    <n v="93002.2858329999"/>
    <n v="0.23036561799135999"/>
    <x v="0"/>
  </r>
  <r>
    <s v="series303"/>
    <s v="network3"/>
    <s v="Cable"/>
    <n v="1"/>
    <x v="18"/>
    <d v="2011-04-23T19:00:00"/>
    <x v="5"/>
    <n v="120"/>
    <n v="2"/>
    <n v="128894"/>
    <n v="64732.055832999999"/>
    <n v="0.24420371606796601"/>
    <x v="6"/>
  </r>
  <r>
    <s v="series97"/>
    <s v="network1"/>
    <s v="Cable"/>
    <n v="1"/>
    <x v="18"/>
    <d v="2011-04-10T00:12:00"/>
    <x v="2"/>
    <n v="123"/>
    <n v="2.0499999999999998"/>
    <n v="128875"/>
    <n v="76325.208611000024"/>
    <n v="0.27986897295059598"/>
    <x v="0"/>
  </r>
  <r>
    <s v="series1305"/>
    <s v="network30"/>
    <s v="Cable"/>
    <n v="1"/>
    <x v="12"/>
    <d v="1899-12-30T14:00:00"/>
    <x v="3"/>
    <n v="120"/>
    <n v="2"/>
    <n v="128777"/>
    <n v="73128"/>
    <n v="0.28000000000000003"/>
    <x v="0"/>
  </r>
  <r>
    <s v="series356"/>
    <s v="network20"/>
    <s v="Cable"/>
    <n v="4"/>
    <x v="3"/>
    <d v="2011-04-18T19:00:00"/>
    <x v="5"/>
    <n v="60"/>
    <n v="1"/>
    <n v="128774"/>
    <n v="58210.719723000002"/>
    <n v="0.43966464541005201"/>
    <x v="2"/>
  </r>
  <r>
    <s v="series1097"/>
    <s v="network3"/>
    <s v="Cable"/>
    <n v="1"/>
    <x v="12"/>
    <d v="2011-04-24T18:30:00"/>
    <x v="1"/>
    <n v="150"/>
    <n v="2.5"/>
    <n v="128604"/>
    <n v="67878.425556000002"/>
    <n v="0.20565169150318899"/>
    <x v="0"/>
  </r>
  <r>
    <s v="series964"/>
    <s v="network32"/>
    <s v="Cable"/>
    <n v="2"/>
    <x v="18"/>
    <d v="2011-04-09T06:00:00"/>
    <x v="0"/>
    <n v="30"/>
    <n v="0.5"/>
    <n v="128201"/>
    <n v="38744.830556000001"/>
    <n v="0.59212529600281205"/>
    <x v="0"/>
  </r>
  <r>
    <s v="series298"/>
    <s v="network26"/>
    <s v="Cable"/>
    <n v="4"/>
    <x v="18"/>
    <d v="2011-04-24T02:00:00"/>
    <x v="6"/>
    <n v="30"/>
    <n v="0.5"/>
    <n v="128172"/>
    <n v="47343.437222"/>
    <n v="0.72686769821981001"/>
    <x v="0"/>
  </r>
  <r>
    <s v="series991"/>
    <s v="network9"/>
    <s v="Cable"/>
    <n v="1"/>
    <x v="12"/>
    <d v="2011-04-24T19:00:00"/>
    <x v="5"/>
    <n v="120"/>
    <n v="2"/>
    <n v="127915"/>
    <n v="54977.46"/>
    <n v="0.20835528908831799"/>
    <x v="0"/>
  </r>
  <r>
    <s v="series87"/>
    <s v="network30"/>
    <s v="Cable"/>
    <n v="2"/>
    <x v="11"/>
    <d v="2011-04-23T02:31:00"/>
    <x v="6"/>
    <n v="30"/>
    <n v="0.5"/>
    <n v="127720"/>
    <n v="51730.257777999999"/>
    <n v="0.79193915858606001"/>
    <x v="0"/>
  </r>
  <r>
    <s v="series483"/>
    <s v="network26"/>
    <s v="Cable"/>
    <n v="2"/>
    <x v="18"/>
    <d v="1899-12-30T11:00:00"/>
    <x v="3"/>
    <n v="30"/>
    <n v="0.5"/>
    <n v="127530"/>
    <n v="42463"/>
    <n v="0.64"/>
    <x v="0"/>
  </r>
  <r>
    <s v="series988"/>
    <s v="network8"/>
    <s v="Cable"/>
    <n v="3"/>
    <x v="11"/>
    <d v="2011-04-22T19:30:00"/>
    <x v="5"/>
    <n v="30"/>
    <n v="0.5"/>
    <n v="127470"/>
    <n v="36833.224721999999"/>
    <n v="0.56824296271955199"/>
    <x v="0"/>
  </r>
  <r>
    <s v="series361"/>
    <s v="network40"/>
    <s v="Cable"/>
    <n v="3"/>
    <x v="18"/>
    <d v="2011-04-23T19:00:00"/>
    <x v="5"/>
    <n v="60"/>
    <n v="1"/>
    <n v="127452"/>
    <n v="48370.562499999898"/>
    <n v="0.37314039465868498"/>
    <x v="0"/>
  </r>
  <r>
    <s v="series255"/>
    <s v="network17"/>
    <s v="Cable"/>
    <n v="4"/>
    <x v="6"/>
    <d v="2011-04-22T02:00:00"/>
    <x v="6"/>
    <n v="60"/>
    <n v="1"/>
    <n v="127426"/>
    <n v="78456.024443999995"/>
    <n v="0.60440053343399502"/>
    <x v="1"/>
  </r>
  <r>
    <s v="series162"/>
    <s v="network26"/>
    <s v="Cable"/>
    <n v="1"/>
    <x v="18"/>
    <d v="1899-12-30T15:30:00"/>
    <x v="3"/>
    <n v="90"/>
    <n v="1.5"/>
    <n v="127341"/>
    <n v="79524"/>
    <n v="0.39"/>
    <x v="0"/>
  </r>
  <r>
    <s v="series1390"/>
    <s v="network42"/>
    <s v="Cable"/>
    <n v="1"/>
    <x v="12"/>
    <d v="2011-04-24T23:00:00"/>
    <x v="2"/>
    <n v="120"/>
    <n v="2"/>
    <n v="127280"/>
    <n v="73664.557778000002"/>
    <n v="0.27829030833685903"/>
    <x v="0"/>
  </r>
  <r>
    <s v="series359"/>
    <s v="network48"/>
    <s v="Cable"/>
    <n v="3"/>
    <x v="9"/>
    <d v="2011-04-14T00:31:00"/>
    <x v="2"/>
    <n v="30"/>
    <n v="0.5"/>
    <n v="127226"/>
    <n v="44203.363888000051"/>
    <n v="0.68014592617439296"/>
    <x v="0"/>
  </r>
  <r>
    <s v="series1140"/>
    <s v="network33"/>
    <s v="Cable"/>
    <n v="1"/>
    <x v="11"/>
    <d v="2011-04-15T17:00:00"/>
    <x v="1"/>
    <n v="178"/>
    <n v="2.9666666666666668"/>
    <n v="127219"/>
    <n v="79809.666666999896"/>
    <n v="0.20114948805590599"/>
    <x v="0"/>
  </r>
  <r>
    <s v="series1252"/>
    <s v="network23"/>
    <s v="Cable"/>
    <n v="4"/>
    <x v="18"/>
    <d v="2011-04-23T07:30:00"/>
    <x v="0"/>
    <n v="30"/>
    <n v="0.5"/>
    <n v="127214"/>
    <n v="38934.763612000002"/>
    <n v="0.59807624596006104"/>
    <x v="0"/>
  </r>
  <r>
    <s v="series363"/>
    <s v="network32"/>
    <s v="Cable"/>
    <n v="1"/>
    <x v="6"/>
    <d v="1899-12-30T09:00:00"/>
    <x v="3"/>
    <n v="60"/>
    <n v="1"/>
    <n v="126616"/>
    <n v="73059"/>
    <n v="0.55000000000000004"/>
    <x v="0"/>
  </r>
  <r>
    <s v="series1056"/>
    <s v="network46"/>
    <s v="Cable"/>
    <n v="4"/>
    <x v="12"/>
    <d v="2011-04-24T19:00:00"/>
    <x v="5"/>
    <n v="60"/>
    <n v="1"/>
    <n v="126578"/>
    <n v="44198.029721999999"/>
    <n v="0.34133970005560499"/>
    <x v="0"/>
  </r>
  <r>
    <s v="series483"/>
    <s v="network26"/>
    <s v="Cable"/>
    <n v="2"/>
    <x v="18"/>
    <d v="1899-12-30T11:30:00"/>
    <x v="3"/>
    <n v="30"/>
    <n v="0.5"/>
    <n v="126522"/>
    <n v="42551"/>
    <n v="0.65"/>
    <x v="4"/>
  </r>
  <r>
    <s v="series844"/>
    <s v="network22"/>
    <s v="Cable"/>
    <n v="1"/>
    <x v="12"/>
    <d v="1899-12-30T12:30:00"/>
    <x v="3"/>
    <n v="120"/>
    <n v="2"/>
    <n v="126441"/>
    <n v="69914"/>
    <n v="0.26"/>
    <x v="0"/>
  </r>
  <r>
    <s v="series1232"/>
    <s v="network24"/>
    <s v="Cable"/>
    <n v="1"/>
    <x v="18"/>
    <d v="2011-04-09T22:00:00"/>
    <x v="4"/>
    <n v="120"/>
    <n v="2"/>
    <n v="126292"/>
    <n v="80884.313611000005"/>
    <n v="0.302100222645103"/>
    <x v="0"/>
  </r>
  <r>
    <s v="series440"/>
    <s v="network23"/>
    <s v="Cable"/>
    <n v="1"/>
    <x v="18"/>
    <d v="2011-04-09T08:30:00"/>
    <x v="0"/>
    <n v="180"/>
    <n v="3"/>
    <n v="126281"/>
    <n v="84384.088056000008"/>
    <n v="0.21380218569332901"/>
    <x v="0"/>
  </r>
  <r>
    <s v="series1294"/>
    <s v="network27"/>
    <s v="Cable"/>
    <n v="1"/>
    <x v="12"/>
    <d v="2011-04-10T18:00:00"/>
    <x v="1"/>
    <n v="120"/>
    <n v="2"/>
    <n v="126070"/>
    <n v="81829.917499999996"/>
    <n v="0.31208017108554997"/>
    <x v="0"/>
  </r>
  <r>
    <s v="series21"/>
    <s v="network14"/>
    <s v="Cable"/>
    <n v="1"/>
    <x v="12"/>
    <d v="2011-04-24T19:30:00"/>
    <x v="5"/>
    <n v="206"/>
    <n v="3.4333333333333331"/>
    <n v="125817"/>
    <n v="117741.21527800012"/>
    <n v="0.23749823642066001"/>
    <x v="0"/>
  </r>
  <r>
    <s v="series557"/>
    <s v="network35"/>
    <s v="Cable"/>
    <n v="1"/>
    <x v="6"/>
    <d v="2011-04-21T22:00:00"/>
    <x v="4"/>
    <n v="60"/>
    <n v="1"/>
    <n v="125758"/>
    <n v="45122.003611"/>
    <n v="0.34806155302457598"/>
    <x v="0"/>
  </r>
  <r>
    <s v="series137"/>
    <s v="network26"/>
    <s v="Cable"/>
    <n v="2"/>
    <x v="18"/>
    <d v="1899-12-30T10:00:00"/>
    <x v="3"/>
    <n v="30"/>
    <n v="0.5"/>
    <n v="125574"/>
    <n v="41140"/>
    <n v="0.63"/>
    <x v="0"/>
  </r>
  <r>
    <s v="series894"/>
    <s v="network30"/>
    <s v="Cable"/>
    <n v="1"/>
    <x v="6"/>
    <d v="2011-03-31T19:30:00"/>
    <x v="5"/>
    <n v="30"/>
    <n v="0.5"/>
    <n v="125561"/>
    <n v="35464.189722000003"/>
    <n v="0.55234148491597501"/>
    <x v="1"/>
  </r>
  <r>
    <s v="series437"/>
    <s v="network17"/>
    <s v="Cable"/>
    <n v="5"/>
    <x v="14"/>
    <d v="2011-04-25T03:00:00"/>
    <x v="6"/>
    <n v="60"/>
    <n v="1"/>
    <n v="125525"/>
    <n v="76859.610554999992"/>
    <n v="0.60270229801999597"/>
    <x v="1"/>
  </r>
  <r>
    <s v="series631"/>
    <s v="network9"/>
    <s v="Cable"/>
    <n v="1"/>
    <x v="18"/>
    <d v="2011-04-09T20:00:00"/>
    <x v="4"/>
    <n v="60"/>
    <n v="1"/>
    <n v="125322"/>
    <n v="49900.874444000001"/>
    <n v="0.38447395364820097"/>
    <x v="1"/>
  </r>
  <r>
    <s v="series696"/>
    <s v="network53"/>
    <s v="Cable"/>
    <n v="2"/>
    <x v="14"/>
    <d v="2011-04-10T19:00:00"/>
    <x v="5"/>
    <n v="120"/>
    <n v="2"/>
    <n v="125312"/>
    <n v="45098.553054999997"/>
    <n v="0.174114931336288"/>
    <x v="3"/>
  </r>
  <r>
    <s v="series1272"/>
    <s v="network15"/>
    <s v="Cable"/>
    <n v="1"/>
    <x v="18"/>
    <d v="2011-04-16T21:00:00"/>
    <x v="4"/>
    <n v="120"/>
    <n v="2"/>
    <n v="125057"/>
    <n v="86062.383056000006"/>
    <n v="0.32623855412771702"/>
    <x v="0"/>
  </r>
  <r>
    <s v="series447"/>
    <s v="network45"/>
    <s v="Cable"/>
    <n v="3"/>
    <x v="11"/>
    <d v="2011-04-23T00:30:00"/>
    <x v="2"/>
    <n v="30"/>
    <n v="0.5"/>
    <n v="124931"/>
    <n v="41374.274443999951"/>
    <n v="0.64636699360261196"/>
    <x v="0"/>
  </r>
  <r>
    <s v="series427"/>
    <s v="network15"/>
    <s v="Cable"/>
    <n v="1"/>
    <x v="18"/>
    <d v="2011-04-23T19:00:00"/>
    <x v="5"/>
    <n v="120"/>
    <n v="2"/>
    <n v="124929"/>
    <n v="65777.505000000005"/>
    <n v="0.25368706756246001"/>
    <x v="0"/>
  </r>
  <r>
    <s v="series252"/>
    <s v="network26"/>
    <s v="Cable"/>
    <n v="1"/>
    <x v="12"/>
    <d v="1899-12-30T11:30:00"/>
    <x v="3"/>
    <n v="90"/>
    <n v="1.5"/>
    <n v="124599"/>
    <n v="76636.5"/>
    <n v="0.4"/>
    <x v="0"/>
  </r>
  <r>
    <s v="series606"/>
    <s v="network30"/>
    <s v="Cable"/>
    <n v="1"/>
    <x v="18"/>
    <d v="1899-12-30T14:00:00"/>
    <x v="3"/>
    <n v="120"/>
    <n v="2"/>
    <n v="124553"/>
    <n v="66386"/>
    <n v="0.26"/>
    <x v="0"/>
  </r>
  <r>
    <s v="series886"/>
    <s v="network13"/>
    <s v="Broadcast"/>
    <n v="8"/>
    <x v="14"/>
    <d v="2011-04-25T02:00:00"/>
    <x v="6"/>
    <n v="30"/>
    <n v="0.5"/>
    <n v="124519"/>
    <n v="54073.796668000003"/>
    <n v="0.85267708984254897"/>
    <x v="0"/>
  </r>
  <r>
    <s v="series1045"/>
    <s v="network35"/>
    <s v="Cable"/>
    <n v="2"/>
    <x v="8"/>
    <d v="2011-04-02T23:00:00"/>
    <x v="2"/>
    <n v="30"/>
    <n v="0.5"/>
    <n v="124514"/>
    <n v="31329.573056000001"/>
    <n v="0.49275830537905002"/>
    <x v="0"/>
  </r>
  <r>
    <s v="series263"/>
    <s v="network42"/>
    <s v="Cable"/>
    <n v="1"/>
    <x v="18"/>
    <d v="1899-12-30T11:30:00"/>
    <x v="3"/>
    <n v="150"/>
    <n v="2.5"/>
    <n v="124368"/>
    <n v="78000"/>
    <n v="0.24"/>
    <x v="0"/>
  </r>
  <r>
    <s v="series483"/>
    <s v="network26"/>
    <s v="Cable"/>
    <n v="2"/>
    <x v="18"/>
    <d v="1899-12-30T10:30:00"/>
    <x v="3"/>
    <n v="30"/>
    <n v="0.5"/>
    <n v="124227"/>
    <n v="39427"/>
    <n v="0.62"/>
    <x v="0"/>
  </r>
  <r>
    <s v="series8"/>
    <s v="network5"/>
    <s v="Broadcast"/>
    <n v="4"/>
    <x v="12"/>
    <d v="2011-04-24T08:00:00"/>
    <x v="0"/>
    <n v="120"/>
    <n v="2"/>
    <n v="124196"/>
    <n v="78527.919445000007"/>
    <n v="0.29360841494739398"/>
    <x v="0"/>
  </r>
  <r>
    <s v="series681"/>
    <s v="network22"/>
    <s v="Cable"/>
    <n v="4"/>
    <x v="5"/>
    <d v="2011-04-19T06:00:00"/>
    <x v="0"/>
    <n v="60"/>
    <n v="1"/>
    <n v="124194"/>
    <n v="58947.288889000003"/>
    <n v="0.46241509361688798"/>
    <x v="0"/>
  </r>
  <r>
    <s v="series34"/>
    <s v="network8"/>
    <s v="Cable"/>
    <n v="2"/>
    <x v="18"/>
    <d v="2011-04-23T23:00:00"/>
    <x v="2"/>
    <n v="60"/>
    <n v="1"/>
    <n v="124153"/>
    <n v="50052.926111000001"/>
    <n v="0.39256273272785702"/>
    <x v="2"/>
  </r>
  <r>
    <s v="series1349"/>
    <s v="network32"/>
    <s v="Cable"/>
    <n v="1"/>
    <x v="12"/>
    <d v="2011-04-17T23:00:00"/>
    <x v="2"/>
    <n v="90"/>
    <n v="1.5"/>
    <n v="123936"/>
    <n v="64152.584999999999"/>
    <n v="0.33130162984538197"/>
    <x v="0"/>
  </r>
  <r>
    <s v="series1092"/>
    <s v="network26"/>
    <s v="Cable"/>
    <n v="4"/>
    <x v="12"/>
    <d v="2011-04-25T03:00:00"/>
    <x v="6"/>
    <n v="15"/>
    <n v="0.25"/>
    <n v="123915"/>
    <n v="26249.722777999999"/>
    <n v="0.83613820405173001"/>
    <x v="0"/>
  </r>
  <r>
    <s v="series1411"/>
    <s v="network25"/>
    <s v="Cable"/>
    <n v="1"/>
    <x v="18"/>
    <d v="2011-04-23T23:00:00"/>
    <x v="2"/>
    <n v="120"/>
    <n v="2"/>
    <n v="123890"/>
    <n v="82378.761666999999"/>
    <n v="0.31606338883901203"/>
    <x v="0"/>
  </r>
  <r>
    <s v="series1039"/>
    <s v="network42"/>
    <s v="Cable"/>
    <n v="1"/>
    <x v="18"/>
    <d v="2011-04-23T18:30:00"/>
    <x v="1"/>
    <n v="150"/>
    <n v="2.5"/>
    <n v="123839"/>
    <n v="63484.888610999995"/>
    <n v="0.19951723755588199"/>
    <x v="0"/>
  </r>
  <r>
    <s v="series1398"/>
    <s v="network42"/>
    <s v="Cable"/>
    <n v="1"/>
    <x v="18"/>
    <d v="2011-04-02T23:31:00"/>
    <x v="2"/>
    <n v="149"/>
    <n v="2.4833333333333334"/>
    <n v="123791"/>
    <n v="75872.772500000225"/>
    <n v="0.23710252520430899"/>
    <x v="0"/>
  </r>
  <r>
    <s v="series329"/>
    <s v="network35"/>
    <s v="Cable"/>
    <n v="2"/>
    <x v="64"/>
    <d v="2011-04-12T18:00:00"/>
    <x v="1"/>
    <n v="60"/>
    <n v="1"/>
    <n v="123742"/>
    <n v="50110.203055999998"/>
    <n v="0.39593716117919397"/>
    <x v="0"/>
  </r>
  <r>
    <s v="series987"/>
    <s v="network21"/>
    <s v="Cable"/>
    <n v="4"/>
    <x v="11"/>
    <d v="2011-04-22T08:30:00"/>
    <x v="0"/>
    <n v="30"/>
    <n v="0.5"/>
    <n v="123494"/>
    <n v="36309.738333000001"/>
    <n v="0.57767462147800497"/>
    <x v="1"/>
  </r>
  <r>
    <s v="series437"/>
    <s v="network17"/>
    <s v="Cable"/>
    <n v="2"/>
    <x v="18"/>
    <d v="2011-04-24T00:00:00"/>
    <x v="2"/>
    <n v="60"/>
    <n v="1"/>
    <n v="123450"/>
    <n v="54846.998889000002"/>
    <n v="0.433364139734989"/>
    <x v="0"/>
  </r>
  <r>
    <s v="series568"/>
    <s v="network26"/>
    <s v="Cable"/>
    <n v="2"/>
    <x v="18"/>
    <d v="1899-12-30T10:00:00"/>
    <x v="3"/>
    <n v="30"/>
    <n v="0.5"/>
    <n v="123372"/>
    <n v="40506"/>
    <n v="0.64"/>
    <x v="0"/>
  </r>
  <r>
    <s v="series719"/>
    <s v="network62"/>
    <s v="Cable"/>
    <n v="1"/>
    <x v="12"/>
    <d v="2011-04-17T17:30:00"/>
    <x v="1"/>
    <n v="150"/>
    <n v="2.5"/>
    <n v="123299"/>
    <n v="81814.214722000004"/>
    <n v="0.246695859130382"/>
    <x v="0"/>
  </r>
  <r>
    <s v="series635"/>
    <s v="network30"/>
    <s v="Cable"/>
    <n v="1"/>
    <x v="12"/>
    <d v="1899-12-30T14:00:00"/>
    <x v="3"/>
    <n v="120"/>
    <n v="2"/>
    <n v="123124"/>
    <n v="79450"/>
    <n v="0.31"/>
    <x v="0"/>
  </r>
  <r>
    <s v="series1036"/>
    <s v="network20"/>
    <s v="Cable"/>
    <n v="3"/>
    <x v="18"/>
    <d v="2011-04-23T19:00:00"/>
    <x v="5"/>
    <n v="60"/>
    <n v="1"/>
    <n v="123122"/>
    <n v="55783.345277000095"/>
    <n v="0.43942924319193299"/>
    <x v="6"/>
  </r>
  <r>
    <s v="series476"/>
    <s v="network1"/>
    <s v="Cable"/>
    <n v="1"/>
    <x v="18"/>
    <d v="1899-12-30T14:00:00"/>
    <x v="3"/>
    <n v="120"/>
    <n v="2"/>
    <n v="123104"/>
    <n v="67230"/>
    <n v="0.26"/>
    <x v="0"/>
  </r>
  <r>
    <s v="series529"/>
    <s v="network27"/>
    <s v="Cable"/>
    <n v="1"/>
    <x v="18"/>
    <d v="2011-04-02T18:30:00"/>
    <x v="1"/>
    <n v="150"/>
    <n v="2.5"/>
    <n v="122751"/>
    <n v="72745.343055999998"/>
    <n v="0.22976325149553101"/>
    <x v="0"/>
  </r>
  <r>
    <s v="series114"/>
    <s v="network42"/>
    <s v="Cable"/>
    <n v="1"/>
    <x v="18"/>
    <d v="2011-04-23T08:30:00"/>
    <x v="0"/>
    <n v="180"/>
    <n v="3"/>
    <n v="122671"/>
    <n v="75580.378610999993"/>
    <n v="0.19659045147168999"/>
    <x v="0"/>
  </r>
  <r>
    <s v="series2"/>
    <s v="network2"/>
    <s v="Cable"/>
    <n v="3"/>
    <x v="12"/>
    <d v="2011-04-24T17:00:00"/>
    <x v="1"/>
    <n v="30"/>
    <n v="0.5"/>
    <n v="122478"/>
    <n v="37953.294443999999"/>
    <n v="0.61054476849572903"/>
    <x v="0"/>
  </r>
  <r>
    <s v="series988"/>
    <s v="network8"/>
    <s v="Cable"/>
    <n v="3"/>
    <x v="11"/>
    <d v="2011-04-22T19:00:00"/>
    <x v="5"/>
    <n v="30"/>
    <n v="0.5"/>
    <n v="122354"/>
    <n v="34029.670000999948"/>
    <n v="0.54734719811168997"/>
    <x v="0"/>
  </r>
  <r>
    <s v="series1128"/>
    <s v="network23"/>
    <s v="Cable"/>
    <n v="1"/>
    <x v="18"/>
    <d v="2011-04-02T23:15:00"/>
    <x v="2"/>
    <n v="165"/>
    <n v="2.75"/>
    <n v="122104"/>
    <n v="77352.613055999871"/>
    <n v="0.22195744373346499"/>
    <x v="0"/>
  </r>
  <r>
    <s v="series229"/>
    <s v="network26"/>
    <s v="Cable"/>
    <n v="1"/>
    <x v="12"/>
    <d v="1899-12-30T11:30:00"/>
    <x v="3"/>
    <n v="90"/>
    <n v="1.5"/>
    <n v="121997"/>
    <n v="73597.5"/>
    <n v="0.39"/>
    <x v="0"/>
  </r>
  <r>
    <s v="series760"/>
    <s v="network11"/>
    <s v="Cable"/>
    <n v="3"/>
    <x v="34"/>
    <d v="2011-04-21T03:00:00"/>
    <x v="6"/>
    <n v="120"/>
    <n v="2"/>
    <n v="121978"/>
    <n v="92230.152499999807"/>
    <n v="0.37214487318124201"/>
    <x v="0"/>
  </r>
  <r>
    <s v="series886"/>
    <s v="network22"/>
    <s v="Cable"/>
    <n v="8"/>
    <x v="14"/>
    <d v="2011-04-24T08:30:00"/>
    <x v="0"/>
    <n v="30"/>
    <n v="0.5"/>
    <n v="121945"/>
    <n v="34211.769166999999"/>
    <n v="0.55015227168494496"/>
    <x v="0"/>
  </r>
  <r>
    <s v="series147"/>
    <s v="network1"/>
    <s v="Cable"/>
    <n v="1"/>
    <x v="18"/>
    <d v="2011-04-24T00:29:00"/>
    <x v="2"/>
    <n v="151"/>
    <n v="2.5166666666666666"/>
    <n v="121866"/>
    <n v="74985.719443999813"/>
    <n v="0.23752909845502701"/>
    <x v="0"/>
  </r>
  <r>
    <s v="series61"/>
    <s v="network26"/>
    <s v="Cable"/>
    <n v="1"/>
    <x v="18"/>
    <d v="1899-12-30T13:00:00"/>
    <x v="3"/>
    <n v="120"/>
    <n v="2"/>
    <n v="121769"/>
    <n v="71544"/>
    <n v="0.28000000000000003"/>
    <x v="0"/>
  </r>
  <r>
    <s v="series66"/>
    <s v="network30"/>
    <s v="Cable"/>
    <n v="1"/>
    <x v="12"/>
    <d v="1899-12-30T13:00:00"/>
    <x v="3"/>
    <n v="120"/>
    <n v="2"/>
    <n v="121721"/>
    <n v="65984"/>
    <n v="0.26"/>
    <x v="0"/>
  </r>
  <r>
    <s v="series894"/>
    <s v="network30"/>
    <s v="Cable"/>
    <n v="2"/>
    <x v="40"/>
    <d v="1899-12-30T12:30:00"/>
    <x v="3"/>
    <n v="30"/>
    <n v="0.5"/>
    <n v="121704"/>
    <n v="39372"/>
    <n v="0.63"/>
    <x v="0"/>
  </r>
  <r>
    <s v="series1010"/>
    <s v="network30"/>
    <s v="Cable"/>
    <n v="1"/>
    <x v="18"/>
    <d v="2011-04-24T00:01:00"/>
    <x v="2"/>
    <n v="120"/>
    <n v="2"/>
    <n v="121668"/>
    <n v="87633.06"/>
    <n v="0.346647020197625"/>
    <x v="1"/>
  </r>
  <r>
    <s v="series974"/>
    <s v="network21"/>
    <s v="Cable"/>
    <n v="1"/>
    <x v="12"/>
    <d v="2011-04-17T07:30:00"/>
    <x v="0"/>
    <n v="120"/>
    <n v="2"/>
    <n v="121533"/>
    <n v="63412.902778000003"/>
    <n v="0.25065379176252001"/>
    <x v="1"/>
  </r>
  <r>
    <s v="series1205"/>
    <s v="network15"/>
    <s v="Cable"/>
    <n v="1"/>
    <x v="18"/>
    <d v="2011-04-09T17:00:00"/>
    <x v="1"/>
    <n v="120"/>
    <n v="2"/>
    <n v="121244"/>
    <n v="77880.233611000003"/>
    <n v="0.30817782143705102"/>
    <x v="0"/>
  </r>
  <r>
    <s v="series232"/>
    <s v="network15"/>
    <s v="Cable"/>
    <n v="1"/>
    <x v="12"/>
    <d v="2011-04-10T17:00:00"/>
    <x v="1"/>
    <n v="120"/>
    <n v="2"/>
    <n v="121197"/>
    <n v="94024.703888999997"/>
    <n v="0.36939358323315202"/>
    <x v="0"/>
  </r>
  <r>
    <s v="series17"/>
    <s v="network11"/>
    <s v="Cable"/>
    <n v="1"/>
    <x v="9"/>
    <d v="1899-12-30T15:00:00"/>
    <x v="3"/>
    <n v="120"/>
    <n v="2"/>
    <n v="121193"/>
    <n v="75298"/>
    <n v="0.3"/>
    <x v="0"/>
  </r>
  <r>
    <s v="series161"/>
    <s v="network26"/>
    <s v="Cable"/>
    <n v="1"/>
    <x v="12"/>
    <d v="1899-12-30T11:30:00"/>
    <x v="3"/>
    <n v="90"/>
    <n v="1.5"/>
    <n v="121091"/>
    <n v="68580"/>
    <n v="0.36"/>
    <x v="0"/>
  </r>
  <r>
    <s v="series309"/>
    <s v="network41"/>
    <s v="Broadcast"/>
    <n v="3"/>
    <x v="84"/>
    <d v="2011-04-22T19:00:00"/>
    <x v="5"/>
    <n v="60"/>
    <n v="1"/>
    <n v="120919"/>
    <n v="57562.403888999994"/>
    <n v="0.44136855256943103"/>
    <x v="0"/>
  </r>
  <r>
    <s v="series139"/>
    <s v="network30"/>
    <s v="Cable"/>
    <n v="1"/>
    <x v="12"/>
    <d v="1899-12-30T12:00:00"/>
    <x v="3"/>
    <n v="120"/>
    <n v="2"/>
    <n v="120871"/>
    <n v="72214"/>
    <n v="0.28999999999999998"/>
    <x v="0"/>
  </r>
  <r>
    <s v="series881"/>
    <s v="network17"/>
    <s v="Cable"/>
    <n v="2"/>
    <x v="12"/>
    <d v="2011-04-24T18:30:00"/>
    <x v="1"/>
    <n v="30"/>
    <n v="0.5"/>
    <n v="120500"/>
    <n v="32641.876667"/>
    <n v="0.53363430278408996"/>
    <x v="0"/>
  </r>
  <r>
    <s v="series732"/>
    <s v="network25"/>
    <s v="Cable"/>
    <n v="1"/>
    <x v="12"/>
    <d v="2011-04-17T18:00:00"/>
    <x v="1"/>
    <n v="120"/>
    <n v="2"/>
    <n v="120480"/>
    <n v="81076.403611000002"/>
    <n v="0.323121696547849"/>
    <x v="0"/>
  </r>
  <r>
    <s v="series1414"/>
    <s v="network27"/>
    <s v="Cable"/>
    <n v="1"/>
    <x v="9"/>
    <d v="2011-03-30T18:00:00"/>
    <x v="1"/>
    <n v="150"/>
    <n v="2.5"/>
    <n v="120303"/>
    <n v="63797.826389000002"/>
    <n v="0.20513110957525499"/>
    <x v="0"/>
  </r>
  <r>
    <s v="series483"/>
    <s v="network26"/>
    <s v="Cable"/>
    <n v="2"/>
    <x v="18"/>
    <d v="1899-12-30T12:00:00"/>
    <x v="3"/>
    <n v="30"/>
    <n v="0.5"/>
    <n v="120266"/>
    <n v="40843"/>
    <n v="0.66"/>
    <x v="0"/>
  </r>
  <r>
    <s v="series742"/>
    <s v="network33"/>
    <s v="Cable"/>
    <n v="1"/>
    <x v="3"/>
    <d v="2011-03-28T17:00:00"/>
    <x v="1"/>
    <n v="118"/>
    <n v="1.9666666666666666"/>
    <n v="120167"/>
    <n v="73470.197221999901"/>
    <n v="0.29797029209418902"/>
    <x v="0"/>
  </r>
  <r>
    <s v="series793"/>
    <s v="network25"/>
    <s v="Cable"/>
    <n v="1"/>
    <x v="12"/>
    <d v="2011-04-17T16:00:00"/>
    <x v="1"/>
    <n v="120"/>
    <n v="2"/>
    <n v="119971"/>
    <n v="78849.738610999993"/>
    <n v="0.31701446013283702"/>
    <x v="0"/>
  </r>
  <r>
    <s v="series1271"/>
    <s v="network21"/>
    <s v="Cable"/>
    <n v="4"/>
    <x v="18"/>
    <d v="2011-04-23T07:00:00"/>
    <x v="0"/>
    <n v="30"/>
    <n v="0.5"/>
    <n v="119879"/>
    <n v="35183.533056"/>
    <n v="0.57690690654489096"/>
    <x v="0"/>
  </r>
  <r>
    <s v="series987"/>
    <s v="network21"/>
    <s v="Cable"/>
    <n v="4"/>
    <x v="11"/>
    <d v="2011-04-22T07:00:00"/>
    <x v="0"/>
    <n v="30"/>
    <n v="0.5"/>
    <n v="119642"/>
    <n v="33622.364165999999"/>
    <n v="0.55303124630529699"/>
    <x v="0"/>
  </r>
  <r>
    <s v="series848"/>
    <s v="network12"/>
    <s v="Cable"/>
    <n v="1"/>
    <x v="12"/>
    <d v="2011-04-17T19:00:00"/>
    <x v="5"/>
    <n v="180"/>
    <n v="3"/>
    <n v="119565"/>
    <n v="85298.952777999904"/>
    <n v="0.22304928267202201"/>
    <x v="0"/>
  </r>
  <r>
    <s v="series224"/>
    <s v="network6"/>
    <s v="Cable"/>
    <n v="3"/>
    <x v="18"/>
    <d v="2011-04-24T03:00:00"/>
    <x v="6"/>
    <n v="30"/>
    <n v="0.5"/>
    <n v="119550"/>
    <n v="46005.092499000006"/>
    <n v="0.75741014980243704"/>
    <x v="1"/>
  </r>
  <r>
    <s v="series1372"/>
    <s v="network17"/>
    <s v="Cable"/>
    <n v="1"/>
    <x v="18"/>
    <d v="2011-04-16T22:00:00"/>
    <x v="4"/>
    <n v="60"/>
    <n v="1"/>
    <n v="119233"/>
    <n v="47945.178611000003"/>
    <n v="0.38891917950485899"/>
    <x v="2"/>
  </r>
  <r>
    <s v="series378"/>
    <s v="network26"/>
    <s v="Cable"/>
    <n v="3"/>
    <x v="6"/>
    <d v="2011-04-22T03:30:00"/>
    <x v="6"/>
    <n v="15"/>
    <n v="0.25"/>
    <n v="119216"/>
    <n v="25625.654444000025"/>
    <n v="0.845473063305756"/>
    <x v="1"/>
  </r>
  <r>
    <s v="series447"/>
    <s v="network45"/>
    <s v="Cable"/>
    <n v="3"/>
    <x v="11"/>
    <d v="2011-04-23T01:00:00"/>
    <x v="2"/>
    <n v="30"/>
    <n v="0.5"/>
    <n v="119147"/>
    <n v="40832.730555000002"/>
    <n v="0.66949329084037701"/>
    <x v="4"/>
  </r>
  <r>
    <s v="series150"/>
    <s v="network25"/>
    <s v="Cable"/>
    <n v="1"/>
    <x v="12"/>
    <d v="2011-04-10T18:00:00"/>
    <x v="1"/>
    <n v="120"/>
    <n v="2"/>
    <n v="119011"/>
    <n v="76157.327222000007"/>
    <n v="0.30898225083780301"/>
    <x v="1"/>
  </r>
  <r>
    <s v="series1382"/>
    <s v="network48"/>
    <s v="Cable"/>
    <n v="1"/>
    <x v="18"/>
    <d v="2011-04-09T18:00:00"/>
    <x v="1"/>
    <n v="120"/>
    <n v="2"/>
    <n v="118999"/>
    <n v="68842.643333"/>
    <n v="0.28093075483162799"/>
    <x v="0"/>
  </r>
  <r>
    <s v="series69"/>
    <s v="network17"/>
    <s v="Cable"/>
    <n v="4"/>
    <x v="18"/>
    <d v="2011-04-23T08:00:00"/>
    <x v="0"/>
    <n v="30"/>
    <n v="0.5"/>
    <n v="118999"/>
    <n v="30115.552778000001"/>
    <n v="0.49744884007267898"/>
    <x v="0"/>
  </r>
  <r>
    <s v="series1045"/>
    <s v="network35"/>
    <s v="Cable"/>
    <n v="2"/>
    <x v="8"/>
    <d v="2011-04-02T23:30:00"/>
    <x v="2"/>
    <n v="30"/>
    <n v="0.5"/>
    <n v="118984"/>
    <n v="32902.071666999997"/>
    <n v="0.54238356247733299"/>
    <x v="0"/>
  </r>
  <r>
    <s v="series988"/>
    <s v="network8"/>
    <s v="Cable"/>
    <n v="2"/>
    <x v="11"/>
    <d v="2011-04-08T23:00:00"/>
    <x v="2"/>
    <n v="30"/>
    <n v="0.5"/>
    <n v="118944"/>
    <n v="33510.706666999999"/>
    <n v="0.55153486178179401"/>
    <x v="0"/>
  </r>
  <r>
    <s v="series987"/>
    <s v="network21"/>
    <s v="Cable"/>
    <n v="4"/>
    <x v="11"/>
    <d v="2011-04-22T08:00:00"/>
    <x v="0"/>
    <n v="30"/>
    <n v="0.5"/>
    <n v="118836"/>
    <n v="35130.754166999999"/>
    <n v="0.58086084220533896"/>
    <x v="0"/>
  </r>
  <r>
    <s v="series214"/>
    <s v="network32"/>
    <s v="Cable"/>
    <n v="1"/>
    <x v="11"/>
    <d v="1899-12-30T09:30:00"/>
    <x v="3"/>
    <n v="30"/>
    <n v="0.5"/>
    <n v="118759"/>
    <n v="42157"/>
    <n v="0.68"/>
    <x v="0"/>
  </r>
  <r>
    <s v="series242"/>
    <s v="network4"/>
    <s v="Broadcast"/>
    <n v="1"/>
    <x v="18"/>
    <d v="1899-12-30T14:00:00"/>
    <x v="3"/>
    <n v="30"/>
    <n v="0.5"/>
    <n v="118718"/>
    <n v="30044"/>
    <n v="0.5"/>
    <x v="0"/>
  </r>
  <r>
    <s v="series696"/>
    <s v="network53"/>
    <s v="Cable"/>
    <n v="2"/>
    <x v="40"/>
    <d v="2011-04-08T19:30:00"/>
    <x v="5"/>
    <n v="120"/>
    <n v="2"/>
    <n v="118715"/>
    <n v="42958.883055999999"/>
    <n v="0.174737573850509"/>
    <x v="1"/>
  </r>
  <r>
    <s v="series266"/>
    <s v="network36"/>
    <s v="Cable"/>
    <n v="4"/>
    <x v="18"/>
    <d v="2011-04-24T04:00:00"/>
    <x v="6"/>
    <n v="60"/>
    <n v="1"/>
    <n v="118586"/>
    <n v="54118.995833000001"/>
    <n v="0.45016258251886099"/>
    <x v="0"/>
  </r>
  <r>
    <s v="series1271"/>
    <s v="network21"/>
    <s v="Cable"/>
    <n v="4"/>
    <x v="18"/>
    <d v="2011-04-23T07:30:00"/>
    <x v="0"/>
    <n v="30"/>
    <n v="0.5"/>
    <n v="118479"/>
    <n v="36500.601111000004"/>
    <n v="0.60359007997023395"/>
    <x v="0"/>
  </r>
  <r>
    <s v="series676"/>
    <s v="network13"/>
    <s v="Broadcast"/>
    <n v="1"/>
    <x v="12"/>
    <d v="1899-12-30T14:00:00"/>
    <x v="3"/>
    <n v="60"/>
    <n v="1"/>
    <n v="118226"/>
    <n v="47955"/>
    <n v="0.4"/>
    <x v="0"/>
  </r>
  <r>
    <s v="series642"/>
    <s v="network27"/>
    <s v="Cable"/>
    <n v="1"/>
    <x v="18"/>
    <d v="2011-04-23T18:30:00"/>
    <x v="1"/>
    <n v="150"/>
    <n v="2.5"/>
    <n v="118175"/>
    <n v="79345.250555999999"/>
    <n v="0.25924101891249501"/>
    <x v="2"/>
  </r>
  <r>
    <s v="series810"/>
    <s v="network35"/>
    <s v="Cable"/>
    <n v="1"/>
    <x v="12"/>
    <d v="2011-04-03T23:00:00"/>
    <x v="2"/>
    <n v="120"/>
    <n v="2"/>
    <n v="118161"/>
    <n v="65531.767500000002"/>
    <n v="0.26860364099158901"/>
    <x v="0"/>
  </r>
  <r>
    <s v="series581"/>
    <s v="network20"/>
    <s v="Cable"/>
    <n v="4"/>
    <x v="59"/>
    <d v="2011-04-19T19:00:00"/>
    <x v="5"/>
    <n v="60"/>
    <n v="1"/>
    <n v="118083"/>
    <n v="49292.940555000001"/>
    <n v="0.40819606614054599"/>
    <x v="0"/>
  </r>
  <r>
    <s v="series329"/>
    <s v="network35"/>
    <s v="Cable"/>
    <n v="2"/>
    <x v="64"/>
    <d v="2011-04-12T17:00:00"/>
    <x v="1"/>
    <n v="60"/>
    <n v="1"/>
    <n v="118067"/>
    <n v="49263.166666999998"/>
    <n v="0.40779079232647703"/>
    <x v="1"/>
  </r>
  <r>
    <s v="series1248"/>
    <s v="network30"/>
    <s v="Cable"/>
    <n v="1"/>
    <x v="18"/>
    <d v="2011-04-02T16:00:00"/>
    <x v="1"/>
    <n v="120"/>
    <n v="2"/>
    <n v="118019"/>
    <n v="64875.929444000001"/>
    <n v="0.26923494565163297"/>
    <x v="0"/>
  </r>
  <r>
    <s v="series1256"/>
    <s v="network21"/>
    <s v="Cable"/>
    <n v="1"/>
    <x v="12"/>
    <d v="2011-04-24T23:50:00"/>
    <x v="2"/>
    <n v="150"/>
    <n v="2.5"/>
    <n v="117976"/>
    <n v="79102.066667000006"/>
    <n v="0.25902619392728798"/>
    <x v="0"/>
  </r>
  <r>
    <s v="series563"/>
    <s v="network28"/>
    <s v="Cable"/>
    <n v="4"/>
    <x v="64"/>
    <d v="2011-04-20T03:30:00"/>
    <x v="6"/>
    <n v="30"/>
    <n v="0.5"/>
    <n v="117968"/>
    <n v="46516.198333"/>
    <n v="0.77446968687356399"/>
    <x v="1"/>
  </r>
  <r>
    <s v="series355"/>
    <s v="network17"/>
    <s v="Cable"/>
    <n v="4"/>
    <x v="9"/>
    <d v="2011-04-21T02:30:00"/>
    <x v="6"/>
    <n v="30"/>
    <n v="0.5"/>
    <n v="117896"/>
    <n v="43461.116111000003"/>
    <n v="0.72715146833642896"/>
    <x v="0"/>
  </r>
  <r>
    <s v="series1059"/>
    <s v="network32"/>
    <s v="Cable"/>
    <n v="1"/>
    <x v="3"/>
    <d v="2011-03-28T20:45:00"/>
    <x v="4"/>
    <n v="15"/>
    <n v="0.25"/>
    <n v="117863"/>
    <n v="20562.349167"/>
    <n v="0.67275267604573896"/>
    <x v="0"/>
  </r>
  <r>
    <s v="series953"/>
    <s v="network51"/>
    <s v="Cable"/>
    <n v="6"/>
    <x v="71"/>
    <d v="2011-04-21T19:30:00"/>
    <x v="5"/>
    <n v="30"/>
    <n v="0.5"/>
    <n v="117806"/>
    <n v="32832.520833999901"/>
    <n v="0.54892865702534599"/>
    <x v="4"/>
  </r>
  <r>
    <s v="series151"/>
    <s v="network22"/>
    <s v="Cable"/>
    <n v="4"/>
    <x v="14"/>
    <d v="2011-04-25T03:00:00"/>
    <x v="6"/>
    <n v="30"/>
    <n v="0.5"/>
    <n v="117556"/>
    <n v="41622.143056000001"/>
    <n v="0.69752131345784796"/>
    <x v="0"/>
  </r>
  <r>
    <s v="series252"/>
    <s v="network26"/>
    <s v="Cable"/>
    <n v="1"/>
    <x v="6"/>
    <d v="1899-12-30T13:00:00"/>
    <x v="3"/>
    <n v="90"/>
    <n v="1.5"/>
    <n v="117210"/>
    <n v="68478"/>
    <n v="0.38"/>
    <x v="0"/>
  </r>
  <r>
    <s v="series955"/>
    <s v="network27"/>
    <s v="Cable"/>
    <n v="1"/>
    <x v="18"/>
    <d v="2011-04-02T23:00:00"/>
    <x v="2"/>
    <n v="150"/>
    <n v="2.5"/>
    <n v="117006"/>
    <n v="68212.786110999994"/>
    <n v="0.225543413468899"/>
    <x v="1"/>
  </r>
  <r>
    <s v="series466"/>
    <s v="network34"/>
    <s v="Cable"/>
    <n v="1"/>
    <x v="12"/>
    <d v="2011-04-03T21:00:00"/>
    <x v="4"/>
    <n v="60"/>
    <n v="1"/>
    <n v="116987"/>
    <n v="47969.508610999997"/>
    <n v="0.39326683400149198"/>
    <x v="0"/>
  </r>
  <r>
    <s v="series232"/>
    <s v="network15"/>
    <s v="Cable"/>
    <n v="1"/>
    <x v="12"/>
    <d v="1899-12-30T15:00:00"/>
    <x v="3"/>
    <n v="120"/>
    <n v="2"/>
    <n v="116981"/>
    <n v="82534"/>
    <n v="0.34"/>
    <x v="0"/>
  </r>
  <r>
    <s v="series894"/>
    <s v="network30"/>
    <s v="Cable"/>
    <n v="2"/>
    <x v="40"/>
    <d v="1899-12-30T12:00:00"/>
    <x v="3"/>
    <n v="30"/>
    <n v="0.5"/>
    <n v="116981"/>
    <n v="37359"/>
    <n v="0.63"/>
    <x v="0"/>
  </r>
  <r>
    <s v="series1386"/>
    <s v="network38"/>
    <s v="Cable"/>
    <n v="6"/>
    <x v="35"/>
    <d v="2011-04-25T02:00:00"/>
    <x v="6"/>
    <n v="30"/>
    <n v="0.5"/>
    <n v="116879"/>
    <n v="42335.507223000001"/>
    <n v="0.71303708258734999"/>
    <x v="0"/>
  </r>
  <r>
    <s v="series1136"/>
    <s v="network15"/>
    <s v="Cable"/>
    <n v="1"/>
    <x v="18"/>
    <d v="2011-04-23T17:00:00"/>
    <x v="1"/>
    <n v="120"/>
    <n v="2"/>
    <n v="116713"/>
    <n v="72360.403611000002"/>
    <n v="0.29823108085907901"/>
    <x v="0"/>
  </r>
  <r>
    <s v="series484"/>
    <s v="network32"/>
    <s v="Cable"/>
    <n v="1"/>
    <x v="18"/>
    <d v="2011-04-03T00:30:00"/>
    <x v="2"/>
    <n v="30"/>
    <n v="0.5"/>
    <n v="116689"/>
    <n v="43986.715278000003"/>
    <n v="0.72794954577123905"/>
    <x v="1"/>
  </r>
  <r>
    <s v="series615"/>
    <s v="network41"/>
    <s v="Broadcast"/>
    <n v="1"/>
    <x v="5"/>
    <d v="2011-03-29T22:30:00"/>
    <x v="4"/>
    <n v="150"/>
    <n v="2.5"/>
    <n v="116665"/>
    <n v="109081.60833300001"/>
    <n v="0.29875140933379002"/>
    <x v="0"/>
  </r>
  <r>
    <s v="series987"/>
    <s v="network21"/>
    <s v="Cable"/>
    <n v="4"/>
    <x v="11"/>
    <d v="2011-04-22T07:30:00"/>
    <x v="0"/>
    <n v="30"/>
    <n v="0.5"/>
    <n v="116641"/>
    <n v="34281.070833999998"/>
    <n v="0.57806151127673699"/>
    <x v="0"/>
  </r>
  <r>
    <s v="series34"/>
    <s v="network8"/>
    <s v="Cable"/>
    <n v="2"/>
    <x v="18"/>
    <d v="2011-04-23T19:00:00"/>
    <x v="5"/>
    <n v="60"/>
    <n v="1"/>
    <n v="116559"/>
    <n v="52131.513889000002"/>
    <n v="0.43585671314388003"/>
    <x v="0"/>
  </r>
  <r>
    <s v="series588"/>
    <s v="network27"/>
    <s v="Cable"/>
    <n v="1"/>
    <x v="18"/>
    <d v="2011-04-02T16:30:00"/>
    <x v="1"/>
    <n v="120"/>
    <n v="2"/>
    <n v="116542"/>
    <n v="70896.706944000005"/>
    <n v="0.29565178585309299"/>
    <x v="0"/>
  </r>
  <r>
    <s v="series87"/>
    <s v="network30"/>
    <s v="Cable"/>
    <n v="2"/>
    <x v="23"/>
    <d v="2011-04-16T03:01:00"/>
    <x v="6"/>
    <n v="30"/>
    <n v="0.5"/>
    <n v="116465"/>
    <n v="45012.333056000003"/>
    <n v="0.75705691602334502"/>
    <x v="0"/>
  </r>
  <r>
    <s v="series874"/>
    <s v="network30"/>
    <s v="Cable"/>
    <n v="1"/>
    <x v="11"/>
    <d v="2011-04-01T22:00:00"/>
    <x v="4"/>
    <n v="60"/>
    <n v="1"/>
    <n v="116434"/>
    <n v="43895.116111000003"/>
    <n v="0.36750459315477901"/>
    <x v="4"/>
  </r>
  <r>
    <s v="series521"/>
    <s v="network27"/>
    <s v="Cable"/>
    <n v="1"/>
    <x v="18"/>
    <d v="2011-04-09T18:00:00"/>
    <x v="1"/>
    <n v="150"/>
    <n v="2.5"/>
    <n v="116167"/>
    <n v="76370.698055999994"/>
    <n v="0.25173072954438702"/>
    <x v="0"/>
  </r>
  <r>
    <s v="series1045"/>
    <s v="network35"/>
    <s v="Cable"/>
    <n v="2"/>
    <x v="8"/>
    <d v="2011-04-03T00:00:00"/>
    <x v="2"/>
    <n v="30"/>
    <n v="0.5"/>
    <n v="115870"/>
    <n v="34680.456388999999"/>
    <n v="0.586120490945504"/>
    <x v="0"/>
  </r>
  <r>
    <s v="series1000"/>
    <s v="network26"/>
    <s v="Cable"/>
    <n v="1"/>
    <x v="3"/>
    <d v="1899-12-30T13:00:00"/>
    <x v="3"/>
    <n v="90"/>
    <n v="1.5"/>
    <n v="115687"/>
    <n v="68278.5"/>
    <n v="0.38"/>
    <x v="0"/>
  </r>
  <r>
    <s v="series816"/>
    <s v="network11"/>
    <s v="Cable"/>
    <n v="1"/>
    <x v="18"/>
    <d v="1899-12-30T12:00:00"/>
    <x v="3"/>
    <n v="60"/>
    <n v="1"/>
    <n v="115658"/>
    <n v="47548"/>
    <n v="0.4"/>
    <x v="0"/>
  </r>
  <r>
    <s v="series97"/>
    <s v="network21"/>
    <s v="Cable"/>
    <n v="1"/>
    <x v="12"/>
    <d v="2011-04-04T00:00:00"/>
    <x v="2"/>
    <n v="120"/>
    <n v="2"/>
    <n v="115538"/>
    <n v="65578.289999999994"/>
    <n v="0.27478625781472599"/>
    <x v="0"/>
  </r>
  <r>
    <s v="series919"/>
    <s v="network15"/>
    <s v="Cable"/>
    <n v="1"/>
    <x v="18"/>
    <d v="2011-04-16T23:00:00"/>
    <x v="2"/>
    <n v="120"/>
    <n v="2"/>
    <n v="115467"/>
    <n v="78133.979443999997"/>
    <n v="0.32039455543162698"/>
    <x v="2"/>
  </r>
  <r>
    <s v="series573"/>
    <s v="network6"/>
    <s v="Cable"/>
    <n v="3"/>
    <x v="11"/>
    <d v="2011-04-16T03:00:00"/>
    <x v="6"/>
    <n v="30"/>
    <n v="0.5"/>
    <n v="115440"/>
    <n v="43912.406110999946"/>
    <n v="0.74932649820400199"/>
    <x v="0"/>
  </r>
  <r>
    <s v="series1389"/>
    <s v="network30"/>
    <s v="Cable"/>
    <n v="1"/>
    <x v="9"/>
    <d v="2011-04-06T23:00:00"/>
    <x v="2"/>
    <n v="61"/>
    <n v="1.0166666666666666"/>
    <n v="115351"/>
    <n v="46100.019166999846"/>
    <n v="0.38427031252166299"/>
    <x v="0"/>
  </r>
  <r>
    <s v="series1116"/>
    <s v="network32"/>
    <s v="Cable"/>
    <n v="2"/>
    <x v="18"/>
    <d v="2011-04-23T06:00:00"/>
    <x v="0"/>
    <n v="30"/>
    <n v="0.5"/>
    <n v="115346"/>
    <n v="35513.497221999998"/>
    <n v="0.60392995751989698"/>
    <x v="0"/>
  </r>
  <r>
    <s v="series1014"/>
    <s v="network30"/>
    <s v="Cable"/>
    <n v="1"/>
    <x v="9"/>
    <d v="2011-04-20T23:00:00"/>
    <x v="2"/>
    <n v="61"/>
    <n v="1.0166666666666666"/>
    <n v="115281"/>
    <n v="52840.812777999825"/>
    <n v="0.435472970252477"/>
    <x v="5"/>
  </r>
  <r>
    <s v="series1010"/>
    <s v="network30"/>
    <s v="Cable"/>
    <n v="1"/>
    <x v="12"/>
    <d v="2011-04-24T16:00:00"/>
    <x v="1"/>
    <n v="120"/>
    <n v="2"/>
    <n v="115022"/>
    <n v="73526.452222000007"/>
    <n v="0.31068127634347698"/>
    <x v="0"/>
  </r>
  <r>
    <s v="series1005"/>
    <s v="network21"/>
    <s v="Cable"/>
    <n v="1"/>
    <x v="11"/>
    <d v="2011-04-16T00:00:00"/>
    <x v="2"/>
    <n v="120"/>
    <n v="2"/>
    <n v="114937"/>
    <n v="68571.971944000004"/>
    <n v="0.28758827009117699"/>
    <x v="0"/>
  </r>
  <r>
    <s v="series98"/>
    <s v="network30"/>
    <s v="Cable"/>
    <n v="1"/>
    <x v="11"/>
    <d v="2011-04-02T00:01:00"/>
    <x v="2"/>
    <n v="120"/>
    <n v="2"/>
    <n v="114886"/>
    <n v="78181.020556000003"/>
    <n v="0.330642246866172"/>
    <x v="1"/>
  </r>
  <r>
    <s v="series972"/>
    <s v="network42"/>
    <s v="Cable"/>
    <n v="1"/>
    <x v="18"/>
    <d v="2011-04-02T16:00:00"/>
    <x v="1"/>
    <n v="120"/>
    <n v="2"/>
    <n v="114831"/>
    <n v="71068.851666999995"/>
    <n v="0.29961067969764399"/>
    <x v="0"/>
  </r>
  <r>
    <s v="series485"/>
    <s v="network21"/>
    <s v="Cable"/>
    <n v="1"/>
    <x v="12"/>
    <d v="2011-04-24T08:15:00"/>
    <x v="0"/>
    <n v="120"/>
    <n v="2"/>
    <n v="114797"/>
    <n v="53762.431666999997"/>
    <n v="0.22687442151749199"/>
    <x v="0"/>
  </r>
  <r>
    <s v="series50"/>
    <s v="network21"/>
    <s v="Cable"/>
    <n v="1"/>
    <x v="11"/>
    <d v="2011-04-02T00:00:00"/>
    <x v="2"/>
    <n v="105"/>
    <n v="1.75"/>
    <n v="114783"/>
    <n v="60353.68916700007"/>
    <n v="0.29117407704183301"/>
    <x v="0"/>
  </r>
  <r>
    <s v="series124"/>
    <s v="network42"/>
    <s v="Cable"/>
    <n v="1"/>
    <x v="18"/>
    <d v="1899-12-30T14:00:00"/>
    <x v="3"/>
    <n v="120"/>
    <n v="2"/>
    <n v="114755"/>
    <n v="65306"/>
    <n v="0.28000000000000003"/>
    <x v="0"/>
  </r>
  <r>
    <s v="series1023"/>
    <s v="network23"/>
    <s v="Cable"/>
    <n v="1"/>
    <x v="18"/>
    <d v="1899-12-30T11:30:00"/>
    <x v="3"/>
    <n v="150"/>
    <n v="2.5"/>
    <n v="114743"/>
    <n v="83310"/>
    <n v="0.28000000000000003"/>
    <x v="0"/>
  </r>
  <r>
    <s v="series640"/>
    <s v="network15"/>
    <s v="Cable"/>
    <n v="1"/>
    <x v="18"/>
    <d v="1899-12-30T13:00:00"/>
    <x v="3"/>
    <n v="120"/>
    <n v="2"/>
    <n v="114720"/>
    <n v="64200"/>
    <n v="0.27"/>
    <x v="0"/>
  </r>
  <r>
    <s v="series303"/>
    <s v="network3"/>
    <s v="Cable"/>
    <n v="1"/>
    <x v="18"/>
    <d v="2011-04-23T23:00:00"/>
    <x v="2"/>
    <n v="120"/>
    <n v="2"/>
    <n v="114655"/>
    <n v="66889.127500000002"/>
    <n v="0.28023665831545802"/>
    <x v="0"/>
  </r>
  <r>
    <s v="series437"/>
    <s v="network17"/>
    <s v="Cable"/>
    <n v="4"/>
    <x v="5"/>
    <d v="2011-04-20T02:00:00"/>
    <x v="6"/>
    <n v="60"/>
    <n v="1"/>
    <n v="114630"/>
    <n v="67624.976943999995"/>
    <n v="0.57984974871596995"/>
    <x v="0"/>
  </r>
  <r>
    <s v="series703"/>
    <s v="network56"/>
    <s v="Cable"/>
    <n v="4"/>
    <x v="11"/>
    <d v="2011-04-23T02:00:00"/>
    <x v="6"/>
    <n v="60"/>
    <n v="1"/>
    <n v="114623"/>
    <n v="52749.956111"/>
    <n v="0.45099694870172602"/>
    <x v="0"/>
  </r>
  <r>
    <s v="series980"/>
    <s v="network5"/>
    <s v="Broadcast"/>
    <n v="4"/>
    <x v="18"/>
    <d v="2011-04-23T08:00:00"/>
    <x v="0"/>
    <n v="60"/>
    <n v="1"/>
    <n v="114614"/>
    <n v="56859.120278000002"/>
    <n v="0.465055824558534"/>
    <x v="0"/>
  </r>
  <r>
    <s v="series1233"/>
    <s v="network25"/>
    <s v="Cable"/>
    <n v="1"/>
    <x v="18"/>
    <d v="2011-04-02T19:00:00"/>
    <x v="5"/>
    <n v="120"/>
    <n v="2"/>
    <n v="114593"/>
    <n v="65467.929444000001"/>
    <n v="0.27454700384973502"/>
    <x v="0"/>
  </r>
  <r>
    <s v="series1040"/>
    <s v="network39"/>
    <s v="Cable"/>
    <n v="4"/>
    <x v="22"/>
    <d v="2011-04-24T19:00:00"/>
    <x v="5"/>
    <n v="60"/>
    <n v="1"/>
    <n v="114298"/>
    <n v="51978.107777999998"/>
    <n v="0.44312867890330598"/>
    <x v="0"/>
  </r>
  <r>
    <s v="series1019"/>
    <s v="network48"/>
    <s v="Cable"/>
    <n v="4"/>
    <x v="18"/>
    <d v="2011-04-23T08:30:00"/>
    <x v="0"/>
    <n v="30"/>
    <n v="0.5"/>
    <n v="114251"/>
    <n v="31265.416110999999"/>
    <n v="0.53458863146105795"/>
    <x v="1"/>
  </r>
  <r>
    <s v="series769"/>
    <s v="network35"/>
    <s v="Cable"/>
    <n v="1"/>
    <x v="3"/>
    <d v="2011-03-28T20:00:00"/>
    <x v="4"/>
    <n v="60"/>
    <n v="1"/>
    <n v="114171"/>
    <n v="41638.46"/>
    <n v="0.35644483632379098"/>
    <x v="1"/>
  </r>
  <r>
    <s v="series825"/>
    <s v="network11"/>
    <s v="Cable"/>
    <n v="1"/>
    <x v="18"/>
    <d v="1899-12-30T12:30:00"/>
    <x v="3"/>
    <n v="30"/>
    <n v="0.5"/>
    <n v="113967"/>
    <n v="32318"/>
    <n v="0.55000000000000004"/>
    <x v="0"/>
  </r>
  <r>
    <s v="series1382"/>
    <s v="network48"/>
    <s v="Cable"/>
    <n v="1"/>
    <x v="12"/>
    <d v="1899-12-30T10:00:00"/>
    <x v="3"/>
    <n v="120"/>
    <n v="2"/>
    <n v="113747"/>
    <n v="70356"/>
    <n v="0.3"/>
    <x v="0"/>
  </r>
  <r>
    <s v="series903"/>
    <s v="network33"/>
    <s v="Cable"/>
    <n v="3"/>
    <x v="85"/>
    <d v="2011-04-13T18:45:00"/>
    <x v="1"/>
    <n v="15"/>
    <n v="0.25"/>
    <n v="113614"/>
    <n v="21150.857499999976"/>
    <n v="0.73005108424585996"/>
    <x v="0"/>
  </r>
  <r>
    <s v="series691"/>
    <s v="network25"/>
    <s v="Cable"/>
    <n v="1"/>
    <x v="12"/>
    <d v="2011-04-03T18:00:00"/>
    <x v="1"/>
    <n v="120"/>
    <n v="2"/>
    <n v="113481"/>
    <n v="71396.854999999996"/>
    <n v="0.302867847931584"/>
    <x v="0"/>
  </r>
  <r>
    <s v="series432"/>
    <s v="network26"/>
    <s v="Cable"/>
    <n v="3"/>
    <x v="18"/>
    <d v="2011-04-24T01:30:00"/>
    <x v="2"/>
    <n v="30"/>
    <n v="0.5"/>
    <n v="113311"/>
    <n v="42112.115833999946"/>
    <n v="0.72920781350810804"/>
    <x v="0"/>
  </r>
  <r>
    <s v="series1162"/>
    <s v="network30"/>
    <s v="Cable"/>
    <n v="1"/>
    <x v="18"/>
    <d v="1899-12-30T11:00:00"/>
    <x v="3"/>
    <n v="120"/>
    <n v="2"/>
    <n v="113199"/>
    <n v="66736"/>
    <n v="0.28999999999999998"/>
    <x v="0"/>
  </r>
  <r>
    <s v="series1437"/>
    <s v="network21"/>
    <s v="Cable"/>
    <n v="1"/>
    <x v="18"/>
    <d v="2011-04-16T23:45:00"/>
    <x v="2"/>
    <n v="120"/>
    <n v="2"/>
    <n v="113186"/>
    <n v="64276.083333000002"/>
    <n v="0.27423877179366801"/>
    <x v="2"/>
  </r>
  <r>
    <s v="series1219"/>
    <s v="network26"/>
    <s v="Cable"/>
    <n v="4"/>
    <x v="12"/>
    <d v="2011-04-25T04:00:00"/>
    <x v="6"/>
    <n v="30"/>
    <n v="0.5"/>
    <n v="113165"/>
    <n v="40577.548609999998"/>
    <n v="0.70650129469221501"/>
    <x v="0"/>
  </r>
  <r>
    <s v="series588"/>
    <s v="network27"/>
    <s v="Cable"/>
    <n v="1"/>
    <x v="12"/>
    <d v="1899-12-30T12:00:00"/>
    <x v="3"/>
    <n v="120"/>
    <n v="2"/>
    <n v="113079"/>
    <n v="67494"/>
    <n v="0.28999999999999998"/>
    <x v="2"/>
  </r>
  <r>
    <s v="series749"/>
    <s v="network15"/>
    <s v="Cable"/>
    <n v="1"/>
    <x v="18"/>
    <d v="2011-04-02T17:00:00"/>
    <x v="1"/>
    <n v="120"/>
    <n v="2"/>
    <n v="113019"/>
    <n v="80388.578611000004"/>
    <n v="0.34060070591899"/>
    <x v="0"/>
  </r>
  <r>
    <s v="series176"/>
    <s v="network19"/>
    <s v="Cable"/>
    <n v="1"/>
    <x v="18"/>
    <d v="2011-04-02T18:00:00"/>
    <x v="1"/>
    <n v="120"/>
    <n v="2"/>
    <n v="113009"/>
    <n v="80028.139444"/>
    <n v="0.338485553626866"/>
    <x v="0"/>
  </r>
  <r>
    <s v="series1353"/>
    <s v="network42"/>
    <s v="Cable"/>
    <n v="1"/>
    <x v="9"/>
    <d v="2011-03-30T19:00:00"/>
    <x v="5"/>
    <n v="60"/>
    <n v="1"/>
    <n v="113008"/>
    <n v="42505.528056000003"/>
    <n v="0.364641480131769"/>
    <x v="0"/>
  </r>
  <r>
    <s v="series634"/>
    <s v="network7"/>
    <s v="Cable"/>
    <n v="1"/>
    <x v="6"/>
    <d v="2011-03-31T23:02:00"/>
    <x v="2"/>
    <n v="58"/>
    <n v="0.96666666666666667"/>
    <n v="112902"/>
    <n v="46427.379167000006"/>
    <n v="0.408081392064157"/>
    <x v="0"/>
  </r>
  <r>
    <s v="series1372"/>
    <s v="network17"/>
    <s v="Cable"/>
    <n v="3"/>
    <x v="11"/>
    <d v="2011-04-16T02:30:00"/>
    <x v="6"/>
    <n v="30"/>
    <n v="0.5"/>
    <n v="112888"/>
    <n v="43923.577499999999"/>
    <n v="0.76622696229360898"/>
    <x v="2"/>
  </r>
  <r>
    <s v="series946"/>
    <s v="network1"/>
    <s v="Cable"/>
    <n v="1"/>
    <x v="11"/>
    <d v="2011-04-23T00:00:00"/>
    <x v="2"/>
    <n v="120"/>
    <n v="2"/>
    <n v="112807"/>
    <n v="63450.898888999996"/>
    <n v="0.27163827836000398"/>
    <x v="0"/>
  </r>
  <r>
    <s v="series298"/>
    <s v="network26"/>
    <s v="Cable"/>
    <n v="4"/>
    <x v="18"/>
    <d v="2011-04-24T02:30:00"/>
    <x v="6"/>
    <n v="30"/>
    <n v="0.5"/>
    <n v="112704"/>
    <n v="43636.598888"/>
    <n v="0.76218470774820102"/>
    <x v="1"/>
  </r>
  <r>
    <s v="series1208"/>
    <s v="network24"/>
    <s v="Cable"/>
    <n v="1"/>
    <x v="12"/>
    <d v="2011-04-17T16:00:00"/>
    <x v="1"/>
    <n v="120"/>
    <n v="2"/>
    <n v="112632"/>
    <n v="75624.429722000001"/>
    <n v="0.32056746580022699"/>
    <x v="0"/>
  </r>
  <r>
    <s v="series557"/>
    <s v="network35"/>
    <s v="Cable"/>
    <n v="1"/>
    <x v="11"/>
    <d v="2011-04-15T20:00:00"/>
    <x v="4"/>
    <n v="60"/>
    <n v="1"/>
    <n v="112628"/>
    <n v="39384.164167000003"/>
    <n v="0.34237274666400103"/>
    <x v="0"/>
  </r>
  <r>
    <s v="series1032"/>
    <s v="network25"/>
    <s v="Cable"/>
    <n v="1"/>
    <x v="12"/>
    <d v="1899-12-30T14:00:00"/>
    <x v="3"/>
    <n v="120"/>
    <n v="2"/>
    <n v="112119"/>
    <n v="67842"/>
    <n v="0.28999999999999998"/>
    <x v="0"/>
  </r>
  <r>
    <s v="series1178"/>
    <s v="network27"/>
    <s v="Cable"/>
    <n v="1"/>
    <x v="18"/>
    <d v="1899-12-30T13:00:00"/>
    <x v="3"/>
    <n v="150"/>
    <n v="2.5"/>
    <n v="112025"/>
    <n v="75655"/>
    <n v="0.26"/>
    <x v="0"/>
  </r>
  <r>
    <s v="series109"/>
    <s v="network26"/>
    <s v="Cable"/>
    <n v="4"/>
    <x v="12"/>
    <d v="2011-04-25T03:15:00"/>
    <x v="6"/>
    <n v="15"/>
    <n v="0.25"/>
    <n v="112009"/>
    <n v="24862.492778"/>
    <n v="0.87652010498854205"/>
    <x v="0"/>
  </r>
  <r>
    <s v="series498"/>
    <s v="network34"/>
    <s v="Cable"/>
    <n v="1"/>
    <x v="18"/>
    <d v="1899-12-30T15:00:00"/>
    <x v="3"/>
    <n v="60"/>
    <n v="1"/>
    <n v="112005"/>
    <n v="49522"/>
    <n v="0.43"/>
    <x v="0"/>
  </r>
  <r>
    <s v="series714"/>
    <s v="network25"/>
    <s v="Cable"/>
    <n v="1"/>
    <x v="18"/>
    <d v="2011-04-23T19:00:00"/>
    <x v="5"/>
    <n v="120"/>
    <n v="2"/>
    <n v="111969"/>
    <n v="75002.021110999995"/>
    <n v="0.32171206735611302"/>
    <x v="0"/>
  </r>
  <r>
    <s v="series1135"/>
    <s v="network8"/>
    <s v="Cable"/>
    <n v="2"/>
    <x v="30"/>
    <d v="2011-04-11T19:30:00"/>
    <x v="5"/>
    <n v="30"/>
    <n v="0.5"/>
    <n v="111766"/>
    <n v="33463.698611"/>
    <n v="0.58558764226404503"/>
    <x v="4"/>
  </r>
  <r>
    <s v="series560"/>
    <s v="network6"/>
    <s v="Cable"/>
    <n v="1"/>
    <x v="9"/>
    <d v="2011-03-30T22:30:00"/>
    <x v="4"/>
    <n v="60"/>
    <n v="1"/>
    <n v="111719"/>
    <n v="42636.076944"/>
    <n v="0.37004380305331602"/>
    <x v="0"/>
  </r>
  <r>
    <s v="series267"/>
    <s v="network36"/>
    <s v="Cable"/>
    <n v="1"/>
    <x v="12"/>
    <d v="2011-04-03T19:00:00"/>
    <x v="5"/>
    <n v="120"/>
    <n v="2"/>
    <n v="111592"/>
    <n v="48231.152221999997"/>
    <n v="0.210252803980889"/>
    <x v="0"/>
  </r>
  <r>
    <s v="series936"/>
    <s v="network3"/>
    <s v="Cable"/>
    <n v="1"/>
    <x v="12"/>
    <d v="2011-04-17T16:30:00"/>
    <x v="1"/>
    <n v="120"/>
    <n v="2"/>
    <n v="111415"/>
    <n v="55625.455278000001"/>
    <n v="0.24336288785929899"/>
    <x v="0"/>
  </r>
  <r>
    <s v="series102"/>
    <s v="network30"/>
    <s v="Cable"/>
    <n v="1"/>
    <x v="18"/>
    <d v="1899-12-30T13:00:00"/>
    <x v="3"/>
    <n v="120"/>
    <n v="2"/>
    <n v="111365"/>
    <n v="64050"/>
    <n v="0.28000000000000003"/>
    <x v="4"/>
  </r>
  <r>
    <s v="series693"/>
    <s v="network30"/>
    <s v="Cable"/>
    <n v="1"/>
    <x v="18"/>
    <d v="2011-04-09T08:00:00"/>
    <x v="0"/>
    <n v="180"/>
    <n v="3"/>
    <n v="111275"/>
    <n v="60557.404722000007"/>
    <n v="0.17613369027529299"/>
    <x v="1"/>
  </r>
  <r>
    <s v="series726"/>
    <s v="network48"/>
    <s v="Cable"/>
    <n v="4"/>
    <x v="6"/>
    <d v="2011-04-22T02:01:00"/>
    <x v="6"/>
    <n v="30"/>
    <n v="0.5"/>
    <n v="111230"/>
    <n v="40714.519999999997"/>
    <n v="0.718715599569277"/>
    <x v="2"/>
  </r>
  <r>
    <s v="series1114"/>
    <s v="network9"/>
    <s v="Cable"/>
    <n v="1"/>
    <x v="18"/>
    <d v="2011-04-17T01:00:00"/>
    <x v="2"/>
    <n v="150"/>
    <n v="2.5"/>
    <n v="111205"/>
    <n v="77134.036110999994"/>
    <n v="0.26769406148346703"/>
    <x v="0"/>
  </r>
  <r>
    <s v="series1167"/>
    <s v="network1"/>
    <s v="Cable"/>
    <n v="1"/>
    <x v="18"/>
    <d v="2011-04-02T18:00:00"/>
    <x v="1"/>
    <n v="120"/>
    <n v="2"/>
    <n v="111007"/>
    <n v="61754.332499999997"/>
    <n v="0.265404557761733"/>
    <x v="1"/>
  </r>
  <r>
    <s v="series1367"/>
    <s v="network24"/>
    <s v="Cable"/>
    <n v="1"/>
    <x v="12"/>
    <d v="2011-04-17T18:00:00"/>
    <x v="1"/>
    <n v="120"/>
    <n v="2"/>
    <n v="111006"/>
    <n v="72409.855555999995"/>
    <n v="0.31047609383334301"/>
    <x v="0"/>
  </r>
  <r>
    <s v="series562"/>
    <s v="network30"/>
    <s v="Cable"/>
    <n v="1"/>
    <x v="18"/>
    <d v="2011-04-02T18:00:00"/>
    <x v="1"/>
    <n v="120"/>
    <n v="2"/>
    <n v="110724"/>
    <n v="59981.027221999997"/>
    <n v="0.26461128316186999"/>
    <x v="1"/>
  </r>
  <r>
    <s v="series337"/>
    <s v="network30"/>
    <s v="Cable"/>
    <n v="1"/>
    <x v="18"/>
    <d v="1899-12-30T12:00:00"/>
    <x v="3"/>
    <n v="120"/>
    <n v="2"/>
    <n v="110438"/>
    <n v="63428"/>
    <n v="0.28000000000000003"/>
    <x v="0"/>
  </r>
  <r>
    <s v="series670"/>
    <s v="network17"/>
    <s v="Cable"/>
    <n v="1"/>
    <x v="12"/>
    <d v="2011-04-03T22:00:00"/>
    <x v="4"/>
    <n v="60"/>
    <n v="1"/>
    <n v="110357"/>
    <n v="50183.619722000003"/>
    <n v="0.433282275578042"/>
    <x v="0"/>
  </r>
  <r>
    <s v="series358"/>
    <s v="network9"/>
    <s v="Cable"/>
    <n v="1"/>
    <x v="18"/>
    <d v="2011-04-23T19:00:00"/>
    <x v="5"/>
    <n v="120"/>
    <n v="2"/>
    <n v="110266"/>
    <n v="44738.549722000003"/>
    <n v="0.19778490403098201"/>
    <x v="1"/>
  </r>
  <r>
    <s v="series513"/>
    <s v="network27"/>
    <s v="Cable"/>
    <n v="1"/>
    <x v="18"/>
    <d v="2011-04-09T23:00:00"/>
    <x v="2"/>
    <n v="150"/>
    <n v="2.5"/>
    <n v="110048"/>
    <n v="70726.374167000002"/>
    <n v="0.245835901135742"/>
    <x v="1"/>
  </r>
  <r>
    <s v="series1372"/>
    <s v="network17"/>
    <s v="Cable"/>
    <n v="1"/>
    <x v="11"/>
    <d v="2011-04-22T23:00:00"/>
    <x v="2"/>
    <n v="60"/>
    <n v="1"/>
    <n v="109997"/>
    <n v="39982.836388999996"/>
    <n v="0.35352694049355898"/>
    <x v="0"/>
  </r>
  <r>
    <s v="series214"/>
    <s v="network32"/>
    <s v="Cable"/>
    <n v="1"/>
    <x v="11"/>
    <d v="1899-12-30T09:00:00"/>
    <x v="3"/>
    <n v="30"/>
    <n v="0.5"/>
    <n v="109851"/>
    <n v="38780.5"/>
    <n v="0.68"/>
    <x v="1"/>
  </r>
  <r>
    <s v="series457"/>
    <s v="network34"/>
    <s v="Cable"/>
    <n v="1"/>
    <x v="18"/>
    <d v="2011-04-02T23:00:00"/>
    <x v="2"/>
    <n v="60"/>
    <n v="1"/>
    <n v="109842"/>
    <n v="36764.951944"/>
    <n v="0.32362374514981901"/>
    <x v="0"/>
  </r>
  <r>
    <s v="series894"/>
    <s v="network30"/>
    <s v="Cable"/>
    <n v="2"/>
    <x v="40"/>
    <d v="1899-12-30T11:30:00"/>
    <x v="3"/>
    <n v="30"/>
    <n v="0.5"/>
    <n v="109747"/>
    <n v="35656"/>
    <n v="0.64"/>
    <x v="2"/>
  </r>
  <r>
    <s v="series1013"/>
    <s v="network17"/>
    <s v="Cable"/>
    <n v="4"/>
    <x v="12"/>
    <d v="2011-04-24T08:00:00"/>
    <x v="0"/>
    <n v="30"/>
    <n v="0.5"/>
    <n v="109711"/>
    <n v="27961.434443999999"/>
    <n v="0.500383579885469"/>
    <x v="0"/>
  </r>
  <r>
    <s v="series891"/>
    <s v="network48"/>
    <s v="Cable"/>
    <n v="2"/>
    <x v="18"/>
    <d v="2011-04-23T17:30:00"/>
    <x v="1"/>
    <n v="30"/>
    <n v="0.5"/>
    <n v="109687"/>
    <n v="33086.972222999997"/>
    <n v="0.59062257964495102"/>
    <x v="2"/>
  </r>
  <r>
    <s v="series53"/>
    <s v="network25"/>
    <s v="Cable"/>
    <n v="1"/>
    <x v="12"/>
    <d v="2011-04-03T16:00:00"/>
    <x v="1"/>
    <n v="120"/>
    <n v="2"/>
    <n v="109644"/>
    <n v="75811.758333000005"/>
    <n v="0.33308623017609501"/>
    <x v="0"/>
  </r>
  <r>
    <s v="series1249"/>
    <s v="network30"/>
    <s v="Cable"/>
    <n v="4"/>
    <x v="3"/>
    <d v="2011-04-18T07:00:00"/>
    <x v="0"/>
    <n v="60"/>
    <n v="1"/>
    <n v="109632"/>
    <n v="45019.009722000003"/>
    <n v="0.40486541411034699"/>
    <x v="6"/>
  </r>
  <r>
    <s v="series1311"/>
    <s v="network26"/>
    <s v="Cable"/>
    <n v="4"/>
    <x v="25"/>
    <d v="2011-04-02T04:30:00"/>
    <x v="6"/>
    <n v="15"/>
    <n v="0.25"/>
    <n v="109594"/>
    <n v="23939.526666999998"/>
    <n v="0.86323002495267298"/>
    <x v="0"/>
  </r>
  <r>
    <s v="series476"/>
    <s v="network1"/>
    <s v="Cable"/>
    <n v="1"/>
    <x v="11"/>
    <d v="2011-04-09T00:00:00"/>
    <x v="2"/>
    <n v="120"/>
    <n v="2"/>
    <n v="109585"/>
    <n v="67122.965278000003"/>
    <n v="0.29637480253443999"/>
    <x v="3"/>
  </r>
  <r>
    <s v="series266"/>
    <s v="network36"/>
    <s v="Cable"/>
    <n v="2"/>
    <x v="18"/>
    <d v="1899-12-30T14:00:00"/>
    <x v="3"/>
    <n v="30"/>
    <n v="0.5"/>
    <n v="109310"/>
    <n v="32122"/>
    <n v="0.57999999999999996"/>
    <x v="0"/>
  </r>
  <r>
    <s v="series285"/>
    <s v="network41"/>
    <s v="Broadcast"/>
    <n v="4"/>
    <x v="18"/>
    <d v="2011-04-23T19:00:00"/>
    <x v="5"/>
    <n v="60"/>
    <n v="1"/>
    <n v="109265"/>
    <n v="44359.416666999998"/>
    <n v="0.38728657197111899"/>
    <x v="0"/>
  </r>
  <r>
    <s v="series1365"/>
    <s v="network1"/>
    <s v="Cable"/>
    <n v="1"/>
    <x v="12"/>
    <d v="2011-04-18T01:15:00"/>
    <x v="2"/>
    <n v="115"/>
    <n v="1.9166666666666667"/>
    <n v="109264"/>
    <n v="99287.930555999774"/>
    <n v="0.45870434023090401"/>
    <x v="0"/>
  </r>
  <r>
    <s v="series689"/>
    <s v="network10"/>
    <s v="Cable"/>
    <n v="1"/>
    <x v="12"/>
    <d v="2011-04-17T19:00:00"/>
    <x v="5"/>
    <n v="120"/>
    <n v="2"/>
    <n v="109232"/>
    <n v="47649.675833000001"/>
    <n v="0.21312327614076501"/>
    <x v="0"/>
  </r>
  <r>
    <s v="series1360"/>
    <s v="network25"/>
    <s v="Cable"/>
    <n v="1"/>
    <x v="12"/>
    <d v="2011-04-24T17:00:00"/>
    <x v="1"/>
    <n v="120"/>
    <n v="2"/>
    <n v="109208"/>
    <n v="78480.922777999993"/>
    <n v="0.34615791627558201"/>
    <x v="2"/>
  </r>
  <r>
    <s v="series814"/>
    <s v="network11"/>
    <s v="Cable"/>
    <n v="1"/>
    <x v="18"/>
    <d v="1899-12-30T14:00:00"/>
    <x v="3"/>
    <n v="60"/>
    <n v="1"/>
    <n v="109144"/>
    <n v="44963"/>
    <n v="0.4"/>
    <x v="0"/>
  </r>
  <r>
    <s v="series1202"/>
    <s v="network27"/>
    <s v="Cable"/>
    <n v="1"/>
    <x v="18"/>
    <d v="1899-12-30T12:00:00"/>
    <x v="3"/>
    <n v="120"/>
    <n v="2"/>
    <n v="109098"/>
    <n v="63628"/>
    <n v="0.28000000000000003"/>
    <x v="0"/>
  </r>
  <r>
    <s v="series872"/>
    <s v="network34"/>
    <s v="Cable"/>
    <n v="1"/>
    <x v="12"/>
    <d v="2011-04-24T21:00:00"/>
    <x v="4"/>
    <n v="60"/>
    <n v="1"/>
    <n v="109041"/>
    <n v="40259.519166999999"/>
    <n v="0.354403415262593"/>
    <x v="0"/>
  </r>
  <r>
    <s v="series1135"/>
    <s v="network8"/>
    <s v="Cable"/>
    <n v="2"/>
    <x v="30"/>
    <d v="2011-04-11T19:00:00"/>
    <x v="5"/>
    <n v="30"/>
    <n v="0.5"/>
    <n v="108835"/>
    <n v="32580.654167000001"/>
    <n v="0.58624658869995505"/>
    <x v="0"/>
  </r>
  <r>
    <s v="series522"/>
    <s v="network42"/>
    <s v="Cable"/>
    <n v="1"/>
    <x v="3"/>
    <d v="2011-04-04T17:00:00"/>
    <x v="1"/>
    <n v="120"/>
    <n v="2"/>
    <n v="108783"/>
    <n v="57067.747499999998"/>
    <n v="0.25501263495156001"/>
    <x v="0"/>
  </r>
  <r>
    <s v="series903"/>
    <s v="network33"/>
    <s v="Cable"/>
    <n v="3"/>
    <x v="71"/>
    <d v="2011-04-21T19:15:00"/>
    <x v="5"/>
    <n v="15"/>
    <n v="0.25"/>
    <n v="108756"/>
    <n v="19814.130278000026"/>
    <n v="0.71702647226670302"/>
    <x v="0"/>
  </r>
  <r>
    <s v="series490"/>
    <s v="network16"/>
    <s v="Cable"/>
    <n v="4"/>
    <x v="11"/>
    <d v="2011-04-22T19:00:00"/>
    <x v="5"/>
    <n v="60"/>
    <n v="1"/>
    <n v="108634"/>
    <n v="40865.374722"/>
    <n v="0.368103469067522"/>
    <x v="0"/>
  </r>
  <r>
    <s v="series876"/>
    <s v="network45"/>
    <s v="Cable"/>
    <n v="2"/>
    <x v="9"/>
    <d v="2011-04-06T23:30:00"/>
    <x v="2"/>
    <n v="30"/>
    <n v="0.5"/>
    <n v="108198"/>
    <n v="29944.266667"/>
    <n v="0.53630882019916204"/>
    <x v="0"/>
  </r>
  <r>
    <s v="series1084"/>
    <s v="network34"/>
    <s v="Cable"/>
    <n v="1"/>
    <x v="12"/>
    <d v="2011-04-03T23:00:00"/>
    <x v="2"/>
    <n v="60"/>
    <n v="1"/>
    <n v="108162"/>
    <n v="40630.582499999997"/>
    <n v="0.36326930986079198"/>
    <x v="1"/>
  </r>
  <r>
    <s v="series447"/>
    <s v="network45"/>
    <s v="Cable"/>
    <n v="3"/>
    <x v="11"/>
    <d v="2011-04-23T01:30:00"/>
    <x v="2"/>
    <n v="30"/>
    <n v="0.5"/>
    <n v="108132"/>
    <n v="39449.529444"/>
    <n v="0.71366987072380905"/>
    <x v="0"/>
  </r>
  <r>
    <s v="series647"/>
    <s v="network8"/>
    <s v="Cable"/>
    <n v="4"/>
    <x v="60"/>
    <d v="2011-04-20T02:00:00"/>
    <x v="6"/>
    <n v="60"/>
    <n v="1"/>
    <n v="108091"/>
    <n v="57678.001388999997"/>
    <n v="0.526100730519096"/>
    <x v="0"/>
  </r>
  <r>
    <s v="series787"/>
    <s v="network25"/>
    <s v="Cable"/>
    <n v="1"/>
    <x v="18"/>
    <d v="2011-04-09T19:00:00"/>
    <x v="5"/>
    <n v="120"/>
    <n v="2"/>
    <n v="107992"/>
    <n v="75075.320833000005"/>
    <n v="0.332777727294084"/>
    <x v="0"/>
  </r>
  <r>
    <s v="series891"/>
    <s v="network48"/>
    <s v="Cable"/>
    <n v="2"/>
    <x v="18"/>
    <d v="2011-04-23T17:00:00"/>
    <x v="1"/>
    <n v="30"/>
    <n v="0.5"/>
    <n v="107855"/>
    <n v="31813.257776999999"/>
    <n v="0.57735214288047598"/>
    <x v="2"/>
  </r>
  <r>
    <s v="series972"/>
    <s v="network42"/>
    <s v="Cable"/>
    <n v="1"/>
    <x v="12"/>
    <d v="1899-12-30T14:00:00"/>
    <x v="3"/>
    <n v="120"/>
    <n v="2"/>
    <n v="107811"/>
    <n v="66174"/>
    <n v="0.3"/>
    <x v="0"/>
  </r>
  <r>
    <s v="series688"/>
    <s v="network1"/>
    <s v="Cable"/>
    <n v="2"/>
    <x v="12"/>
    <d v="2011-04-11T00:00:00"/>
    <x v="2"/>
    <n v="60"/>
    <n v="1"/>
    <n v="107358"/>
    <n v="57824.106945"/>
    <n v="0.52272269230073898"/>
    <x v="0"/>
  </r>
  <r>
    <s v="series894"/>
    <s v="network30"/>
    <s v="Cable"/>
    <n v="1"/>
    <x v="6"/>
    <d v="2011-03-31T19:00:00"/>
    <x v="5"/>
    <n v="30"/>
    <n v="0.5"/>
    <n v="107204"/>
    <n v="30166.281111"/>
    <n v="0.55119372016663903"/>
    <x v="0"/>
  </r>
  <r>
    <s v="series1193"/>
    <s v="network42"/>
    <s v="Cable"/>
    <n v="1"/>
    <x v="9"/>
    <d v="2011-04-06T19:30:00"/>
    <x v="5"/>
    <n v="150"/>
    <n v="2.5"/>
    <n v="107141"/>
    <n v="51428.428056000004"/>
    <n v="0.18636189323090299"/>
    <x v="1"/>
  </r>
  <r>
    <s v="series217"/>
    <s v="network22"/>
    <s v="Cable"/>
    <n v="1"/>
    <x v="12"/>
    <d v="2011-04-17T19:00:00"/>
    <x v="5"/>
    <n v="60"/>
    <n v="1"/>
    <n v="107134"/>
    <n v="53678.700277999997"/>
    <n v="0.48012289832024502"/>
    <x v="0"/>
  </r>
  <r>
    <s v="series681"/>
    <s v="network22"/>
    <s v="Cable"/>
    <n v="1"/>
    <x v="18"/>
    <d v="2011-04-24T00:00:00"/>
    <x v="2"/>
    <n v="60"/>
    <n v="1"/>
    <n v="107085"/>
    <n v="63396.455556000001"/>
    <n v="0.56574680572560598"/>
    <x v="1"/>
  </r>
  <r>
    <s v="series118"/>
    <s v="network33"/>
    <s v="Cable"/>
    <n v="1"/>
    <x v="9"/>
    <d v="2011-03-30T17:00:00"/>
    <x v="1"/>
    <n v="135"/>
    <n v="2.25"/>
    <n v="107004"/>
    <n v="69298.973333000104"/>
    <n v="0.27274094277275002"/>
    <x v="1"/>
  </r>
  <r>
    <s v="series355"/>
    <s v="network17"/>
    <s v="Cable"/>
    <n v="1"/>
    <x v="11"/>
    <d v="2011-04-01T22:00:00"/>
    <x v="4"/>
    <n v="30"/>
    <n v="0.5"/>
    <n v="106752"/>
    <n v="28569.897777999999"/>
    <n v="0.52133422950101704"/>
    <x v="0"/>
  </r>
  <r>
    <s v="series405"/>
    <s v="network5"/>
    <s v="Broadcast"/>
    <n v="4"/>
    <x v="18"/>
    <d v="2011-04-23T08:00:00"/>
    <x v="0"/>
    <n v="60"/>
    <n v="1"/>
    <n v="106664"/>
    <n v="55189.740555999997"/>
    <n v="0.48917100729461199"/>
    <x v="0"/>
  </r>
  <r>
    <s v="series1067"/>
    <s v="network26"/>
    <s v="Cable"/>
    <n v="4"/>
    <x v="12"/>
    <d v="2011-04-25T03:30:00"/>
    <x v="6"/>
    <n v="15"/>
    <n v="0.25"/>
    <n v="106623"/>
    <n v="23579.929166999998"/>
    <n v="0.87336305666876501"/>
    <x v="0"/>
  </r>
  <r>
    <s v="series1395"/>
    <s v="network35"/>
    <s v="Cable"/>
    <n v="1"/>
    <x v="12"/>
    <d v="1899-12-30T14:00:00"/>
    <x v="3"/>
    <n v="60"/>
    <n v="1"/>
    <n v="106507"/>
    <n v="39731"/>
    <n v="0.37"/>
    <x v="0"/>
  </r>
  <r>
    <s v="series1341"/>
    <s v="network15"/>
    <s v="Cable"/>
    <n v="1"/>
    <x v="18"/>
    <d v="1899-12-30T15:00:00"/>
    <x v="3"/>
    <n v="120"/>
    <n v="2"/>
    <n v="106496"/>
    <n v="66008"/>
    <n v="0.3"/>
    <x v="0"/>
  </r>
  <r>
    <s v="series1091"/>
    <s v="network32"/>
    <s v="Cable"/>
    <n v="1"/>
    <x v="5"/>
    <d v="1899-12-30T14:30:00"/>
    <x v="3"/>
    <n v="30"/>
    <n v="0.5"/>
    <n v="106486"/>
    <n v="32762"/>
    <n v="0.6"/>
    <x v="0"/>
  </r>
  <r>
    <s v="series894"/>
    <s v="network30"/>
    <s v="Cable"/>
    <n v="2"/>
    <x v="40"/>
    <d v="1899-12-30T11:00:00"/>
    <x v="3"/>
    <n v="30"/>
    <n v="0.5"/>
    <n v="106467"/>
    <n v="33955"/>
    <n v="0.63"/>
    <x v="0"/>
  </r>
  <r>
    <s v="series891"/>
    <s v="network48"/>
    <s v="Cable"/>
    <n v="3"/>
    <x v="8"/>
    <d v="2011-04-24T03:01:00"/>
    <x v="6"/>
    <n v="30"/>
    <n v="0.5"/>
    <n v="106362"/>
    <n v="38798.729443999946"/>
    <n v="0.71501261345668299"/>
    <x v="0"/>
  </r>
  <r>
    <s v="series21"/>
    <s v="network14"/>
    <s v="Cable"/>
    <n v="1"/>
    <x v="9"/>
    <d v="2011-04-20T19:00:00"/>
    <x v="5"/>
    <n v="245"/>
    <n v="4.083333333333333"/>
    <n v="106274"/>
    <n v="90150.426666999934"/>
    <n v="0.18048506842717499"/>
    <x v="0"/>
  </r>
  <r>
    <s v="series1369"/>
    <s v="network40"/>
    <s v="Cable"/>
    <n v="4"/>
    <x v="12"/>
    <d v="2011-04-24T08:00:00"/>
    <x v="0"/>
    <n v="60"/>
    <n v="1"/>
    <n v="105991"/>
    <n v="34636.506111000002"/>
    <n v="0.32272843083560099"/>
    <x v="0"/>
  </r>
  <r>
    <s v="series589"/>
    <s v="network17"/>
    <s v="Cable"/>
    <n v="2"/>
    <x v="12"/>
    <d v="2011-04-24T18:00:00"/>
    <x v="1"/>
    <n v="30"/>
    <n v="0.5"/>
    <n v="105866"/>
    <n v="30369.091945"/>
    <n v="0.56442880670941398"/>
    <x v="3"/>
  </r>
  <r>
    <s v="series402"/>
    <s v="network30"/>
    <s v="Cable"/>
    <n v="1"/>
    <x v="5"/>
    <d v="2011-04-05T16:00:00"/>
    <x v="1"/>
    <n v="120"/>
    <n v="2"/>
    <n v="105825"/>
    <n v="56142.697778000002"/>
    <n v="0.260368309208452"/>
    <x v="0"/>
  </r>
  <r>
    <s v="series501"/>
    <s v="network30"/>
    <s v="Cable"/>
    <n v="1"/>
    <x v="18"/>
    <d v="2011-04-17T00:01:00"/>
    <x v="2"/>
    <n v="120"/>
    <n v="2"/>
    <n v="105800"/>
    <n v="65267.046944000002"/>
    <n v="0.30016394072793201"/>
    <x v="4"/>
  </r>
  <r>
    <s v="series548"/>
    <s v="network11"/>
    <s v="Cable"/>
    <n v="1"/>
    <x v="18"/>
    <d v="1899-12-30T14:00:00"/>
    <x v="3"/>
    <n v="90"/>
    <n v="1.5"/>
    <n v="105650"/>
    <n v="46785"/>
    <n v="0.28999999999999998"/>
    <x v="0"/>
  </r>
  <r>
    <s v="series104"/>
    <s v="network24"/>
    <s v="Cable"/>
    <n v="1"/>
    <x v="12"/>
    <d v="2011-04-10T16:00:00"/>
    <x v="1"/>
    <n v="120"/>
    <n v="2"/>
    <n v="105529"/>
    <n v="81535.745555999994"/>
    <n v="0.36736418240308499"/>
    <x v="0"/>
  </r>
  <r>
    <s v="series557"/>
    <s v="network35"/>
    <s v="Cable"/>
    <n v="1"/>
    <x v="11"/>
    <d v="2011-04-15T23:00:00"/>
    <x v="2"/>
    <n v="60"/>
    <n v="1"/>
    <n v="105451"/>
    <n v="38207.499722"/>
    <n v="0.35288765894837998"/>
    <x v="0"/>
  </r>
  <r>
    <s v="series1274"/>
    <s v="network33"/>
    <s v="Cable"/>
    <n v="2"/>
    <x v="14"/>
    <d v="2011-04-17T16:00:00"/>
    <x v="1"/>
    <n v="30"/>
    <n v="0.5"/>
    <n v="105291"/>
    <n v="33642.991389000003"/>
    <n v="0.62364200105661205"/>
    <x v="0"/>
  </r>
  <r>
    <s v="series790"/>
    <s v="network40"/>
    <s v="Cable"/>
    <n v="4"/>
    <x v="12"/>
    <d v="2011-04-25T02:00:00"/>
    <x v="6"/>
    <n v="60"/>
    <n v="1"/>
    <n v="105265"/>
    <n v="61059.603610999999"/>
    <n v="0.57158533686871005"/>
    <x v="0"/>
  </r>
  <r>
    <s v="series599"/>
    <s v="network15"/>
    <s v="Cable"/>
    <n v="1"/>
    <x v="18"/>
    <d v="1899-12-30T15:00:00"/>
    <x v="3"/>
    <n v="120"/>
    <n v="2"/>
    <n v="105244"/>
    <n v="77150"/>
    <n v="0.35"/>
    <x v="0"/>
  </r>
  <r>
    <s v="series577"/>
    <s v="network30"/>
    <s v="Cable"/>
    <n v="1"/>
    <x v="18"/>
    <d v="1899-12-30T10:00:00"/>
    <x v="3"/>
    <n v="120"/>
    <n v="2"/>
    <n v="105135"/>
    <n v="61696"/>
    <n v="0.28999999999999998"/>
    <x v="3"/>
  </r>
  <r>
    <s v="series818"/>
    <s v="network46"/>
    <s v="Cable"/>
    <n v="1"/>
    <x v="12"/>
    <d v="1899-12-30T10:00:00"/>
    <x v="3"/>
    <n v="120"/>
    <n v="2"/>
    <n v="104891"/>
    <n v="73042"/>
    <n v="0.33"/>
    <x v="0"/>
  </r>
  <r>
    <s v="series1022"/>
    <s v="network22"/>
    <s v="Cable"/>
    <n v="1"/>
    <x v="12"/>
    <d v="2011-04-25T01:00:00"/>
    <x v="2"/>
    <n v="120"/>
    <n v="2"/>
    <n v="104813"/>
    <n v="88323.662221999999"/>
    <n v="0.40818773556705801"/>
    <x v="0"/>
  </r>
  <r>
    <s v="series554"/>
    <s v="network42"/>
    <s v="Cable"/>
    <n v="1"/>
    <x v="18"/>
    <d v="2011-04-09T19:00:00"/>
    <x v="5"/>
    <n v="120"/>
    <n v="2"/>
    <n v="104702"/>
    <n v="57620.455278000001"/>
    <n v="0.26669716215540701"/>
    <x v="0"/>
  </r>
  <r>
    <s v="series603"/>
    <s v="network6"/>
    <s v="Cable"/>
    <n v="1"/>
    <x v="9"/>
    <d v="2011-04-06T20:00:00"/>
    <x v="4"/>
    <n v="60"/>
    <n v="1"/>
    <n v="104638"/>
    <n v="41016.051111000001"/>
    <n v="0.38082905712985798"/>
    <x v="0"/>
  </r>
  <r>
    <s v="series1163"/>
    <s v="network23"/>
    <s v="Cable"/>
    <n v="1"/>
    <x v="12"/>
    <d v="2011-04-17T18:30:00"/>
    <x v="1"/>
    <n v="149"/>
    <n v="2.4833333333333334"/>
    <n v="104627"/>
    <n v="63685.132778000181"/>
    <n v="0.23594862323329899"/>
    <x v="0"/>
  </r>
  <r>
    <s v="series1017"/>
    <s v="network25"/>
    <s v="Cable"/>
    <n v="1"/>
    <x v="12"/>
    <d v="2011-04-10T16:00:00"/>
    <x v="1"/>
    <n v="120"/>
    <n v="2"/>
    <n v="104627"/>
    <n v="74018.458333000002"/>
    <n v="0.34156164726865001"/>
    <x v="0"/>
  </r>
  <r>
    <s v="series266"/>
    <s v="network36"/>
    <s v="Cable"/>
    <n v="1"/>
    <x v="18"/>
    <d v="2011-04-23T16:00:00"/>
    <x v="1"/>
    <n v="120"/>
    <n v="2"/>
    <n v="104564"/>
    <n v="50923.558611"/>
    <n v="0.23743243351703699"/>
    <x v="0"/>
  </r>
  <r>
    <s v="series1425"/>
    <s v="network22"/>
    <s v="Cable"/>
    <n v="1"/>
    <x v="3"/>
    <d v="2011-04-05T00:08:00"/>
    <x v="2"/>
    <n v="60"/>
    <n v="1"/>
    <n v="104425"/>
    <n v="46544.625555999999"/>
    <n v="0.42434040092262498"/>
    <x v="0"/>
  </r>
  <r>
    <s v="series447"/>
    <s v="network45"/>
    <s v="Cable"/>
    <n v="3"/>
    <x v="11"/>
    <d v="2011-04-23T02:00:00"/>
    <x v="6"/>
    <n v="30"/>
    <n v="0.5"/>
    <n v="104327"/>
    <n v="38349.792778000046"/>
    <n v="0.71991351188286101"/>
    <x v="0"/>
  </r>
  <r>
    <s v="series954"/>
    <s v="network51"/>
    <s v="Cable"/>
    <n v="5"/>
    <x v="65"/>
    <d v="2011-04-22T19:00:00"/>
    <x v="5"/>
    <n v="30"/>
    <n v="0.5"/>
    <n v="104326"/>
    <n v="30120.355832999998"/>
    <n v="0.56889359497974301"/>
    <x v="0"/>
  </r>
  <r>
    <s v="series589"/>
    <s v="network17"/>
    <s v="Cable"/>
    <n v="4"/>
    <x v="3"/>
    <d v="2011-04-19T02:00:00"/>
    <x v="6"/>
    <n v="30"/>
    <n v="0.5"/>
    <n v="104180"/>
    <n v="39172.686666000001"/>
    <n v="0.74313847125444599"/>
    <x v="0"/>
  </r>
  <r>
    <s v="series803"/>
    <s v="network24"/>
    <s v="Cable"/>
    <n v="1"/>
    <x v="12"/>
    <d v="1899-12-30T12:00:00"/>
    <x v="3"/>
    <n v="120"/>
    <n v="2"/>
    <n v="103976"/>
    <n v="71808"/>
    <n v="0.33"/>
    <x v="0"/>
  </r>
  <r>
    <s v="series21"/>
    <s v="network14"/>
    <s v="Cable"/>
    <n v="1"/>
    <x v="18"/>
    <d v="2011-04-23T19:00:00"/>
    <x v="5"/>
    <n v="249"/>
    <n v="4.1500000000000004"/>
    <n v="103913"/>
    <n v="106308.41777800016"/>
    <n v="0.21696199859036899"/>
    <x v="0"/>
  </r>
  <r>
    <s v="series619"/>
    <s v="network26"/>
    <s v="Cable"/>
    <n v="4"/>
    <x v="18"/>
    <d v="2011-04-24T05:30:00"/>
    <x v="6"/>
    <n v="30"/>
    <n v="0.5"/>
    <n v="103843"/>
    <n v="32945.166110999999"/>
    <n v="0.62439903172677802"/>
    <x v="0"/>
  </r>
  <r>
    <s v="series1252"/>
    <s v="network23"/>
    <s v="Cable"/>
    <n v="4"/>
    <x v="18"/>
    <d v="2011-04-23T07:00:00"/>
    <x v="0"/>
    <n v="30"/>
    <n v="0.5"/>
    <n v="103748"/>
    <n v="30612.022223"/>
    <n v="0.57852952881589803"/>
    <x v="1"/>
  </r>
  <r>
    <s v="series1234"/>
    <s v="network24"/>
    <s v="Cable"/>
    <n v="1"/>
    <x v="12"/>
    <d v="1899-12-30T14:00:00"/>
    <x v="3"/>
    <n v="120"/>
    <n v="2"/>
    <n v="103601"/>
    <n v="74266"/>
    <n v="0.34"/>
    <x v="6"/>
  </r>
  <r>
    <s v="series342"/>
    <s v="network35"/>
    <s v="Cable"/>
    <n v="2"/>
    <x v="64"/>
    <d v="2011-04-24T01:00:00"/>
    <x v="2"/>
    <n v="60"/>
    <n v="1"/>
    <n v="103576"/>
    <n v="54441.978888999998"/>
    <n v="0.51228420096355598"/>
    <x v="0"/>
  </r>
  <r>
    <s v="series129"/>
    <s v="network26"/>
    <s v="Cable"/>
    <n v="4"/>
    <x v="12"/>
    <d v="2011-04-25T04:30:00"/>
    <x v="6"/>
    <n v="30"/>
    <n v="0.5"/>
    <n v="103456"/>
    <n v="36823.315278000002"/>
    <n v="0.70164372737059699"/>
    <x v="0"/>
  </r>
  <r>
    <s v="series1279"/>
    <s v="network24"/>
    <s v="Cable"/>
    <n v="1"/>
    <x v="12"/>
    <d v="1899-12-30T14:00:00"/>
    <x v="3"/>
    <n v="120"/>
    <n v="2"/>
    <n v="103442"/>
    <n v="72070"/>
    <n v="0.33"/>
    <x v="0"/>
  </r>
  <r>
    <s v="series355"/>
    <s v="network17"/>
    <s v="Cable"/>
    <n v="1"/>
    <x v="11"/>
    <d v="2011-04-01T22:30:00"/>
    <x v="4"/>
    <n v="30"/>
    <n v="0.5"/>
    <n v="103413"/>
    <n v="30491.502221999999"/>
    <n v="0.57381727242274805"/>
    <x v="0"/>
  </r>
  <r>
    <s v="series28"/>
    <s v="network11"/>
    <s v="Cable"/>
    <n v="1"/>
    <x v="18"/>
    <d v="1899-12-30T13:00:00"/>
    <x v="3"/>
    <n v="60"/>
    <n v="1"/>
    <n v="103294"/>
    <n v="40981"/>
    <n v="0.39"/>
    <x v="0"/>
  </r>
  <r>
    <s v="series904"/>
    <s v="network25"/>
    <s v="Cable"/>
    <n v="1"/>
    <x v="12"/>
    <d v="1899-12-30T14:00:00"/>
    <x v="3"/>
    <n v="120"/>
    <n v="2"/>
    <n v="103159"/>
    <n v="62530"/>
    <n v="0.28999999999999998"/>
    <x v="3"/>
  </r>
  <r>
    <s v="series10"/>
    <s v="network7"/>
    <s v="Cable"/>
    <n v="2"/>
    <x v="55"/>
    <d v="2011-04-22T19:00:00"/>
    <x v="5"/>
    <n v="60"/>
    <n v="1"/>
    <n v="103079"/>
    <n v="44344.780276999998"/>
    <n v="0.42126403850246003"/>
    <x v="2"/>
  </r>
  <r>
    <s v="series744"/>
    <s v="network15"/>
    <s v="Cable"/>
    <n v="1"/>
    <x v="18"/>
    <d v="1899-12-30T14:00:00"/>
    <x v="3"/>
    <n v="120"/>
    <n v="2"/>
    <n v="103061"/>
    <n v="66928"/>
    <n v="0.31"/>
    <x v="0"/>
  </r>
  <r>
    <s v="series937"/>
    <s v="network7"/>
    <s v="Cable"/>
    <n v="4"/>
    <x v="24"/>
    <d v="2011-04-25T02:00:00"/>
    <x v="6"/>
    <n v="60"/>
    <n v="1"/>
    <n v="103039"/>
    <n v="55139.439999000002"/>
    <n v="0.52640088592622303"/>
    <x v="0"/>
  </r>
  <r>
    <s v="series155"/>
    <s v="network9"/>
    <s v="Cable"/>
    <n v="1"/>
    <x v="3"/>
    <d v="2011-04-11T19:00:00"/>
    <x v="5"/>
    <n v="120"/>
    <n v="2"/>
    <n v="103016"/>
    <n v="46175.713333"/>
    <n v="0.21853980904624901"/>
    <x v="0"/>
  </r>
  <r>
    <s v="series212"/>
    <s v="network27"/>
    <s v="Cable"/>
    <n v="1"/>
    <x v="18"/>
    <d v="2011-04-16T16:00:00"/>
    <x v="1"/>
    <n v="120"/>
    <n v="2"/>
    <n v="103000"/>
    <n v="60930.368610999998"/>
    <n v="0.28729356580882998"/>
    <x v="0"/>
  </r>
  <r>
    <s v="series861"/>
    <s v="network30"/>
    <s v="Cable"/>
    <n v="1"/>
    <x v="3"/>
    <d v="2011-03-28T16:00:00"/>
    <x v="1"/>
    <n v="120"/>
    <n v="2"/>
    <n v="102999"/>
    <n v="60371.167500000003"/>
    <n v="0.28626037241104602"/>
    <x v="0"/>
  </r>
  <r>
    <s v="series891"/>
    <s v="network48"/>
    <s v="Cable"/>
    <n v="2"/>
    <x v="18"/>
    <d v="2011-04-24T02:01:00"/>
    <x v="6"/>
    <n v="30"/>
    <n v="0.5"/>
    <n v="102930"/>
    <n v="36055.750832999998"/>
    <n v="0.68339178985974203"/>
    <x v="0"/>
  </r>
  <r>
    <s v="series801"/>
    <s v="network7"/>
    <s v="Cable"/>
    <n v="2"/>
    <x v="5"/>
    <d v="2011-04-19T23:00:00"/>
    <x v="2"/>
    <n v="30"/>
    <n v="0.5"/>
    <n v="102930"/>
    <n v="29356.965832999998"/>
    <n v="0.55668845800701605"/>
    <x v="0"/>
  </r>
  <r>
    <s v="series949"/>
    <s v="network24"/>
    <s v="Cable"/>
    <n v="1"/>
    <x v="18"/>
    <d v="2011-04-16T20:00:00"/>
    <x v="4"/>
    <n v="120"/>
    <n v="2"/>
    <n v="102927"/>
    <n v="77093.838333000007"/>
    <n v="0.35303256004780698"/>
    <x v="0"/>
  </r>
  <r>
    <s v="series855"/>
    <s v="network25"/>
    <s v="Cable"/>
    <n v="1"/>
    <x v="12"/>
    <d v="1899-12-30T15:00:00"/>
    <x v="3"/>
    <n v="120"/>
    <n v="2"/>
    <n v="102816"/>
    <n v="74396"/>
    <n v="0.35"/>
    <x v="0"/>
  </r>
  <r>
    <s v="series867"/>
    <s v="network15"/>
    <s v="Cable"/>
    <n v="1"/>
    <x v="12"/>
    <d v="2011-04-10T23:00:00"/>
    <x v="2"/>
    <n v="120"/>
    <n v="2"/>
    <n v="102365"/>
    <n v="68068.571110999997"/>
    <n v="0.31563202436728499"/>
    <x v="1"/>
  </r>
  <r>
    <s v="series699"/>
    <s v="network24"/>
    <s v="Cable"/>
    <n v="1"/>
    <x v="12"/>
    <d v="1899-12-30T14:00:00"/>
    <x v="3"/>
    <n v="120"/>
    <n v="2"/>
    <n v="102189"/>
    <n v="75496"/>
    <n v="0.35"/>
    <x v="0"/>
  </r>
  <r>
    <s v="series1428"/>
    <s v="network2"/>
    <s v="Cable"/>
    <n v="4"/>
    <x v="12"/>
    <d v="2011-04-24T08:00:00"/>
    <x v="0"/>
    <n v="30"/>
    <n v="0.5"/>
    <n v="102056"/>
    <n v="27444.668054999998"/>
    <n v="0.52842228189922402"/>
    <x v="0"/>
  </r>
  <r>
    <s v="series526"/>
    <s v="network34"/>
    <s v="Cable"/>
    <n v="1"/>
    <x v="12"/>
    <d v="2011-04-24T22:00:00"/>
    <x v="4"/>
    <n v="60"/>
    <n v="1"/>
    <n v="102041"/>
    <n v="39384.506667000001"/>
    <n v="0.37051729761232799"/>
    <x v="0"/>
  </r>
  <r>
    <s v="series317"/>
    <s v="network9"/>
    <s v="Cable"/>
    <n v="1"/>
    <x v="18"/>
    <d v="2011-04-09T22:00:00"/>
    <x v="4"/>
    <n v="60"/>
    <n v="1"/>
    <n v="101798"/>
    <n v="39049.947500000002"/>
    <n v="0.37209917099432999"/>
    <x v="0"/>
  </r>
  <r>
    <s v="series671"/>
    <s v="network13"/>
    <s v="Broadcast"/>
    <n v="1"/>
    <x v="6"/>
    <d v="2011-04-22T01:48:00"/>
    <x v="2"/>
    <n v="29"/>
    <n v="0.48333333333333334"/>
    <n v="101663"/>
    <n v="40470.878611000051"/>
    <n v="0.80720368158929501"/>
    <x v="0"/>
  </r>
  <r>
    <s v="series1045"/>
    <s v="network35"/>
    <s v="Cable"/>
    <n v="2"/>
    <x v="8"/>
    <d v="2011-04-03T00:30:00"/>
    <x v="2"/>
    <n v="30"/>
    <n v="0.5"/>
    <n v="101630"/>
    <n v="31103.628334000001"/>
    <n v="0.59928187690143797"/>
    <x v="0"/>
  </r>
  <r>
    <s v="series758"/>
    <s v="network24"/>
    <s v="Cable"/>
    <n v="1"/>
    <x v="12"/>
    <d v="2011-04-03T18:00:00"/>
    <x v="1"/>
    <n v="120"/>
    <n v="2"/>
    <n v="101553"/>
    <n v="57057.015277999999"/>
    <n v="0.26981139300137102"/>
    <x v="0"/>
  </r>
  <r>
    <s v="series308"/>
    <s v="network1"/>
    <s v="Cable"/>
    <n v="1"/>
    <x v="3"/>
    <d v="2011-04-19T01:09:00"/>
    <x v="2"/>
    <n v="56"/>
    <n v="0.93333333333333335"/>
    <n v="101541"/>
    <n v="64099.493888999983"/>
    <n v="0.65531219983192801"/>
    <x v="2"/>
  </r>
  <r>
    <s v="series818"/>
    <s v="network46"/>
    <s v="Cable"/>
    <n v="1"/>
    <x v="12"/>
    <d v="1899-12-30T10:30:00"/>
    <x v="3"/>
    <n v="120"/>
    <n v="2"/>
    <n v="101476"/>
    <n v="69274"/>
    <n v="0.32"/>
    <x v="0"/>
  </r>
  <r>
    <s v="series160"/>
    <s v="network26"/>
    <s v="Cable"/>
    <n v="1"/>
    <x v="6"/>
    <d v="2011-04-14T16:00:00"/>
    <x v="1"/>
    <n v="60"/>
    <n v="1"/>
    <n v="101414"/>
    <n v="48751.640277999999"/>
    <n v="0.46118286139438103"/>
    <x v="0"/>
  </r>
  <r>
    <s v="series267"/>
    <s v="network36"/>
    <s v="Cable"/>
    <n v="3"/>
    <x v="14"/>
    <d v="2011-04-25T02:00:00"/>
    <x v="6"/>
    <n v="60"/>
    <n v="1"/>
    <n v="101143"/>
    <n v="50094.804999999906"/>
    <n v="0.48777804284323301"/>
    <x v="0"/>
  </r>
  <r>
    <s v="series794"/>
    <s v="network63"/>
    <s v="Cable"/>
    <n v="4"/>
    <x v="12"/>
    <d v="2011-04-24T19:00:00"/>
    <x v="5"/>
    <n v="60"/>
    <n v="1"/>
    <n v="101131"/>
    <n v="41041.070277999999"/>
    <n v="0.39718830413533501"/>
    <x v="0"/>
  </r>
  <r>
    <s v="series734"/>
    <s v="network32"/>
    <s v="Cable"/>
    <n v="1"/>
    <x v="11"/>
    <d v="1899-12-30T13:30:00"/>
    <x v="3"/>
    <n v="30"/>
    <n v="0.5"/>
    <n v="100956"/>
    <n v="36514"/>
    <n v="0.7"/>
    <x v="4"/>
  </r>
  <r>
    <s v="series1054"/>
    <s v="network21"/>
    <s v="Cable"/>
    <n v="1"/>
    <x v="12"/>
    <d v="2011-04-11T00:42:00"/>
    <x v="2"/>
    <n v="168"/>
    <n v="2.8"/>
    <n v="100948"/>
    <n v="93629.789722000001"/>
    <n v="0.32073520127951799"/>
    <x v="0"/>
  </r>
  <r>
    <s v="series1062"/>
    <s v="network11"/>
    <s v="Cable"/>
    <n v="2"/>
    <x v="30"/>
    <d v="2011-04-05T04:30:00"/>
    <x v="6"/>
    <n v="90"/>
    <n v="1.5"/>
    <n v="100933"/>
    <n v="53646.899166000003"/>
    <n v="0.34712801556828099"/>
    <x v="0"/>
  </r>
  <r>
    <s v="series212"/>
    <s v="network27"/>
    <s v="Cable"/>
    <n v="1"/>
    <x v="6"/>
    <d v="2011-04-07T19:00:00"/>
    <x v="5"/>
    <n v="120"/>
    <n v="2"/>
    <n v="100814"/>
    <n v="51210.641667000004"/>
    <n v="0.24639928437325601"/>
    <x v="0"/>
  </r>
  <r>
    <s v="series771"/>
    <s v="network26"/>
    <s v="Cable"/>
    <n v="4"/>
    <x v="12"/>
    <d v="2011-04-25T03:45:00"/>
    <x v="6"/>
    <n v="15"/>
    <n v="0.25"/>
    <n v="100780"/>
    <n v="22280.016943999999"/>
    <n v="0.87328095261239402"/>
    <x v="0"/>
  </r>
  <r>
    <s v="series183"/>
    <s v="network25"/>
    <s v="Cable"/>
    <n v="1"/>
    <x v="18"/>
    <d v="2011-04-09T17:00:00"/>
    <x v="1"/>
    <n v="120"/>
    <n v="2"/>
    <n v="100710"/>
    <n v="67600.071389000004"/>
    <n v="0.322771975157089"/>
    <x v="0"/>
  </r>
  <r>
    <s v="series1397"/>
    <s v="network25"/>
    <s v="Cable"/>
    <n v="1"/>
    <x v="18"/>
    <d v="1899-12-30T15:00:00"/>
    <x v="3"/>
    <n v="120"/>
    <n v="2"/>
    <n v="100690"/>
    <n v="68088"/>
    <n v="0.33"/>
    <x v="0"/>
  </r>
  <r>
    <s v="series305"/>
    <s v="network30"/>
    <s v="Cable"/>
    <n v="1"/>
    <x v="12"/>
    <d v="2011-04-24T08:00:00"/>
    <x v="0"/>
    <n v="120"/>
    <n v="2"/>
    <n v="100664"/>
    <n v="44190.470556"/>
    <n v="0.21390835078853401"/>
    <x v="0"/>
  </r>
  <r>
    <s v="series891"/>
    <s v="network48"/>
    <s v="Cable"/>
    <n v="2"/>
    <x v="18"/>
    <d v="2011-04-23T16:30:00"/>
    <x v="1"/>
    <n v="30"/>
    <n v="0.5"/>
    <n v="100585"/>
    <n v="29877.532500000001"/>
    <n v="0.58212435460302003"/>
    <x v="0"/>
  </r>
  <r>
    <s v="series1324"/>
    <s v="network26"/>
    <s v="Cable"/>
    <n v="4"/>
    <x v="25"/>
    <d v="2011-04-02T04:45:00"/>
    <x v="6"/>
    <n v="15"/>
    <n v="0.25"/>
    <n v="100580"/>
    <n v="22005.333332999999"/>
    <n v="0.86563602269776996"/>
    <x v="6"/>
  </r>
  <r>
    <s v="series217"/>
    <s v="network22"/>
    <s v="Cable"/>
    <n v="1"/>
    <x v="12"/>
    <d v="2011-04-17T18:00:00"/>
    <x v="1"/>
    <n v="60"/>
    <n v="1"/>
    <n v="100461"/>
    <n v="49516.612500000003"/>
    <n v="0.47461073410587501"/>
    <x v="1"/>
  </r>
  <r>
    <s v="series1331"/>
    <s v="network30"/>
    <s v="Cable"/>
    <n v="3"/>
    <x v="32"/>
    <d v="2011-04-22T03:01:00"/>
    <x v="6"/>
    <n v="61"/>
    <n v="1.0166666666666666"/>
    <n v="100356"/>
    <n v="61475.238888999906"/>
    <n v="0.593487246282976"/>
    <x v="0"/>
  </r>
  <r>
    <s v="series1199"/>
    <s v="network25"/>
    <s v="Cable"/>
    <n v="1"/>
    <x v="12"/>
    <d v="2011-04-24T23:00:00"/>
    <x v="2"/>
    <n v="120"/>
    <n v="2"/>
    <n v="100344"/>
    <n v="61980.372221999998"/>
    <n v="0.297850817052073"/>
    <x v="0"/>
  </r>
  <r>
    <s v="series1298"/>
    <s v="network30"/>
    <s v="Cable"/>
    <n v="1"/>
    <x v="18"/>
    <d v="1899-12-30T14:00:00"/>
    <x v="3"/>
    <n v="90"/>
    <n v="1.5"/>
    <n v="100331"/>
    <n v="50641.5"/>
    <n v="0.33"/>
    <x v="0"/>
  </r>
  <r>
    <s v="series929"/>
    <s v="network6"/>
    <s v="Cable"/>
    <n v="1"/>
    <x v="9"/>
    <d v="2011-04-20T21:30:00"/>
    <x v="4"/>
    <n v="30"/>
    <n v="0.5"/>
    <n v="100318"/>
    <n v="29028.818888999998"/>
    <n v="0.56365544142832202"/>
    <x v="2"/>
  </r>
  <r>
    <s v="series392"/>
    <s v="network27"/>
    <s v="Cable"/>
    <n v="1"/>
    <x v="12"/>
    <d v="1899-12-30T15:00:00"/>
    <x v="3"/>
    <n v="120"/>
    <n v="2"/>
    <n v="100201"/>
    <n v="67692"/>
    <n v="0.33"/>
    <x v="0"/>
  </r>
  <r>
    <s v="series1310"/>
    <s v="network24"/>
    <s v="Cable"/>
    <n v="1"/>
    <x v="18"/>
    <d v="2011-04-23T16:00:00"/>
    <x v="1"/>
    <n v="120"/>
    <n v="2"/>
    <n v="100196"/>
    <n v="73776.338055999993"/>
    <n v="0.35036157730372502"/>
    <x v="0"/>
  </r>
  <r>
    <s v="series255"/>
    <s v="network17"/>
    <s v="Cable"/>
    <n v="1"/>
    <x v="12"/>
    <d v="2011-04-03T18:00:00"/>
    <x v="1"/>
    <n v="60"/>
    <n v="1"/>
    <n v="100140"/>
    <n v="47828.006667000001"/>
    <n v="0.46255325596711799"/>
    <x v="0"/>
  </r>
  <r>
    <s v="series655"/>
    <s v="network10"/>
    <s v="Cable"/>
    <n v="2"/>
    <x v="18"/>
    <d v="2011-04-23T19:30:00"/>
    <x v="5"/>
    <n v="30"/>
    <n v="0.5"/>
    <n v="100099"/>
    <n v="25730.627499999999"/>
    <n v="0.50661811612750796"/>
    <x v="0"/>
  </r>
  <r>
    <s v="series663"/>
    <s v="network10"/>
    <s v="Cable"/>
    <n v="2"/>
    <x v="12"/>
    <d v="2011-04-10T19:30:00"/>
    <x v="5"/>
    <n v="30"/>
    <n v="0.5"/>
    <n v="100007"/>
    <n v="25615.118889000001"/>
    <n v="0.503610068006213"/>
    <x v="0"/>
  </r>
  <r>
    <s v="series735"/>
    <s v="network42"/>
    <s v="Cable"/>
    <n v="1"/>
    <x v="18"/>
    <d v="2011-04-16T19:00:00"/>
    <x v="5"/>
    <n v="120"/>
    <n v="2"/>
    <n v="99912"/>
    <n v="54150.279167000001"/>
    <n v="0.26434628534118298"/>
    <x v="1"/>
  </r>
  <r>
    <s v="series1409"/>
    <s v="network35"/>
    <s v="Cable"/>
    <n v="1"/>
    <x v="12"/>
    <d v="2011-04-17T19:00:00"/>
    <x v="5"/>
    <n v="60"/>
    <n v="1"/>
    <n v="99908"/>
    <n v="37010.482499999998"/>
    <n v="0.36354644709441702"/>
    <x v="0"/>
  </r>
  <r>
    <s v="series163"/>
    <s v="network26"/>
    <s v="Cable"/>
    <n v="1"/>
    <x v="11"/>
    <d v="2011-04-01T19:00:00"/>
    <x v="5"/>
    <n v="30"/>
    <n v="0.5"/>
    <n v="99900"/>
    <n v="35364.877778000002"/>
    <n v="0.67624441215389297"/>
    <x v="0"/>
  </r>
  <r>
    <s v="series613"/>
    <s v="network30"/>
    <s v="Cable"/>
    <n v="2"/>
    <x v="12"/>
    <d v="2011-04-25T02:01:00"/>
    <x v="6"/>
    <n v="60"/>
    <n v="1"/>
    <n v="99808"/>
    <n v="60221.072778000002"/>
    <n v="0.59032164975395496"/>
    <x v="1"/>
  </r>
  <r>
    <s v="series886"/>
    <s v="network13"/>
    <s v="Broadcast"/>
    <n v="4"/>
    <x v="18"/>
    <d v="2011-04-23T19:00:00"/>
    <x v="5"/>
    <n v="30"/>
    <n v="0.5"/>
    <n v="99765"/>
    <n v="21928.651112"/>
    <n v="0.42571225501596799"/>
    <x v="0"/>
  </r>
  <r>
    <s v="series848"/>
    <s v="network12"/>
    <s v="Cable"/>
    <n v="1"/>
    <x v="12"/>
    <d v="2011-04-03T16:30:00"/>
    <x v="1"/>
    <n v="150"/>
    <n v="2.5"/>
    <n v="99701"/>
    <n v="66333.202778000006"/>
    <n v="0.255247964052294"/>
    <x v="0"/>
  </r>
  <r>
    <s v="series87"/>
    <s v="network30"/>
    <s v="Cable"/>
    <n v="2"/>
    <x v="23"/>
    <d v="2011-04-16T03:31:00"/>
    <x v="6"/>
    <n v="31"/>
    <n v="0.51666666666666672"/>
    <n v="99685"/>
    <n v="40896.535556000119"/>
    <n v="0.77880460611492996"/>
    <x v="0"/>
  </r>
  <r>
    <s v="series372"/>
    <s v="network35"/>
    <s v="Cable"/>
    <n v="1"/>
    <x v="11"/>
    <d v="2011-04-22T21:00:00"/>
    <x v="4"/>
    <n v="60"/>
    <n v="1"/>
    <n v="99667"/>
    <n v="42734.841667000001"/>
    <n v="0.41526422764551602"/>
    <x v="0"/>
  </r>
  <r>
    <s v="series573"/>
    <s v="network6"/>
    <s v="Cable"/>
    <n v="3"/>
    <x v="11"/>
    <d v="2011-04-16T03:30:00"/>
    <x v="6"/>
    <n v="30"/>
    <n v="0.5"/>
    <n v="99547"/>
    <n v="40327.978056"/>
    <n v="0.798455240429639"/>
    <x v="0"/>
  </r>
  <r>
    <s v="series71"/>
    <s v="network28"/>
    <s v="Cable"/>
    <n v="2"/>
    <x v="6"/>
    <d v="2011-04-14T19:53:00"/>
    <x v="5"/>
    <n v="33"/>
    <n v="0.55000000000000004"/>
    <n v="99469"/>
    <n v="29145.659999999953"/>
    <n v="0.51933700279218598"/>
    <x v="1"/>
  </r>
  <r>
    <s v="series769"/>
    <s v="network35"/>
    <s v="Cable"/>
    <n v="1"/>
    <x v="3"/>
    <d v="2011-03-28T23:00:00"/>
    <x v="2"/>
    <n v="60"/>
    <n v="1"/>
    <n v="99438"/>
    <n v="37588.376944000003"/>
    <n v="0.36774556019292998"/>
    <x v="0"/>
  </r>
  <r>
    <s v="series1199"/>
    <s v="network25"/>
    <s v="Cable"/>
    <n v="1"/>
    <x v="12"/>
    <d v="1899-12-30T13:00:00"/>
    <x v="3"/>
    <n v="120"/>
    <n v="2"/>
    <n v="99320"/>
    <n v="62306"/>
    <n v="0.3"/>
    <x v="2"/>
  </r>
  <r>
    <s v="series447"/>
    <s v="network45"/>
    <s v="Cable"/>
    <n v="3"/>
    <x v="11"/>
    <d v="2011-04-23T02:30:00"/>
    <x v="6"/>
    <n v="30"/>
    <n v="0.5"/>
    <n v="99186"/>
    <n v="37910.115833999997"/>
    <n v="0.74900454091753299"/>
    <x v="3"/>
  </r>
  <r>
    <s v="series836"/>
    <s v="network11"/>
    <s v="Cable"/>
    <n v="1"/>
    <x v="12"/>
    <d v="2011-04-03T18:30:00"/>
    <x v="1"/>
    <n v="30"/>
    <n v="0.5"/>
    <n v="99137"/>
    <n v="23714.586667"/>
    <n v="0.46627185739284299"/>
    <x v="1"/>
  </r>
  <r>
    <s v="series398"/>
    <s v="network2"/>
    <s v="Cable"/>
    <n v="3"/>
    <x v="12"/>
    <d v="2011-04-24T08:30:00"/>
    <x v="0"/>
    <n v="30"/>
    <n v="0.5"/>
    <n v="99126"/>
    <n v="27136.420834000048"/>
    <n v="0.53735486799999999"/>
    <x v="1"/>
  </r>
  <r>
    <s v="series474"/>
    <s v="network32"/>
    <s v="Cable"/>
    <n v="2"/>
    <x v="12"/>
    <d v="2011-04-18T05:00:00"/>
    <x v="6"/>
    <n v="30"/>
    <n v="0.5"/>
    <n v="99051"/>
    <n v="34300.244165999997"/>
    <n v="0.67654008749593197"/>
    <x v="2"/>
  </r>
  <r>
    <s v="series891"/>
    <s v="network48"/>
    <s v="Cable"/>
    <n v="2"/>
    <x v="18"/>
    <d v="2011-04-23T16:00:00"/>
    <x v="1"/>
    <n v="30"/>
    <n v="0.5"/>
    <n v="99031"/>
    <n v="29761.532222000002"/>
    <n v="0.58884753713742999"/>
    <x v="0"/>
  </r>
  <r>
    <s v="series255"/>
    <s v="network17"/>
    <s v="Cable"/>
    <n v="1"/>
    <x v="12"/>
    <d v="2011-04-03T17:00:00"/>
    <x v="1"/>
    <n v="60"/>
    <n v="1"/>
    <n v="99016"/>
    <n v="44376.128333000001"/>
    <n v="0.43732818571808701"/>
    <x v="0"/>
  </r>
  <r>
    <s v="series280"/>
    <s v="network9"/>
    <s v="Cable"/>
    <n v="2"/>
    <x v="11"/>
    <d v="2011-04-15T23:30:00"/>
    <x v="2"/>
    <n v="30"/>
    <n v="0.5"/>
    <n v="98987"/>
    <n v="26873.788334000001"/>
    <n v="0.53434982023164501"/>
    <x v="0"/>
  </r>
  <r>
    <s v="series760"/>
    <s v="network18"/>
    <s v="Broadcast"/>
    <n v="1"/>
    <x v="18"/>
    <d v="2011-04-16T16:00:00"/>
    <x v="1"/>
    <n v="186"/>
    <n v="3.1"/>
    <n v="98884"/>
    <n v="74877.508889000092"/>
    <n v="0.22686874924139799"/>
    <x v="1"/>
  </r>
  <r>
    <s v="series1220"/>
    <s v="network15"/>
    <s v="Cable"/>
    <n v="1"/>
    <x v="12"/>
    <d v="2011-04-17T17:00:00"/>
    <x v="1"/>
    <n v="120"/>
    <n v="2"/>
    <n v="98873"/>
    <n v="56795.891388999997"/>
    <n v="0.27817941611892"/>
    <x v="4"/>
  </r>
  <r>
    <s v="series818"/>
    <s v="network46"/>
    <s v="Cable"/>
    <n v="1"/>
    <x v="18"/>
    <d v="2011-04-09T17:00:00"/>
    <x v="1"/>
    <n v="120"/>
    <n v="2"/>
    <n v="98827"/>
    <n v="66307.634443999996"/>
    <n v="0.318135138821452"/>
    <x v="4"/>
  </r>
  <r>
    <s v="series315"/>
    <s v="network9"/>
    <s v="Cable"/>
    <n v="1"/>
    <x v="18"/>
    <d v="2011-04-09T23:00:00"/>
    <x v="2"/>
    <n v="60"/>
    <n v="1"/>
    <n v="98808"/>
    <n v="35250.433889"/>
    <n v="0.34738390020103699"/>
    <x v="0"/>
  </r>
  <r>
    <s v="series312"/>
    <s v="network6"/>
    <s v="Cable"/>
    <n v="3"/>
    <x v="18"/>
    <d v="2011-04-24T03:30:00"/>
    <x v="6"/>
    <n v="30"/>
    <n v="0.5"/>
    <n v="98795"/>
    <n v="41227.514998999948"/>
    <n v="0.82242023158020705"/>
    <x v="0"/>
  </r>
  <r>
    <s v="series245"/>
    <s v="network22"/>
    <s v="Cable"/>
    <n v="1"/>
    <x v="3"/>
    <d v="2011-03-29T00:05:00"/>
    <x v="2"/>
    <n v="120"/>
    <n v="2"/>
    <n v="98691"/>
    <n v="81200.720556"/>
    <n v="0.39855461698848499"/>
    <x v="0"/>
  </r>
  <r>
    <s v="series599"/>
    <s v="network15"/>
    <s v="Cable"/>
    <n v="1"/>
    <x v="18"/>
    <d v="1899-12-30T13:00:00"/>
    <x v="3"/>
    <n v="120"/>
    <n v="2"/>
    <n v="98615"/>
    <n v="66608"/>
    <n v="0.32"/>
    <x v="0"/>
  </r>
  <r>
    <s v="series850"/>
    <s v="network21"/>
    <s v="Cable"/>
    <n v="1"/>
    <x v="18"/>
    <d v="2011-04-02T23:00:00"/>
    <x v="2"/>
    <n v="120"/>
    <n v="2"/>
    <n v="98606"/>
    <n v="53444.067777999997"/>
    <n v="0.263530906203156"/>
    <x v="0"/>
  </r>
  <r>
    <s v="series1171"/>
    <s v="network48"/>
    <s v="Cable"/>
    <n v="4"/>
    <x v="5"/>
    <d v="2011-04-20T03:01:00"/>
    <x v="6"/>
    <n v="61"/>
    <n v="1.0166666666666666"/>
    <n v="98596"/>
    <n v="62819.600554999874"/>
    <n v="0.61451786213530402"/>
    <x v="0"/>
  </r>
  <r>
    <s v="series251"/>
    <s v="network26"/>
    <s v="Cable"/>
    <n v="3"/>
    <x v="6"/>
    <d v="2011-04-22T03:45:00"/>
    <x v="6"/>
    <n v="15"/>
    <n v="0.25"/>
    <n v="98592"/>
    <n v="22276.787499999973"/>
    <n v="0.89141915346985301"/>
    <x v="0"/>
  </r>
  <r>
    <s v="series631"/>
    <s v="network9"/>
    <s v="Cable"/>
    <n v="1"/>
    <x v="12"/>
    <d v="2011-04-10T18:00:00"/>
    <x v="1"/>
    <n v="60"/>
    <n v="1"/>
    <n v="98585"/>
    <n v="37309.057500000003"/>
    <n v="0.368008379282114"/>
    <x v="1"/>
  </r>
  <r>
    <s v="series843"/>
    <s v="network5"/>
    <s v="Broadcast"/>
    <n v="4"/>
    <x v="12"/>
    <d v="2011-04-24T08:00:00"/>
    <x v="0"/>
    <n v="90"/>
    <n v="1.5"/>
    <n v="98555"/>
    <n v="49314.327778000021"/>
    <n v="0.315531931306966"/>
    <x v="0"/>
  </r>
  <r>
    <s v="series242"/>
    <s v="network4"/>
    <s v="Broadcast"/>
    <n v="1"/>
    <x v="18"/>
    <d v="1899-12-30T15:00:00"/>
    <x v="3"/>
    <n v="30"/>
    <n v="0.5"/>
    <n v="98481"/>
    <n v="27219.5"/>
    <n v="0.54"/>
    <x v="0"/>
  </r>
  <r>
    <s v="series360"/>
    <s v="network30"/>
    <s v="Cable"/>
    <n v="1"/>
    <x v="11"/>
    <d v="2011-04-01T16:00:00"/>
    <x v="1"/>
    <n v="120"/>
    <n v="2"/>
    <n v="98471"/>
    <n v="57016.590556000003"/>
    <n v="0.28344182461547601"/>
    <x v="4"/>
  </r>
  <r>
    <s v="series778"/>
    <s v="network30"/>
    <s v="Cable"/>
    <n v="1"/>
    <x v="11"/>
    <d v="2011-04-08T21:00:00"/>
    <x v="4"/>
    <n v="30"/>
    <n v="0.5"/>
    <n v="98415"/>
    <n v="23163.349167"/>
    <n v="0.461108993251583"/>
    <x v="0"/>
  </r>
  <r>
    <s v="series603"/>
    <s v="network6"/>
    <s v="Cable"/>
    <n v="1"/>
    <x v="9"/>
    <d v="2011-04-06T23:00:00"/>
    <x v="2"/>
    <n v="60"/>
    <n v="1"/>
    <n v="98367"/>
    <n v="38869.154721999999"/>
    <n v="0.38454613983260399"/>
    <x v="0"/>
  </r>
  <r>
    <s v="series468"/>
    <s v="network12"/>
    <s v="Cable"/>
    <n v="1"/>
    <x v="11"/>
    <d v="2011-04-08T23:00:00"/>
    <x v="2"/>
    <n v="120"/>
    <n v="2"/>
    <n v="98319"/>
    <n v="60788.641667000004"/>
    <n v="0.29655599841449498"/>
    <x v="0"/>
  </r>
  <r>
    <s v="series1419"/>
    <s v="network32"/>
    <s v="Cable"/>
    <n v="1"/>
    <x v="11"/>
    <d v="1899-12-30T09:30:00"/>
    <x v="3"/>
    <n v="30"/>
    <n v="0.5"/>
    <n v="97881"/>
    <n v="36737.5"/>
    <n v="0.73"/>
    <x v="0"/>
  </r>
  <r>
    <s v="series492"/>
    <s v="network26"/>
    <s v="Cable"/>
    <n v="4"/>
    <x v="18"/>
    <d v="2011-04-24T03:00:00"/>
    <x v="6"/>
    <n v="30"/>
    <n v="0.5"/>
    <n v="97814"/>
    <n v="35985.005277999997"/>
    <n v="0.72527748945390003"/>
    <x v="0"/>
  </r>
  <r>
    <s v="series1204"/>
    <s v="network58"/>
    <s v="Cable"/>
    <n v="2"/>
    <x v="14"/>
    <d v="2011-04-17T19:00:00"/>
    <x v="5"/>
    <n v="120"/>
    <n v="2"/>
    <n v="97790"/>
    <n v="40055.021667000001"/>
    <n v="0.20078711547947301"/>
    <x v="0"/>
  </r>
  <r>
    <s v="series995"/>
    <s v="network26"/>
    <s v="Cable"/>
    <n v="1"/>
    <x v="11"/>
    <d v="1899-12-30T09:00:00"/>
    <x v="3"/>
    <n v="90"/>
    <n v="1.5"/>
    <n v="97610"/>
    <n v="62374.5"/>
    <n v="0.41"/>
    <x v="0"/>
  </r>
  <r>
    <s v="series1052"/>
    <s v="network1"/>
    <s v="Cable"/>
    <n v="1"/>
    <x v="9"/>
    <d v="2011-04-21T02:13:00"/>
    <x v="6"/>
    <n v="56"/>
    <n v="0.93333333333333335"/>
    <n v="97579"/>
    <n v="60933.855278000039"/>
    <n v="0.64991213403291903"/>
    <x v="0"/>
  </r>
  <r>
    <s v="series62"/>
    <s v="network27"/>
    <s v="Cable"/>
    <n v="1"/>
    <x v="12"/>
    <d v="2011-04-17T17:00:00"/>
    <x v="1"/>
    <n v="120"/>
    <n v="2"/>
    <n v="97385"/>
    <n v="57150.555278"/>
    <n v="0.28559855317128802"/>
    <x v="0"/>
  </r>
  <r>
    <s v="series87"/>
    <s v="network30"/>
    <s v="Cable"/>
    <n v="1"/>
    <x v="3"/>
    <d v="2011-04-19T00:01:00"/>
    <x v="2"/>
    <n v="30"/>
    <n v="0.5"/>
    <n v="97247"/>
    <n v="33754.277778000003"/>
    <n v="0.67612679081785998"/>
    <x v="0"/>
  </r>
  <r>
    <s v="series814"/>
    <s v="network12"/>
    <s v="Cable"/>
    <n v="1"/>
    <x v="18"/>
    <d v="1899-12-30T14:00:00"/>
    <x v="3"/>
    <n v="60"/>
    <n v="1"/>
    <n v="97142"/>
    <n v="35690"/>
    <n v="0.35"/>
    <x v="0"/>
  </r>
  <r>
    <s v="series18"/>
    <s v="network11"/>
    <s v="Cable"/>
    <n v="2"/>
    <x v="12"/>
    <d v="2011-04-25T03:30:00"/>
    <x v="6"/>
    <n v="120"/>
    <n v="2"/>
    <n v="97015"/>
    <n v="71777.813611000005"/>
    <n v="0.36344668954185499"/>
    <x v="0"/>
  </r>
  <r>
    <s v="series860"/>
    <s v="network30"/>
    <s v="Cable"/>
    <n v="2"/>
    <x v="38"/>
    <d v="2011-04-23T03:01:00"/>
    <x v="6"/>
    <n v="61"/>
    <n v="1.0166666666666666"/>
    <n v="96988"/>
    <n v="59246.313611000078"/>
    <n v="0.58811422743618602"/>
    <x v="1"/>
  </r>
  <r>
    <s v="series1224"/>
    <s v="network24"/>
    <s v="Cable"/>
    <n v="1"/>
    <x v="18"/>
    <d v="1899-12-30T12:00:00"/>
    <x v="3"/>
    <n v="120"/>
    <n v="2"/>
    <n v="96822"/>
    <n v="64860"/>
    <n v="0.32"/>
    <x v="0"/>
  </r>
  <r>
    <s v="series620"/>
    <s v="network17"/>
    <s v="Cable"/>
    <n v="4"/>
    <x v="6"/>
    <d v="2011-04-22T03:00:00"/>
    <x v="6"/>
    <n v="60"/>
    <n v="1"/>
    <n v="96806"/>
    <n v="57349.703332999998"/>
    <n v="0.58363476927225899"/>
    <x v="0"/>
  </r>
  <r>
    <s v="series1020"/>
    <s v="network6"/>
    <s v="Cable"/>
    <n v="1"/>
    <x v="12"/>
    <d v="1899-12-30T14:30:00"/>
    <x v="3"/>
    <n v="90"/>
    <n v="1.5"/>
    <n v="96796"/>
    <n v="52506"/>
    <n v="0.35"/>
    <x v="0"/>
  </r>
  <r>
    <s v="series1188"/>
    <s v="network30"/>
    <s v="Cable"/>
    <n v="1"/>
    <x v="18"/>
    <d v="2011-04-10T00:01:00"/>
    <x v="2"/>
    <n v="120"/>
    <n v="2"/>
    <n v="96584"/>
    <n v="68215.777778000003"/>
    <n v="0.34354208564406802"/>
    <x v="0"/>
  </r>
  <r>
    <s v="series572"/>
    <s v="network6"/>
    <s v="Cable"/>
    <n v="1"/>
    <x v="11"/>
    <d v="2011-04-22T20:30:00"/>
    <x v="4"/>
    <n v="30"/>
    <n v="0.5"/>
    <n v="96575"/>
    <n v="29705.31"/>
    <n v="0.60063510357587002"/>
    <x v="0"/>
  </r>
  <r>
    <s v="series1108"/>
    <s v="network7"/>
    <s v="Cable"/>
    <n v="1"/>
    <x v="5"/>
    <d v="2011-04-06T00:00:00"/>
    <x v="2"/>
    <n v="120"/>
    <n v="2"/>
    <n v="96487"/>
    <n v="74553.856667"/>
    <n v="0.37049812979933"/>
    <x v="1"/>
  </r>
  <r>
    <s v="series392"/>
    <s v="network27"/>
    <s v="Cable"/>
    <n v="1"/>
    <x v="18"/>
    <d v="2011-04-16T18:00:00"/>
    <x v="1"/>
    <n v="120"/>
    <n v="2"/>
    <n v="96467"/>
    <n v="61441.73"/>
    <n v="0.30855394520107698"/>
    <x v="6"/>
  </r>
  <r>
    <s v="series483"/>
    <s v="network26"/>
    <s v="Cable"/>
    <n v="1"/>
    <x v="11"/>
    <d v="2011-04-01T19:30:00"/>
    <x v="5"/>
    <n v="30"/>
    <n v="0.5"/>
    <n v="96433"/>
    <n v="31864.049722"/>
    <n v="0.63142766003150796"/>
    <x v="0"/>
  </r>
  <r>
    <s v="series436"/>
    <s v="network17"/>
    <s v="Cable"/>
    <n v="4"/>
    <x v="11"/>
    <d v="2011-04-23T04:00:00"/>
    <x v="6"/>
    <n v="30"/>
    <n v="0.5"/>
    <n v="96225"/>
    <n v="33972.562222"/>
    <n v="0.69789665297821402"/>
    <x v="0"/>
  </r>
  <r>
    <s v="series120"/>
    <s v="network3"/>
    <s v="Cable"/>
    <n v="2"/>
    <x v="11"/>
    <d v="2011-04-08T23:30:00"/>
    <x v="2"/>
    <n v="30"/>
    <n v="0.5"/>
    <n v="96174"/>
    <n v="26872.340833999999"/>
    <n v="0.54737064650106404"/>
    <x v="0"/>
  </r>
  <r>
    <s v="series1280"/>
    <s v="network33"/>
    <s v="Cable"/>
    <n v="1"/>
    <x v="9"/>
    <d v="2011-04-06T17:00:00"/>
    <x v="1"/>
    <n v="120"/>
    <n v="2"/>
    <n v="96150"/>
    <n v="54651.243055999999"/>
    <n v="0.271440279808084"/>
    <x v="0"/>
  </r>
  <r>
    <s v="series1185"/>
    <s v="network15"/>
    <s v="Cable"/>
    <n v="1"/>
    <x v="18"/>
    <d v="2011-04-23T23:00:00"/>
    <x v="2"/>
    <n v="120"/>
    <n v="2"/>
    <n v="95887"/>
    <n v="50937.376110999998"/>
    <n v="0.25495203066689398"/>
    <x v="0"/>
  </r>
  <r>
    <s v="series47"/>
    <s v="network24"/>
    <s v="Cable"/>
    <n v="1"/>
    <x v="12"/>
    <d v="1899-12-30T10:00:00"/>
    <x v="3"/>
    <n v="120"/>
    <n v="2"/>
    <n v="95872"/>
    <n v="65778"/>
    <n v="0.32"/>
    <x v="0"/>
  </r>
  <r>
    <s v="series963"/>
    <s v="network25"/>
    <s v="Cable"/>
    <n v="1"/>
    <x v="3"/>
    <d v="2011-04-18T23:00:00"/>
    <x v="2"/>
    <n v="60"/>
    <n v="1"/>
    <n v="95776"/>
    <n v="43981.015555999998"/>
    <n v="0.43979696165115001"/>
    <x v="0"/>
  </r>
  <r>
    <s v="series359"/>
    <s v="network48"/>
    <s v="Cable"/>
    <n v="2"/>
    <x v="9"/>
    <d v="2011-04-07T01:01:00"/>
    <x v="2"/>
    <n v="60"/>
    <n v="1"/>
    <n v="95726"/>
    <n v="56644.656667000003"/>
    <n v="0.57659463219666096"/>
    <x v="0"/>
  </r>
  <r>
    <s v="series1274"/>
    <s v="network33"/>
    <s v="Cable"/>
    <n v="2"/>
    <x v="14"/>
    <d v="2011-04-17T16:30:00"/>
    <x v="1"/>
    <n v="30"/>
    <n v="0.5"/>
    <n v="95525"/>
    <n v="31073.926389"/>
    <n v="0.63580967792032395"/>
    <x v="0"/>
  </r>
  <r>
    <s v="series1308"/>
    <s v="network28"/>
    <s v="Cable"/>
    <n v="2"/>
    <x v="22"/>
    <d v="2011-04-25T00:30:00"/>
    <x v="2"/>
    <n v="30"/>
    <n v="0.5"/>
    <n v="95515"/>
    <n v="33100.845000000001"/>
    <n v="0.67802507194870898"/>
    <x v="4"/>
  </r>
  <r>
    <s v="series542"/>
    <s v="network30"/>
    <s v="Cable"/>
    <n v="1"/>
    <x v="5"/>
    <d v="2011-03-29T18:00:00"/>
    <x v="1"/>
    <n v="60"/>
    <n v="1"/>
    <n v="95514"/>
    <n v="39385.144443999998"/>
    <n v="0.40475971886336798"/>
    <x v="0"/>
  </r>
  <r>
    <s v="series234"/>
    <s v="network25"/>
    <s v="Cable"/>
    <n v="1"/>
    <x v="18"/>
    <d v="1899-12-30T13:00:00"/>
    <x v="3"/>
    <n v="120"/>
    <n v="2"/>
    <n v="95497"/>
    <n v="64188"/>
    <n v="0.32"/>
    <x v="0"/>
  </r>
  <r>
    <s v="series521"/>
    <s v="network27"/>
    <s v="Cable"/>
    <n v="1"/>
    <x v="18"/>
    <d v="2011-04-09T16:00:00"/>
    <x v="1"/>
    <n v="120"/>
    <n v="2"/>
    <n v="95401"/>
    <n v="48587.971943999997"/>
    <n v="0.247000548741307"/>
    <x v="0"/>
  </r>
  <r>
    <s v="series903"/>
    <s v="network33"/>
    <s v="Cable"/>
    <n v="6"/>
    <x v="17"/>
    <d v="2011-04-23T06:30:00"/>
    <x v="0"/>
    <n v="30"/>
    <n v="0.5"/>
    <n v="95352"/>
    <n v="26371.840278"/>
    <n v="0.54589911358132004"/>
    <x v="0"/>
  </r>
  <r>
    <s v="series833"/>
    <s v="network13"/>
    <s v="Broadcast"/>
    <n v="4"/>
    <x v="12"/>
    <d v="2011-04-24T08:00:00"/>
    <x v="0"/>
    <n v="60"/>
    <n v="1"/>
    <n v="95226"/>
    <n v="42890.082778000004"/>
    <n v="0.42711548505248098"/>
    <x v="0"/>
  </r>
  <r>
    <s v="series1079"/>
    <s v="network20"/>
    <s v="Cable"/>
    <n v="3"/>
    <x v="12"/>
    <d v="2011-04-24T19:00:00"/>
    <x v="5"/>
    <n v="30"/>
    <n v="0.5"/>
    <n v="95225"/>
    <n v="29746.96999999995"/>
    <n v="0.60883919891114102"/>
    <x v="6"/>
  </r>
  <r>
    <s v="series969"/>
    <s v="network19"/>
    <s v="Cable"/>
    <n v="1"/>
    <x v="18"/>
    <d v="2011-04-09T18:15:00"/>
    <x v="1"/>
    <n v="105"/>
    <n v="1.75"/>
    <n v="95201"/>
    <n v="55685.563611000049"/>
    <n v="0.32234535849089402"/>
    <x v="0"/>
  </r>
  <r>
    <s v="series726"/>
    <s v="network48"/>
    <s v="Cable"/>
    <n v="4"/>
    <x v="6"/>
    <d v="2011-04-22T02:31:00"/>
    <x v="6"/>
    <n v="30"/>
    <n v="0.5"/>
    <n v="95164"/>
    <n v="37348.049722000003"/>
    <n v="0.771582181863256"/>
    <x v="0"/>
  </r>
  <r>
    <s v="series856"/>
    <s v="network22"/>
    <s v="Cable"/>
    <n v="1"/>
    <x v="11"/>
    <d v="2011-04-16T01:03:00"/>
    <x v="2"/>
    <n v="147"/>
    <n v="2.4500000000000002"/>
    <n v="95144"/>
    <n v="77896.855277999915"/>
    <n v="0.32456421236356198"/>
    <x v="0"/>
  </r>
  <r>
    <s v="series96"/>
    <s v="network25"/>
    <s v="Cable"/>
    <n v="1"/>
    <x v="18"/>
    <d v="2011-04-16T19:00:00"/>
    <x v="5"/>
    <n v="120"/>
    <n v="2"/>
    <n v="95130"/>
    <n v="55568.708889000001"/>
    <n v="0.28259107449654203"/>
    <x v="1"/>
  </r>
  <r>
    <s v="series572"/>
    <s v="network6"/>
    <s v="Cable"/>
    <n v="1"/>
    <x v="11"/>
    <d v="2011-04-22T20:00:00"/>
    <x v="4"/>
    <n v="30"/>
    <n v="0.5"/>
    <n v="95130"/>
    <n v="27572.075556"/>
    <n v="0.56710494983442705"/>
    <x v="1"/>
  </r>
  <r>
    <s v="series143"/>
    <s v="network12"/>
    <s v="Cable"/>
    <n v="1"/>
    <x v="12"/>
    <d v="2011-04-03T19:00:00"/>
    <x v="5"/>
    <n v="60"/>
    <n v="1"/>
    <n v="95048"/>
    <n v="28108.952222"/>
    <n v="0.28849815483619301"/>
    <x v="0"/>
  </r>
  <r>
    <s v="series1180"/>
    <s v="network1"/>
    <s v="Cable"/>
    <n v="1"/>
    <x v="11"/>
    <d v="2011-04-16T02:00:00"/>
    <x v="6"/>
    <n v="180"/>
    <n v="3"/>
    <n v="94950"/>
    <n v="71461.083332999988"/>
    <n v="0.24362923415462301"/>
    <x v="0"/>
  </r>
  <r>
    <s v="series988"/>
    <s v="network8"/>
    <s v="Cable"/>
    <n v="2"/>
    <x v="11"/>
    <d v="2011-04-23T00:00:00"/>
    <x v="2"/>
    <n v="30"/>
    <n v="0.5"/>
    <n v="94934"/>
    <n v="28833.849443999999"/>
    <n v="0.59529790742423006"/>
    <x v="0"/>
  </r>
  <r>
    <s v="series827"/>
    <s v="network11"/>
    <s v="Cable"/>
    <n v="1"/>
    <x v="18"/>
    <d v="1899-12-30T12:00:00"/>
    <x v="3"/>
    <n v="30"/>
    <n v="0.5"/>
    <n v="94855"/>
    <n v="26326"/>
    <n v="0.54"/>
    <x v="4"/>
  </r>
  <r>
    <s v="series1143"/>
    <s v="network9"/>
    <s v="Cable"/>
    <n v="4"/>
    <x v="21"/>
    <d v="2011-04-01T02:04:00"/>
    <x v="6"/>
    <n v="30"/>
    <n v="0.5"/>
    <n v="94757"/>
    <n v="35693.176943999999"/>
    <n v="0.74449193717539597"/>
    <x v="0"/>
  </r>
  <r>
    <s v="series1109"/>
    <s v="network25"/>
    <s v="Cable"/>
    <n v="1"/>
    <x v="18"/>
    <d v="2011-04-16T17:00:00"/>
    <x v="1"/>
    <n v="120"/>
    <n v="2"/>
    <n v="94735"/>
    <n v="62644.211944000002"/>
    <n v="0.31852773173063198"/>
    <x v="4"/>
  </r>
  <r>
    <s v="series288"/>
    <s v="network23"/>
    <s v="Cable"/>
    <n v="1"/>
    <x v="9"/>
    <d v="2011-04-13T23:00:00"/>
    <x v="2"/>
    <n v="150"/>
    <n v="2.5"/>
    <n v="94661"/>
    <n v="63624.202222000007"/>
    <n v="0.25940739079576403"/>
    <x v="0"/>
  </r>
  <r>
    <s v="series196"/>
    <s v="network50"/>
    <s v="Cable"/>
    <n v="4"/>
    <x v="18"/>
    <d v="2011-04-23T18:00:00"/>
    <x v="5"/>
    <n v="60"/>
    <n v="1"/>
    <n v="94645"/>
    <n v="39329.089999999997"/>
    <n v="0.407272567233113"/>
    <x v="1"/>
  </r>
  <r>
    <s v="series63"/>
    <s v="network27"/>
    <s v="Cable"/>
    <n v="1"/>
    <x v="12"/>
    <d v="2011-04-17T19:00:00"/>
    <x v="5"/>
    <n v="120"/>
    <n v="2"/>
    <n v="94537"/>
    <n v="50154.288889000003"/>
    <n v="0.257246334689125"/>
    <x v="0"/>
  </r>
  <r>
    <s v="series364"/>
    <s v="network24"/>
    <s v="Cable"/>
    <n v="1"/>
    <x v="12"/>
    <d v="2011-04-03T16:00:00"/>
    <x v="1"/>
    <n v="120"/>
    <n v="2"/>
    <n v="94500"/>
    <n v="67552.098056000003"/>
    <n v="0.34027512344223798"/>
    <x v="0"/>
  </r>
  <r>
    <s v="series1062"/>
    <s v="network11"/>
    <s v="Cable"/>
    <n v="1"/>
    <x v="9"/>
    <d v="2011-04-06T17:00:00"/>
    <x v="1"/>
    <n v="60"/>
    <n v="1"/>
    <n v="94384"/>
    <n v="36695.960555999998"/>
    <n v="0.37783365824427001"/>
    <x v="0"/>
  </r>
  <r>
    <s v="series326"/>
    <s v="network8"/>
    <s v="Cable"/>
    <n v="2"/>
    <x v="11"/>
    <d v="2011-04-09T00:00:00"/>
    <x v="2"/>
    <n v="30"/>
    <n v="0.5"/>
    <n v="94381"/>
    <n v="26747.771389000001"/>
    <n v="0.55673489694862999"/>
    <x v="0"/>
  </r>
  <r>
    <s v="series217"/>
    <s v="network22"/>
    <s v="Cable"/>
    <n v="1"/>
    <x v="12"/>
    <d v="2011-04-17T17:00:00"/>
    <x v="1"/>
    <n v="60"/>
    <n v="1"/>
    <n v="94380"/>
    <n v="48581.890555999998"/>
    <n v="0.49596637764665003"/>
    <x v="0"/>
  </r>
  <r>
    <s v="series1051"/>
    <s v="network45"/>
    <s v="Cable"/>
    <n v="4"/>
    <x v="3"/>
    <d v="2011-04-19T02:00:00"/>
    <x v="6"/>
    <n v="30"/>
    <n v="0.5"/>
    <n v="94305"/>
    <n v="30245.345279000001"/>
    <n v="0.62891903430995399"/>
    <x v="3"/>
  </r>
  <r>
    <s v="series932"/>
    <s v="network24"/>
    <s v="Cable"/>
    <n v="1"/>
    <x v="18"/>
    <d v="2011-04-16T18:00:00"/>
    <x v="1"/>
    <n v="120"/>
    <n v="2"/>
    <n v="94304"/>
    <n v="63128.54"/>
    <n v="0.319579924671959"/>
    <x v="0"/>
  </r>
  <r>
    <s v="series434"/>
    <s v="network15"/>
    <s v="Cable"/>
    <n v="1"/>
    <x v="18"/>
    <d v="1899-12-30T15:00:00"/>
    <x v="3"/>
    <n v="120"/>
    <n v="2"/>
    <n v="94229"/>
    <n v="59414"/>
    <n v="0.3"/>
    <x v="0"/>
  </r>
  <r>
    <s v="series65"/>
    <s v="network26"/>
    <s v="Cable"/>
    <n v="1"/>
    <x v="18"/>
    <d v="2011-04-23T18:00:00"/>
    <x v="1"/>
    <n v="30"/>
    <n v="0.5"/>
    <n v="94206"/>
    <n v="31394.663333"/>
    <n v="0.64085127953214005"/>
    <x v="0"/>
  </r>
  <r>
    <s v="series763"/>
    <s v="network30"/>
    <s v="Cable"/>
    <n v="2"/>
    <x v="11"/>
    <d v="2011-04-09T03:01:00"/>
    <x v="6"/>
    <n v="61"/>
    <n v="1.0166666666666666"/>
    <n v="93957"/>
    <n v="55302.083333000184"/>
    <n v="0.57081160399759601"/>
    <x v="0"/>
  </r>
  <r>
    <s v="series567"/>
    <s v="network9"/>
    <s v="Cable"/>
    <n v="1"/>
    <x v="3"/>
    <d v="2011-03-28T19:00:00"/>
    <x v="5"/>
    <n v="120"/>
    <n v="2"/>
    <n v="93902"/>
    <n v="40398.592777999998"/>
    <n v="0.20993916113911601"/>
    <x v="0"/>
  </r>
  <r>
    <s v="series657"/>
    <s v="network17"/>
    <s v="Cable"/>
    <n v="5"/>
    <x v="37"/>
    <d v="2011-04-19T03:30:00"/>
    <x v="6"/>
    <n v="30"/>
    <n v="0.5"/>
    <n v="93872"/>
    <n v="36550.367222000001"/>
    <n v="0.77076331629446904"/>
    <x v="4"/>
  </r>
  <r>
    <s v="series1326"/>
    <s v="network9"/>
    <s v="Cable"/>
    <n v="1"/>
    <x v="18"/>
    <d v="2011-04-02T16:30:00"/>
    <x v="1"/>
    <n v="120"/>
    <n v="2"/>
    <n v="93838"/>
    <n v="47723.541666999998"/>
    <n v="0.24879335662079"/>
    <x v="0"/>
  </r>
  <r>
    <s v="series1267"/>
    <s v="network10"/>
    <s v="Cable"/>
    <n v="3"/>
    <x v="18"/>
    <d v="2011-04-24T02:00:00"/>
    <x v="6"/>
    <n v="30"/>
    <n v="0.5"/>
    <n v="93779"/>
    <n v="28217.419721999999"/>
    <n v="0.59503431401368601"/>
    <x v="0"/>
  </r>
  <r>
    <s v="series874"/>
    <s v="network30"/>
    <s v="Cable"/>
    <n v="1"/>
    <x v="12"/>
    <d v="2011-04-10T17:00:00"/>
    <x v="1"/>
    <n v="60"/>
    <n v="1"/>
    <n v="93754"/>
    <n v="41220.345556"/>
    <n v="0.43098581748604198"/>
    <x v="0"/>
  </r>
  <r>
    <s v="series310"/>
    <s v="network30"/>
    <s v="Cable"/>
    <n v="1"/>
    <x v="9"/>
    <d v="2011-03-30T16:00:00"/>
    <x v="1"/>
    <n v="120"/>
    <n v="2"/>
    <n v="93713"/>
    <n v="49326.946944000003"/>
    <n v="0.25822922701287798"/>
    <x v="0"/>
  </r>
  <r>
    <s v="series516"/>
    <s v="network17"/>
    <s v="Cable"/>
    <n v="4"/>
    <x v="18"/>
    <d v="2011-04-23T07:30:00"/>
    <x v="0"/>
    <n v="30"/>
    <n v="0.5"/>
    <n v="93624"/>
    <n v="23242.441111"/>
    <n v="0.48957221929436501"/>
    <x v="0"/>
  </r>
  <r>
    <s v="series569"/>
    <s v="network38"/>
    <s v="Cable"/>
    <n v="3"/>
    <x v="18"/>
    <d v="2011-04-16T19:00:00"/>
    <x v="5"/>
    <n v="60"/>
    <n v="1"/>
    <n v="93560"/>
    <n v="40975.9972220001"/>
    <n v="0.42902310985237202"/>
    <x v="2"/>
  </r>
  <r>
    <s v="series320"/>
    <s v="network20"/>
    <s v="Cable"/>
    <n v="3"/>
    <x v="68"/>
    <d v="2011-04-13T19:00:00"/>
    <x v="5"/>
    <n v="60"/>
    <n v="1"/>
    <n v="93554"/>
    <n v="40208.288610999894"/>
    <n v="0.41822207602375699"/>
    <x v="1"/>
  </r>
  <r>
    <s v="series87"/>
    <s v="network30"/>
    <s v="Cable"/>
    <n v="1"/>
    <x v="11"/>
    <d v="2011-04-15T19:30:00"/>
    <x v="5"/>
    <n v="30"/>
    <n v="0.5"/>
    <n v="93554"/>
    <n v="26983.377499999999"/>
    <n v="0.565049576998785"/>
    <x v="0"/>
  </r>
  <r>
    <s v="series1329"/>
    <s v="network45"/>
    <s v="Cable"/>
    <n v="1"/>
    <x v="12"/>
    <d v="2011-04-03T17:00:00"/>
    <x v="1"/>
    <n v="60"/>
    <n v="1"/>
    <n v="93499"/>
    <n v="33413.572500000002"/>
    <n v="0.34911995339992502"/>
    <x v="2"/>
  </r>
  <r>
    <s v="series231"/>
    <s v="network19"/>
    <s v="Cable"/>
    <n v="1"/>
    <x v="12"/>
    <d v="2011-04-10T18:00:00"/>
    <x v="1"/>
    <n v="120"/>
    <n v="2"/>
    <n v="93381"/>
    <n v="55470.783332999999"/>
    <n v="0.28450057100873999"/>
    <x v="0"/>
  </r>
  <r>
    <s v="series1064"/>
    <s v="network11"/>
    <s v="Cable"/>
    <n v="1"/>
    <x v="6"/>
    <d v="2011-04-21T19:00:00"/>
    <x v="5"/>
    <n v="60"/>
    <n v="1"/>
    <n v="93282"/>
    <n v="30682.269722000001"/>
    <n v="0.32168114951615101"/>
    <x v="0"/>
  </r>
  <r>
    <s v="series1409"/>
    <s v="network35"/>
    <s v="Cable"/>
    <n v="1"/>
    <x v="12"/>
    <d v="2011-04-17T18:00:00"/>
    <x v="1"/>
    <n v="60"/>
    <n v="1"/>
    <n v="93225"/>
    <n v="32251.827222"/>
    <n v="0.34081312053005303"/>
    <x v="0"/>
  </r>
  <r>
    <s v="series311"/>
    <s v="network17"/>
    <s v="Cable"/>
    <n v="1"/>
    <x v="18"/>
    <d v="2011-04-23T22:00:00"/>
    <x v="4"/>
    <n v="60"/>
    <n v="1"/>
    <n v="93008"/>
    <n v="40775.098889000001"/>
    <n v="0.423985389452122"/>
    <x v="0"/>
  </r>
  <r>
    <s v="series52"/>
    <s v="network21"/>
    <s v="Cable"/>
    <n v="1"/>
    <x v="18"/>
    <d v="2011-04-09T08:40:00"/>
    <x v="0"/>
    <n v="120"/>
    <n v="2"/>
    <n v="92994"/>
    <n v="43976.443611000002"/>
    <n v="0.22882468681575999"/>
    <x v="0"/>
  </r>
  <r>
    <s v="series120"/>
    <s v="network3"/>
    <s v="Cable"/>
    <n v="2"/>
    <x v="5"/>
    <d v="2011-04-12T19:30:00"/>
    <x v="5"/>
    <n v="30"/>
    <n v="0.5"/>
    <n v="92974"/>
    <n v="25549.571111000001"/>
    <n v="0.53934477715504003"/>
    <x v="0"/>
  </r>
  <r>
    <s v="series1223"/>
    <s v="network34"/>
    <s v="Cable"/>
    <n v="1"/>
    <x v="12"/>
    <d v="1899-12-30T15:00:00"/>
    <x v="3"/>
    <n v="60"/>
    <n v="1"/>
    <n v="92920"/>
    <n v="40484"/>
    <n v="0.42"/>
    <x v="0"/>
  </r>
  <r>
    <s v="series704"/>
    <s v="network24"/>
    <s v="Cable"/>
    <n v="1"/>
    <x v="18"/>
    <d v="1899-12-30T14:00:00"/>
    <x v="3"/>
    <n v="120"/>
    <n v="2"/>
    <n v="92891"/>
    <n v="67698"/>
    <n v="0.35"/>
    <x v="0"/>
  </r>
  <r>
    <s v="series1108"/>
    <s v="network7"/>
    <s v="Cable"/>
    <n v="1"/>
    <x v="5"/>
    <d v="2011-04-12T22:00:00"/>
    <x v="4"/>
    <n v="60"/>
    <n v="1"/>
    <n v="92817"/>
    <n v="42262.111943999997"/>
    <n v="0.43613700523214399"/>
    <x v="0"/>
  </r>
  <r>
    <s v="series663"/>
    <s v="network10"/>
    <s v="Cable"/>
    <n v="2"/>
    <x v="12"/>
    <d v="2011-04-10T19:00:00"/>
    <x v="5"/>
    <n v="30"/>
    <n v="0.5"/>
    <n v="92734"/>
    <n v="22869.596944000001"/>
    <n v="0.48618373996045799"/>
    <x v="4"/>
  </r>
  <r>
    <s v="series375"/>
    <s v="network10"/>
    <s v="Cable"/>
    <n v="2"/>
    <x v="14"/>
    <d v="2011-04-03T07:00:00"/>
    <x v="0"/>
    <n v="120"/>
    <n v="2"/>
    <n v="92610"/>
    <n v="34291.623611000003"/>
    <n v="0.182076839324399"/>
    <x v="0"/>
  </r>
  <r>
    <s v="series557"/>
    <s v="network35"/>
    <s v="Cable"/>
    <n v="1"/>
    <x v="12"/>
    <d v="2011-04-24T16:00:00"/>
    <x v="1"/>
    <n v="60"/>
    <n v="1"/>
    <n v="92546"/>
    <n v="41859.080833"/>
    <n v="0.44327689882559801"/>
    <x v="0"/>
  </r>
  <r>
    <s v="series32"/>
    <s v="network19"/>
    <s v="Cable"/>
    <n v="1"/>
    <x v="18"/>
    <d v="2011-04-23T18:00:00"/>
    <x v="1"/>
    <n v="120"/>
    <n v="2"/>
    <n v="92498"/>
    <n v="46210.271111000002"/>
    <n v="0.24175379610873399"/>
    <x v="0"/>
  </r>
  <r>
    <s v="series917"/>
    <s v="network13"/>
    <s v="Broadcast"/>
    <n v="1"/>
    <x v="18"/>
    <d v="2011-04-24T01:02:00"/>
    <x v="2"/>
    <n v="58"/>
    <n v="0.96666666666666667"/>
    <n v="92408"/>
    <n v="64232.113888999964"/>
    <n v="0.70190260986332098"/>
    <x v="0"/>
  </r>
  <r>
    <s v="series508"/>
    <s v="network17"/>
    <s v="Cable"/>
    <n v="4"/>
    <x v="3"/>
    <d v="2011-04-19T02:30:00"/>
    <x v="6"/>
    <n v="30"/>
    <n v="0.5"/>
    <n v="92343"/>
    <n v="35622.533332999999"/>
    <n v="0.76314648784772399"/>
    <x v="0"/>
  </r>
  <r>
    <s v="series1029"/>
    <s v="network5"/>
    <s v="Broadcast"/>
    <n v="1"/>
    <x v="18"/>
    <d v="1899-12-30T15:00:00"/>
    <x v="3"/>
    <n v="60"/>
    <n v="1"/>
    <n v="92328"/>
    <n v="36782"/>
    <n v="0.39"/>
    <x v="1"/>
  </r>
  <r>
    <s v="series885"/>
    <s v="network24"/>
    <s v="Cable"/>
    <n v="1"/>
    <x v="18"/>
    <d v="2011-04-02T18:00:00"/>
    <x v="1"/>
    <n v="120"/>
    <n v="2"/>
    <n v="92311"/>
    <n v="50838.18"/>
    <n v="0.26662355643664098"/>
    <x v="0"/>
  </r>
  <r>
    <s v="series1427"/>
    <s v="network23"/>
    <s v="Cable"/>
    <n v="1"/>
    <x v="18"/>
    <d v="2011-04-24T02:00:00"/>
    <x v="6"/>
    <n v="270"/>
    <n v="4.5"/>
    <n v="92305"/>
    <n v="97924.626388999794"/>
    <n v="0.22739746788209"/>
    <x v="0"/>
  </r>
  <r>
    <s v="series242"/>
    <s v="network4"/>
    <s v="Broadcast"/>
    <n v="1"/>
    <x v="18"/>
    <d v="1899-12-30T12:00:00"/>
    <x v="3"/>
    <n v="30"/>
    <n v="0.5"/>
    <n v="92285"/>
    <n v="28276.5"/>
    <n v="0.6"/>
    <x v="4"/>
  </r>
  <r>
    <s v="series343"/>
    <s v="network6"/>
    <s v="Cable"/>
    <n v="1"/>
    <x v="18"/>
    <d v="2011-04-09T16:30:00"/>
    <x v="1"/>
    <n v="60"/>
    <n v="1"/>
    <n v="92244"/>
    <n v="45148.431944000004"/>
    <n v="0.47495667849102702"/>
    <x v="0"/>
  </r>
  <r>
    <s v="series820"/>
    <s v="network46"/>
    <s v="Cable"/>
    <n v="1"/>
    <x v="18"/>
    <d v="2011-04-16T19:30:00"/>
    <x v="5"/>
    <n v="150"/>
    <n v="2.5"/>
    <n v="92202"/>
    <n v="45173.876667000004"/>
    <n v="0.188591847315082"/>
    <x v="0"/>
  </r>
  <r>
    <s v="series327"/>
    <s v="network57"/>
    <s v="Cable"/>
    <n v="3"/>
    <x v="85"/>
    <d v="2011-03-30T19:00:00"/>
    <x v="5"/>
    <n v="60"/>
    <n v="1"/>
    <n v="92185"/>
    <n v="30097.688889000001"/>
    <n v="0.32207954037539599"/>
    <x v="0"/>
  </r>
  <r>
    <s v="series863"/>
    <s v="network21"/>
    <s v="Cable"/>
    <n v="1"/>
    <x v="12"/>
    <d v="2011-04-03T08:15:00"/>
    <x v="0"/>
    <n v="105"/>
    <n v="1.75"/>
    <n v="92035"/>
    <n v="36833.019443999976"/>
    <n v="0.22315400753075501"/>
    <x v="0"/>
  </r>
  <r>
    <s v="series544"/>
    <s v="network32"/>
    <s v="Cable"/>
    <n v="1"/>
    <x v="12"/>
    <d v="2011-04-10T08:00:00"/>
    <x v="0"/>
    <n v="30"/>
    <n v="0.5"/>
    <n v="91987"/>
    <n v="26820.829721999999"/>
    <n v="0.56809348729136699"/>
    <x v="1"/>
  </r>
  <r>
    <s v="series1316"/>
    <s v="network24"/>
    <s v="Cable"/>
    <n v="1"/>
    <x v="12"/>
    <d v="1899-12-30T10:00:00"/>
    <x v="3"/>
    <n v="120"/>
    <n v="2"/>
    <n v="91922"/>
    <n v="66000"/>
    <n v="0.34"/>
    <x v="0"/>
  </r>
  <r>
    <s v="series106"/>
    <s v="network27"/>
    <s v="Cable"/>
    <n v="1"/>
    <x v="18"/>
    <d v="1899-12-30T11:30:00"/>
    <x v="3"/>
    <n v="120"/>
    <n v="2"/>
    <n v="91870"/>
    <n v="65382"/>
    <n v="0.34"/>
    <x v="0"/>
  </r>
  <r>
    <s v="series1077"/>
    <s v="network15"/>
    <s v="Cable"/>
    <n v="1"/>
    <x v="12"/>
    <d v="2011-04-03T17:00:00"/>
    <x v="1"/>
    <n v="120"/>
    <n v="2"/>
    <n v="91843"/>
    <n v="53783.406389000003"/>
    <n v="0.28291867728377401"/>
    <x v="2"/>
  </r>
  <r>
    <s v="series308"/>
    <s v="network1"/>
    <s v="Cable"/>
    <n v="1"/>
    <x v="5"/>
    <d v="2011-04-20T01:05:00"/>
    <x v="2"/>
    <n v="56"/>
    <n v="0.93333333333333335"/>
    <n v="91830"/>
    <n v="56682.042221999975"/>
    <n v="0.64242919957656497"/>
    <x v="0"/>
  </r>
  <r>
    <s v="series1368"/>
    <s v="network35"/>
    <s v="Cable"/>
    <n v="1"/>
    <x v="3"/>
    <d v="2011-03-28T19:00:00"/>
    <x v="5"/>
    <n v="60"/>
    <n v="1"/>
    <n v="91491"/>
    <n v="25528.757777999999"/>
    <n v="0.27484263097378497"/>
    <x v="0"/>
  </r>
  <r>
    <s v="series1182"/>
    <s v="network7"/>
    <s v="Cable"/>
    <n v="2"/>
    <x v="29"/>
    <d v="2011-04-07T00:00:00"/>
    <x v="2"/>
    <n v="30"/>
    <n v="0.5"/>
    <n v="91491"/>
    <n v="25756.577777999999"/>
    <n v="0.55115504960198602"/>
    <x v="0"/>
  </r>
  <r>
    <s v="series242"/>
    <s v="network4"/>
    <s v="Broadcast"/>
    <n v="1"/>
    <x v="18"/>
    <d v="1899-12-30T15:30:00"/>
    <x v="3"/>
    <n v="30"/>
    <n v="0.5"/>
    <n v="91459"/>
    <n v="25685.5"/>
    <n v="0.55000000000000004"/>
    <x v="0"/>
  </r>
  <r>
    <s v="series1106"/>
    <s v="network33"/>
    <s v="Cable"/>
    <n v="1"/>
    <x v="18"/>
    <d v="2011-04-02T18:00:00"/>
    <x v="1"/>
    <n v="118"/>
    <n v="1.9666666666666666"/>
    <n v="91450"/>
    <n v="50546.284722000004"/>
    <n v="0.269571654738747"/>
    <x v="1"/>
  </r>
  <r>
    <s v="series643"/>
    <s v="network33"/>
    <s v="Cable"/>
    <n v="1"/>
    <x v="6"/>
    <d v="2011-04-14T17:00:00"/>
    <x v="1"/>
    <n v="118"/>
    <n v="1.9666666666666666"/>
    <n v="91270"/>
    <n v="49361.397777999933"/>
    <n v="0.26254200647826398"/>
    <x v="0"/>
  </r>
  <r>
    <s v="series726"/>
    <s v="network48"/>
    <s v="Cable"/>
    <n v="5"/>
    <x v="52"/>
    <d v="2011-04-22T03:31:00"/>
    <x v="6"/>
    <n v="31"/>
    <n v="0.51666666666666672"/>
    <n v="91216"/>
    <n v="36629.764166999928"/>
    <n v="0.76536275914737795"/>
    <x v="2"/>
  </r>
  <r>
    <s v="series829"/>
    <s v="network13"/>
    <s v="Broadcast"/>
    <n v="4"/>
    <x v="12"/>
    <d v="2011-04-24T08:00:00"/>
    <x v="0"/>
    <n v="60"/>
    <n v="1"/>
    <n v="91173"/>
    <n v="39328.852500000001"/>
    <n v="0.40762891005576202"/>
    <x v="0"/>
  </r>
  <r>
    <s v="series891"/>
    <s v="network48"/>
    <s v="Cable"/>
    <n v="3"/>
    <x v="8"/>
    <d v="2011-04-24T03:31:00"/>
    <x v="6"/>
    <n v="31"/>
    <n v="0.51666666666666672"/>
    <n v="91135"/>
    <n v="35910.449165999999"/>
    <n v="0.74834560935430705"/>
    <x v="0"/>
  </r>
  <r>
    <s v="series535"/>
    <s v="network9"/>
    <s v="Cable"/>
    <n v="1"/>
    <x v="3"/>
    <d v="2011-04-04T19:00:00"/>
    <x v="5"/>
    <n v="120"/>
    <n v="2"/>
    <n v="91064"/>
    <n v="41649.883888999997"/>
    <n v="0.22325913080931001"/>
    <x v="0"/>
  </r>
  <r>
    <s v="series372"/>
    <s v="network35"/>
    <s v="Cable"/>
    <n v="1"/>
    <x v="11"/>
    <d v="2011-04-22T23:00:00"/>
    <x v="2"/>
    <n v="60"/>
    <n v="1"/>
    <n v="91049"/>
    <n v="32597.567222000001"/>
    <n v="0.34834276089721"/>
    <x v="0"/>
  </r>
  <r>
    <s v="series87"/>
    <s v="network30"/>
    <s v="Cable"/>
    <n v="1"/>
    <x v="3"/>
    <d v="2011-04-19T00:31:00"/>
    <x v="2"/>
    <n v="30"/>
    <n v="0.5"/>
    <n v="91029"/>
    <n v="33594.231943999999"/>
    <n v="0.71912388701822705"/>
    <x v="0"/>
  </r>
  <r>
    <s v="series126"/>
    <s v="network30"/>
    <s v="Cable"/>
    <n v="1"/>
    <x v="12"/>
    <d v="2011-04-03T17:00:00"/>
    <x v="1"/>
    <n v="60"/>
    <n v="1"/>
    <n v="90988"/>
    <n v="36444.350277999998"/>
    <n v="0.392486675763287"/>
    <x v="0"/>
  </r>
  <r>
    <s v="series810"/>
    <s v="network35"/>
    <s v="Cable"/>
    <n v="1"/>
    <x v="12"/>
    <d v="2011-04-03T18:00:00"/>
    <x v="1"/>
    <n v="60"/>
    <n v="1"/>
    <n v="90988"/>
    <n v="34467.654167000001"/>
    <n v="0.37198387816617901"/>
    <x v="0"/>
  </r>
  <r>
    <s v="series694"/>
    <s v="network24"/>
    <s v="Cable"/>
    <n v="1"/>
    <x v="18"/>
    <d v="2011-04-16T16:00:00"/>
    <x v="1"/>
    <n v="120"/>
    <n v="2"/>
    <n v="90962"/>
    <n v="58259.122499999998"/>
    <n v="0.30628843120761301"/>
    <x v="0"/>
  </r>
  <r>
    <s v="series1215"/>
    <s v="network30"/>
    <s v="Cable"/>
    <n v="4"/>
    <x v="6"/>
    <d v="2011-04-21T07:00:00"/>
    <x v="0"/>
    <n v="60"/>
    <n v="1"/>
    <n v="90933"/>
    <n v="34967.539444000002"/>
    <n v="0.37933564882134102"/>
    <x v="0"/>
  </r>
  <r>
    <s v="series126"/>
    <s v="network30"/>
    <s v="Cable"/>
    <n v="1"/>
    <x v="12"/>
    <d v="2011-04-03T18:00:00"/>
    <x v="1"/>
    <n v="60"/>
    <n v="1"/>
    <n v="90869"/>
    <n v="39850.953055999998"/>
    <n v="0.42786996774678399"/>
    <x v="0"/>
  </r>
  <r>
    <s v="series210"/>
    <s v="network33"/>
    <s v="Cable"/>
    <n v="1"/>
    <x v="6"/>
    <d v="2011-03-31T17:00:00"/>
    <x v="1"/>
    <n v="90"/>
    <n v="1.5"/>
    <n v="90835"/>
    <n v="48466.715555999996"/>
    <n v="0.34347248601071501"/>
    <x v="0"/>
  </r>
  <r>
    <s v="series86"/>
    <s v="network30"/>
    <s v="Cable"/>
    <n v="1"/>
    <x v="11"/>
    <d v="2011-04-15T16:00:00"/>
    <x v="1"/>
    <n v="60"/>
    <n v="1"/>
    <n v="90824"/>
    <n v="43184.248889000002"/>
    <n v="0.464621538425951"/>
    <x v="0"/>
  </r>
  <r>
    <s v="series596"/>
    <s v="network6"/>
    <s v="Cable"/>
    <n v="4"/>
    <x v="6"/>
    <d v="2011-04-21T08:30:00"/>
    <x v="0"/>
    <n v="30"/>
    <n v="0.5"/>
    <n v="90764"/>
    <n v="28450.704167"/>
    <n v="0.61367091588926204"/>
    <x v="0"/>
  </r>
  <r>
    <s v="series1308"/>
    <s v="network28"/>
    <s v="Cable"/>
    <n v="4"/>
    <x v="14"/>
    <d v="2011-04-24T04:00:00"/>
    <x v="6"/>
    <n v="30"/>
    <n v="0.5"/>
    <n v="90673"/>
    <n v="32187.800001"/>
    <n v="0.698686752501682"/>
    <x v="0"/>
  </r>
  <r>
    <s v="series331"/>
    <s v="network35"/>
    <s v="Cable"/>
    <n v="1"/>
    <x v="12"/>
    <d v="2011-04-10T16:00:00"/>
    <x v="1"/>
    <n v="120"/>
    <n v="2"/>
    <n v="90646"/>
    <n v="49132.847500000003"/>
    <n v="0.263619351532906"/>
    <x v="0"/>
  </r>
  <r>
    <s v="series1283"/>
    <s v="network15"/>
    <s v="Cable"/>
    <n v="1"/>
    <x v="12"/>
    <d v="2011-04-17T23:00:00"/>
    <x v="2"/>
    <n v="120"/>
    <n v="2"/>
    <n v="90625"/>
    <n v="56964.063055999999"/>
    <n v="0.29985189055344402"/>
    <x v="0"/>
  </r>
  <r>
    <s v="series1104"/>
    <s v="network24"/>
    <s v="Cable"/>
    <n v="1"/>
    <x v="18"/>
    <d v="2011-04-23T18:00:00"/>
    <x v="1"/>
    <n v="120"/>
    <n v="2"/>
    <n v="90601"/>
    <n v="60550.213056000001"/>
    <n v="0.31912538898902698"/>
    <x v="2"/>
  </r>
  <r>
    <s v="series941"/>
    <s v="network34"/>
    <s v="Cable"/>
    <n v="2"/>
    <x v="18"/>
    <d v="2011-04-17T02:00:00"/>
    <x v="6"/>
    <n v="60"/>
    <n v="1"/>
    <n v="90451"/>
    <n v="54001.520834000003"/>
    <n v="0.58390122436313296"/>
    <x v="1"/>
  </r>
  <r>
    <s v="series485"/>
    <s v="network21"/>
    <s v="Cable"/>
    <n v="1"/>
    <x v="18"/>
    <d v="2011-04-24T01:35:00"/>
    <x v="2"/>
    <n v="120"/>
    <n v="2"/>
    <n v="90441"/>
    <n v="61734.358889000003"/>
    <n v="0.33178385799277699"/>
    <x v="0"/>
  </r>
  <r>
    <s v="series1091"/>
    <s v="network32"/>
    <s v="Cable"/>
    <n v="1"/>
    <x v="9"/>
    <d v="1899-12-30T12:30:00"/>
    <x v="3"/>
    <n v="30"/>
    <n v="0.5"/>
    <n v="90388"/>
    <n v="30921"/>
    <n v="0.66"/>
    <x v="0"/>
  </r>
  <r>
    <s v="series1211"/>
    <s v="network1"/>
    <s v="Cable"/>
    <n v="1"/>
    <x v="18"/>
    <d v="2011-04-17T01:30:00"/>
    <x v="2"/>
    <n v="150"/>
    <n v="2.5"/>
    <n v="90370"/>
    <n v="70427.319722"/>
    <n v="0.302750434054809"/>
    <x v="0"/>
  </r>
  <r>
    <s v="series1329"/>
    <s v="network45"/>
    <s v="Cable"/>
    <n v="1"/>
    <x v="12"/>
    <d v="2011-04-03T18:00:00"/>
    <x v="1"/>
    <n v="60"/>
    <n v="1"/>
    <n v="90263"/>
    <n v="33308.680555999999"/>
    <n v="0.36051867125585801"/>
    <x v="3"/>
  </r>
  <r>
    <s v="series1108"/>
    <s v="network7"/>
    <s v="Cable"/>
    <n v="1"/>
    <x v="5"/>
    <d v="2011-03-30T00:03:00"/>
    <x v="2"/>
    <n v="87"/>
    <n v="1.45"/>
    <n v="90243"/>
    <n v="59605.952500000058"/>
    <n v="0.439309987371099"/>
    <x v="0"/>
  </r>
  <r>
    <s v="series960"/>
    <s v="network33"/>
    <s v="Cable"/>
    <n v="1"/>
    <x v="11"/>
    <d v="2011-04-08T17:00:00"/>
    <x v="1"/>
    <n v="120"/>
    <n v="2"/>
    <n v="90158"/>
    <n v="51697.120278000002"/>
    <n v="0.27411858424976399"/>
    <x v="0"/>
  </r>
  <r>
    <s v="series385"/>
    <s v="network41"/>
    <s v="Broadcast"/>
    <n v="1"/>
    <x v="5"/>
    <d v="2011-03-29T21:00:00"/>
    <x v="4"/>
    <n v="90"/>
    <n v="1.5"/>
    <n v="89960"/>
    <n v="60828.578056000049"/>
    <n v="0.38078072236724297"/>
    <x v="0"/>
  </r>
  <r>
    <s v="series808"/>
    <s v="network30"/>
    <s v="Cable"/>
    <n v="1"/>
    <x v="12"/>
    <d v="2011-04-17T18:00:00"/>
    <x v="1"/>
    <n v="60"/>
    <n v="1"/>
    <n v="89909"/>
    <n v="38851.156389000003"/>
    <n v="0.42243292800913301"/>
    <x v="0"/>
  </r>
  <r>
    <s v="series998"/>
    <s v="network26"/>
    <s v="Cable"/>
    <n v="1"/>
    <x v="3"/>
    <d v="1899-12-30T09:00:00"/>
    <x v="3"/>
    <n v="90"/>
    <n v="1.5"/>
    <n v="89860"/>
    <n v="55788"/>
    <n v="0.4"/>
    <x v="1"/>
  </r>
  <r>
    <s v="series1095"/>
    <s v="network35"/>
    <s v="Cable"/>
    <n v="1"/>
    <x v="12"/>
    <d v="1899-12-30T13:00:00"/>
    <x v="3"/>
    <n v="60"/>
    <n v="1"/>
    <n v="89842"/>
    <n v="42570"/>
    <n v="0.46"/>
    <x v="0"/>
  </r>
  <r>
    <s v="series1139"/>
    <s v="network22"/>
    <s v="Cable"/>
    <n v="1"/>
    <x v="9"/>
    <d v="2011-04-21T01:00:00"/>
    <x v="2"/>
    <n v="180"/>
    <n v="3"/>
    <n v="89762"/>
    <n v="91789.913055999903"/>
    <n v="0.330320939740393"/>
    <x v="0"/>
  </r>
  <r>
    <s v="series572"/>
    <s v="network6"/>
    <s v="Cable"/>
    <n v="1"/>
    <x v="11"/>
    <d v="2011-04-22T16:30:00"/>
    <x v="1"/>
    <n v="90"/>
    <n v="1.5"/>
    <n v="89719"/>
    <n v="44364.053889000003"/>
    <n v="0.322003657332607"/>
    <x v="0"/>
  </r>
  <r>
    <s v="series690"/>
    <s v="network62"/>
    <s v="Cable"/>
    <n v="1"/>
    <x v="12"/>
    <d v="2011-04-03T18:00:00"/>
    <x v="1"/>
    <n v="120"/>
    <n v="2"/>
    <n v="89697"/>
    <n v="50799.089443999997"/>
    <n v="0.26515585725172502"/>
    <x v="0"/>
  </r>
  <r>
    <s v="series1052"/>
    <s v="network1"/>
    <s v="Cable"/>
    <n v="1"/>
    <x v="6"/>
    <d v="2011-04-22T02:03:00"/>
    <x v="6"/>
    <n v="57"/>
    <n v="0.95"/>
    <n v="89686"/>
    <n v="58517.924721999996"/>
    <n v="0.66764014975658603"/>
    <x v="0"/>
  </r>
  <r>
    <s v="series372"/>
    <s v="network35"/>
    <s v="Cable"/>
    <n v="1"/>
    <x v="12"/>
    <d v="2011-04-24T18:00:00"/>
    <x v="1"/>
    <n v="60"/>
    <n v="1"/>
    <n v="89573"/>
    <n v="38958.324721999998"/>
    <n v="0.42549502754477903"/>
    <x v="0"/>
  </r>
  <r>
    <s v="series1057"/>
    <s v="network6"/>
    <s v="Cable"/>
    <n v="4"/>
    <x v="3"/>
    <d v="2011-04-18T08:30:00"/>
    <x v="0"/>
    <n v="30"/>
    <n v="0.5"/>
    <n v="89470"/>
    <n v="26472.105833000001"/>
    <n v="0.58036954416004405"/>
    <x v="1"/>
  </r>
  <r>
    <s v="series545"/>
    <s v="network6"/>
    <s v="Cable"/>
    <n v="4"/>
    <x v="11"/>
    <d v="2011-04-22T07:30:00"/>
    <x v="0"/>
    <n v="30"/>
    <n v="0.5"/>
    <n v="89421"/>
    <n v="25107.264722"/>
    <n v="0.55117809804179796"/>
    <x v="0"/>
  </r>
  <r>
    <s v="series1077"/>
    <s v="network15"/>
    <s v="Cable"/>
    <n v="1"/>
    <x v="12"/>
    <d v="2011-04-03T19:00:00"/>
    <x v="5"/>
    <n v="120"/>
    <n v="2"/>
    <n v="89418"/>
    <n v="48030.474721999999"/>
    <n v="0.259145119411682"/>
    <x v="0"/>
  </r>
  <r>
    <s v="series989"/>
    <s v="network8"/>
    <s v="Cable"/>
    <n v="1"/>
    <x v="11"/>
    <d v="2011-04-22T23:00:00"/>
    <x v="2"/>
    <n v="60"/>
    <n v="1"/>
    <n v="89390"/>
    <n v="34950.656389000003"/>
    <n v="0.380138091285811"/>
    <x v="0"/>
  </r>
  <r>
    <s v="series359"/>
    <s v="network48"/>
    <s v="Cable"/>
    <n v="1"/>
    <x v="9"/>
    <d v="2011-04-13T23:00:00"/>
    <x v="2"/>
    <n v="61"/>
    <n v="1.0166666666666666"/>
    <n v="89358"/>
    <n v="40229.15194399983"/>
    <n v="0.42681110613564799"/>
    <x v="1"/>
  </r>
  <r>
    <s v="series1244"/>
    <s v="network38"/>
    <s v="Cable"/>
    <n v="2"/>
    <x v="12"/>
    <d v="2011-04-24T19:00:00"/>
    <x v="5"/>
    <n v="60"/>
    <n v="1"/>
    <n v="89332"/>
    <n v="34438.145834000003"/>
    <n v="0.374242247247911"/>
    <x v="0"/>
  </r>
  <r>
    <s v="series1079"/>
    <s v="network20"/>
    <s v="Cable"/>
    <n v="3"/>
    <x v="12"/>
    <d v="2011-04-24T19:30:00"/>
    <x v="5"/>
    <n v="30"/>
    <n v="0.5"/>
    <n v="89289"/>
    <n v="28594.731667000051"/>
    <n v="0.62399850882705998"/>
    <x v="0"/>
  </r>
  <r>
    <s v="series1041"/>
    <s v="network30"/>
    <s v="Cable"/>
    <n v="1"/>
    <x v="5"/>
    <d v="2011-03-29T08:00:00"/>
    <x v="0"/>
    <n v="120"/>
    <n v="2"/>
    <n v="89224"/>
    <n v="51867.652221999997"/>
    <n v="0.28336166288979697"/>
    <x v="0"/>
  </r>
  <r>
    <s v="series554"/>
    <s v="network42"/>
    <s v="Cable"/>
    <n v="1"/>
    <x v="12"/>
    <d v="2011-04-10T16:30:00"/>
    <x v="1"/>
    <n v="120"/>
    <n v="2"/>
    <n v="89214"/>
    <n v="51170.809721999998"/>
    <n v="0.27899075164382198"/>
    <x v="0"/>
  </r>
  <r>
    <s v="series669"/>
    <s v="network40"/>
    <s v="Cable"/>
    <n v="4"/>
    <x v="18"/>
    <d v="2011-04-23T08:00:00"/>
    <x v="0"/>
    <n v="60"/>
    <n v="1"/>
    <n v="89206"/>
    <n v="30429.116112"/>
    <n v="0.33642291359771798"/>
    <x v="0"/>
  </r>
  <r>
    <s v="series997"/>
    <s v="network26"/>
    <s v="Cable"/>
    <n v="1"/>
    <x v="3"/>
    <d v="1899-12-30T09:00:00"/>
    <x v="3"/>
    <n v="90"/>
    <n v="1.5"/>
    <n v="89145"/>
    <n v="56188.5"/>
    <n v="0.4"/>
    <x v="4"/>
  </r>
  <r>
    <s v="series1223"/>
    <s v="network34"/>
    <s v="Cable"/>
    <n v="1"/>
    <x v="18"/>
    <d v="2011-04-09T06:00:00"/>
    <x v="0"/>
    <n v="60"/>
    <n v="1"/>
    <n v="89119"/>
    <n v="39562.922778"/>
    <n v="0.42214860302183099"/>
    <x v="0"/>
  </r>
  <r>
    <s v="series899"/>
    <s v="network20"/>
    <s v="Cable"/>
    <n v="5"/>
    <x v="0"/>
    <d v="2011-04-08T06:00:00"/>
    <x v="0"/>
    <n v="60"/>
    <n v="1"/>
    <n v="89052"/>
    <n v="48156.904999999999"/>
    <n v="0.52859845449655896"/>
    <x v="4"/>
  </r>
  <r>
    <s v="series743"/>
    <s v="network30"/>
    <s v="Cable"/>
    <n v="1"/>
    <x v="9"/>
    <d v="2011-04-13T23:00:00"/>
    <x v="2"/>
    <n v="61"/>
    <n v="1.0166666666666666"/>
    <n v="89047"/>
    <n v="34751.230555999915"/>
    <n v="0.37617522782782498"/>
    <x v="0"/>
  </r>
  <r>
    <s v="series87"/>
    <s v="network30"/>
    <s v="Cable"/>
    <n v="1"/>
    <x v="11"/>
    <d v="2011-04-15T19:00:00"/>
    <x v="5"/>
    <n v="30"/>
    <n v="0.5"/>
    <n v="88795"/>
    <n v="25254.242222000001"/>
    <n v="0.55794450703665199"/>
    <x v="2"/>
  </r>
  <r>
    <s v="series557"/>
    <s v="network35"/>
    <s v="Cable"/>
    <n v="1"/>
    <x v="12"/>
    <d v="1899-12-30T15:00:00"/>
    <x v="3"/>
    <n v="60"/>
    <n v="1"/>
    <n v="88634"/>
    <n v="39064"/>
    <n v="0.43"/>
    <x v="1"/>
  </r>
  <r>
    <s v="series1405"/>
    <s v="network24"/>
    <s v="Cable"/>
    <n v="1"/>
    <x v="18"/>
    <d v="2011-04-09T16:00:00"/>
    <x v="1"/>
    <n v="120"/>
    <n v="2"/>
    <n v="88565"/>
    <n v="59007.302221999998"/>
    <n v="0.31795468478963701"/>
    <x v="0"/>
  </r>
  <r>
    <s v="series466"/>
    <s v="network34"/>
    <s v="Cable"/>
    <n v="3"/>
    <x v="14"/>
    <d v="2011-04-24T04:00:00"/>
    <x v="6"/>
    <n v="60"/>
    <n v="1"/>
    <n v="88534"/>
    <n v="46478.6238879999"/>
    <n v="0.51449123731721602"/>
    <x v="0"/>
  </r>
  <r>
    <s v="series988"/>
    <s v="network8"/>
    <s v="Cable"/>
    <n v="3"/>
    <x v="11"/>
    <d v="2011-04-23T02:00:00"/>
    <x v="6"/>
    <n v="30"/>
    <n v="0.5"/>
    <n v="88521"/>
    <n v="32367.345000000001"/>
    <n v="0.71936225538677001"/>
    <x v="0"/>
  </r>
  <r>
    <s v="series563"/>
    <s v="network32"/>
    <s v="Cable"/>
    <n v="2"/>
    <x v="6"/>
    <d v="2011-04-08T04:00:00"/>
    <x v="6"/>
    <n v="30"/>
    <n v="0.5"/>
    <n v="88514"/>
    <n v="29697.408332999999"/>
    <n v="0.658544828929716"/>
    <x v="0"/>
  </r>
  <r>
    <s v="series446"/>
    <s v="network13"/>
    <s v="Broadcast"/>
    <n v="1"/>
    <x v="12"/>
    <d v="2011-04-10T16:30:00"/>
    <x v="1"/>
    <n v="30"/>
    <n v="0.5"/>
    <n v="88402"/>
    <n v="25371.883611000001"/>
    <n v="0.56530828093980801"/>
    <x v="0"/>
  </r>
  <r>
    <s v="series145"/>
    <s v="network24"/>
    <s v="Cable"/>
    <n v="1"/>
    <x v="12"/>
    <d v="2011-04-24T16:00:00"/>
    <x v="1"/>
    <n v="120"/>
    <n v="2"/>
    <n v="88400"/>
    <n v="55513.748055999997"/>
    <n v="0.301325220678275"/>
    <x v="0"/>
  </r>
  <r>
    <s v="series185"/>
    <s v="network26"/>
    <s v="Cable"/>
    <n v="4"/>
    <x v="18"/>
    <d v="2011-04-24T04:00:00"/>
    <x v="6"/>
    <n v="30"/>
    <n v="0.5"/>
    <n v="88353"/>
    <n v="31525.743889000001"/>
    <n v="0.70282111398698099"/>
    <x v="0"/>
  </r>
  <r>
    <s v="series635"/>
    <s v="network30"/>
    <s v="Cable"/>
    <n v="1"/>
    <x v="9"/>
    <d v="2011-04-21T01:01:00"/>
    <x v="2"/>
    <n v="120"/>
    <n v="2"/>
    <n v="88170"/>
    <n v="73658.890278000006"/>
    <n v="0.40545880550234498"/>
    <x v="0"/>
  </r>
  <r>
    <s v="series837"/>
    <s v="network22"/>
    <s v="Cable"/>
    <n v="1"/>
    <x v="18"/>
    <d v="1899-12-30T10:00:00"/>
    <x v="3"/>
    <n v="60"/>
    <n v="1"/>
    <n v="88166"/>
    <n v="41811"/>
    <n v="0.45"/>
    <x v="0"/>
  </r>
  <r>
    <s v="series1019"/>
    <s v="network48"/>
    <s v="Cable"/>
    <n v="4"/>
    <x v="18"/>
    <d v="2011-04-23T08:00:00"/>
    <x v="0"/>
    <n v="30"/>
    <n v="0.5"/>
    <n v="88031"/>
    <n v="21680.291389000002"/>
    <n v="0.48381628147106698"/>
    <x v="0"/>
  </r>
  <r>
    <s v="series391"/>
    <s v="network41"/>
    <s v="Broadcast"/>
    <n v="1"/>
    <x v="3"/>
    <d v="2011-04-11T20:00:00"/>
    <x v="4"/>
    <n v="120"/>
    <n v="2"/>
    <n v="87762"/>
    <n v="91199.1"/>
    <n v="0.434496607843885"/>
    <x v="0"/>
  </r>
  <r>
    <s v="series475"/>
    <s v="network26"/>
    <s v="Cable"/>
    <n v="4"/>
    <x v="18"/>
    <d v="2011-04-24T05:00:00"/>
    <x v="6"/>
    <n v="30"/>
    <n v="0.5"/>
    <n v="87739"/>
    <n v="29967.675555999998"/>
    <n v="0.67231290788351905"/>
    <x v="0"/>
  </r>
  <r>
    <s v="series985"/>
    <s v="network30"/>
    <s v="Cable"/>
    <n v="3"/>
    <x v="11"/>
    <d v="2011-04-22T07:00:00"/>
    <x v="0"/>
    <n v="60"/>
    <n v="1"/>
    <n v="87677"/>
    <n v="35194.257500000094"/>
    <n v="0.39544998202206799"/>
    <x v="0"/>
  </r>
  <r>
    <s v="series1182"/>
    <s v="network7"/>
    <s v="Cable"/>
    <n v="3"/>
    <x v="5"/>
    <d v="2011-04-12T19:30:00"/>
    <x v="5"/>
    <n v="30"/>
    <n v="0.5"/>
    <n v="87617"/>
    <n v="23156.203611000001"/>
    <n v="0.51962264209498799"/>
    <x v="0"/>
  </r>
  <r>
    <s v="series407"/>
    <s v="network12"/>
    <s v="Cable"/>
    <n v="1"/>
    <x v="12"/>
    <d v="2011-04-03T23:30:00"/>
    <x v="2"/>
    <n v="120"/>
    <n v="2"/>
    <n v="87616"/>
    <n v="53850.713888999999"/>
    <n v="0.29771842838266699"/>
    <x v="0"/>
  </r>
  <r>
    <s v="series144"/>
    <s v="network12"/>
    <s v="Cable"/>
    <n v="4"/>
    <x v="12"/>
    <d v="2011-04-24T08:00:00"/>
    <x v="0"/>
    <n v="60"/>
    <n v="1"/>
    <n v="87569"/>
    <n v="31981.085833000001"/>
    <n v="0.35973415483341198"/>
    <x v="0"/>
  </r>
  <r>
    <s v="series683"/>
    <s v="network33"/>
    <s v="Cable"/>
    <n v="1"/>
    <x v="5"/>
    <d v="2011-04-12T17:00:00"/>
    <x v="1"/>
    <n v="105"/>
    <n v="1.75"/>
    <n v="87523"/>
    <n v="47291.077221999971"/>
    <n v="0.29569397853469398"/>
    <x v="2"/>
  </r>
  <r>
    <s v="series974"/>
    <s v="network21"/>
    <s v="Cable"/>
    <n v="1"/>
    <x v="12"/>
    <d v="2011-04-18T00:15:00"/>
    <x v="2"/>
    <n v="105"/>
    <n v="1.75"/>
    <n v="87519"/>
    <n v="52372.414167000024"/>
    <n v="0.33230910979273698"/>
    <x v="0"/>
  </r>
  <r>
    <s v="series156"/>
    <s v="network33"/>
    <s v="Cable"/>
    <n v="1"/>
    <x v="3"/>
    <d v="2011-04-04T17:00:00"/>
    <x v="1"/>
    <n v="133"/>
    <n v="2.2166666666666668"/>
    <n v="87467"/>
    <n v="53973.838610999876"/>
    <n v="0.266956475444174"/>
    <x v="0"/>
  </r>
  <r>
    <s v="series1252"/>
    <s v="network23"/>
    <s v="Cable"/>
    <n v="2"/>
    <x v="18"/>
    <d v="2011-04-16T08:30:00"/>
    <x v="0"/>
    <n v="30"/>
    <n v="0.5"/>
    <n v="87467"/>
    <n v="27661.114721999998"/>
    <n v="0.61540257012547805"/>
    <x v="1"/>
  </r>
  <r>
    <s v="series1084"/>
    <s v="network34"/>
    <s v="Cable"/>
    <n v="1"/>
    <x v="18"/>
    <d v="2011-04-03T00:00:00"/>
    <x v="2"/>
    <n v="60"/>
    <n v="1"/>
    <n v="87284"/>
    <n v="38449.071666999997"/>
    <n v="0.42749215226648601"/>
    <x v="0"/>
  </r>
  <r>
    <s v="series218"/>
    <s v="network22"/>
    <s v="Cable"/>
    <n v="1"/>
    <x v="3"/>
    <d v="2011-04-19T00:05:00"/>
    <x v="2"/>
    <n v="120"/>
    <n v="2"/>
    <n v="87228"/>
    <n v="63012.555"/>
    <n v="0.34953767598211599"/>
    <x v="1"/>
  </r>
  <r>
    <s v="series395"/>
    <s v="network3"/>
    <s v="Cable"/>
    <n v="1"/>
    <x v="18"/>
    <d v="2011-04-02T19:00:00"/>
    <x v="5"/>
    <n v="120"/>
    <n v="2"/>
    <n v="87225"/>
    <n v="51675.313610999998"/>
    <n v="0.28712335873116401"/>
    <x v="0"/>
  </r>
  <r>
    <s v="series437"/>
    <s v="network17"/>
    <s v="Cable"/>
    <n v="1"/>
    <x v="18"/>
    <d v="2011-04-02T22:00:00"/>
    <x v="4"/>
    <n v="60"/>
    <n v="1"/>
    <n v="87072"/>
    <n v="40303.901388999999"/>
    <n v="0.44447276504775102"/>
    <x v="0"/>
  </r>
  <r>
    <s v="series1217"/>
    <s v="network28"/>
    <s v="Cable"/>
    <n v="3"/>
    <x v="86"/>
    <d v="2011-04-23T02:00:00"/>
    <x v="6"/>
    <n v="30"/>
    <n v="0.5"/>
    <n v="87060"/>
    <n v="33290.792776999951"/>
    <n v="0.74980951771436299"/>
    <x v="0"/>
  </r>
  <r>
    <s v="series812"/>
    <s v="network27"/>
    <s v="Cable"/>
    <n v="1"/>
    <x v="12"/>
    <d v="1899-12-30T13:00:00"/>
    <x v="3"/>
    <n v="120"/>
    <n v="2"/>
    <n v="87053"/>
    <n v="60902"/>
    <n v="0.34"/>
    <x v="0"/>
  </r>
  <r>
    <s v="series903"/>
    <s v="network33"/>
    <s v="Cable"/>
    <n v="4"/>
    <x v="11"/>
    <d v="2011-04-23T02:00:00"/>
    <x v="6"/>
    <n v="30"/>
    <n v="0.5"/>
    <n v="87045"/>
    <n v="31973.641111000001"/>
    <n v="0.72358199309767401"/>
    <x v="0"/>
  </r>
  <r>
    <s v="series917"/>
    <s v="network13"/>
    <s v="Broadcast"/>
    <n v="1"/>
    <x v="6"/>
    <d v="2011-04-22T02:17:00"/>
    <x v="6"/>
    <n v="59"/>
    <n v="0.98333333333333328"/>
    <n v="87044"/>
    <n v="58677.763333000024"/>
    <n v="0.67183406546471802"/>
    <x v="0"/>
  </r>
  <r>
    <s v="series716"/>
    <s v="network26"/>
    <s v="Cable"/>
    <n v="1"/>
    <x v="11"/>
    <d v="2011-04-01T18:15:00"/>
    <x v="1"/>
    <n v="15"/>
    <n v="0.25"/>
    <n v="86961"/>
    <n v="16889.14"/>
    <n v="0.75084535532487195"/>
    <x v="1"/>
  </r>
  <r>
    <s v="series120"/>
    <s v="network3"/>
    <s v="Cable"/>
    <n v="2"/>
    <x v="5"/>
    <d v="2011-04-12T19:00:00"/>
    <x v="5"/>
    <n v="30"/>
    <n v="0.5"/>
    <n v="86897"/>
    <n v="23506.638056"/>
    <n v="0.53155981312468903"/>
    <x v="0"/>
  </r>
  <r>
    <s v="series217"/>
    <s v="network22"/>
    <s v="Cable"/>
    <n v="1"/>
    <x v="12"/>
    <d v="2011-04-17T16:00:00"/>
    <x v="1"/>
    <n v="60"/>
    <n v="1"/>
    <n v="86816"/>
    <n v="44511.625832999998"/>
    <n v="0.494634075642579"/>
    <x v="0"/>
  </r>
  <r>
    <s v="series117"/>
    <s v="network33"/>
    <s v="Cable"/>
    <n v="1"/>
    <x v="5"/>
    <d v="2011-03-29T17:00:00"/>
    <x v="1"/>
    <n v="100"/>
    <n v="1.6666666666666667"/>
    <n v="86795"/>
    <n v="49456.168888999833"/>
    <n v="0.32683887359180502"/>
    <x v="0"/>
  </r>
  <r>
    <s v="series1145"/>
    <s v="network9"/>
    <s v="Cable"/>
    <n v="1"/>
    <x v="18"/>
    <d v="2011-04-10T01:00:00"/>
    <x v="2"/>
    <n v="90"/>
    <n v="1.5"/>
    <n v="86771"/>
    <n v="46798.623889000046"/>
    <n v="0.34946383270793901"/>
    <x v="6"/>
  </r>
  <r>
    <s v="series492"/>
    <s v="network26"/>
    <s v="Cable"/>
    <n v="4"/>
    <x v="18"/>
    <d v="2011-04-24T03:30:00"/>
    <x v="6"/>
    <n v="30"/>
    <n v="0.5"/>
    <n v="86657"/>
    <n v="33481.223334000002"/>
    <n v="0.76175058207630897"/>
    <x v="0"/>
  </r>
  <r>
    <s v="series639"/>
    <s v="network26"/>
    <s v="Cable"/>
    <n v="1"/>
    <x v="11"/>
    <d v="2011-04-01T16:30:00"/>
    <x v="1"/>
    <n v="30"/>
    <n v="0.5"/>
    <n v="86530"/>
    <n v="27708.746111"/>
    <n v="0.62110522081502695"/>
    <x v="4"/>
  </r>
  <r>
    <s v="series613"/>
    <s v="network30"/>
    <s v="Cable"/>
    <n v="1"/>
    <x v="12"/>
    <d v="2011-04-24T18:00:00"/>
    <x v="1"/>
    <n v="60"/>
    <n v="1"/>
    <n v="86528"/>
    <n v="32748.568888999998"/>
    <n v="0.37199065029078998"/>
    <x v="0"/>
  </r>
  <r>
    <s v="series820"/>
    <s v="network46"/>
    <s v="Cable"/>
    <n v="1"/>
    <x v="18"/>
    <d v="1899-12-30T12:00:00"/>
    <x v="3"/>
    <n v="90"/>
    <n v="1.5"/>
    <n v="86468"/>
    <n v="51655.5"/>
    <n v="0.38"/>
    <x v="0"/>
  </r>
  <r>
    <s v="series123"/>
    <s v="network25"/>
    <s v="Cable"/>
    <n v="1"/>
    <x v="3"/>
    <d v="2011-04-18T19:00:00"/>
    <x v="5"/>
    <n v="120"/>
    <n v="2"/>
    <n v="86300"/>
    <n v="42583.914722000001"/>
    <n v="0.23891066483769299"/>
    <x v="0"/>
  </r>
  <r>
    <s v="series481"/>
    <s v="network46"/>
    <s v="Cable"/>
    <n v="4"/>
    <x v="18"/>
    <d v="2011-04-23T08:30:00"/>
    <x v="0"/>
    <n v="30"/>
    <n v="0.5"/>
    <n v="86231"/>
    <n v="22961.575833999999"/>
    <n v="0.522293197325023"/>
    <x v="0"/>
  </r>
  <r>
    <s v="series330"/>
    <s v="network35"/>
    <s v="Cable"/>
    <n v="1"/>
    <x v="5"/>
    <d v="2011-04-05T23:00:00"/>
    <x v="2"/>
    <n v="60"/>
    <n v="1"/>
    <n v="86172"/>
    <n v="29875.137500000001"/>
    <n v="0.33575115194425698"/>
    <x v="0"/>
  </r>
  <r>
    <s v="series425"/>
    <s v="network35"/>
    <s v="Cable"/>
    <n v="1"/>
    <x v="18"/>
    <d v="2011-04-16T23:00:00"/>
    <x v="2"/>
    <n v="60"/>
    <n v="1"/>
    <n v="86159"/>
    <n v="28175.242778"/>
    <n v="0.320362518510938"/>
    <x v="1"/>
  </r>
  <r>
    <s v="series21"/>
    <s v="network14"/>
    <s v="Cable"/>
    <n v="1"/>
    <x v="11"/>
    <d v="2011-04-22T19:30:00"/>
    <x v="5"/>
    <n v="187"/>
    <n v="3.1166666666666667"/>
    <n v="86145"/>
    <n v="68404.78777799978"/>
    <n v="0.22867565039879201"/>
    <x v="1"/>
  </r>
  <r>
    <s v="series1285"/>
    <s v="network3"/>
    <s v="Cable"/>
    <n v="2"/>
    <x v="11"/>
    <d v="2011-04-15T19:00:00"/>
    <x v="5"/>
    <n v="60"/>
    <n v="1"/>
    <n v="86090"/>
    <n v="30199.603889000002"/>
    <n v="0.34568747941300998"/>
    <x v="0"/>
  </r>
  <r>
    <s v="series1130"/>
    <s v="network24"/>
    <s v="Cable"/>
    <n v="1"/>
    <x v="12"/>
    <d v="2011-04-24T18:00:00"/>
    <x v="1"/>
    <n v="120"/>
    <n v="2"/>
    <n v="86057"/>
    <n v="50546.137499999997"/>
    <n v="0.28231441505345101"/>
    <x v="0"/>
  </r>
  <r>
    <s v="series677"/>
    <s v="network1"/>
    <s v="Cable"/>
    <n v="2"/>
    <x v="48"/>
    <d v="2011-04-24T03:00:00"/>
    <x v="6"/>
    <n v="60"/>
    <n v="1"/>
    <n v="85815"/>
    <n v="44569.429444000001"/>
    <n v="0.509959374859837"/>
    <x v="0"/>
  </r>
  <r>
    <s v="series868"/>
    <s v="network22"/>
    <s v="Cable"/>
    <n v="1"/>
    <x v="9"/>
    <d v="2011-03-31T01:00:00"/>
    <x v="2"/>
    <n v="151"/>
    <n v="2.5166666666666666"/>
    <n v="85805"/>
    <n v="78040.25111099999"/>
    <n v="0.35101504722990301"/>
    <x v="1"/>
  </r>
  <r>
    <s v="series1350"/>
    <s v="network28"/>
    <s v="Cable"/>
    <n v="1"/>
    <x v="12"/>
    <d v="2011-04-17T22:30:00"/>
    <x v="4"/>
    <n v="30"/>
    <n v="0.5"/>
    <n v="85740"/>
    <n v="23678.438889000001"/>
    <n v="0.52633373468185596"/>
    <x v="0"/>
  </r>
  <r>
    <s v="series1002"/>
    <s v="network54"/>
    <s v="Cable"/>
    <n v="4"/>
    <x v="12"/>
    <d v="2011-04-24T19:30:00"/>
    <x v="5"/>
    <n v="30"/>
    <n v="0.5"/>
    <n v="85629"/>
    <n v="26751.541666000001"/>
    <n v="0.61249980918582303"/>
    <x v="0"/>
  </r>
  <r>
    <s v="series1150"/>
    <s v="network9"/>
    <s v="Cable"/>
    <n v="4"/>
    <x v="21"/>
    <d v="2011-04-22T02:00:00"/>
    <x v="6"/>
    <n v="30"/>
    <n v="0.5"/>
    <n v="85571"/>
    <n v="28419.163332"/>
    <n v="0.65717405293158704"/>
    <x v="0"/>
  </r>
  <r>
    <s v="series1371"/>
    <s v="network36"/>
    <s v="Cable"/>
    <n v="2"/>
    <x v="48"/>
    <d v="2011-04-03T02:00:00"/>
    <x v="6"/>
    <n v="60"/>
    <n v="1"/>
    <n v="85562"/>
    <n v="42177.379721999998"/>
    <n v="0.48475289309029101"/>
    <x v="0"/>
  </r>
  <r>
    <s v="series1206"/>
    <s v="network48"/>
    <s v="Cable"/>
    <n v="1"/>
    <x v="12"/>
    <d v="2011-04-24T07:00:00"/>
    <x v="0"/>
    <n v="180"/>
    <n v="3"/>
    <n v="85442"/>
    <n v="47304.053055999902"/>
    <n v="0.179173874884475"/>
    <x v="0"/>
  </r>
  <r>
    <s v="series891"/>
    <s v="network48"/>
    <s v="Cable"/>
    <n v="2"/>
    <x v="18"/>
    <d v="2011-04-24T02:31:00"/>
    <x v="6"/>
    <n v="30"/>
    <n v="0.5"/>
    <n v="85404"/>
    <n v="32406.641944999999"/>
    <n v="0.74121456382516404"/>
    <x v="1"/>
  </r>
  <r>
    <s v="series827"/>
    <s v="network11"/>
    <s v="Cable"/>
    <n v="1"/>
    <x v="11"/>
    <d v="2011-04-15T19:00:00"/>
    <x v="5"/>
    <n v="60"/>
    <n v="1"/>
    <n v="85392"/>
    <n v="30189.426943999999"/>
    <n v="0.34493923680031102"/>
    <x v="4"/>
  </r>
  <r>
    <s v="series98"/>
    <s v="network30"/>
    <s v="Cable"/>
    <n v="1"/>
    <x v="9"/>
    <d v="2011-03-30T19:00:00"/>
    <x v="5"/>
    <n v="60"/>
    <n v="1"/>
    <n v="85391"/>
    <n v="30843.326110999998"/>
    <n v="0.354667748850099"/>
    <x v="1"/>
  </r>
  <r>
    <s v="series1043"/>
    <s v="network20"/>
    <s v="Cable"/>
    <n v="3"/>
    <x v="11"/>
    <d v="2011-04-22T19:00:00"/>
    <x v="5"/>
    <n v="60"/>
    <n v="1"/>
    <n v="85069"/>
    <n v="39527.522498999999"/>
    <n v="0.45181024036714001"/>
    <x v="0"/>
  </r>
  <r>
    <s v="series844"/>
    <s v="network38"/>
    <s v="Cable"/>
    <n v="1"/>
    <x v="11"/>
    <d v="2011-04-23T00:00:00"/>
    <x v="2"/>
    <n v="120"/>
    <n v="2"/>
    <n v="85059"/>
    <n v="50591.820277999999"/>
    <n v="0.28135014446829598"/>
    <x v="0"/>
  </r>
  <r>
    <s v="series1135"/>
    <s v="network8"/>
    <s v="Cable"/>
    <n v="2"/>
    <x v="30"/>
    <d v="2011-04-18T16:30:00"/>
    <x v="1"/>
    <n v="30"/>
    <n v="0.5"/>
    <n v="84953"/>
    <n v="25307.705555"/>
    <n v="0.58497343122298495"/>
    <x v="0"/>
  </r>
  <r>
    <s v="series464"/>
    <s v="network26"/>
    <s v="Cable"/>
    <n v="1"/>
    <x v="18"/>
    <d v="2011-04-02T23:00:00"/>
    <x v="2"/>
    <n v="60"/>
    <n v="1"/>
    <n v="84932"/>
    <n v="41291.239721999998"/>
    <n v="0.46877649174074398"/>
    <x v="0"/>
  </r>
  <r>
    <s v="series688"/>
    <s v="network1"/>
    <s v="Cable"/>
    <n v="2"/>
    <x v="60"/>
    <d v="2011-03-30T02:00:00"/>
    <x v="6"/>
    <n v="60"/>
    <n v="1"/>
    <n v="84904"/>
    <n v="49474.599443999999"/>
    <n v="0.56860819956326902"/>
    <x v="0"/>
  </r>
  <r>
    <s v="series1372"/>
    <s v="network17"/>
    <s v="Cable"/>
    <n v="4"/>
    <x v="3"/>
    <d v="2011-04-19T03:00:00"/>
    <x v="6"/>
    <n v="30"/>
    <n v="0.5"/>
    <n v="84692"/>
    <n v="30163.578888"/>
    <n v="0.70467419432309297"/>
    <x v="0"/>
  </r>
  <r>
    <s v="series1349"/>
    <s v="network28"/>
    <s v="Cable"/>
    <n v="1"/>
    <x v="12"/>
    <d v="2011-04-18T00:00:00"/>
    <x v="2"/>
    <n v="90"/>
    <n v="1.5"/>
    <n v="84679"/>
    <n v="53793.393055999943"/>
    <n v="0.40688301475321198"/>
    <x v="0"/>
  </r>
  <r>
    <s v="series465"/>
    <s v="network27"/>
    <s v="Cable"/>
    <n v="1"/>
    <x v="9"/>
    <d v="2011-04-13T19:00:00"/>
    <x v="5"/>
    <n v="120"/>
    <n v="2"/>
    <n v="84661"/>
    <n v="47899.769721999997"/>
    <n v="0.27412650925968302"/>
    <x v="0"/>
  </r>
  <r>
    <s v="series659"/>
    <s v="network2"/>
    <s v="Cable"/>
    <n v="4"/>
    <x v="18"/>
    <d v="2011-04-24T02:00:00"/>
    <x v="6"/>
    <n v="30"/>
    <n v="0.5"/>
    <n v="84595"/>
    <n v="28622.331112"/>
    <n v="0.667358322926625"/>
    <x v="0"/>
  </r>
  <r>
    <s v="series999"/>
    <s v="network26"/>
    <s v="Cable"/>
    <n v="1"/>
    <x v="3"/>
    <d v="1899-12-30T09:00:00"/>
    <x v="3"/>
    <n v="90"/>
    <n v="1.5"/>
    <n v="84562"/>
    <n v="54259.5"/>
    <n v="0.41"/>
    <x v="0"/>
  </r>
  <r>
    <s v="series1062"/>
    <s v="network12"/>
    <s v="Cable"/>
    <n v="2"/>
    <x v="22"/>
    <d v="2011-04-21T19:00:00"/>
    <x v="5"/>
    <n v="60"/>
    <n v="1"/>
    <n v="84497"/>
    <n v="20524.233055000001"/>
    <n v="0.24061798699852299"/>
    <x v="0"/>
  </r>
  <r>
    <s v="series874"/>
    <s v="network30"/>
    <s v="Cable"/>
    <n v="1"/>
    <x v="12"/>
    <d v="2011-04-10T16:00:00"/>
    <x v="1"/>
    <n v="60"/>
    <n v="1"/>
    <n v="84484"/>
    <n v="35424.475555999998"/>
    <n v="0.41183588583519298"/>
    <x v="0"/>
  </r>
  <r>
    <s v="series184"/>
    <s v="network33"/>
    <s v="Cable"/>
    <n v="1"/>
    <x v="6"/>
    <d v="2011-04-07T17:00:00"/>
    <x v="1"/>
    <n v="118"/>
    <n v="1.9666666666666666"/>
    <n v="84327"/>
    <n v="49019.46305599984"/>
    <n v="0.28398257612442301"/>
    <x v="0"/>
  </r>
  <r>
    <s v="series1264"/>
    <s v="network45"/>
    <s v="Cable"/>
    <n v="1"/>
    <x v="12"/>
    <d v="2011-04-24T18:00:00"/>
    <x v="1"/>
    <n v="60"/>
    <n v="1"/>
    <n v="84290"/>
    <n v="26268.895278"/>
    <n v="0.304602217973098"/>
    <x v="0"/>
  </r>
  <r>
    <s v="series988"/>
    <s v="network8"/>
    <s v="Cable"/>
    <n v="2"/>
    <x v="11"/>
    <d v="2011-04-23T00:30:00"/>
    <x v="2"/>
    <n v="30"/>
    <n v="0.5"/>
    <n v="84260"/>
    <n v="27220.619444"/>
    <n v="0.63425454520883096"/>
    <x v="2"/>
  </r>
  <r>
    <s v="series652"/>
    <s v="network26"/>
    <s v="Cable"/>
    <n v="4"/>
    <x v="18"/>
    <d v="2011-04-24T04:30:00"/>
    <x v="6"/>
    <n v="30"/>
    <n v="0.5"/>
    <n v="84258"/>
    <n v="29829.474999999999"/>
    <n v="0.69753706388551096"/>
    <x v="2"/>
  </r>
  <r>
    <s v="series214"/>
    <s v="network32"/>
    <s v="Cable"/>
    <n v="1"/>
    <x v="11"/>
    <d v="2011-04-22T07:30:00"/>
    <x v="0"/>
    <n v="30"/>
    <n v="0.5"/>
    <n v="84210"/>
    <n v="27751.120277999999"/>
    <n v="0.64183732169206897"/>
    <x v="4"/>
  </r>
  <r>
    <s v="series613"/>
    <s v="network30"/>
    <s v="Cable"/>
    <n v="2"/>
    <x v="30"/>
    <d v="2011-04-19T03:01:00"/>
    <x v="6"/>
    <n v="61"/>
    <n v="1.0166666666666666"/>
    <n v="84201"/>
    <n v="51958.002500000082"/>
    <n v="0.595602078726583"/>
    <x v="0"/>
  </r>
  <r>
    <s v="series1182"/>
    <s v="network7"/>
    <s v="Cable"/>
    <n v="3"/>
    <x v="55"/>
    <d v="2011-04-15T19:00:00"/>
    <x v="5"/>
    <n v="30"/>
    <n v="0.5"/>
    <n v="84154"/>
    <n v="23100.387778000051"/>
    <n v="0.53967194519267803"/>
    <x v="0"/>
  </r>
  <r>
    <s v="series1015"/>
    <s v="network35"/>
    <s v="Cable"/>
    <n v="1"/>
    <x v="18"/>
    <d v="2011-04-16T18:00:00"/>
    <x v="1"/>
    <n v="60"/>
    <n v="1"/>
    <n v="84043"/>
    <n v="30611.355277999999"/>
    <n v="0.35880390644083698"/>
    <x v="0"/>
  </r>
  <r>
    <s v="series1057"/>
    <s v="network6"/>
    <s v="Cable"/>
    <n v="4"/>
    <x v="3"/>
    <d v="2011-04-18T08:00:00"/>
    <x v="0"/>
    <n v="30"/>
    <n v="0.5"/>
    <n v="83726"/>
    <n v="23937.7775"/>
    <n v="0.56127406269783597"/>
    <x v="0"/>
  </r>
  <r>
    <s v="series559"/>
    <s v="network10"/>
    <s v="Cable"/>
    <n v="1"/>
    <x v="12"/>
    <d v="2011-04-03T22:30:00"/>
    <x v="4"/>
    <n v="30"/>
    <n v="0.5"/>
    <n v="83649"/>
    <n v="23134.568610999999"/>
    <n v="0.53653463388104905"/>
    <x v="0"/>
  </r>
  <r>
    <s v="series1096"/>
    <s v="network30"/>
    <s v="Cable"/>
    <n v="2"/>
    <x v="22"/>
    <d v="2011-04-25T03:01:00"/>
    <x v="6"/>
    <n v="61"/>
    <n v="1.0166666666666666"/>
    <n v="83577"/>
    <n v="52469.535000000011"/>
    <n v="0.60633455935388503"/>
    <x v="0"/>
  </r>
  <r>
    <s v="series86"/>
    <s v="network30"/>
    <s v="Cable"/>
    <n v="1"/>
    <x v="11"/>
    <d v="1899-12-30T15:00:00"/>
    <x v="3"/>
    <n v="60"/>
    <n v="1"/>
    <n v="83557"/>
    <n v="41001"/>
    <n v="0.48"/>
    <x v="0"/>
  </r>
  <r>
    <s v="series214"/>
    <s v="network32"/>
    <s v="Cable"/>
    <n v="1"/>
    <x v="11"/>
    <d v="2011-04-22T07:00:00"/>
    <x v="0"/>
    <n v="30"/>
    <n v="0.5"/>
    <n v="83488"/>
    <n v="24855.78"/>
    <n v="0.58104118939641902"/>
    <x v="0"/>
  </r>
  <r>
    <s v="series560"/>
    <s v="network6"/>
    <s v="Cable"/>
    <n v="1"/>
    <x v="9"/>
    <d v="2011-04-06T22:30:00"/>
    <x v="4"/>
    <n v="30"/>
    <n v="0.5"/>
    <n v="83361"/>
    <n v="22512.518611"/>
    <n v="0.52755884542919396"/>
    <x v="0"/>
  </r>
  <r>
    <s v="series217"/>
    <s v="network22"/>
    <s v="Cable"/>
    <n v="1"/>
    <x v="12"/>
    <d v="1899-12-30T15:00:00"/>
    <x v="3"/>
    <n v="60"/>
    <n v="1"/>
    <n v="83266"/>
    <n v="44001"/>
    <n v="0.51"/>
    <x v="0"/>
  </r>
  <r>
    <s v="series86"/>
    <s v="network30"/>
    <s v="Cable"/>
    <n v="1"/>
    <x v="11"/>
    <d v="1899-12-30T14:00:00"/>
    <x v="3"/>
    <n v="60"/>
    <n v="1"/>
    <n v="83237"/>
    <n v="39907"/>
    <n v="0.47"/>
    <x v="0"/>
  </r>
  <r>
    <s v="series69"/>
    <s v="network17"/>
    <s v="Cable"/>
    <n v="4"/>
    <x v="12"/>
    <d v="2011-04-24T07:30:00"/>
    <x v="0"/>
    <n v="30"/>
    <n v="0.5"/>
    <n v="83118"/>
    <n v="21028.493332999999"/>
    <n v="0.49815207004951101"/>
    <x v="0"/>
  </r>
  <r>
    <s v="series726"/>
    <s v="network48"/>
    <s v="Cable"/>
    <n v="4"/>
    <x v="6"/>
    <d v="2011-04-22T03:01:00"/>
    <x v="6"/>
    <n v="30"/>
    <n v="0.5"/>
    <n v="83093"/>
    <n v="31286.514444"/>
    <n v="0.74052674486970105"/>
    <x v="6"/>
  </r>
  <r>
    <s v="series1111"/>
    <s v="network15"/>
    <s v="Cable"/>
    <n v="2"/>
    <x v="6"/>
    <d v="2011-04-21T19:00:00"/>
    <x v="5"/>
    <n v="60"/>
    <n v="1"/>
    <n v="83008"/>
    <n v="30746.384443999999"/>
    <n v="0.36293479914065802"/>
    <x v="0"/>
  </r>
  <r>
    <s v="series954"/>
    <s v="network51"/>
    <s v="Cable"/>
    <n v="4"/>
    <x v="78"/>
    <d v="2011-04-22T19:30:00"/>
    <x v="5"/>
    <n v="30"/>
    <n v="0.5"/>
    <n v="82981"/>
    <n v="23524.456112"/>
    <n v="0.55799369320904202"/>
    <x v="0"/>
  </r>
  <r>
    <s v="series1308"/>
    <s v="network28"/>
    <s v="Cable"/>
    <n v="2"/>
    <x v="22"/>
    <d v="2011-04-25T01:00:00"/>
    <x v="2"/>
    <n v="30"/>
    <n v="0.5"/>
    <n v="82976"/>
    <n v="30831.500833999999"/>
    <n v="0.72739821719435704"/>
    <x v="0"/>
  </r>
  <r>
    <s v="series192"/>
    <s v="network45"/>
    <s v="Cable"/>
    <n v="3"/>
    <x v="14"/>
    <d v="2011-04-11T02:00:00"/>
    <x v="6"/>
    <n v="30"/>
    <n v="0.5"/>
    <n v="82867"/>
    <n v="30691.640833000049"/>
    <n v="0.72631762765491703"/>
    <x v="0"/>
  </r>
  <r>
    <s v="series994"/>
    <s v="network26"/>
    <s v="Cable"/>
    <n v="1"/>
    <x v="11"/>
    <d v="1899-12-30T09:00:00"/>
    <x v="3"/>
    <n v="90"/>
    <n v="1.5"/>
    <n v="82721"/>
    <n v="52897.5"/>
    <n v="0.41"/>
    <x v="1"/>
  </r>
  <r>
    <s v="series1252"/>
    <s v="network23"/>
    <s v="Cable"/>
    <n v="4"/>
    <x v="18"/>
    <d v="2011-04-23T06:30:00"/>
    <x v="0"/>
    <n v="30"/>
    <n v="0.5"/>
    <n v="82700"/>
    <n v="24337.986388000001"/>
    <n v="0.57883501333047904"/>
    <x v="2"/>
  </r>
  <r>
    <s v="series549"/>
    <s v="network44"/>
    <s v="Cable"/>
    <n v="3"/>
    <x v="18"/>
    <d v="2011-04-16T19:00:00"/>
    <x v="5"/>
    <n v="60"/>
    <n v="1"/>
    <n v="82697"/>
    <n v="29548.093334000008"/>
    <n v="0.35002538983853998"/>
    <x v="0"/>
  </r>
  <r>
    <s v="series596"/>
    <s v="network6"/>
    <s v="Cable"/>
    <n v="4"/>
    <x v="6"/>
    <d v="2011-04-21T08:00:00"/>
    <x v="0"/>
    <n v="30"/>
    <n v="0.5"/>
    <n v="82644"/>
    <n v="24770.398611000001"/>
    <n v="0.58759589166300996"/>
    <x v="0"/>
  </r>
  <r>
    <s v="series1056"/>
    <s v="network46"/>
    <s v="Cable"/>
    <n v="4"/>
    <x v="48"/>
    <d v="2011-04-23T19:00:00"/>
    <x v="5"/>
    <n v="30"/>
    <n v="0.5"/>
    <n v="82549"/>
    <n v="21744.756666000001"/>
    <n v="0.51801597698739799"/>
    <x v="0"/>
  </r>
  <r>
    <s v="series950"/>
    <s v="network35"/>
    <s v="Cable"/>
    <n v="1"/>
    <x v="18"/>
    <d v="2011-04-02T17:00:00"/>
    <x v="1"/>
    <n v="60"/>
    <n v="1"/>
    <n v="82547"/>
    <n v="33713.752222000003"/>
    <n v="0.40139719996190099"/>
    <x v="6"/>
  </r>
  <r>
    <s v="series648"/>
    <s v="network8"/>
    <s v="Cable"/>
    <n v="1"/>
    <x v="3"/>
    <d v="2011-04-04T23:00:00"/>
    <x v="2"/>
    <n v="60"/>
    <n v="1"/>
    <n v="82476"/>
    <n v="28461.581388999999"/>
    <n v="0.336385550041366"/>
    <x v="1"/>
  </r>
  <r>
    <s v="series801"/>
    <s v="network7"/>
    <s v="Cable"/>
    <n v="1"/>
    <x v="5"/>
    <d v="2011-03-29T23:32:00"/>
    <x v="2"/>
    <n v="31"/>
    <n v="0.51666666666666672"/>
    <n v="82241"/>
    <n v="25072.218888999971"/>
    <n v="0.57033408084894199"/>
    <x v="0"/>
  </r>
  <r>
    <s v="series778"/>
    <s v="network30"/>
    <s v="Cable"/>
    <n v="1"/>
    <x v="11"/>
    <d v="2011-04-08T21:30:00"/>
    <x v="4"/>
    <n v="30"/>
    <n v="0.5"/>
    <n v="82051"/>
    <n v="22679.924722"/>
    <n v="0.54068693984003402"/>
    <x v="0"/>
  </r>
  <r>
    <s v="series1051"/>
    <s v="network45"/>
    <s v="Cable"/>
    <n v="4"/>
    <x v="3"/>
    <d v="2011-04-19T02:30:00"/>
    <x v="6"/>
    <n v="30"/>
    <n v="0.5"/>
    <n v="82000"/>
    <n v="27971.829167"/>
    <n v="0.66971123535326904"/>
    <x v="0"/>
  </r>
  <r>
    <s v="series563"/>
    <s v="network32"/>
    <s v="Cable"/>
    <n v="2"/>
    <x v="6"/>
    <d v="2011-04-08T05:30:00"/>
    <x v="6"/>
    <n v="30"/>
    <n v="0.5"/>
    <n v="81969"/>
    <n v="28284.439721999999"/>
    <n v="0.67756898529129905"/>
    <x v="0"/>
  </r>
  <r>
    <s v="series333"/>
    <s v="network35"/>
    <s v="Cable"/>
    <n v="1"/>
    <x v="5"/>
    <d v="2011-04-13T01:00:00"/>
    <x v="2"/>
    <n v="120"/>
    <n v="2"/>
    <n v="81965"/>
    <n v="74026.554999999993"/>
    <n v="0.43771614829706701"/>
    <x v="0"/>
  </r>
  <r>
    <s v="series1063"/>
    <s v="network33"/>
    <s v="Cable"/>
    <n v="3"/>
    <x v="6"/>
    <d v="2011-04-21T08:28:00"/>
    <x v="0"/>
    <n v="2"/>
    <n v="3.3333333333333333E-2"/>
    <n v="81665"/>
    <n v="2721.6661100000001"/>
    <n v="0.98369918316205396"/>
    <x v="0"/>
  </r>
  <r>
    <s v="series163"/>
    <s v="network26"/>
    <s v="Cable"/>
    <n v="1"/>
    <x v="9"/>
    <d v="2011-04-13T16:30:00"/>
    <x v="1"/>
    <n v="30"/>
    <n v="0.5"/>
    <n v="81478"/>
    <n v="26402.186110999999"/>
    <n v="0.62635666423894498"/>
    <x v="4"/>
  </r>
  <r>
    <s v="series686"/>
    <s v="network47"/>
    <s v="Cable"/>
    <n v="1"/>
    <x v="12"/>
    <d v="2011-04-03T19:15:00"/>
    <x v="5"/>
    <n v="165"/>
    <n v="2.75"/>
    <n v="81474"/>
    <n v="48851.31194399995"/>
    <n v="0.21154553766308001"/>
    <x v="0"/>
  </r>
  <r>
    <s v="series851"/>
    <s v="network32"/>
    <s v="Cable"/>
    <n v="1"/>
    <x v="12"/>
    <d v="2011-04-17T21:00:00"/>
    <x v="4"/>
    <n v="30"/>
    <n v="0.5"/>
    <n v="81456"/>
    <n v="26234.783056"/>
    <n v="0.62714627691719305"/>
    <x v="0"/>
  </r>
  <r>
    <s v="series24"/>
    <s v="network15"/>
    <s v="Cable"/>
    <n v="1"/>
    <x v="18"/>
    <d v="2011-04-03T01:00:00"/>
    <x v="2"/>
    <n v="120"/>
    <n v="2"/>
    <n v="81322"/>
    <n v="63297.207499999997"/>
    <n v="0.37386717088787003"/>
    <x v="0"/>
  </r>
  <r>
    <s v="series1354"/>
    <s v="network21"/>
    <s v="Cable"/>
    <n v="1"/>
    <x v="9"/>
    <d v="2011-04-20T21:30:00"/>
    <x v="4"/>
    <n v="30"/>
    <n v="0.5"/>
    <n v="81226"/>
    <n v="25098.935556"/>
    <n v="0.57883664020663705"/>
    <x v="0"/>
  </r>
  <r>
    <s v="series563"/>
    <s v="network32"/>
    <s v="Cable"/>
    <n v="2"/>
    <x v="6"/>
    <d v="2011-04-08T04:30:00"/>
    <x v="6"/>
    <n v="30"/>
    <n v="0.5"/>
    <n v="81042"/>
    <n v="28851.985832999999"/>
    <n v="0.69954383263020103"/>
    <x v="0"/>
  </r>
  <r>
    <s v="series303"/>
    <s v="network28"/>
    <s v="Cable"/>
    <n v="2"/>
    <x v="3"/>
    <d v="2011-04-18T08:00:00"/>
    <x v="0"/>
    <n v="120"/>
    <n v="2"/>
    <n v="81032"/>
    <n v="43618.751945000004"/>
    <n v="0.26245999774357398"/>
    <x v="1"/>
  </r>
  <r>
    <s v="series670"/>
    <s v="network17"/>
    <s v="Cable"/>
    <n v="1"/>
    <x v="12"/>
    <d v="2011-04-10T18:00:00"/>
    <x v="1"/>
    <n v="60"/>
    <n v="1"/>
    <n v="80968"/>
    <n v="34184.229166999998"/>
    <n v="0.41283306563692601"/>
    <x v="0"/>
  </r>
  <r>
    <s v="series678"/>
    <s v="network38"/>
    <s v="Cable"/>
    <n v="3"/>
    <x v="18"/>
    <d v="2011-04-24T02:00:00"/>
    <x v="6"/>
    <n v="60"/>
    <n v="1"/>
    <n v="80958"/>
    <n v="44645.969444000104"/>
    <n v="0.54027263473546605"/>
    <x v="0"/>
  </r>
  <r>
    <s v="series229"/>
    <s v="network26"/>
    <s v="Cable"/>
    <n v="1"/>
    <x v="11"/>
    <d v="1899-12-30T09:00:00"/>
    <x v="3"/>
    <n v="90"/>
    <n v="1.5"/>
    <n v="80923"/>
    <n v="48970.5"/>
    <n v="0.39"/>
    <x v="0"/>
  </r>
  <r>
    <s v="series607"/>
    <s v="network2"/>
    <s v="Cable"/>
    <n v="3"/>
    <x v="18"/>
    <d v="2011-04-23T08:30:00"/>
    <x v="0"/>
    <n v="30"/>
    <n v="0.5"/>
    <n v="80878"/>
    <n v="20376.843610000051"/>
    <n v="0.49596795935256199"/>
    <x v="3"/>
  </r>
  <r>
    <s v="series429"/>
    <s v="network9"/>
    <s v="Cable"/>
    <n v="1"/>
    <x v="3"/>
    <d v="2011-04-18T19:00:00"/>
    <x v="5"/>
    <n v="120"/>
    <n v="2"/>
    <n v="80663"/>
    <n v="38224.135278000002"/>
    <n v="0.23057979706105899"/>
    <x v="2"/>
  </r>
  <r>
    <s v="series820"/>
    <s v="network46"/>
    <s v="Cable"/>
    <n v="1"/>
    <x v="11"/>
    <d v="2011-04-08T18:30:00"/>
    <x v="1"/>
    <n v="90"/>
    <n v="1.5"/>
    <n v="80498"/>
    <n v="47188.16888899995"/>
    <n v="0.37119941544246299"/>
    <x v="1"/>
  </r>
  <r>
    <s v="series563"/>
    <s v="network32"/>
    <s v="Cable"/>
    <n v="2"/>
    <x v="6"/>
    <d v="2011-04-08T05:00:00"/>
    <x v="6"/>
    <n v="30"/>
    <n v="0.5"/>
    <n v="80442"/>
    <n v="28299.693888999998"/>
    <n v="0.69069971051314905"/>
    <x v="1"/>
  </r>
  <r>
    <s v="series1409"/>
    <s v="network35"/>
    <s v="Cable"/>
    <n v="1"/>
    <x v="12"/>
    <d v="2011-04-17T17:00:00"/>
    <x v="1"/>
    <n v="60"/>
    <n v="1"/>
    <n v="80336"/>
    <n v="27512.965555999999"/>
    <n v="0.33800957720800501"/>
    <x v="0"/>
  </r>
  <r>
    <s v="series217"/>
    <s v="network22"/>
    <s v="Cable"/>
    <n v="1"/>
    <x v="12"/>
    <d v="1899-12-30T14:00:00"/>
    <x v="3"/>
    <n v="60"/>
    <n v="1"/>
    <n v="80201"/>
    <n v="42607"/>
    <n v="0.51"/>
    <x v="0"/>
  </r>
  <r>
    <s v="series326"/>
    <s v="network8"/>
    <s v="Cable"/>
    <n v="2"/>
    <x v="11"/>
    <d v="2011-04-09T00:30:00"/>
    <x v="2"/>
    <n v="30"/>
    <n v="0.5"/>
    <n v="80184"/>
    <n v="25689.635277000001"/>
    <n v="0.62903892743544798"/>
    <x v="1"/>
  </r>
  <r>
    <s v="series21"/>
    <s v="network14"/>
    <s v="Cable"/>
    <n v="1"/>
    <x v="6"/>
    <d v="2011-04-21T19:00:00"/>
    <x v="5"/>
    <n v="180"/>
    <n v="3"/>
    <n v="80179"/>
    <n v="55892.1555560001"/>
    <n v="0.210585598881743"/>
    <x v="3"/>
  </r>
  <r>
    <s v="series1400"/>
    <s v="network24"/>
    <s v="Cable"/>
    <n v="1"/>
    <x v="12"/>
    <d v="2011-04-10T18:00:00"/>
    <x v="1"/>
    <n v="120"/>
    <n v="2"/>
    <n v="79931"/>
    <n v="53102.175833000001"/>
    <n v="0.31756635628767599"/>
    <x v="1"/>
  </r>
  <r>
    <s v="series322"/>
    <s v="network9"/>
    <s v="Cable"/>
    <n v="1"/>
    <x v="11"/>
    <d v="2011-04-02T01:00:00"/>
    <x v="2"/>
    <n v="90"/>
    <n v="1.5"/>
    <n v="79806"/>
    <n v="43814.265277999948"/>
    <n v="0.35635260327607499"/>
    <x v="0"/>
  </r>
  <r>
    <s v="series1079"/>
    <s v="network20"/>
    <s v="Cable"/>
    <n v="3"/>
    <x v="12"/>
    <d v="2011-04-25T02:00:00"/>
    <x v="6"/>
    <n v="30"/>
    <n v="0.5"/>
    <n v="79775"/>
    <n v="29659.543888000047"/>
    <n v="0.72749344210745803"/>
    <x v="0"/>
  </r>
  <r>
    <s v="series1084"/>
    <s v="network34"/>
    <s v="Cable"/>
    <n v="2"/>
    <x v="14"/>
    <d v="2011-04-04T05:00:00"/>
    <x v="6"/>
    <n v="60"/>
    <n v="1"/>
    <n v="79772"/>
    <n v="36215.060834000004"/>
    <n v="0.44206758665559898"/>
    <x v="0"/>
  </r>
  <r>
    <s v="series1420"/>
    <s v="network9"/>
    <s v="Cable"/>
    <n v="2"/>
    <x v="12"/>
    <d v="2011-04-25T01:00:00"/>
    <x v="2"/>
    <n v="30"/>
    <n v="0.5"/>
    <n v="79666"/>
    <n v="25584.387223000002"/>
    <n v="0.63104326820906198"/>
    <x v="0"/>
  </r>
  <r>
    <s v="series404"/>
    <s v="network5"/>
    <s v="Broadcast"/>
    <n v="4"/>
    <x v="12"/>
    <d v="2011-04-24T07:00:00"/>
    <x v="0"/>
    <n v="60"/>
    <n v="1"/>
    <n v="79664"/>
    <n v="35800.380277999997"/>
    <n v="0.425779361551819"/>
    <x v="1"/>
  </r>
  <r>
    <s v="series217"/>
    <s v="network22"/>
    <s v="Cable"/>
    <n v="1"/>
    <x v="12"/>
    <d v="1899-12-30T13:00:00"/>
    <x v="3"/>
    <n v="60"/>
    <n v="1"/>
    <n v="79621"/>
    <n v="40926"/>
    <n v="0.49"/>
    <x v="0"/>
  </r>
  <r>
    <s v="series906"/>
    <s v="network35"/>
    <s v="Cable"/>
    <n v="1"/>
    <x v="11"/>
    <d v="2011-04-15T19:00:00"/>
    <x v="5"/>
    <n v="60"/>
    <n v="1"/>
    <n v="79568"/>
    <n v="23807.774167"/>
    <n v="0.29454131098601999"/>
    <x v="3"/>
  </r>
  <r>
    <s v="series347"/>
    <s v="network2"/>
    <s v="Cable"/>
    <n v="4"/>
    <x v="12"/>
    <d v="2011-04-24T07:30:00"/>
    <x v="0"/>
    <n v="30"/>
    <n v="0.5"/>
    <n v="79540"/>
    <n v="20587.007223000001"/>
    <n v="0.50949741311422703"/>
    <x v="0"/>
  </r>
  <r>
    <s v="series297"/>
    <s v="network26"/>
    <s v="Cable"/>
    <n v="1"/>
    <x v="3"/>
    <d v="2011-03-28T16:30:00"/>
    <x v="1"/>
    <n v="30"/>
    <n v="0.5"/>
    <n v="79165"/>
    <n v="25283.087778000001"/>
    <n v="0.621274779226204"/>
    <x v="1"/>
  </r>
  <r>
    <s v="series1121"/>
    <s v="network67"/>
    <s v="Cable"/>
    <n v="1"/>
    <x v="12"/>
    <d v="2011-04-17T19:30:00"/>
    <x v="5"/>
    <n v="210"/>
    <n v="3.5"/>
    <n v="79076"/>
    <n v="39000.718610999953"/>
    <n v="0.13596893902951299"/>
    <x v="0"/>
  </r>
  <r>
    <s v="series164"/>
    <s v="network35"/>
    <s v="Cable"/>
    <n v="1"/>
    <x v="18"/>
    <d v="2011-04-16T17:00:00"/>
    <x v="1"/>
    <n v="60"/>
    <n v="1"/>
    <n v="79039"/>
    <n v="30860.301943999999"/>
    <n v="0.384695860683121"/>
    <x v="0"/>
  </r>
  <r>
    <s v="series82"/>
    <s v="network30"/>
    <s v="Cable"/>
    <n v="1"/>
    <x v="3"/>
    <d v="2011-04-04T18:00:00"/>
    <x v="1"/>
    <n v="60"/>
    <n v="1"/>
    <n v="79039"/>
    <n v="30615.992778"/>
    <n v="0.38103289082762898"/>
    <x v="0"/>
  </r>
  <r>
    <s v="series1371"/>
    <s v="network36"/>
    <s v="Cable"/>
    <n v="1"/>
    <x v="18"/>
    <d v="2011-04-02T23:00:00"/>
    <x v="2"/>
    <n v="60"/>
    <n v="1"/>
    <n v="79037"/>
    <n v="26603.962221999998"/>
    <n v="0.32914289877270297"/>
    <x v="6"/>
  </r>
  <r>
    <s v="series71"/>
    <s v="network28"/>
    <s v="Cable"/>
    <n v="2"/>
    <x v="6"/>
    <d v="2011-04-14T19:18:00"/>
    <x v="5"/>
    <n v="35"/>
    <n v="0.58333333333333337"/>
    <n v="78948"/>
    <n v="24435.337499999885"/>
    <n v="0.51862263216540605"/>
    <x v="0"/>
  </r>
  <r>
    <s v="series1274"/>
    <s v="network33"/>
    <s v="Cable"/>
    <n v="1"/>
    <x v="18"/>
    <d v="1899-12-30T15:00:00"/>
    <x v="3"/>
    <n v="60"/>
    <n v="1"/>
    <n v="78899"/>
    <n v="37495"/>
    <n v="0.46"/>
    <x v="1"/>
  </r>
  <r>
    <s v="series1439"/>
    <s v="network33"/>
    <s v="Cable"/>
    <n v="3"/>
    <x v="18"/>
    <d v="2011-04-23T19:30:00"/>
    <x v="5"/>
    <n v="30"/>
    <n v="0.5"/>
    <n v="78876"/>
    <n v="23431.572499999951"/>
    <n v="0.58121947438266597"/>
    <x v="0"/>
  </r>
  <r>
    <s v="series874"/>
    <s v="network30"/>
    <s v="Cable"/>
    <n v="1"/>
    <x v="5"/>
    <d v="2011-03-29T19:30:00"/>
    <x v="5"/>
    <n v="30"/>
    <n v="0.5"/>
    <n v="78856"/>
    <n v="20648.433056000002"/>
    <n v="0.51397503499775998"/>
    <x v="0"/>
  </r>
  <r>
    <s v="series1363"/>
    <s v="network30"/>
    <s v="Cable"/>
    <n v="1"/>
    <x v="18"/>
    <d v="2011-04-03T02:01:00"/>
    <x v="6"/>
    <n v="121"/>
    <n v="2.0166666666666666"/>
    <n v="78678"/>
    <n v="66679.546666999973"/>
    <n v="0.41032300438929997"/>
    <x v="0"/>
  </r>
  <r>
    <s v="series1336"/>
    <s v="network46"/>
    <s v="Cable"/>
    <n v="2"/>
    <x v="11"/>
    <d v="2011-04-15T19:00:00"/>
    <x v="5"/>
    <n v="60"/>
    <n v="1"/>
    <n v="78651"/>
    <n v="29167.611667000001"/>
    <n v="0.35994732599064599"/>
    <x v="0"/>
  </r>
  <r>
    <s v="series372"/>
    <s v="network35"/>
    <s v="Cable"/>
    <n v="1"/>
    <x v="11"/>
    <d v="2011-04-23T00:00:00"/>
    <x v="2"/>
    <n v="60"/>
    <n v="1"/>
    <n v="78607"/>
    <n v="36420.423332999999"/>
    <n v="0.44926878510102902"/>
    <x v="0"/>
  </r>
  <r>
    <s v="series23"/>
    <s v="network12"/>
    <s v="Cable"/>
    <n v="1"/>
    <x v="9"/>
    <d v="2011-03-30T19:00:00"/>
    <x v="5"/>
    <n v="240"/>
    <n v="4"/>
    <n v="78597"/>
    <n v="42857.878056000001"/>
    <n v="0.12751070493168901"/>
    <x v="0"/>
  </r>
  <r>
    <s v="series933"/>
    <s v="network17"/>
    <s v="Cable"/>
    <n v="4"/>
    <x v="11"/>
    <d v="2011-04-23T04:30:00"/>
    <x v="6"/>
    <n v="30"/>
    <n v="0.5"/>
    <n v="78268"/>
    <n v="30251.576945000001"/>
    <n v="0.76501054382459999"/>
    <x v="1"/>
  </r>
  <r>
    <s v="series1354"/>
    <s v="network21"/>
    <s v="Cable"/>
    <n v="1"/>
    <x v="9"/>
    <d v="2011-04-20T21:00:00"/>
    <x v="4"/>
    <n v="30"/>
    <n v="0.5"/>
    <n v="78238"/>
    <n v="23320.492778"/>
    <n v="0.56154041772715801"/>
    <x v="0"/>
  </r>
  <r>
    <s v="series708"/>
    <s v="network8"/>
    <s v="Cable"/>
    <n v="1"/>
    <x v="12"/>
    <d v="2011-04-17T18:00:00"/>
    <x v="1"/>
    <n v="60"/>
    <n v="1"/>
    <n v="78221"/>
    <n v="29835.355277999999"/>
    <n v="0.37388131778593697"/>
    <x v="0"/>
  </r>
  <r>
    <s v="series877"/>
    <s v="network22"/>
    <s v="Cable"/>
    <n v="1"/>
    <x v="11"/>
    <d v="2011-04-09T01:00:00"/>
    <x v="2"/>
    <n v="120"/>
    <n v="2"/>
    <n v="78135"/>
    <n v="68714.165278"/>
    <n v="0.42644113146821899"/>
    <x v="6"/>
  </r>
  <r>
    <s v="series1284"/>
    <s v="network24"/>
    <s v="Cable"/>
    <n v="1"/>
    <x v="18"/>
    <d v="2011-04-09T18:00:00"/>
    <x v="1"/>
    <n v="120"/>
    <n v="2"/>
    <n v="78058"/>
    <n v="47868.5625"/>
    <n v="0.29361812243145402"/>
    <x v="0"/>
  </r>
  <r>
    <s v="series852"/>
    <s v="network59"/>
    <s v="Cable"/>
    <n v="1"/>
    <x v="3"/>
    <d v="2011-04-04T17:00:00"/>
    <x v="1"/>
    <n v="90"/>
    <n v="1.5"/>
    <n v="77971"/>
    <n v="36929.742499999949"/>
    <n v="0.30076631605523502"/>
    <x v="0"/>
  </r>
  <r>
    <s v="series1002"/>
    <s v="network54"/>
    <s v="Cable"/>
    <n v="4"/>
    <x v="12"/>
    <d v="2011-04-24T19:00:00"/>
    <x v="5"/>
    <n v="30"/>
    <n v="0.5"/>
    <n v="77959"/>
    <n v="24800.780833000001"/>
    <n v="0.62431166351164302"/>
    <x v="1"/>
  </r>
  <r>
    <s v="series1309"/>
    <s v="network17"/>
    <s v="Cable"/>
    <n v="3"/>
    <x v="9"/>
    <d v="2011-04-21T03:00:00"/>
    <x v="6"/>
    <n v="30"/>
    <n v="0.5"/>
    <n v="77859"/>
    <n v="26682.91222300005"/>
    <n v="0.67445812201102096"/>
    <x v="0"/>
  </r>
  <r>
    <s v="series962"/>
    <s v="network28"/>
    <s v="Cable"/>
    <n v="2"/>
    <x v="59"/>
    <d v="2011-04-09T00:15:00"/>
    <x v="2"/>
    <n v="36"/>
    <n v="0.6"/>
    <n v="77831"/>
    <n v="32473.364721999958"/>
    <n v="0.67687533031512004"/>
    <x v="0"/>
  </r>
  <r>
    <s v="series317"/>
    <s v="network9"/>
    <s v="Cable"/>
    <n v="1"/>
    <x v="18"/>
    <d v="2011-04-24T01:00:00"/>
    <x v="2"/>
    <n v="60"/>
    <n v="1"/>
    <n v="77689"/>
    <n v="36236.548056"/>
    <n v="0.45300781407908403"/>
    <x v="4"/>
  </r>
  <r>
    <s v="series1074"/>
    <s v="network15"/>
    <s v="Cable"/>
    <n v="3"/>
    <x v="11"/>
    <d v="2011-04-23T02:00:00"/>
    <x v="6"/>
    <n v="60"/>
    <n v="1"/>
    <n v="77687"/>
    <n v="47101.899722000104"/>
    <n v="0.593941033516594"/>
    <x v="0"/>
  </r>
  <r>
    <s v="series13"/>
    <s v="network8"/>
    <s v="Cable"/>
    <n v="1"/>
    <x v="3"/>
    <d v="2011-03-28T22:00:00"/>
    <x v="4"/>
    <n v="30"/>
    <n v="0.5"/>
    <n v="77545"/>
    <n v="20360.488333000001"/>
    <n v="0.51258105391286801"/>
    <x v="0"/>
  </r>
  <r>
    <s v="series1413"/>
    <s v="network8"/>
    <s v="Cable"/>
    <n v="1"/>
    <x v="12"/>
    <d v="2011-04-24T18:00:00"/>
    <x v="1"/>
    <n v="60"/>
    <n v="1"/>
    <n v="77454"/>
    <n v="32363.821667"/>
    <n v="0.407425211392963"/>
    <x v="4"/>
  </r>
  <r>
    <s v="series1085"/>
    <s v="network8"/>
    <s v="Cable"/>
    <n v="1"/>
    <x v="18"/>
    <d v="2011-04-02T23:30:00"/>
    <x v="2"/>
    <n v="30"/>
    <n v="0.5"/>
    <n v="77101"/>
    <n v="14155.871666999999"/>
    <n v="0.36229293033552601"/>
    <x v="0"/>
  </r>
  <r>
    <s v="series192"/>
    <s v="network49"/>
    <s v="Cable"/>
    <n v="4"/>
    <x v="18"/>
    <d v="2011-04-23T19:30:00"/>
    <x v="5"/>
    <n v="30"/>
    <n v="0.5"/>
    <n v="77076"/>
    <n v="21598.231111000001"/>
    <n v="0.55256814570061696"/>
    <x v="1"/>
  </r>
  <r>
    <s v="series477"/>
    <s v="network9"/>
    <s v="Cable"/>
    <n v="3"/>
    <x v="12"/>
    <d v="2011-04-25T02:30:00"/>
    <x v="6"/>
    <n v="30"/>
    <n v="0.5"/>
    <n v="76963"/>
    <n v="28078.321387999946"/>
    <n v="0.72019702434144695"/>
    <x v="0"/>
  </r>
  <r>
    <s v="series1183"/>
    <s v="network40"/>
    <s v="Cable"/>
    <n v="3"/>
    <x v="11"/>
    <d v="2011-04-22T19:00:00"/>
    <x v="5"/>
    <n v="60"/>
    <n v="1"/>
    <n v="76954"/>
    <n v="29713.460000999999"/>
    <n v="0.37939018630217403"/>
    <x v="0"/>
  </r>
  <r>
    <s v="series244"/>
    <s v="network5"/>
    <s v="Broadcast"/>
    <n v="4"/>
    <x v="18"/>
    <d v="2011-04-23T07:00:00"/>
    <x v="0"/>
    <n v="60"/>
    <n v="1"/>
    <n v="76865"/>
    <n v="34124.948888999999"/>
    <n v="0.41310996778645398"/>
    <x v="0"/>
  </r>
  <r>
    <s v="series526"/>
    <s v="network34"/>
    <s v="Cable"/>
    <n v="1"/>
    <x v="12"/>
    <d v="1899-12-30T15:00:00"/>
    <x v="3"/>
    <n v="60"/>
    <n v="1"/>
    <n v="76727"/>
    <n v="36324"/>
    <n v="0.46"/>
    <x v="0"/>
  </r>
  <r>
    <s v="series1439"/>
    <s v="network33"/>
    <s v="Cable"/>
    <n v="3"/>
    <x v="18"/>
    <d v="2011-04-23T19:00:00"/>
    <x v="5"/>
    <n v="30"/>
    <n v="0.5"/>
    <n v="76636"/>
    <n v="22263.871111000051"/>
    <n v="0.56925559916135104"/>
    <x v="1"/>
  </r>
  <r>
    <s v="series950"/>
    <s v="network35"/>
    <s v="Cable"/>
    <n v="1"/>
    <x v="18"/>
    <d v="2011-04-02T16:00:00"/>
    <x v="1"/>
    <n v="60"/>
    <n v="1"/>
    <n v="76566"/>
    <n v="31533.653611000002"/>
    <n v="0.405462809378697"/>
    <x v="6"/>
  </r>
  <r>
    <s v="series274"/>
    <s v="network11"/>
    <s v="Cable"/>
    <n v="1"/>
    <x v="5"/>
    <d v="2011-03-30T00:00:00"/>
    <x v="2"/>
    <n v="30"/>
    <n v="0.5"/>
    <n v="76517"/>
    <n v="22626.966667000001"/>
    <n v="0.57827329611408596"/>
    <x v="0"/>
  </r>
  <r>
    <s v="series809"/>
    <s v="network22"/>
    <s v="Cable"/>
    <n v="1"/>
    <x v="9"/>
    <d v="2011-04-14T01:00:00"/>
    <x v="2"/>
    <n v="180"/>
    <n v="3"/>
    <n v="76279"/>
    <n v="82970.229722000106"/>
    <n v="0.35212231822908002"/>
    <x v="0"/>
  </r>
  <r>
    <s v="series192"/>
    <s v="network45"/>
    <s v="Cable"/>
    <n v="3"/>
    <x v="14"/>
    <d v="2011-04-11T02:30:00"/>
    <x v="6"/>
    <n v="30"/>
    <n v="0.5"/>
    <n v="76261"/>
    <n v="29674.481665999949"/>
    <n v="0.76405792435243802"/>
    <x v="1"/>
  </r>
  <r>
    <s v="series89"/>
    <s v="network27"/>
    <s v="Cable"/>
    <n v="1"/>
    <x v="12"/>
    <d v="2011-04-17T23:00:00"/>
    <x v="2"/>
    <n v="60"/>
    <n v="1"/>
    <n v="76142"/>
    <n v="31493.368611000002"/>
    <n v="0.404186049577761"/>
    <x v="0"/>
  </r>
  <r>
    <s v="series242"/>
    <s v="network4"/>
    <s v="Broadcast"/>
    <n v="1"/>
    <x v="12"/>
    <d v="2011-04-03T17:36:00"/>
    <x v="1"/>
    <n v="24"/>
    <n v="0.4"/>
    <n v="76034"/>
    <n v="15757.872500000001"/>
    <n v="0.50731692593975797"/>
    <x v="6"/>
  </r>
  <r>
    <s v="series950"/>
    <s v="network35"/>
    <s v="Cable"/>
    <n v="1"/>
    <x v="18"/>
    <d v="2011-04-02T18:00:00"/>
    <x v="1"/>
    <n v="60"/>
    <n v="1"/>
    <n v="75969"/>
    <n v="33542.468332999997"/>
    <n v="0.43316934632917897"/>
    <x v="0"/>
  </r>
  <r>
    <s v="series988"/>
    <s v="network8"/>
    <s v="Cable"/>
    <n v="3"/>
    <x v="11"/>
    <d v="2011-04-23T02:30:00"/>
    <x v="6"/>
    <n v="30"/>
    <n v="0.5"/>
    <n v="75852"/>
    <n v="29977.793056000053"/>
    <n v="0.77845188994923298"/>
    <x v="0"/>
  </r>
  <r>
    <s v="series1254"/>
    <s v="network26"/>
    <s v="Cable"/>
    <n v="1"/>
    <x v="6"/>
    <d v="2011-04-01T00:30:00"/>
    <x v="2"/>
    <n v="135"/>
    <n v="2.25"/>
    <n v="75818"/>
    <n v="69694.805832999977"/>
    <n v="0.39895762881868002"/>
    <x v="0"/>
  </r>
  <r>
    <s v="series755"/>
    <s v="network23"/>
    <s v="Cable"/>
    <n v="1"/>
    <x v="12"/>
    <d v="2011-04-24T07:00:00"/>
    <x v="0"/>
    <n v="180"/>
    <n v="3"/>
    <n v="75777"/>
    <n v="49243.379166999905"/>
    <n v="0.209488350741284"/>
    <x v="0"/>
  </r>
  <r>
    <s v="series526"/>
    <s v="network34"/>
    <s v="Cable"/>
    <n v="1"/>
    <x v="12"/>
    <d v="2011-04-18T00:00:00"/>
    <x v="2"/>
    <n v="60"/>
    <n v="1"/>
    <n v="75775"/>
    <n v="37219.835555999998"/>
    <n v="0.47496695578270398"/>
    <x v="0"/>
  </r>
  <r>
    <s v="series1196"/>
    <s v="network23"/>
    <s v="Cable"/>
    <n v="1"/>
    <x v="12"/>
    <d v="2011-04-03T23:00:00"/>
    <x v="2"/>
    <n v="60"/>
    <n v="1"/>
    <n v="75648"/>
    <n v="32237.936110999999"/>
    <n v="0.40804931473957301"/>
    <x v="0"/>
  </r>
  <r>
    <s v="series1402"/>
    <s v="network11"/>
    <s v="Cable"/>
    <n v="1"/>
    <x v="12"/>
    <d v="2011-04-24T16:00:00"/>
    <x v="1"/>
    <n v="60"/>
    <n v="1"/>
    <n v="75549"/>
    <n v="24770.281666999999"/>
    <n v="0.32080454932459601"/>
    <x v="0"/>
  </r>
  <r>
    <s v="series126"/>
    <s v="network30"/>
    <s v="Cable"/>
    <n v="1"/>
    <x v="12"/>
    <d v="2011-04-03T16:00:00"/>
    <x v="1"/>
    <n v="60"/>
    <n v="1"/>
    <n v="75485"/>
    <n v="32159.537221999999"/>
    <n v="0.41753703126379499"/>
    <x v="0"/>
  </r>
  <r>
    <s v="series550"/>
    <s v="network11"/>
    <s v="Cable"/>
    <n v="3"/>
    <x v="12"/>
    <d v="2011-04-25T05:30:00"/>
    <x v="6"/>
    <n v="30"/>
    <n v="0.5"/>
    <n v="75284"/>
    <n v="22364.91277699995"/>
    <n v="0.58610565868679299"/>
    <x v="1"/>
  </r>
  <r>
    <s v="series984"/>
    <s v="network6"/>
    <s v="Cable"/>
    <n v="4"/>
    <x v="5"/>
    <d v="2011-04-19T08:30:00"/>
    <x v="0"/>
    <n v="30"/>
    <n v="0.5"/>
    <n v="75175"/>
    <n v="21548.690277000002"/>
    <n v="0.56461176394911605"/>
    <x v="0"/>
  </r>
  <r>
    <s v="series942"/>
    <s v="network26"/>
    <s v="Cable"/>
    <n v="1"/>
    <x v="12"/>
    <d v="2011-04-10T16:30:00"/>
    <x v="1"/>
    <n v="30"/>
    <n v="0.5"/>
    <n v="75114"/>
    <n v="24314.704443999999"/>
    <n v="0.62769492452854503"/>
    <x v="0"/>
  </r>
  <r>
    <s v="series1216"/>
    <s v="network42"/>
    <s v="Cable"/>
    <n v="1"/>
    <x v="12"/>
    <d v="2011-04-17T08:00:00"/>
    <x v="0"/>
    <n v="150"/>
    <n v="2.5"/>
    <n v="74920"/>
    <n v="39640.871389"/>
    <n v="0.20538779507784799"/>
    <x v="2"/>
  </r>
  <r>
    <s v="series126"/>
    <s v="network30"/>
    <s v="Cable"/>
    <n v="1"/>
    <x v="12"/>
    <d v="1899-12-30T12:00:00"/>
    <x v="3"/>
    <n v="60"/>
    <n v="1"/>
    <n v="74849"/>
    <n v="33175"/>
    <n v="0.43"/>
    <x v="0"/>
  </r>
  <r>
    <s v="series65"/>
    <s v="network26"/>
    <s v="Cable"/>
    <n v="1"/>
    <x v="12"/>
    <d v="2011-04-17T17:30:00"/>
    <x v="1"/>
    <n v="15"/>
    <n v="0.25"/>
    <n v="74839"/>
    <n v="15735.737222"/>
    <n v="0.81365791369994001"/>
    <x v="3"/>
  </r>
  <r>
    <s v="series65"/>
    <s v="network26"/>
    <s v="Cable"/>
    <n v="1"/>
    <x v="12"/>
    <d v="2011-04-17T17:45:00"/>
    <x v="1"/>
    <n v="15"/>
    <n v="0.25"/>
    <n v="74819"/>
    <n v="15269.296111"/>
    <n v="0.79012153069171198"/>
    <x v="1"/>
  </r>
  <r>
    <s v="series253"/>
    <s v="network27"/>
    <s v="Cable"/>
    <n v="1"/>
    <x v="12"/>
    <d v="2011-04-24T07:00:00"/>
    <x v="0"/>
    <n v="180"/>
    <n v="3"/>
    <n v="74694"/>
    <n v="35184.026111000101"/>
    <n v="0.15202946091889999"/>
    <x v="0"/>
  </r>
  <r>
    <s v="series431"/>
    <s v="network33"/>
    <s v="Cable"/>
    <n v="1"/>
    <x v="11"/>
    <d v="1899-12-30T10:00:00"/>
    <x v="3"/>
    <n v="15"/>
    <n v="0.25"/>
    <n v="74694"/>
    <n v="13921"/>
    <n v="0.73"/>
    <x v="0"/>
  </r>
  <r>
    <s v="series775"/>
    <s v="network45"/>
    <s v="Cable"/>
    <n v="1"/>
    <x v="18"/>
    <d v="2011-04-02T19:00:00"/>
    <x v="5"/>
    <n v="60"/>
    <n v="1"/>
    <n v="74608"/>
    <n v="24791.684166999999"/>
    <n v="0.32526054718515901"/>
    <x v="0"/>
  </r>
  <r>
    <s v="series635"/>
    <s v="network30"/>
    <s v="Cable"/>
    <n v="1"/>
    <x v="18"/>
    <d v="2011-04-24T02:01:00"/>
    <x v="6"/>
    <n v="121"/>
    <n v="2.0166666666666666"/>
    <n v="74483"/>
    <n v="65591.431943999807"/>
    <n v="0.42452654863373201"/>
    <x v="1"/>
  </r>
  <r>
    <s v="series1139"/>
    <s v="network22"/>
    <s v="Cable"/>
    <n v="1"/>
    <x v="6"/>
    <d v="2011-04-21T08:00:00"/>
    <x v="0"/>
    <n v="180"/>
    <n v="3"/>
    <n v="74339"/>
    <n v="49138.078889000099"/>
    <n v="0.21296511070804799"/>
    <x v="0"/>
  </r>
  <r>
    <s v="series1010"/>
    <s v="network30"/>
    <s v="Cable"/>
    <n v="1"/>
    <x v="9"/>
    <d v="2011-03-31T01:01:00"/>
    <x v="2"/>
    <n v="120"/>
    <n v="2"/>
    <n v="74330"/>
    <n v="62265.710832999997"/>
    <n v="0.40772758773262402"/>
    <x v="0"/>
  </r>
  <r>
    <s v="series1098"/>
    <s v="network26"/>
    <s v="Cable"/>
    <n v="1"/>
    <x v="9"/>
    <d v="2011-03-30T19:00:00"/>
    <x v="5"/>
    <n v="30"/>
    <n v="0.5"/>
    <n v="74306"/>
    <n v="22623.645832999999"/>
    <n v="0.59047216675149095"/>
    <x v="0"/>
  </r>
  <r>
    <s v="series526"/>
    <s v="network34"/>
    <s v="Cable"/>
    <n v="2"/>
    <x v="12"/>
    <d v="2011-04-25T05:00:00"/>
    <x v="6"/>
    <n v="60"/>
    <n v="1"/>
    <n v="74243"/>
    <n v="30952.254166999999"/>
    <n v="0.40392350372574398"/>
    <x v="0"/>
  </r>
  <r>
    <s v="series1000"/>
    <s v="network26"/>
    <s v="Cable"/>
    <n v="1"/>
    <x v="3"/>
    <d v="1899-12-30T09:00:00"/>
    <x v="3"/>
    <n v="90"/>
    <n v="1.5"/>
    <n v="74207"/>
    <n v="47746.5"/>
    <n v="0.42"/>
    <x v="0"/>
  </r>
  <r>
    <s v="series342"/>
    <s v="network35"/>
    <s v="Cable"/>
    <n v="1"/>
    <x v="18"/>
    <d v="2011-04-23T18:00:00"/>
    <x v="1"/>
    <n v="60"/>
    <n v="1"/>
    <n v="74184"/>
    <n v="28115.665278"/>
    <n v="0.37300058742056602"/>
    <x v="2"/>
  </r>
  <r>
    <s v="series1085"/>
    <s v="network8"/>
    <s v="Cable"/>
    <n v="1"/>
    <x v="18"/>
    <d v="2011-04-02T23:00:00"/>
    <x v="2"/>
    <n v="30"/>
    <n v="0.5"/>
    <n v="74052"/>
    <n v="13273.928333"/>
    <n v="0.35370732074717498"/>
    <x v="0"/>
  </r>
  <r>
    <s v="series639"/>
    <s v="network26"/>
    <s v="Cable"/>
    <n v="1"/>
    <x v="18"/>
    <d v="1899-12-30T15:00:00"/>
    <x v="3"/>
    <n v="30"/>
    <n v="0.5"/>
    <n v="73908"/>
    <n v="23992"/>
    <n v="0.63"/>
    <x v="6"/>
  </r>
  <r>
    <s v="series1333"/>
    <s v="network9"/>
    <s v="Cable"/>
    <n v="1"/>
    <x v="12"/>
    <d v="2011-04-10T19:30:00"/>
    <x v="5"/>
    <n v="30"/>
    <n v="0.5"/>
    <n v="73878"/>
    <n v="19608.181389000001"/>
    <n v="0.52136939001302895"/>
    <x v="0"/>
  </r>
  <r>
    <s v="series640"/>
    <s v="network21"/>
    <s v="Cable"/>
    <n v="1"/>
    <x v="11"/>
    <d v="2011-04-23T01:35:00"/>
    <x v="2"/>
    <n v="120"/>
    <n v="2"/>
    <n v="73861"/>
    <n v="53338.727222000001"/>
    <n v="0.35191749615349099"/>
    <x v="0"/>
  </r>
  <r>
    <s v="series431"/>
    <s v="network33"/>
    <s v="Cable"/>
    <n v="1"/>
    <x v="11"/>
    <d v="1899-12-30T09:45:00"/>
    <x v="3"/>
    <n v="15"/>
    <n v="0.25"/>
    <n v="73760"/>
    <n v="15259.75"/>
    <n v="0.8"/>
    <x v="2"/>
  </r>
  <r>
    <s v="series225"/>
    <s v="network6"/>
    <s v="Cable"/>
    <n v="4"/>
    <x v="9"/>
    <d v="2011-04-20T07:30:00"/>
    <x v="0"/>
    <n v="30"/>
    <n v="0.5"/>
    <n v="73680"/>
    <n v="20557.310833"/>
    <n v="0.548231504313621"/>
    <x v="1"/>
  </r>
  <r>
    <s v="series437"/>
    <s v="network17"/>
    <s v="Cable"/>
    <n v="1"/>
    <x v="18"/>
    <d v="2011-04-02T19:00:00"/>
    <x v="5"/>
    <n v="60"/>
    <n v="1"/>
    <n v="73643"/>
    <n v="31853.728332999999"/>
    <n v="0.42128988669488199"/>
    <x v="2"/>
  </r>
  <r>
    <s v="series478"/>
    <s v="network9"/>
    <s v="Cable"/>
    <n v="1"/>
    <x v="11"/>
    <d v="2011-04-02T00:00:00"/>
    <x v="2"/>
    <n v="60"/>
    <n v="1"/>
    <n v="73640"/>
    <n v="30852.870556000002"/>
    <n v="0.40751381001188702"/>
    <x v="0"/>
  </r>
  <r>
    <s v="series21"/>
    <s v="network14"/>
    <s v="Cable"/>
    <n v="1"/>
    <x v="11"/>
    <d v="2011-04-15T19:30:00"/>
    <x v="5"/>
    <n v="159"/>
    <n v="2.65"/>
    <n v="73617"/>
    <n v="48623.576389000074"/>
    <n v="0.22975856989826501"/>
    <x v="0"/>
  </r>
  <r>
    <s v="series1329"/>
    <s v="network45"/>
    <s v="Cable"/>
    <n v="1"/>
    <x v="12"/>
    <d v="2011-04-03T16:00:00"/>
    <x v="1"/>
    <n v="60"/>
    <n v="1"/>
    <n v="73512"/>
    <n v="26460.056944"/>
    <n v="0.35262679670029501"/>
    <x v="0"/>
  </r>
  <r>
    <s v="series974"/>
    <s v="network1"/>
    <s v="Cable"/>
    <n v="1"/>
    <x v="18"/>
    <d v="2011-04-10T02:15:00"/>
    <x v="6"/>
    <n v="105"/>
    <n v="1.75"/>
    <n v="73332"/>
    <n v="49717.540000000074"/>
    <n v="0.37899738340127298"/>
    <x v="5"/>
  </r>
  <r>
    <s v="series1388"/>
    <s v="network30"/>
    <s v="Cable"/>
    <n v="1"/>
    <x v="9"/>
    <d v="2011-04-07T01:01:00"/>
    <x v="2"/>
    <n v="120"/>
    <n v="2"/>
    <n v="73302"/>
    <n v="56338.955556000001"/>
    <n v="0.37640607416018601"/>
    <x v="0"/>
  </r>
  <r>
    <s v="series423"/>
    <s v="network15"/>
    <s v="Cable"/>
    <n v="1"/>
    <x v="18"/>
    <d v="2011-04-10T01:00:00"/>
    <x v="2"/>
    <n v="120"/>
    <n v="2"/>
    <n v="73285"/>
    <n v="58866.349721999999"/>
    <n v="0.38643456215371702"/>
    <x v="1"/>
  </r>
  <r>
    <s v="series942"/>
    <s v="network26"/>
    <s v="Cable"/>
    <n v="1"/>
    <x v="3"/>
    <d v="2011-03-28T20:45:00"/>
    <x v="4"/>
    <n v="15"/>
    <n v="0.25"/>
    <n v="73276"/>
    <n v="14932.646389"/>
    <n v="0.78761799063781501"/>
    <x v="0"/>
  </r>
  <r>
    <s v="series8"/>
    <s v="network5"/>
    <s v="Broadcast"/>
    <n v="4"/>
    <x v="18"/>
    <d v="2011-04-23T08:00:00"/>
    <x v="0"/>
    <n v="60"/>
    <n v="1"/>
    <n v="73240"/>
    <n v="35845.583334000003"/>
    <n v="0.46355244328057099"/>
    <x v="0"/>
  </r>
  <r>
    <s v="series1174"/>
    <s v="network26"/>
    <s v="Cable"/>
    <n v="1"/>
    <x v="18"/>
    <d v="1899-12-30T12:00:00"/>
    <x v="3"/>
    <n v="30"/>
    <n v="0.5"/>
    <n v="73216"/>
    <n v="22714.5"/>
    <n v="0.61"/>
    <x v="4"/>
  </r>
  <r>
    <s v="series1052"/>
    <s v="network1"/>
    <s v="Cable"/>
    <n v="1"/>
    <x v="3"/>
    <d v="2011-04-19T02:05:00"/>
    <x v="6"/>
    <n v="56"/>
    <n v="0.93333333333333335"/>
    <n v="73207"/>
    <n v="48416.375832999998"/>
    <n v="0.69138595751699305"/>
    <x v="0"/>
  </r>
  <r>
    <s v="series394"/>
    <s v="network28"/>
    <s v="Cable"/>
    <n v="1"/>
    <x v="5"/>
    <d v="2011-04-12T22:33:00"/>
    <x v="4"/>
    <n v="35"/>
    <n v="0.58333333333333337"/>
    <n v="73060"/>
    <n v="25587.494721999996"/>
    <n v="0.57926518232377799"/>
    <x v="0"/>
  </r>
  <r>
    <s v="series272"/>
    <s v="network1"/>
    <s v="Cable"/>
    <n v="1"/>
    <x v="9"/>
    <d v="2011-04-21T03:09:00"/>
    <x v="6"/>
    <n v="56"/>
    <n v="0.93333333333333335"/>
    <n v="73058"/>
    <n v="46649.332499999975"/>
    <n v="0.66715735652217001"/>
    <x v="2"/>
  </r>
  <r>
    <s v="series65"/>
    <s v="network26"/>
    <s v="Cable"/>
    <n v="1"/>
    <x v="18"/>
    <d v="2011-04-23T17:00:00"/>
    <x v="1"/>
    <n v="15"/>
    <n v="0.25"/>
    <n v="73052"/>
    <n v="14999.374443999999"/>
    <n v="0.79687476293315296"/>
    <x v="0"/>
  </r>
  <r>
    <s v="series824"/>
    <s v="network11"/>
    <s v="Cable"/>
    <n v="1"/>
    <x v="12"/>
    <d v="2011-04-04T02:30:00"/>
    <x v="6"/>
    <n v="120"/>
    <n v="2"/>
    <n v="72851"/>
    <n v="63989.194722"/>
    <n v="0.42782105182857499"/>
    <x v="1"/>
  </r>
  <r>
    <s v="series703"/>
    <s v="network56"/>
    <s v="Cable"/>
    <n v="4"/>
    <x v="12"/>
    <d v="2011-04-24T06:00:00"/>
    <x v="0"/>
    <n v="60"/>
    <n v="1"/>
    <n v="72790"/>
    <n v="32135.209998999999"/>
    <n v="0.43553677675074198"/>
    <x v="1"/>
  </r>
  <r>
    <s v="series1154"/>
    <s v="network22"/>
    <s v="Cable"/>
    <n v="1"/>
    <x v="9"/>
    <d v="2011-04-06T08:00:00"/>
    <x v="0"/>
    <n v="180"/>
    <n v="3"/>
    <n v="72528"/>
    <n v="47364.327500000101"/>
    <n v="0.209836644958355"/>
    <x v="1"/>
  </r>
  <r>
    <s v="series984"/>
    <s v="network6"/>
    <s v="Cable"/>
    <n v="4"/>
    <x v="5"/>
    <d v="2011-04-19T08:00:00"/>
    <x v="0"/>
    <n v="30"/>
    <n v="0.5"/>
    <n v="72321"/>
    <n v="19754.546111"/>
    <n v="0.53827101119890997"/>
    <x v="0"/>
  </r>
  <r>
    <s v="series1333"/>
    <s v="network9"/>
    <s v="Cable"/>
    <n v="1"/>
    <x v="12"/>
    <d v="2011-04-10T19:00:00"/>
    <x v="5"/>
    <n v="30"/>
    <n v="0.5"/>
    <n v="72286"/>
    <n v="17709.929444000001"/>
    <n v="0.48108467080475398"/>
    <x v="0"/>
  </r>
  <r>
    <s v="series670"/>
    <s v="network17"/>
    <s v="Cable"/>
    <n v="1"/>
    <x v="18"/>
    <d v="1899-12-30T15:00:00"/>
    <x v="3"/>
    <n v="60"/>
    <n v="1"/>
    <n v="72265"/>
    <n v="32226"/>
    <n v="0.44"/>
    <x v="0"/>
  </r>
  <r>
    <s v="series95"/>
    <s v="network39"/>
    <s v="Cable"/>
    <n v="3"/>
    <x v="64"/>
    <d v="2011-04-23T19:00:00"/>
    <x v="5"/>
    <n v="60"/>
    <n v="1"/>
    <n v="72202"/>
    <n v="33081.610554999897"/>
    <n v="0.44579574378773201"/>
    <x v="3"/>
  </r>
  <r>
    <s v="series1308"/>
    <s v="network28"/>
    <s v="Cable"/>
    <n v="2"/>
    <x v="22"/>
    <d v="2011-04-25T01:30:00"/>
    <x v="2"/>
    <n v="30"/>
    <n v="0.5"/>
    <n v="72158"/>
    <n v="28448.469443999998"/>
    <n v="0.77367643747025505"/>
    <x v="0"/>
  </r>
  <r>
    <s v="series654"/>
    <s v="network9"/>
    <s v="Cable"/>
    <n v="1"/>
    <x v="18"/>
    <d v="2011-04-09T19:00:00"/>
    <x v="5"/>
    <n v="60"/>
    <n v="1"/>
    <n v="72150"/>
    <n v="22183.123888999999"/>
    <n v="0.30262231953671698"/>
    <x v="0"/>
  </r>
  <r>
    <s v="series217"/>
    <s v="network22"/>
    <s v="Cable"/>
    <n v="1"/>
    <x v="12"/>
    <d v="1899-12-30T12:00:00"/>
    <x v="3"/>
    <n v="60"/>
    <n v="1"/>
    <n v="72106"/>
    <n v="35910"/>
    <n v="0.48"/>
    <x v="0"/>
  </r>
  <r>
    <s v="series1288"/>
    <s v="network21"/>
    <s v="Cable"/>
    <n v="1"/>
    <x v="18"/>
    <d v="2011-04-10T02:15:00"/>
    <x v="6"/>
    <n v="135"/>
    <n v="2.25"/>
    <n v="72101"/>
    <n v="57133.138333000054"/>
    <n v="0.34394606208809497"/>
    <x v="6"/>
  </r>
  <r>
    <s v="series431"/>
    <s v="network33"/>
    <s v="Cable"/>
    <n v="1"/>
    <x v="11"/>
    <d v="1899-12-30T09:30:00"/>
    <x v="3"/>
    <n v="15"/>
    <n v="0.25"/>
    <n v="72062"/>
    <n v="14773.25"/>
    <n v="0.8"/>
    <x v="6"/>
  </r>
  <r>
    <s v="series126"/>
    <s v="network30"/>
    <s v="Cable"/>
    <n v="1"/>
    <x v="12"/>
    <d v="1899-12-30T13:00:00"/>
    <x v="3"/>
    <n v="60"/>
    <n v="1"/>
    <n v="72054"/>
    <n v="31342"/>
    <n v="0.43"/>
    <x v="0"/>
  </r>
  <r>
    <s v="series198"/>
    <s v="network30"/>
    <s v="Cable"/>
    <n v="1"/>
    <x v="18"/>
    <d v="2011-04-09T19:00:00"/>
    <x v="5"/>
    <n v="60"/>
    <n v="1"/>
    <n v="72047"/>
    <n v="29329.441389"/>
    <n v="0.39919752540458098"/>
    <x v="4"/>
  </r>
  <r>
    <s v="series334"/>
    <s v="network35"/>
    <s v="Cable"/>
    <n v="1"/>
    <x v="6"/>
    <d v="2011-04-14T19:00:00"/>
    <x v="5"/>
    <n v="60"/>
    <n v="1"/>
    <n v="72024"/>
    <n v="22968.258611000001"/>
    <n v="0.31313236006816603"/>
    <x v="2"/>
  </r>
  <r>
    <s v="series159"/>
    <s v="network26"/>
    <s v="Cable"/>
    <n v="1"/>
    <x v="5"/>
    <d v="2011-04-12T16:30:00"/>
    <x v="1"/>
    <n v="30"/>
    <n v="0.5"/>
    <n v="71877"/>
    <n v="22011.415556"/>
    <n v="0.59471024413703699"/>
    <x v="0"/>
  </r>
  <r>
    <s v="series949"/>
    <s v="network24"/>
    <s v="Cable"/>
    <n v="1"/>
    <x v="18"/>
    <d v="2011-04-17T00:00:00"/>
    <x v="2"/>
    <n v="120"/>
    <n v="2"/>
    <n v="71842"/>
    <n v="56589.18"/>
    <n v="0.37433143265376301"/>
    <x v="0"/>
  </r>
  <r>
    <s v="series65"/>
    <s v="network26"/>
    <s v="Cable"/>
    <n v="1"/>
    <x v="18"/>
    <d v="2011-04-23T17:15:00"/>
    <x v="1"/>
    <n v="15"/>
    <n v="0.25"/>
    <n v="71643"/>
    <n v="14707.071943999999"/>
    <n v="0.797012474780182"/>
    <x v="2"/>
  </r>
  <r>
    <s v="series131"/>
    <s v="network2"/>
    <s v="Cable"/>
    <n v="1"/>
    <x v="18"/>
    <d v="1899-12-30T12:00:00"/>
    <x v="3"/>
    <n v="60"/>
    <n v="1"/>
    <n v="71435"/>
    <n v="33550"/>
    <n v="0.46"/>
    <x v="0"/>
  </r>
  <r>
    <s v="series874"/>
    <s v="network30"/>
    <s v="Cable"/>
    <n v="1"/>
    <x v="5"/>
    <d v="2011-03-29T19:00:00"/>
    <x v="5"/>
    <n v="30"/>
    <n v="0.5"/>
    <n v="71425"/>
    <n v="18369.628056000001"/>
    <n v="0.50646892903225804"/>
    <x v="1"/>
  </r>
  <r>
    <s v="series131"/>
    <s v="network2"/>
    <s v="Cable"/>
    <n v="1"/>
    <x v="18"/>
    <d v="2011-04-16T16:00:00"/>
    <x v="1"/>
    <n v="60"/>
    <n v="1"/>
    <n v="71331"/>
    <n v="32056.301943999999"/>
    <n v="0.43938624044300101"/>
    <x v="0"/>
  </r>
  <r>
    <s v="series388"/>
    <s v="network11"/>
    <s v="Cable"/>
    <n v="1"/>
    <x v="9"/>
    <d v="2011-04-06T18:00:00"/>
    <x v="1"/>
    <n v="60"/>
    <n v="1"/>
    <n v="71278"/>
    <n v="30318.985278"/>
    <n v="0.41371902841002101"/>
    <x v="6"/>
  </r>
  <r>
    <s v="series659"/>
    <s v="network2"/>
    <s v="Cable"/>
    <n v="4"/>
    <x v="18"/>
    <d v="2011-04-24T02:30:00"/>
    <x v="6"/>
    <n v="30"/>
    <n v="0.5"/>
    <n v="71211"/>
    <n v="26360.748334"/>
    <n v="0.73062953571972999"/>
    <x v="0"/>
  </r>
  <r>
    <s v="series1108"/>
    <s v="network7"/>
    <s v="Cable"/>
    <n v="1"/>
    <x v="12"/>
    <d v="2011-04-03T19:30:00"/>
    <x v="5"/>
    <n v="90"/>
    <n v="1.5"/>
    <n v="71148"/>
    <n v="34508.315556000001"/>
    <n v="0.31434779946710401"/>
    <x v="0"/>
  </r>
  <r>
    <s v="series947"/>
    <s v="network1"/>
    <s v="Cable"/>
    <n v="1"/>
    <x v="11"/>
    <d v="2011-04-23T02:00:00"/>
    <x v="6"/>
    <n v="120"/>
    <n v="2"/>
    <n v="71133"/>
    <n v="48368.940833000001"/>
    <n v="0.33046117206629899"/>
    <x v="0"/>
  </r>
  <r>
    <s v="series1080"/>
    <s v="network48"/>
    <s v="Cable"/>
    <n v="1"/>
    <x v="12"/>
    <d v="2011-04-17T17:30:00"/>
    <x v="1"/>
    <n v="30"/>
    <n v="0.5"/>
    <n v="71121"/>
    <n v="21038.301111000001"/>
    <n v="0.57855545013543797"/>
    <x v="0"/>
  </r>
  <r>
    <s v="series1431"/>
    <s v="network11"/>
    <s v="Cable"/>
    <n v="1"/>
    <x v="12"/>
    <d v="1899-12-30T15:00:00"/>
    <x v="3"/>
    <n v="60"/>
    <n v="1"/>
    <n v="71015"/>
    <n v="34019"/>
    <n v="0.47"/>
    <x v="1"/>
  </r>
  <r>
    <s v="series1001"/>
    <s v="network26"/>
    <s v="Cable"/>
    <n v="1"/>
    <x v="18"/>
    <d v="1899-12-30T11:30:00"/>
    <x v="3"/>
    <n v="30"/>
    <n v="0.5"/>
    <n v="71007"/>
    <n v="20814"/>
    <n v="0.56999999999999995"/>
    <x v="3"/>
  </r>
  <r>
    <s v="series1080"/>
    <s v="network48"/>
    <s v="Cable"/>
    <n v="2"/>
    <x v="9"/>
    <d v="2011-04-07T03:01:00"/>
    <x v="6"/>
    <n v="30"/>
    <n v="0.5"/>
    <n v="70971"/>
    <n v="23015.940277999998"/>
    <n v="0.63151665577368898"/>
    <x v="6"/>
  </r>
  <r>
    <s v="series569"/>
    <s v="network22"/>
    <s v="Cable"/>
    <n v="2"/>
    <x v="40"/>
    <d v="2011-04-09T03:00:00"/>
    <x v="6"/>
    <n v="60"/>
    <n v="1"/>
    <n v="70970"/>
    <n v="42517.217499999999"/>
    <n v="0.58895454419526005"/>
    <x v="0"/>
  </r>
  <r>
    <s v="series121"/>
    <s v="network3"/>
    <s v="Cable"/>
    <n v="1"/>
    <x v="5"/>
    <d v="2011-04-19T19:00:00"/>
    <x v="5"/>
    <n v="60"/>
    <n v="1"/>
    <n v="70879"/>
    <n v="25044.647777999999"/>
    <n v="0.34667231119970099"/>
    <x v="0"/>
  </r>
  <r>
    <s v="series942"/>
    <s v="network26"/>
    <s v="Cable"/>
    <n v="1"/>
    <x v="12"/>
    <d v="2011-04-10T19:30:00"/>
    <x v="5"/>
    <n v="15"/>
    <n v="0.25"/>
    <n v="70631"/>
    <n v="13549.716944"/>
    <n v="0.747508727222575"/>
    <x v="4"/>
  </r>
  <r>
    <s v="series943"/>
    <s v="network27"/>
    <s v="Cable"/>
    <n v="1"/>
    <x v="18"/>
    <d v="2011-04-23T08:00:00"/>
    <x v="0"/>
    <n v="150"/>
    <n v="2.5"/>
    <n v="70509"/>
    <n v="39502.412221999999"/>
    <n v="0.21490601684869101"/>
    <x v="0"/>
  </r>
  <r>
    <s v="series596"/>
    <s v="network6"/>
    <s v="Cable"/>
    <n v="4"/>
    <x v="5"/>
    <d v="2011-04-19T07:30:00"/>
    <x v="0"/>
    <n v="30"/>
    <n v="0.5"/>
    <n v="70442"/>
    <n v="20451.202777999999"/>
    <n v="0.57123871284722705"/>
    <x v="0"/>
  </r>
  <r>
    <s v="series334"/>
    <s v="network35"/>
    <s v="Cable"/>
    <n v="1"/>
    <x v="3"/>
    <d v="2011-03-29T00:00:00"/>
    <x v="2"/>
    <n v="60"/>
    <n v="1"/>
    <n v="70303"/>
    <n v="28334.610278"/>
    <n v="0.39444017927194303"/>
    <x v="0"/>
  </r>
  <r>
    <s v="series708"/>
    <s v="network8"/>
    <s v="Cable"/>
    <n v="1"/>
    <x v="12"/>
    <d v="2011-04-17T17:00:00"/>
    <x v="1"/>
    <n v="60"/>
    <n v="1"/>
    <n v="70103"/>
    <n v="28362.510556000001"/>
    <n v="0.396584176573402"/>
    <x v="1"/>
  </r>
  <r>
    <s v="series86"/>
    <s v="network25"/>
    <s v="Cable"/>
    <n v="1"/>
    <x v="5"/>
    <d v="2011-04-12T21:00:00"/>
    <x v="4"/>
    <n v="30"/>
    <n v="0.5"/>
    <n v="69935"/>
    <n v="21539.136666999999"/>
    <n v="0.60134950770562301"/>
    <x v="0"/>
  </r>
  <r>
    <s v="series557"/>
    <s v="network35"/>
    <s v="Cable"/>
    <n v="1"/>
    <x v="6"/>
    <d v="2011-04-22T00:00:00"/>
    <x v="2"/>
    <n v="60"/>
    <n v="1"/>
    <n v="69924"/>
    <n v="28168.651944000001"/>
    <n v="0.39454656410112798"/>
    <x v="0"/>
  </r>
  <r>
    <s v="series115"/>
    <s v="network25"/>
    <s v="Cable"/>
    <n v="4"/>
    <x v="3"/>
    <d v="2011-04-18T08:00:00"/>
    <x v="0"/>
    <n v="60"/>
    <n v="1"/>
    <n v="69922"/>
    <n v="31348.498334"/>
    <n v="0.44157168078543002"/>
    <x v="0"/>
  </r>
  <r>
    <s v="series206"/>
    <s v="network46"/>
    <s v="Cable"/>
    <n v="1"/>
    <x v="18"/>
    <d v="2011-04-02T16:30:00"/>
    <x v="1"/>
    <n v="30"/>
    <n v="0.5"/>
    <n v="69920"/>
    <n v="20422.028055999999"/>
    <n v="0.56422235270064902"/>
    <x v="0"/>
  </r>
  <r>
    <s v="series708"/>
    <s v="network8"/>
    <s v="Cable"/>
    <n v="1"/>
    <x v="12"/>
    <d v="2011-04-17T16:00:00"/>
    <x v="1"/>
    <n v="60"/>
    <n v="1"/>
    <n v="69885"/>
    <n v="27632.109166999999"/>
    <n v="0.388036921317231"/>
    <x v="0"/>
  </r>
  <r>
    <s v="series645"/>
    <s v="network34"/>
    <s v="Cable"/>
    <n v="1"/>
    <x v="18"/>
    <d v="2011-04-24T00:00:00"/>
    <x v="2"/>
    <n v="60"/>
    <n v="1"/>
    <n v="69833"/>
    <n v="32373.576667000001"/>
    <n v="0.44968922041644099"/>
    <x v="0"/>
  </r>
  <r>
    <s v="series431"/>
    <s v="network33"/>
    <s v="Cable"/>
    <n v="1"/>
    <x v="11"/>
    <d v="1899-12-30T09:00:00"/>
    <x v="3"/>
    <n v="15"/>
    <n v="0.25"/>
    <n v="69706"/>
    <n v="13157"/>
    <n v="0.74"/>
    <x v="0"/>
  </r>
  <r>
    <s v="series791"/>
    <s v="network8"/>
    <s v="Cable"/>
    <n v="1"/>
    <x v="5"/>
    <d v="2011-04-20T00:00:00"/>
    <x v="2"/>
    <n v="60"/>
    <n v="1"/>
    <n v="69695"/>
    <n v="25837.050555999998"/>
    <n v="0.36374842398986301"/>
    <x v="0"/>
  </r>
  <r>
    <s v="series15"/>
    <s v="network10"/>
    <s v="Cable"/>
    <n v="1"/>
    <x v="12"/>
    <d v="2011-04-17T08:00:00"/>
    <x v="0"/>
    <n v="120"/>
    <n v="2"/>
    <n v="69542"/>
    <n v="29496.098889000001"/>
    <n v="0.207654662562305"/>
    <x v="1"/>
  </r>
  <r>
    <s v="series217"/>
    <s v="network22"/>
    <s v="Cable"/>
    <n v="1"/>
    <x v="12"/>
    <d v="1899-12-30T11:00:00"/>
    <x v="3"/>
    <n v="60"/>
    <n v="1"/>
    <n v="69485"/>
    <n v="33869"/>
    <n v="0.47"/>
    <x v="0"/>
  </r>
  <r>
    <s v="series27"/>
    <s v="network10"/>
    <s v="Cable"/>
    <n v="1"/>
    <x v="18"/>
    <d v="2011-04-09T07:00:00"/>
    <x v="0"/>
    <n v="120"/>
    <n v="2"/>
    <n v="69468"/>
    <n v="23371.298056"/>
    <n v="0.165214887996607"/>
    <x v="0"/>
  </r>
  <r>
    <s v="series1149"/>
    <s v="network30"/>
    <s v="Cable"/>
    <n v="1"/>
    <x v="18"/>
    <d v="2011-04-10T02:01:00"/>
    <x v="6"/>
    <n v="121"/>
    <n v="2.0166666666666666"/>
    <n v="69418"/>
    <n v="53718.442221999816"/>
    <n v="0.37599858953510201"/>
    <x v="0"/>
  </r>
  <r>
    <s v="series763"/>
    <s v="network30"/>
    <s v="Cable"/>
    <n v="1"/>
    <x v="5"/>
    <d v="1899-12-30T14:00:00"/>
    <x v="3"/>
    <n v="60"/>
    <n v="1"/>
    <n v="69383"/>
    <n v="32204"/>
    <n v="0.46"/>
    <x v="0"/>
  </r>
  <r>
    <s v="series431"/>
    <s v="network33"/>
    <s v="Cable"/>
    <n v="1"/>
    <x v="11"/>
    <d v="1899-12-30T09:15:00"/>
    <x v="3"/>
    <n v="15"/>
    <n v="0.25"/>
    <n v="69312"/>
    <n v="13726.75"/>
    <n v="0.77"/>
    <x v="0"/>
  </r>
  <r>
    <s v="series825"/>
    <s v="network11"/>
    <s v="Cable"/>
    <n v="1"/>
    <x v="18"/>
    <d v="2011-04-23T19:00:00"/>
    <x v="5"/>
    <n v="30"/>
    <n v="0.5"/>
    <n v="69241"/>
    <n v="17351.850556000001"/>
    <n v="0.492754318055319"/>
    <x v="0"/>
  </r>
  <r>
    <s v="series1079"/>
    <s v="network20"/>
    <s v="Cable"/>
    <n v="3"/>
    <x v="12"/>
    <d v="2011-04-25T02:30:00"/>
    <x v="6"/>
    <n v="30"/>
    <n v="0.5"/>
    <n v="69234"/>
    <n v="27644.541388000049"/>
    <n v="0.78252187072393997"/>
    <x v="0"/>
  </r>
  <r>
    <s v="series375"/>
    <s v="network10"/>
    <s v="Cable"/>
    <n v="2"/>
    <x v="23"/>
    <d v="2011-04-08T08:00:00"/>
    <x v="0"/>
    <n v="120"/>
    <n v="2"/>
    <n v="69057"/>
    <n v="31593.350833"/>
    <n v="0.22466223054769399"/>
    <x v="1"/>
  </r>
  <r>
    <s v="series355"/>
    <s v="network17"/>
    <s v="Cable"/>
    <n v="1"/>
    <x v="11"/>
    <d v="2011-04-02T01:00:00"/>
    <x v="2"/>
    <n v="30"/>
    <n v="0.5"/>
    <n v="68949"/>
    <n v="22399.252777999998"/>
    <n v="0.635602076501802"/>
    <x v="2"/>
  </r>
  <r>
    <s v="series313"/>
    <s v="network21"/>
    <s v="Cable"/>
    <n v="1"/>
    <x v="18"/>
    <d v="2011-04-17T05:30:00"/>
    <x v="6"/>
    <n v="120"/>
    <n v="2"/>
    <n v="68825"/>
    <n v="34938.833889000001"/>
    <n v="0.24774043741757101"/>
    <x v="0"/>
  </r>
  <r>
    <s v="series1286"/>
    <s v="network30"/>
    <s v="Cable"/>
    <n v="1"/>
    <x v="11"/>
    <d v="2011-04-08T19:00:00"/>
    <x v="5"/>
    <n v="60"/>
    <n v="1"/>
    <n v="68822"/>
    <n v="24813.667222"/>
    <n v="0.35546101711862699"/>
    <x v="0"/>
  </r>
  <r>
    <s v="series872"/>
    <s v="network34"/>
    <s v="Cable"/>
    <n v="1"/>
    <x v="12"/>
    <d v="2011-04-25T00:00:00"/>
    <x v="2"/>
    <n v="60"/>
    <n v="1"/>
    <n v="68781"/>
    <n v="29602.028055999999"/>
    <n v="0.41848011727950002"/>
    <x v="0"/>
  </r>
  <r>
    <s v="series198"/>
    <s v="network30"/>
    <s v="Cable"/>
    <n v="1"/>
    <x v="9"/>
    <d v="2011-04-07T00:01:00"/>
    <x v="2"/>
    <n v="60"/>
    <n v="1"/>
    <n v="68516"/>
    <n v="34464.126388999997"/>
    <n v="0.492915035812869"/>
    <x v="0"/>
  </r>
  <r>
    <s v="series690"/>
    <s v="network40"/>
    <s v="Cable"/>
    <n v="2"/>
    <x v="6"/>
    <d v="2011-04-21T19:00:00"/>
    <x v="5"/>
    <n v="60"/>
    <n v="1"/>
    <n v="68449"/>
    <n v="20639.907778000001"/>
    <n v="0.29766235618690501"/>
    <x v="0"/>
  </r>
  <r>
    <s v="series1063"/>
    <s v="network33"/>
    <s v="Cable"/>
    <n v="2"/>
    <x v="29"/>
    <d v="2011-04-21T16:58:00"/>
    <x v="1"/>
    <n v="2"/>
    <n v="3.3333333333333333E-2"/>
    <n v="68447"/>
    <n v="2225.3916659999995"/>
    <n v="0.96058689774247796"/>
    <x v="1"/>
  </r>
  <r>
    <s v="series746"/>
    <s v="network35"/>
    <s v="Cable"/>
    <n v="1"/>
    <x v="12"/>
    <d v="2011-04-25T01:00:00"/>
    <x v="2"/>
    <n v="60"/>
    <n v="1"/>
    <n v="68391"/>
    <n v="36152.208333000002"/>
    <n v="0.513117524880777"/>
    <x v="0"/>
  </r>
  <r>
    <s v="series1433"/>
    <s v="network21"/>
    <s v="Cable"/>
    <n v="2"/>
    <x v="12"/>
    <d v="2011-04-24T07:30:00"/>
    <x v="0"/>
    <n v="30"/>
    <n v="0.5"/>
    <n v="68387"/>
    <n v="20496.928610999999"/>
    <n v="0.588916048528208"/>
    <x v="2"/>
  </r>
  <r>
    <s v="series502"/>
    <s v="network61"/>
    <s v="Cable"/>
    <n v="4"/>
    <x v="14"/>
    <d v="2011-04-25T02:00:00"/>
    <x v="6"/>
    <n v="30"/>
    <n v="0.5"/>
    <n v="68244"/>
    <n v="27995.236389999998"/>
    <n v="0.80215577048710596"/>
    <x v="0"/>
  </r>
  <r>
    <s v="series11"/>
    <s v="network8"/>
    <s v="Cable"/>
    <n v="5"/>
    <x v="21"/>
    <d v="2011-04-20T07:30:00"/>
    <x v="0"/>
    <n v="30"/>
    <n v="0.5"/>
    <n v="68211"/>
    <n v="19641.332777"/>
    <n v="0.56667771027538505"/>
    <x v="0"/>
  </r>
  <r>
    <s v="series163"/>
    <s v="network26"/>
    <s v="Cable"/>
    <n v="1"/>
    <x v="9"/>
    <d v="2011-04-13T16:00:00"/>
    <x v="1"/>
    <n v="30"/>
    <n v="0.5"/>
    <n v="68180"/>
    <n v="20857.928333"/>
    <n v="0.59549843924513202"/>
    <x v="4"/>
  </r>
  <r>
    <s v="series171"/>
    <s v="network1"/>
    <s v="Cable"/>
    <n v="1"/>
    <x v="11"/>
    <d v="2011-04-09T02:00:00"/>
    <x v="6"/>
    <n v="120"/>
    <n v="2"/>
    <n v="68170"/>
    <n v="48215.625832999998"/>
    <n v="0.34575565315883799"/>
    <x v="0"/>
  </r>
  <r>
    <s v="series1425"/>
    <s v="network15"/>
    <s v="Cable"/>
    <n v="1"/>
    <x v="11"/>
    <d v="2011-04-08T19:00:00"/>
    <x v="5"/>
    <n v="60"/>
    <n v="1"/>
    <n v="68116"/>
    <n v="18561.939167"/>
    <n v="0.26533355013794202"/>
    <x v="1"/>
  </r>
  <r>
    <s v="series1052"/>
    <s v="network1"/>
    <s v="Cable"/>
    <n v="1"/>
    <x v="5"/>
    <d v="2011-04-20T02:01:00"/>
    <x v="6"/>
    <n v="59"/>
    <n v="0.98333333333333328"/>
    <n v="68024"/>
    <n v="44753.15916700002"/>
    <n v="0.65352796221244402"/>
    <x v="1"/>
  </r>
  <r>
    <s v="series1346"/>
    <s v="network7"/>
    <s v="Cable"/>
    <n v="3"/>
    <x v="55"/>
    <d v="2011-04-22T08:00:00"/>
    <x v="0"/>
    <n v="60"/>
    <n v="1"/>
    <n v="67983"/>
    <n v="27119.045277999991"/>
    <n v="0.392927138978238"/>
    <x v="0"/>
  </r>
  <r>
    <s v="series1412"/>
    <s v="network8"/>
    <s v="Cable"/>
    <n v="1"/>
    <x v="12"/>
    <d v="2011-04-24T17:00:00"/>
    <x v="1"/>
    <n v="60"/>
    <n v="1"/>
    <n v="67927"/>
    <n v="28079.645832999999"/>
    <n v="0.40426798688415999"/>
    <x v="1"/>
  </r>
  <r>
    <s v="series553"/>
    <s v="network30"/>
    <s v="Cable"/>
    <n v="1"/>
    <x v="11"/>
    <d v="2011-04-01T18:00:00"/>
    <x v="1"/>
    <n v="60"/>
    <n v="1"/>
    <n v="67902"/>
    <n v="26301.871943999999"/>
    <n v="0.381634555695817"/>
    <x v="0"/>
  </r>
  <r>
    <s v="series80"/>
    <s v="network35"/>
    <s v="Cable"/>
    <n v="1"/>
    <x v="18"/>
    <d v="2011-04-23T17:00:00"/>
    <x v="1"/>
    <n v="60"/>
    <n v="1"/>
    <n v="67859"/>
    <n v="26473.048610999998"/>
    <n v="0.38371185950545"/>
    <x v="0"/>
  </r>
  <r>
    <s v="series414"/>
    <s v="network22"/>
    <s v="Cable"/>
    <n v="1"/>
    <x v="5"/>
    <d v="2011-03-30T00:00:00"/>
    <x v="2"/>
    <n v="60"/>
    <n v="1"/>
    <n v="67664"/>
    <n v="35870.498889000002"/>
    <n v="0.51712677703452703"/>
    <x v="1"/>
  </r>
  <r>
    <s v="series572"/>
    <s v="network6"/>
    <s v="Cable"/>
    <n v="1"/>
    <x v="3"/>
    <d v="2011-04-18T18:30:00"/>
    <x v="1"/>
    <n v="30"/>
    <n v="0.5"/>
    <n v="67636"/>
    <n v="20716.734166999999"/>
    <n v="0.60077237423695395"/>
    <x v="0"/>
  </r>
  <r>
    <s v="series1108"/>
    <s v="network7"/>
    <s v="Cable"/>
    <n v="1"/>
    <x v="12"/>
    <d v="2011-04-10T19:00:00"/>
    <x v="5"/>
    <n v="120"/>
    <n v="2"/>
    <n v="67585"/>
    <n v="34952.813888999997"/>
    <n v="0.25108337084794002"/>
    <x v="0"/>
  </r>
  <r>
    <s v="series1327"/>
    <s v="network25"/>
    <s v="Cable"/>
    <n v="1"/>
    <x v="3"/>
    <d v="2011-04-11T19:00:00"/>
    <x v="5"/>
    <n v="120"/>
    <n v="2"/>
    <n v="67478"/>
    <n v="32065.77"/>
    <n v="0.23221257459011599"/>
    <x v="0"/>
  </r>
  <r>
    <s v="series1198"/>
    <s v="network30"/>
    <s v="Cable"/>
    <n v="1"/>
    <x v="9"/>
    <d v="2011-03-30T08:00:00"/>
    <x v="0"/>
    <n v="120"/>
    <n v="2"/>
    <n v="67335"/>
    <n v="35387.857499999998"/>
    <n v="0.25751981181504602"/>
    <x v="0"/>
  </r>
  <r>
    <s v="series1247"/>
    <s v="network35"/>
    <s v="Cable"/>
    <n v="1"/>
    <x v="18"/>
    <d v="2011-04-16T19:00:00"/>
    <x v="5"/>
    <n v="60"/>
    <n v="1"/>
    <n v="67327"/>
    <n v="25976.978889000002"/>
    <n v="0.37821004730359298"/>
    <x v="0"/>
  </r>
  <r>
    <s v="series737"/>
    <s v="network35"/>
    <s v="Cable"/>
    <n v="1"/>
    <x v="6"/>
    <d v="2011-04-21T19:00:00"/>
    <x v="5"/>
    <n v="60"/>
    <n v="1"/>
    <n v="67228"/>
    <n v="23631.182499999999"/>
    <n v="0.34506640334097499"/>
    <x v="0"/>
  </r>
  <r>
    <s v="series920"/>
    <s v="network45"/>
    <s v="Cable"/>
    <n v="2"/>
    <x v="12"/>
    <d v="2011-04-25T02:00:00"/>
    <x v="6"/>
    <n v="30"/>
    <n v="0.5"/>
    <n v="67208"/>
    <n v="21975.822778000002"/>
    <n v="0.64284046680610196"/>
    <x v="0"/>
  </r>
  <r>
    <s v="series501"/>
    <s v="network30"/>
    <s v="Cable"/>
    <n v="1"/>
    <x v="18"/>
    <d v="2011-04-23T07:00:00"/>
    <x v="0"/>
    <n v="120"/>
    <n v="2"/>
    <n v="67178"/>
    <n v="31227.108056000001"/>
    <n v="0.228001665128505"/>
    <x v="0"/>
  </r>
  <r>
    <s v="series957"/>
    <s v="network2"/>
    <s v="Cable"/>
    <n v="4"/>
    <x v="18"/>
    <d v="2011-04-23T07:30:00"/>
    <x v="0"/>
    <n v="30"/>
    <n v="0.5"/>
    <n v="67174"/>
    <n v="16483.422778"/>
    <n v="0.48456427015903802"/>
    <x v="5"/>
  </r>
  <r>
    <s v="series647"/>
    <s v="network8"/>
    <s v="Cable"/>
    <n v="1"/>
    <x v="3"/>
    <d v="2011-04-04T18:00:00"/>
    <x v="1"/>
    <n v="60"/>
    <n v="1"/>
    <n v="67143"/>
    <n v="24856.826110999998"/>
    <n v="0.36209104578429102"/>
    <x v="0"/>
  </r>
  <r>
    <s v="series1068"/>
    <s v="network36"/>
    <s v="Cable"/>
    <n v="2"/>
    <x v="14"/>
    <d v="2011-04-10T02:00:00"/>
    <x v="6"/>
    <n v="60"/>
    <n v="1"/>
    <n v="67108"/>
    <n v="34538.759444000003"/>
    <n v="0.50759448950678998"/>
    <x v="0"/>
  </r>
  <r>
    <s v="series1372"/>
    <s v="network17"/>
    <s v="Cable"/>
    <n v="1"/>
    <x v="18"/>
    <d v="2011-04-17T01:00:00"/>
    <x v="2"/>
    <n v="60"/>
    <n v="1"/>
    <n v="67052"/>
    <n v="34154.331111"/>
    <n v="0.49720249677550798"/>
    <x v="0"/>
  </r>
  <r>
    <s v="series710"/>
    <s v="network61"/>
    <s v="Cable"/>
    <n v="1"/>
    <x v="18"/>
    <d v="2011-04-16T19:00:00"/>
    <x v="5"/>
    <n v="120"/>
    <n v="2"/>
    <n v="66925"/>
    <n v="48452.256667000001"/>
    <n v="0.34445874981871399"/>
    <x v="0"/>
  </r>
  <r>
    <s v="series1332"/>
    <s v="network15"/>
    <s v="Cable"/>
    <n v="1"/>
    <x v="18"/>
    <d v="2011-04-17T01:00:00"/>
    <x v="2"/>
    <n v="120"/>
    <n v="2"/>
    <n v="66856"/>
    <n v="51358.758888999997"/>
    <n v="0.37047362684123197"/>
    <x v="2"/>
  </r>
  <r>
    <s v="series26"/>
    <s v="network17"/>
    <s v="Cable"/>
    <n v="1"/>
    <x v="18"/>
    <d v="2011-04-23T16:00:00"/>
    <x v="1"/>
    <n v="60"/>
    <n v="1"/>
    <n v="66790"/>
    <n v="30894.132777999999"/>
    <n v="0.4509763196555"/>
    <x v="0"/>
  </r>
  <r>
    <s v="series1380"/>
    <s v="network30"/>
    <s v="Cable"/>
    <n v="1"/>
    <x v="11"/>
    <d v="2011-04-01T08:00:00"/>
    <x v="0"/>
    <n v="120"/>
    <n v="2"/>
    <n v="66770"/>
    <n v="38786.841667000001"/>
    <n v="0.28315283516812401"/>
    <x v="0"/>
  </r>
  <r>
    <s v="series827"/>
    <s v="network11"/>
    <s v="Cable"/>
    <n v="1"/>
    <x v="18"/>
    <d v="2011-04-10T00:30:00"/>
    <x v="2"/>
    <n v="30"/>
    <n v="0.5"/>
    <n v="66769"/>
    <n v="18483.153611000002"/>
    <n v="0.54307908594346799"/>
    <x v="0"/>
  </r>
  <r>
    <s v="series79"/>
    <s v="network35"/>
    <s v="Cable"/>
    <n v="1"/>
    <x v="3"/>
    <d v="2011-04-18T19:00:00"/>
    <x v="5"/>
    <n v="60"/>
    <n v="1"/>
    <n v="66761"/>
    <n v="19101.803888999999"/>
    <n v="0.28158800473200102"/>
    <x v="0"/>
  </r>
  <r>
    <s v="series810"/>
    <s v="network35"/>
    <s v="Cable"/>
    <n v="1"/>
    <x v="12"/>
    <d v="1899-12-30T15:00:00"/>
    <x v="3"/>
    <n v="60"/>
    <n v="1"/>
    <n v="66726"/>
    <n v="31061"/>
    <n v="0.46"/>
    <x v="0"/>
  </r>
  <r>
    <s v="series1087"/>
    <s v="network24"/>
    <s v="Cable"/>
    <n v="1"/>
    <x v="12"/>
    <d v="2011-04-10T08:00:00"/>
    <x v="0"/>
    <n v="120"/>
    <n v="2"/>
    <n v="66695"/>
    <n v="38031.392222000002"/>
    <n v="0.27198306673818201"/>
    <x v="0"/>
  </r>
  <r>
    <s v="series1210"/>
    <s v="network27"/>
    <s v="Cable"/>
    <n v="1"/>
    <x v="12"/>
    <d v="2011-04-10T07:30:00"/>
    <x v="0"/>
    <n v="180"/>
    <n v="3"/>
    <n v="66662"/>
    <n v="36730.3577780001"/>
    <n v="0.17764473226834601"/>
    <x v="0"/>
  </r>
  <r>
    <s v="series1103"/>
    <s v="network24"/>
    <s v="Cable"/>
    <n v="1"/>
    <x v="18"/>
    <d v="2011-04-24T00:00:00"/>
    <x v="2"/>
    <n v="120"/>
    <n v="2"/>
    <n v="66630"/>
    <n v="48709.537499999999"/>
    <n v="0.34652431953673002"/>
    <x v="0"/>
  </r>
  <r>
    <s v="series894"/>
    <s v="network30"/>
    <s v="Cable"/>
    <n v="1"/>
    <x v="6"/>
    <d v="1899-12-30T14:00:00"/>
    <x v="3"/>
    <n v="30"/>
    <n v="0.5"/>
    <n v="66559"/>
    <n v="20882"/>
    <n v="0.61"/>
    <x v="0"/>
  </r>
  <r>
    <s v="series1299"/>
    <s v="network24"/>
    <s v="Cable"/>
    <n v="1"/>
    <x v="18"/>
    <d v="2011-04-23T08:00:00"/>
    <x v="0"/>
    <n v="120"/>
    <n v="2"/>
    <n v="66533"/>
    <n v="38654.695555999999"/>
    <n v="0.27830757391354399"/>
    <x v="2"/>
  </r>
  <r>
    <s v="series809"/>
    <s v="network22"/>
    <s v="Cable"/>
    <n v="1"/>
    <x v="6"/>
    <d v="2011-04-14T08:00:00"/>
    <x v="0"/>
    <n v="180"/>
    <n v="3"/>
    <n v="66516"/>
    <n v="49905.911388999899"/>
    <n v="0.24110184205593499"/>
    <x v="0"/>
  </r>
  <r>
    <s v="series607"/>
    <s v="network2"/>
    <s v="Cable"/>
    <n v="3"/>
    <x v="18"/>
    <d v="2011-04-23T08:00:00"/>
    <x v="0"/>
    <n v="30"/>
    <n v="0.5"/>
    <n v="66476"/>
    <n v="16133.348888999999"/>
    <n v="0.47867757206859701"/>
    <x v="0"/>
  </r>
  <r>
    <s v="series1331"/>
    <s v="network30"/>
    <s v="Cable"/>
    <n v="1"/>
    <x v="5"/>
    <d v="2011-04-05T18:00:00"/>
    <x v="1"/>
    <n v="60"/>
    <n v="1"/>
    <n v="66262"/>
    <n v="27216.418055999999"/>
    <n v="0.404284284848485"/>
    <x v="0"/>
  </r>
  <r>
    <s v="series778"/>
    <s v="network30"/>
    <s v="Cable"/>
    <n v="1"/>
    <x v="11"/>
    <d v="2011-04-09T01:01:00"/>
    <x v="2"/>
    <n v="30"/>
    <n v="0.5"/>
    <n v="66234"/>
    <n v="22342.075000000001"/>
    <n v="0.66202663861562205"/>
    <x v="0"/>
  </r>
  <r>
    <s v="series394"/>
    <s v="network28"/>
    <s v="Cable"/>
    <n v="1"/>
    <x v="18"/>
    <d v="2011-04-17T01:00:00"/>
    <x v="2"/>
    <n v="30"/>
    <n v="0.5"/>
    <n v="66060"/>
    <n v="25696.236389000002"/>
    <n v="0.75209964259790396"/>
    <x v="4"/>
  </r>
  <r>
    <s v="series1253"/>
    <s v="network21"/>
    <s v="Cable"/>
    <n v="1"/>
    <x v="12"/>
    <d v="2011-04-03T06:15:00"/>
    <x v="0"/>
    <n v="120"/>
    <n v="2"/>
    <n v="66017"/>
    <n v="32365.54"/>
    <n v="0.240082634819375"/>
    <x v="0"/>
  </r>
  <r>
    <s v="series88"/>
    <s v="network17"/>
    <s v="Cable"/>
    <n v="1"/>
    <x v="6"/>
    <d v="2011-04-08T00:00:00"/>
    <x v="2"/>
    <n v="60"/>
    <n v="1"/>
    <n v="66002"/>
    <n v="28045.088888999999"/>
    <n v="0.41534742586120099"/>
    <x v="0"/>
  </r>
  <r>
    <s v="series1236"/>
    <s v="network30"/>
    <s v="Cable"/>
    <n v="1"/>
    <x v="18"/>
    <d v="1899-12-30T13:00:00"/>
    <x v="3"/>
    <n v="60"/>
    <n v="1"/>
    <n v="65840"/>
    <n v="31416"/>
    <n v="0.47"/>
    <x v="0"/>
  </r>
  <r>
    <s v="series548"/>
    <s v="network12"/>
    <s v="Cable"/>
    <n v="1"/>
    <x v="3"/>
    <d v="2011-03-28T19:30:00"/>
    <x v="5"/>
    <n v="90"/>
    <n v="1.5"/>
    <n v="65778"/>
    <n v="22121.223889000052"/>
    <n v="0.21721334127708899"/>
    <x v="1"/>
  </r>
  <r>
    <s v="series1135"/>
    <s v="network8"/>
    <s v="Cable"/>
    <n v="1"/>
    <x v="3"/>
    <d v="2011-03-28T23:00:00"/>
    <x v="2"/>
    <n v="60"/>
    <n v="1"/>
    <n v="65751"/>
    <n v="25981.836389"/>
    <n v="0.38565312061569501"/>
    <x v="0"/>
  </r>
  <r>
    <s v="series689"/>
    <s v="network10"/>
    <s v="Cable"/>
    <n v="1"/>
    <x v="12"/>
    <d v="2011-04-10T08:00:00"/>
    <x v="0"/>
    <n v="120"/>
    <n v="2"/>
    <n v="65691"/>
    <n v="30436.887222000001"/>
    <n v="0.22597733478357701"/>
    <x v="0"/>
  </r>
  <r>
    <s v="series1425"/>
    <s v="network22"/>
    <s v="Cable"/>
    <n v="1"/>
    <x v="5"/>
    <d v="2011-04-06T00:00:00"/>
    <x v="2"/>
    <n v="60"/>
    <n v="1"/>
    <n v="65619"/>
    <n v="29121.978332999999"/>
    <n v="0.43336922175925202"/>
    <x v="0"/>
  </r>
  <r>
    <s v="series122"/>
    <s v="network35"/>
    <s v="Cable"/>
    <n v="1"/>
    <x v="12"/>
    <d v="2011-04-03T17:30:00"/>
    <x v="1"/>
    <n v="30"/>
    <n v="0.5"/>
    <n v="65603"/>
    <n v="19184.950832999999"/>
    <n v="0.575157417945797"/>
    <x v="0"/>
  </r>
  <r>
    <s v="series295"/>
    <s v="network30"/>
    <s v="Cable"/>
    <n v="1"/>
    <x v="9"/>
    <d v="2011-04-14T01:01:00"/>
    <x v="2"/>
    <n v="120"/>
    <n v="2"/>
    <n v="65516"/>
    <n v="54019.928333000003"/>
    <n v="0.40345294287271999"/>
    <x v="0"/>
  </r>
  <r>
    <s v="series386"/>
    <s v="network12"/>
    <s v="Cable"/>
    <n v="2"/>
    <x v="18"/>
    <d v="2011-04-09T07:30:00"/>
    <x v="0"/>
    <n v="150"/>
    <n v="2.5"/>
    <n v="65394"/>
    <n v="41034.938055999999"/>
    <n v="0.24064236717148799"/>
    <x v="2"/>
  </r>
  <r>
    <s v="series1359"/>
    <s v="network30"/>
    <s v="Cable"/>
    <n v="1"/>
    <x v="3"/>
    <d v="2011-04-18T18:00:00"/>
    <x v="1"/>
    <n v="60"/>
    <n v="1"/>
    <n v="65347"/>
    <n v="28246.285555999999"/>
    <n v="0.424405161986327"/>
    <x v="0"/>
  </r>
  <r>
    <s v="series425"/>
    <s v="network35"/>
    <s v="Cable"/>
    <n v="1"/>
    <x v="18"/>
    <d v="2011-04-17T00:00:00"/>
    <x v="2"/>
    <n v="60"/>
    <n v="1"/>
    <n v="65284"/>
    <n v="25823.098333000002"/>
    <n v="0.38744914901949001"/>
    <x v="0"/>
  </r>
  <r>
    <s v="series1197"/>
    <s v="network21"/>
    <s v="Cable"/>
    <n v="1"/>
    <x v="12"/>
    <d v="2011-04-17T17:15:00"/>
    <x v="1"/>
    <n v="30"/>
    <n v="0.5"/>
    <n v="65280"/>
    <n v="19302.085556000002"/>
    <n v="0.57895545991991504"/>
    <x v="0"/>
  </r>
  <r>
    <s v="series624"/>
    <s v="network9"/>
    <s v="Cable"/>
    <n v="1"/>
    <x v="11"/>
    <d v="2011-04-02T02:30:00"/>
    <x v="6"/>
    <n v="120"/>
    <n v="2"/>
    <n v="65253"/>
    <n v="42366.884444000003"/>
    <n v="0.31738346850653198"/>
    <x v="0"/>
  </r>
  <r>
    <s v="series894"/>
    <s v="network30"/>
    <s v="Cable"/>
    <n v="1"/>
    <x v="6"/>
    <d v="1899-12-30T14:30:00"/>
    <x v="3"/>
    <n v="30"/>
    <n v="0.5"/>
    <n v="65243"/>
    <n v="20845.5"/>
    <n v="0.63"/>
    <x v="4"/>
  </r>
  <r>
    <s v="series878"/>
    <s v="network23"/>
    <s v="Cable"/>
    <n v="1"/>
    <x v="12"/>
    <d v="2011-04-03T07:00:00"/>
    <x v="0"/>
    <n v="165"/>
    <n v="2.75"/>
    <n v="65221"/>
    <n v="37370.829721999951"/>
    <n v="0.202672482530936"/>
    <x v="0"/>
  </r>
  <r>
    <s v="series315"/>
    <s v="network9"/>
    <s v="Cable"/>
    <n v="1"/>
    <x v="11"/>
    <d v="2011-04-09T01:00:00"/>
    <x v="2"/>
    <n v="75"/>
    <n v="1.25"/>
    <n v="65187"/>
    <n v="31518.351667000003"/>
    <n v="0.378735300012016"/>
    <x v="0"/>
  </r>
  <r>
    <s v="series763"/>
    <s v="network30"/>
    <s v="Cable"/>
    <n v="1"/>
    <x v="3"/>
    <d v="2011-04-04T16:00:00"/>
    <x v="1"/>
    <n v="60"/>
    <n v="1"/>
    <n v="65109"/>
    <n v="27904.088610999999"/>
    <n v="0.421677526082751"/>
    <x v="1"/>
  </r>
  <r>
    <s v="series1356"/>
    <s v="network17"/>
    <s v="Cable"/>
    <n v="4"/>
    <x v="18"/>
    <d v="2011-04-23T07:00:00"/>
    <x v="0"/>
    <n v="30"/>
    <n v="0.5"/>
    <n v="65058"/>
    <n v="16923.881388999998"/>
    <n v="0.51409117220534595"/>
    <x v="0"/>
  </r>
  <r>
    <s v="series10"/>
    <s v="network7"/>
    <s v="Cable"/>
    <n v="1"/>
    <x v="5"/>
    <d v="2011-04-19T23:30:00"/>
    <x v="2"/>
    <n v="60"/>
    <n v="1"/>
    <n v="65023"/>
    <n v="29678.418889"/>
    <n v="0.44474043770604799"/>
    <x v="0"/>
  </r>
  <r>
    <s v="series894"/>
    <s v="network30"/>
    <s v="Cable"/>
    <n v="1"/>
    <x v="6"/>
    <d v="1899-12-30T15:00:00"/>
    <x v="3"/>
    <n v="30"/>
    <n v="0.5"/>
    <n v="64897"/>
    <n v="20126.5"/>
    <n v="0.61"/>
    <x v="0"/>
  </r>
  <r>
    <s v="series970"/>
    <s v="network9"/>
    <s v="Cable"/>
    <n v="1"/>
    <x v="12"/>
    <d v="2011-04-10T08:45:00"/>
    <x v="0"/>
    <n v="135"/>
    <n v="2.25"/>
    <n v="64871"/>
    <n v="27459.014721999974"/>
    <n v="0.18420307824719001"/>
    <x v="2"/>
  </r>
  <r>
    <s v="series1156"/>
    <s v="network10"/>
    <s v="Cable"/>
    <n v="1"/>
    <x v="18"/>
    <d v="2011-04-09T19:00:00"/>
    <x v="5"/>
    <n v="60"/>
    <n v="1"/>
    <n v="64755"/>
    <n v="20288.001667"/>
    <n v="0.30907514612818199"/>
    <x v="0"/>
  </r>
  <r>
    <s v="series558"/>
    <s v="network26"/>
    <s v="Cable"/>
    <n v="1"/>
    <x v="18"/>
    <d v="1899-12-30T11:00:00"/>
    <x v="3"/>
    <n v="30"/>
    <n v="0.5"/>
    <n v="64736"/>
    <n v="18578.5"/>
    <n v="0.56000000000000005"/>
    <x v="1"/>
  </r>
  <r>
    <s v="series880"/>
    <s v="network16"/>
    <s v="Cable"/>
    <n v="1"/>
    <x v="12"/>
    <d v="2011-04-17T19:00:00"/>
    <x v="5"/>
    <n v="60"/>
    <n v="1"/>
    <n v="64691"/>
    <n v="21236.689444"/>
    <n v="0.32345390282685499"/>
    <x v="0"/>
  </r>
  <r>
    <s v="series788"/>
    <s v="network33"/>
    <s v="Cable"/>
    <n v="3"/>
    <x v="60"/>
    <d v="2011-04-18T19:28:00"/>
    <x v="5"/>
    <n v="2"/>
    <n v="3.3333333333333333E-2"/>
    <n v="64587"/>
    <n v="2122.539444"/>
    <n v="0.97341868562256395"/>
    <x v="2"/>
  </r>
  <r>
    <s v="series518"/>
    <s v="network47"/>
    <s v="Cable"/>
    <n v="1"/>
    <x v="18"/>
    <d v="2011-04-09T19:00:00"/>
    <x v="5"/>
    <n v="120"/>
    <n v="2"/>
    <n v="64441"/>
    <n v="39224.693333000003"/>
    <n v="0.29614717503208798"/>
    <x v="0"/>
  </r>
  <r>
    <s v="series585"/>
    <s v="network40"/>
    <s v="Cable"/>
    <n v="2"/>
    <x v="5"/>
    <d v="2011-04-12T19:00:00"/>
    <x v="5"/>
    <n v="60"/>
    <n v="1"/>
    <n v="64400"/>
    <n v="23700.611388000001"/>
    <n v="0.36143305865129499"/>
    <x v="1"/>
  </r>
  <r>
    <s v="series1309"/>
    <s v="network17"/>
    <s v="Cable"/>
    <n v="3"/>
    <x v="9"/>
    <d v="2011-04-21T03:30:00"/>
    <x v="6"/>
    <n v="30"/>
    <n v="0.5"/>
    <n v="64375"/>
    <n v="25307.428888000046"/>
    <n v="0.77433004583422604"/>
    <x v="0"/>
  </r>
  <r>
    <s v="series666"/>
    <s v="network33"/>
    <s v="Cable"/>
    <n v="1"/>
    <x v="11"/>
    <d v="2011-04-01T19:30:00"/>
    <x v="5"/>
    <n v="103"/>
    <n v="1.7166666666666666"/>
    <n v="64348"/>
    <n v="29796.245277999922"/>
    <n v="0.26064355238946801"/>
    <x v="0"/>
  </r>
  <r>
    <s v="series534"/>
    <s v="network12"/>
    <s v="Cable"/>
    <n v="1"/>
    <x v="6"/>
    <d v="2011-04-14T19:30:00"/>
    <x v="5"/>
    <n v="90"/>
    <n v="1.5"/>
    <n v="64251"/>
    <n v="18312.015277999948"/>
    <n v="0.185777702818823"/>
    <x v="0"/>
  </r>
  <r>
    <s v="series412"/>
    <s v="network15"/>
    <s v="Cable"/>
    <n v="1"/>
    <x v="12"/>
    <d v="2011-04-24T19:00:00"/>
    <x v="5"/>
    <n v="60"/>
    <n v="1"/>
    <n v="64242"/>
    <n v="28469.424167000001"/>
    <n v="0.43078053757111701"/>
    <x v="3"/>
  </r>
  <r>
    <s v="series795"/>
    <s v="network27"/>
    <s v="Cable"/>
    <n v="1"/>
    <x v="9"/>
    <d v="2011-04-20T19:00:00"/>
    <x v="5"/>
    <n v="120"/>
    <n v="2"/>
    <n v="64179"/>
    <n v="33979.328610999997"/>
    <n v="0.25721260662649698"/>
    <x v="0"/>
  </r>
  <r>
    <s v="series306"/>
    <s v="network22"/>
    <s v="Cable"/>
    <n v="1"/>
    <x v="3"/>
    <d v="2011-04-12T00:08:00"/>
    <x v="2"/>
    <n v="60"/>
    <n v="1"/>
    <n v="64176"/>
    <n v="32660.135833"/>
    <n v="0.49713283457387702"/>
    <x v="3"/>
  </r>
  <r>
    <s v="series1004"/>
    <s v="network21"/>
    <s v="Cable"/>
    <n v="1"/>
    <x v="11"/>
    <d v="2011-04-16T02:00:00"/>
    <x v="6"/>
    <n v="120"/>
    <n v="2"/>
    <n v="64165"/>
    <n v="45487.594722000002"/>
    <n v="0.34492701266341103"/>
    <x v="0"/>
  </r>
  <r>
    <s v="series1252"/>
    <s v="network23"/>
    <s v="Cable"/>
    <n v="4"/>
    <x v="18"/>
    <d v="2011-04-23T06:00:00"/>
    <x v="0"/>
    <n v="30"/>
    <n v="0.5"/>
    <n v="64133"/>
    <n v="17736.991112"/>
    <n v="0.54575357267692304"/>
    <x v="0"/>
  </r>
  <r>
    <s v="series174"/>
    <s v="network30"/>
    <s v="Cable"/>
    <n v="1"/>
    <x v="11"/>
    <d v="2011-04-22T08:00:00"/>
    <x v="0"/>
    <n v="120"/>
    <n v="2"/>
    <n v="64042"/>
    <n v="34647.0075"/>
    <n v="0.26454559510720199"/>
    <x v="1"/>
  </r>
  <r>
    <s v="series135"/>
    <s v="network22"/>
    <s v="Cable"/>
    <n v="1"/>
    <x v="11"/>
    <d v="2011-04-22T08:00:00"/>
    <x v="0"/>
    <n v="120"/>
    <n v="2"/>
    <n v="63986"/>
    <n v="35055.304167000002"/>
    <n v="0.265257000567511"/>
    <x v="0"/>
  </r>
  <r>
    <s v="series868"/>
    <s v="network22"/>
    <s v="Cable"/>
    <n v="1"/>
    <x v="6"/>
    <d v="2011-03-31T07:30:00"/>
    <x v="0"/>
    <n v="152"/>
    <n v="2.5333333333333332"/>
    <n v="63975"/>
    <n v="38843.488333000118"/>
    <n v="0.23263827278400601"/>
    <x v="0"/>
  </r>
  <r>
    <s v="series330"/>
    <s v="network35"/>
    <s v="Cable"/>
    <n v="1"/>
    <x v="6"/>
    <d v="2011-04-07T19:00:00"/>
    <x v="5"/>
    <n v="60"/>
    <n v="1"/>
    <n v="63925"/>
    <n v="19348.572499999998"/>
    <n v="0.29763371431208502"/>
    <x v="0"/>
  </r>
  <r>
    <s v="series557"/>
    <s v="network35"/>
    <s v="Cable"/>
    <n v="1"/>
    <x v="5"/>
    <d v="2011-04-20T01:01:00"/>
    <x v="2"/>
    <n v="59"/>
    <n v="0.98333333333333328"/>
    <n v="63908"/>
    <n v="34418.071943999981"/>
    <n v="0.53461782641810296"/>
    <x v="0"/>
  </r>
  <r>
    <s v="series894"/>
    <s v="network30"/>
    <s v="Cable"/>
    <n v="1"/>
    <x v="6"/>
    <d v="1899-12-30T13:30:00"/>
    <x v="3"/>
    <n v="30"/>
    <n v="0.5"/>
    <n v="63827"/>
    <n v="20328.5"/>
    <n v="0.62"/>
    <x v="0"/>
  </r>
  <r>
    <s v="series1063"/>
    <s v="network33"/>
    <s v="Cable"/>
    <n v="3"/>
    <x v="9"/>
    <d v="2011-04-20T07:58:00"/>
    <x v="0"/>
    <n v="2"/>
    <n v="3.3333333333333333E-2"/>
    <n v="63797"/>
    <n v="2099.268333"/>
    <n v="0.97317504697592505"/>
    <x v="0"/>
  </r>
  <r>
    <s v="series942"/>
    <s v="network26"/>
    <s v="Cable"/>
    <n v="1"/>
    <x v="12"/>
    <d v="2011-04-10T19:45:00"/>
    <x v="5"/>
    <n v="15"/>
    <n v="0.25"/>
    <n v="63784"/>
    <n v="12699.681667000001"/>
    <n v="0.77736891774679795"/>
    <x v="0"/>
  </r>
  <r>
    <s v="series682"/>
    <s v="network7"/>
    <s v="Cable"/>
    <n v="1"/>
    <x v="12"/>
    <d v="2011-04-24T19:00:00"/>
    <x v="5"/>
    <n v="120"/>
    <n v="2"/>
    <n v="63740"/>
    <n v="34599.611110999998"/>
    <n v="0.26457561220884901"/>
    <x v="1"/>
  </r>
  <r>
    <s v="series86"/>
    <s v="network30"/>
    <s v="Cable"/>
    <n v="1"/>
    <x v="11"/>
    <d v="1899-12-30T10:00:00"/>
    <x v="3"/>
    <n v="60"/>
    <n v="1"/>
    <n v="63720"/>
    <n v="31280"/>
    <n v="0.48"/>
    <x v="0"/>
  </r>
  <r>
    <s v="series1433"/>
    <s v="network21"/>
    <s v="Cable"/>
    <n v="2"/>
    <x v="12"/>
    <d v="2011-04-24T07:00:00"/>
    <x v="0"/>
    <n v="30"/>
    <n v="0.5"/>
    <n v="63677"/>
    <n v="18271.402778"/>
    <n v="0.565336802178252"/>
    <x v="0"/>
  </r>
  <r>
    <s v="series1270"/>
    <s v="network30"/>
    <s v="Cable"/>
    <n v="1"/>
    <x v="3"/>
    <d v="2011-04-11T18:00:00"/>
    <x v="1"/>
    <n v="60"/>
    <n v="1"/>
    <n v="63673"/>
    <n v="25853.683333000001"/>
    <n v="0.39908745227069198"/>
    <x v="0"/>
  </r>
  <r>
    <s v="series929"/>
    <s v="network6"/>
    <s v="Cable"/>
    <n v="1"/>
    <x v="9"/>
    <d v="2011-04-21T00:30:00"/>
    <x v="2"/>
    <n v="30"/>
    <n v="0.5"/>
    <n v="63645"/>
    <n v="21546.78"/>
    <n v="0.66274333697307097"/>
    <x v="0"/>
  </r>
  <r>
    <s v="series967"/>
    <s v="network41"/>
    <s v="Broadcast"/>
    <n v="1"/>
    <x v="3"/>
    <d v="2011-04-11T19:00:00"/>
    <x v="5"/>
    <n v="60"/>
    <n v="1"/>
    <n v="63437"/>
    <n v="31272.178333"/>
    <n v="0.43941347702619199"/>
    <x v="0"/>
  </r>
  <r>
    <s v="series1406"/>
    <s v="network61"/>
    <s v="Cable"/>
    <n v="1"/>
    <x v="12"/>
    <d v="2011-04-24T19:00:00"/>
    <x v="5"/>
    <n v="120"/>
    <n v="2"/>
    <n v="63346"/>
    <n v="43577.110278"/>
    <n v="0.32923669349793699"/>
    <x v="0"/>
  </r>
  <r>
    <s v="series1366"/>
    <s v="network8"/>
    <s v="Cable"/>
    <n v="2"/>
    <x v="6"/>
    <d v="2011-04-21T19:30:00"/>
    <x v="5"/>
    <n v="30"/>
    <n v="0.5"/>
    <n v="63303"/>
    <n v="18135.841945"/>
    <n v="0.56413593209530899"/>
    <x v="0"/>
  </r>
  <r>
    <s v="series80"/>
    <s v="network35"/>
    <s v="Cable"/>
    <n v="1"/>
    <x v="18"/>
    <d v="2011-04-23T16:00:00"/>
    <x v="1"/>
    <n v="60"/>
    <n v="1"/>
    <n v="63176"/>
    <n v="25109.905277999998"/>
    <n v="0.39121142444496398"/>
    <x v="0"/>
  </r>
  <r>
    <s v="series849"/>
    <s v="network12"/>
    <s v="Cable"/>
    <n v="1"/>
    <x v="18"/>
    <d v="2011-04-02T19:00:00"/>
    <x v="5"/>
    <n v="120"/>
    <n v="2"/>
    <n v="63023"/>
    <n v="34835.148055999998"/>
    <n v="0.26744835359692898"/>
    <x v="0"/>
  </r>
  <r>
    <s v="series159"/>
    <s v="network26"/>
    <s v="Cable"/>
    <n v="1"/>
    <x v="5"/>
    <d v="2011-04-12T16:00:00"/>
    <x v="1"/>
    <n v="30"/>
    <n v="0.5"/>
    <n v="63010"/>
    <n v="18489.207778"/>
    <n v="0.57200512871440301"/>
    <x v="0"/>
  </r>
  <r>
    <s v="series488"/>
    <s v="network6"/>
    <s v="Cable"/>
    <n v="4"/>
    <x v="3"/>
    <d v="2011-04-18T07:00:00"/>
    <x v="0"/>
    <n v="30"/>
    <n v="0.5"/>
    <n v="62981"/>
    <n v="17361.594444999999"/>
    <n v="0.54343290487667495"/>
    <x v="0"/>
  </r>
  <r>
    <s v="series1197"/>
    <s v="network21"/>
    <s v="Cable"/>
    <n v="1"/>
    <x v="12"/>
    <d v="2011-04-17T16:45:00"/>
    <x v="1"/>
    <n v="30"/>
    <n v="0.5"/>
    <n v="62911"/>
    <n v="14917.012778"/>
    <n v="0.46606926132600102"/>
    <x v="0"/>
  </r>
  <r>
    <s v="series886"/>
    <s v="network4"/>
    <s v="Broadcast"/>
    <n v="2"/>
    <x v="40"/>
    <d v="2011-04-09T01:52:00"/>
    <x v="2"/>
    <n v="30"/>
    <n v="0.5"/>
    <n v="62857"/>
    <n v="27315.7225"/>
    <n v="0.84861744101154102"/>
    <x v="0"/>
  </r>
  <r>
    <s v="series95"/>
    <s v="network38"/>
    <s v="Cable"/>
    <n v="2"/>
    <x v="38"/>
    <d v="2011-04-22T19:00:00"/>
    <x v="5"/>
    <n v="60"/>
    <n v="1"/>
    <n v="62755"/>
    <n v="25398.18"/>
    <n v="0.39606680597573501"/>
    <x v="1"/>
  </r>
  <r>
    <s v="series321"/>
    <s v="network8"/>
    <s v="Cable"/>
    <n v="1"/>
    <x v="18"/>
    <d v="2011-04-23T17:00:00"/>
    <x v="1"/>
    <n v="60"/>
    <n v="1"/>
    <n v="62734"/>
    <n v="31061.192500000001"/>
    <n v="0.48105425978410699"/>
    <x v="1"/>
  </r>
  <r>
    <s v="series383"/>
    <s v="network9"/>
    <s v="Cable"/>
    <n v="1"/>
    <x v="11"/>
    <d v="2011-04-09T02:15:00"/>
    <x v="6"/>
    <n v="120"/>
    <n v="2"/>
    <n v="62386"/>
    <n v="37513.680555999999"/>
    <n v="0.29460388700760198"/>
    <x v="0"/>
  </r>
  <r>
    <s v="series263"/>
    <s v="network42"/>
    <s v="Cable"/>
    <n v="1"/>
    <x v="12"/>
    <d v="2011-04-24T07:00:00"/>
    <x v="0"/>
    <n v="150"/>
    <n v="2.5"/>
    <n v="62379"/>
    <n v="29703.502499999999"/>
    <n v="0.18556860387024199"/>
    <x v="0"/>
  </r>
  <r>
    <s v="series317"/>
    <s v="network9"/>
    <s v="Cable"/>
    <n v="1"/>
    <x v="18"/>
    <d v="2011-04-24T02:00:00"/>
    <x v="6"/>
    <n v="60"/>
    <n v="1"/>
    <n v="62378"/>
    <n v="33161.010278000002"/>
    <n v="0.51852157487529904"/>
    <x v="0"/>
  </r>
  <r>
    <s v="series34"/>
    <s v="network8"/>
    <s v="Cable"/>
    <n v="2"/>
    <x v="18"/>
    <d v="2011-04-24T02:00:00"/>
    <x v="6"/>
    <n v="60"/>
    <n v="1"/>
    <n v="62285"/>
    <n v="36601.934721999998"/>
    <n v="0.576127161889471"/>
    <x v="5"/>
  </r>
  <r>
    <s v="series45"/>
    <s v="network24"/>
    <s v="Cable"/>
    <n v="1"/>
    <x v="18"/>
    <d v="2011-04-16T08:00:00"/>
    <x v="0"/>
    <n v="120"/>
    <n v="2"/>
    <n v="62272"/>
    <n v="40347.039444000002"/>
    <n v="0.30749504194738297"/>
    <x v="0"/>
  </r>
  <r>
    <s v="series340"/>
    <s v="network58"/>
    <s v="Cable"/>
    <n v="1"/>
    <x v="18"/>
    <d v="2011-04-23T19:00:00"/>
    <x v="5"/>
    <n v="150"/>
    <n v="2.5"/>
    <n v="62269"/>
    <n v="29905.252221999999"/>
    <n v="0.187785135065384"/>
    <x v="0"/>
  </r>
  <r>
    <s v="series517"/>
    <s v="network6"/>
    <s v="Cable"/>
    <n v="4"/>
    <x v="6"/>
    <d v="2011-04-21T07:00:00"/>
    <x v="0"/>
    <n v="30"/>
    <n v="0.5"/>
    <n v="62245"/>
    <n v="17507.020555999999"/>
    <n v="0.55412485142748602"/>
    <x v="2"/>
  </r>
  <r>
    <s v="series203"/>
    <s v="network25"/>
    <s v="Cable"/>
    <n v="1"/>
    <x v="3"/>
    <d v="2011-03-28T19:00:00"/>
    <x v="5"/>
    <n v="120"/>
    <n v="2"/>
    <n v="62222"/>
    <n v="28952.538888999999"/>
    <n v="0.22809128278475399"/>
    <x v="0"/>
  </r>
  <r>
    <s v="series1123"/>
    <s v="network42"/>
    <s v="Cable"/>
    <n v="1"/>
    <x v="18"/>
    <d v="2011-04-16T08:00:00"/>
    <x v="0"/>
    <n v="120"/>
    <n v="2"/>
    <n v="62210"/>
    <n v="28816.722777999999"/>
    <n v="0.22539125534211399"/>
    <x v="0"/>
  </r>
  <r>
    <s v="series477"/>
    <s v="network9"/>
    <s v="Cable"/>
    <n v="3"/>
    <x v="30"/>
    <d v="2011-04-25T03:00:00"/>
    <x v="6"/>
    <n v="30"/>
    <n v="0.5"/>
    <n v="62125"/>
    <n v="22186.332778000047"/>
    <n v="0.70594160551100904"/>
    <x v="1"/>
  </r>
  <r>
    <s v="series561"/>
    <s v="network6"/>
    <s v="Cable"/>
    <n v="2"/>
    <x v="12"/>
    <d v="2011-04-25T03:00:00"/>
    <x v="6"/>
    <n v="60"/>
    <n v="1"/>
    <n v="62054"/>
    <n v="39841.199721999998"/>
    <n v="0.63224946000158699"/>
    <x v="0"/>
  </r>
  <r>
    <s v="series351"/>
    <s v="network24"/>
    <s v="Cable"/>
    <n v="1"/>
    <x v="18"/>
    <d v="2011-04-09T08:00:00"/>
    <x v="0"/>
    <n v="120"/>
    <n v="2"/>
    <n v="62009"/>
    <n v="35028.266110999997"/>
    <n v="0.26970545836798199"/>
    <x v="0"/>
  </r>
  <r>
    <s v="series876"/>
    <s v="network45"/>
    <s v="Cable"/>
    <n v="1"/>
    <x v="9"/>
    <d v="2011-03-30T23:00:00"/>
    <x v="2"/>
    <n v="30"/>
    <n v="0.5"/>
    <n v="62007"/>
    <n v="16111.609167000001"/>
    <n v="0.50245148029065101"/>
    <x v="0"/>
  </r>
  <r>
    <s v="series502"/>
    <s v="network61"/>
    <s v="Cable"/>
    <n v="4"/>
    <x v="14"/>
    <d v="2011-04-25T02:30:00"/>
    <x v="6"/>
    <n v="30"/>
    <n v="0.5"/>
    <n v="61961"/>
    <n v="26696.994166"/>
    <n v="0.84353357660589601"/>
    <x v="1"/>
  </r>
  <r>
    <s v="series568"/>
    <s v="network26"/>
    <s v="Cable"/>
    <n v="1"/>
    <x v="18"/>
    <d v="1899-12-30T10:30:00"/>
    <x v="3"/>
    <n v="30"/>
    <n v="0.5"/>
    <n v="61952"/>
    <n v="20236"/>
    <n v="0.63"/>
    <x v="0"/>
  </r>
  <r>
    <s v="series1149"/>
    <s v="network30"/>
    <s v="Cable"/>
    <n v="1"/>
    <x v="9"/>
    <d v="2011-04-13T08:00:00"/>
    <x v="0"/>
    <n v="120"/>
    <n v="2"/>
    <n v="61946"/>
    <n v="34730.541943999997"/>
    <n v="0.27451935709881897"/>
    <x v="6"/>
  </r>
  <r>
    <s v="series542"/>
    <s v="network30"/>
    <s v="Cable"/>
    <n v="2"/>
    <x v="18"/>
    <d v="2011-04-09T07:00:00"/>
    <x v="0"/>
    <n v="60"/>
    <n v="1"/>
    <n v="61803"/>
    <n v="22804.814721999999"/>
    <n v="0.36374216001276"/>
    <x v="0"/>
  </r>
  <r>
    <s v="series504"/>
    <s v="network22"/>
    <s v="Cable"/>
    <n v="1"/>
    <x v="11"/>
    <d v="2011-04-15T08:30:00"/>
    <x v="0"/>
    <n v="150"/>
    <n v="2.5"/>
    <n v="61751"/>
    <n v="41160.486944000004"/>
    <n v="0.25779279706886299"/>
    <x v="1"/>
  </r>
  <r>
    <s v="series154"/>
    <s v="network38"/>
    <s v="Cable"/>
    <n v="1"/>
    <x v="11"/>
    <d v="2011-04-01T19:00:00"/>
    <x v="5"/>
    <n v="111"/>
    <n v="1.85"/>
    <n v="61742"/>
    <n v="28366.45861099998"/>
    <n v="0.24129704730208201"/>
    <x v="0"/>
  </r>
  <r>
    <s v="series412"/>
    <s v="network15"/>
    <s v="Cable"/>
    <n v="1"/>
    <x v="12"/>
    <d v="2011-04-24T18:00:00"/>
    <x v="1"/>
    <n v="60"/>
    <n v="1"/>
    <n v="61573"/>
    <n v="26837.997500000001"/>
    <n v="0.42428933348088699"/>
    <x v="0"/>
  </r>
  <r>
    <s v="series894"/>
    <s v="network30"/>
    <s v="Cable"/>
    <n v="1"/>
    <x v="6"/>
    <d v="1899-12-30T13:00:00"/>
    <x v="3"/>
    <n v="30"/>
    <n v="0.5"/>
    <n v="61531"/>
    <n v="19230"/>
    <n v="0.61"/>
    <x v="6"/>
  </r>
  <r>
    <s v="series728"/>
    <s v="network21"/>
    <s v="Cable"/>
    <n v="2"/>
    <x v="48"/>
    <d v="2011-04-24T03:35:00"/>
    <x v="6"/>
    <n v="25"/>
    <n v="0.41666666666666669"/>
    <n v="61503"/>
    <n v="17967.408889000002"/>
    <n v="0.69246352887447205"/>
    <x v="2"/>
  </r>
  <r>
    <s v="series337"/>
    <s v="network30"/>
    <s v="Cable"/>
    <n v="1"/>
    <x v="11"/>
    <d v="2011-04-22T16:00:00"/>
    <x v="1"/>
    <n v="60"/>
    <n v="1"/>
    <n v="61484"/>
    <n v="28545.824166999999"/>
    <n v="0.45597444519519498"/>
    <x v="0"/>
  </r>
  <r>
    <s v="series572"/>
    <s v="network6"/>
    <s v="Cable"/>
    <n v="1"/>
    <x v="3"/>
    <d v="2011-04-18T18:00:00"/>
    <x v="1"/>
    <n v="30"/>
    <n v="0.5"/>
    <n v="61442"/>
    <n v="17950.345832999999"/>
    <n v="0.57351180015336001"/>
    <x v="0"/>
  </r>
  <r>
    <s v="series966"/>
    <s v="network1"/>
    <s v="Cable"/>
    <n v="1"/>
    <x v="12"/>
    <d v="2011-04-18T03:10:00"/>
    <x v="6"/>
    <n v="114"/>
    <n v="1.9"/>
    <n v="61390"/>
    <n v="47602.126388999939"/>
    <n v="0.39951126167741902"/>
    <x v="0"/>
  </r>
  <r>
    <s v="series950"/>
    <s v="network40"/>
    <s v="Cable"/>
    <n v="1"/>
    <x v="12"/>
    <d v="2011-04-10T17:00:00"/>
    <x v="1"/>
    <n v="60"/>
    <n v="1"/>
    <n v="61259"/>
    <n v="26655.340832999998"/>
    <n v="0.42691578443871397"/>
    <x v="2"/>
  </r>
  <r>
    <s v="series321"/>
    <s v="network8"/>
    <s v="Cable"/>
    <n v="1"/>
    <x v="18"/>
    <d v="2011-04-23T16:00:00"/>
    <x v="1"/>
    <n v="60"/>
    <n v="1"/>
    <n v="61210"/>
    <n v="28811.761111"/>
    <n v="0.458144019701692"/>
    <x v="0"/>
  </r>
  <r>
    <s v="series321"/>
    <s v="network8"/>
    <s v="Cable"/>
    <n v="1"/>
    <x v="18"/>
    <d v="2011-04-23T18:00:00"/>
    <x v="1"/>
    <n v="60"/>
    <n v="1"/>
    <n v="61174"/>
    <n v="29235.905277999998"/>
    <n v="0.464637253710944"/>
    <x v="0"/>
  </r>
  <r>
    <s v="series876"/>
    <s v="network45"/>
    <s v="Cable"/>
    <n v="1"/>
    <x v="12"/>
    <d v="2011-04-17T18:30:00"/>
    <x v="1"/>
    <n v="30"/>
    <n v="0.5"/>
    <n v="61142"/>
    <n v="16413.473889000001"/>
    <n v="0.52187446787065594"/>
    <x v="0"/>
  </r>
  <r>
    <s v="series1108"/>
    <s v="network7"/>
    <s v="Cable"/>
    <n v="1"/>
    <x v="18"/>
    <d v="2011-04-09T19:00:00"/>
    <x v="5"/>
    <n v="90"/>
    <n v="1.5"/>
    <n v="61134"/>
    <n v="29404.987500000003"/>
    <n v="0.31321720165529598"/>
    <x v="1"/>
  </r>
  <r>
    <s v="series768"/>
    <s v="network30"/>
    <s v="Cable"/>
    <n v="1"/>
    <x v="6"/>
    <d v="2011-04-01T02:01:00"/>
    <x v="6"/>
    <n v="60"/>
    <n v="1"/>
    <n v="61037"/>
    <n v="37998.591667000001"/>
    <n v="0.61037011753272796"/>
    <x v="3"/>
  </r>
  <r>
    <s v="series875"/>
    <s v="network23"/>
    <s v="Cable"/>
    <n v="1"/>
    <x v="18"/>
    <d v="2011-04-03T02:00:00"/>
    <x v="6"/>
    <n v="180"/>
    <n v="3"/>
    <n v="61003"/>
    <n v="56187.444444000001"/>
    <n v="0.29777963857797002"/>
    <x v="0"/>
  </r>
  <r>
    <s v="series1049"/>
    <s v="network9"/>
    <s v="Cable"/>
    <n v="2"/>
    <x v="14"/>
    <d v="2011-04-24T03:00:00"/>
    <x v="6"/>
    <n v="30"/>
    <n v="0.5"/>
    <n v="60956"/>
    <n v="21100.076389000002"/>
    <n v="0.68143897393747599"/>
    <x v="0"/>
  </r>
  <r>
    <s v="series272"/>
    <s v="network1"/>
    <s v="Cable"/>
    <n v="1"/>
    <x v="3"/>
    <d v="2011-04-19T03:01:00"/>
    <x v="6"/>
    <n v="59"/>
    <n v="0.98333333333333328"/>
    <n v="60871"/>
    <n v="39948.806944000033"/>
    <n v="0.65193377891359605"/>
    <x v="1"/>
  </r>
  <r>
    <s v="series1080"/>
    <s v="network48"/>
    <s v="Cable"/>
    <n v="2"/>
    <x v="9"/>
    <d v="2011-04-07T03:31:00"/>
    <x v="6"/>
    <n v="31"/>
    <n v="0.51666666666666672"/>
    <n v="60754"/>
    <n v="23398.39000000005"/>
    <n v="0.72851178256889904"/>
    <x v="0"/>
  </r>
  <r>
    <s v="series1240"/>
    <s v="network22"/>
    <s v="Cable"/>
    <n v="1"/>
    <x v="6"/>
    <d v="2011-04-22T02:00:00"/>
    <x v="6"/>
    <n v="120"/>
    <n v="2"/>
    <n v="60746"/>
    <n v="51565.332221999997"/>
    <n v="0.41429251540179601"/>
    <x v="0"/>
  </r>
  <r>
    <s v="series646"/>
    <s v="network42"/>
    <s v="Cable"/>
    <n v="1"/>
    <x v="9"/>
    <d v="2011-04-06T23:03:00"/>
    <x v="2"/>
    <n v="62"/>
    <n v="1.0333333333333334"/>
    <n v="60687"/>
    <n v="27572.08277800008"/>
    <n v="0.42621335302701602"/>
    <x v="0"/>
  </r>
  <r>
    <s v="series67"/>
    <s v="network10"/>
    <s v="Cable"/>
    <n v="1"/>
    <x v="12"/>
    <d v="2011-04-10T23:04:00"/>
    <x v="2"/>
    <n v="30"/>
    <n v="0.5"/>
    <n v="60674"/>
    <n v="15511.087222"/>
    <n v="0.49992223618138998"/>
    <x v="0"/>
  </r>
  <r>
    <s v="series1093"/>
    <s v="network6"/>
    <s v="Cable"/>
    <n v="4"/>
    <x v="9"/>
    <d v="2011-04-20T07:00:00"/>
    <x v="0"/>
    <n v="30"/>
    <n v="0.5"/>
    <n v="60658"/>
    <n v="16454.280833000001"/>
    <n v="0.53509856367479702"/>
    <x v="0"/>
  </r>
  <r>
    <s v="series1155"/>
    <s v="network22"/>
    <s v="Cable"/>
    <n v="1"/>
    <x v="11"/>
    <d v="2011-04-23T02:00:00"/>
    <x v="6"/>
    <n v="120"/>
    <n v="2"/>
    <n v="60650"/>
    <n v="46749.813332999998"/>
    <n v="0.37709977521537102"/>
    <x v="0"/>
  </r>
  <r>
    <s v="series456"/>
    <s v="network18"/>
    <s v="Broadcast"/>
    <n v="2"/>
    <x v="14"/>
    <d v="2011-04-24T07:00:00"/>
    <x v="0"/>
    <n v="120"/>
    <n v="2"/>
    <n v="60606"/>
    <n v="33616.725555999998"/>
    <n v="0.25458730086940701"/>
    <x v="0"/>
  </r>
  <r>
    <s v="series1119"/>
    <s v="network30"/>
    <s v="Cable"/>
    <n v="1"/>
    <x v="9"/>
    <d v="2011-04-20T08:00:00"/>
    <x v="0"/>
    <n v="120"/>
    <n v="2"/>
    <n v="60583"/>
    <n v="33720.473333000002"/>
    <n v="0.27253271908995402"/>
    <x v="0"/>
  </r>
  <r>
    <s v="series254"/>
    <s v="network46"/>
    <s v="Cable"/>
    <n v="4"/>
    <x v="18"/>
    <d v="2011-04-23T08:00:00"/>
    <x v="0"/>
    <n v="30"/>
    <n v="0.5"/>
    <n v="60575"/>
    <n v="15522.500834"/>
    <n v="0.504558853028653"/>
    <x v="0"/>
  </r>
  <r>
    <s v="series1366"/>
    <s v="network8"/>
    <s v="Cable"/>
    <n v="2"/>
    <x v="6"/>
    <d v="2011-04-21T19:00:00"/>
    <x v="5"/>
    <n v="30"/>
    <n v="0.5"/>
    <n v="60493"/>
    <n v="16690.528611000002"/>
    <n v="0.54410851217603895"/>
    <x v="0"/>
  </r>
  <r>
    <s v="series412"/>
    <s v="network15"/>
    <s v="Cable"/>
    <n v="1"/>
    <x v="12"/>
    <d v="2011-04-24T23:00:00"/>
    <x v="2"/>
    <n v="60"/>
    <n v="1"/>
    <n v="60400"/>
    <n v="25374.420833"/>
    <n v="0.40651106749439297"/>
    <x v="0"/>
  </r>
  <r>
    <s v="series1386"/>
    <s v="network38"/>
    <s v="Cable"/>
    <n v="1"/>
    <x v="9"/>
    <d v="2011-03-30T23:01:00"/>
    <x v="2"/>
    <n v="30"/>
    <n v="0.5"/>
    <n v="60312"/>
    <n v="16968.297778"/>
    <n v="0.53670818990684999"/>
    <x v="0"/>
  </r>
  <r>
    <s v="series355"/>
    <s v="network17"/>
    <s v="Cable"/>
    <n v="1"/>
    <x v="11"/>
    <d v="2011-04-02T01:30:00"/>
    <x v="2"/>
    <n v="30"/>
    <n v="0.5"/>
    <n v="60289"/>
    <n v="21431.551943999999"/>
    <n v="0.69639486414297302"/>
    <x v="1"/>
  </r>
  <r>
    <s v="series942"/>
    <s v="network26"/>
    <s v="Cable"/>
    <n v="1"/>
    <x v="12"/>
    <d v="2011-04-10T16:15:00"/>
    <x v="1"/>
    <n v="15"/>
    <n v="0.25"/>
    <n v="60224"/>
    <n v="12325.433056"/>
    <n v="0.79991128636791398"/>
    <x v="5"/>
  </r>
  <r>
    <s v="series558"/>
    <s v="network26"/>
    <s v="Cable"/>
    <n v="1"/>
    <x v="6"/>
    <d v="2011-03-31T16:30:00"/>
    <x v="1"/>
    <n v="30"/>
    <n v="0.5"/>
    <n v="60011"/>
    <n v="16498.951944"/>
    <n v="0.53948114782722401"/>
    <x v="1"/>
  </r>
  <r>
    <s v="series879"/>
    <s v="network35"/>
    <s v="Cable"/>
    <n v="1"/>
    <x v="6"/>
    <d v="2011-03-31T19:00:00"/>
    <x v="5"/>
    <n v="60"/>
    <n v="1"/>
    <n v="59968"/>
    <n v="16718.363611000001"/>
    <n v="0.27428286730759799"/>
    <x v="0"/>
  </r>
  <r>
    <s v="series1417"/>
    <s v="network25"/>
    <s v="Cable"/>
    <n v="1"/>
    <x v="3"/>
    <d v="2011-04-04T19:00:00"/>
    <x v="5"/>
    <n v="120"/>
    <n v="2"/>
    <n v="59704"/>
    <n v="29288.848333000002"/>
    <n v="0.23970314869709"/>
    <x v="0"/>
  </r>
  <r>
    <s v="series1101"/>
    <s v="network6"/>
    <s v="Cable"/>
    <n v="4"/>
    <x v="5"/>
    <d v="2011-04-19T07:00:00"/>
    <x v="0"/>
    <n v="30"/>
    <n v="0.5"/>
    <n v="59605"/>
    <n v="16436.158888000002"/>
    <n v="0.54388348405029796"/>
    <x v="0"/>
  </r>
  <r>
    <s v="series989"/>
    <s v="network8"/>
    <s v="Cable"/>
    <n v="1"/>
    <x v="12"/>
    <d v="2011-04-24T16:00:00"/>
    <x v="1"/>
    <n v="60"/>
    <n v="1"/>
    <n v="59542"/>
    <n v="26984.376111000001"/>
    <n v="0.442330564888124"/>
    <x v="0"/>
  </r>
  <r>
    <s v="series708"/>
    <s v="network8"/>
    <s v="Cable"/>
    <n v="2"/>
    <x v="22"/>
    <d v="2011-04-18T02:00:00"/>
    <x v="6"/>
    <n v="60"/>
    <n v="1"/>
    <n v="59530"/>
    <n v="31270.567222000001"/>
    <n v="0.51821366557844295"/>
    <x v="0"/>
  </r>
  <r>
    <s v="series745"/>
    <s v="network30"/>
    <s v="Cable"/>
    <n v="1"/>
    <x v="9"/>
    <d v="2011-04-13T17:00:00"/>
    <x v="1"/>
    <n v="60"/>
    <n v="1"/>
    <n v="59451"/>
    <n v="26140.889167000001"/>
    <n v="0.43365055601267399"/>
    <x v="2"/>
  </r>
  <r>
    <s v="series950"/>
    <s v="network40"/>
    <s v="Cable"/>
    <n v="1"/>
    <x v="12"/>
    <d v="2011-04-10T18:00:00"/>
    <x v="1"/>
    <n v="60"/>
    <n v="1"/>
    <n v="59392"/>
    <n v="25114.103889000002"/>
    <n v="0.41435578104273202"/>
    <x v="0"/>
  </r>
  <r>
    <s v="series122"/>
    <s v="network35"/>
    <s v="Cable"/>
    <n v="1"/>
    <x v="12"/>
    <d v="2011-04-03T17:00:00"/>
    <x v="1"/>
    <n v="30"/>
    <n v="0.5"/>
    <n v="59385"/>
    <n v="16984.516667"/>
    <n v="0.56339928903852798"/>
    <x v="0"/>
  </r>
  <r>
    <s v="series328"/>
    <s v="network24"/>
    <s v="Cable"/>
    <n v="1"/>
    <x v="12"/>
    <d v="2011-04-03T08:00:00"/>
    <x v="0"/>
    <n v="120"/>
    <n v="2"/>
    <n v="59226"/>
    <n v="38479.711110999997"/>
    <n v="0.30855848150078602"/>
    <x v="0"/>
  </r>
  <r>
    <s v="series390"/>
    <s v="network21"/>
    <s v="Cable"/>
    <n v="1"/>
    <x v="18"/>
    <d v="2011-04-03T03:00:00"/>
    <x v="6"/>
    <n v="120"/>
    <n v="2"/>
    <n v="59201"/>
    <n v="35259.408888999998"/>
    <n v="0.29113059720754297"/>
    <x v="0"/>
  </r>
  <r>
    <s v="series1328"/>
    <s v="network2"/>
    <s v="Cable"/>
    <n v="1"/>
    <x v="18"/>
    <d v="2011-04-02T16:00:00"/>
    <x v="1"/>
    <n v="60"/>
    <n v="1"/>
    <n v="59199"/>
    <n v="28668.262778"/>
    <n v="0.47342519656510601"/>
    <x v="0"/>
  </r>
  <r>
    <s v="series573"/>
    <s v="network6"/>
    <s v="Cable"/>
    <n v="1"/>
    <x v="18"/>
    <d v="2011-04-17T02:30:00"/>
    <x v="6"/>
    <n v="90"/>
    <n v="1.5"/>
    <n v="59197"/>
    <n v="47924.994166999953"/>
    <n v="0.528099109278237"/>
    <x v="1"/>
  </r>
  <r>
    <s v="series87"/>
    <s v="network30"/>
    <s v="Cable"/>
    <n v="1"/>
    <x v="11"/>
    <d v="1899-12-30T13:00:00"/>
    <x v="3"/>
    <n v="30"/>
    <n v="0.5"/>
    <n v="59045"/>
    <n v="18466"/>
    <n v="0.61"/>
    <x v="0"/>
  </r>
  <r>
    <s v="series639"/>
    <s v="network26"/>
    <s v="Cable"/>
    <n v="1"/>
    <x v="12"/>
    <d v="2011-04-10T16:00:00"/>
    <x v="1"/>
    <n v="15"/>
    <n v="0.25"/>
    <n v="58974"/>
    <n v="12368.805278"/>
    <n v="0.81988633686862"/>
    <x v="0"/>
  </r>
  <r>
    <s v="series1401"/>
    <s v="network30"/>
    <s v="Cable"/>
    <n v="1"/>
    <x v="3"/>
    <d v="2011-04-11T08:00:00"/>
    <x v="0"/>
    <n v="120"/>
    <n v="2"/>
    <n v="58963"/>
    <n v="33713.477222000001"/>
    <n v="0.27968241129233001"/>
    <x v="0"/>
  </r>
  <r>
    <s v="series634"/>
    <s v="network7"/>
    <s v="Cable"/>
    <n v="1"/>
    <x v="12"/>
    <d v="2011-04-03T18:00:00"/>
    <x v="1"/>
    <n v="60"/>
    <n v="1"/>
    <n v="58922"/>
    <n v="24422.8325"/>
    <n v="0.403496439664288"/>
    <x v="0"/>
  </r>
  <r>
    <s v="series42"/>
    <s v="network22"/>
    <s v="Cable"/>
    <n v="1"/>
    <x v="11"/>
    <d v="2011-04-02T02:00:00"/>
    <x v="6"/>
    <n v="120"/>
    <n v="2"/>
    <n v="58912"/>
    <n v="51663.436111000003"/>
    <n v="0.42844354235221899"/>
    <x v="5"/>
  </r>
  <r>
    <s v="series1080"/>
    <s v="network48"/>
    <s v="Cable"/>
    <n v="1"/>
    <x v="12"/>
    <d v="2011-04-17T17:00:00"/>
    <x v="1"/>
    <n v="30"/>
    <n v="0.5"/>
    <n v="58856"/>
    <n v="14839.520833"/>
    <n v="0.49530284317685003"/>
    <x v="0"/>
  </r>
  <r>
    <s v="series312"/>
    <s v="network6"/>
    <s v="Cable"/>
    <n v="1"/>
    <x v="3"/>
    <d v="2011-03-28T18:30:00"/>
    <x v="1"/>
    <n v="30"/>
    <n v="0.5"/>
    <n v="58840"/>
    <n v="17729.262500000001"/>
    <n v="0.59175456017089201"/>
    <x v="4"/>
  </r>
  <r>
    <s v="series137"/>
    <s v="network26"/>
    <s v="Cable"/>
    <n v="1"/>
    <x v="18"/>
    <d v="1899-12-30T10:30:00"/>
    <x v="3"/>
    <n v="30"/>
    <n v="0.5"/>
    <n v="58815"/>
    <n v="20145"/>
    <n v="0.66"/>
    <x v="6"/>
  </r>
  <r>
    <s v="series1267"/>
    <s v="network10"/>
    <s v="Cable"/>
    <n v="1"/>
    <x v="18"/>
    <d v="2011-04-02T19:00:00"/>
    <x v="5"/>
    <n v="60"/>
    <n v="1"/>
    <n v="58737"/>
    <n v="20327.295278000001"/>
    <n v="0.34053634118474801"/>
    <x v="0"/>
  </r>
  <r>
    <s v="series551"/>
    <s v="network24"/>
    <s v="Cable"/>
    <n v="1"/>
    <x v="12"/>
    <d v="2011-04-17T08:00:00"/>
    <x v="0"/>
    <n v="120"/>
    <n v="2"/>
    <n v="58672"/>
    <n v="33170.348056000003"/>
    <n v="0.26987509605402299"/>
    <x v="0"/>
  </r>
  <r>
    <s v="series808"/>
    <s v="network30"/>
    <s v="Cable"/>
    <n v="1"/>
    <x v="3"/>
    <d v="2011-04-18T17:00:00"/>
    <x v="1"/>
    <n v="60"/>
    <n v="1"/>
    <n v="58649"/>
    <n v="25928.465555999999"/>
    <n v="0.43540664241813598"/>
    <x v="0"/>
  </r>
  <r>
    <s v="series216"/>
    <s v="network51"/>
    <s v="Cable"/>
    <n v="3"/>
    <x v="34"/>
    <d v="2011-04-11T19:00:00"/>
    <x v="5"/>
    <n v="30"/>
    <n v="0.5"/>
    <n v="58555"/>
    <n v="16559.060833999949"/>
    <n v="0.554695949551964"/>
    <x v="0"/>
  </r>
  <r>
    <s v="series1232"/>
    <s v="network24"/>
    <s v="Cable"/>
    <n v="1"/>
    <x v="18"/>
    <d v="2011-04-10T02:00:00"/>
    <x v="6"/>
    <n v="110"/>
    <n v="1.8333333333333333"/>
    <n v="58518"/>
    <n v="48216.029444"/>
    <n v="0.43308005374874498"/>
    <x v="0"/>
  </r>
  <r>
    <s v="series1306"/>
    <s v="network18"/>
    <s v="Broadcast"/>
    <n v="1"/>
    <x v="18"/>
    <d v="2011-04-09T16:00:00"/>
    <x v="1"/>
    <n v="30"/>
    <n v="0.5"/>
    <n v="58385"/>
    <n v="14326.881389"/>
    <n v="0.48346093639063198"/>
    <x v="6"/>
  </r>
  <r>
    <s v="series1275"/>
    <s v="network26"/>
    <s v="Cable"/>
    <n v="1"/>
    <x v="18"/>
    <d v="2011-04-02T06:30:00"/>
    <x v="0"/>
    <n v="30"/>
    <n v="0.5"/>
    <n v="58374"/>
    <n v="18231.736944"/>
    <n v="0.61358429481548804"/>
    <x v="0"/>
  </r>
  <r>
    <s v="series259"/>
    <s v="network48"/>
    <s v="Cable"/>
    <n v="1"/>
    <x v="12"/>
    <d v="2011-04-17T08:30:00"/>
    <x v="0"/>
    <n v="120"/>
    <n v="2"/>
    <n v="58339"/>
    <n v="26980.251111000001"/>
    <n v="0.22571571722216599"/>
    <x v="4"/>
  </r>
  <r>
    <s v="series623"/>
    <s v="network45"/>
    <s v="Cable"/>
    <n v="1"/>
    <x v="18"/>
    <d v="2011-04-02T23:00:00"/>
    <x v="2"/>
    <n v="30"/>
    <n v="0.5"/>
    <n v="58337"/>
    <n v="14507.252221999999"/>
    <n v="0.48602952315861803"/>
    <x v="0"/>
  </r>
  <r>
    <s v="series716"/>
    <s v="network26"/>
    <s v="Cable"/>
    <n v="1"/>
    <x v="11"/>
    <d v="1899-12-30T15:45:00"/>
    <x v="3"/>
    <n v="15"/>
    <n v="0.25"/>
    <n v="58285"/>
    <n v="10832.25"/>
    <n v="0.73"/>
    <x v="0"/>
  </r>
  <r>
    <s v="series23"/>
    <s v="network12"/>
    <s v="Cable"/>
    <n v="1"/>
    <x v="11"/>
    <d v="2011-04-01T19:00:00"/>
    <x v="5"/>
    <n v="120"/>
    <n v="2"/>
    <n v="58237"/>
    <n v="32355.894166999999"/>
    <n v="0.26212263781817602"/>
    <x v="0"/>
  </r>
  <r>
    <s v="series352"/>
    <s v="network7"/>
    <s v="Cable"/>
    <n v="1"/>
    <x v="9"/>
    <d v="2011-03-30T23:02:00"/>
    <x v="2"/>
    <n v="30"/>
    <n v="0.5"/>
    <n v="57988"/>
    <n v="13722.985278"/>
    <n v="0.461695834135182"/>
    <x v="6"/>
  </r>
  <r>
    <s v="series195"/>
    <s v="network28"/>
    <s v="Cable"/>
    <n v="1"/>
    <x v="6"/>
    <d v="2011-04-21T16:04:00"/>
    <x v="1"/>
    <n v="63"/>
    <n v="1.05"/>
    <n v="57985"/>
    <n v="31159.932222000014"/>
    <n v="0.49674638733389598"/>
    <x v="0"/>
  </r>
  <r>
    <s v="series207"/>
    <s v="network48"/>
    <s v="Cable"/>
    <n v="1"/>
    <x v="12"/>
    <d v="2011-04-10T07:30:00"/>
    <x v="0"/>
    <n v="150"/>
    <n v="2.5"/>
    <n v="57916"/>
    <n v="27107.643611"/>
    <n v="0.183178319498598"/>
    <x v="0"/>
  </r>
  <r>
    <s v="series1346"/>
    <s v="network7"/>
    <s v="Cable"/>
    <n v="1"/>
    <x v="18"/>
    <d v="2011-04-09T17:00:00"/>
    <x v="1"/>
    <n v="60"/>
    <n v="1"/>
    <n v="57905"/>
    <n v="26887.351388999999"/>
    <n v="0.45092577840575598"/>
    <x v="0"/>
  </r>
  <r>
    <s v="series1018"/>
    <s v="network21"/>
    <s v="Cable"/>
    <n v="1"/>
    <x v="12"/>
    <d v="2011-04-10T17:30:00"/>
    <x v="1"/>
    <n v="30"/>
    <n v="0.5"/>
    <n v="57900"/>
    <n v="17010.424167000001"/>
    <n v="0.57656591421211401"/>
    <x v="0"/>
  </r>
  <r>
    <s v="series1270"/>
    <s v="network30"/>
    <s v="Cable"/>
    <n v="1"/>
    <x v="3"/>
    <d v="2011-04-11T16:00:00"/>
    <x v="1"/>
    <n v="60"/>
    <n v="1"/>
    <n v="57877"/>
    <n v="26107.833332999999"/>
    <n v="0.44392017501530301"/>
    <x v="0"/>
  </r>
  <r>
    <s v="series628"/>
    <s v="network16"/>
    <s v="Cable"/>
    <n v="1"/>
    <x v="12"/>
    <d v="2011-04-24T19:00:00"/>
    <x v="5"/>
    <n v="60"/>
    <n v="1"/>
    <n v="57810"/>
    <n v="18204.563055999999"/>
    <n v="0.31024511837485902"/>
    <x v="3"/>
  </r>
  <r>
    <s v="series572"/>
    <s v="network6"/>
    <s v="Cable"/>
    <n v="1"/>
    <x v="3"/>
    <d v="2011-04-18T17:30:00"/>
    <x v="1"/>
    <n v="30"/>
    <n v="0.5"/>
    <n v="57738"/>
    <n v="18437.951389000002"/>
    <n v="0.62650191603805605"/>
    <x v="1"/>
  </r>
  <r>
    <s v="series1308"/>
    <s v="network28"/>
    <s v="Cable"/>
    <n v="1"/>
    <x v="6"/>
    <d v="2011-04-21T23:30:00"/>
    <x v="2"/>
    <n v="30"/>
    <n v="0.5"/>
    <n v="57707"/>
    <n v="17445.576110999998"/>
    <n v="0.58962656902408095"/>
    <x v="1"/>
  </r>
  <r>
    <s v="series702"/>
    <s v="network4"/>
    <s v="Broadcast"/>
    <n v="1"/>
    <x v="12"/>
    <d v="2011-04-03T16:36:00"/>
    <x v="1"/>
    <n v="24"/>
    <n v="0.4"/>
    <n v="57614"/>
    <n v="11093.590833000002"/>
    <n v="0.47197932442436302"/>
    <x v="0"/>
  </r>
  <r>
    <s v="series1085"/>
    <s v="network8"/>
    <s v="Cable"/>
    <n v="1"/>
    <x v="18"/>
    <d v="2011-04-03T01:00:00"/>
    <x v="2"/>
    <n v="30"/>
    <n v="0.5"/>
    <n v="57580"/>
    <n v="13474.314444"/>
    <n v="0.46252624069751502"/>
    <x v="0"/>
  </r>
  <r>
    <s v="series663"/>
    <s v="network10"/>
    <s v="Cable"/>
    <n v="1"/>
    <x v="12"/>
    <d v="2011-04-04T00:00:00"/>
    <x v="2"/>
    <n v="30"/>
    <n v="0.5"/>
    <n v="57575"/>
    <n v="16286.871389"/>
    <n v="0.55545832883720103"/>
    <x v="0"/>
  </r>
  <r>
    <s v="series990"/>
    <s v="network8"/>
    <s v="Cable"/>
    <n v="1"/>
    <x v="11"/>
    <d v="2011-04-15T23:00:00"/>
    <x v="2"/>
    <n v="30"/>
    <n v="0.5"/>
    <n v="57537"/>
    <n v="15706.567222"/>
    <n v="0.53355642367728195"/>
    <x v="0"/>
  </r>
  <r>
    <s v="series1270"/>
    <s v="network30"/>
    <s v="Cable"/>
    <n v="1"/>
    <x v="3"/>
    <d v="2011-04-11T17:00:00"/>
    <x v="1"/>
    <n v="60"/>
    <n v="1"/>
    <n v="57496"/>
    <n v="25570.856111000001"/>
    <n v="0.43751250917085899"/>
    <x v="1"/>
  </r>
  <r>
    <s v="series1333"/>
    <s v="network9"/>
    <s v="Cable"/>
    <n v="1"/>
    <x v="5"/>
    <d v="2011-03-30T00:31:00"/>
    <x v="2"/>
    <n v="31"/>
    <n v="0.51666666666666672"/>
    <n v="57436"/>
    <n v="17901.254443999995"/>
    <n v="0.59330095630760604"/>
    <x v="6"/>
  </r>
  <r>
    <s v="series597"/>
    <s v="network40"/>
    <s v="Cable"/>
    <n v="2"/>
    <x v="34"/>
    <d v="2011-04-18T19:00:00"/>
    <x v="5"/>
    <n v="60"/>
    <n v="1"/>
    <n v="57423"/>
    <n v="21781.230834000002"/>
    <n v="0.37340746488145199"/>
    <x v="0"/>
  </r>
  <r>
    <s v="series876"/>
    <s v="network45"/>
    <s v="Cable"/>
    <n v="1"/>
    <x v="12"/>
    <d v="2011-04-17T18:00:00"/>
    <x v="1"/>
    <n v="30"/>
    <n v="0.5"/>
    <n v="57207"/>
    <n v="15223.480556"/>
    <n v="0.517638197045172"/>
    <x v="0"/>
  </r>
  <r>
    <s v="series824"/>
    <s v="network37"/>
    <s v="Broadcast"/>
    <n v="1"/>
    <x v="18"/>
    <d v="2011-04-02T19:00:00"/>
    <x v="5"/>
    <n v="150"/>
    <n v="2.5"/>
    <n v="57144"/>
    <n v="43675.141666999996"/>
    <n v="0.26642555765875697"/>
    <x v="2"/>
  </r>
  <r>
    <s v="series982"/>
    <s v="network64"/>
    <s v="Cable"/>
    <n v="1"/>
    <x v="12"/>
    <d v="2011-04-03T19:00:00"/>
    <x v="5"/>
    <n v="120"/>
    <n v="2"/>
    <n v="57109"/>
    <n v="23933.308611"/>
    <n v="0.205390287240616"/>
    <x v="0"/>
  </r>
  <r>
    <s v="series634"/>
    <s v="network7"/>
    <s v="Cable"/>
    <n v="1"/>
    <x v="12"/>
    <d v="2011-04-03T17:00:00"/>
    <x v="1"/>
    <n v="60"/>
    <n v="1"/>
    <n v="57050"/>
    <n v="24443.521389000001"/>
    <n v="0.417274473599754"/>
    <x v="0"/>
  </r>
  <r>
    <s v="series1221"/>
    <s v="network21"/>
    <s v="Cable"/>
    <n v="1"/>
    <x v="12"/>
    <d v="2011-04-03T17:30:00"/>
    <x v="1"/>
    <n v="30"/>
    <n v="0.5"/>
    <n v="56991"/>
    <n v="16541.525556000001"/>
    <n v="0.56871091095372295"/>
    <x v="0"/>
  </r>
  <r>
    <s v="series175"/>
    <s v="network45"/>
    <s v="Cable"/>
    <n v="1"/>
    <x v="9"/>
    <d v="2011-04-06T23:00:00"/>
    <x v="2"/>
    <n v="30"/>
    <n v="0.5"/>
    <n v="56989"/>
    <n v="15561.873333"/>
    <n v="0.52798647394313603"/>
    <x v="0"/>
  </r>
  <r>
    <s v="series865"/>
    <s v="network41"/>
    <s v="Broadcast"/>
    <n v="1"/>
    <x v="3"/>
    <d v="2011-03-28T19:00:00"/>
    <x v="5"/>
    <n v="60"/>
    <n v="1"/>
    <n v="56924"/>
    <n v="25353.453611000001"/>
    <n v="0.40850498857630801"/>
    <x v="0"/>
  </r>
  <r>
    <s v="series962"/>
    <s v="network28"/>
    <s v="Cable"/>
    <n v="1"/>
    <x v="11"/>
    <d v="2011-04-15T23:41:00"/>
    <x v="2"/>
    <n v="35"/>
    <n v="0.58333333333333337"/>
    <n v="56836"/>
    <n v="18698.143333000018"/>
    <n v="0.54808084261385304"/>
    <x v="2"/>
  </r>
  <r>
    <s v="series561"/>
    <s v="network6"/>
    <s v="Cable"/>
    <n v="2"/>
    <x v="12"/>
    <d v="2011-04-18T03:00:00"/>
    <x v="6"/>
    <n v="30"/>
    <n v="0.5"/>
    <n v="56745"/>
    <n v="21483.847777999999"/>
    <n v="0.74706938287403302"/>
    <x v="0"/>
  </r>
  <r>
    <s v="series950"/>
    <s v="network40"/>
    <s v="Cable"/>
    <n v="1"/>
    <x v="12"/>
    <d v="2011-04-10T16:00:00"/>
    <x v="1"/>
    <n v="60"/>
    <n v="1"/>
    <n v="56512"/>
    <n v="25184.692500000001"/>
    <n v="0.43715076113936602"/>
    <x v="1"/>
  </r>
  <r>
    <s v="series311"/>
    <s v="network17"/>
    <s v="Cable"/>
    <n v="1"/>
    <x v="18"/>
    <d v="2011-04-24T01:00:00"/>
    <x v="2"/>
    <n v="60"/>
    <n v="1"/>
    <n v="56350"/>
    <n v="29285.120277999999"/>
    <n v="0.50626007464647504"/>
    <x v="0"/>
  </r>
  <r>
    <s v="series731"/>
    <s v="network51"/>
    <s v="Cable"/>
    <n v="3"/>
    <x v="14"/>
    <d v="2011-04-24T19:00:00"/>
    <x v="5"/>
    <n v="30"/>
    <n v="0.5"/>
    <n v="56135"/>
    <n v="16724.678889000003"/>
    <n v="0.58012379295513306"/>
    <x v="0"/>
  </r>
  <r>
    <s v="series1373"/>
    <s v="network4"/>
    <s v="Broadcast"/>
    <n v="1"/>
    <x v="3"/>
    <d v="2011-04-05T02:37:00"/>
    <x v="6"/>
    <n v="83"/>
    <n v="1.3833333333333333"/>
    <n v="56131"/>
    <n v="38926.051389000095"/>
    <n v="0.48397568465323698"/>
    <x v="1"/>
  </r>
  <r>
    <s v="series920"/>
    <s v="network45"/>
    <s v="Cable"/>
    <n v="2"/>
    <x v="12"/>
    <d v="2011-04-25T02:30:00"/>
    <x v="6"/>
    <n v="30"/>
    <n v="0.5"/>
    <n v="56100"/>
    <n v="19847.850278000002"/>
    <n v="0.69690485526685397"/>
    <x v="0"/>
  </r>
  <r>
    <s v="series480"/>
    <s v="network3"/>
    <s v="Cable"/>
    <n v="1"/>
    <x v="11"/>
    <d v="2011-04-22T19:00:00"/>
    <x v="5"/>
    <n v="60"/>
    <n v="1"/>
    <n v="56098"/>
    <n v="20896.152222000001"/>
    <n v="0.36593149730316599"/>
    <x v="0"/>
  </r>
  <r>
    <s v="series10"/>
    <s v="network7"/>
    <s v="Cable"/>
    <n v="1"/>
    <x v="5"/>
    <d v="2011-04-19T19:30:00"/>
    <x v="5"/>
    <n v="60"/>
    <n v="1"/>
    <n v="56069"/>
    <n v="22322.973889000001"/>
    <n v="0.38907822165092198"/>
    <x v="0"/>
  </r>
  <r>
    <s v="series731"/>
    <s v="network51"/>
    <s v="Cable"/>
    <n v="3"/>
    <x v="14"/>
    <d v="2011-04-24T19:30:00"/>
    <x v="5"/>
    <n v="30"/>
    <n v="0.5"/>
    <n v="56036"/>
    <n v="16874.836666999949"/>
    <n v="0.586339008582349"/>
    <x v="0"/>
  </r>
  <r>
    <s v="series1431"/>
    <s v="network11"/>
    <s v="Cable"/>
    <n v="1"/>
    <x v="6"/>
    <d v="2011-04-14T19:00:00"/>
    <x v="5"/>
    <n v="30"/>
    <n v="0.5"/>
    <n v="56034"/>
    <n v="14483.997222"/>
    <n v="0.50821934497096399"/>
    <x v="0"/>
  </r>
  <r>
    <s v="series34"/>
    <s v="network8"/>
    <s v="Cable"/>
    <n v="1"/>
    <x v="18"/>
    <d v="2011-04-10T00:00:00"/>
    <x v="2"/>
    <n v="60"/>
    <n v="1"/>
    <n v="56024"/>
    <n v="26800.969166999999"/>
    <n v="0.466038971395284"/>
    <x v="1"/>
  </r>
  <r>
    <s v="series1370"/>
    <s v="network8"/>
    <s v="Cable"/>
    <n v="1"/>
    <x v="18"/>
    <d v="2011-04-02T17:00:00"/>
    <x v="1"/>
    <n v="60"/>
    <n v="1"/>
    <n v="55987"/>
    <n v="26898.006667000001"/>
    <n v="0.46771007941227599"/>
    <x v="6"/>
  </r>
  <r>
    <s v="series1242"/>
    <s v="network30"/>
    <s v="Cable"/>
    <n v="1"/>
    <x v="18"/>
    <d v="2011-04-17T02:01:00"/>
    <x v="6"/>
    <n v="121"/>
    <n v="2.0166666666666666"/>
    <n v="55963"/>
    <n v="47385.033056000022"/>
    <n v="0.41144341609373403"/>
    <x v="6"/>
  </r>
  <r>
    <s v="series299"/>
    <s v="network22"/>
    <s v="Cable"/>
    <n v="1"/>
    <x v="12"/>
    <d v="2011-04-04T02:00:00"/>
    <x v="6"/>
    <n v="120"/>
    <n v="2"/>
    <n v="55930"/>
    <n v="41303.624722"/>
    <n v="0.36071774542374102"/>
    <x v="0"/>
  </r>
  <r>
    <s v="series876"/>
    <s v="network45"/>
    <s v="Cable"/>
    <n v="1"/>
    <x v="12"/>
    <d v="2011-04-17T17:30:00"/>
    <x v="1"/>
    <n v="30"/>
    <n v="0.5"/>
    <n v="55870"/>
    <n v="15769.333611"/>
    <n v="0.548469944559414"/>
    <x v="0"/>
  </r>
  <r>
    <s v="series1375"/>
    <s v="network9"/>
    <s v="Cable"/>
    <n v="1"/>
    <x v="12"/>
    <d v="2011-04-17T08:45:00"/>
    <x v="0"/>
    <n v="120"/>
    <n v="2"/>
    <n v="55866"/>
    <n v="21891.105277999999"/>
    <n v="0.19229375167337201"/>
    <x v="0"/>
  </r>
  <r>
    <s v="series122"/>
    <s v="network35"/>
    <s v="Cable"/>
    <n v="1"/>
    <x v="12"/>
    <d v="2011-04-03T16:30:00"/>
    <x v="1"/>
    <n v="30"/>
    <n v="0.5"/>
    <n v="55864"/>
    <n v="15606.325000000001"/>
    <n v="0.55052649216876004"/>
    <x v="0"/>
  </r>
  <r>
    <s v="series82"/>
    <s v="network30"/>
    <s v="Cable"/>
    <n v="1"/>
    <x v="3"/>
    <d v="2011-04-04T08:00:00"/>
    <x v="0"/>
    <n v="120"/>
    <n v="2"/>
    <n v="55847"/>
    <n v="30585.378611"/>
    <n v="0.26802007265414102"/>
    <x v="0"/>
  </r>
  <r>
    <s v="series137"/>
    <s v="network26"/>
    <s v="Cable"/>
    <n v="1"/>
    <x v="18"/>
    <d v="1899-12-30T11:00:00"/>
    <x v="3"/>
    <n v="30"/>
    <n v="0.5"/>
    <n v="55799"/>
    <n v="18489.5"/>
    <n v="0.64"/>
    <x v="0"/>
  </r>
  <r>
    <s v="series87"/>
    <s v="network30"/>
    <s v="Cable"/>
    <n v="1"/>
    <x v="11"/>
    <d v="1899-12-30T13:30:00"/>
    <x v="3"/>
    <n v="30"/>
    <n v="0.5"/>
    <n v="55770"/>
    <n v="18425"/>
    <n v="0.65"/>
    <x v="0"/>
  </r>
  <r>
    <s v="series656"/>
    <s v="network33"/>
    <s v="Cable"/>
    <n v="1"/>
    <x v="11"/>
    <d v="1899-12-30T11:00:00"/>
    <x v="3"/>
    <n v="30"/>
    <n v="0.5"/>
    <n v="55756"/>
    <n v="17714"/>
    <n v="0.62"/>
    <x v="0"/>
  </r>
  <r>
    <s v="series34"/>
    <s v="network8"/>
    <s v="Cable"/>
    <n v="1"/>
    <x v="18"/>
    <d v="2011-04-09T17:00:00"/>
    <x v="1"/>
    <n v="60"/>
    <n v="1"/>
    <n v="55748"/>
    <n v="26791.653332999998"/>
    <n v="0.46862313643280701"/>
    <x v="0"/>
  </r>
  <r>
    <s v="series975"/>
    <s v="network1"/>
    <s v="Cable"/>
    <n v="1"/>
    <x v="12"/>
    <d v="2011-04-11T03:30:00"/>
    <x v="6"/>
    <n v="150"/>
    <n v="2.5"/>
    <n v="55720"/>
    <n v="38753.142778000001"/>
    <n v="0.27116217876360099"/>
    <x v="0"/>
  </r>
  <r>
    <s v="series1274"/>
    <s v="network33"/>
    <s v="Cable"/>
    <n v="1"/>
    <x v="11"/>
    <d v="2011-04-01T17:30:00"/>
    <x v="1"/>
    <n v="30"/>
    <n v="0.5"/>
    <n v="55581"/>
    <n v="14451.135833"/>
    <n v="0.50878010924710004"/>
    <x v="2"/>
  </r>
  <r>
    <s v="series879"/>
    <s v="network35"/>
    <s v="Cable"/>
    <n v="2"/>
    <x v="6"/>
    <d v="2011-04-08T02:00:00"/>
    <x v="6"/>
    <n v="60"/>
    <n v="1"/>
    <n v="55570"/>
    <n v="28068.313611000001"/>
    <n v="0.498318957692717"/>
    <x v="0"/>
  </r>
  <r>
    <s v="series618"/>
    <s v="network22"/>
    <s v="Cable"/>
    <n v="1"/>
    <x v="6"/>
    <d v="2011-04-15T02:00:00"/>
    <x v="6"/>
    <n v="120"/>
    <n v="2"/>
    <n v="55489"/>
    <n v="49600.489721999998"/>
    <n v="0.43586433612190001"/>
    <x v="2"/>
  </r>
  <r>
    <s v="series10"/>
    <s v="network7"/>
    <s v="Cable"/>
    <n v="2"/>
    <x v="59"/>
    <d v="2011-04-23T02:00:00"/>
    <x v="6"/>
    <n v="60"/>
    <n v="1"/>
    <n v="55458"/>
    <n v="30611.17"/>
    <n v="0.54421792774854205"/>
    <x v="0"/>
  </r>
  <r>
    <s v="series566"/>
    <s v="network22"/>
    <s v="Cable"/>
    <n v="1"/>
    <x v="5"/>
    <d v="2011-04-13T02:00:00"/>
    <x v="6"/>
    <n v="120"/>
    <n v="2"/>
    <n v="55449"/>
    <n v="48309.586388999996"/>
    <n v="0.42562012254193698"/>
    <x v="0"/>
  </r>
  <r>
    <s v="series716"/>
    <s v="network26"/>
    <s v="Cable"/>
    <n v="1"/>
    <x v="11"/>
    <d v="1899-12-30T15:30:00"/>
    <x v="3"/>
    <n v="15"/>
    <n v="0.25"/>
    <n v="55363"/>
    <n v="10082.25"/>
    <n v="0.71"/>
    <x v="4"/>
  </r>
  <r>
    <s v="series954"/>
    <s v="network7"/>
    <s v="Cable"/>
    <n v="2"/>
    <x v="37"/>
    <d v="2011-04-11T19:30:00"/>
    <x v="5"/>
    <n v="30"/>
    <n v="0.5"/>
    <n v="55312"/>
    <n v="14599.778333"/>
    <n v="0.52051904141041405"/>
    <x v="1"/>
  </r>
  <r>
    <s v="series1345"/>
    <s v="network20"/>
    <s v="Cable"/>
    <n v="2"/>
    <x v="14"/>
    <d v="2011-04-24T02:00:00"/>
    <x v="6"/>
    <n v="60"/>
    <n v="1"/>
    <n v="55242"/>
    <n v="33748.903889000001"/>
    <n v="0.59513479383861201"/>
    <x v="1"/>
  </r>
  <r>
    <s v="series341"/>
    <s v="network27"/>
    <s v="Cable"/>
    <n v="1"/>
    <x v="18"/>
    <d v="2011-04-16T08:00:00"/>
    <x v="0"/>
    <n v="120"/>
    <n v="2"/>
    <n v="55205"/>
    <n v="28925.602500000001"/>
    <n v="0.25340437414584599"/>
    <x v="6"/>
  </r>
  <r>
    <s v="series1253"/>
    <s v="network21"/>
    <s v="Cable"/>
    <n v="1"/>
    <x v="12"/>
    <d v="2011-04-04T02:00:00"/>
    <x v="6"/>
    <n v="120"/>
    <n v="2"/>
    <n v="55155"/>
    <n v="40854.934443999999"/>
    <n v="0.36301944557587401"/>
    <x v="0"/>
  </r>
  <r>
    <s v="series1217"/>
    <s v="network28"/>
    <s v="Cable"/>
    <n v="1"/>
    <x v="11"/>
    <d v="2011-04-22T23:30:00"/>
    <x v="2"/>
    <n v="30"/>
    <n v="0.5"/>
    <n v="55140"/>
    <n v="16384.255832999999"/>
    <n v="0.57914338145313804"/>
    <x v="0"/>
  </r>
  <r>
    <s v="series220"/>
    <s v="network53"/>
    <s v="Cable"/>
    <n v="1"/>
    <x v="12"/>
    <d v="2011-04-24T19:00:00"/>
    <x v="5"/>
    <n v="120"/>
    <n v="2"/>
    <n v="55123"/>
    <n v="19547.7425"/>
    <n v="0.17342781287151601"/>
    <x v="1"/>
  </r>
  <r>
    <s v="series668"/>
    <s v="network6"/>
    <s v="Cable"/>
    <n v="3"/>
    <x v="11"/>
    <d v="2011-04-22T07:00:00"/>
    <x v="0"/>
    <n v="30"/>
    <n v="0.5"/>
    <n v="55123"/>
    <n v="15800.292499999952"/>
    <n v="0.56429616071428601"/>
    <x v="0"/>
  </r>
  <r>
    <s v="series1425"/>
    <s v="network22"/>
    <s v="Cable"/>
    <n v="1"/>
    <x v="3"/>
    <d v="2011-04-05T01:08:00"/>
    <x v="2"/>
    <n v="60"/>
    <n v="1"/>
    <n v="55086"/>
    <n v="32643.485278"/>
    <n v="0.57460808445696199"/>
    <x v="0"/>
  </r>
  <r>
    <s v="series962"/>
    <s v="network28"/>
    <s v="Cable"/>
    <n v="1"/>
    <x v="11"/>
    <d v="2011-04-08T23:40:00"/>
    <x v="2"/>
    <n v="35"/>
    <n v="0.58333333333333337"/>
    <n v="55084"/>
    <n v="19203.974167000004"/>
    <n v="0.58060878242006297"/>
    <x v="0"/>
  </r>
  <r>
    <s v="series866"/>
    <s v="network1"/>
    <s v="Cable"/>
    <n v="1"/>
    <x v="9"/>
    <d v="2011-04-21T04:05:00"/>
    <x v="6"/>
    <n v="56"/>
    <n v="0.93333333333333335"/>
    <n v="54980"/>
    <n v="33947.91500000003"/>
    <n v="0.64558254328869902"/>
    <x v="0"/>
  </r>
  <r>
    <s v="series572"/>
    <s v="network6"/>
    <s v="Cable"/>
    <n v="1"/>
    <x v="3"/>
    <d v="1899-12-30T15:00:00"/>
    <x v="3"/>
    <n v="30"/>
    <n v="0.5"/>
    <n v="54927"/>
    <n v="18142"/>
    <n v="0.65"/>
    <x v="1"/>
  </r>
  <r>
    <s v="series876"/>
    <s v="network45"/>
    <s v="Cable"/>
    <n v="1"/>
    <x v="12"/>
    <d v="2011-04-17T17:00:00"/>
    <x v="1"/>
    <n v="30"/>
    <n v="0.5"/>
    <n v="54849"/>
    <n v="14801.160833"/>
    <n v="0.52478942111048099"/>
    <x v="0"/>
  </r>
  <r>
    <s v="series1118"/>
    <s v="network28"/>
    <s v="Cable"/>
    <n v="1"/>
    <x v="12"/>
    <d v="2011-04-24T16:28:00"/>
    <x v="1"/>
    <n v="32"/>
    <n v="0.53333333333333333"/>
    <n v="54847"/>
    <n v="19492.185556"/>
    <n v="0.64962402981692202"/>
    <x v="0"/>
  </r>
  <r>
    <s v="series1221"/>
    <s v="network21"/>
    <s v="Cable"/>
    <n v="1"/>
    <x v="12"/>
    <d v="2011-04-03T17:00:00"/>
    <x v="1"/>
    <n v="30"/>
    <n v="0.5"/>
    <n v="54768"/>
    <n v="14214.305833"/>
    <n v="0.51036967552332102"/>
    <x v="2"/>
  </r>
  <r>
    <s v="series721"/>
    <s v="network20"/>
    <s v="Cable"/>
    <n v="3"/>
    <x v="18"/>
    <d v="2011-04-23T08:30:00"/>
    <x v="0"/>
    <n v="30"/>
    <n v="0.5"/>
    <n v="54649"/>
    <n v="18400.949444999998"/>
    <n v="0.657211973677161"/>
    <x v="0"/>
  </r>
  <r>
    <s v="series195"/>
    <s v="network28"/>
    <s v="Cable"/>
    <n v="1"/>
    <x v="6"/>
    <d v="2011-04-07T16:00:00"/>
    <x v="1"/>
    <n v="66"/>
    <n v="1.1000000000000001"/>
    <n v="54445"/>
    <n v="29403.274721999973"/>
    <n v="0.47835948652038701"/>
    <x v="0"/>
  </r>
  <r>
    <s v="series431"/>
    <s v="network33"/>
    <s v="Cable"/>
    <n v="1"/>
    <x v="11"/>
    <d v="1899-12-30T10:15:00"/>
    <x v="3"/>
    <n v="15"/>
    <n v="0.25"/>
    <n v="54382"/>
    <n v="10135"/>
    <n v="0.73"/>
    <x v="0"/>
  </r>
  <r>
    <s v="series674"/>
    <s v="network13"/>
    <s v="Broadcast"/>
    <n v="1"/>
    <x v="6"/>
    <d v="2011-04-22T03:16:00"/>
    <x v="6"/>
    <n v="44"/>
    <n v="0.73333333333333328"/>
    <n v="54261"/>
    <n v="27636.195278000025"/>
    <n v="0.68360399132267402"/>
    <x v="0"/>
  </r>
  <r>
    <s v="series1062"/>
    <s v="network11"/>
    <s v="Cable"/>
    <n v="1"/>
    <x v="3"/>
    <d v="2011-04-05T02:30:00"/>
    <x v="6"/>
    <n v="90"/>
    <n v="1.5"/>
    <n v="54241"/>
    <n v="33132.033332999999"/>
    <n v="0.39944340962439201"/>
    <x v="1"/>
  </r>
  <r>
    <s v="series1308"/>
    <s v="network28"/>
    <s v="Cable"/>
    <n v="2"/>
    <x v="59"/>
    <d v="2011-04-09T02:27:00"/>
    <x v="6"/>
    <n v="33"/>
    <n v="0.55000000000000004"/>
    <n v="54220"/>
    <n v="22342.735833000002"/>
    <n v="0.73644705607222505"/>
    <x v="0"/>
  </r>
  <r>
    <s v="series572"/>
    <s v="network6"/>
    <s v="Cable"/>
    <n v="1"/>
    <x v="3"/>
    <d v="1899-12-30T15:30:00"/>
    <x v="3"/>
    <n v="30"/>
    <n v="0.5"/>
    <n v="54175"/>
    <n v="17582"/>
    <n v="0.64"/>
    <x v="0"/>
  </r>
  <r>
    <s v="series1257"/>
    <s v="network27"/>
    <s v="Cable"/>
    <n v="1"/>
    <x v="3"/>
    <d v="2011-03-28T18:00:00"/>
    <x v="1"/>
    <n v="60"/>
    <n v="1"/>
    <n v="54146"/>
    <n v="24895.216111000002"/>
    <n v="0.443685904669399"/>
    <x v="0"/>
  </r>
  <r>
    <s v="series1197"/>
    <s v="network21"/>
    <s v="Cable"/>
    <n v="1"/>
    <x v="12"/>
    <d v="2011-04-17T17:45:00"/>
    <x v="1"/>
    <n v="30"/>
    <n v="0.5"/>
    <n v="54069"/>
    <n v="15438.700556"/>
    <n v="0.560948335216641"/>
    <x v="0"/>
  </r>
  <r>
    <s v="series616"/>
    <s v="network48"/>
    <s v="Cable"/>
    <n v="1"/>
    <x v="3"/>
    <d v="2011-04-04T19:00:00"/>
    <x v="5"/>
    <n v="60"/>
    <n v="1"/>
    <n v="54054"/>
    <n v="19848.266667"/>
    <n v="0.35958307668756101"/>
    <x v="5"/>
  </r>
  <r>
    <s v="series1045"/>
    <s v="network35"/>
    <s v="Cable"/>
    <n v="1"/>
    <x v="9"/>
    <d v="2011-03-30T19:30:00"/>
    <x v="5"/>
    <n v="30"/>
    <n v="0.5"/>
    <n v="53926"/>
    <n v="13364.860556"/>
    <n v="0.48849959998538001"/>
    <x v="0"/>
  </r>
  <r>
    <s v="series1370"/>
    <s v="network8"/>
    <s v="Cable"/>
    <n v="1"/>
    <x v="18"/>
    <d v="2011-04-02T19:00:00"/>
    <x v="5"/>
    <n v="60"/>
    <n v="1"/>
    <n v="53865"/>
    <n v="25552.633055999999"/>
    <n v="0.46204786460047398"/>
    <x v="0"/>
  </r>
  <r>
    <s v="series399"/>
    <s v="network8"/>
    <s v="Cable"/>
    <n v="1"/>
    <x v="9"/>
    <d v="2011-04-13T19:30:00"/>
    <x v="5"/>
    <n v="30"/>
    <n v="0.5"/>
    <n v="53839"/>
    <n v="16271.738611000001"/>
    <n v="0.59014375232568705"/>
    <x v="0"/>
  </r>
  <r>
    <s v="series1135"/>
    <s v="network8"/>
    <s v="Cable"/>
    <n v="1"/>
    <x v="3"/>
    <d v="2011-04-11T23:00:00"/>
    <x v="2"/>
    <n v="30"/>
    <n v="0.5"/>
    <n v="53807"/>
    <n v="14039.121666999999"/>
    <n v="0.51171371642579899"/>
    <x v="0"/>
  </r>
  <r>
    <s v="series572"/>
    <s v="network6"/>
    <s v="Cable"/>
    <n v="1"/>
    <x v="3"/>
    <d v="2011-04-18T16:30:00"/>
    <x v="1"/>
    <n v="30"/>
    <n v="0.5"/>
    <n v="53801"/>
    <n v="17805.226666999999"/>
    <n v="0.64876030850792499"/>
    <x v="2"/>
  </r>
  <r>
    <s v="series572"/>
    <s v="network6"/>
    <s v="Cable"/>
    <n v="1"/>
    <x v="3"/>
    <d v="2011-04-18T17:00:00"/>
    <x v="1"/>
    <n v="30"/>
    <n v="0.5"/>
    <n v="53764"/>
    <n v="16481.432499999999"/>
    <n v="0.60144628325365801"/>
    <x v="3"/>
  </r>
  <r>
    <s v="series1038"/>
    <s v="network23"/>
    <s v="Cable"/>
    <n v="1"/>
    <x v="12"/>
    <d v="2011-04-17T08:00:00"/>
    <x v="0"/>
    <n v="120"/>
    <n v="2"/>
    <n v="53742"/>
    <n v="23286.690277999998"/>
    <n v="0.21156255362950799"/>
    <x v="0"/>
  </r>
  <r>
    <s v="series778"/>
    <s v="network30"/>
    <s v="Cable"/>
    <n v="1"/>
    <x v="11"/>
    <d v="2011-04-09T01:31:00"/>
    <x v="2"/>
    <n v="30"/>
    <n v="0.5"/>
    <n v="53718"/>
    <n v="20052.965278"/>
    <n v="0.73411060470054201"/>
    <x v="0"/>
  </r>
  <r>
    <s v="series1118"/>
    <s v="network28"/>
    <s v="Cable"/>
    <n v="1"/>
    <x v="12"/>
    <d v="1899-12-30T13:07:00"/>
    <x v="3"/>
    <n v="33"/>
    <n v="0.55000000000000004"/>
    <n v="53700"/>
    <n v="18227"/>
    <n v="0.6"/>
    <x v="0"/>
  </r>
  <r>
    <s v="series727"/>
    <s v="network3"/>
    <s v="Cable"/>
    <n v="2"/>
    <x v="14"/>
    <d v="2011-04-04T02:00:00"/>
    <x v="6"/>
    <n v="30"/>
    <n v="0.5"/>
    <n v="53681"/>
    <n v="14383.642777999999"/>
    <n v="0.53013573558897198"/>
    <x v="0"/>
  </r>
  <r>
    <s v="series1118"/>
    <s v="network28"/>
    <s v="Cable"/>
    <n v="1"/>
    <x v="12"/>
    <d v="1899-12-30T15:56:00"/>
    <x v="3"/>
    <n v="32"/>
    <n v="0.53333333333333333"/>
    <n v="53657"/>
    <n v="18556.266666666666"/>
    <n v="0.63"/>
    <x v="0"/>
  </r>
  <r>
    <s v="series763"/>
    <s v="network57"/>
    <s v="Cable"/>
    <n v="2"/>
    <x v="18"/>
    <d v="2011-04-17T02:00:00"/>
    <x v="6"/>
    <n v="60"/>
    <n v="1"/>
    <n v="53641"/>
    <n v="27037.055833999999"/>
    <n v="0.49501191589007498"/>
    <x v="1"/>
  </r>
  <r>
    <s v="series581"/>
    <s v="network20"/>
    <s v="Cable"/>
    <n v="2"/>
    <x v="64"/>
    <d v="2011-04-17T02:00:00"/>
    <x v="6"/>
    <n v="60"/>
    <n v="1"/>
    <n v="53628"/>
    <n v="31264.441389"/>
    <n v="0.56906518727702904"/>
    <x v="3"/>
  </r>
  <r>
    <s v="series939"/>
    <s v="network7"/>
    <s v="Cable"/>
    <n v="1"/>
    <x v="5"/>
    <d v="2011-03-30T01:30:00"/>
    <x v="2"/>
    <n v="60"/>
    <n v="1"/>
    <n v="53563"/>
    <n v="29310.487499999999"/>
    <n v="0.53572319600818796"/>
    <x v="0"/>
  </r>
  <r>
    <s v="series1353"/>
    <s v="network42"/>
    <s v="Cable"/>
    <n v="1"/>
    <x v="11"/>
    <d v="2011-04-22T16:30:00"/>
    <x v="1"/>
    <n v="30"/>
    <n v="0.5"/>
    <n v="53550"/>
    <n v="16354.519444"/>
    <n v="0.59885825240301005"/>
    <x v="1"/>
  </r>
  <r>
    <s v="series907"/>
    <s v="network54"/>
    <s v="Cable"/>
    <n v="3"/>
    <x v="18"/>
    <d v="2011-04-23T19:00:00"/>
    <x v="5"/>
    <n v="30"/>
    <n v="0.5"/>
    <n v="53549"/>
    <n v="16030.1175"/>
    <n v="0.58920175325749402"/>
    <x v="0"/>
  </r>
  <r>
    <s v="series179"/>
    <s v="network47"/>
    <s v="Cable"/>
    <n v="1"/>
    <x v="12"/>
    <d v="2011-04-24T19:00:00"/>
    <x v="5"/>
    <n v="120"/>
    <n v="2"/>
    <n v="53544"/>
    <n v="26749.609722000001"/>
    <n v="0.24476703074501799"/>
    <x v="1"/>
  </r>
  <r>
    <s v="series152"/>
    <s v="network42"/>
    <s v="Cable"/>
    <n v="1"/>
    <x v="18"/>
    <d v="2011-04-02T08:00:00"/>
    <x v="0"/>
    <n v="120"/>
    <n v="2"/>
    <n v="53514"/>
    <n v="20797.903889000001"/>
    <n v="0.190516313586648"/>
    <x v="0"/>
  </r>
  <r>
    <s v="series944"/>
    <s v="network22"/>
    <s v="Cable"/>
    <n v="1"/>
    <x v="6"/>
    <d v="2011-04-08T02:00:00"/>
    <x v="6"/>
    <n v="120"/>
    <n v="2"/>
    <n v="53484"/>
    <n v="48461.833611000002"/>
    <n v="0.44279218620141397"/>
    <x v="0"/>
  </r>
  <r>
    <s v="series320"/>
    <s v="network20"/>
    <s v="Cable"/>
    <n v="3"/>
    <x v="65"/>
    <d v="2011-04-22T06:00:00"/>
    <x v="0"/>
    <n v="60"/>
    <n v="1"/>
    <n v="53262"/>
    <n v="27906.694443999993"/>
    <n v="0.51234086258238598"/>
    <x v="0"/>
  </r>
  <r>
    <s v="series1441"/>
    <s v="network42"/>
    <s v="Cable"/>
    <n v="1"/>
    <x v="12"/>
    <d v="2011-04-03T08:00:00"/>
    <x v="0"/>
    <n v="120"/>
    <n v="2"/>
    <n v="53144"/>
    <n v="20284.895"/>
    <n v="0.187628524123132"/>
    <x v="0"/>
  </r>
  <r>
    <s v="series175"/>
    <s v="network45"/>
    <s v="Cable"/>
    <n v="2"/>
    <x v="5"/>
    <d v="2011-04-20T03:00:00"/>
    <x v="6"/>
    <n v="60"/>
    <n v="1"/>
    <n v="53117"/>
    <n v="27960.451945000001"/>
    <n v="0.51500132514919295"/>
    <x v="1"/>
  </r>
  <r>
    <s v="series1100"/>
    <s v="network31"/>
    <s v="Cable"/>
    <n v="1"/>
    <x v="5"/>
    <d v="2011-04-19T19:30:00"/>
    <x v="5"/>
    <n v="90"/>
    <n v="1.5"/>
    <n v="53096"/>
    <n v="15601.253889"/>
    <n v="0.192422776696514"/>
    <x v="0"/>
  </r>
  <r>
    <s v="series223"/>
    <s v="network46"/>
    <s v="Cable"/>
    <n v="3"/>
    <x v="12"/>
    <d v="2011-04-24T08:00:00"/>
    <x v="0"/>
    <n v="30"/>
    <n v="0.5"/>
    <n v="53068"/>
    <n v="13653.709999999995"/>
    <n v="0.50558061171591495"/>
    <x v="0"/>
  </r>
  <r>
    <s v="series122"/>
    <s v="network35"/>
    <s v="Cable"/>
    <n v="1"/>
    <x v="12"/>
    <d v="2011-04-03T16:00:00"/>
    <x v="1"/>
    <n v="30"/>
    <n v="0.5"/>
    <n v="53033"/>
    <n v="14348.521944"/>
    <n v="0.53347171356867995"/>
    <x v="5"/>
  </r>
  <r>
    <s v="series1273"/>
    <s v="network33"/>
    <s v="Cable"/>
    <n v="1"/>
    <x v="11"/>
    <d v="2011-04-08T16:30:00"/>
    <x v="1"/>
    <n v="30"/>
    <n v="0.5"/>
    <n v="52971"/>
    <n v="14443.712222"/>
    <n v="0.53262453801902798"/>
    <x v="2"/>
  </r>
  <r>
    <s v="series566"/>
    <s v="network22"/>
    <s v="Cable"/>
    <n v="1"/>
    <x v="9"/>
    <d v="2011-04-13T08:00:00"/>
    <x v="0"/>
    <n v="120"/>
    <n v="2"/>
    <n v="52936"/>
    <n v="31532.488333000001"/>
    <n v="0.28810474684781801"/>
    <x v="0"/>
  </r>
  <r>
    <s v="series1105"/>
    <s v="network21"/>
    <s v="Cable"/>
    <n v="1"/>
    <x v="6"/>
    <d v="2011-04-01T03:00:00"/>
    <x v="6"/>
    <n v="120"/>
    <n v="2"/>
    <n v="52770"/>
    <n v="29787.209444"/>
    <n v="0.27657062490947198"/>
    <x v="1"/>
  </r>
  <r>
    <s v="series1049"/>
    <s v="network9"/>
    <s v="Cable"/>
    <n v="1"/>
    <x v="12"/>
    <d v="2011-04-03T23:45:00"/>
    <x v="2"/>
    <n v="30"/>
    <n v="0.5"/>
    <n v="52762"/>
    <n v="12828.013889"/>
    <n v="0.47791717635005498"/>
    <x v="1"/>
  </r>
  <r>
    <s v="series1118"/>
    <s v="network28"/>
    <s v="Cable"/>
    <n v="1"/>
    <x v="12"/>
    <d v="1899-12-30T13:40:00"/>
    <x v="3"/>
    <n v="34"/>
    <n v="0.56666666666666665"/>
    <n v="52653"/>
    <n v="18485.8"/>
    <n v="0.6"/>
    <x v="0"/>
  </r>
  <r>
    <s v="series1078"/>
    <s v="network9"/>
    <s v="Cable"/>
    <n v="1"/>
    <x v="18"/>
    <d v="2011-04-02T08:30:00"/>
    <x v="0"/>
    <n v="120"/>
    <n v="2"/>
    <n v="52635"/>
    <n v="22127.843056000002"/>
    <n v="0.20607810922366299"/>
    <x v="2"/>
  </r>
  <r>
    <s v="series918"/>
    <s v="network35"/>
    <s v="Cable"/>
    <n v="1"/>
    <x v="12"/>
    <d v="2011-04-18T01:00:00"/>
    <x v="2"/>
    <n v="60"/>
    <n v="1"/>
    <n v="52549"/>
    <n v="26312.622222000002"/>
    <n v="0.49018465735203698"/>
    <x v="0"/>
  </r>
  <r>
    <s v="series412"/>
    <s v="network15"/>
    <s v="Cable"/>
    <n v="1"/>
    <x v="12"/>
    <d v="2011-04-24T16:00:00"/>
    <x v="1"/>
    <n v="60"/>
    <n v="1"/>
    <n v="52528"/>
    <n v="24382.71"/>
    <n v="0.45215128138560201"/>
    <x v="0"/>
  </r>
  <r>
    <s v="series1118"/>
    <s v="network28"/>
    <s v="Cable"/>
    <n v="1"/>
    <x v="12"/>
    <d v="1899-12-30T14:14:00"/>
    <x v="3"/>
    <n v="35"/>
    <n v="0.58333333333333337"/>
    <n v="52512"/>
    <n v="18949.583333333336"/>
    <n v="0.6"/>
    <x v="0"/>
  </r>
  <r>
    <s v="series442"/>
    <s v="network24"/>
    <s v="Cable"/>
    <n v="1"/>
    <x v="12"/>
    <d v="2011-04-24T08:00:00"/>
    <x v="0"/>
    <n v="120"/>
    <n v="2"/>
    <n v="52492"/>
    <n v="32556.316666999999"/>
    <n v="0.29606340863373498"/>
    <x v="0"/>
  </r>
  <r>
    <s v="series142"/>
    <s v="network46"/>
    <s v="Cable"/>
    <n v="1"/>
    <x v="18"/>
    <d v="2011-04-09T19:00:00"/>
    <x v="5"/>
    <n v="60"/>
    <n v="1"/>
    <n v="52471"/>
    <n v="18178.103610999999"/>
    <n v="0.33812807817934898"/>
    <x v="0"/>
  </r>
  <r>
    <s v="series1096"/>
    <s v="network30"/>
    <s v="Cable"/>
    <n v="1"/>
    <x v="12"/>
    <d v="2011-04-04T02:01:00"/>
    <x v="6"/>
    <n v="60"/>
    <n v="1"/>
    <n v="52426"/>
    <n v="31865.511944000002"/>
    <n v="0.59476103447374795"/>
    <x v="0"/>
  </r>
  <r>
    <s v="series788"/>
    <s v="network33"/>
    <s v="Cable"/>
    <n v="2"/>
    <x v="5"/>
    <d v="2011-04-19T16:58:00"/>
    <x v="1"/>
    <n v="2"/>
    <n v="3.3333333333333333E-2"/>
    <n v="52381"/>
    <n v="1702.6669440000001"/>
    <n v="0.96150603896470499"/>
    <x v="1"/>
  </r>
  <r>
    <s v="series313"/>
    <s v="network21"/>
    <s v="Cable"/>
    <n v="1"/>
    <x v="12"/>
    <d v="2011-04-18T02:00:00"/>
    <x v="6"/>
    <n v="120"/>
    <n v="2"/>
    <n v="52342"/>
    <n v="38226.978056"/>
    <n v="0.35826596116213699"/>
    <x v="0"/>
  </r>
  <r>
    <s v="series1308"/>
    <s v="network28"/>
    <s v="Cable"/>
    <n v="2"/>
    <x v="59"/>
    <d v="2011-04-16T02:28:00"/>
    <x v="6"/>
    <n v="32"/>
    <n v="0.53333333333333333"/>
    <n v="52222"/>
    <n v="21090.374999999894"/>
    <n v="0.74484287591116904"/>
    <x v="0"/>
  </r>
  <r>
    <s v="series1047"/>
    <s v="network24"/>
    <s v="Cable"/>
    <n v="1"/>
    <x v="18"/>
    <d v="2011-04-02T08:00:00"/>
    <x v="0"/>
    <n v="120"/>
    <n v="2"/>
    <n v="52203"/>
    <n v="30560.352500000001"/>
    <n v="0.27959554719950203"/>
    <x v="1"/>
  </r>
  <r>
    <s v="series874"/>
    <s v="network30"/>
    <s v="Cable"/>
    <n v="1"/>
    <x v="11"/>
    <d v="2011-04-02T02:01:00"/>
    <x v="6"/>
    <n v="60"/>
    <n v="1"/>
    <n v="52115"/>
    <n v="29782.342499999999"/>
    <n v="0.56306774998581999"/>
    <x v="1"/>
  </r>
  <r>
    <s v="series1370"/>
    <s v="network8"/>
    <s v="Cable"/>
    <n v="1"/>
    <x v="18"/>
    <d v="2011-04-02T16:00:00"/>
    <x v="1"/>
    <n v="60"/>
    <n v="1"/>
    <n v="52107"/>
    <n v="24386.113611000001"/>
    <n v="0.45619039230395098"/>
    <x v="0"/>
  </r>
  <r>
    <s v="series165"/>
    <s v="network16"/>
    <s v="Cable"/>
    <n v="2"/>
    <x v="22"/>
    <d v="2011-04-10T19:30:00"/>
    <x v="5"/>
    <n v="30"/>
    <n v="0.5"/>
    <n v="52093"/>
    <n v="12633.418889"/>
    <n v="0.47808586145695398"/>
    <x v="0"/>
  </r>
  <r>
    <s v="series34"/>
    <s v="network8"/>
    <s v="Cable"/>
    <n v="1"/>
    <x v="18"/>
    <d v="2011-04-09T18:00:00"/>
    <x v="1"/>
    <n v="60"/>
    <n v="1"/>
    <n v="52090"/>
    <n v="26138.917222"/>
    <n v="0.48807613149099099"/>
    <x v="0"/>
  </r>
  <r>
    <s v="series1018"/>
    <s v="network21"/>
    <s v="Cable"/>
    <n v="1"/>
    <x v="12"/>
    <d v="2011-04-10T17:00:00"/>
    <x v="1"/>
    <n v="30"/>
    <n v="0.5"/>
    <n v="52090"/>
    <n v="14192.416389"/>
    <n v="0.53597750671274003"/>
    <x v="0"/>
  </r>
  <r>
    <s v="series190"/>
    <s v="network21"/>
    <s v="Cable"/>
    <n v="1"/>
    <x v="6"/>
    <d v="2011-04-22T03:00:00"/>
    <x v="6"/>
    <n v="120"/>
    <n v="2"/>
    <n v="52019"/>
    <n v="31126.045833"/>
    <n v="0.29297859406061699"/>
    <x v="0"/>
  </r>
  <r>
    <s v="series937"/>
    <s v="network51"/>
    <s v="Cable"/>
    <n v="2"/>
    <x v="7"/>
    <d v="2011-04-19T19:00:00"/>
    <x v="5"/>
    <n v="60"/>
    <n v="1"/>
    <n v="51973"/>
    <n v="19988.827222"/>
    <n v="0.37581460521170201"/>
    <x v="0"/>
  </r>
  <r>
    <s v="series921"/>
    <s v="network8"/>
    <s v="Cable"/>
    <n v="1"/>
    <x v="6"/>
    <d v="2011-04-07T19:00:00"/>
    <x v="5"/>
    <n v="60"/>
    <n v="1"/>
    <n v="51906"/>
    <n v="20355.186944000001"/>
    <n v="0.38469887632295102"/>
    <x v="0"/>
  </r>
  <r>
    <s v="series1353"/>
    <s v="network42"/>
    <s v="Cable"/>
    <n v="1"/>
    <x v="11"/>
    <d v="2011-04-22T16:00:00"/>
    <x v="1"/>
    <n v="30"/>
    <n v="0.5"/>
    <n v="51833"/>
    <n v="14959.454722"/>
    <n v="0.567290660675009"/>
    <x v="0"/>
  </r>
  <r>
    <s v="series573"/>
    <s v="network6"/>
    <s v="Cable"/>
    <n v="1"/>
    <x v="11"/>
    <d v="2011-04-22T18:00:00"/>
    <x v="1"/>
    <n v="30"/>
    <n v="0.5"/>
    <n v="51806"/>
    <n v="14248.93"/>
    <n v="0.54232054502550098"/>
    <x v="1"/>
  </r>
  <r>
    <s v="series205"/>
    <s v="network27"/>
    <s v="Cable"/>
    <n v="1"/>
    <x v="18"/>
    <d v="2011-04-02T07:30:00"/>
    <x v="0"/>
    <n v="120"/>
    <n v="2"/>
    <n v="51793"/>
    <n v="24821.457222000001"/>
    <n v="0.23184622848869799"/>
    <x v="0"/>
  </r>
  <r>
    <s v="series962"/>
    <s v="network28"/>
    <s v="Cable"/>
    <n v="1"/>
    <x v="5"/>
    <d v="2011-04-05T23:07:00"/>
    <x v="2"/>
    <n v="34"/>
    <n v="0.56666666666666665"/>
    <n v="51702"/>
    <n v="16125.295000000016"/>
    <n v="0.53519659471838399"/>
    <x v="0"/>
  </r>
  <r>
    <s v="series733"/>
    <s v="network23"/>
    <s v="Cable"/>
    <n v="1"/>
    <x v="5"/>
    <d v="2011-04-13T02:00:00"/>
    <x v="6"/>
    <n v="180"/>
    <n v="3"/>
    <n v="51633"/>
    <n v="49432.255277999997"/>
    <n v="0.31148827815270602"/>
    <x v="0"/>
  </r>
  <r>
    <s v="series1322"/>
    <s v="network26"/>
    <s v="Cable"/>
    <n v="1"/>
    <x v="12"/>
    <d v="2011-04-03T06:30:00"/>
    <x v="0"/>
    <n v="30"/>
    <n v="0.5"/>
    <n v="51494"/>
    <n v="14309.853889"/>
    <n v="0.54579224169956297"/>
    <x v="2"/>
  </r>
  <r>
    <s v="series166"/>
    <s v="network3"/>
    <s v="Cable"/>
    <n v="2"/>
    <x v="68"/>
    <d v="2011-04-07T02:00:00"/>
    <x v="6"/>
    <n v="60"/>
    <n v="1"/>
    <n v="51487"/>
    <n v="28775.556945"/>
    <n v="0.54915185009542"/>
    <x v="0"/>
  </r>
  <r>
    <s v="series565"/>
    <s v="network20"/>
    <s v="Cable"/>
    <n v="2"/>
    <x v="37"/>
    <d v="2011-04-02T08:00:00"/>
    <x v="0"/>
    <n v="60"/>
    <n v="1"/>
    <n v="51450"/>
    <n v="18395.626111000001"/>
    <n v="0.35112187419594998"/>
    <x v="0"/>
  </r>
  <r>
    <s v="series962"/>
    <s v="network28"/>
    <s v="Cable"/>
    <n v="1"/>
    <x v="5"/>
    <d v="2011-04-19T23:07:00"/>
    <x v="2"/>
    <n v="36"/>
    <n v="0.6"/>
    <n v="51417"/>
    <n v="16433.049444"/>
    <n v="0.518602130955086"/>
    <x v="2"/>
  </r>
  <r>
    <s v="series839"/>
    <s v="network46"/>
    <s v="Cable"/>
    <n v="1"/>
    <x v="18"/>
    <d v="1899-12-30T13:30:00"/>
    <x v="3"/>
    <n v="30"/>
    <n v="0.5"/>
    <n v="51377"/>
    <n v="16687"/>
    <n v="0.63"/>
    <x v="0"/>
  </r>
  <r>
    <s v="series778"/>
    <s v="network30"/>
    <s v="Cable"/>
    <n v="2"/>
    <x v="5"/>
    <d v="2011-04-20T03:01:00"/>
    <x v="6"/>
    <n v="30"/>
    <n v="0.5"/>
    <n v="51343"/>
    <n v="18675.783332999999"/>
    <n v="0.71860338346993002"/>
    <x v="0"/>
  </r>
  <r>
    <s v="series1118"/>
    <s v="network28"/>
    <s v="Cable"/>
    <n v="1"/>
    <x v="12"/>
    <d v="1899-12-30T14:49:00"/>
    <x v="3"/>
    <n v="33"/>
    <n v="0.55000000000000004"/>
    <n v="51327"/>
    <n v="17701.75"/>
    <n v="0.61"/>
    <x v="0"/>
  </r>
  <r>
    <s v="series563"/>
    <s v="network28"/>
    <s v="Cable"/>
    <n v="1"/>
    <x v="9"/>
    <d v="2011-04-20T23:00:00"/>
    <x v="2"/>
    <n v="30"/>
    <n v="0.5"/>
    <n v="51282"/>
    <n v="14057.543889"/>
    <n v="0.53467000947056098"/>
    <x v="0"/>
  </r>
  <r>
    <s v="series245"/>
    <s v="network22"/>
    <s v="Cable"/>
    <n v="1"/>
    <x v="11"/>
    <d v="2011-04-08T08:00:00"/>
    <x v="0"/>
    <n v="120"/>
    <n v="2"/>
    <n v="51257"/>
    <n v="33181.544443999999"/>
    <n v="0.31162231821938402"/>
    <x v="0"/>
  </r>
  <r>
    <s v="series99"/>
    <s v="network30"/>
    <s v="Cable"/>
    <n v="1"/>
    <x v="5"/>
    <d v="2011-04-05T08:00:00"/>
    <x v="0"/>
    <n v="60"/>
    <n v="1"/>
    <n v="51211"/>
    <n v="21696.327499999999"/>
    <n v="0.41645221505624003"/>
    <x v="0"/>
  </r>
  <r>
    <s v="series1252"/>
    <s v="network23"/>
    <s v="Cable"/>
    <n v="1"/>
    <x v="18"/>
    <d v="1899-12-30T09:00:00"/>
    <x v="3"/>
    <n v="30"/>
    <n v="0.5"/>
    <n v="51210"/>
    <n v="16557.5"/>
    <n v="0.63"/>
    <x v="0"/>
  </r>
  <r>
    <s v="series824"/>
    <s v="network11"/>
    <s v="Cable"/>
    <n v="1"/>
    <x v="12"/>
    <d v="2011-04-11T03:30:00"/>
    <x v="6"/>
    <n v="120"/>
    <n v="2"/>
    <n v="51137"/>
    <n v="38915.013056000003"/>
    <n v="0.37294206827286103"/>
    <x v="0"/>
  </r>
  <r>
    <s v="series634"/>
    <s v="network7"/>
    <s v="Cable"/>
    <n v="1"/>
    <x v="3"/>
    <d v="2011-03-28T19:30:00"/>
    <x v="5"/>
    <n v="60"/>
    <n v="1"/>
    <n v="51130"/>
    <n v="15578.501388999999"/>
    <n v="0.29823304596446898"/>
    <x v="0"/>
  </r>
  <r>
    <s v="series1267"/>
    <s v="network10"/>
    <s v="Cable"/>
    <n v="1"/>
    <x v="12"/>
    <d v="2011-04-10T23:34:00"/>
    <x v="2"/>
    <n v="26"/>
    <n v="0.43333333333333335"/>
    <n v="51093"/>
    <n v="12027.755833000008"/>
    <n v="0.53468099118923196"/>
    <x v="0"/>
  </r>
  <r>
    <s v="series572"/>
    <s v="network6"/>
    <s v="Cable"/>
    <n v="1"/>
    <x v="3"/>
    <d v="1899-12-30T14:00:00"/>
    <x v="3"/>
    <n v="30"/>
    <n v="0.5"/>
    <n v="50932"/>
    <n v="16124"/>
    <n v="0.62"/>
    <x v="0"/>
  </r>
  <r>
    <s v="series204"/>
    <s v="network22"/>
    <s v="Cable"/>
    <n v="1"/>
    <x v="3"/>
    <d v="2011-04-05T02:08:00"/>
    <x v="6"/>
    <n v="112"/>
    <n v="1.8666666666666667"/>
    <n v="50890"/>
    <n v="40173.868055999999"/>
    <n v="0.411135595736145"/>
    <x v="0"/>
  </r>
  <r>
    <s v="series1372"/>
    <s v="network17"/>
    <s v="Cable"/>
    <n v="1"/>
    <x v="11"/>
    <d v="2011-04-23T02:00:00"/>
    <x v="6"/>
    <n v="60"/>
    <n v="1"/>
    <n v="50877"/>
    <n v="29916.3475"/>
    <n v="0.57682298897115503"/>
    <x v="0"/>
  </r>
  <r>
    <s v="series670"/>
    <s v="network17"/>
    <s v="Cable"/>
    <n v="1"/>
    <x v="12"/>
    <d v="2011-04-04T01:00:00"/>
    <x v="2"/>
    <n v="60"/>
    <n v="1"/>
    <n v="50853"/>
    <n v="28855.296111"/>
    <n v="0.55170540535734802"/>
    <x v="0"/>
  </r>
  <r>
    <s v="series1049"/>
    <s v="network9"/>
    <s v="Cable"/>
    <n v="1"/>
    <x v="9"/>
    <d v="2011-03-31T00:01:00"/>
    <x v="2"/>
    <n v="30"/>
    <n v="0.5"/>
    <n v="50833"/>
    <n v="14955.329722"/>
    <n v="0.57815133746979797"/>
    <x v="0"/>
  </r>
  <r>
    <s v="series1118"/>
    <s v="network28"/>
    <s v="Cable"/>
    <n v="1"/>
    <x v="12"/>
    <d v="1899-12-30T15:22:00"/>
    <x v="3"/>
    <n v="34"/>
    <n v="0.56666666666666665"/>
    <n v="50814"/>
    <n v="18821.833333333332"/>
    <n v="0.64"/>
    <x v="1"/>
  </r>
  <r>
    <s v="series611"/>
    <s v="network48"/>
    <s v="Cable"/>
    <n v="1"/>
    <x v="12"/>
    <d v="2011-04-03T08:00:00"/>
    <x v="0"/>
    <n v="120"/>
    <n v="2"/>
    <n v="50780"/>
    <n v="22083.578889"/>
    <n v="0.21275944052757301"/>
    <x v="0"/>
  </r>
  <r>
    <s v="series1333"/>
    <s v="network9"/>
    <s v="Cable"/>
    <n v="1"/>
    <x v="9"/>
    <d v="2011-04-06T18:30:00"/>
    <x v="1"/>
    <n v="30"/>
    <n v="0.5"/>
    <n v="50765"/>
    <n v="14104.396944"/>
    <n v="0.54716983915894002"/>
    <x v="0"/>
  </r>
  <r>
    <s v="series137"/>
    <s v="network26"/>
    <s v="Cable"/>
    <n v="1"/>
    <x v="18"/>
    <d v="1899-12-30T11:30:00"/>
    <x v="3"/>
    <n v="30"/>
    <n v="0.5"/>
    <n v="50729"/>
    <n v="17170"/>
    <n v="0.66"/>
    <x v="0"/>
  </r>
  <r>
    <s v="series862"/>
    <s v="network30"/>
    <s v="Cable"/>
    <n v="1"/>
    <x v="3"/>
    <d v="2011-03-28T08:00:00"/>
    <x v="0"/>
    <n v="120"/>
    <n v="2"/>
    <n v="50708"/>
    <n v="24729.185556"/>
    <n v="0.23910027996828601"/>
    <x v="4"/>
  </r>
  <r>
    <s v="series572"/>
    <s v="network6"/>
    <s v="Cable"/>
    <n v="1"/>
    <x v="3"/>
    <d v="1899-12-30T14:30:00"/>
    <x v="3"/>
    <n v="30"/>
    <n v="0.5"/>
    <n v="50638"/>
    <n v="16798"/>
    <n v="0.65"/>
    <x v="4"/>
  </r>
  <r>
    <s v="series721"/>
    <s v="network20"/>
    <s v="Cable"/>
    <n v="3"/>
    <x v="18"/>
    <d v="2011-04-23T08:00:00"/>
    <x v="0"/>
    <n v="30"/>
    <n v="0.5"/>
    <n v="50615"/>
    <n v="16755.107500999951"/>
    <n v="0.64710273249010297"/>
    <x v="0"/>
  </r>
  <r>
    <s v="series1394"/>
    <s v="network16"/>
    <s v="Cable"/>
    <n v="1"/>
    <x v="18"/>
    <d v="2011-04-09T19:00:00"/>
    <x v="5"/>
    <n v="60"/>
    <n v="1"/>
    <n v="50539"/>
    <n v="14671.530833000001"/>
    <n v="0.28697932151240102"/>
    <x v="0"/>
  </r>
  <r>
    <s v="series894"/>
    <s v="network30"/>
    <s v="Cable"/>
    <n v="1"/>
    <x v="6"/>
    <d v="1899-12-30T10:30:00"/>
    <x v="3"/>
    <n v="30"/>
    <n v="0.5"/>
    <n v="50415"/>
    <n v="16015"/>
    <n v="0.62"/>
    <x v="0"/>
  </r>
  <r>
    <s v="series67"/>
    <s v="network10"/>
    <s v="Cable"/>
    <n v="2"/>
    <x v="48"/>
    <d v="2011-04-23T02:00:00"/>
    <x v="6"/>
    <n v="30"/>
    <n v="0.5"/>
    <n v="50387"/>
    <n v="15584.56"/>
    <n v="0.61201123132203705"/>
    <x v="0"/>
  </r>
  <r>
    <s v="series1333"/>
    <s v="network9"/>
    <s v="Cable"/>
    <n v="1"/>
    <x v="9"/>
    <d v="2011-04-06T18:00:00"/>
    <x v="1"/>
    <n v="30"/>
    <n v="0.5"/>
    <n v="50236"/>
    <n v="13445.605"/>
    <n v="0.52611292626142103"/>
    <x v="0"/>
  </r>
  <r>
    <s v="series1379"/>
    <s v="network9"/>
    <s v="Cable"/>
    <n v="1"/>
    <x v="12"/>
    <d v="2011-04-03T08:30:00"/>
    <x v="0"/>
    <n v="120"/>
    <n v="2"/>
    <n v="50208"/>
    <n v="20955.389444"/>
    <n v="0.20441490375948701"/>
    <x v="0"/>
  </r>
  <r>
    <s v="series1370"/>
    <s v="network8"/>
    <s v="Cable"/>
    <n v="1"/>
    <x v="18"/>
    <d v="2011-04-02T18:00:00"/>
    <x v="1"/>
    <n v="60"/>
    <n v="1"/>
    <n v="49958"/>
    <n v="23739.248610999999"/>
    <n v="0.46303318986132003"/>
    <x v="1"/>
  </r>
  <r>
    <s v="series261"/>
    <s v="network30"/>
    <s v="Cable"/>
    <n v="1"/>
    <x v="6"/>
    <d v="2011-04-07T08:00:00"/>
    <x v="0"/>
    <n v="120"/>
    <n v="2"/>
    <n v="49889"/>
    <n v="24327.903611000002"/>
    <n v="0.23895866347438299"/>
    <x v="1"/>
  </r>
  <r>
    <s v="series86"/>
    <s v="network25"/>
    <s v="Cable"/>
    <n v="1"/>
    <x v="11"/>
    <d v="2011-04-15T19:00:00"/>
    <x v="5"/>
    <n v="60"/>
    <n v="1"/>
    <n v="49774"/>
    <n v="18503.167222"/>
    <n v="0.366537256036925"/>
    <x v="0"/>
  </r>
  <r>
    <s v="series526"/>
    <s v="network34"/>
    <s v="Cable"/>
    <n v="1"/>
    <x v="12"/>
    <d v="2011-04-25T01:00:00"/>
    <x v="2"/>
    <n v="60"/>
    <n v="1"/>
    <n v="49766"/>
    <n v="25601.458055999999"/>
    <n v="0.50200906027687398"/>
    <x v="0"/>
  </r>
  <r>
    <s v="series823"/>
    <s v="network19"/>
    <s v="Cable"/>
    <n v="1"/>
    <x v="12"/>
    <d v="2011-04-10T07:30:00"/>
    <x v="0"/>
    <n v="150"/>
    <n v="2.5"/>
    <n v="49743"/>
    <n v="27747.709722"/>
    <n v="0.213563023393816"/>
    <x v="1"/>
  </r>
  <r>
    <s v="series811"/>
    <s v="network21"/>
    <s v="Cable"/>
    <n v="1"/>
    <x v="12"/>
    <d v="2011-04-25T02:20:00"/>
    <x v="6"/>
    <n v="120"/>
    <n v="2"/>
    <n v="49590"/>
    <n v="34446.706943999998"/>
    <n v="0.34073263970879197"/>
    <x v="0"/>
  </r>
  <r>
    <s v="series25"/>
    <s v="network16"/>
    <s v="Cable"/>
    <n v="1"/>
    <x v="18"/>
    <d v="2011-04-02T19:00:00"/>
    <x v="5"/>
    <n v="60"/>
    <n v="1"/>
    <n v="49496"/>
    <n v="14605.248611000001"/>
    <n v="0.29103976667397302"/>
    <x v="0"/>
  </r>
  <r>
    <s v="series876"/>
    <s v="network45"/>
    <s v="Cable"/>
    <n v="1"/>
    <x v="12"/>
    <d v="2011-04-17T16:30:00"/>
    <x v="1"/>
    <n v="30"/>
    <n v="0.5"/>
    <n v="49438"/>
    <n v="13607.751667"/>
    <n v="0.53534833554300998"/>
    <x v="0"/>
  </r>
  <r>
    <s v="series541"/>
    <s v="network48"/>
    <s v="Cable"/>
    <n v="2"/>
    <x v="3"/>
    <d v="2011-04-05T02:01:00"/>
    <x v="6"/>
    <n v="60"/>
    <n v="1"/>
    <n v="49419"/>
    <n v="27656.641111000001"/>
    <n v="0.54985568235317495"/>
    <x v="1"/>
  </r>
  <r>
    <s v="series312"/>
    <s v="network6"/>
    <s v="Cable"/>
    <n v="1"/>
    <x v="3"/>
    <d v="2011-03-28T17:30:00"/>
    <x v="1"/>
    <n v="30"/>
    <n v="0.5"/>
    <n v="49344"/>
    <n v="15716.326111"/>
    <n v="0.62500302676370001"/>
    <x v="0"/>
  </r>
  <r>
    <s v="series245"/>
    <s v="network22"/>
    <s v="Cable"/>
    <n v="1"/>
    <x v="3"/>
    <d v="2011-03-29T02:05:00"/>
    <x v="6"/>
    <n v="115"/>
    <n v="1.9166666666666667"/>
    <n v="49256"/>
    <n v="43384.199721999968"/>
    <n v="0.45038072819382302"/>
    <x v="0"/>
  </r>
  <r>
    <s v="series763"/>
    <s v="network30"/>
    <s v="Cable"/>
    <n v="1"/>
    <x v="5"/>
    <d v="2011-04-19T08:00:00"/>
    <x v="0"/>
    <n v="60"/>
    <n v="1"/>
    <n v="49250"/>
    <n v="21771.629443999998"/>
    <n v="0.43366324284917501"/>
    <x v="0"/>
  </r>
  <r>
    <s v="series467"/>
    <s v="network38"/>
    <s v="Cable"/>
    <n v="1"/>
    <x v="11"/>
    <d v="2011-04-23T02:00:00"/>
    <x v="6"/>
    <n v="120"/>
    <n v="2"/>
    <n v="49232"/>
    <n v="38976.838056000001"/>
    <n v="0.378489396543018"/>
    <x v="0"/>
  </r>
  <r>
    <s v="series337"/>
    <s v="network30"/>
    <s v="Cable"/>
    <n v="1"/>
    <x v="3"/>
    <d v="2011-04-18T08:00:00"/>
    <x v="0"/>
    <n v="120"/>
    <n v="2"/>
    <n v="49159"/>
    <n v="28106.529444"/>
    <n v="0.280364383481297"/>
    <x v="0"/>
  </r>
  <r>
    <s v="series866"/>
    <s v="network1"/>
    <s v="Cable"/>
    <n v="1"/>
    <x v="9"/>
    <d v="2011-04-21T05:01:00"/>
    <x v="6"/>
    <n v="59"/>
    <n v="0.98333333333333328"/>
    <n v="49088"/>
    <n v="29933.489444000035"/>
    <n v="0.603254725881609"/>
    <x v="1"/>
  </r>
  <r>
    <s v="series1176"/>
    <s v="network22"/>
    <s v="Cable"/>
    <n v="1"/>
    <x v="5"/>
    <d v="2011-04-20T02:00:00"/>
    <x v="6"/>
    <n v="120"/>
    <n v="2"/>
    <n v="49007"/>
    <n v="42420.241389000003"/>
    <n v="0.42304327531563501"/>
    <x v="0"/>
  </r>
  <r>
    <s v="series559"/>
    <s v="network10"/>
    <s v="Cable"/>
    <n v="1"/>
    <x v="12"/>
    <d v="2011-04-04T00:30:00"/>
    <x v="2"/>
    <n v="30"/>
    <n v="0.5"/>
    <n v="49001"/>
    <n v="14617.155278"/>
    <n v="0.58589315101108297"/>
    <x v="0"/>
  </r>
  <r>
    <s v="series1363"/>
    <s v="network30"/>
    <s v="Cable"/>
    <n v="1"/>
    <x v="6"/>
    <d v="2011-04-14T08:00:00"/>
    <x v="0"/>
    <n v="120"/>
    <n v="2"/>
    <n v="48972"/>
    <n v="26665.583332999999"/>
    <n v="0.26664516752329898"/>
    <x v="0"/>
  </r>
  <r>
    <s v="series1396"/>
    <s v="network7"/>
    <s v="Cable"/>
    <n v="2"/>
    <x v="11"/>
    <d v="2011-04-15T19:30:00"/>
    <x v="5"/>
    <n v="30"/>
    <n v="0.5"/>
    <n v="48951"/>
    <n v="12264.017777999999"/>
    <n v="0.49542579240138201"/>
    <x v="1"/>
  </r>
  <r>
    <s v="series577"/>
    <s v="network30"/>
    <s v="Cable"/>
    <n v="1"/>
    <x v="18"/>
    <d v="2011-04-02T08:00:00"/>
    <x v="0"/>
    <n v="60"/>
    <n v="1"/>
    <n v="48940"/>
    <n v="18897.898889"/>
    <n v="0.37933877090609802"/>
    <x v="0"/>
  </r>
  <r>
    <s v="series579"/>
    <s v="network34"/>
    <s v="Cable"/>
    <n v="1"/>
    <x v="18"/>
    <d v="2011-04-10T02:00:00"/>
    <x v="6"/>
    <n v="60"/>
    <n v="1"/>
    <n v="48888"/>
    <n v="28552.470556"/>
    <n v="0.57147230062246102"/>
    <x v="0"/>
  </r>
  <r>
    <s v="series887"/>
    <s v="network33"/>
    <s v="Cable"/>
    <n v="1"/>
    <x v="11"/>
    <d v="2011-04-01T18:00:00"/>
    <x v="1"/>
    <n v="30"/>
    <n v="0.5"/>
    <n v="48802"/>
    <n v="14013.271667000001"/>
    <n v="0.56141790697301697"/>
    <x v="0"/>
  </r>
  <r>
    <s v="series197"/>
    <s v="network11"/>
    <s v="Cable"/>
    <n v="1"/>
    <x v="18"/>
    <d v="2011-04-02T19:00:00"/>
    <x v="5"/>
    <n v="60"/>
    <n v="1"/>
    <n v="48724"/>
    <n v="16096.272222"/>
    <n v="0.325677246317578"/>
    <x v="0"/>
  </r>
  <r>
    <s v="series408"/>
    <s v="network8"/>
    <s v="Cable"/>
    <n v="2"/>
    <x v="3"/>
    <d v="2011-04-19T02:00:00"/>
    <x v="6"/>
    <n v="60"/>
    <n v="1"/>
    <n v="48685"/>
    <n v="28623.615277000001"/>
    <n v="0.58010650717441503"/>
    <x v="1"/>
  </r>
  <r>
    <s v="series393"/>
    <s v="network32"/>
    <s v="Cable"/>
    <n v="1"/>
    <x v="3"/>
    <d v="2011-03-29T02:00:00"/>
    <x v="6"/>
    <n v="30"/>
    <n v="0.5"/>
    <n v="48634"/>
    <n v="18387.539722000001"/>
    <n v="0.74203146577885404"/>
    <x v="0"/>
  </r>
  <r>
    <s v="series560"/>
    <s v="network6"/>
    <s v="Cable"/>
    <n v="1"/>
    <x v="9"/>
    <d v="2011-03-31T01:30:00"/>
    <x v="2"/>
    <n v="60"/>
    <n v="1"/>
    <n v="48544"/>
    <n v="29058.571667"/>
    <n v="0.58721979725169204"/>
    <x v="1"/>
  </r>
  <r>
    <s v="series602"/>
    <s v="network6"/>
    <s v="Cable"/>
    <n v="1"/>
    <x v="3"/>
    <d v="2011-04-11T18:00:00"/>
    <x v="1"/>
    <n v="30"/>
    <n v="0.5"/>
    <n v="48528"/>
    <n v="13900.962777999999"/>
    <n v="0.56332797511802701"/>
    <x v="0"/>
  </r>
  <r>
    <s v="series1273"/>
    <s v="network33"/>
    <s v="Cable"/>
    <n v="3"/>
    <x v="47"/>
    <d v="2011-04-19T06:30:00"/>
    <x v="0"/>
    <n v="30"/>
    <n v="0.5"/>
    <n v="48455"/>
    <n v="12181.648054999996"/>
    <n v="0.49471635043758999"/>
    <x v="0"/>
  </r>
  <r>
    <s v="series437"/>
    <s v="network17"/>
    <s v="Cable"/>
    <n v="1"/>
    <x v="18"/>
    <d v="2011-04-03T01:00:00"/>
    <x v="2"/>
    <n v="60"/>
    <n v="1"/>
    <n v="48329"/>
    <n v="25757.148056000002"/>
    <n v="0.51949634045299597"/>
    <x v="0"/>
  </r>
  <r>
    <s v="series143"/>
    <s v="network12"/>
    <s v="Cable"/>
    <n v="1"/>
    <x v="6"/>
    <d v="2011-04-07T19:30:00"/>
    <x v="5"/>
    <n v="60"/>
    <n v="1"/>
    <n v="48260"/>
    <n v="12319.925556"/>
    <n v="0.24886224736895299"/>
    <x v="2"/>
  </r>
  <r>
    <s v="series86"/>
    <s v="network30"/>
    <s v="Cable"/>
    <n v="1"/>
    <x v="11"/>
    <d v="2011-04-15T08:00:00"/>
    <x v="0"/>
    <n v="60"/>
    <n v="1"/>
    <n v="48172"/>
    <n v="20479.311667000002"/>
    <n v="0.416491665148156"/>
    <x v="6"/>
  </r>
  <r>
    <s v="series981"/>
    <s v="network64"/>
    <s v="Cable"/>
    <n v="1"/>
    <x v="18"/>
    <d v="2011-04-23T19:00:00"/>
    <x v="5"/>
    <n v="90"/>
    <n v="1.5"/>
    <n v="48168"/>
    <n v="17221.40500000005"/>
    <n v="0.234261802254008"/>
    <x v="0"/>
  </r>
  <r>
    <s v="series1045"/>
    <s v="network35"/>
    <s v="Cable"/>
    <n v="1"/>
    <x v="18"/>
    <d v="2011-04-03T01:00:00"/>
    <x v="2"/>
    <n v="30"/>
    <n v="0.5"/>
    <n v="48142"/>
    <n v="15261.538888999999"/>
    <n v="0.62127168284144096"/>
    <x v="0"/>
  </r>
  <r>
    <s v="series572"/>
    <s v="network6"/>
    <s v="Cable"/>
    <n v="1"/>
    <x v="3"/>
    <d v="1899-12-30T13:30:00"/>
    <x v="3"/>
    <n v="30"/>
    <n v="0.5"/>
    <n v="48106"/>
    <n v="15577.5"/>
    <n v="0.63"/>
    <x v="4"/>
  </r>
  <r>
    <s v="series977"/>
    <s v="network28"/>
    <s v="Cable"/>
    <n v="1"/>
    <x v="6"/>
    <d v="2011-03-31T19:55:00"/>
    <x v="5"/>
    <n v="32"/>
    <n v="0.53333333333333333"/>
    <n v="47942"/>
    <n v="13477.626388999999"/>
    <n v="0.51305551678763595"/>
    <x v="0"/>
  </r>
  <r>
    <s v="series1308"/>
    <s v="network28"/>
    <s v="Cable"/>
    <n v="1"/>
    <x v="6"/>
    <d v="2011-04-22T00:00:00"/>
    <x v="2"/>
    <n v="30"/>
    <n v="0.5"/>
    <n v="47910"/>
    <n v="16118.21"/>
    <n v="0.65788612244898004"/>
    <x v="0"/>
  </r>
  <r>
    <s v="series1403"/>
    <s v="network20"/>
    <s v="Cable"/>
    <n v="2"/>
    <x v="14"/>
    <d v="2011-04-04T03:00:00"/>
    <x v="6"/>
    <n v="60"/>
    <n v="1"/>
    <n v="47887"/>
    <n v="28122.201944"/>
    <n v="0.574426577282105"/>
    <x v="0"/>
  </r>
  <r>
    <s v="series1020"/>
    <s v="network6"/>
    <s v="Cable"/>
    <n v="1"/>
    <x v="3"/>
    <d v="2011-04-04T18:30:00"/>
    <x v="1"/>
    <n v="30"/>
    <n v="0.5"/>
    <n v="47840"/>
    <n v="13303.811667"/>
    <n v="0.54708796821219297"/>
    <x v="1"/>
  </r>
  <r>
    <s v="series730"/>
    <s v="network22"/>
    <s v="Cable"/>
    <n v="1"/>
    <x v="9"/>
    <d v="2011-04-07T02:00:00"/>
    <x v="6"/>
    <n v="120"/>
    <n v="2"/>
    <n v="47822"/>
    <n v="43488.973611000001"/>
    <n v="0.44436356736624799"/>
    <x v="0"/>
  </r>
  <r>
    <s v="series75"/>
    <s v="network22"/>
    <s v="Cable"/>
    <n v="1"/>
    <x v="3"/>
    <d v="2011-04-19T02:05:00"/>
    <x v="6"/>
    <n v="115"/>
    <n v="1.9166666666666667"/>
    <n v="47793"/>
    <n v="35057.488055999973"/>
    <n v="0.37500488638780499"/>
    <x v="1"/>
  </r>
  <r>
    <s v="series3"/>
    <s v="network2"/>
    <s v="Cable"/>
    <n v="1"/>
    <x v="12"/>
    <d v="2011-04-03T17:30:00"/>
    <x v="1"/>
    <n v="30"/>
    <n v="0.5"/>
    <n v="47789"/>
    <n v="13793.880832999999"/>
    <n v="0.56860879809555198"/>
    <x v="0"/>
  </r>
  <r>
    <s v="series134"/>
    <s v="network45"/>
    <s v="Cable"/>
    <n v="1"/>
    <x v="12"/>
    <d v="2011-04-10T18:30:00"/>
    <x v="1"/>
    <n v="30"/>
    <n v="0.5"/>
    <n v="47744"/>
    <n v="12721.448611"/>
    <n v="0.52351640374485597"/>
    <x v="1"/>
  </r>
  <r>
    <s v="series399"/>
    <s v="network8"/>
    <s v="Cable"/>
    <n v="1"/>
    <x v="9"/>
    <d v="2011-04-13T19:00:00"/>
    <x v="5"/>
    <n v="30"/>
    <n v="0.5"/>
    <n v="47649"/>
    <n v="13736.203056"/>
    <n v="0.56416145293247899"/>
    <x v="0"/>
  </r>
  <r>
    <s v="series727"/>
    <s v="network3"/>
    <s v="Cable"/>
    <n v="2"/>
    <x v="14"/>
    <d v="2011-04-04T02:30:00"/>
    <x v="6"/>
    <n v="30"/>
    <n v="0.5"/>
    <n v="47616"/>
    <n v="14251.953055"/>
    <n v="0.59269537781751602"/>
    <x v="2"/>
  </r>
  <r>
    <s v="series48"/>
    <s v="network24"/>
    <s v="Cable"/>
    <n v="1"/>
    <x v="6"/>
    <d v="2011-03-31T06:00:00"/>
    <x v="0"/>
    <n v="240"/>
    <n v="4"/>
    <n v="47605"/>
    <n v="37557.610832999999"/>
    <n v="0.18586251847361299"/>
    <x v="2"/>
  </r>
  <r>
    <s v="series656"/>
    <s v="network33"/>
    <s v="Cable"/>
    <n v="1"/>
    <x v="11"/>
    <d v="1899-12-30T11:30:00"/>
    <x v="3"/>
    <n v="30"/>
    <n v="0.5"/>
    <n v="47596"/>
    <n v="15626.5"/>
    <n v="0.64"/>
    <x v="0"/>
  </r>
  <r>
    <s v="series962"/>
    <s v="network28"/>
    <s v="Cable"/>
    <n v="1"/>
    <x v="5"/>
    <d v="2011-04-12T23:08:00"/>
    <x v="2"/>
    <n v="34"/>
    <n v="0.56666666666666665"/>
    <n v="47530"/>
    <n v="15504.246110999993"/>
    <n v="0.56145850307872602"/>
    <x v="5"/>
  </r>
  <r>
    <s v="series750"/>
    <s v="network55"/>
    <s v="Broadcast"/>
    <n v="1"/>
    <x v="12"/>
    <d v="2011-04-10T19:00:00"/>
    <x v="5"/>
    <n v="120"/>
    <n v="2"/>
    <n v="47509"/>
    <n v="48405.390832999998"/>
    <n v="0.44000900675393101"/>
    <x v="0"/>
  </r>
  <r>
    <s v="series460"/>
    <s v="network34"/>
    <s v="Cable"/>
    <n v="1"/>
    <x v="12"/>
    <d v="2011-04-10T06:30:00"/>
    <x v="0"/>
    <n v="30"/>
    <n v="0.5"/>
    <n v="47488"/>
    <n v="14091.809722"/>
    <n v="0.57458959111111096"/>
    <x v="0"/>
  </r>
  <r>
    <s v="series876"/>
    <s v="network45"/>
    <s v="Cable"/>
    <n v="1"/>
    <x v="12"/>
    <d v="2011-04-17T16:00:00"/>
    <x v="1"/>
    <n v="30"/>
    <n v="0.5"/>
    <n v="47431"/>
    <n v="13419.126388999999"/>
    <n v="0.549637567388232"/>
    <x v="1"/>
  </r>
  <r>
    <s v="series200"/>
    <s v="network1"/>
    <s v="Cable"/>
    <n v="1"/>
    <x v="18"/>
    <d v="2011-04-03T02:15:00"/>
    <x v="6"/>
    <n v="105"/>
    <n v="1.75"/>
    <n v="47407"/>
    <n v="30664.217499999999"/>
    <n v="0.36174177831912302"/>
    <x v="5"/>
  </r>
  <r>
    <s v="series312"/>
    <s v="network6"/>
    <s v="Cable"/>
    <n v="1"/>
    <x v="3"/>
    <d v="2011-03-28T16:00:00"/>
    <x v="1"/>
    <n v="30"/>
    <n v="0.5"/>
    <n v="47387"/>
    <n v="15336.413055999999"/>
    <n v="0.63448329876093701"/>
    <x v="1"/>
  </r>
  <r>
    <s v="series126"/>
    <s v="network30"/>
    <s v="Cable"/>
    <n v="1"/>
    <x v="12"/>
    <d v="2011-04-03T08:00:00"/>
    <x v="0"/>
    <n v="60"/>
    <n v="1"/>
    <n v="47277"/>
    <n v="17193.006388999998"/>
    <n v="0.35745039167134501"/>
    <x v="3"/>
  </r>
  <r>
    <s v="series1176"/>
    <s v="network22"/>
    <s v="Cable"/>
    <n v="1"/>
    <x v="9"/>
    <d v="2011-04-20T08:00:00"/>
    <x v="0"/>
    <n v="120"/>
    <n v="2"/>
    <n v="47276"/>
    <n v="25632.94"/>
    <n v="0.26375136336509403"/>
    <x v="1"/>
  </r>
  <r>
    <s v="series1118"/>
    <s v="network28"/>
    <s v="Cable"/>
    <n v="1"/>
    <x v="6"/>
    <d v="2011-03-31T16:33:00"/>
    <x v="1"/>
    <n v="33"/>
    <n v="0.55000000000000004"/>
    <n v="47247"/>
    <n v="17167.48638899998"/>
    <n v="0.64401781864698904"/>
    <x v="0"/>
  </r>
  <r>
    <s v="series961"/>
    <s v="network35"/>
    <s v="Cable"/>
    <n v="1"/>
    <x v="18"/>
    <d v="2011-04-02T19:00:00"/>
    <x v="5"/>
    <n v="60"/>
    <n v="1"/>
    <n v="47227"/>
    <n v="16851.123610999999"/>
    <n v="0.35266677014356901"/>
    <x v="0"/>
  </r>
  <r>
    <s v="series799"/>
    <s v="network27"/>
    <s v="Cable"/>
    <n v="1"/>
    <x v="18"/>
    <d v="2011-04-09T07:00:00"/>
    <x v="0"/>
    <n v="150"/>
    <n v="2.5"/>
    <n v="47181"/>
    <n v="21752.846666999998"/>
    <n v="0.18031953137149301"/>
    <x v="0"/>
  </r>
  <r>
    <s v="series1187"/>
    <s v="network30"/>
    <s v="Cable"/>
    <n v="1"/>
    <x v="5"/>
    <d v="2011-04-12T08:00:00"/>
    <x v="0"/>
    <n v="60"/>
    <n v="1"/>
    <n v="47044"/>
    <n v="21102.703889"/>
    <n v="0.44122993056223497"/>
    <x v="1"/>
  </r>
  <r>
    <s v="series651"/>
    <s v="network10"/>
    <s v="Cable"/>
    <n v="1"/>
    <x v="18"/>
    <d v="2011-04-16T19:00:00"/>
    <x v="5"/>
    <n v="30"/>
    <n v="0.5"/>
    <n v="46928"/>
    <n v="10603.341667000001"/>
    <n v="0.44639070734839098"/>
    <x v="6"/>
  </r>
  <r>
    <s v="series626"/>
    <s v="network22"/>
    <s v="Cable"/>
    <n v="2"/>
    <x v="38"/>
    <d v="2011-04-01T06:00:00"/>
    <x v="0"/>
    <n v="60"/>
    <n v="1"/>
    <n v="46884"/>
    <n v="22286.854444000001"/>
    <n v="0.46490027835374098"/>
    <x v="0"/>
  </r>
  <r>
    <s v="series262"/>
    <s v="network30"/>
    <s v="Cable"/>
    <n v="1"/>
    <x v="18"/>
    <d v="2011-04-16T08:00:00"/>
    <x v="0"/>
    <n v="60"/>
    <n v="1"/>
    <n v="46606"/>
    <n v="17646.490000000002"/>
    <n v="0.37163805993724103"/>
    <x v="0"/>
  </r>
  <r>
    <s v="series561"/>
    <s v="network6"/>
    <s v="Cable"/>
    <n v="2"/>
    <x v="12"/>
    <d v="2011-04-18T03:30:00"/>
    <x v="6"/>
    <n v="30"/>
    <n v="0.5"/>
    <n v="46589"/>
    <n v="19193.144722000001"/>
    <n v="0.813579107371455"/>
    <x v="1"/>
  </r>
  <r>
    <s v="series273"/>
    <s v="network11"/>
    <s v="Cable"/>
    <n v="1"/>
    <x v="6"/>
    <d v="2011-04-14T19:30:00"/>
    <x v="5"/>
    <n v="30"/>
    <n v="0.5"/>
    <n v="46532"/>
    <n v="11854.217221999999"/>
    <n v="0.50239313521646101"/>
    <x v="5"/>
  </r>
  <r>
    <s v="series591"/>
    <s v="network35"/>
    <s v="Cable"/>
    <n v="1"/>
    <x v="5"/>
    <d v="2011-04-20T02:00:00"/>
    <x v="6"/>
    <n v="60"/>
    <n v="1"/>
    <n v="46472"/>
    <n v="27803.116110999999"/>
    <n v="0.58750562317217503"/>
    <x v="0"/>
  </r>
  <r>
    <s v="series1217"/>
    <s v="network28"/>
    <s v="Cable"/>
    <n v="2"/>
    <x v="22"/>
    <d v="2011-04-25T03:30:00"/>
    <x v="6"/>
    <n v="30"/>
    <n v="0.5"/>
    <n v="46427"/>
    <n v="18396.412499999999"/>
    <n v="0.779988234296496"/>
    <x v="1"/>
  </r>
  <r>
    <s v="series137"/>
    <s v="network26"/>
    <s v="Cable"/>
    <n v="1"/>
    <x v="18"/>
    <d v="1899-12-30T12:00:00"/>
    <x v="3"/>
    <n v="30"/>
    <n v="0.5"/>
    <n v="46225"/>
    <n v="15681.5"/>
    <n v="0.66"/>
    <x v="0"/>
  </r>
  <r>
    <s v="series1344"/>
    <s v="network46"/>
    <s v="Cable"/>
    <n v="2"/>
    <x v="12"/>
    <d v="2011-04-24T08:30:00"/>
    <x v="0"/>
    <n v="30"/>
    <n v="0.5"/>
    <n v="46218"/>
    <n v="12777.311388"/>
    <n v="0.54219262445896599"/>
    <x v="3"/>
  </r>
  <r>
    <s v="series563"/>
    <s v="network28"/>
    <s v="Cable"/>
    <n v="1"/>
    <x v="9"/>
    <d v="2011-04-20T23:30:00"/>
    <x v="2"/>
    <n v="30"/>
    <n v="0.5"/>
    <n v="46185"/>
    <n v="14431.710556"/>
    <n v="0.60961457139839903"/>
    <x v="4"/>
  </r>
  <r>
    <s v="series312"/>
    <s v="network6"/>
    <s v="Cable"/>
    <n v="1"/>
    <x v="3"/>
    <d v="2011-03-28T17:00:00"/>
    <x v="1"/>
    <n v="30"/>
    <n v="0.5"/>
    <n v="46138"/>
    <n v="14334.485833000001"/>
    <n v="0.60999109908721505"/>
    <x v="2"/>
  </r>
  <r>
    <s v="series765"/>
    <s v="network2"/>
    <s v="Cable"/>
    <n v="1"/>
    <x v="12"/>
    <d v="2011-04-03T17:00:00"/>
    <x v="1"/>
    <n v="30"/>
    <n v="0.5"/>
    <n v="45984"/>
    <n v="14647.001388999999"/>
    <n v="0.62599373403709702"/>
    <x v="2"/>
  </r>
  <r>
    <s v="series559"/>
    <s v="network10"/>
    <s v="Cable"/>
    <n v="1"/>
    <x v="18"/>
    <d v="2011-04-02T17:00:00"/>
    <x v="1"/>
    <n v="30"/>
    <n v="0.5"/>
    <n v="45963"/>
    <n v="12286.014722"/>
    <n v="0.52616765404710897"/>
    <x v="0"/>
  </r>
  <r>
    <s v="series1045"/>
    <s v="network35"/>
    <s v="Cable"/>
    <n v="1"/>
    <x v="9"/>
    <d v="2011-03-30T19:00:00"/>
    <x v="5"/>
    <n v="30"/>
    <n v="0.5"/>
    <n v="45870"/>
    <n v="10242.253333000001"/>
    <n v="0.44079244848510901"/>
    <x v="0"/>
  </r>
  <r>
    <s v="series312"/>
    <s v="network6"/>
    <s v="Cable"/>
    <n v="1"/>
    <x v="3"/>
    <d v="2011-03-28T16:30:00"/>
    <x v="1"/>
    <n v="30"/>
    <n v="0.5"/>
    <n v="45806"/>
    <n v="14731.651667"/>
    <n v="0.63106801178032901"/>
    <x v="0"/>
  </r>
  <r>
    <s v="series149"/>
    <s v="network19"/>
    <s v="Cable"/>
    <n v="1"/>
    <x v="18"/>
    <d v="2011-04-16T08:30:00"/>
    <x v="0"/>
    <n v="120"/>
    <n v="2"/>
    <n v="45744"/>
    <n v="19969.838610999999"/>
    <n v="0.21071898924765201"/>
    <x v="1"/>
  </r>
  <r>
    <s v="series1254"/>
    <s v="network26"/>
    <s v="Cable"/>
    <n v="1"/>
    <x v="6"/>
    <d v="2011-04-01T03:00:00"/>
    <x v="6"/>
    <n v="135"/>
    <n v="2.25"/>
    <n v="45720"/>
    <n v="31995.02333299995"/>
    <n v="0.30595142584066098"/>
    <x v="0"/>
  </r>
  <r>
    <s v="series71"/>
    <s v="network28"/>
    <s v="Cable"/>
    <n v="1"/>
    <x v="6"/>
    <d v="2011-03-31T18:12:00"/>
    <x v="1"/>
    <n v="36"/>
    <n v="0.6"/>
    <n v="45629"/>
    <n v="15520.429722000001"/>
    <n v="0.54974991753979596"/>
    <x v="0"/>
  </r>
  <r>
    <s v="series51"/>
    <s v="network15"/>
    <s v="Cable"/>
    <n v="1"/>
    <x v="18"/>
    <d v="2011-04-10T03:00:00"/>
    <x v="6"/>
    <n v="120"/>
    <n v="2"/>
    <n v="45590"/>
    <n v="34625.753611"/>
    <n v="0.369223220420132"/>
    <x v="0"/>
  </r>
  <r>
    <s v="series592"/>
    <s v="network31"/>
    <s v="Cable"/>
    <n v="1"/>
    <x v="12"/>
    <d v="2011-04-24T19:00:00"/>
    <x v="5"/>
    <n v="60"/>
    <n v="1"/>
    <n v="45577"/>
    <n v="12352.041389"/>
    <n v="0.26812045820399799"/>
    <x v="0"/>
  </r>
  <r>
    <s v="series944"/>
    <s v="network22"/>
    <s v="Cable"/>
    <n v="1"/>
    <x v="6"/>
    <d v="2011-04-07T08:00:00"/>
    <x v="0"/>
    <n v="120"/>
    <n v="2"/>
    <n v="45499"/>
    <n v="25650.380832999999"/>
    <n v="0.27389036895100999"/>
    <x v="0"/>
  </r>
  <r>
    <s v="series306"/>
    <s v="network22"/>
    <s v="Cable"/>
    <n v="1"/>
    <x v="3"/>
    <d v="2011-04-12T01:08:00"/>
    <x v="2"/>
    <n v="60"/>
    <n v="1"/>
    <n v="45411"/>
    <n v="29019.244999999999"/>
    <n v="0.62611644515405196"/>
    <x v="0"/>
  </r>
  <r>
    <s v="series701"/>
    <s v="network24"/>
    <s v="Cable"/>
    <n v="1"/>
    <x v="11"/>
    <d v="2011-04-23T02:00:00"/>
    <x v="6"/>
    <n v="120"/>
    <n v="2"/>
    <n v="45283"/>
    <n v="32090.036389000001"/>
    <n v="0.34402577659255101"/>
    <x v="0"/>
  </r>
  <r>
    <s v="series704"/>
    <s v="network24"/>
    <s v="Cable"/>
    <n v="1"/>
    <x v="18"/>
    <d v="2011-04-24T02:00:00"/>
    <x v="6"/>
    <n v="110"/>
    <n v="1.8333333333333333"/>
    <n v="45267"/>
    <n v="36728.646389000132"/>
    <n v="0.426006488214701"/>
    <x v="2"/>
  </r>
  <r>
    <s v="series1196"/>
    <s v="network23"/>
    <s v="Cable"/>
    <n v="1"/>
    <x v="12"/>
    <d v="2011-04-04T00:00:00"/>
    <x v="2"/>
    <n v="60"/>
    <n v="1"/>
    <n v="45267"/>
    <n v="27092.314999999999"/>
    <n v="0.57596655895233595"/>
    <x v="4"/>
  </r>
  <r>
    <s v="series778"/>
    <s v="network30"/>
    <s v="Cable"/>
    <n v="2"/>
    <x v="5"/>
    <d v="2011-04-20T03:31:00"/>
    <x v="6"/>
    <n v="31"/>
    <n v="0.51666666666666672"/>
    <n v="45109"/>
    <n v="17469.507778000047"/>
    <n v="0.74051578050951905"/>
    <x v="1"/>
  </r>
  <r>
    <s v="series71"/>
    <s v="network28"/>
    <s v="Cable"/>
    <n v="1"/>
    <x v="6"/>
    <d v="2011-03-31T18:48:00"/>
    <x v="1"/>
    <n v="34"/>
    <n v="0.56666666666666665"/>
    <n v="45093"/>
    <n v="14398.767499999969"/>
    <n v="0.54769128994875105"/>
    <x v="0"/>
  </r>
  <r>
    <s v="series841"/>
    <s v="network21"/>
    <s v="Cable"/>
    <n v="1"/>
    <x v="3"/>
    <d v="2011-03-29T03:00:00"/>
    <x v="6"/>
    <n v="120"/>
    <n v="2"/>
    <n v="45072"/>
    <n v="27897.451944"/>
    <n v="0.303596168723474"/>
    <x v="3"/>
  </r>
  <r>
    <s v="series37"/>
    <s v="network10"/>
    <s v="Cable"/>
    <n v="1"/>
    <x v="11"/>
    <d v="2011-04-01T08:00:00"/>
    <x v="0"/>
    <n v="120"/>
    <n v="2"/>
    <n v="45049"/>
    <n v="16501.287221999999"/>
    <n v="0.18042870038051101"/>
    <x v="0"/>
  </r>
  <r>
    <s v="series71"/>
    <s v="network28"/>
    <s v="Cable"/>
    <n v="1"/>
    <x v="6"/>
    <d v="2011-04-21T19:24:00"/>
    <x v="5"/>
    <n v="36"/>
    <n v="0.6"/>
    <n v="45040"/>
    <n v="14240.912778"/>
    <n v="0.51366361438743002"/>
    <x v="0"/>
  </r>
  <r>
    <s v="series530"/>
    <s v="network22"/>
    <s v="Cable"/>
    <n v="1"/>
    <x v="3"/>
    <d v="2011-04-12T02:08:00"/>
    <x v="6"/>
    <n v="112"/>
    <n v="1.8666666666666667"/>
    <n v="45035"/>
    <n v="35190.664443999864"/>
    <n v="0.41050739627272298"/>
    <x v="0"/>
  </r>
  <r>
    <s v="series1217"/>
    <s v="network28"/>
    <s v="Cable"/>
    <n v="1"/>
    <x v="11"/>
    <d v="2011-04-23T00:00:00"/>
    <x v="2"/>
    <n v="30"/>
    <n v="0.5"/>
    <n v="45022"/>
    <n v="15287.496389"/>
    <n v="0.66344781985461598"/>
    <x v="0"/>
  </r>
  <r>
    <s v="series105"/>
    <s v="network15"/>
    <s v="Cable"/>
    <n v="1"/>
    <x v="18"/>
    <d v="2011-04-03T03:00:00"/>
    <x v="6"/>
    <n v="120"/>
    <n v="2"/>
    <n v="45014"/>
    <n v="37859.574721999998"/>
    <n v="0.40781135251411099"/>
    <x v="0"/>
  </r>
  <r>
    <s v="series932"/>
    <s v="network24"/>
    <s v="Cable"/>
    <n v="1"/>
    <x v="18"/>
    <d v="2011-04-17T02:00:00"/>
    <x v="6"/>
    <n v="110"/>
    <n v="1.8333333333333333"/>
    <n v="45010"/>
    <n v="37115.895833000046"/>
    <n v="0.433345479060048"/>
    <x v="0"/>
  </r>
  <r>
    <s v="series1063"/>
    <s v="network33"/>
    <s v="Cable"/>
    <n v="2"/>
    <x v="48"/>
    <d v="2011-04-15T19:58:00"/>
    <x v="5"/>
    <n v="2"/>
    <n v="3.3333333333333333E-2"/>
    <n v="44959"/>
    <n v="1463.478889"/>
    <n v="0.962688389027759"/>
    <x v="0"/>
  </r>
  <r>
    <s v="series1069"/>
    <s v="network15"/>
    <s v="Cable"/>
    <n v="1"/>
    <x v="3"/>
    <d v="2011-04-18T19:00:00"/>
    <x v="5"/>
    <n v="60"/>
    <n v="1"/>
    <n v="44864"/>
    <n v="17806.182777999999"/>
    <n v="0.38834037289540302"/>
    <x v="0"/>
  </r>
  <r>
    <s v="series339"/>
    <s v="network23"/>
    <s v="Cable"/>
    <n v="1"/>
    <x v="18"/>
    <d v="2011-04-17T02:00:00"/>
    <x v="6"/>
    <n v="150"/>
    <n v="2.5"/>
    <n v="44852"/>
    <n v="33400.816666999999"/>
    <n v="0.29129042573583902"/>
    <x v="0"/>
  </r>
  <r>
    <s v="series559"/>
    <s v="network10"/>
    <s v="Cable"/>
    <n v="1"/>
    <x v="18"/>
    <d v="2011-04-02T17:30:00"/>
    <x v="1"/>
    <n v="30"/>
    <n v="0.5"/>
    <n v="44845"/>
    <n v="12993.720278000001"/>
    <n v="0.57062580817706698"/>
    <x v="1"/>
  </r>
  <r>
    <s v="series1196"/>
    <s v="network23"/>
    <s v="Cable"/>
    <n v="2"/>
    <x v="22"/>
    <d v="2011-04-15T02:00:00"/>
    <x v="6"/>
    <n v="61"/>
    <n v="1.0166666666666666"/>
    <n v="44791"/>
    <n v="28766.372222000002"/>
    <n v="0.617601439505571"/>
    <x v="0"/>
  </r>
  <r>
    <s v="series876"/>
    <s v="network45"/>
    <s v="Cable"/>
    <n v="2"/>
    <x v="9"/>
    <d v="2011-04-07T03:30:00"/>
    <x v="6"/>
    <n v="30"/>
    <n v="0.5"/>
    <n v="44682"/>
    <n v="15311.425555"/>
    <n v="0.66805233774733297"/>
    <x v="0"/>
  </r>
  <r>
    <s v="series655"/>
    <s v="network10"/>
    <s v="Cable"/>
    <n v="1"/>
    <x v="18"/>
    <d v="2011-04-23T19:00:00"/>
    <x v="5"/>
    <n v="30"/>
    <n v="0.5"/>
    <n v="44617"/>
    <n v="10627.008333"/>
    <n v="0.47042976241699902"/>
    <x v="0"/>
  </r>
  <r>
    <s v="series602"/>
    <s v="network6"/>
    <s v="Cable"/>
    <n v="1"/>
    <x v="3"/>
    <d v="2011-04-11T17:30:00"/>
    <x v="1"/>
    <n v="30"/>
    <n v="0.5"/>
    <n v="44613"/>
    <n v="14118.918610999999"/>
    <n v="0.62162279800114495"/>
    <x v="0"/>
  </r>
  <r>
    <s v="series1086"/>
    <s v="network47"/>
    <s v="Cable"/>
    <n v="1"/>
    <x v="18"/>
    <d v="2011-04-23T19:00:00"/>
    <x v="5"/>
    <n v="120"/>
    <n v="2"/>
    <n v="44594"/>
    <n v="20292.980277999999"/>
    <n v="0.22403378536100699"/>
    <x v="0"/>
  </r>
  <r>
    <s v="series924"/>
    <s v="network40"/>
    <s v="Cable"/>
    <n v="1"/>
    <x v="3"/>
    <d v="2011-04-11T19:00:00"/>
    <x v="5"/>
    <n v="60"/>
    <n v="1"/>
    <n v="44572"/>
    <n v="13944.253611"/>
    <n v="0.30904817400265999"/>
    <x v="0"/>
  </r>
  <r>
    <s v="series12"/>
    <s v="network9"/>
    <s v="Cable"/>
    <n v="1"/>
    <x v="9"/>
    <d v="2011-03-31T02:34:00"/>
    <x v="6"/>
    <n v="120"/>
    <n v="2"/>
    <n v="44415"/>
    <n v="28401.116110999999"/>
    <n v="0.315000955069763"/>
    <x v="0"/>
  </r>
  <r>
    <s v="series988"/>
    <s v="network8"/>
    <s v="Cable"/>
    <n v="1"/>
    <x v="11"/>
    <d v="2011-04-08T18:30:00"/>
    <x v="1"/>
    <n v="30"/>
    <n v="0.5"/>
    <n v="44404"/>
    <n v="13832.380832999999"/>
    <n v="0.61151108899204198"/>
    <x v="4"/>
  </r>
  <r>
    <s v="series1135"/>
    <s v="network8"/>
    <s v="Cable"/>
    <n v="2"/>
    <x v="30"/>
    <d v="2011-04-12T02:00:00"/>
    <x v="6"/>
    <n v="30"/>
    <n v="0.5"/>
    <n v="44301"/>
    <n v="16148.490833"/>
    <n v="0.72085040768681397"/>
    <x v="5"/>
  </r>
  <r>
    <s v="series186"/>
    <s v="network30"/>
    <s v="Cable"/>
    <n v="1"/>
    <x v="12"/>
    <d v="2011-04-17T08:00:00"/>
    <x v="0"/>
    <n v="60"/>
    <n v="1"/>
    <n v="44215"/>
    <n v="15114.655278"/>
    <n v="0.33701960573492701"/>
    <x v="0"/>
  </r>
  <r>
    <s v="series393"/>
    <s v="network32"/>
    <s v="Cable"/>
    <n v="1"/>
    <x v="3"/>
    <d v="2011-03-29T02:30:00"/>
    <x v="6"/>
    <n v="30"/>
    <n v="0.5"/>
    <n v="43995"/>
    <n v="17257.980833000001"/>
    <n v="0.77072083034119299"/>
    <x v="0"/>
  </r>
  <r>
    <s v="series563"/>
    <s v="network28"/>
    <s v="Cable"/>
    <n v="1"/>
    <x v="9"/>
    <d v="2011-04-21T00:00:00"/>
    <x v="2"/>
    <n v="30"/>
    <n v="0.5"/>
    <n v="43766"/>
    <n v="14237.548056"/>
    <n v="0.63600232538193502"/>
    <x v="0"/>
  </r>
  <r>
    <s v="series962"/>
    <s v="network28"/>
    <s v="Cable"/>
    <n v="1"/>
    <x v="5"/>
    <d v="2011-03-29T23:32:00"/>
    <x v="2"/>
    <n v="32"/>
    <n v="0.53333333333333333"/>
    <n v="43736"/>
    <n v="14678.171388999999"/>
    <n v="0.61438935940116102"/>
    <x v="0"/>
  </r>
  <r>
    <s v="series120"/>
    <s v="network3"/>
    <s v="Cable"/>
    <n v="1"/>
    <x v="18"/>
    <d v="2011-04-16T16:30:00"/>
    <x v="1"/>
    <n v="30"/>
    <n v="0.5"/>
    <n v="43661"/>
    <n v="12340.973333"/>
    <n v="0.55616274963383605"/>
    <x v="1"/>
  </r>
  <r>
    <s v="series1339"/>
    <s v="network21"/>
    <s v="Cable"/>
    <n v="1"/>
    <x v="6"/>
    <d v="2011-04-15T03:00:00"/>
    <x v="6"/>
    <n v="120"/>
    <n v="2"/>
    <n v="43621"/>
    <n v="26430.604444000001"/>
    <n v="0.29754142118653598"/>
    <x v="0"/>
  </r>
  <r>
    <s v="series372"/>
    <s v="network35"/>
    <s v="Cable"/>
    <n v="1"/>
    <x v="12"/>
    <d v="2011-04-25T02:00:00"/>
    <x v="6"/>
    <n v="60"/>
    <n v="1"/>
    <n v="43518"/>
    <n v="25164.671388999999"/>
    <n v="0.56683571098096597"/>
    <x v="0"/>
  </r>
  <r>
    <s v="series323"/>
    <s v="network22"/>
    <s v="Cable"/>
    <n v="1"/>
    <x v="9"/>
    <d v="2011-03-30T07:00:00"/>
    <x v="0"/>
    <n v="120"/>
    <n v="2"/>
    <n v="43331"/>
    <n v="20929.289443999998"/>
    <n v="0.23581766544979299"/>
    <x v="0"/>
  </r>
  <r>
    <s v="series359"/>
    <s v="network48"/>
    <s v="Cable"/>
    <n v="1"/>
    <x v="18"/>
    <d v="2011-04-23T19:30:00"/>
    <x v="5"/>
    <n v="30"/>
    <n v="0.5"/>
    <n v="43299"/>
    <n v="12967.726388999999"/>
    <n v="0.58798550812759298"/>
    <x v="1"/>
  </r>
  <r>
    <s v="series1083"/>
    <s v="network34"/>
    <s v="Cable"/>
    <n v="1"/>
    <x v="18"/>
    <d v="2011-04-24T02:00:00"/>
    <x v="6"/>
    <n v="60"/>
    <n v="1"/>
    <n v="43292"/>
    <n v="25119.663611"/>
    <n v="0.56736828863441302"/>
    <x v="0"/>
  </r>
  <r>
    <s v="series1173"/>
    <s v="network62"/>
    <s v="Cable"/>
    <n v="1"/>
    <x v="18"/>
    <d v="2011-04-02T19:00:00"/>
    <x v="5"/>
    <n v="60"/>
    <n v="1"/>
    <n v="43210"/>
    <n v="19415.662499999999"/>
    <n v="0.42506431026556002"/>
    <x v="0"/>
  </r>
  <r>
    <s v="series988"/>
    <s v="network8"/>
    <s v="Cable"/>
    <n v="1"/>
    <x v="11"/>
    <d v="2011-04-08T18:00:00"/>
    <x v="1"/>
    <n v="30"/>
    <n v="0.5"/>
    <n v="43194"/>
    <n v="13115.430278"/>
    <n v="0.595993378078706"/>
    <x v="0"/>
  </r>
  <r>
    <s v="series359"/>
    <s v="network48"/>
    <s v="Cable"/>
    <n v="1"/>
    <x v="18"/>
    <d v="2011-04-23T18:00:00"/>
    <x v="1"/>
    <n v="30"/>
    <n v="0.5"/>
    <n v="43151"/>
    <n v="11816.814167"/>
    <n v="0.538780994733842"/>
    <x v="0"/>
  </r>
  <r>
    <s v="series1296"/>
    <s v="network42"/>
    <s v="Cable"/>
    <n v="1"/>
    <x v="3"/>
    <d v="2011-04-04T08:00:00"/>
    <x v="0"/>
    <n v="120"/>
    <n v="2"/>
    <n v="42949"/>
    <n v="25069.721944000001"/>
    <n v="0.286832360174824"/>
    <x v="0"/>
  </r>
  <r>
    <s v="series572"/>
    <s v="network6"/>
    <s v="Cable"/>
    <n v="1"/>
    <x v="11"/>
    <d v="2011-04-23T03:00:00"/>
    <x v="6"/>
    <n v="30"/>
    <n v="0.5"/>
    <n v="42942"/>
    <n v="16161.614167"/>
    <n v="0.74042442638872996"/>
    <x v="0"/>
  </r>
  <r>
    <s v="series801"/>
    <s v="network7"/>
    <s v="Cable"/>
    <n v="2"/>
    <x v="7"/>
    <d v="2011-04-04T02:30:00"/>
    <x v="6"/>
    <n v="30"/>
    <n v="0.5"/>
    <n v="42815"/>
    <n v="16488.165277"/>
    <n v="0.76029628003596705"/>
    <x v="0"/>
  </r>
  <r>
    <s v="series713"/>
    <s v="network46"/>
    <s v="Cable"/>
    <n v="2"/>
    <x v="18"/>
    <d v="2011-04-23T19:30:00"/>
    <x v="5"/>
    <n v="30"/>
    <n v="0.5"/>
    <n v="42598"/>
    <n v="11260.943889"/>
    <n v="0.51900925883762705"/>
    <x v="0"/>
  </r>
  <r>
    <s v="series1430"/>
    <s v="network2"/>
    <s v="Cable"/>
    <n v="2"/>
    <x v="55"/>
    <d v="2011-04-15T08:30:00"/>
    <x v="0"/>
    <n v="30"/>
    <n v="0.5"/>
    <n v="42596"/>
    <n v="11086.601945"/>
    <n v="0.51190589610989301"/>
    <x v="0"/>
  </r>
  <r>
    <s v="series338"/>
    <s v="network42"/>
    <s v="Cable"/>
    <n v="1"/>
    <x v="12"/>
    <d v="2011-04-10T07:00:00"/>
    <x v="0"/>
    <n v="120"/>
    <n v="2"/>
    <n v="42480"/>
    <n v="17248.848611000001"/>
    <n v="0.198866083414038"/>
    <x v="0"/>
  </r>
  <r>
    <s v="series74"/>
    <s v="network24"/>
    <s v="Cable"/>
    <n v="1"/>
    <x v="18"/>
    <d v="2011-04-10T03:50:00"/>
    <x v="6"/>
    <n v="130"/>
    <n v="2.1666666666666665"/>
    <n v="42403"/>
    <n v="33500.966666999862"/>
    <n v="0.35449445435354199"/>
    <x v="0"/>
  </r>
  <r>
    <s v="series764"/>
    <s v="network42"/>
    <s v="Cable"/>
    <n v="1"/>
    <x v="3"/>
    <d v="2011-04-11T08:00:00"/>
    <x v="0"/>
    <n v="150"/>
    <n v="2.5"/>
    <n v="42353"/>
    <n v="28462.795833"/>
    <n v="0.26303295289714401"/>
    <x v="0"/>
  </r>
  <r>
    <s v="series937"/>
    <s v="network7"/>
    <s v="Cable"/>
    <n v="1"/>
    <x v="18"/>
    <d v="2011-04-23T19:00:00"/>
    <x v="5"/>
    <n v="60"/>
    <n v="1"/>
    <n v="42101"/>
    <n v="17922.721667000002"/>
    <n v="0.41637174275757899"/>
    <x v="0"/>
  </r>
  <r>
    <s v="series13"/>
    <s v="network8"/>
    <s v="Cable"/>
    <n v="2"/>
    <x v="32"/>
    <d v="2011-04-21T07:00:00"/>
    <x v="0"/>
    <n v="60"/>
    <n v="1"/>
    <n v="42098"/>
    <n v="17260.067777"/>
    <n v="0.40212636356646903"/>
    <x v="0"/>
  </r>
  <r>
    <s v="series1050"/>
    <s v="network9"/>
    <s v="Cable"/>
    <n v="1"/>
    <x v="11"/>
    <d v="2011-04-23T02:45:00"/>
    <x v="6"/>
    <n v="105"/>
    <n v="1.75"/>
    <n v="42066"/>
    <n v="27884.254166999999"/>
    <n v="0.37090852962126702"/>
    <x v="0"/>
  </r>
  <r>
    <s v="series180"/>
    <s v="network48"/>
    <s v="Cable"/>
    <n v="1"/>
    <x v="18"/>
    <d v="2011-04-02T16:00:00"/>
    <x v="1"/>
    <n v="30"/>
    <n v="0.5"/>
    <n v="41975"/>
    <n v="12659.416389"/>
    <n v="0.59251673908871805"/>
    <x v="1"/>
  </r>
  <r>
    <s v="series602"/>
    <s v="network6"/>
    <s v="Cable"/>
    <n v="1"/>
    <x v="3"/>
    <d v="2011-04-11T17:00:00"/>
    <x v="1"/>
    <n v="30"/>
    <n v="0.5"/>
    <n v="41968"/>
    <n v="12735.699444"/>
    <n v="0.59617083412521898"/>
    <x v="0"/>
  </r>
  <r>
    <s v="series1209"/>
    <s v="network42"/>
    <s v="Cable"/>
    <n v="1"/>
    <x v="9"/>
    <d v="2011-03-30T08:00:00"/>
    <x v="0"/>
    <n v="120"/>
    <n v="2"/>
    <n v="41945"/>
    <n v="22382.192778000001"/>
    <n v="0.259491649987247"/>
    <x v="2"/>
  </r>
  <r>
    <s v="series661"/>
    <s v="network19"/>
    <s v="Cable"/>
    <n v="1"/>
    <x v="18"/>
    <d v="2011-04-09T08:30:00"/>
    <x v="0"/>
    <n v="120"/>
    <n v="2"/>
    <n v="41856"/>
    <n v="19783.372222000002"/>
    <n v="0.227709164617864"/>
    <x v="0"/>
  </r>
  <r>
    <s v="series962"/>
    <s v="network28"/>
    <s v="Cable"/>
    <n v="1"/>
    <x v="5"/>
    <d v="2011-04-05T23:41:00"/>
    <x v="2"/>
    <n v="34"/>
    <n v="0.56666666666666665"/>
    <n v="41696"/>
    <n v="14709.554999999991"/>
    <n v="0.60768888087119799"/>
    <x v="1"/>
  </r>
  <r>
    <s v="series342"/>
    <s v="network35"/>
    <s v="Cable"/>
    <n v="1"/>
    <x v="18"/>
    <d v="2011-04-24T02:00:00"/>
    <x v="6"/>
    <n v="60"/>
    <n v="1"/>
    <n v="41611"/>
    <n v="24014.026110999999"/>
    <n v="0.56307508232507997"/>
    <x v="0"/>
  </r>
  <r>
    <s v="series886"/>
    <s v="network4"/>
    <s v="Broadcast"/>
    <n v="2"/>
    <x v="40"/>
    <d v="2011-04-09T02:22:00"/>
    <x v="6"/>
    <n v="30"/>
    <n v="0.5"/>
    <n v="41609"/>
    <n v="18705.344444999999"/>
    <n v="0.88299397871034702"/>
    <x v="0"/>
  </r>
  <r>
    <s v="series1217"/>
    <s v="network28"/>
    <s v="Cable"/>
    <n v="2"/>
    <x v="22"/>
    <d v="2011-04-25T04:00:00"/>
    <x v="6"/>
    <n v="30"/>
    <n v="0.5"/>
    <n v="41599"/>
    <n v="14828.375"/>
    <n v="0.70205122742229498"/>
    <x v="0"/>
  </r>
  <r>
    <s v="series1046"/>
    <s v="network9"/>
    <s v="Cable"/>
    <n v="1"/>
    <x v="18"/>
    <d v="2011-04-16T08:30:00"/>
    <x v="0"/>
    <n v="120"/>
    <n v="2"/>
    <n v="41456"/>
    <n v="15150.136667000001"/>
    <n v="0.17982358061721099"/>
    <x v="0"/>
  </r>
  <r>
    <s v="series326"/>
    <s v="network8"/>
    <s v="Cable"/>
    <n v="1"/>
    <x v="11"/>
    <d v="2011-04-01T19:30:00"/>
    <x v="5"/>
    <n v="30"/>
    <n v="0.5"/>
    <n v="41452"/>
    <n v="11156.077222"/>
    <n v="0.52989181000783703"/>
    <x v="1"/>
  </r>
  <r>
    <s v="series182"/>
    <s v="network42"/>
    <s v="Cable"/>
    <n v="1"/>
    <x v="6"/>
    <d v="2011-04-21T08:00:00"/>
    <x v="0"/>
    <n v="120"/>
    <n v="2"/>
    <n v="41423"/>
    <n v="23473.912778000002"/>
    <n v="0.27776491276771997"/>
    <x v="0"/>
  </r>
  <r>
    <s v="series326"/>
    <s v="network8"/>
    <s v="Cable"/>
    <n v="1"/>
    <x v="11"/>
    <d v="2011-04-01T19:00:00"/>
    <x v="5"/>
    <n v="30"/>
    <n v="0.5"/>
    <n v="41419"/>
    <n v="11098.303056000001"/>
    <n v="0.52716016985702796"/>
    <x v="0"/>
  </r>
  <r>
    <s v="series13"/>
    <s v="network8"/>
    <s v="Cable"/>
    <n v="1"/>
    <x v="5"/>
    <d v="2011-03-29T19:00:00"/>
    <x v="5"/>
    <n v="30"/>
    <n v="0.5"/>
    <n v="41392"/>
    <n v="10380.160833"/>
    <n v="0.49414042477328401"/>
    <x v="0"/>
  </r>
  <r>
    <s v="series108"/>
    <s v="network30"/>
    <s v="Cable"/>
    <n v="2"/>
    <x v="3"/>
    <d v="2011-04-11T06:00:00"/>
    <x v="0"/>
    <n v="60"/>
    <n v="1"/>
    <n v="41379"/>
    <n v="17819.063889000001"/>
    <n v="0.42615066458602402"/>
    <x v="0"/>
  </r>
  <r>
    <s v="series1031"/>
    <s v="network24"/>
    <s v="Cable"/>
    <n v="1"/>
    <x v="12"/>
    <d v="2011-04-10T06:00:00"/>
    <x v="0"/>
    <n v="120"/>
    <n v="2"/>
    <n v="41322"/>
    <n v="27337.452499999999"/>
    <n v="0.32062127627134501"/>
    <x v="2"/>
  </r>
  <r>
    <s v="series962"/>
    <s v="network28"/>
    <s v="Cable"/>
    <n v="1"/>
    <x v="5"/>
    <d v="2011-04-19T23:43:00"/>
    <x v="2"/>
    <n v="34"/>
    <n v="0.56666666666666665"/>
    <n v="41230"/>
    <n v="14406.609166999997"/>
    <n v="0.60125409000484098"/>
    <x v="0"/>
  </r>
  <r>
    <s v="series479"/>
    <s v="network35"/>
    <s v="Cable"/>
    <n v="1"/>
    <x v="9"/>
    <d v="2011-04-21T02:00:00"/>
    <x v="6"/>
    <n v="60"/>
    <n v="1"/>
    <n v="41207"/>
    <n v="22380.993611000002"/>
    <n v="0.53540485170565999"/>
    <x v="0"/>
  </r>
  <r>
    <s v="series38"/>
    <s v="network10"/>
    <s v="Cable"/>
    <n v="1"/>
    <x v="6"/>
    <d v="2011-03-31T08:00:00"/>
    <x v="0"/>
    <n v="120"/>
    <n v="2"/>
    <n v="41179"/>
    <n v="16694.618611000002"/>
    <n v="0.19961043822038399"/>
    <x v="0"/>
  </r>
  <r>
    <s v="series496"/>
    <s v="network9"/>
    <s v="Cable"/>
    <n v="1"/>
    <x v="18"/>
    <d v="2011-04-10T02:30:00"/>
    <x v="6"/>
    <n v="60"/>
    <n v="1"/>
    <n v="41120"/>
    <n v="21599.833055999999"/>
    <n v="0.51455126628233805"/>
    <x v="0"/>
  </r>
  <r>
    <s v="series1175"/>
    <s v="network42"/>
    <s v="Cable"/>
    <n v="1"/>
    <x v="11"/>
    <d v="2011-04-01T08:00:00"/>
    <x v="0"/>
    <n v="180"/>
    <n v="3"/>
    <n v="41077"/>
    <n v="24574.154999999999"/>
    <n v="0.19328421425200601"/>
    <x v="0"/>
  </r>
  <r>
    <s v="series486"/>
    <s v="network34"/>
    <s v="Cable"/>
    <n v="1"/>
    <x v="12"/>
    <d v="2011-04-11T05:00:00"/>
    <x v="6"/>
    <n v="60"/>
    <n v="1"/>
    <n v="41067"/>
    <n v="16767.659444000001"/>
    <n v="0.39702742982975398"/>
    <x v="4"/>
  </r>
  <r>
    <s v="series1045"/>
    <s v="network35"/>
    <s v="Cable"/>
    <n v="1"/>
    <x v="18"/>
    <d v="2011-04-03T01:30:00"/>
    <x v="2"/>
    <n v="30"/>
    <n v="0.5"/>
    <n v="41044"/>
    <n v="13945.158611000001"/>
    <n v="0.66678581863823305"/>
    <x v="0"/>
  </r>
  <r>
    <s v="series602"/>
    <s v="network6"/>
    <s v="Cable"/>
    <n v="1"/>
    <x v="3"/>
    <d v="2011-04-11T16:00:00"/>
    <x v="1"/>
    <n v="30"/>
    <n v="0.5"/>
    <n v="41026"/>
    <n v="13041.073055999999"/>
    <n v="0.62466221468601801"/>
    <x v="0"/>
  </r>
  <r>
    <s v="series180"/>
    <s v="network48"/>
    <s v="Cable"/>
    <n v="1"/>
    <x v="18"/>
    <d v="2011-04-02T16:30:00"/>
    <x v="1"/>
    <n v="30"/>
    <n v="0.5"/>
    <n v="40952"/>
    <n v="12407.723610999999"/>
    <n v="0.59473809998801697"/>
    <x v="0"/>
  </r>
  <r>
    <s v="series667"/>
    <s v="network6"/>
    <s v="Cable"/>
    <n v="3"/>
    <x v="11"/>
    <d v="2011-04-22T06:30:00"/>
    <x v="0"/>
    <n v="30"/>
    <n v="0.5"/>
    <n v="40938"/>
    <n v="11723.055277000005"/>
    <n v="0.56685147125380797"/>
    <x v="0"/>
  </r>
  <r>
    <s v="series1020"/>
    <s v="network6"/>
    <s v="Cable"/>
    <n v="1"/>
    <x v="3"/>
    <d v="2011-04-04T17:30:00"/>
    <x v="1"/>
    <n v="30"/>
    <n v="0.5"/>
    <n v="40911"/>
    <n v="12169.624167"/>
    <n v="0.58509214966705902"/>
    <x v="0"/>
  </r>
  <r>
    <s v="series1286"/>
    <s v="network30"/>
    <s v="Cable"/>
    <n v="1"/>
    <x v="12"/>
    <d v="2011-04-10T08:00:00"/>
    <x v="0"/>
    <n v="60"/>
    <n v="1"/>
    <n v="40798"/>
    <n v="14673.403611"/>
    <n v="0.354584205959113"/>
    <x v="0"/>
  </r>
  <r>
    <s v="series962"/>
    <s v="network28"/>
    <s v="Cable"/>
    <n v="1"/>
    <x v="11"/>
    <d v="2011-04-16T00:16:00"/>
    <x v="2"/>
    <n v="36"/>
    <n v="0.6"/>
    <n v="40782"/>
    <n v="16771.60388899998"/>
    <n v="0.66762218224302805"/>
    <x v="2"/>
  </r>
  <r>
    <s v="series359"/>
    <s v="network48"/>
    <s v="Cable"/>
    <n v="1"/>
    <x v="18"/>
    <d v="2011-04-23T18:30:00"/>
    <x v="1"/>
    <n v="30"/>
    <n v="0.5"/>
    <n v="40690"/>
    <n v="12339.643611"/>
    <n v="0.59673784902193105"/>
    <x v="1"/>
  </r>
  <r>
    <s v="series1063"/>
    <s v="network33"/>
    <s v="Cable"/>
    <n v="1"/>
    <x v="6"/>
    <d v="2011-04-21T19:13:00"/>
    <x v="5"/>
    <n v="2"/>
    <n v="3.3333333333333333E-2"/>
    <n v="40601"/>
    <n v="1342.123611"/>
    <n v="0.97672921257550505"/>
    <x v="0"/>
  </r>
  <r>
    <s v="series132"/>
    <s v="network3"/>
    <s v="Cable"/>
    <n v="1"/>
    <x v="11"/>
    <d v="2011-04-09T02:00:00"/>
    <x v="6"/>
    <n v="120"/>
    <n v="2"/>
    <n v="40592"/>
    <n v="26774.600833"/>
    <n v="0.3237166102406"/>
    <x v="5"/>
  </r>
  <r>
    <s v="series806"/>
    <s v="network19"/>
    <s v="Cable"/>
    <n v="1"/>
    <x v="9"/>
    <d v="2011-04-13T19:00:00"/>
    <x v="5"/>
    <n v="60"/>
    <n v="1"/>
    <n v="40553"/>
    <n v="14088.225"/>
    <n v="0.33879770579323298"/>
    <x v="0"/>
  </r>
  <r>
    <s v="series1373"/>
    <s v="network4"/>
    <s v="Broadcast"/>
    <n v="1"/>
    <x v="6"/>
    <d v="2011-04-08T02:52:00"/>
    <x v="6"/>
    <n v="98"/>
    <n v="1.6333333333333333"/>
    <n v="40546"/>
    <n v="21952.624722000091"/>
    <n v="0.320039586695332"/>
    <x v="0"/>
  </r>
  <r>
    <s v="series1164"/>
    <s v="network42"/>
    <s v="Cable"/>
    <n v="1"/>
    <x v="11"/>
    <d v="2011-04-22T08:00:00"/>
    <x v="0"/>
    <n v="120"/>
    <n v="2"/>
    <n v="40492"/>
    <n v="19435.865000000002"/>
    <n v="0.23446648732115699"/>
    <x v="6"/>
  </r>
  <r>
    <s v="series106"/>
    <s v="network27"/>
    <s v="Cable"/>
    <n v="1"/>
    <x v="12"/>
    <d v="2011-04-03T07:00:00"/>
    <x v="0"/>
    <n v="120"/>
    <n v="2"/>
    <n v="40480"/>
    <n v="19365.143611"/>
    <n v="0.23259757388056099"/>
    <x v="1"/>
  </r>
  <r>
    <s v="series962"/>
    <s v="network28"/>
    <s v="Cable"/>
    <n v="1"/>
    <x v="5"/>
    <d v="2011-04-12T23:42:00"/>
    <x v="2"/>
    <n v="35"/>
    <n v="0.58333333333333337"/>
    <n v="40447"/>
    <n v="14987.980833000001"/>
    <n v="0.61939350629188605"/>
    <x v="0"/>
  </r>
  <r>
    <s v="series1217"/>
    <s v="network28"/>
    <s v="Cable"/>
    <n v="1"/>
    <x v="11"/>
    <d v="2011-04-23T00:30:00"/>
    <x v="2"/>
    <n v="30"/>
    <n v="0.5"/>
    <n v="40422"/>
    <n v="14511.975278"/>
    <n v="0.70158695051850395"/>
    <x v="0"/>
  </r>
  <r>
    <s v="series438"/>
    <s v="network16"/>
    <s v="Cable"/>
    <n v="1"/>
    <x v="6"/>
    <d v="2011-03-31T19:00:00"/>
    <x v="5"/>
    <n v="60"/>
    <n v="1"/>
    <n v="40388"/>
    <n v="11775.009722000001"/>
    <n v="0.28732851131011899"/>
    <x v="0"/>
  </r>
  <r>
    <s v="series359"/>
    <s v="network48"/>
    <s v="Cable"/>
    <n v="1"/>
    <x v="18"/>
    <d v="2011-04-23T19:00:00"/>
    <x v="5"/>
    <n v="30"/>
    <n v="0.5"/>
    <n v="40361"/>
    <n v="12233.570556000001"/>
    <n v="0.59540897749008304"/>
    <x v="0"/>
  </r>
  <r>
    <s v="series14"/>
    <s v="network10"/>
    <s v="Cable"/>
    <n v="1"/>
    <x v="6"/>
    <d v="2011-04-07T08:00:00"/>
    <x v="0"/>
    <n v="120"/>
    <n v="2"/>
    <n v="40307"/>
    <n v="16621.639444"/>
    <n v="0.20268808921298401"/>
    <x v="0"/>
  </r>
  <r>
    <s v="series329"/>
    <s v="network35"/>
    <s v="Cable"/>
    <n v="1"/>
    <x v="18"/>
    <d v="2011-04-10T02:00:00"/>
    <x v="6"/>
    <n v="60"/>
    <n v="1"/>
    <n v="40171"/>
    <n v="21847.824166999999"/>
    <n v="0.53186192528847598"/>
    <x v="0"/>
  </r>
  <r>
    <s v="series783"/>
    <s v="network7"/>
    <s v="Cable"/>
    <n v="2"/>
    <x v="29"/>
    <d v="2011-04-06T08:00:00"/>
    <x v="0"/>
    <n v="60"/>
    <n v="1"/>
    <n v="40168"/>
    <n v="15886.210278"/>
    <n v="0.39044929038759302"/>
    <x v="0"/>
  </r>
  <r>
    <s v="series977"/>
    <s v="network28"/>
    <s v="Cable"/>
    <n v="1"/>
    <x v="6"/>
    <d v="2011-03-31T19:22:00"/>
    <x v="5"/>
    <n v="33"/>
    <n v="0.55000000000000004"/>
    <n v="40156"/>
    <n v="12146.917499999976"/>
    <n v="0.53601205119662498"/>
    <x v="2"/>
  </r>
  <r>
    <s v="series602"/>
    <s v="network6"/>
    <s v="Cable"/>
    <n v="1"/>
    <x v="3"/>
    <d v="2011-04-11T16:30:00"/>
    <x v="1"/>
    <n v="30"/>
    <n v="0.5"/>
    <n v="40054"/>
    <n v="12499.252500000001"/>
    <n v="0.61380668843764596"/>
    <x v="0"/>
  </r>
  <r>
    <s v="series13"/>
    <s v="network8"/>
    <s v="Cable"/>
    <n v="1"/>
    <x v="5"/>
    <d v="2011-03-29T19:30:00"/>
    <x v="5"/>
    <n v="30"/>
    <n v="0.5"/>
    <n v="40007"/>
    <n v="10570.235278"/>
    <n v="0.52050893896343697"/>
    <x v="6"/>
  </r>
  <r>
    <s v="series1281"/>
    <s v="network23"/>
    <s v="Cable"/>
    <n v="2"/>
    <x v="12"/>
    <d v="2011-04-24T06:30:00"/>
    <x v="0"/>
    <n v="30"/>
    <n v="0.5"/>
    <n v="39999"/>
    <n v="12663.547223"/>
    <n v="0.62509796988918198"/>
    <x v="0"/>
  </r>
  <r>
    <s v="series871"/>
    <s v="network20"/>
    <s v="Cable"/>
    <n v="2"/>
    <x v="12"/>
    <d v="2011-04-24T06:00:00"/>
    <x v="0"/>
    <n v="60"/>
    <n v="1"/>
    <n v="39971"/>
    <n v="22167.744445"/>
    <n v="0.54100657583892597"/>
    <x v="1"/>
  </r>
  <r>
    <s v="series1430"/>
    <s v="network2"/>
    <s v="Cable"/>
    <n v="1"/>
    <x v="18"/>
    <d v="2011-04-23T16:00:00"/>
    <x v="1"/>
    <n v="30"/>
    <n v="0.5"/>
    <n v="39813"/>
    <n v="12132.053056000001"/>
    <n v="0.60059668594059401"/>
    <x v="0"/>
  </r>
  <r>
    <s v="series1020"/>
    <s v="network6"/>
    <s v="Cable"/>
    <n v="1"/>
    <x v="3"/>
    <d v="2011-04-04T16:00:00"/>
    <x v="1"/>
    <n v="30"/>
    <n v="0.5"/>
    <n v="39723"/>
    <n v="12417.979444000001"/>
    <n v="0.61399156707045699"/>
    <x v="1"/>
  </r>
  <r>
    <s v="series776"/>
    <s v="network16"/>
    <s v="Cable"/>
    <n v="1"/>
    <x v="18"/>
    <d v="2011-04-16T19:00:00"/>
    <x v="5"/>
    <n v="60"/>
    <n v="1"/>
    <n v="39703"/>
    <n v="13793.512500000001"/>
    <n v="0.34088356316725998"/>
    <x v="1"/>
  </r>
  <r>
    <s v="series718"/>
    <s v="network7"/>
    <s v="Cable"/>
    <n v="2"/>
    <x v="14"/>
    <d v="2011-04-24T08:00:00"/>
    <x v="0"/>
    <n v="60"/>
    <n v="1"/>
    <n v="39694"/>
    <n v="15136.893056000001"/>
    <n v="0.375512107566361"/>
    <x v="0"/>
  </r>
  <r>
    <s v="series939"/>
    <s v="network7"/>
    <s v="Cable"/>
    <n v="1"/>
    <x v="6"/>
    <d v="2011-04-01T00:30:00"/>
    <x v="2"/>
    <n v="30"/>
    <n v="0.5"/>
    <n v="39661"/>
    <n v="13543.634443999999"/>
    <n v="0.67197392428677705"/>
    <x v="1"/>
  </r>
  <r>
    <s v="series409"/>
    <s v="network24"/>
    <s v="Cable"/>
    <n v="1"/>
    <x v="11"/>
    <d v="2011-04-22T08:00:00"/>
    <x v="0"/>
    <n v="120"/>
    <n v="2"/>
    <n v="39627"/>
    <n v="22452.340555999999"/>
    <n v="0.27170826241014601"/>
    <x v="0"/>
  </r>
  <r>
    <s v="series617"/>
    <s v="network31"/>
    <s v="Cable"/>
    <n v="1"/>
    <x v="12"/>
    <d v="2011-04-03T19:00:00"/>
    <x v="5"/>
    <n v="60"/>
    <n v="1"/>
    <n v="39543"/>
    <n v="12536.161667"/>
    <n v="0.31299714538599799"/>
    <x v="0"/>
  </r>
  <r>
    <s v="series420"/>
    <s v="network10"/>
    <s v="Cable"/>
    <n v="2"/>
    <x v="12"/>
    <d v="2011-04-25T02:30:00"/>
    <x v="6"/>
    <n v="30"/>
    <n v="0.5"/>
    <n v="39488"/>
    <n v="13767.536666"/>
    <n v="0.69100264334470995"/>
    <x v="0"/>
  </r>
  <r>
    <s v="series560"/>
    <s v="network6"/>
    <s v="Cable"/>
    <n v="1"/>
    <x v="9"/>
    <d v="2011-04-07T01:30:00"/>
    <x v="2"/>
    <n v="30"/>
    <n v="0.5"/>
    <n v="39420"/>
    <n v="14246.983888999999"/>
    <n v="0.71204657465577104"/>
    <x v="0"/>
  </r>
  <r>
    <s v="series1340"/>
    <s v="network16"/>
    <s v="Cable"/>
    <n v="1"/>
    <x v="12"/>
    <d v="2011-04-03T19:30:00"/>
    <x v="5"/>
    <n v="30"/>
    <n v="0.5"/>
    <n v="39388"/>
    <n v="9124.1372219999994"/>
    <n v="0.45741902150699398"/>
    <x v="0"/>
  </r>
  <r>
    <s v="series1258"/>
    <s v="network42"/>
    <s v="Cable"/>
    <n v="1"/>
    <x v="18"/>
    <d v="2011-04-09T07:00:00"/>
    <x v="0"/>
    <n v="150"/>
    <n v="2.5"/>
    <n v="39292"/>
    <n v="21089.532221999998"/>
    <n v="0.20790154004337499"/>
    <x v="0"/>
  </r>
  <r>
    <s v="series1217"/>
    <s v="network28"/>
    <s v="Cable"/>
    <n v="1"/>
    <x v="18"/>
    <d v="2011-04-02T08:30:00"/>
    <x v="0"/>
    <n v="60"/>
    <n v="1"/>
    <n v="39280"/>
    <n v="18265.453611000001"/>
    <n v="0.4502317930193"/>
    <x v="2"/>
  </r>
  <r>
    <s v="series1316"/>
    <s v="network24"/>
    <s v="Cable"/>
    <n v="1"/>
    <x v="12"/>
    <d v="2011-04-18T02:00:00"/>
    <x v="6"/>
    <n v="110"/>
    <n v="1.8333333333333333"/>
    <n v="39026"/>
    <n v="32301.834443999996"/>
    <n v="0.43628036211464699"/>
    <x v="0"/>
  </r>
  <r>
    <s v="series1302"/>
    <s v="network3"/>
    <s v="Cable"/>
    <n v="1"/>
    <x v="11"/>
    <d v="2011-04-23T02:00:00"/>
    <x v="6"/>
    <n v="60"/>
    <n v="1"/>
    <n v="38987"/>
    <n v="17133.970278000001"/>
    <n v="0.43252310491240498"/>
    <x v="0"/>
  </r>
  <r>
    <s v="series178"/>
    <s v="network23"/>
    <s v="Cable"/>
    <n v="1"/>
    <x v="3"/>
    <d v="2011-04-05T02:00:00"/>
    <x v="6"/>
    <n v="120"/>
    <n v="2"/>
    <n v="38958"/>
    <n v="32354.768888999999"/>
    <n v="0.40552954087285698"/>
    <x v="0"/>
  </r>
  <r>
    <s v="series609"/>
    <s v="network40"/>
    <s v="Cable"/>
    <n v="1"/>
    <x v="11"/>
    <d v="2011-04-15T19:00:00"/>
    <x v="5"/>
    <n v="60"/>
    <n v="1"/>
    <n v="38918"/>
    <n v="13252.375278"/>
    <n v="0.33487580931924998"/>
    <x v="0"/>
  </r>
  <r>
    <s v="series461"/>
    <s v="network34"/>
    <s v="Cable"/>
    <n v="1"/>
    <x v="18"/>
    <d v="2011-04-10T03:00:00"/>
    <x v="6"/>
    <n v="60"/>
    <n v="1"/>
    <n v="38903"/>
    <n v="22698.161943999999"/>
    <n v="0.57184294318897499"/>
    <x v="0"/>
  </r>
  <r>
    <s v="series1366"/>
    <s v="network8"/>
    <s v="Cable"/>
    <n v="2"/>
    <x v="6"/>
    <d v="2011-04-22T02:00:00"/>
    <x v="6"/>
    <n v="30"/>
    <n v="0.5"/>
    <n v="38883"/>
    <n v="13719.391111000001"/>
    <n v="0.69599183801745101"/>
    <x v="1"/>
  </r>
  <r>
    <s v="series743"/>
    <s v="network30"/>
    <s v="Cable"/>
    <n v="1"/>
    <x v="11"/>
    <d v="2011-04-08T08:00:00"/>
    <x v="0"/>
    <n v="60"/>
    <n v="1"/>
    <n v="38712"/>
    <n v="15379.629722"/>
    <n v="0.39115007304356703"/>
    <x v="0"/>
  </r>
  <r>
    <s v="series600"/>
    <s v="network40"/>
    <s v="Cable"/>
    <n v="1"/>
    <x v="9"/>
    <d v="2011-04-06T19:00:00"/>
    <x v="5"/>
    <n v="60"/>
    <n v="1"/>
    <n v="38695"/>
    <n v="11277.411110999999"/>
    <n v="0.287505700726577"/>
    <x v="1"/>
  </r>
  <r>
    <s v="series1014"/>
    <s v="network30"/>
    <s v="Cable"/>
    <n v="1"/>
    <x v="9"/>
    <d v="2011-04-21T03:01:00"/>
    <x v="6"/>
    <n v="61"/>
    <n v="1.0166666666666666"/>
    <n v="38656"/>
    <n v="25039.02805599989"/>
    <n v="0.62569361786061295"/>
    <x v="0"/>
  </r>
  <r>
    <s v="series1409"/>
    <s v="network35"/>
    <s v="Cable"/>
    <n v="1"/>
    <x v="12"/>
    <d v="2011-04-18T02:00:00"/>
    <x v="6"/>
    <n v="60"/>
    <n v="1"/>
    <n v="38520"/>
    <n v="21565.215832999998"/>
    <n v="0.55006289588062696"/>
    <x v="5"/>
  </r>
  <r>
    <s v="series563"/>
    <s v="network28"/>
    <s v="Cable"/>
    <n v="1"/>
    <x v="9"/>
    <d v="2011-04-21T00:30:00"/>
    <x v="2"/>
    <n v="30"/>
    <n v="0.5"/>
    <n v="38452"/>
    <n v="13511.383889000001"/>
    <n v="0.68716510560711996"/>
    <x v="0"/>
  </r>
  <r>
    <s v="series1430"/>
    <s v="network2"/>
    <s v="Cable"/>
    <n v="1"/>
    <x v="18"/>
    <d v="2011-04-23T16:30:00"/>
    <x v="1"/>
    <n v="30"/>
    <n v="0.5"/>
    <n v="38432"/>
    <n v="11949.196110999999"/>
    <n v="0.61273215450093599"/>
    <x v="0"/>
  </r>
  <r>
    <s v="series603"/>
    <s v="network6"/>
    <s v="Cable"/>
    <n v="1"/>
    <x v="9"/>
    <d v="2011-04-07T02:00:00"/>
    <x v="6"/>
    <n v="60"/>
    <n v="1"/>
    <n v="38406"/>
    <n v="24158.545556000001"/>
    <n v="0.61824510072678895"/>
    <x v="0"/>
  </r>
  <r>
    <s v="series1433"/>
    <s v="network21"/>
    <s v="Cable"/>
    <n v="1"/>
    <x v="18"/>
    <d v="2011-04-02T08:30:00"/>
    <x v="0"/>
    <n v="30"/>
    <n v="0.5"/>
    <n v="38336"/>
    <n v="11204.786667"/>
    <n v="0.57291507948357401"/>
    <x v="0"/>
  </r>
  <r>
    <s v="series175"/>
    <s v="network45"/>
    <s v="Cable"/>
    <n v="1"/>
    <x v="5"/>
    <d v="2011-03-30T02:00:00"/>
    <x v="6"/>
    <n v="60"/>
    <n v="1"/>
    <n v="38314"/>
    <n v="20456.068610999999"/>
    <n v="0.51979642758042399"/>
    <x v="0"/>
  </r>
  <r>
    <s v="series1084"/>
    <s v="network34"/>
    <s v="Cable"/>
    <n v="1"/>
    <x v="12"/>
    <d v="2011-04-04T03:00:00"/>
    <x v="6"/>
    <n v="60"/>
    <n v="1"/>
    <n v="38247"/>
    <n v="21277.802778000001"/>
    <n v="0.54543084714567702"/>
    <x v="0"/>
  </r>
  <r>
    <s v="series786"/>
    <s v="network36"/>
    <s v="Cable"/>
    <n v="1"/>
    <x v="12"/>
    <d v="2011-04-11T02:00:00"/>
    <x v="6"/>
    <n v="60"/>
    <n v="1"/>
    <n v="38054"/>
    <n v="19210.187778"/>
    <n v="0.49683661652657402"/>
    <x v="5"/>
  </r>
  <r>
    <s v="series677"/>
    <s v="network1"/>
    <s v="Cable"/>
    <n v="1"/>
    <x v="12"/>
    <d v="2011-04-18T05:04:00"/>
    <x v="6"/>
    <n v="56"/>
    <n v="0.93333333333333335"/>
    <n v="37975"/>
    <n v="19373.371944000013"/>
    <n v="0.53390565938871104"/>
    <x v="0"/>
  </r>
  <r>
    <s v="series1374"/>
    <s v="network15"/>
    <s v="Cable"/>
    <n v="1"/>
    <x v="6"/>
    <d v="2011-04-14T08:30:00"/>
    <x v="0"/>
    <n v="150"/>
    <n v="2.5"/>
    <n v="37951"/>
    <n v="22563.605833000001"/>
    <n v="0.23138006853128901"/>
    <x v="0"/>
  </r>
  <r>
    <s v="series1135"/>
    <s v="network8"/>
    <s v="Cable"/>
    <n v="2"/>
    <x v="30"/>
    <d v="2011-04-12T02:30:00"/>
    <x v="6"/>
    <n v="30"/>
    <n v="0.5"/>
    <n v="37947"/>
    <n v="14850.094445000001"/>
    <n v="0.77485491494912595"/>
    <x v="0"/>
  </r>
  <r>
    <s v="series1420"/>
    <s v="network9"/>
    <s v="Cable"/>
    <n v="2"/>
    <x v="9"/>
    <d v="2011-04-14T02:30:00"/>
    <x v="6"/>
    <n v="30"/>
    <n v="0.5"/>
    <n v="37874"/>
    <n v="14822.025"/>
    <n v="0.77395566811132599"/>
    <x v="0"/>
  </r>
  <r>
    <s v="series1391"/>
    <s v="network8"/>
    <s v="Cable"/>
    <n v="1"/>
    <x v="9"/>
    <d v="2011-03-30T19:00:00"/>
    <x v="5"/>
    <n v="30"/>
    <n v="0.5"/>
    <n v="37682"/>
    <n v="9989.1247220000005"/>
    <n v="0.52208878492656696"/>
    <x v="0"/>
  </r>
  <r>
    <s v="series634"/>
    <s v="network51"/>
    <s v="Cable"/>
    <n v="1"/>
    <x v="18"/>
    <d v="2011-04-02T19:00:00"/>
    <x v="5"/>
    <n v="60"/>
    <n v="1"/>
    <n v="37561"/>
    <n v="15059.715"/>
    <n v="0.39182294783400501"/>
    <x v="2"/>
  </r>
  <r>
    <s v="series962"/>
    <s v="network28"/>
    <s v="Cable"/>
    <n v="1"/>
    <x v="5"/>
    <d v="2011-03-30T00:04:00"/>
    <x v="2"/>
    <n v="32"/>
    <n v="0.53333333333333333"/>
    <n v="37553"/>
    <n v="13924.381943999999"/>
    <n v="0.67878782583261899"/>
    <x v="0"/>
  </r>
  <r>
    <s v="series1156"/>
    <s v="network10"/>
    <s v="Cable"/>
    <n v="1"/>
    <x v="6"/>
    <d v="2011-04-14T08:00:00"/>
    <x v="0"/>
    <n v="120"/>
    <n v="2"/>
    <n v="37518"/>
    <n v="17397.476388999999"/>
    <n v="0.22685456238101401"/>
    <x v="0"/>
  </r>
  <r>
    <s v="series49"/>
    <s v="network24"/>
    <s v="Cable"/>
    <n v="1"/>
    <x v="18"/>
    <d v="2011-04-16T06:00:00"/>
    <x v="0"/>
    <n v="120"/>
    <n v="2"/>
    <n v="37466"/>
    <n v="23079.735278"/>
    <n v="0.29815697703079802"/>
    <x v="0"/>
  </r>
  <r>
    <s v="series320"/>
    <s v="network20"/>
    <s v="Cable"/>
    <n v="2"/>
    <x v="23"/>
    <d v="2011-04-22T07:00:00"/>
    <x v="0"/>
    <n v="60"/>
    <n v="1"/>
    <n v="37419"/>
    <n v="19505.233611"/>
    <n v="0.50709043574678303"/>
    <x v="4"/>
  </r>
  <r>
    <s v="series62"/>
    <s v="network28"/>
    <s v="Cable"/>
    <n v="1"/>
    <x v="3"/>
    <d v="2011-03-28T08:30:00"/>
    <x v="0"/>
    <n v="120"/>
    <n v="2"/>
    <n v="37396"/>
    <n v="18538.635278000002"/>
    <n v="0.243097761316549"/>
    <x v="0"/>
  </r>
  <r>
    <s v="series287"/>
    <s v="network21"/>
    <s v="Cable"/>
    <n v="2"/>
    <x v="18"/>
    <d v="2011-04-23T08:30:00"/>
    <x v="0"/>
    <n v="5"/>
    <n v="8.3333333333333329E-2"/>
    <n v="37353"/>
    <n v="2784.373055"/>
    <n v="0.88444270898406296"/>
    <x v="5"/>
  </r>
  <r>
    <s v="series572"/>
    <s v="network6"/>
    <s v="Cable"/>
    <n v="1"/>
    <x v="11"/>
    <d v="2011-04-23T03:30:00"/>
    <x v="6"/>
    <n v="30"/>
    <n v="0.5"/>
    <n v="37301"/>
    <n v="15132.337777999999"/>
    <n v="0.79932059150093804"/>
    <x v="0"/>
  </r>
  <r>
    <s v="series538"/>
    <s v="network33"/>
    <s v="Cable"/>
    <n v="1"/>
    <x v="5"/>
    <d v="2011-03-29T18:40:00"/>
    <x v="1"/>
    <n v="5"/>
    <n v="8.3333333333333329E-2"/>
    <n v="37090"/>
    <n v="2878.3594439999997"/>
    <n v="0.91265426539132299"/>
    <x v="0"/>
  </r>
  <r>
    <s v="series68"/>
    <s v="network31"/>
    <s v="Cable"/>
    <n v="1"/>
    <x v="12"/>
    <d v="2011-04-10T19:00:00"/>
    <x v="5"/>
    <n v="60"/>
    <n v="1"/>
    <n v="37080"/>
    <n v="11784.118888999999"/>
    <n v="0.31446958847703699"/>
    <x v="0"/>
  </r>
  <r>
    <s v="series1376"/>
    <s v="network40"/>
    <s v="Cable"/>
    <n v="1"/>
    <x v="9"/>
    <d v="2011-04-20T19:00:00"/>
    <x v="5"/>
    <n v="60"/>
    <n v="1"/>
    <n v="36992"/>
    <n v="11560.422778"/>
    <n v="0.30840130126717402"/>
    <x v="0"/>
  </r>
  <r>
    <s v="series119"/>
    <s v="network9"/>
    <s v="Cable"/>
    <n v="1"/>
    <x v="18"/>
    <d v="2011-04-17T03:30:00"/>
    <x v="6"/>
    <n v="90"/>
    <n v="1.5"/>
    <n v="36923"/>
    <n v="25548.013056"/>
    <n v="0.45461120256239201"/>
    <x v="2"/>
  </r>
  <r>
    <s v="series498"/>
    <s v="network34"/>
    <s v="Cable"/>
    <n v="1"/>
    <x v="18"/>
    <d v="2011-04-10T05:00:00"/>
    <x v="6"/>
    <n v="60"/>
    <n v="1"/>
    <n v="36905"/>
    <n v="17197.068332999999"/>
    <n v="0.45476843403411299"/>
    <x v="5"/>
  </r>
  <r>
    <s v="series678"/>
    <s v="network22"/>
    <s v="Cable"/>
    <n v="1"/>
    <x v="11"/>
    <d v="2011-04-15T07:30:00"/>
    <x v="0"/>
    <n v="60"/>
    <n v="1"/>
    <n v="36864"/>
    <n v="18692.525833"/>
    <n v="0.48926909653186801"/>
    <x v="0"/>
  </r>
  <r>
    <s v="series318"/>
    <s v="network24"/>
    <s v="Cable"/>
    <n v="1"/>
    <x v="18"/>
    <d v="2011-04-09T06:00:00"/>
    <x v="0"/>
    <n v="120"/>
    <n v="2"/>
    <n v="36800"/>
    <n v="23121.401110999999"/>
    <n v="0.30390905771556298"/>
    <x v="0"/>
  </r>
  <r>
    <s v="series711"/>
    <s v="network19"/>
    <s v="Cable"/>
    <n v="1"/>
    <x v="11"/>
    <d v="2011-04-22T08:45:00"/>
    <x v="0"/>
    <n v="135"/>
    <n v="2.25"/>
    <n v="36699"/>
    <n v="19639.018332999993"/>
    <n v="0.227754216481694"/>
    <x v="0"/>
  </r>
  <r>
    <s v="series563"/>
    <s v="network28"/>
    <s v="Cable"/>
    <n v="1"/>
    <x v="9"/>
    <d v="2011-04-21T01:00:00"/>
    <x v="2"/>
    <n v="34"/>
    <n v="0.56666666666666665"/>
    <n v="36692"/>
    <n v="14384.412500000013"/>
    <n v="0.67707602765840202"/>
    <x v="0"/>
  </r>
  <r>
    <s v="series992"/>
    <s v="network20"/>
    <s v="Cable"/>
    <n v="2"/>
    <x v="29"/>
    <d v="2011-03-31T06:00:00"/>
    <x v="0"/>
    <n v="60"/>
    <n v="1"/>
    <n v="36688"/>
    <n v="20210.571111000001"/>
    <n v="0.53718659094171095"/>
    <x v="0"/>
  </r>
  <r>
    <s v="series777"/>
    <s v="network24"/>
    <s v="Cable"/>
    <n v="1"/>
    <x v="18"/>
    <d v="2011-04-23T06:00:00"/>
    <x v="0"/>
    <n v="120"/>
    <n v="2"/>
    <n v="36683"/>
    <n v="21895.247222000002"/>
    <n v="0.28973464631467499"/>
    <x v="0"/>
  </r>
  <r>
    <s v="series913"/>
    <s v="network24"/>
    <s v="Cable"/>
    <n v="1"/>
    <x v="9"/>
    <d v="2011-04-20T08:00:00"/>
    <x v="0"/>
    <n v="120"/>
    <n v="2"/>
    <n v="36658"/>
    <n v="19347.829167"/>
    <n v="0.25489196067504499"/>
    <x v="0"/>
  </r>
  <r>
    <s v="series1169"/>
    <s v="network20"/>
    <s v="Cable"/>
    <n v="2"/>
    <x v="32"/>
    <d v="2011-04-21T06:00:00"/>
    <x v="0"/>
    <n v="60"/>
    <n v="1"/>
    <n v="36593"/>
    <n v="19615.825000000001"/>
    <n v="0.52433308385234301"/>
    <x v="0"/>
  </r>
  <r>
    <s v="series614"/>
    <s v="network42"/>
    <s v="Cable"/>
    <n v="1"/>
    <x v="6"/>
    <d v="2011-04-07T08:00:00"/>
    <x v="0"/>
    <n v="150"/>
    <n v="2.5"/>
    <n v="36585"/>
    <n v="22820.072221999999"/>
    <n v="0.244876834660371"/>
    <x v="0"/>
  </r>
  <r>
    <s v="series1391"/>
    <s v="network8"/>
    <s v="Cable"/>
    <n v="1"/>
    <x v="9"/>
    <d v="2011-03-30T19:30:00"/>
    <x v="5"/>
    <n v="30"/>
    <n v="0.5"/>
    <n v="36580"/>
    <n v="10673.278888999999"/>
    <n v="0.57406367562189098"/>
    <x v="4"/>
  </r>
  <r>
    <s v="series134"/>
    <s v="network1"/>
    <s v="Cable"/>
    <n v="1"/>
    <x v="12"/>
    <d v="2011-04-25T04:27:00"/>
    <x v="6"/>
    <n v="33"/>
    <n v="0.55000000000000004"/>
    <n v="36476"/>
    <n v="14459.903610999992"/>
    <n v="0.71186867318807001"/>
    <x v="0"/>
  </r>
  <r>
    <s v="series638"/>
    <s v="network42"/>
    <s v="Cable"/>
    <n v="1"/>
    <x v="9"/>
    <d v="2011-04-20T08:00:00"/>
    <x v="0"/>
    <n v="120"/>
    <n v="2"/>
    <n v="36281"/>
    <n v="17286.311667000002"/>
    <n v="0.23246162915198601"/>
    <x v="0"/>
  </r>
  <r>
    <s v="series1214"/>
    <s v="network38"/>
    <s v="Cable"/>
    <n v="1"/>
    <x v="11"/>
    <d v="2011-04-15T19:00:00"/>
    <x v="5"/>
    <n v="60"/>
    <n v="1"/>
    <n v="36254"/>
    <n v="14000.017222"/>
    <n v="0.37823572761657798"/>
    <x v="0"/>
  </r>
  <r>
    <s v="series803"/>
    <s v="network24"/>
    <s v="Cable"/>
    <n v="1"/>
    <x v="12"/>
    <d v="2011-04-11T02:00:00"/>
    <x v="6"/>
    <n v="110"/>
    <n v="1.8333333333333333"/>
    <n v="36249"/>
    <n v="28964.204167000113"/>
    <n v="0.42277440708511499"/>
    <x v="0"/>
  </r>
  <r>
    <s v="series531"/>
    <s v="network35"/>
    <s v="Cable"/>
    <n v="1"/>
    <x v="9"/>
    <d v="2011-04-14T02:00:00"/>
    <x v="6"/>
    <n v="60"/>
    <n v="1"/>
    <n v="36223"/>
    <n v="21537.187222"/>
    <n v="0.58663653806553495"/>
    <x v="6"/>
  </r>
  <r>
    <s v="series151"/>
    <s v="network22"/>
    <s v="Cable"/>
    <n v="2"/>
    <x v="40"/>
    <d v="2011-04-15T06:00:00"/>
    <x v="0"/>
    <n v="30"/>
    <n v="0.5"/>
    <n v="36179"/>
    <n v="11040.749722"/>
    <n v="0.60059564391013398"/>
    <x v="0"/>
  </r>
  <r>
    <s v="series1194"/>
    <s v="network34"/>
    <s v="Cable"/>
    <n v="1"/>
    <x v="12"/>
    <d v="2011-04-10T06:00:00"/>
    <x v="0"/>
    <n v="30"/>
    <n v="0.5"/>
    <n v="36137"/>
    <n v="10927.637500000001"/>
    <n v="0.58790248823133795"/>
    <x v="0"/>
  </r>
  <r>
    <s v="series100"/>
    <s v="network30"/>
    <s v="Cable"/>
    <n v="1"/>
    <x v="9"/>
    <d v="2011-04-06T08:00:00"/>
    <x v="0"/>
    <n v="60"/>
    <n v="1"/>
    <n v="35974"/>
    <n v="15206.443056"/>
    <n v="0.41619298398883298"/>
    <x v="2"/>
  </r>
  <r>
    <s v="series1367"/>
    <s v="network24"/>
    <s v="Cable"/>
    <n v="1"/>
    <x v="6"/>
    <d v="2011-04-21T08:00:00"/>
    <x v="0"/>
    <n v="120"/>
    <n v="2"/>
    <n v="35888"/>
    <n v="23147.629443999998"/>
    <n v="0.30752795860236498"/>
    <x v="4"/>
  </r>
  <r>
    <s v="series1217"/>
    <s v="network28"/>
    <s v="Cable"/>
    <n v="2"/>
    <x v="22"/>
    <d v="2011-04-25T04:30:00"/>
    <x v="6"/>
    <n v="30"/>
    <n v="0.5"/>
    <n v="35868"/>
    <n v="13843.450833000001"/>
    <n v="0.76056648259758797"/>
    <x v="0"/>
  </r>
  <r>
    <s v="series1035"/>
    <s v="network7"/>
    <s v="Cable"/>
    <n v="1"/>
    <x v="6"/>
    <d v="2011-04-01T01:00:00"/>
    <x v="2"/>
    <n v="30"/>
    <n v="0.5"/>
    <n v="35818"/>
    <n v="12880.077499999999"/>
    <n v="0.70781323844589805"/>
    <x v="0"/>
  </r>
  <r>
    <s v="series293"/>
    <s v="network9"/>
    <s v="Cable"/>
    <n v="1"/>
    <x v="18"/>
    <d v="2011-04-09T08:00:00"/>
    <x v="0"/>
    <n v="120"/>
    <n v="2"/>
    <n v="35642"/>
    <n v="15273.008333"/>
    <n v="0.210540215778446"/>
    <x v="0"/>
  </r>
  <r>
    <s v="series187"/>
    <s v="network21"/>
    <s v="Cable"/>
    <n v="1"/>
    <x v="12"/>
    <d v="2011-04-24T17:15:00"/>
    <x v="1"/>
    <n v="15"/>
    <n v="0.25"/>
    <n v="35642"/>
    <n v="6063.0963890000003"/>
    <n v="0.67002943850149199"/>
    <x v="0"/>
  </r>
  <r>
    <s v="series473"/>
    <s v="network24"/>
    <s v="Cable"/>
    <n v="1"/>
    <x v="12"/>
    <d v="2011-04-17T06:00:00"/>
    <x v="0"/>
    <n v="120"/>
    <n v="2"/>
    <n v="35619"/>
    <n v="22714.689721999999"/>
    <n v="0.30855642417409301"/>
    <x v="0"/>
  </r>
  <r>
    <s v="series736"/>
    <s v="network15"/>
    <s v="Cable"/>
    <n v="1"/>
    <x v="18"/>
    <d v="2011-04-17T03:00:00"/>
    <x v="6"/>
    <n v="120"/>
    <n v="2"/>
    <n v="35565"/>
    <n v="29911.539166999999"/>
    <n v="0.409735886235993"/>
    <x v="5"/>
  </r>
  <r>
    <s v="series543"/>
    <s v="network24"/>
    <s v="Cable"/>
    <n v="1"/>
    <x v="6"/>
    <d v="2011-04-01T02:00:00"/>
    <x v="6"/>
    <n v="110"/>
    <n v="1.8333333333333333"/>
    <n v="35524"/>
    <n v="28957.451389000016"/>
    <n v="0.42973672928605999"/>
    <x v="0"/>
  </r>
  <r>
    <s v="series962"/>
    <s v="network28"/>
    <s v="Cable"/>
    <n v="1"/>
    <x v="11"/>
    <d v="2011-04-16T00:52:00"/>
    <x v="2"/>
    <n v="32"/>
    <n v="0.53333333333333333"/>
    <n v="35407"/>
    <n v="13741.223888999999"/>
    <n v="0.71071374798287001"/>
    <x v="0"/>
  </r>
  <r>
    <s v="series1008"/>
    <s v="network24"/>
    <s v="Cable"/>
    <n v="1"/>
    <x v="3"/>
    <d v="2011-03-28T08:00:00"/>
    <x v="0"/>
    <n v="120"/>
    <n v="2"/>
    <n v="35215"/>
    <n v="22972.176943999999"/>
    <n v="0.31175768726759501"/>
    <x v="0"/>
  </r>
  <r>
    <s v="series1403"/>
    <s v="network20"/>
    <s v="Cable"/>
    <n v="1"/>
    <x v="18"/>
    <d v="2011-04-02T19:00:00"/>
    <x v="5"/>
    <n v="60"/>
    <n v="1"/>
    <n v="35199"/>
    <n v="15014.989444000001"/>
    <n v="0.41532942697499398"/>
    <x v="0"/>
  </r>
  <r>
    <s v="series374"/>
    <s v="network24"/>
    <s v="Cable"/>
    <n v="1"/>
    <x v="11"/>
    <d v="2011-04-01T08:00:00"/>
    <x v="0"/>
    <n v="120"/>
    <n v="2"/>
    <n v="35019"/>
    <n v="20505.43"/>
    <n v="0.280980980569487"/>
    <x v="0"/>
  </r>
  <r>
    <s v="series1293"/>
    <s v="network61"/>
    <s v="Cable"/>
    <n v="1"/>
    <x v="18"/>
    <d v="2011-04-23T19:00:00"/>
    <x v="5"/>
    <n v="60"/>
    <n v="1"/>
    <n v="34882"/>
    <n v="19736.031389"/>
    <n v="0.54242219016078097"/>
    <x v="0"/>
  </r>
  <r>
    <s v="series472"/>
    <s v="network34"/>
    <s v="Cable"/>
    <n v="1"/>
    <x v="12"/>
    <d v="2011-04-11T03:00:00"/>
    <x v="6"/>
    <n v="60"/>
    <n v="1"/>
    <n v="34879"/>
    <n v="20381.751389000001"/>
    <n v="0.57368136087029997"/>
    <x v="0"/>
  </r>
  <r>
    <s v="series430"/>
    <s v="network42"/>
    <s v="Cable"/>
    <n v="1"/>
    <x v="5"/>
    <d v="2011-03-29T08:00:00"/>
    <x v="0"/>
    <n v="120"/>
    <n v="2"/>
    <n v="34850"/>
    <n v="17253.389444"/>
    <n v="0.241454733598298"/>
    <x v="0"/>
  </r>
  <r>
    <s v="series729"/>
    <s v="network61"/>
    <s v="Cable"/>
    <n v="1"/>
    <x v="12"/>
    <d v="2011-04-17T19:00:00"/>
    <x v="5"/>
    <n v="60"/>
    <n v="1"/>
    <n v="34795"/>
    <n v="14060.000556000001"/>
    <n v="0.39330873212487399"/>
    <x v="0"/>
  </r>
  <r>
    <s v="series598"/>
    <s v="network33"/>
    <s v="Cable"/>
    <n v="1"/>
    <x v="11"/>
    <d v="2011-04-01T19:00:00"/>
    <x v="5"/>
    <n v="30"/>
    <n v="0.5"/>
    <n v="34617"/>
    <n v="10626.393889000001"/>
    <n v="0.59956520376900702"/>
    <x v="2"/>
  </r>
  <r>
    <s v="series810"/>
    <s v="network35"/>
    <s v="Cable"/>
    <n v="1"/>
    <x v="12"/>
    <d v="2011-04-04T02:00:00"/>
    <x v="6"/>
    <n v="60"/>
    <n v="1"/>
    <n v="34590"/>
    <n v="20985.032500000001"/>
    <n v="0.59745565710055804"/>
    <x v="0"/>
  </r>
  <r>
    <s v="series1083"/>
    <s v="network34"/>
    <s v="Cable"/>
    <n v="1"/>
    <x v="18"/>
    <d v="2011-04-17T05:00:00"/>
    <x v="6"/>
    <n v="60"/>
    <n v="1"/>
    <n v="34578"/>
    <n v="16913.835277999999"/>
    <n v="0.47687592415698699"/>
    <x v="0"/>
  </r>
  <r>
    <s v="series1146"/>
    <s v="network19"/>
    <s v="Cable"/>
    <n v="1"/>
    <x v="3"/>
    <d v="2011-04-11T08:00:00"/>
    <x v="0"/>
    <n v="105"/>
    <n v="1.75"/>
    <n v="34532"/>
    <n v="19348.406667000076"/>
    <n v="0.30871258114544198"/>
    <x v="0"/>
  </r>
  <r>
    <s v="series1389"/>
    <s v="network30"/>
    <s v="Cable"/>
    <n v="1"/>
    <x v="9"/>
    <d v="2011-04-07T03:01:00"/>
    <x v="6"/>
    <n v="61"/>
    <n v="1.0166666666666666"/>
    <n v="34525"/>
    <n v="20565.024721999973"/>
    <n v="0.57856796433785995"/>
    <x v="0"/>
  </r>
  <r>
    <s v="series316"/>
    <s v="network24"/>
    <s v="Cable"/>
    <n v="1"/>
    <x v="3"/>
    <d v="2011-04-18T08:00:00"/>
    <x v="0"/>
    <n v="120"/>
    <n v="2"/>
    <n v="34516"/>
    <n v="21485.791110999999"/>
    <n v="0.29800814323559599"/>
    <x v="0"/>
  </r>
  <r>
    <s v="series1370"/>
    <s v="network8"/>
    <s v="Cable"/>
    <n v="1"/>
    <x v="18"/>
    <d v="2011-04-03T02:00:00"/>
    <x v="6"/>
    <n v="60"/>
    <n v="1"/>
    <n v="34505"/>
    <n v="19626.222222"/>
    <n v="0.56020500719301203"/>
    <x v="0"/>
  </r>
  <r>
    <s v="series1378"/>
    <s v="network42"/>
    <s v="Cable"/>
    <n v="1"/>
    <x v="3"/>
    <d v="2011-03-28T08:00:00"/>
    <x v="0"/>
    <n v="120"/>
    <n v="2"/>
    <n v="34454"/>
    <n v="19098.360832999999"/>
    <n v="0.27383518056033501"/>
    <x v="3"/>
  </r>
  <r>
    <s v="series168"/>
    <s v="network38"/>
    <s v="Cable"/>
    <n v="1"/>
    <x v="11"/>
    <d v="2011-04-08T19:30:00"/>
    <x v="5"/>
    <n v="60"/>
    <n v="1"/>
    <n v="34432"/>
    <n v="11778.19"/>
    <n v="0.33523623840154798"/>
    <x v="0"/>
  </r>
  <r>
    <s v="series1035"/>
    <s v="network7"/>
    <s v="Cable"/>
    <n v="1"/>
    <x v="6"/>
    <d v="2011-03-31T19:30:00"/>
    <x v="5"/>
    <n v="23"/>
    <n v="0.38333333333333336"/>
    <n v="34414"/>
    <n v="7212.230000000015"/>
    <n v="0.53253645750009304"/>
    <x v="0"/>
  </r>
  <r>
    <s v="series1049"/>
    <s v="network9"/>
    <s v="Cable"/>
    <n v="1"/>
    <x v="18"/>
    <d v="2011-04-24T03:30:00"/>
    <x v="6"/>
    <n v="30"/>
    <n v="0.5"/>
    <n v="34366"/>
    <n v="13130.960832999999"/>
    <n v="0.75152158151380699"/>
    <x v="1"/>
  </r>
  <r>
    <s v="series1247"/>
    <s v="network35"/>
    <s v="Cable"/>
    <n v="1"/>
    <x v="18"/>
    <d v="2011-04-17T02:00:00"/>
    <x v="6"/>
    <n v="60"/>
    <n v="1"/>
    <n v="34302"/>
    <n v="19224.960277999999"/>
    <n v="0.55079533228283295"/>
    <x v="0"/>
  </r>
  <r>
    <s v="series1425"/>
    <s v="network22"/>
    <s v="Cable"/>
    <n v="1"/>
    <x v="12"/>
    <d v="2011-04-18T02:00:00"/>
    <x v="6"/>
    <n v="60"/>
    <n v="1"/>
    <n v="34164"/>
    <n v="21078.672778"/>
    <n v="0.60607472261997197"/>
    <x v="0"/>
  </r>
  <r>
    <s v="series457"/>
    <s v="network34"/>
    <s v="Cable"/>
    <n v="1"/>
    <x v="18"/>
    <d v="2011-04-03T04:00:00"/>
    <x v="6"/>
    <n v="60"/>
    <n v="1"/>
    <n v="34162"/>
    <n v="17057.358888999999"/>
    <n v="0.49046405454597702"/>
    <x v="1"/>
  </r>
  <r>
    <s v="series421"/>
    <s v="network40"/>
    <s v="Cable"/>
    <n v="1"/>
    <x v="6"/>
    <d v="2011-04-07T19:00:00"/>
    <x v="5"/>
    <n v="60"/>
    <n v="1"/>
    <n v="34133"/>
    <n v="10781.362222"/>
    <n v="0.31197876676891001"/>
    <x v="0"/>
  </r>
  <r>
    <s v="series1026"/>
    <s v="network10"/>
    <s v="Cable"/>
    <n v="1"/>
    <x v="12"/>
    <d v="2011-04-11T02:00:00"/>
    <x v="6"/>
    <n v="60"/>
    <n v="1"/>
    <n v="34090"/>
    <n v="15703.606943999999"/>
    <n v="0.45550709047135601"/>
    <x v="0"/>
  </r>
  <r>
    <s v="series486"/>
    <s v="network34"/>
    <s v="Cable"/>
    <n v="1"/>
    <x v="18"/>
    <d v="2011-04-10T04:00:00"/>
    <x v="6"/>
    <n v="60"/>
    <n v="1"/>
    <n v="34068"/>
    <n v="17943.716389000001"/>
    <n v="0.51669305427896794"/>
    <x v="0"/>
  </r>
  <r>
    <s v="series622"/>
    <s v="network24"/>
    <s v="Cable"/>
    <n v="1"/>
    <x v="5"/>
    <d v="2011-03-29T08:00:00"/>
    <x v="0"/>
    <n v="120"/>
    <n v="2"/>
    <n v="34049"/>
    <n v="21002.485000000001"/>
    <n v="0.29567638529113599"/>
    <x v="0"/>
  </r>
  <r>
    <s v="series788"/>
    <s v="network33"/>
    <s v="Cable"/>
    <n v="1"/>
    <x v="5"/>
    <d v="2011-04-19T19:58:00"/>
    <x v="5"/>
    <n v="2"/>
    <n v="3.3333333333333333E-2"/>
    <n v="33930"/>
    <n v="1094.835556"/>
    <n v="0.95504831729231598"/>
    <x v="5"/>
  </r>
  <r>
    <s v="series257"/>
    <s v="network24"/>
    <s v="Cable"/>
    <n v="1"/>
    <x v="9"/>
    <d v="2011-03-30T08:00:00"/>
    <x v="0"/>
    <n v="120"/>
    <n v="2"/>
    <n v="33903"/>
    <n v="20758.468611"/>
    <n v="0.293937705120217"/>
    <x v="0"/>
  </r>
  <r>
    <s v="series634"/>
    <s v="network7"/>
    <s v="Cable"/>
    <n v="1"/>
    <x v="18"/>
    <d v="2011-04-03T02:00:00"/>
    <x v="6"/>
    <n v="60"/>
    <n v="1"/>
    <n v="33892"/>
    <n v="15057.608055999999"/>
    <n v="0.43670557006960598"/>
    <x v="2"/>
  </r>
  <r>
    <s v="series145"/>
    <s v="network24"/>
    <s v="Cable"/>
    <n v="1"/>
    <x v="12"/>
    <d v="2011-04-25T02:00:00"/>
    <x v="6"/>
    <n v="110"/>
    <n v="1.8333333333333333"/>
    <n v="33868"/>
    <n v="25119.689444000069"/>
    <n v="0.39413326394075399"/>
    <x v="0"/>
  </r>
  <r>
    <s v="series1250"/>
    <s v="network42"/>
    <s v="Cable"/>
    <n v="1"/>
    <x v="6"/>
    <d v="2011-03-31T08:00:00"/>
    <x v="0"/>
    <n v="120"/>
    <n v="2"/>
    <n v="33819"/>
    <n v="20366.668611000001"/>
    <n v="0.29433303386033899"/>
    <x v="1"/>
  </r>
  <r>
    <s v="series1228"/>
    <s v="network34"/>
    <s v="Cable"/>
    <n v="1"/>
    <x v="18"/>
    <d v="2011-04-24T05:00:00"/>
    <x v="6"/>
    <n v="60"/>
    <n v="1"/>
    <n v="33810"/>
    <n v="15706.347222"/>
    <n v="0.45216338156379599"/>
    <x v="1"/>
  </r>
  <r>
    <s v="series569"/>
    <s v="network22"/>
    <s v="Cable"/>
    <n v="1"/>
    <x v="11"/>
    <d v="2011-04-01T08:00:00"/>
    <x v="0"/>
    <n v="60"/>
    <n v="1"/>
    <n v="33776"/>
    <n v="15113.220556"/>
    <n v="0.43609246756694398"/>
    <x v="0"/>
  </r>
  <r>
    <s v="series262"/>
    <s v="network30"/>
    <s v="Cable"/>
    <n v="1"/>
    <x v="18"/>
    <d v="2011-04-16T07:00:00"/>
    <x v="0"/>
    <n v="60"/>
    <n v="1"/>
    <n v="33674"/>
    <n v="12612.586389"/>
    <n v="0.36883221397239402"/>
    <x v="0"/>
  </r>
  <r>
    <s v="series104"/>
    <s v="network24"/>
    <s v="Cable"/>
    <n v="1"/>
    <x v="11"/>
    <d v="2011-04-15T08:00:00"/>
    <x v="0"/>
    <n v="120"/>
    <n v="2"/>
    <n v="33656"/>
    <n v="22554.866666999998"/>
    <n v="0.31960078596327202"/>
    <x v="3"/>
  </r>
  <r>
    <s v="series1113"/>
    <s v="network42"/>
    <s v="Cable"/>
    <n v="1"/>
    <x v="5"/>
    <d v="2011-04-19T08:00:00"/>
    <x v="0"/>
    <n v="120"/>
    <n v="2"/>
    <n v="33540"/>
    <n v="17381.730555999999"/>
    <n v="0.25279575549027"/>
    <x v="0"/>
  </r>
  <r>
    <s v="series1315"/>
    <s v="network24"/>
    <s v="Cable"/>
    <n v="1"/>
    <x v="12"/>
    <d v="2011-04-24T06:00:00"/>
    <x v="0"/>
    <n v="120"/>
    <n v="2"/>
    <n v="33533"/>
    <n v="20264.817222000001"/>
    <n v="0.29407658136699999"/>
    <x v="0"/>
  </r>
  <r>
    <s v="series951"/>
    <s v="network15"/>
    <s v="Cable"/>
    <n v="1"/>
    <x v="6"/>
    <d v="2011-04-21T08:00:00"/>
    <x v="0"/>
    <n v="120"/>
    <n v="2"/>
    <n v="33514"/>
    <n v="17069.158056"/>
    <n v="0.248966716102684"/>
    <x v="0"/>
  </r>
  <r>
    <s v="series386"/>
    <s v="network12"/>
    <s v="Cable"/>
    <n v="1"/>
    <x v="18"/>
    <d v="2011-04-23T07:40:00"/>
    <x v="0"/>
    <n v="125"/>
    <n v="2.0833333333333335"/>
    <n v="33380"/>
    <n v="21465.625556000003"/>
    <n v="0.293438335285507"/>
    <x v="1"/>
  </r>
  <r>
    <s v="series858"/>
    <s v="network24"/>
    <s v="Cable"/>
    <n v="1"/>
    <x v="5"/>
    <d v="2011-03-30T02:00:00"/>
    <x v="6"/>
    <n v="110"/>
    <n v="1.8333333333333333"/>
    <n v="33155"/>
    <n v="25322.031667000014"/>
    <n v="0.40516331102696101"/>
    <x v="0"/>
  </r>
  <r>
    <s v="series1020"/>
    <s v="network6"/>
    <s v="Cable"/>
    <n v="1"/>
    <x v="6"/>
    <d v="2011-04-08T03:00:00"/>
    <x v="6"/>
    <n v="30"/>
    <n v="0.5"/>
    <n v="33134"/>
    <n v="12627.003056"/>
    <n v="0.75263772164272502"/>
    <x v="2"/>
  </r>
  <r>
    <s v="series34"/>
    <s v="network20"/>
    <s v="Cable"/>
    <n v="1"/>
    <x v="9"/>
    <d v="2011-03-30T19:00:00"/>
    <x v="5"/>
    <n v="60"/>
    <n v="1"/>
    <n v="33107"/>
    <n v="14363.897222"/>
    <n v="0.42146349056659099"/>
    <x v="0"/>
  </r>
  <r>
    <s v="series157"/>
    <s v="network15"/>
    <s v="Cable"/>
    <n v="1"/>
    <x v="3"/>
    <d v="2011-04-11T19:00:00"/>
    <x v="5"/>
    <n v="60"/>
    <n v="1"/>
    <n v="33020"/>
    <n v="13772.0425"/>
    <n v="0.40557300409341202"/>
    <x v="0"/>
  </r>
  <r>
    <s v="series1036"/>
    <s v="network20"/>
    <s v="Cable"/>
    <n v="1"/>
    <x v="18"/>
    <d v="2011-04-10T02:00:00"/>
    <x v="6"/>
    <n v="60"/>
    <n v="1"/>
    <n v="32877"/>
    <n v="20396.521944"/>
    <n v="0.60248484504046795"/>
    <x v="0"/>
  </r>
  <r>
    <s v="series1028"/>
    <s v="network15"/>
    <s v="Cable"/>
    <n v="1"/>
    <x v="5"/>
    <d v="2011-04-05T08:00:00"/>
    <x v="0"/>
    <n v="120"/>
    <n v="2"/>
    <n v="32831"/>
    <n v="17877.021389000001"/>
    <n v="0.26373512022011097"/>
    <x v="0"/>
  </r>
  <r>
    <s v="series289"/>
    <s v="network35"/>
    <s v="Cable"/>
    <n v="1"/>
    <x v="9"/>
    <d v="2011-04-07T02:00:00"/>
    <x v="6"/>
    <n v="60"/>
    <n v="1"/>
    <n v="32712"/>
    <n v="16695.708055999999"/>
    <n v="0.503565316121249"/>
    <x v="0"/>
  </r>
  <r>
    <s v="series1122"/>
    <s v="network24"/>
    <s v="Cable"/>
    <n v="1"/>
    <x v="6"/>
    <d v="2011-04-15T02:00:00"/>
    <x v="6"/>
    <n v="110"/>
    <n v="1.8333333333333333"/>
    <n v="32593"/>
    <n v="27510.925833000132"/>
    <n v="0.44695179440259603"/>
    <x v="1"/>
  </r>
  <r>
    <s v="series362"/>
    <s v="network9"/>
    <s v="Cable"/>
    <n v="1"/>
    <x v="11"/>
    <d v="2011-04-16T02:45:00"/>
    <x v="6"/>
    <n v="90"/>
    <n v="1.5"/>
    <n v="32520"/>
    <n v="20538.90861100005"/>
    <n v="0.41421198961389899"/>
    <x v="1"/>
  </r>
  <r>
    <s v="series757"/>
    <s v="network44"/>
    <s v="Cable"/>
    <n v="1"/>
    <x v="18"/>
    <d v="2011-04-23T19:00:00"/>
    <x v="5"/>
    <n v="60"/>
    <n v="1"/>
    <n v="32511"/>
    <n v="12849.264999999999"/>
    <n v="0.38563220288115202"/>
    <x v="1"/>
  </r>
  <r>
    <s v="series802"/>
    <s v="network24"/>
    <s v="Cable"/>
    <n v="1"/>
    <x v="6"/>
    <d v="2011-04-07T08:00:00"/>
    <x v="0"/>
    <n v="120"/>
    <n v="2"/>
    <n v="32444"/>
    <n v="20598.106667"/>
    <n v="0.302913333338235"/>
    <x v="0"/>
  </r>
  <r>
    <s v="series785"/>
    <s v="network24"/>
    <s v="Cable"/>
    <n v="1"/>
    <x v="6"/>
    <d v="2011-04-22T02:00:00"/>
    <x v="6"/>
    <n v="110"/>
    <n v="1.8333333333333333"/>
    <n v="32438"/>
    <n v="24922.747499999979"/>
    <n v="0.40756186206238698"/>
    <x v="0"/>
  </r>
  <r>
    <s v="series415"/>
    <s v="network21"/>
    <s v="Cable"/>
    <n v="2"/>
    <x v="18"/>
    <d v="2011-04-23T08:35:00"/>
    <x v="0"/>
    <n v="5"/>
    <n v="8.3333333333333329E-2"/>
    <n v="32398"/>
    <n v="2416.8313889999999"/>
    <n v="0.88617889412411599"/>
    <x v="0"/>
  </r>
  <r>
    <s v="series1234"/>
    <s v="network24"/>
    <s v="Cable"/>
    <n v="1"/>
    <x v="12"/>
    <d v="2011-04-04T02:00:00"/>
    <x v="6"/>
    <n v="110"/>
    <n v="1.8333333333333333"/>
    <n v="32366"/>
    <n v="24962.910278000018"/>
    <n v="0.409249282525596"/>
    <x v="0"/>
  </r>
  <r>
    <s v="series1027"/>
    <s v="network31"/>
    <s v="Cable"/>
    <n v="1"/>
    <x v="12"/>
    <d v="2011-04-17T19:00:00"/>
    <x v="5"/>
    <n v="60"/>
    <n v="1"/>
    <n v="32333"/>
    <n v="11341.920278"/>
    <n v="0.34513785764713001"/>
    <x v="0"/>
  </r>
  <r>
    <s v="series1062"/>
    <s v="network65"/>
    <s v="Cable"/>
    <n v="1"/>
    <x v="11"/>
    <d v="2011-04-08T19:00:00"/>
    <x v="5"/>
    <n v="30"/>
    <n v="0.5"/>
    <n v="32267"/>
    <n v="6469.0052779999996"/>
    <n v="0.39637298354829797"/>
    <x v="4"/>
  </r>
  <r>
    <s v="series961"/>
    <s v="network35"/>
    <s v="Cable"/>
    <n v="1"/>
    <x v="18"/>
    <d v="2011-04-03T02:00:00"/>
    <x v="6"/>
    <n v="60"/>
    <n v="1"/>
    <n v="32202"/>
    <n v="19283.172222000001"/>
    <n v="0.58969945633027498"/>
    <x v="0"/>
  </r>
  <r>
    <s v="series1016"/>
    <s v="network24"/>
    <s v="Cable"/>
    <n v="1"/>
    <x v="5"/>
    <d v="2011-04-12T08:00:00"/>
    <x v="0"/>
    <n v="120"/>
    <n v="2"/>
    <n v="32187"/>
    <n v="19982.140555999998"/>
    <n v="0.29714987591827002"/>
    <x v="3"/>
  </r>
  <r>
    <s v="series1303"/>
    <s v="network3"/>
    <s v="Cable"/>
    <n v="1"/>
    <x v="11"/>
    <d v="2011-04-23T03:00:00"/>
    <x v="6"/>
    <n v="60"/>
    <n v="1"/>
    <n v="32076"/>
    <n v="15316.511667000001"/>
    <n v="0.47079923975655502"/>
    <x v="1"/>
  </r>
  <r>
    <s v="series279"/>
    <s v="network24"/>
    <s v="Cable"/>
    <n v="1"/>
    <x v="3"/>
    <d v="2011-04-11T08:00:00"/>
    <x v="0"/>
    <n v="120"/>
    <n v="2"/>
    <n v="31948"/>
    <n v="19897.123333"/>
    <n v="0.29862109159537698"/>
    <x v="0"/>
  </r>
  <r>
    <s v="series1269"/>
    <s v="network24"/>
    <s v="Cable"/>
    <n v="1"/>
    <x v="12"/>
    <d v="2011-04-03T06:00:00"/>
    <x v="0"/>
    <n v="120"/>
    <n v="2"/>
    <n v="31873"/>
    <n v="20729.753333000001"/>
    <n v="0.31589639652860302"/>
    <x v="1"/>
  </r>
  <r>
    <s v="series1024"/>
    <s v="network30"/>
    <s v="Cable"/>
    <n v="1"/>
    <x v="6"/>
    <d v="2011-04-21T08:00:00"/>
    <x v="0"/>
    <n v="60"/>
    <n v="1"/>
    <n v="31780"/>
    <n v="11795.795833"/>
    <n v="0.36587456057692302"/>
    <x v="0"/>
  </r>
  <r>
    <s v="series722"/>
    <s v="network24"/>
    <s v="Cable"/>
    <n v="1"/>
    <x v="18"/>
    <d v="2011-04-02T06:00:00"/>
    <x v="0"/>
    <n v="120"/>
    <n v="2"/>
    <n v="31748"/>
    <n v="18784.879166999999"/>
    <n v="0.28811164366564401"/>
    <x v="0"/>
  </r>
  <r>
    <s v="series113"/>
    <s v="network42"/>
    <s v="Cable"/>
    <n v="1"/>
    <x v="3"/>
    <d v="2011-04-18T08:00:00"/>
    <x v="0"/>
    <n v="120"/>
    <n v="2"/>
    <n v="31614"/>
    <n v="19028.3"/>
    <n v="0.29673299441724099"/>
    <x v="0"/>
  </r>
  <r>
    <s v="series332"/>
    <s v="network35"/>
    <s v="Cable"/>
    <n v="1"/>
    <x v="12"/>
    <d v="2011-04-11T02:00:00"/>
    <x v="6"/>
    <n v="60"/>
    <n v="1"/>
    <n v="31599"/>
    <n v="18445.100278000002"/>
    <n v="0.57341686442627504"/>
    <x v="0"/>
  </r>
  <r>
    <s v="series281"/>
    <s v="network9"/>
    <s v="Cable"/>
    <n v="1"/>
    <x v="18"/>
    <d v="2011-04-24T04:00:00"/>
    <x v="6"/>
    <n v="60"/>
    <n v="1"/>
    <n v="31515"/>
    <n v="18418.945833000002"/>
    <n v="0.57555608502593603"/>
    <x v="1"/>
  </r>
  <r>
    <s v="series678"/>
    <s v="network22"/>
    <s v="Cable"/>
    <n v="1"/>
    <x v="11"/>
    <d v="2011-04-15T06:30:00"/>
    <x v="0"/>
    <n v="60"/>
    <n v="1"/>
    <n v="31461"/>
    <n v="14669.846667"/>
    <n v="0.453248676605079"/>
    <x v="0"/>
  </r>
  <r>
    <s v="series976"/>
    <s v="network15"/>
    <s v="Cable"/>
    <n v="1"/>
    <x v="6"/>
    <d v="2011-03-31T08:30:00"/>
    <x v="0"/>
    <n v="120"/>
    <n v="2"/>
    <n v="31433"/>
    <n v="18479.926389"/>
    <n v="0.28545717181562602"/>
    <x v="2"/>
  </r>
  <r>
    <s v="series1049"/>
    <s v="network9"/>
    <s v="Cable"/>
    <n v="1"/>
    <x v="12"/>
    <d v="2011-04-11T02:00:00"/>
    <x v="6"/>
    <n v="30"/>
    <n v="0.5"/>
    <n v="31424"/>
    <n v="10360.002778"/>
    <n v="0.65040667846941003"/>
    <x v="0"/>
  </r>
  <r>
    <s v="series1408"/>
    <s v="network31"/>
    <s v="Cable"/>
    <n v="1"/>
    <x v="18"/>
    <d v="2011-04-02T19:00:00"/>
    <x v="5"/>
    <n v="60"/>
    <n v="1"/>
    <n v="31412"/>
    <n v="12204.147499999999"/>
    <n v="0.38166585876907699"/>
    <x v="1"/>
  </r>
  <r>
    <s v="series422"/>
    <s v="network30"/>
    <s v="Cable"/>
    <n v="1"/>
    <x v="11"/>
    <d v="2011-04-15T07:00:00"/>
    <x v="0"/>
    <n v="60"/>
    <n v="1"/>
    <n v="31411"/>
    <n v="12944.986944"/>
    <n v="0.40557011542076599"/>
    <x v="0"/>
  </r>
  <r>
    <s v="series894"/>
    <s v="network30"/>
    <s v="Cable"/>
    <n v="1"/>
    <x v="6"/>
    <d v="2011-03-31T08:30:00"/>
    <x v="0"/>
    <n v="30"/>
    <n v="0.5"/>
    <n v="31356"/>
    <n v="8916.7819440000003"/>
    <n v="0.56062759786230698"/>
    <x v="0"/>
  </r>
  <r>
    <s v="series859"/>
    <s v="network24"/>
    <s v="Cable"/>
    <n v="1"/>
    <x v="6"/>
    <d v="2011-04-14T08:00:00"/>
    <x v="0"/>
    <n v="120"/>
    <n v="2"/>
    <n v="31347"/>
    <n v="19405.082778"/>
    <n v="0.29735033371130898"/>
    <x v="0"/>
  </r>
  <r>
    <s v="series1235"/>
    <s v="network15"/>
    <s v="Cable"/>
    <n v="1"/>
    <x v="12"/>
    <d v="2011-04-25T03:00:00"/>
    <x v="6"/>
    <n v="120"/>
    <n v="2"/>
    <n v="31209"/>
    <n v="26170.081666999999"/>
    <n v="0.40828234370807198"/>
    <x v="0"/>
  </r>
  <r>
    <s v="series1143"/>
    <s v="network9"/>
    <s v="Cable"/>
    <n v="1"/>
    <x v="9"/>
    <d v="2011-04-20T19:31:00"/>
    <x v="5"/>
    <n v="29"/>
    <n v="0.48333333333333334"/>
    <n v="31195"/>
    <n v="8507.3111110000245"/>
    <n v="0.55691609976596901"/>
    <x v="1"/>
  </r>
  <r>
    <s v="series1281"/>
    <s v="network23"/>
    <s v="Cable"/>
    <n v="2"/>
    <x v="12"/>
    <d v="2011-04-10T06:00:00"/>
    <x v="0"/>
    <n v="28"/>
    <n v="0.46666666666666667"/>
    <n v="31129"/>
    <n v="9173.6372220000012"/>
    <n v="0.62467171016374401"/>
    <x v="0"/>
  </r>
  <r>
    <s v="series1381"/>
    <s v="network22"/>
    <s v="Cable"/>
    <n v="1"/>
    <x v="11"/>
    <d v="2011-04-01T07:00:00"/>
    <x v="0"/>
    <n v="60"/>
    <n v="1"/>
    <n v="30988"/>
    <n v="14767.922500000001"/>
    <n v="0.462886236835507"/>
    <x v="0"/>
  </r>
  <r>
    <s v="series645"/>
    <s v="network34"/>
    <s v="Cable"/>
    <n v="1"/>
    <x v="18"/>
    <d v="2011-04-17T04:00:00"/>
    <x v="6"/>
    <n v="60"/>
    <n v="1"/>
    <n v="30970"/>
    <n v="17262.128056000001"/>
    <n v="0.54535519716930503"/>
    <x v="2"/>
  </r>
  <r>
    <s v="series1404"/>
    <s v="network24"/>
    <s v="Cable"/>
    <n v="1"/>
    <x v="9"/>
    <d v="2011-04-06T08:00:00"/>
    <x v="0"/>
    <n v="120"/>
    <n v="2"/>
    <n v="30854"/>
    <n v="18610.313889000001"/>
    <n v="0.28911471009787199"/>
    <x v="0"/>
  </r>
  <r>
    <s v="series1184"/>
    <s v="network24"/>
    <s v="Cable"/>
    <n v="1"/>
    <x v="11"/>
    <d v="2011-04-08T08:00:00"/>
    <x v="0"/>
    <n v="120"/>
    <n v="2"/>
    <n v="30852"/>
    <n v="17373.723333000002"/>
    <n v="0.27224713759872099"/>
    <x v="0"/>
  </r>
  <r>
    <s v="series1431"/>
    <s v="network12"/>
    <s v="Cable"/>
    <n v="1"/>
    <x v="12"/>
    <d v="2011-04-24T19:00:00"/>
    <x v="5"/>
    <n v="60"/>
    <n v="1"/>
    <n v="30732"/>
    <n v="9726.0594440000004"/>
    <n v="0.31288593997104702"/>
    <x v="0"/>
  </r>
  <r>
    <s v="series845"/>
    <s v="network24"/>
    <s v="Cable"/>
    <n v="1"/>
    <x v="5"/>
    <d v="2011-04-05T08:00:00"/>
    <x v="0"/>
    <n v="120"/>
    <n v="2"/>
    <n v="30688"/>
    <n v="19398.860832999999"/>
    <n v="0.30239845413873701"/>
    <x v="0"/>
  </r>
  <r>
    <s v="series359"/>
    <s v="network48"/>
    <s v="Cable"/>
    <n v="1"/>
    <x v="9"/>
    <d v="2011-04-14T03:01:00"/>
    <x v="6"/>
    <n v="61"/>
    <n v="1.0166666666666666"/>
    <n v="30607"/>
    <n v="19634.700277999927"/>
    <n v="0.61965604471311697"/>
    <x v="4"/>
  </r>
  <r>
    <s v="series1276"/>
    <s v="network24"/>
    <s v="Cable"/>
    <n v="1"/>
    <x v="5"/>
    <d v="2011-04-19T08:00:00"/>
    <x v="0"/>
    <n v="120"/>
    <n v="2"/>
    <n v="30518"/>
    <n v="20056.991388999999"/>
    <n v="0.31384163780747298"/>
    <x v="2"/>
  </r>
  <r>
    <s v="series387"/>
    <s v="network4"/>
    <s v="Broadcast"/>
    <n v="1"/>
    <x v="18"/>
    <d v="2011-04-09T19:11:00"/>
    <x v="5"/>
    <n v="49"/>
    <n v="0.81666666666666665"/>
    <n v="30379"/>
    <n v="11488.589721999973"/>
    <n v="0.44281094413049299"/>
    <x v="3"/>
  </r>
  <r>
    <s v="series546"/>
    <s v="network42"/>
    <s v="Cable"/>
    <n v="1"/>
    <x v="6"/>
    <d v="2011-04-14T08:00:00"/>
    <x v="0"/>
    <n v="120"/>
    <n v="2"/>
    <n v="30358"/>
    <n v="19621.918055999999"/>
    <n v="0.31735270994662801"/>
    <x v="0"/>
  </r>
  <r>
    <s v="series456"/>
    <s v="network18"/>
    <s v="Broadcast"/>
    <n v="1"/>
    <x v="18"/>
    <d v="2011-04-23T19:00:00"/>
    <x v="5"/>
    <n v="60"/>
    <n v="1"/>
    <n v="30347"/>
    <n v="12919.038888999999"/>
    <n v="0.39691047002980101"/>
    <x v="0"/>
  </r>
  <r>
    <s v="series396"/>
    <s v="network31"/>
    <s v="Cable"/>
    <n v="1"/>
    <x v="18"/>
    <d v="2011-04-23T19:00:00"/>
    <x v="5"/>
    <n v="60"/>
    <n v="1"/>
    <n v="30342"/>
    <n v="11187.116110999999"/>
    <n v="0.36280577626074301"/>
    <x v="0"/>
  </r>
  <r>
    <s v="series175"/>
    <s v="network45"/>
    <s v="Cable"/>
    <n v="1"/>
    <x v="5"/>
    <d v="2011-04-06T02:00:00"/>
    <x v="6"/>
    <n v="30"/>
    <n v="0.5"/>
    <n v="30327"/>
    <n v="12716.715833"/>
    <n v="0.82133409759090603"/>
    <x v="0"/>
  </r>
  <r>
    <s v="series1403"/>
    <s v="network20"/>
    <s v="Cable"/>
    <n v="1"/>
    <x v="18"/>
    <d v="2011-04-03T02:00:00"/>
    <x v="6"/>
    <n v="60"/>
    <n v="1"/>
    <n v="30314"/>
    <n v="17984.253889"/>
    <n v="0.57702871270895495"/>
    <x v="0"/>
  </r>
  <r>
    <s v="series1195"/>
    <s v="network24"/>
    <s v="Cable"/>
    <n v="1"/>
    <x v="3"/>
    <d v="2011-04-04T08:00:00"/>
    <x v="0"/>
    <n v="120"/>
    <n v="2"/>
    <n v="30246"/>
    <n v="18510.874722"/>
    <n v="0.293497300174409"/>
    <x v="0"/>
  </r>
  <r>
    <s v="series187"/>
    <s v="network21"/>
    <s v="Cable"/>
    <n v="1"/>
    <x v="12"/>
    <d v="2011-04-24T08:00:00"/>
    <x v="0"/>
    <n v="15"/>
    <n v="0.25"/>
    <n v="30206"/>
    <n v="4652.5738890000002"/>
    <n v="0.60989367359244895"/>
    <x v="0"/>
  </r>
  <r>
    <s v="series854"/>
    <s v="network20"/>
    <s v="Cable"/>
    <n v="1"/>
    <x v="6"/>
    <d v="2011-04-07T19:00:00"/>
    <x v="5"/>
    <n v="60"/>
    <n v="1"/>
    <n v="30156"/>
    <n v="13185.351667000001"/>
    <n v="0.425745936938973"/>
    <x v="0"/>
  </r>
  <r>
    <s v="series1297"/>
    <s v="network19"/>
    <s v="Cable"/>
    <n v="1"/>
    <x v="6"/>
    <d v="2011-04-07T08:30:00"/>
    <x v="0"/>
    <n v="105"/>
    <n v="1.75"/>
    <n v="30109"/>
    <n v="15408.611389000005"/>
    <n v="0.28051869484243303"/>
    <x v="0"/>
  </r>
  <r>
    <s v="series1283"/>
    <s v="network15"/>
    <s v="Cable"/>
    <n v="1"/>
    <x v="9"/>
    <d v="2011-04-20T08:00:00"/>
    <x v="0"/>
    <n v="120"/>
    <n v="2"/>
    <n v="30098"/>
    <n v="16860.203611000001"/>
    <n v="0.27045562417388502"/>
    <x v="3"/>
  </r>
  <r>
    <s v="series962"/>
    <s v="network28"/>
    <s v="Cable"/>
    <n v="1"/>
    <x v="11"/>
    <d v="2011-04-23T02:30:00"/>
    <x v="6"/>
    <n v="30"/>
    <n v="0.5"/>
    <n v="30069"/>
    <n v="11691.867222000001"/>
    <n v="0.76322653058293599"/>
    <x v="0"/>
  </r>
  <r>
    <s v="series1271"/>
    <s v="network21"/>
    <s v="Cable"/>
    <n v="1"/>
    <x v="12"/>
    <d v="2011-04-24T06:30:00"/>
    <x v="0"/>
    <n v="30"/>
    <n v="0.5"/>
    <n v="29949"/>
    <n v="9134.4108329999999"/>
    <n v="0.60043455156773795"/>
    <x v="0"/>
  </r>
  <r>
    <s v="series1061"/>
    <s v="network9"/>
    <s v="Cable"/>
    <n v="1"/>
    <x v="12"/>
    <d v="2011-04-25T02:00:00"/>
    <x v="6"/>
    <n v="30"/>
    <n v="0.5"/>
    <n v="29882"/>
    <n v="10518.312778"/>
    <n v="0.69485138087530995"/>
    <x v="0"/>
  </r>
  <r>
    <s v="series127"/>
    <s v="network15"/>
    <s v="Cable"/>
    <n v="1"/>
    <x v="9"/>
    <d v="2011-04-06T08:00:00"/>
    <x v="0"/>
    <n v="120"/>
    <n v="2"/>
    <n v="29848"/>
    <n v="16285.001667"/>
    <n v="0.264891533019942"/>
    <x v="0"/>
  </r>
  <r>
    <s v="series126"/>
    <s v="network30"/>
    <s v="Cable"/>
    <n v="1"/>
    <x v="12"/>
    <d v="2011-04-03T07:00:00"/>
    <x v="0"/>
    <n v="60"/>
    <n v="1"/>
    <n v="29724"/>
    <n v="10556.239722"/>
    <n v="0.35060080779833303"/>
    <x v="0"/>
  </r>
  <r>
    <s v="series1075"/>
    <s v="network36"/>
    <s v="Cable"/>
    <n v="1"/>
    <x v="12"/>
    <d v="2011-04-18T02:00:00"/>
    <x v="6"/>
    <n v="60"/>
    <n v="1"/>
    <n v="29553"/>
    <n v="14679.360556"/>
    <n v="0.490047089167084"/>
    <x v="0"/>
  </r>
  <r>
    <s v="series514"/>
    <s v="network9"/>
    <s v="Cable"/>
    <n v="1"/>
    <x v="18"/>
    <d v="2011-04-10T03:30:00"/>
    <x v="6"/>
    <n v="60"/>
    <n v="1"/>
    <n v="29419"/>
    <n v="16065.249443999999"/>
    <n v="0.53606224578731398"/>
    <x v="2"/>
  </r>
  <r>
    <s v="series1274"/>
    <s v="network33"/>
    <s v="Cable"/>
    <n v="2"/>
    <x v="55"/>
    <d v="2011-04-10T06:30:00"/>
    <x v="0"/>
    <n v="30"/>
    <n v="0.5"/>
    <n v="29324"/>
    <n v="8060.7655549999999"/>
    <n v="0.54104544450783598"/>
    <x v="0"/>
  </r>
  <r>
    <s v="series743"/>
    <s v="network30"/>
    <s v="Cable"/>
    <n v="1"/>
    <x v="9"/>
    <d v="2011-04-14T03:01:00"/>
    <x v="6"/>
    <n v="61"/>
    <n v="1.0166666666666666"/>
    <n v="29285"/>
    <n v="18337.65916699994"/>
    <n v="0.60779895550635199"/>
    <x v="0"/>
  </r>
  <r>
    <s v="series1262"/>
    <s v="network47"/>
    <s v="Cable"/>
    <n v="1"/>
    <x v="11"/>
    <d v="2011-04-08T19:00:00"/>
    <x v="5"/>
    <n v="60"/>
    <n v="1"/>
    <n v="29181"/>
    <n v="12126.378056"/>
    <n v="0.407007385916627"/>
    <x v="0"/>
  </r>
  <r>
    <s v="series657"/>
    <s v="network17"/>
    <s v="Cable"/>
    <n v="1"/>
    <x v="18"/>
    <d v="2011-04-17T03:00:00"/>
    <x v="6"/>
    <n v="30"/>
    <n v="0.5"/>
    <n v="29132"/>
    <n v="10436.516111000001"/>
    <n v="0.70722478220505502"/>
    <x v="0"/>
  </r>
  <r>
    <s v="series578"/>
    <s v="network60"/>
    <s v="Cable"/>
    <n v="1"/>
    <x v="3"/>
    <d v="2011-03-28T19:00:00"/>
    <x v="5"/>
    <n v="60"/>
    <n v="1"/>
    <n v="29016"/>
    <n v="9934.3302779999995"/>
    <n v="0.33762677671288699"/>
    <x v="0"/>
  </r>
  <r>
    <s v="series1246"/>
    <s v="network38"/>
    <s v="Cable"/>
    <n v="1"/>
    <x v="12"/>
    <d v="2011-04-10T08:30:00"/>
    <x v="0"/>
    <n v="60"/>
    <n v="1"/>
    <n v="28980"/>
    <n v="9193.1808330000003"/>
    <n v="0.31079042707910798"/>
    <x v="0"/>
  </r>
  <r>
    <s v="series1044"/>
    <s v="network19"/>
    <s v="Cable"/>
    <n v="1"/>
    <x v="5"/>
    <d v="2011-03-29T19:15:00"/>
    <x v="5"/>
    <n v="45"/>
    <n v="0.75"/>
    <n v="28888"/>
    <n v="7707.777777999976"/>
    <n v="0.34940458427679399"/>
    <x v="0"/>
  </r>
  <r>
    <s v="series399"/>
    <s v="network8"/>
    <s v="Cable"/>
    <n v="1"/>
    <x v="9"/>
    <d v="2011-04-14T02:00:00"/>
    <x v="6"/>
    <n v="30"/>
    <n v="0.5"/>
    <n v="28829"/>
    <n v="11123.061389"/>
    <n v="0.760317262312451"/>
    <x v="0"/>
  </r>
  <r>
    <s v="series1243"/>
    <s v="network31"/>
    <s v="Cable"/>
    <n v="1"/>
    <x v="18"/>
    <d v="2011-04-16T19:00:00"/>
    <x v="5"/>
    <n v="60"/>
    <n v="1"/>
    <n v="28790"/>
    <n v="9793.4519440000004"/>
    <n v="0.33565657689275802"/>
    <x v="1"/>
  </r>
  <r>
    <s v="series1281"/>
    <s v="network23"/>
    <s v="Cable"/>
    <n v="1"/>
    <x v="12"/>
    <d v="2011-04-10T08:39:00"/>
    <x v="0"/>
    <n v="25"/>
    <n v="0.41666666666666669"/>
    <n v="28741"/>
    <n v="7443.0744440000008"/>
    <n v="0.61048421672533404"/>
    <x v="0"/>
  </r>
  <r>
    <s v="series1083"/>
    <s v="network34"/>
    <s v="Cable"/>
    <n v="1"/>
    <x v="12"/>
    <d v="2011-04-18T04:00:00"/>
    <x v="6"/>
    <n v="60"/>
    <n v="1"/>
    <n v="28721"/>
    <n v="15142.886667000001"/>
    <n v="0.51588889268558602"/>
    <x v="0"/>
  </r>
  <r>
    <s v="series1387"/>
    <s v="network22"/>
    <s v="Cable"/>
    <n v="1"/>
    <x v="18"/>
    <d v="2011-04-10T03:00:00"/>
    <x v="6"/>
    <n v="60"/>
    <n v="1"/>
    <n v="28619"/>
    <n v="14729.214167"/>
    <n v="0.50806161108619896"/>
    <x v="0"/>
  </r>
  <r>
    <s v="series839"/>
    <s v="network46"/>
    <s v="Cable"/>
    <n v="1"/>
    <x v="11"/>
    <d v="2011-04-22T19:30:00"/>
    <x v="5"/>
    <n v="30"/>
    <n v="0.5"/>
    <n v="28568"/>
    <n v="7299.5550000000003"/>
    <n v="0.49550656755931199"/>
    <x v="0"/>
  </r>
  <r>
    <s v="series789"/>
    <s v="network40"/>
    <s v="Cable"/>
    <n v="1"/>
    <x v="18"/>
    <d v="2011-04-02T19:00:00"/>
    <x v="5"/>
    <n v="60"/>
    <n v="1"/>
    <n v="28422"/>
    <n v="10306.549166999999"/>
    <n v="0.355790843931235"/>
    <x v="0"/>
  </r>
  <r>
    <s v="series788"/>
    <s v="network33"/>
    <s v="Cable"/>
    <n v="1"/>
    <x v="3"/>
    <d v="2011-03-28T18:58:00"/>
    <x v="1"/>
    <n v="2"/>
    <n v="3.3333333333333333E-2"/>
    <n v="28353"/>
    <n v="929.93138899999997"/>
    <n v="0.97134297796037805"/>
    <x v="0"/>
  </r>
  <r>
    <s v="series1124"/>
    <s v="network28"/>
    <s v="Cable"/>
    <n v="1"/>
    <x v="12"/>
    <d v="2011-04-10T06:00:00"/>
    <x v="0"/>
    <n v="60"/>
    <n v="1"/>
    <n v="28342"/>
    <n v="12988.018056000001"/>
    <n v="0.44944349283687501"/>
    <x v="2"/>
  </r>
  <r>
    <s v="series1352"/>
    <s v="network20"/>
    <s v="Cable"/>
    <n v="1"/>
    <x v="12"/>
    <d v="2011-04-10T08:00:00"/>
    <x v="0"/>
    <n v="60"/>
    <n v="1"/>
    <n v="28292"/>
    <n v="13774.392222"/>
    <n v="0.47313544540239799"/>
    <x v="0"/>
  </r>
  <r>
    <s v="series1308"/>
    <s v="network28"/>
    <s v="Cable"/>
    <n v="1"/>
    <x v="9"/>
    <d v="2011-04-21T02:08:00"/>
    <x v="6"/>
    <n v="34"/>
    <n v="0.56666666666666665"/>
    <n v="28263"/>
    <n v="12157.927221999969"/>
    <n v="0.74587747908508095"/>
    <x v="0"/>
  </r>
  <r>
    <s v="series728"/>
    <s v="network21"/>
    <s v="Cable"/>
    <n v="1"/>
    <x v="12"/>
    <d v="2011-04-11T03:30:00"/>
    <x v="6"/>
    <n v="30"/>
    <n v="0.5"/>
    <n v="28209"/>
    <n v="9866.0244440000006"/>
    <n v="0.69094645591427994"/>
    <x v="0"/>
  </r>
  <r>
    <s v="series34"/>
    <s v="network20"/>
    <s v="Cable"/>
    <n v="1"/>
    <x v="11"/>
    <d v="2011-04-15T06:00:00"/>
    <x v="0"/>
    <n v="120"/>
    <n v="2"/>
    <n v="28045"/>
    <n v="20879.655833000001"/>
    <n v="0.35913956161202698"/>
    <x v="2"/>
  </r>
  <r>
    <s v="series626"/>
    <s v="network22"/>
    <s v="Cable"/>
    <n v="1"/>
    <x v="6"/>
    <d v="2011-03-31T06:30:00"/>
    <x v="0"/>
    <n v="60"/>
    <n v="1"/>
    <n v="28038"/>
    <n v="13279.284722"/>
    <n v="0.46195243588673202"/>
    <x v="0"/>
  </r>
  <r>
    <s v="series1036"/>
    <s v="network20"/>
    <s v="Cable"/>
    <n v="1"/>
    <x v="18"/>
    <d v="2011-04-10T03:00:00"/>
    <x v="6"/>
    <n v="60"/>
    <n v="1"/>
    <n v="27992"/>
    <n v="16920.311110999999"/>
    <n v="0.58828701449829601"/>
    <x v="0"/>
  </r>
  <r>
    <s v="series335"/>
    <s v="network20"/>
    <s v="Cable"/>
    <n v="1"/>
    <x v="12"/>
    <d v="2011-04-03T08:00:00"/>
    <x v="0"/>
    <n v="60"/>
    <n v="1"/>
    <n v="27961"/>
    <n v="11830.343611"/>
    <n v="0.41161906722104302"/>
    <x v="1"/>
  </r>
  <r>
    <s v="series208"/>
    <s v="network24"/>
    <s v="Cable"/>
    <n v="1"/>
    <x v="11"/>
    <d v="2011-04-01T06:00:00"/>
    <x v="0"/>
    <n v="120"/>
    <n v="2"/>
    <n v="27829"/>
    <n v="17003.812778"/>
    <n v="0.294591350970201"/>
    <x v="3"/>
  </r>
  <r>
    <s v="series1060"/>
    <s v="network3"/>
    <s v="Cable"/>
    <n v="1"/>
    <x v="18"/>
    <d v="2011-04-10T03:00:00"/>
    <x v="6"/>
    <n v="30"/>
    <n v="0.5"/>
    <n v="27779"/>
    <n v="9864.4333330000009"/>
    <n v="0.70094744070205395"/>
    <x v="2"/>
  </r>
  <r>
    <s v="series324"/>
    <s v="network20"/>
    <s v="Cable"/>
    <n v="1"/>
    <x v="12"/>
    <d v="2011-04-17T08:00:00"/>
    <x v="0"/>
    <n v="60"/>
    <n v="1"/>
    <n v="27586"/>
    <n v="13205.627778"/>
    <n v="0.46572483787691799"/>
    <x v="4"/>
  </r>
  <r>
    <s v="series603"/>
    <s v="network6"/>
    <s v="Cable"/>
    <n v="1"/>
    <x v="9"/>
    <d v="2011-04-07T03:00:00"/>
    <x v="6"/>
    <n v="60"/>
    <n v="1"/>
    <n v="27584"/>
    <n v="17191.226111"/>
    <n v="0.61458694805519798"/>
    <x v="0"/>
  </r>
  <r>
    <s v="series418"/>
    <s v="network24"/>
    <s v="Cable"/>
    <n v="1"/>
    <x v="9"/>
    <d v="2011-03-30T06:00:00"/>
    <x v="0"/>
    <n v="120"/>
    <n v="2"/>
    <n v="27535"/>
    <n v="16743.351388999999"/>
    <n v="0.29329020790709098"/>
    <x v="2"/>
  </r>
  <r>
    <s v="series326"/>
    <s v="network8"/>
    <s v="Cable"/>
    <n v="1"/>
    <x v="11"/>
    <d v="2011-04-02T02:00:00"/>
    <x v="6"/>
    <n v="30"/>
    <n v="0.5"/>
    <n v="27477"/>
    <n v="9592.6127780000006"/>
    <n v="0.68947119801624401"/>
    <x v="1"/>
  </r>
  <r>
    <s v="series187"/>
    <s v="network21"/>
    <s v="Cable"/>
    <n v="1"/>
    <x v="18"/>
    <d v="2011-04-16T08:30:00"/>
    <x v="0"/>
    <n v="15"/>
    <n v="0.25"/>
    <n v="27446"/>
    <n v="4332.9938890000003"/>
    <n v="0.62464322470897704"/>
    <x v="1"/>
  </r>
  <r>
    <s v="series940"/>
    <s v="network25"/>
    <s v="Cable"/>
    <n v="1"/>
    <x v="6"/>
    <d v="2011-03-31T19:30:00"/>
    <x v="5"/>
    <n v="30"/>
    <n v="0.5"/>
    <n v="27399"/>
    <n v="7319.9058329999998"/>
    <n v="0.52761782052113704"/>
    <x v="0"/>
  </r>
  <r>
    <s v="series217"/>
    <s v="network22"/>
    <s v="Cable"/>
    <n v="1"/>
    <x v="12"/>
    <d v="2011-04-18T03:00:00"/>
    <x v="6"/>
    <n v="60"/>
    <n v="1"/>
    <n v="27286"/>
    <n v="14792.842221999999"/>
    <n v="0.53324834079521299"/>
    <x v="0"/>
  </r>
  <r>
    <s v="series870"/>
    <s v="network19"/>
    <s v="Cable"/>
    <n v="1"/>
    <x v="18"/>
    <d v="2011-04-02T07:30:00"/>
    <x v="0"/>
    <n v="90"/>
    <n v="1.5"/>
    <n v="27230"/>
    <n v="12145.496944000006"/>
    <n v="0.28879687422572597"/>
    <x v="1"/>
  </r>
  <r>
    <s v="series1151"/>
    <s v="network10"/>
    <s v="Cable"/>
    <n v="1"/>
    <x v="12"/>
    <d v="2011-04-24T19:00:00"/>
    <x v="5"/>
    <n v="30"/>
    <n v="0.5"/>
    <n v="27114"/>
    <n v="6275.2597219999998"/>
    <n v="0.45878488974996301"/>
    <x v="0"/>
  </r>
  <r>
    <s v="series1308"/>
    <s v="network28"/>
    <s v="Cable"/>
    <n v="1"/>
    <x v="9"/>
    <d v="2011-04-21T02:42:00"/>
    <x v="6"/>
    <n v="34"/>
    <n v="0.56666666666666665"/>
    <n v="26987"/>
    <n v="10984.001943999976"/>
    <n v="0.70498391861621901"/>
    <x v="0"/>
  </r>
  <r>
    <s v="series954"/>
    <s v="network7"/>
    <s v="Cable"/>
    <n v="1"/>
    <x v="18"/>
    <d v="2011-04-02T19:00:00"/>
    <x v="5"/>
    <n v="30"/>
    <n v="0.5"/>
    <n v="26884"/>
    <n v="7656.1772220000003"/>
    <n v="0.560153440298507"/>
    <x v="0"/>
  </r>
  <r>
    <s v="series1020"/>
    <s v="network6"/>
    <s v="Cable"/>
    <n v="1"/>
    <x v="6"/>
    <d v="2011-04-08T03:30:00"/>
    <x v="6"/>
    <n v="30"/>
    <n v="0.5"/>
    <n v="26861"/>
    <n v="11097.02"/>
    <n v="0.81755037389030105"/>
    <x v="0"/>
  </r>
  <r>
    <s v="series1330"/>
    <s v="network38"/>
    <s v="Cable"/>
    <n v="1"/>
    <x v="9"/>
    <d v="2011-03-30T19:00:00"/>
    <x v="5"/>
    <n v="60"/>
    <n v="1"/>
    <n v="26784"/>
    <n v="10232.068056"/>
    <n v="0.37311993786237801"/>
    <x v="0"/>
  </r>
  <r>
    <s v="series424"/>
    <s v="network24"/>
    <s v="Cable"/>
    <n v="1"/>
    <x v="3"/>
    <d v="2011-04-18T06:00:00"/>
    <x v="0"/>
    <n v="120"/>
    <n v="2"/>
    <n v="26770"/>
    <n v="15821.709167000001"/>
    <n v="0.28655248971275399"/>
    <x v="0"/>
  </r>
  <r>
    <s v="series320"/>
    <s v="network20"/>
    <s v="Cable"/>
    <n v="1"/>
    <x v="12"/>
    <d v="2011-04-25T03:00:00"/>
    <x v="6"/>
    <n v="60"/>
    <n v="1"/>
    <n v="26739"/>
    <n v="16311.399444000001"/>
    <n v="0.59543693670146702"/>
    <x v="2"/>
  </r>
  <r>
    <s v="series962"/>
    <s v="network28"/>
    <s v="Cable"/>
    <n v="1"/>
    <x v="11"/>
    <d v="2011-04-23T03:00:00"/>
    <x v="6"/>
    <n v="30"/>
    <n v="0.5"/>
    <n v="26704"/>
    <n v="9575.5944440000003"/>
    <n v="0.70481336993964405"/>
    <x v="0"/>
  </r>
  <r>
    <s v="series46"/>
    <s v="network24"/>
    <s v="Cable"/>
    <n v="1"/>
    <x v="5"/>
    <d v="2011-03-29T06:00:00"/>
    <x v="0"/>
    <n v="120"/>
    <n v="2"/>
    <n v="26646"/>
    <n v="16777.033056"/>
    <n v="0.303524858993378"/>
    <x v="0"/>
  </r>
  <r>
    <s v="series976"/>
    <s v="network15"/>
    <s v="Cable"/>
    <n v="1"/>
    <x v="11"/>
    <d v="2011-04-09T02:00:00"/>
    <x v="6"/>
    <n v="60"/>
    <n v="1"/>
    <n v="26612"/>
    <n v="15414.382222"/>
    <n v="0.56835596851148595"/>
    <x v="0"/>
  </r>
  <r>
    <s v="series246"/>
    <s v="network9"/>
    <s v="Cable"/>
    <n v="1"/>
    <x v="5"/>
    <d v="2011-04-06T02:30:00"/>
    <x v="6"/>
    <n v="30"/>
    <n v="0.5"/>
    <n v="26530"/>
    <n v="9549.0161110000008"/>
    <n v="0.71176327601371503"/>
    <x v="0"/>
  </r>
  <r>
    <s v="series271"/>
    <s v="network20"/>
    <s v="Cable"/>
    <n v="1"/>
    <x v="9"/>
    <d v="2011-04-20T19:00:00"/>
    <x v="5"/>
    <n v="60"/>
    <n v="1"/>
    <n v="26516"/>
    <n v="11432.550278000001"/>
    <n v="0.420731986825157"/>
    <x v="0"/>
  </r>
  <r>
    <s v="series1405"/>
    <s v="network24"/>
    <s v="Cable"/>
    <n v="1"/>
    <x v="11"/>
    <d v="2011-04-15T06:00:00"/>
    <x v="0"/>
    <n v="120"/>
    <n v="2"/>
    <n v="26356"/>
    <n v="16147.940278"/>
    <n v="0.29599919855556001"/>
    <x v="0"/>
  </r>
  <r>
    <s v="series169"/>
    <s v="network24"/>
    <s v="Cable"/>
    <n v="1"/>
    <x v="11"/>
    <d v="2011-04-22T06:00:00"/>
    <x v="0"/>
    <n v="120"/>
    <n v="2"/>
    <n v="26342"/>
    <n v="14986.918333"/>
    <n v="0.27709422647265503"/>
    <x v="0"/>
  </r>
  <r>
    <s v="series1281"/>
    <s v="network23"/>
    <s v="Cable"/>
    <n v="1"/>
    <x v="12"/>
    <d v="2011-04-10T08:12:00"/>
    <x v="0"/>
    <n v="27"/>
    <n v="0.45"/>
    <n v="26317"/>
    <n v="7029.4777780000059"/>
    <n v="0.58320185659469403"/>
    <x v="0"/>
  </r>
  <r>
    <s v="series1062"/>
    <s v="network11"/>
    <s v="Cable"/>
    <n v="1"/>
    <x v="3"/>
    <d v="2011-04-05T04:00:00"/>
    <x v="6"/>
    <n v="30"/>
    <n v="0.5"/>
    <n v="26293"/>
    <n v="8367.4074999999993"/>
    <n v="0.63047941076743397"/>
    <x v="1"/>
  </r>
  <r>
    <s v="series352"/>
    <s v="network7"/>
    <s v="Cable"/>
    <n v="1"/>
    <x v="11"/>
    <d v="2011-04-01T19:30:00"/>
    <x v="5"/>
    <n v="30"/>
    <n v="0.5"/>
    <n v="26272"/>
    <n v="6601.1119440000002"/>
    <n v="0.49724017505932"/>
    <x v="0"/>
  </r>
  <r>
    <s v="series1308"/>
    <s v="network28"/>
    <s v="Cable"/>
    <n v="1"/>
    <x v="5"/>
    <d v="2011-03-30T02:17:00"/>
    <x v="6"/>
    <n v="35"/>
    <n v="0.58333333333333337"/>
    <n v="26213"/>
    <n v="11190.868889000034"/>
    <n v="0.71975488357684203"/>
    <x v="0"/>
  </r>
  <r>
    <s v="series64"/>
    <s v="network29"/>
    <s v="Cable"/>
    <n v="1"/>
    <x v="12"/>
    <d v="2011-04-03T19:00:00"/>
    <x v="5"/>
    <n v="60"/>
    <n v="1"/>
    <n v="26164"/>
    <n v="13930.347222"/>
    <n v="0.50154265425742595"/>
    <x v="0"/>
  </r>
  <r>
    <s v="series872"/>
    <s v="network34"/>
    <s v="Cable"/>
    <n v="1"/>
    <x v="12"/>
    <d v="2011-04-25T04:00:00"/>
    <x v="6"/>
    <n v="60"/>
    <n v="1"/>
    <n v="26126"/>
    <n v="13045.078889"/>
    <n v="0.48960662396787302"/>
    <x v="1"/>
  </r>
  <r>
    <s v="series1115"/>
    <s v="network24"/>
    <s v="Cable"/>
    <n v="1"/>
    <x v="3"/>
    <d v="2011-04-11T06:00:00"/>
    <x v="0"/>
    <n v="120"/>
    <n v="2"/>
    <n v="25959"/>
    <n v="15709.496389"/>
    <n v="0.292520042994935"/>
    <x v="0"/>
  </r>
  <r>
    <s v="series1308"/>
    <s v="network28"/>
    <s v="Cable"/>
    <n v="1"/>
    <x v="5"/>
    <d v="2011-03-30T02:52:00"/>
    <x v="6"/>
    <n v="33"/>
    <n v="0.55000000000000004"/>
    <n v="25807"/>
    <n v="9611.949167000017"/>
    <n v="0.66621954912806003"/>
    <x v="0"/>
  </r>
  <r>
    <s v="series519"/>
    <s v="network24"/>
    <s v="Cable"/>
    <n v="1"/>
    <x v="3"/>
    <d v="2011-03-28T06:00:00"/>
    <x v="0"/>
    <n v="120"/>
    <n v="2"/>
    <n v="25806"/>
    <n v="15998.801389"/>
    <n v="0.29978266730999797"/>
    <x v="0"/>
  </r>
  <r>
    <s v="series894"/>
    <s v="network30"/>
    <s v="Cable"/>
    <n v="1"/>
    <x v="6"/>
    <d v="2011-03-31T08:00:00"/>
    <x v="0"/>
    <n v="30"/>
    <n v="0.5"/>
    <n v="25490"/>
    <n v="6661.3627779999997"/>
    <n v="0.51612464866540098"/>
    <x v="0"/>
  </r>
  <r>
    <s v="series921"/>
    <s v="network8"/>
    <s v="Cable"/>
    <n v="1"/>
    <x v="6"/>
    <d v="2011-04-08T02:00:00"/>
    <x v="6"/>
    <n v="60"/>
    <n v="1"/>
    <n v="25489"/>
    <n v="14655.907499999999"/>
    <n v="0.56569042380731804"/>
    <x v="0"/>
  </r>
  <r>
    <s v="series1351"/>
    <s v="network20"/>
    <s v="Cable"/>
    <n v="1"/>
    <x v="12"/>
    <d v="2011-04-18T03:00:00"/>
    <x v="6"/>
    <n v="60"/>
    <n v="1"/>
    <n v="25462"/>
    <n v="15592.303056000001"/>
    <n v="0.59852992422555795"/>
    <x v="0"/>
  </r>
  <r>
    <s v="series563"/>
    <s v="network28"/>
    <s v="Cable"/>
    <n v="1"/>
    <x v="5"/>
    <d v="2011-04-20T02:28:00"/>
    <x v="6"/>
    <n v="32"/>
    <n v="0.53333333333333333"/>
    <n v="25425"/>
    <n v="10312.896944"/>
    <n v="0.74757139758756697"/>
    <x v="1"/>
  </r>
  <r>
    <s v="series1151"/>
    <s v="network10"/>
    <s v="Cable"/>
    <n v="1"/>
    <x v="12"/>
    <d v="2011-04-24T19:30:00"/>
    <x v="5"/>
    <n v="30"/>
    <n v="0.5"/>
    <n v="25255"/>
    <n v="6147.4502780000003"/>
    <n v="0.482039541911707"/>
    <x v="2"/>
  </r>
  <r>
    <s v="series1415"/>
    <s v="network22"/>
    <s v="Cable"/>
    <n v="1"/>
    <x v="9"/>
    <d v="2011-03-31T03:31:00"/>
    <x v="6"/>
    <n v="29"/>
    <n v="0.48333333333333334"/>
    <n v="25243"/>
    <n v="9338.055278000018"/>
    <n v="0.75593216872509095"/>
    <x v="1"/>
  </r>
  <r>
    <s v="series788"/>
    <s v="network33"/>
    <s v="Cable"/>
    <n v="1"/>
    <x v="3"/>
    <d v="2011-04-11T18:43:00"/>
    <x v="1"/>
    <n v="2"/>
    <n v="3.3333333333333333E-2"/>
    <n v="25057"/>
    <n v="829.77055599999994"/>
    <n v="0.97834918566263296"/>
    <x v="2"/>
  </r>
  <r>
    <s v="series477"/>
    <s v="network9"/>
    <s v="Cable"/>
    <n v="1"/>
    <x v="12"/>
    <d v="2011-04-18T02:00:00"/>
    <x v="6"/>
    <n v="30"/>
    <n v="0.5"/>
    <n v="25029"/>
    <n v="8605.7908329999991"/>
    <n v="0.67796831709142502"/>
    <x v="0"/>
  </r>
  <r>
    <s v="series565"/>
    <s v="network20"/>
    <s v="Cable"/>
    <n v="1"/>
    <x v="18"/>
    <d v="2011-04-02T06:00:00"/>
    <x v="0"/>
    <n v="60"/>
    <n v="1"/>
    <n v="24966"/>
    <n v="10749.673333000001"/>
    <n v="0.42296570265591199"/>
    <x v="0"/>
  </r>
  <r>
    <s v="series9"/>
    <s v="network6"/>
    <s v="Cable"/>
    <n v="1"/>
    <x v="11"/>
    <d v="2011-04-01T06:30:00"/>
    <x v="0"/>
    <n v="60"/>
    <n v="1"/>
    <n v="24800"/>
    <n v="9300.6647219999995"/>
    <n v="0.36828481515799499"/>
    <x v="2"/>
  </r>
  <r>
    <s v="series131"/>
    <s v="network2"/>
    <s v="Cable"/>
    <n v="1"/>
    <x v="6"/>
    <d v="2011-04-22T02:00:00"/>
    <x v="6"/>
    <n v="60"/>
    <n v="1"/>
    <n v="24797"/>
    <n v="14055.263611"/>
    <n v="0.55839114898096998"/>
    <x v="0"/>
  </r>
  <r>
    <s v="series217"/>
    <s v="network52"/>
    <s v="Cable"/>
    <n v="1"/>
    <x v="12"/>
    <d v="2011-04-10T19:00:00"/>
    <x v="5"/>
    <n v="60"/>
    <n v="1"/>
    <n v="24735"/>
    <n v="11343.754999999999"/>
    <n v="0.44080807492033902"/>
    <x v="2"/>
  </r>
  <r>
    <s v="series400"/>
    <s v="network20"/>
    <s v="Cable"/>
    <n v="1"/>
    <x v="12"/>
    <d v="2011-04-11T03:00:00"/>
    <x v="6"/>
    <n v="60"/>
    <n v="1"/>
    <n v="24729"/>
    <n v="15038.872778000001"/>
    <n v="0.59430439747085595"/>
    <x v="0"/>
  </r>
  <r>
    <s v="series685"/>
    <s v="network24"/>
    <s v="Cable"/>
    <n v="1"/>
    <x v="6"/>
    <d v="2011-04-21T06:00:00"/>
    <x v="0"/>
    <n v="120"/>
    <n v="2"/>
    <n v="24672"/>
    <n v="15477.477500000001"/>
    <n v="0.30253083463643499"/>
    <x v="0"/>
  </r>
  <r>
    <s v="series565"/>
    <s v="network20"/>
    <s v="Cable"/>
    <n v="1"/>
    <x v="18"/>
    <d v="2011-04-02T07:00:00"/>
    <x v="0"/>
    <n v="60"/>
    <n v="1"/>
    <n v="24510"/>
    <n v="9323.8627780000006"/>
    <n v="0.37442224632559601"/>
    <x v="0"/>
  </r>
  <r>
    <s v="series399"/>
    <s v="network8"/>
    <s v="Cable"/>
    <n v="1"/>
    <x v="9"/>
    <d v="2011-04-14T02:30:00"/>
    <x v="6"/>
    <n v="30"/>
    <n v="0.5"/>
    <n v="24430"/>
    <n v="10037.525556000001"/>
    <n v="0.80931469913323895"/>
    <x v="0"/>
  </r>
  <r>
    <s v="series876"/>
    <s v="network45"/>
    <s v="Cable"/>
    <n v="1"/>
    <x v="9"/>
    <d v="2011-03-31T03:00:00"/>
    <x v="6"/>
    <n v="30"/>
    <n v="0.5"/>
    <n v="24402"/>
    <n v="7942.1661109999995"/>
    <n v="0.63879724209764299"/>
    <x v="0"/>
  </r>
  <r>
    <s v="series1345"/>
    <s v="network20"/>
    <s v="Cable"/>
    <n v="1"/>
    <x v="18"/>
    <d v="2011-04-24T03:00:00"/>
    <x v="6"/>
    <n v="60"/>
    <n v="1"/>
    <n v="24386"/>
    <n v="13797.344722"/>
    <n v="0.55291114538751296"/>
    <x v="4"/>
  </r>
  <r>
    <s v="series380"/>
    <s v="network26"/>
    <s v="Cable"/>
    <n v="1"/>
    <x v="6"/>
    <d v="2011-04-01T02:45:00"/>
    <x v="6"/>
    <n v="15"/>
    <n v="0.25"/>
    <n v="24384"/>
    <n v="5449.710556"/>
    <n v="0.88595172623450502"/>
    <x v="0"/>
  </r>
  <r>
    <s v="series246"/>
    <s v="network9"/>
    <s v="Cable"/>
    <n v="1"/>
    <x v="6"/>
    <d v="2011-04-01T02:34:00"/>
    <x v="6"/>
    <n v="30"/>
    <n v="0.5"/>
    <n v="24251"/>
    <n v="7836.0613890000004"/>
    <n v="0.64017494293533805"/>
    <x v="2"/>
  </r>
  <r>
    <s v="series1036"/>
    <s v="network20"/>
    <s v="Cable"/>
    <n v="1"/>
    <x v="18"/>
    <d v="2011-04-10T04:00:00"/>
    <x v="6"/>
    <n v="60"/>
    <n v="1"/>
    <n v="24018"/>
    <n v="13978.162778"/>
    <n v="0.56720348880051896"/>
    <x v="0"/>
  </r>
  <r>
    <s v="series574"/>
    <s v="network60"/>
    <s v="Cable"/>
    <n v="1"/>
    <x v="9"/>
    <d v="2011-03-30T19:30:00"/>
    <x v="5"/>
    <n v="30"/>
    <n v="0.5"/>
    <n v="23952"/>
    <n v="5545.958611"/>
    <n v="0.45929263859213199"/>
    <x v="0"/>
  </r>
  <r>
    <s v="series246"/>
    <s v="network9"/>
    <s v="Cable"/>
    <n v="1"/>
    <x v="5"/>
    <d v="2011-04-06T03:00:00"/>
    <x v="6"/>
    <n v="30"/>
    <n v="0.5"/>
    <n v="23897"/>
    <n v="7996.2902780000004"/>
    <n v="0.66219123663616397"/>
    <x v="0"/>
  </r>
  <r>
    <s v="series653"/>
    <s v="network10"/>
    <s v="Cable"/>
    <n v="1"/>
    <x v="12"/>
    <d v="2011-04-18T02:00:00"/>
    <x v="6"/>
    <n v="30"/>
    <n v="0.5"/>
    <n v="23871"/>
    <n v="7725.2511109999996"/>
    <n v="0.64091351980752498"/>
    <x v="0"/>
  </r>
  <r>
    <s v="series940"/>
    <s v="network25"/>
    <s v="Cable"/>
    <n v="1"/>
    <x v="6"/>
    <d v="2011-03-31T19:00:00"/>
    <x v="5"/>
    <n v="30"/>
    <n v="0.5"/>
    <n v="23829"/>
    <n v="5741.6972219999998"/>
    <n v="0.47684554621709202"/>
    <x v="2"/>
  </r>
  <r>
    <s v="series678"/>
    <s v="network52"/>
    <s v="Cable"/>
    <n v="1"/>
    <x v="18"/>
    <d v="2011-04-23T19:00:00"/>
    <x v="5"/>
    <n v="60"/>
    <n v="1"/>
    <n v="23801"/>
    <n v="11389.695277999999"/>
    <n v="0.463410174871837"/>
    <x v="0"/>
  </r>
  <r>
    <s v="series1049"/>
    <s v="network9"/>
    <s v="Cable"/>
    <n v="1"/>
    <x v="12"/>
    <d v="2011-04-04T02:15:00"/>
    <x v="6"/>
    <n v="30"/>
    <n v="0.5"/>
    <n v="23781"/>
    <n v="8219.1347220000007"/>
    <n v="0.68282252405084298"/>
    <x v="1"/>
  </r>
  <r>
    <s v="series1342"/>
    <s v="network47"/>
    <s v="Cable"/>
    <n v="1"/>
    <x v="6"/>
    <d v="2011-04-21T19:30:00"/>
    <x v="5"/>
    <n v="30"/>
    <n v="0.5"/>
    <n v="23682"/>
    <n v="6782.7119439999997"/>
    <n v="0.56428551946755401"/>
    <x v="0"/>
  </r>
  <r>
    <s v="series1333"/>
    <s v="network9"/>
    <s v="Cable"/>
    <n v="1"/>
    <x v="12"/>
    <d v="2011-04-25T03:30:00"/>
    <x v="6"/>
    <n v="30"/>
    <n v="0.5"/>
    <n v="23584"/>
    <n v="8311.8541669999995"/>
    <n v="0.69683552707914198"/>
    <x v="0"/>
  </r>
  <r>
    <s v="series400"/>
    <s v="network20"/>
    <s v="Cable"/>
    <n v="1"/>
    <x v="12"/>
    <d v="2011-04-10T07:00:00"/>
    <x v="0"/>
    <n v="60"/>
    <n v="1"/>
    <n v="23529"/>
    <n v="12547.334167000001"/>
    <n v="0.51945080385013498"/>
    <x v="0"/>
  </r>
  <r>
    <s v="series608"/>
    <s v="network2"/>
    <s v="Cable"/>
    <n v="1"/>
    <x v="18"/>
    <d v="2011-04-02T08:30:00"/>
    <x v="0"/>
    <n v="30"/>
    <n v="0.5"/>
    <n v="23486"/>
    <n v="6053.9808329999996"/>
    <n v="0.507416045008801"/>
    <x v="1"/>
  </r>
  <r>
    <s v="series756"/>
    <s v="network38"/>
    <s v="Cable"/>
    <n v="1"/>
    <x v="12"/>
    <d v="2011-04-03T08:30:00"/>
    <x v="0"/>
    <n v="60"/>
    <n v="1"/>
    <n v="23453"/>
    <n v="7789.0116669999998"/>
    <n v="0.32603648668899099"/>
    <x v="5"/>
  </r>
  <r>
    <s v="series1191"/>
    <s v="network20"/>
    <s v="Cable"/>
    <n v="1"/>
    <x v="12"/>
    <d v="2011-04-24T08:00:00"/>
    <x v="0"/>
    <n v="60"/>
    <n v="1"/>
    <n v="23442"/>
    <n v="10947.566389"/>
    <n v="0.45491653392894199"/>
    <x v="0"/>
  </r>
  <r>
    <s v="series1393"/>
    <s v="network4"/>
    <s v="Broadcast"/>
    <n v="1"/>
    <x v="18"/>
    <d v="2011-04-09T19:11:00"/>
    <x v="5"/>
    <n v="19"/>
    <n v="0.31666666666666665"/>
    <n v="23381"/>
    <n v="5312.0022219999773"/>
    <n v="0.68873147721084504"/>
    <x v="1"/>
  </r>
  <r>
    <s v="series1308"/>
    <s v="network28"/>
    <s v="Cable"/>
    <n v="1"/>
    <x v="9"/>
    <d v="2011-04-21T03:16:00"/>
    <x v="6"/>
    <n v="36"/>
    <n v="0.6"/>
    <n v="23311"/>
    <n v="10385.25666700002"/>
    <n v="0.72921979742444698"/>
    <x v="0"/>
  </r>
  <r>
    <s v="series962"/>
    <s v="network28"/>
    <s v="Cable"/>
    <n v="1"/>
    <x v="11"/>
    <d v="2011-04-23T03:30:00"/>
    <x v="6"/>
    <n v="30"/>
    <n v="0.5"/>
    <n v="23274"/>
    <n v="8993.9594440000001"/>
    <n v="0.76068502930604298"/>
    <x v="0"/>
  </r>
  <r>
    <s v="series634"/>
    <s v="network7"/>
    <s v="Cable"/>
    <n v="1"/>
    <x v="12"/>
    <d v="2011-04-03T08:00:00"/>
    <x v="0"/>
    <n v="60"/>
    <n v="1"/>
    <n v="23255"/>
    <n v="8580.565278"/>
    <n v="0.36341388666299601"/>
    <x v="0"/>
  </r>
  <r>
    <s v="series563"/>
    <s v="network28"/>
    <s v="Cable"/>
    <n v="1"/>
    <x v="5"/>
    <d v="2011-04-20T03:00:00"/>
    <x v="6"/>
    <n v="30"/>
    <n v="0.5"/>
    <n v="23248"/>
    <n v="8279.3344440000001"/>
    <n v="0.70083670749566196"/>
    <x v="0"/>
  </r>
  <r>
    <s v="series923"/>
    <s v="network43"/>
    <s v="Cable"/>
    <n v="1"/>
    <x v="12"/>
    <d v="2011-04-03T19:00:00"/>
    <x v="5"/>
    <n v="30"/>
    <n v="0.5"/>
    <n v="23240"/>
    <n v="6122.2541670000001"/>
    <n v="0.51425906484670303"/>
    <x v="0"/>
  </r>
  <r>
    <s v="series864"/>
    <s v="network20"/>
    <s v="Cable"/>
    <n v="1"/>
    <x v="18"/>
    <d v="2011-04-17T03:00:00"/>
    <x v="6"/>
    <n v="60"/>
    <n v="1"/>
    <n v="23227"/>
    <n v="13537.802222"/>
    <n v="0.56840921283117096"/>
    <x v="0"/>
  </r>
  <r>
    <s v="series192"/>
    <s v="network45"/>
    <s v="Cable"/>
    <n v="1"/>
    <x v="18"/>
    <d v="2011-04-03T03:00:00"/>
    <x v="6"/>
    <n v="30"/>
    <n v="0.5"/>
    <n v="23219"/>
    <n v="8410.2350000000006"/>
    <n v="0.71206798746930799"/>
    <x v="0"/>
  </r>
  <r>
    <s v="series370"/>
    <s v="network9"/>
    <s v="Cable"/>
    <n v="1"/>
    <x v="5"/>
    <d v="2011-03-30T02:34:00"/>
    <x v="6"/>
    <n v="30"/>
    <n v="0.5"/>
    <n v="23152"/>
    <n v="8633.0838889999995"/>
    <n v="0.73812276752735995"/>
    <x v="0"/>
  </r>
  <r>
    <s v="series923"/>
    <s v="network43"/>
    <s v="Cable"/>
    <n v="1"/>
    <x v="12"/>
    <d v="2011-04-03T19:30:00"/>
    <x v="5"/>
    <n v="30"/>
    <n v="0.5"/>
    <n v="23041"/>
    <n v="6398.3447219999998"/>
    <n v="0.54065188406776798"/>
    <x v="0"/>
  </r>
  <r>
    <s v="series320"/>
    <s v="network20"/>
    <s v="Cable"/>
    <n v="1"/>
    <x v="12"/>
    <d v="2011-04-25T04:00:00"/>
    <x v="6"/>
    <n v="60"/>
    <n v="1"/>
    <n v="23018"/>
    <n v="13526.5825"/>
    <n v="0.57406028519288699"/>
    <x v="2"/>
  </r>
  <r>
    <s v="series187"/>
    <s v="network21"/>
    <s v="Cable"/>
    <n v="1"/>
    <x v="12"/>
    <d v="2011-04-03T06:00:00"/>
    <x v="0"/>
    <n v="15"/>
    <n v="0.25"/>
    <n v="23001"/>
    <n v="3986.3469439999999"/>
    <n v="0.686797940130077"/>
    <x v="5"/>
  </r>
  <r>
    <s v="series1362"/>
    <s v="network20"/>
    <s v="Cable"/>
    <n v="1"/>
    <x v="18"/>
    <d v="2011-04-23T07:00:00"/>
    <x v="0"/>
    <n v="60"/>
    <n v="1"/>
    <n v="22993"/>
    <n v="11443.493333"/>
    <n v="0.48584076305510698"/>
    <x v="0"/>
  </r>
  <r>
    <s v="series326"/>
    <s v="network8"/>
    <s v="Cable"/>
    <n v="1"/>
    <x v="11"/>
    <d v="2011-04-02T02:30:00"/>
    <x v="6"/>
    <n v="30"/>
    <n v="0.5"/>
    <n v="22787"/>
    <n v="8675.9897220000003"/>
    <n v="0.75204695722272796"/>
    <x v="0"/>
  </r>
  <r>
    <s v="series754"/>
    <s v="network9"/>
    <s v="Cable"/>
    <n v="1"/>
    <x v="12"/>
    <d v="2011-04-24T08:00:00"/>
    <x v="0"/>
    <n v="60"/>
    <n v="1"/>
    <n v="22600"/>
    <n v="7767.292778"/>
    <n v="0.33965772161973101"/>
    <x v="0"/>
  </r>
  <r>
    <s v="series931"/>
    <s v="network48"/>
    <s v="Cable"/>
    <n v="1"/>
    <x v="18"/>
    <d v="2011-04-03T03:01:00"/>
    <x v="6"/>
    <n v="30"/>
    <n v="0.5"/>
    <n v="22572"/>
    <n v="8005.1044439999996"/>
    <n v="0.69791669084568397"/>
    <x v="0"/>
  </r>
  <r>
    <s v="series175"/>
    <s v="network45"/>
    <s v="Cable"/>
    <n v="1"/>
    <x v="9"/>
    <d v="2011-04-07T03:00:00"/>
    <x v="6"/>
    <n v="30"/>
    <n v="0.5"/>
    <n v="22572"/>
    <n v="7405.5763889999998"/>
    <n v="0.64351550130344104"/>
    <x v="0"/>
  </r>
  <r>
    <s v="series1308"/>
    <s v="network28"/>
    <s v="Cable"/>
    <n v="1"/>
    <x v="9"/>
    <d v="2011-04-21T03:52:00"/>
    <x v="6"/>
    <n v="33"/>
    <n v="0.55000000000000004"/>
    <n v="22451"/>
    <n v="8201.5605560000204"/>
    <n v="0.65217267805101098"/>
    <x v="2"/>
  </r>
  <r>
    <s v="series709"/>
    <s v="network61"/>
    <s v="Cable"/>
    <n v="1"/>
    <x v="18"/>
    <d v="2011-04-16T07:00:00"/>
    <x v="0"/>
    <n v="120"/>
    <n v="2"/>
    <n v="22443"/>
    <n v="14975.586944000001"/>
    <n v="0.32056654987584599"/>
    <x v="0"/>
  </r>
  <r>
    <s v="series962"/>
    <s v="network28"/>
    <s v="Cable"/>
    <n v="1"/>
    <x v="11"/>
    <d v="2011-04-23T04:00:00"/>
    <x v="6"/>
    <n v="30"/>
    <n v="0.5"/>
    <n v="22348"/>
    <n v="7722.1636109999999"/>
    <n v="0.68054671816339096"/>
    <x v="0"/>
  </r>
  <r>
    <s v="series1281"/>
    <s v="network23"/>
    <s v="Cable"/>
    <n v="1"/>
    <x v="12"/>
    <d v="2011-04-10T07:46:00"/>
    <x v="0"/>
    <n v="26"/>
    <n v="0.43333333333333335"/>
    <n v="22295"/>
    <n v="5769.286111000014"/>
    <n v="0.58827046567827801"/>
    <x v="0"/>
  </r>
  <r>
    <s v="series1308"/>
    <s v="network28"/>
    <s v="Cable"/>
    <n v="1"/>
    <x v="5"/>
    <d v="2011-03-30T03:25:00"/>
    <x v="6"/>
    <n v="35"/>
    <n v="0.58333333333333337"/>
    <n v="22279"/>
    <n v="9591.9080560000257"/>
    <n v="0.72648541809414402"/>
    <x v="0"/>
  </r>
  <r>
    <s v="series187"/>
    <s v="network21"/>
    <s v="Cable"/>
    <n v="1"/>
    <x v="11"/>
    <d v="2011-04-02T03:45:00"/>
    <x v="6"/>
    <n v="15"/>
    <n v="0.25"/>
    <n v="22063"/>
    <n v="4377.9105559999998"/>
    <n v="0.78590980271070798"/>
    <x v="0"/>
  </r>
  <r>
    <s v="series400"/>
    <s v="network20"/>
    <s v="Cable"/>
    <n v="1"/>
    <x v="12"/>
    <d v="2011-04-10T06:00:00"/>
    <x v="0"/>
    <n v="60"/>
    <n v="1"/>
    <n v="22023"/>
    <n v="12223.883889000001"/>
    <n v="0.54162275196065401"/>
    <x v="6"/>
  </r>
  <r>
    <s v="series649"/>
    <s v="network7"/>
    <s v="Cable"/>
    <n v="1"/>
    <x v="6"/>
    <d v="2011-03-31T19:53:00"/>
    <x v="5"/>
    <n v="7"/>
    <n v="0.11666666666666667"/>
    <n v="21971"/>
    <n v="2085.5699999999902"/>
    <n v="0.80141281653878904"/>
    <x v="3"/>
  </r>
  <r>
    <s v="series292"/>
    <s v="network20"/>
    <s v="Cable"/>
    <n v="1"/>
    <x v="18"/>
    <d v="2011-04-23T06:00:00"/>
    <x v="0"/>
    <n v="60"/>
    <n v="1"/>
    <n v="21895"/>
    <n v="11141.278888999999"/>
    <n v="0.49824600371181998"/>
    <x v="0"/>
  </r>
  <r>
    <s v="series1342"/>
    <s v="network47"/>
    <s v="Cable"/>
    <n v="1"/>
    <x v="6"/>
    <d v="2011-04-21T19:00:00"/>
    <x v="5"/>
    <n v="30"/>
    <n v="0.5"/>
    <n v="21888"/>
    <n v="6221.99"/>
    <n v="0.56038818337386298"/>
    <x v="0"/>
  </r>
  <r>
    <s v="series594"/>
    <s v="network20"/>
    <s v="Cable"/>
    <n v="1"/>
    <x v="18"/>
    <d v="2011-04-16T06:00:00"/>
    <x v="0"/>
    <n v="60"/>
    <n v="1"/>
    <n v="21863"/>
    <n v="11786.423889"/>
    <n v="0.52625011782828102"/>
    <x v="0"/>
  </r>
  <r>
    <s v="series1191"/>
    <s v="network20"/>
    <s v="Cable"/>
    <n v="1"/>
    <x v="12"/>
    <d v="2011-04-24T07:00:00"/>
    <x v="0"/>
    <n v="60"/>
    <n v="1"/>
    <n v="21697"/>
    <n v="10872.669443999999"/>
    <n v="0.48863733962518502"/>
    <x v="1"/>
  </r>
  <r>
    <s v="series246"/>
    <s v="network9"/>
    <s v="Cable"/>
    <n v="1"/>
    <x v="6"/>
    <d v="2011-04-01T03:04:00"/>
    <x v="6"/>
    <n v="30"/>
    <n v="0.5"/>
    <n v="21605"/>
    <n v="7284.0336109999998"/>
    <n v="0.66789231716486297"/>
    <x v="0"/>
  </r>
  <r>
    <s v="series67"/>
    <s v="network10"/>
    <s v="Cable"/>
    <n v="1"/>
    <x v="11"/>
    <d v="2011-04-23T02:30:00"/>
    <x v="6"/>
    <n v="30"/>
    <n v="0.5"/>
    <n v="21512"/>
    <n v="7626.8141670000005"/>
    <n v="0.70121952530685405"/>
    <x v="0"/>
  </r>
  <r>
    <s v="series798"/>
    <s v="network48"/>
    <s v="Cable"/>
    <n v="1"/>
    <x v="12"/>
    <d v="2011-04-17T07:30:00"/>
    <x v="0"/>
    <n v="60"/>
    <n v="1"/>
    <n v="21197"/>
    <n v="8283.5188890000009"/>
    <n v="0.38497554905423598"/>
    <x v="0"/>
  </r>
  <r>
    <s v="series1333"/>
    <s v="network9"/>
    <s v="Cable"/>
    <n v="1"/>
    <x v="3"/>
    <d v="2011-04-12T02:30:00"/>
    <x v="6"/>
    <n v="30"/>
    <n v="0.5"/>
    <n v="21182"/>
    <n v="7192.5122220000003"/>
    <n v="0.67241735352685506"/>
    <x v="0"/>
  </r>
  <r>
    <s v="series586"/>
    <s v="network20"/>
    <s v="Cable"/>
    <n v="1"/>
    <x v="12"/>
    <d v="2011-04-03T07:00:00"/>
    <x v="0"/>
    <n v="60"/>
    <n v="1"/>
    <n v="21106"/>
    <n v="10976.014444"/>
    <n v="0.50629708215323599"/>
    <x v="1"/>
  </r>
  <r>
    <s v="series1335"/>
    <s v="network62"/>
    <s v="Cable"/>
    <n v="1"/>
    <x v="18"/>
    <d v="2011-04-24T02:00:00"/>
    <x v="6"/>
    <n v="30"/>
    <n v="0.5"/>
    <n v="21100"/>
    <n v="6665.792222"/>
    <n v="0.61826204350044101"/>
    <x v="1"/>
  </r>
  <r>
    <s v="series658"/>
    <s v="network20"/>
    <s v="Cable"/>
    <n v="1"/>
    <x v="12"/>
    <d v="2011-04-17T07:00:00"/>
    <x v="0"/>
    <n v="60"/>
    <n v="1"/>
    <n v="21013"/>
    <n v="11429.897778"/>
    <n v="0.52899050205951803"/>
    <x v="0"/>
  </r>
  <r>
    <s v="series731"/>
    <s v="network51"/>
    <s v="Cable"/>
    <n v="1"/>
    <x v="12"/>
    <d v="2011-04-03T19:52:00"/>
    <x v="5"/>
    <n v="32"/>
    <n v="0.53333333333333333"/>
    <n v="20995"/>
    <n v="6533.1088890000001"/>
    <n v="0.56113509697091202"/>
    <x v="0"/>
  </r>
  <r>
    <s v="series593"/>
    <s v="network20"/>
    <s v="Cable"/>
    <n v="1"/>
    <x v="18"/>
    <d v="2011-04-16T07:00:00"/>
    <x v="0"/>
    <n v="60"/>
    <n v="1"/>
    <n v="20865"/>
    <n v="10852.087222"/>
    <n v="0.50620800550424505"/>
    <x v="0"/>
  </r>
  <r>
    <s v="series1333"/>
    <s v="network9"/>
    <s v="Cable"/>
    <n v="1"/>
    <x v="11"/>
    <d v="2011-04-02T04:30:00"/>
    <x v="6"/>
    <n v="30"/>
    <n v="0.5"/>
    <n v="20847"/>
    <n v="7442.3772220000001"/>
    <n v="0.70644302059800701"/>
    <x v="0"/>
  </r>
  <r>
    <s v="series1025"/>
    <s v="network10"/>
    <s v="Cable"/>
    <n v="1"/>
    <x v="18"/>
    <d v="2011-04-23T08:30:00"/>
    <x v="0"/>
    <n v="30"/>
    <n v="0.5"/>
    <n v="20677"/>
    <n v="5532.0094440000003"/>
    <n v="0.52753630324703205"/>
    <x v="3"/>
  </r>
  <r>
    <s v="series1391"/>
    <s v="network8"/>
    <s v="Cable"/>
    <n v="1"/>
    <x v="9"/>
    <d v="2011-03-31T02:00:00"/>
    <x v="6"/>
    <n v="30"/>
    <n v="0.5"/>
    <n v="20656"/>
    <n v="7628.8191669999997"/>
    <n v="0.72999561427682902"/>
    <x v="0"/>
  </r>
  <r>
    <s v="series40"/>
    <s v="network20"/>
    <s v="Cable"/>
    <n v="1"/>
    <x v="12"/>
    <d v="2011-04-03T06:00:00"/>
    <x v="0"/>
    <n v="60"/>
    <n v="1"/>
    <n v="20655"/>
    <n v="10665.151667"/>
    <n v="0.50481145770814595"/>
    <x v="2"/>
  </r>
  <r>
    <s v="series1061"/>
    <s v="network9"/>
    <s v="Cable"/>
    <n v="1"/>
    <x v="5"/>
    <d v="2011-04-13T02:30:00"/>
    <x v="6"/>
    <n v="30"/>
    <n v="0.5"/>
    <n v="20561"/>
    <n v="7837.1125000000002"/>
    <n v="0.75476597486396702"/>
    <x v="0"/>
  </r>
  <r>
    <s v="series629"/>
    <s v="network20"/>
    <s v="Cable"/>
    <n v="1"/>
    <x v="18"/>
    <d v="2011-04-09T06:00:00"/>
    <x v="0"/>
    <n v="60"/>
    <n v="1"/>
    <n v="20538"/>
    <n v="10855.095832999999"/>
    <n v="0.51784638073657097"/>
    <x v="0"/>
  </r>
  <r>
    <s v="series616"/>
    <s v="network48"/>
    <s v="Cable"/>
    <n v="1"/>
    <x v="3"/>
    <d v="2011-04-04T08:00:00"/>
    <x v="0"/>
    <n v="60"/>
    <n v="1"/>
    <n v="20528"/>
    <n v="8119.5080559999997"/>
    <n v="0.38834455978572802"/>
    <x v="0"/>
  </r>
  <r>
    <s v="series577"/>
    <s v="network30"/>
    <s v="Cable"/>
    <n v="1"/>
    <x v="3"/>
    <d v="2011-04-18T06:00:00"/>
    <x v="0"/>
    <n v="60"/>
    <n v="1"/>
    <n v="20476"/>
    <n v="8647.2436109999999"/>
    <n v="0.41727759547362803"/>
    <x v="1"/>
  </r>
  <r>
    <s v="series608"/>
    <s v="network2"/>
    <s v="Cable"/>
    <n v="1"/>
    <x v="18"/>
    <d v="2011-04-02T08:00:00"/>
    <x v="0"/>
    <n v="30"/>
    <n v="0.5"/>
    <n v="20454"/>
    <n v="5090.0666670000001"/>
    <n v="0.49084538736740602"/>
    <x v="0"/>
  </r>
  <r>
    <s v="series731"/>
    <s v="network51"/>
    <s v="Cable"/>
    <n v="1"/>
    <x v="12"/>
    <d v="2011-04-03T19:20:00"/>
    <x v="5"/>
    <n v="32"/>
    <n v="0.53333333333333333"/>
    <n v="20444"/>
    <n v="6420.3122219999996"/>
    <n v="0.56748623090793404"/>
    <x v="0"/>
  </r>
  <r>
    <s v="series192"/>
    <s v="network45"/>
    <s v="Cable"/>
    <n v="1"/>
    <x v="18"/>
    <d v="2011-04-03T03:30:00"/>
    <x v="6"/>
    <n v="30"/>
    <n v="0.5"/>
    <n v="20431"/>
    <n v="8205.1422220000004"/>
    <n v="0.78956333929946099"/>
    <x v="0"/>
  </r>
  <r>
    <s v="series1293"/>
    <s v="network61"/>
    <s v="Cable"/>
    <n v="1"/>
    <x v="18"/>
    <d v="2011-04-24T02:00:00"/>
    <x v="6"/>
    <n v="60"/>
    <n v="1"/>
    <n v="20351"/>
    <n v="14955.047221999999"/>
    <n v="0.70542675575471703"/>
    <x v="5"/>
  </r>
  <r>
    <s v="series715"/>
    <s v="network28"/>
    <s v="Cable"/>
    <n v="1"/>
    <x v="3"/>
    <d v="2011-04-19T02:30:00"/>
    <x v="6"/>
    <n v="30"/>
    <n v="0.5"/>
    <n v="20327"/>
    <n v="7665.7744439999997"/>
    <n v="0.74180128159473602"/>
    <x v="0"/>
  </r>
  <r>
    <s v="series817"/>
    <s v="network46"/>
    <s v="Cable"/>
    <n v="1"/>
    <x v="12"/>
    <d v="2011-04-17T08:30:00"/>
    <x v="0"/>
    <n v="30"/>
    <n v="0.5"/>
    <n v="20167"/>
    <n v="5236.2005559999998"/>
    <n v="0.50958109639433602"/>
    <x v="0"/>
  </r>
  <r>
    <s v="series463"/>
    <s v="network61"/>
    <s v="Cable"/>
    <n v="1"/>
    <x v="12"/>
    <d v="2011-04-10T19:30:00"/>
    <x v="5"/>
    <n v="30"/>
    <n v="0.5"/>
    <n v="20081"/>
    <n v="6917.5983329999999"/>
    <n v="0.66566573643187099"/>
    <x v="6"/>
  </r>
  <r>
    <s v="series715"/>
    <s v="network28"/>
    <s v="Cable"/>
    <n v="1"/>
    <x v="3"/>
    <d v="2011-04-19T03:00:00"/>
    <x v="6"/>
    <n v="30"/>
    <n v="0.5"/>
    <n v="19996"/>
    <n v="7069.5419439999996"/>
    <n v="0.69616365770556399"/>
    <x v="0"/>
  </r>
  <r>
    <s v="series962"/>
    <s v="network28"/>
    <s v="Cable"/>
    <n v="1"/>
    <x v="11"/>
    <d v="2011-04-23T04:30:00"/>
    <x v="6"/>
    <n v="30"/>
    <n v="0.5"/>
    <n v="19799"/>
    <n v="7272.6436110000004"/>
    <n v="0.72325032181393301"/>
    <x v="0"/>
  </r>
  <r>
    <s v="series962"/>
    <s v="network28"/>
    <s v="Cable"/>
    <n v="1"/>
    <x v="11"/>
    <d v="2011-04-23T05:00:00"/>
    <x v="6"/>
    <n v="30"/>
    <n v="0.5"/>
    <n v="19602"/>
    <n v="7029.0277779999997"/>
    <n v="0.70569025430450305"/>
    <x v="0"/>
  </r>
  <r>
    <s v="series888"/>
    <s v="network20"/>
    <s v="Cable"/>
    <n v="1"/>
    <x v="11"/>
    <d v="2011-04-01T06:00:00"/>
    <x v="0"/>
    <n v="60"/>
    <n v="1"/>
    <n v="19470"/>
    <n v="10336.964167"/>
    <n v="0.51866353070747595"/>
    <x v="2"/>
  </r>
  <r>
    <s v="series463"/>
    <s v="network61"/>
    <s v="Cable"/>
    <n v="1"/>
    <x v="12"/>
    <d v="2011-04-10T19:00:00"/>
    <x v="5"/>
    <n v="30"/>
    <n v="0.5"/>
    <n v="19348"/>
    <n v="6519.1744440000002"/>
    <n v="0.65139632733812902"/>
    <x v="0"/>
  </r>
  <r>
    <s v="series962"/>
    <s v="network28"/>
    <s v="Cable"/>
    <n v="1"/>
    <x v="11"/>
    <d v="2011-04-23T05:30:00"/>
    <x v="6"/>
    <n v="30"/>
    <n v="0.5"/>
    <n v="19213"/>
    <n v="6921.1058329999996"/>
    <n v="0.70786047895678905"/>
    <x v="0"/>
  </r>
  <r>
    <s v="series788"/>
    <s v="network33"/>
    <s v="Cable"/>
    <n v="1"/>
    <x v="3"/>
    <d v="2011-04-04T19:13:00"/>
    <x v="5"/>
    <n v="2"/>
    <n v="3.3333333333333333E-2"/>
    <n v="19102"/>
    <n v="626.80611099999999"/>
    <n v="0.968888258965376"/>
    <x v="0"/>
  </r>
  <r>
    <s v="series846"/>
    <s v="network12"/>
    <s v="Cable"/>
    <n v="1"/>
    <x v="11"/>
    <d v="2011-04-09T02:00:00"/>
    <x v="6"/>
    <n v="30"/>
    <n v="0.5"/>
    <n v="18964"/>
    <n v="6971.8183330000002"/>
    <n v="0.72619325378886501"/>
    <x v="0"/>
  </r>
  <r>
    <s v="series715"/>
    <s v="network28"/>
    <s v="Cable"/>
    <n v="1"/>
    <x v="3"/>
    <d v="2011-04-19T03:30:00"/>
    <x v="6"/>
    <n v="30"/>
    <n v="0.5"/>
    <n v="18851"/>
    <n v="7087.9519440000004"/>
    <n v="0.73994696147823402"/>
    <x v="0"/>
  </r>
  <r>
    <s v="series444"/>
    <s v="network20"/>
    <s v="Cable"/>
    <n v="1"/>
    <x v="6"/>
    <d v="2011-04-14T06:00:00"/>
    <x v="0"/>
    <n v="60"/>
    <n v="1"/>
    <n v="18696"/>
    <n v="8763.0905559999992"/>
    <n v="0.45896876111663998"/>
    <x v="3"/>
  </r>
  <r>
    <s v="series1420"/>
    <s v="network9"/>
    <s v="Cable"/>
    <n v="1"/>
    <x v="12"/>
    <d v="2011-04-11T03:30:00"/>
    <x v="6"/>
    <n v="30"/>
    <n v="0.5"/>
    <n v="18627"/>
    <n v="6879.5602779999999"/>
    <n v="0.73035302064865404"/>
    <x v="0"/>
  </r>
  <r>
    <s v="series629"/>
    <s v="network20"/>
    <s v="Cable"/>
    <n v="1"/>
    <x v="18"/>
    <d v="2011-04-09T07:00:00"/>
    <x v="0"/>
    <n v="60"/>
    <n v="1"/>
    <n v="18623"/>
    <n v="9532.4230559999996"/>
    <n v="0.50031087261848495"/>
    <x v="3"/>
  </r>
  <r>
    <s v="series189"/>
    <s v="network47"/>
    <s v="Cable"/>
    <n v="1"/>
    <x v="11"/>
    <d v="2011-04-22T19:30:00"/>
    <x v="5"/>
    <n v="30"/>
    <n v="0.5"/>
    <n v="18612"/>
    <n v="4936.2491669999999"/>
    <n v="0.52263093350979395"/>
    <x v="2"/>
  </r>
  <r>
    <s v="series1281"/>
    <s v="network23"/>
    <s v="Cable"/>
    <n v="1"/>
    <x v="12"/>
    <d v="2011-04-10T07:19:00"/>
    <x v="0"/>
    <n v="27"/>
    <n v="0.45"/>
    <n v="18598"/>
    <n v="5085.6124999999956"/>
    <n v="0.59925558678143698"/>
    <x v="4"/>
  </r>
  <r>
    <s v="series1025"/>
    <s v="network10"/>
    <s v="Cable"/>
    <n v="1"/>
    <x v="18"/>
    <d v="2011-04-23T08:00:00"/>
    <x v="0"/>
    <n v="30"/>
    <n v="0.5"/>
    <n v="18563"/>
    <n v="4187.3050000000003"/>
    <n v="0.44688420490928499"/>
    <x v="0"/>
  </r>
  <r>
    <s v="series445"/>
    <s v="network20"/>
    <s v="Cable"/>
    <n v="1"/>
    <x v="9"/>
    <d v="2011-04-13T06:00:00"/>
    <x v="0"/>
    <n v="60"/>
    <n v="1"/>
    <n v="18526"/>
    <n v="8505.6497220000001"/>
    <n v="0.45108452068307198"/>
    <x v="0"/>
  </r>
  <r>
    <s v="series370"/>
    <s v="network9"/>
    <s v="Cable"/>
    <n v="1"/>
    <x v="5"/>
    <d v="2011-03-30T03:04:00"/>
    <x v="6"/>
    <n v="30"/>
    <n v="0.5"/>
    <n v="18486"/>
    <n v="7044.4527779999999"/>
    <n v="0.75434521368528096"/>
    <x v="0"/>
  </r>
  <r>
    <s v="series296"/>
    <s v="network47"/>
    <s v="Cable"/>
    <n v="1"/>
    <x v="18"/>
    <d v="2011-04-24T02:00:00"/>
    <x v="6"/>
    <n v="30"/>
    <n v="0.5"/>
    <n v="18364"/>
    <n v="6608.1516670000001"/>
    <n v="0.70902914881974199"/>
    <x v="0"/>
  </r>
  <r>
    <s v="series1081"/>
    <s v="network5"/>
    <s v="Broadcast"/>
    <n v="1"/>
    <x v="5"/>
    <d v="2011-04-19T19:30:00"/>
    <x v="5"/>
    <n v="30"/>
    <n v="0.5"/>
    <n v="18364"/>
    <n v="5233.2752780000001"/>
    <n v="0.54236452254119605"/>
    <x v="1"/>
  </r>
  <r>
    <s v="series544"/>
    <s v="network43"/>
    <s v="Cable"/>
    <n v="1"/>
    <x v="6"/>
    <d v="2011-04-14T19:00:00"/>
    <x v="5"/>
    <n v="30"/>
    <n v="0.5"/>
    <n v="18261"/>
    <n v="5328.8"/>
    <n v="0.56968141971349195"/>
    <x v="0"/>
  </r>
  <r>
    <s v="series1308"/>
    <s v="network28"/>
    <s v="Cable"/>
    <n v="1"/>
    <x v="9"/>
    <d v="2011-04-21T04:25:00"/>
    <x v="6"/>
    <n v="32"/>
    <n v="0.53333333333333333"/>
    <n v="18252"/>
    <n v="7432.5802779999995"/>
    <n v="0.75143362564703997"/>
    <x v="0"/>
  </r>
  <r>
    <s v="series1182"/>
    <s v="network7"/>
    <s v="Cable"/>
    <n v="1"/>
    <x v="6"/>
    <d v="2011-04-08T02:36:00"/>
    <x v="6"/>
    <n v="24"/>
    <n v="0.4"/>
    <n v="18212"/>
    <n v="6143.72"/>
    <n v="0.83329535590277803"/>
    <x v="0"/>
  </r>
  <r>
    <s v="series544"/>
    <s v="network43"/>
    <s v="Cable"/>
    <n v="1"/>
    <x v="6"/>
    <d v="2011-04-14T19:30:00"/>
    <x v="5"/>
    <n v="30"/>
    <n v="0.5"/>
    <n v="18156"/>
    <n v="5347.6558329999998"/>
    <n v="0.57412162037683201"/>
    <x v="0"/>
  </r>
  <r>
    <s v="series433"/>
    <s v="network20"/>
    <s v="Cable"/>
    <n v="1"/>
    <x v="5"/>
    <d v="2011-04-12T06:00:00"/>
    <x v="0"/>
    <n v="60"/>
    <n v="1"/>
    <n v="18127"/>
    <n v="10273.361389"/>
    <n v="0.55522679506026096"/>
    <x v="0"/>
  </r>
  <r>
    <s v="series1293"/>
    <s v="network61"/>
    <s v="Cable"/>
    <n v="1"/>
    <x v="18"/>
    <d v="2011-04-23T08:00:00"/>
    <x v="0"/>
    <n v="60"/>
    <n v="1"/>
    <n v="18123"/>
    <n v="9228.0222219999996"/>
    <n v="0.48981009670913001"/>
    <x v="2"/>
  </r>
  <r>
    <s v="series189"/>
    <s v="network47"/>
    <s v="Cable"/>
    <n v="1"/>
    <x v="11"/>
    <d v="2011-04-22T19:00:00"/>
    <x v="5"/>
    <n v="30"/>
    <n v="0.5"/>
    <n v="18029"/>
    <n v="4922.5141670000003"/>
    <n v="0.53795029419157403"/>
    <x v="1"/>
  </r>
  <r>
    <s v="series595"/>
    <s v="network20"/>
    <s v="Cable"/>
    <n v="1"/>
    <x v="3"/>
    <d v="2011-03-28T06:00:00"/>
    <x v="0"/>
    <n v="60"/>
    <n v="1"/>
    <n v="17744"/>
    <n v="9272.9877780000006"/>
    <n v="0.51147202305570905"/>
    <x v="0"/>
  </r>
  <r>
    <s v="series433"/>
    <s v="network20"/>
    <s v="Cable"/>
    <n v="1"/>
    <x v="5"/>
    <d v="2011-04-12T07:00:00"/>
    <x v="0"/>
    <n v="60"/>
    <n v="1"/>
    <n v="17690"/>
    <n v="9857.7661110000008"/>
    <n v="0.54309768668392899"/>
    <x v="1"/>
  </r>
  <r>
    <s v="series1391"/>
    <s v="network8"/>
    <s v="Cable"/>
    <n v="1"/>
    <x v="9"/>
    <d v="2011-03-31T02:30:00"/>
    <x v="6"/>
    <n v="30"/>
    <n v="0.5"/>
    <n v="17422"/>
    <n v="6982.3591669999996"/>
    <n v="0.79192005977089697"/>
    <x v="3"/>
  </r>
  <r>
    <s v="series583"/>
    <s v="network61"/>
    <s v="Cable"/>
    <n v="1"/>
    <x v="12"/>
    <d v="2011-04-03T19:00:00"/>
    <x v="5"/>
    <n v="30"/>
    <n v="0.5"/>
    <n v="17208"/>
    <n v="5602.4561110000004"/>
    <n v="0.63570363224781601"/>
    <x v="0"/>
  </r>
  <r>
    <s v="series1196"/>
    <s v="network23"/>
    <s v="Cable"/>
    <n v="1"/>
    <x v="12"/>
    <d v="2011-04-17T07:00:00"/>
    <x v="0"/>
    <n v="60"/>
    <n v="1"/>
    <n v="17172"/>
    <n v="7664.9661109999997"/>
    <n v="0.43869998345924899"/>
    <x v="6"/>
  </r>
  <r>
    <s v="series583"/>
    <s v="network61"/>
    <s v="Cable"/>
    <n v="1"/>
    <x v="12"/>
    <d v="2011-04-03T19:30:00"/>
    <x v="5"/>
    <n v="30"/>
    <n v="0.5"/>
    <n v="16973"/>
    <n v="5608.8105560000004"/>
    <n v="0.64521000299091202"/>
    <x v="0"/>
  </r>
  <r>
    <s v="series692"/>
    <s v="network7"/>
    <s v="Cable"/>
    <n v="1"/>
    <x v="18"/>
    <d v="2011-04-23T08:30:00"/>
    <x v="0"/>
    <n v="30"/>
    <n v="0.5"/>
    <n v="16721"/>
    <n v="4207.5225"/>
    <n v="0.49614085254407198"/>
    <x v="0"/>
  </r>
  <r>
    <s v="series1281"/>
    <s v="network23"/>
    <s v="Cable"/>
    <n v="1"/>
    <x v="12"/>
    <d v="2011-04-10T06:53:00"/>
    <x v="0"/>
    <n v="26"/>
    <n v="0.43333333333333335"/>
    <n v="16557"/>
    <n v="4423.6799999999967"/>
    <n v="0.60898957869667203"/>
    <x v="0"/>
  </r>
  <r>
    <s v="series1274"/>
    <s v="network33"/>
    <s v="Cable"/>
    <n v="1"/>
    <x v="12"/>
    <d v="2011-04-10T07:00:00"/>
    <x v="0"/>
    <n v="30"/>
    <n v="0.5"/>
    <n v="16051"/>
    <n v="4472.2119439999997"/>
    <n v="0.55083285429240103"/>
    <x v="0"/>
  </r>
  <r>
    <s v="series1439"/>
    <s v="network33"/>
    <s v="Cable"/>
    <n v="1"/>
    <x v="18"/>
    <d v="2011-04-09T07:00:00"/>
    <x v="0"/>
    <n v="30"/>
    <n v="0.5"/>
    <n v="16016"/>
    <n v="4378.3086110000004"/>
    <n v="0.54039849555665298"/>
    <x v="0"/>
  </r>
  <r>
    <s v="series1267"/>
    <s v="network10"/>
    <s v="Cable"/>
    <n v="1"/>
    <x v="12"/>
    <d v="2011-04-10T07:30:00"/>
    <x v="0"/>
    <n v="30"/>
    <n v="0.5"/>
    <n v="16012"/>
    <n v="4030.269444"/>
    <n v="0.49910457510835898"/>
    <x v="0"/>
  </r>
  <r>
    <s v="series426"/>
    <s v="network20"/>
    <s v="Cable"/>
    <n v="1"/>
    <x v="3"/>
    <d v="2011-04-11T06:00:00"/>
    <x v="0"/>
    <n v="60"/>
    <n v="1"/>
    <n v="15761"/>
    <n v="8108.5463890000001"/>
    <n v="0.50432556219679103"/>
    <x v="2"/>
  </r>
  <r>
    <s v="series287"/>
    <s v="network21"/>
    <s v="Cable"/>
    <n v="1"/>
    <x v="11"/>
    <d v="2011-04-09T03:55:00"/>
    <x v="6"/>
    <n v="5"/>
    <n v="8.3333333333333329E-2"/>
    <n v="15755"/>
    <n v="1236.32"/>
    <n v="0.93248522941546197"/>
    <x v="0"/>
  </r>
  <r>
    <s v="series782"/>
    <s v="network7"/>
    <s v="Cable"/>
    <n v="1"/>
    <x v="9"/>
    <d v="2011-04-13T19:56:00"/>
    <x v="5"/>
    <n v="4"/>
    <n v="6.6666666666666666E-2"/>
    <n v="15459"/>
    <n v="905.296111"/>
    <n v="0.86997512108399"/>
    <x v="0"/>
  </r>
  <r>
    <s v="series213"/>
    <s v="network7"/>
    <s v="Cable"/>
    <n v="1"/>
    <x v="6"/>
    <d v="2011-04-14T19:56:00"/>
    <x v="5"/>
    <n v="4"/>
    <n v="6.6666666666666666E-2"/>
    <n v="15105"/>
    <n v="912.24861099999998"/>
    <n v="0.89688203218194895"/>
    <x v="0"/>
  </r>
  <r>
    <s v="series1281"/>
    <s v="network23"/>
    <s v="Cable"/>
    <n v="1"/>
    <x v="12"/>
    <d v="2011-04-10T06:26:00"/>
    <x v="0"/>
    <n v="27"/>
    <n v="0.45"/>
    <n v="15080"/>
    <n v="4390.8905560000003"/>
    <n v="0.64038423370013098"/>
    <x v="0"/>
  </r>
  <r>
    <s v="series1293"/>
    <s v="network61"/>
    <s v="Cable"/>
    <n v="1"/>
    <x v="18"/>
    <d v="2011-04-23T07:00:00"/>
    <x v="0"/>
    <n v="60"/>
    <n v="1"/>
    <n v="14968"/>
    <n v="7652.5397220000004"/>
    <n v="0.49556661844320699"/>
    <x v="0"/>
  </r>
  <r>
    <s v="series663"/>
    <s v="network10"/>
    <s v="Cable"/>
    <n v="1"/>
    <x v="9"/>
    <d v="2011-04-13T08:30:00"/>
    <x v="0"/>
    <n v="30"/>
    <n v="0.5"/>
    <n v="14728"/>
    <n v="3813.0038890000001"/>
    <n v="0.51195003880236301"/>
    <x v="0"/>
  </r>
  <r>
    <s v="series804"/>
    <s v="network7"/>
    <s v="Cable"/>
    <n v="1"/>
    <x v="18"/>
    <d v="2011-04-23T08:00:00"/>
    <x v="0"/>
    <n v="30"/>
    <n v="0.5"/>
    <n v="14463"/>
    <n v="3976.6136110000002"/>
    <n v="0.54310483624692696"/>
    <x v="0"/>
  </r>
  <r>
    <s v="series222"/>
    <s v="network54"/>
    <s v="Cable"/>
    <n v="1"/>
    <x v="11"/>
    <d v="2011-04-22T08:00:00"/>
    <x v="0"/>
    <n v="30"/>
    <n v="0.5"/>
    <n v="13909"/>
    <n v="3932.166667"/>
    <n v="0.55672754735947905"/>
    <x v="1"/>
  </r>
  <r>
    <s v="series40"/>
    <s v="network20"/>
    <s v="Cable"/>
    <n v="1"/>
    <x v="5"/>
    <d v="2011-03-29T06:00:00"/>
    <x v="0"/>
    <n v="30"/>
    <n v="0.5"/>
    <n v="13717"/>
    <n v="4463.5330560000002"/>
    <n v="0.63961210231425103"/>
    <x v="0"/>
  </r>
  <r>
    <s v="series40"/>
    <s v="network20"/>
    <s v="Cable"/>
    <n v="1"/>
    <x v="5"/>
    <d v="2011-03-29T06:30:00"/>
    <x v="0"/>
    <n v="30"/>
    <n v="0.5"/>
    <n v="12865"/>
    <n v="4312.8058330000003"/>
    <n v="0.658946651336898"/>
    <x v="0"/>
  </r>
  <r>
    <m/>
    <m/>
    <m/>
    <m/>
    <x v="87"/>
    <m/>
    <x v="7"/>
    <m/>
    <m/>
    <m/>
    <m/>
    <m/>
    <x v="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00">
  <r>
    <s v="series1317"/>
    <s v="network13"/>
    <x v="0"/>
    <n v="20"/>
    <s v="M T W R F"/>
    <d v="2011-04-22T07:00:00"/>
    <s v="earlymorning"/>
    <n v="120"/>
    <n v="2"/>
    <n v="14781161"/>
    <n v="11556548.877501002"/>
    <n v="0.35054500174660502"/>
    <n v="5"/>
  </r>
  <r>
    <s v="series509"/>
    <s v="network5"/>
    <x v="0"/>
    <n v="20"/>
    <s v="M T W R F"/>
    <d v="2011-04-22T07:00:00"/>
    <s v="earlymorning"/>
    <n v="120"/>
    <n v="2"/>
    <n v="12743372"/>
    <n v="9929612.7272219993"/>
    <n v="0.35035153404286601"/>
    <n v="5"/>
  </r>
  <r>
    <s v="series831"/>
    <s v="network13"/>
    <x v="0"/>
    <n v="20"/>
    <s v="M T W R F"/>
    <d v="2011-04-22T18:30:00"/>
    <s v="earlyfringe"/>
    <n v="30"/>
    <n v="0.5"/>
    <n v="9944649"/>
    <n v="3573048.1413890002"/>
    <n v="0.68333704985950505"/>
    <n v="5"/>
  </r>
  <r>
    <s v="series1157"/>
    <s v="network4"/>
    <x v="0"/>
    <n v="20"/>
    <s v="M T W R F"/>
    <d v="2011-04-22T07:00:00"/>
    <s v="earlymorning"/>
    <n v="120"/>
    <n v="2"/>
    <n v="8792309"/>
    <n v="6309502.7486100001"/>
    <n v="0.33372001088986197"/>
    <n v="5"/>
  </r>
  <r>
    <s v="series58"/>
    <s v="network5"/>
    <x v="0"/>
    <n v="23"/>
    <s v="M T W R F S"/>
    <d v="2011-04-23T18:30:00"/>
    <s v="earlyfringe"/>
    <n v="30"/>
    <n v="0.5"/>
    <n v="8615800"/>
    <n v="2998523.373613005"/>
    <n v="0.66213997148149895"/>
    <n v="6"/>
  </r>
  <r>
    <s v="series1282"/>
    <s v="network13"/>
    <x v="0"/>
    <n v="19"/>
    <s v="M T W R F"/>
    <d v="2011-04-22T23:35:00"/>
    <s v="latefringe"/>
    <n v="62"/>
    <n v="1.0333333333333334"/>
    <n v="7668241"/>
    <n v="3978746.9252760042"/>
    <n v="0.47530782552696899"/>
    <n v="5"/>
  </r>
  <r>
    <s v="series237"/>
    <s v="network4"/>
    <x v="0"/>
    <n v="20"/>
    <s v="M T W R F"/>
    <d v="2011-04-22T18:30:00"/>
    <s v="earlyfringe"/>
    <n v="30"/>
    <n v="0.5"/>
    <n v="7180556"/>
    <n v="2408889.2677759998"/>
    <n v="0.64245604655233401"/>
    <n v="5"/>
  </r>
  <r>
    <s v="series1318"/>
    <s v="network13"/>
    <x v="0"/>
    <n v="20"/>
    <s v="M T W R F"/>
    <d v="1899-12-30T09:00:00"/>
    <s v="daytime"/>
    <n v="60"/>
    <n v="1"/>
    <n v="6827592"/>
    <n v="4100840"/>
    <n v="0.56999999999999995"/>
    <n v="5"/>
  </r>
  <r>
    <s v="series1237"/>
    <s v="network4"/>
    <x v="0"/>
    <n v="20"/>
    <s v="M T W R F"/>
    <d v="1899-12-30T11:00:00"/>
    <s v="daytime"/>
    <n v="60"/>
    <n v="1"/>
    <n v="6711197"/>
    <n v="4082280"/>
    <n v="0.56999999999999995"/>
    <n v="5"/>
  </r>
  <r>
    <s v="series1291"/>
    <s v="network5"/>
    <x v="0"/>
    <n v="20"/>
    <s v="M T W R F"/>
    <d v="1899-12-30T11:00:00"/>
    <s v="daytime"/>
    <n v="60"/>
    <n v="1"/>
    <n v="6376645"/>
    <n v="3657400"/>
    <n v="0.54"/>
    <n v="5"/>
  </r>
  <r>
    <s v="series853"/>
    <s v="network5"/>
    <x v="0"/>
    <n v="20"/>
    <s v="M T W R F"/>
    <d v="2011-04-22T23:35:00"/>
    <s v="latefringe"/>
    <n v="27"/>
    <n v="0.45"/>
    <n v="6133555"/>
    <n v="1970675.8575000032"/>
    <n v="0.68370256221949099"/>
    <n v="5"/>
  </r>
  <r>
    <s v="series675"/>
    <s v="network4"/>
    <x v="0"/>
    <n v="17"/>
    <s v="M T W R F"/>
    <d v="2011-04-22T23:35:00"/>
    <s v="latefringe"/>
    <n v="62"/>
    <n v="1.0333333333333334"/>
    <n v="6076205"/>
    <n v="3297444.1122209961"/>
    <n v="0.50079196518653901"/>
    <n v="5"/>
  </r>
  <r>
    <s v="series1304"/>
    <s v="network4"/>
    <x v="0"/>
    <n v="20"/>
    <s v="M T W R F"/>
    <d v="1899-12-30T12:30:00"/>
    <s v="daytime"/>
    <n v="60"/>
    <n v="1"/>
    <n v="5769701"/>
    <n v="3455960"/>
    <n v="0.56000000000000005"/>
    <n v="5"/>
  </r>
  <r>
    <s v="series587"/>
    <s v="network32"/>
    <x v="1"/>
    <n v="26"/>
    <s v="M T W R F S U"/>
    <d v="2011-04-24T18:30:00"/>
    <s v="earlyfringe"/>
    <n v="30"/>
    <n v="0.5"/>
    <n v="5076336"/>
    <n v="1697821.341944"/>
    <n v="0.63699811823561503"/>
    <n v="7"/>
  </r>
  <r>
    <s v="series587"/>
    <s v="network32"/>
    <x v="1"/>
    <n v="25"/>
    <s v="M T W R F S U"/>
    <d v="2011-04-24T18:00:00"/>
    <s v="earlyfringe"/>
    <n v="30"/>
    <n v="0.5"/>
    <n v="5025463"/>
    <n v="1644354.2711109999"/>
    <n v="0.62375149355576698"/>
    <n v="7"/>
  </r>
  <r>
    <s v="series1319"/>
    <s v="network13"/>
    <x v="0"/>
    <n v="20"/>
    <s v="M T W R F"/>
    <d v="1899-12-30T10:00:00"/>
    <s v="daytime"/>
    <n v="60"/>
    <n v="1"/>
    <n v="4959920"/>
    <n v="2883120"/>
    <n v="0.55000000000000004"/>
    <n v="5"/>
  </r>
  <r>
    <s v="series450"/>
    <s v="network34"/>
    <x v="1"/>
    <n v="20"/>
    <s v="M T W R F"/>
    <d v="2011-04-22T06:00:00"/>
    <s v="earlymorning"/>
    <n v="180"/>
    <n v="3"/>
    <n v="4958273"/>
    <n v="3607808.3275000015"/>
    <n v="0.22028427263190101"/>
    <n v="5"/>
  </r>
  <r>
    <s v="series1223"/>
    <s v="network34"/>
    <x v="1"/>
    <n v="20"/>
    <s v="M T W R F"/>
    <d v="2011-04-22T20:00:00"/>
    <s v="prime"/>
    <n v="60"/>
    <n v="1"/>
    <n v="4730637"/>
    <n v="2365596.2852779999"/>
    <n v="0.47005403469535201"/>
    <n v="5"/>
  </r>
  <r>
    <s v="series636"/>
    <s v="network5"/>
    <x v="0"/>
    <n v="20"/>
    <s v="M T W R F"/>
    <d v="2011-04-23T00:02:00"/>
    <s v="latefringe"/>
    <n v="64"/>
    <n v="1.0666666666666667"/>
    <n v="4675812"/>
    <n v="2990883.2430549972"/>
    <n v="0.57876185828685001"/>
    <n v="5"/>
  </r>
  <r>
    <s v="series314"/>
    <s v="network5"/>
    <x v="0"/>
    <n v="3"/>
    <s v="M"/>
    <d v="2011-04-11T20:00:00"/>
    <s v="prime"/>
    <n v="121"/>
    <n v="2.0166666666666666"/>
    <n v="4473165"/>
    <n v="4094865.4383340031"/>
    <n v="0.39750605067132899"/>
    <n v="1"/>
  </r>
  <r>
    <s v="series1059"/>
    <s v="network32"/>
    <x v="1"/>
    <n v="27"/>
    <s v="M T W R F S U"/>
    <d v="1899-12-30T15:30:00"/>
    <s v="daytime"/>
    <n v="30"/>
    <n v="0.5"/>
    <n v="4408064"/>
    <n v="1496218.5"/>
    <n v="0.65"/>
    <n v="7"/>
  </r>
  <r>
    <s v="series525"/>
    <s v="network34"/>
    <x v="1"/>
    <n v="21"/>
    <s v="M T W R F U"/>
    <d v="2011-04-22T21:00:00"/>
    <s v="prime"/>
    <n v="60"/>
    <n v="1"/>
    <n v="4368287"/>
    <n v="1913884.2858330007"/>
    <n v="0.413015987929234"/>
    <n v="6"/>
  </r>
  <r>
    <s v="series72"/>
    <s v="network5"/>
    <x v="0"/>
    <n v="20"/>
    <s v="M T W R F"/>
    <d v="1899-12-30T13:00:00"/>
    <s v="daytime"/>
    <n v="60"/>
    <n v="1"/>
    <n v="4307543"/>
    <n v="2340580"/>
    <n v="0.52"/>
    <n v="5"/>
  </r>
  <r>
    <s v="series314"/>
    <s v="network5"/>
    <x v="0"/>
    <n v="4"/>
    <s v="T"/>
    <d v="2011-04-19T21:00:00"/>
    <s v="prime"/>
    <n v="61"/>
    <n v="1.0166666666666666"/>
    <n v="4191927"/>
    <n v="2322875.1827790001"/>
    <n v="0.495138273359853"/>
    <n v="1"/>
  </r>
  <r>
    <s v="series587"/>
    <s v="network32"/>
    <x v="1"/>
    <n v="21"/>
    <s v="M T W R F S U"/>
    <d v="2011-04-24T19:00:00"/>
    <s v="primeaccess"/>
    <n v="30"/>
    <n v="0.5"/>
    <n v="4101843"/>
    <n v="1398419.0516659967"/>
    <n v="0.64863647499172605"/>
    <n v="7"/>
  </r>
  <r>
    <s v="series687"/>
    <s v="network4"/>
    <x v="0"/>
    <n v="20"/>
    <s v="M T W R F"/>
    <d v="1899-12-30T15:00:00"/>
    <s v="daytime"/>
    <n v="60"/>
    <n v="1"/>
    <n v="4054714"/>
    <n v="2214040"/>
    <n v="0.52"/>
    <n v="5"/>
  </r>
  <r>
    <s v="series1277"/>
    <s v="network4"/>
    <x v="0"/>
    <n v="20"/>
    <s v="M T W R F"/>
    <d v="1899-12-30T14:00:00"/>
    <s v="daytime"/>
    <n v="60"/>
    <n v="1"/>
    <n v="3907182"/>
    <n v="2100660"/>
    <n v="0.51"/>
    <n v="5"/>
  </r>
  <r>
    <s v="series1172"/>
    <s v="network34"/>
    <x v="1"/>
    <n v="20"/>
    <s v="M T W R F"/>
    <d v="2011-04-22T19:00:00"/>
    <s v="primeaccess"/>
    <n v="60"/>
    <n v="1"/>
    <n v="3884737"/>
    <n v="1632469.956946"/>
    <n v="0.39979476178308099"/>
    <n v="5"/>
  </r>
  <r>
    <s v="series674"/>
    <s v="network13"/>
    <x v="0"/>
    <n v="19"/>
    <s v="M T W R F"/>
    <d v="2011-04-23T00:37:00"/>
    <s v="latefringe"/>
    <n v="59"/>
    <n v="0.98333333333333328"/>
    <n v="3863585"/>
    <n v="2486138.9072229983"/>
    <n v="0.63311353447588203"/>
    <n v="5"/>
  </r>
  <r>
    <s v="series325"/>
    <s v="network13"/>
    <x v="0"/>
    <n v="20"/>
    <s v="M T W R F"/>
    <d v="1899-12-30T13:00:00"/>
    <s v="daytime"/>
    <n v="60"/>
    <n v="1"/>
    <n v="3839376"/>
    <n v="2171540"/>
    <n v="0.54"/>
    <n v="5"/>
  </r>
  <r>
    <s v="series83"/>
    <s v="network18"/>
    <x v="0"/>
    <n v="4"/>
    <s v="R"/>
    <d v="2011-04-21T20:00:00"/>
    <s v="prime"/>
    <n v="60.25"/>
    <n v="1.0041666666666667"/>
    <n v="3829201"/>
    <n v="2390738.9116659989"/>
    <n v="0.56783952773773405"/>
    <n v="1"/>
  </r>
  <r>
    <s v="series872"/>
    <s v="network34"/>
    <x v="1"/>
    <n v="20"/>
    <s v="M T W R F"/>
    <d v="2011-04-22T22:00:00"/>
    <s v="prime"/>
    <n v="60"/>
    <n v="1"/>
    <n v="3740734"/>
    <n v="1665062.829166"/>
    <n v="0.41928117752022498"/>
    <n v="5"/>
  </r>
  <r>
    <s v="series1059"/>
    <s v="network32"/>
    <x v="1"/>
    <n v="23"/>
    <s v="M T W R F S U"/>
    <d v="2011-04-24T08:30:00"/>
    <s v="earlymorning"/>
    <n v="30"/>
    <n v="0.5"/>
    <n v="3551442"/>
    <n v="1209136.4336110051"/>
    <n v="0.65565576675332704"/>
    <n v="7"/>
  </r>
  <r>
    <s v="series1059"/>
    <s v="network32"/>
    <x v="1"/>
    <n v="24"/>
    <s v="M T W R F S U"/>
    <d v="1899-12-30T15:00:00"/>
    <s v="daytime"/>
    <n v="30"/>
    <n v="0.5"/>
    <n v="3521429"/>
    <n v="1130220"/>
    <n v="0.62"/>
    <n v="7"/>
  </r>
  <r>
    <s v="series698"/>
    <s v="network5"/>
    <x v="0"/>
    <n v="20"/>
    <s v="M T W R F"/>
    <d v="1899-12-30T09:00:00"/>
    <s v="daytime"/>
    <n v="60"/>
    <n v="1"/>
    <n v="3495965"/>
    <n v="2045640"/>
    <n v="0.55000000000000004"/>
    <n v="5"/>
  </r>
  <r>
    <s v="series416"/>
    <s v="network26"/>
    <x v="1"/>
    <n v="24"/>
    <s v="M T W R F U"/>
    <d v="2011-04-24T23:00:00"/>
    <s v="latefringe"/>
    <n v="30"/>
    <n v="0.5"/>
    <n v="3491974"/>
    <n v="1129070.1158330003"/>
    <n v="0.61866092929429595"/>
    <n v="6"/>
  </r>
  <r>
    <s v="series1129"/>
    <s v="network4"/>
    <x v="0"/>
    <n v="20"/>
    <s v="M T W R F"/>
    <d v="1899-12-30T13:30:00"/>
    <s v="daytime"/>
    <n v="30"/>
    <n v="0.5"/>
    <n v="3466797"/>
    <n v="1258990"/>
    <n v="0.69"/>
    <n v="5"/>
  </r>
  <r>
    <s v="series873"/>
    <s v="network5"/>
    <x v="0"/>
    <n v="20"/>
    <s v="M T W R F"/>
    <d v="1899-12-30T14:00:00"/>
    <s v="daytime"/>
    <n v="60"/>
    <n v="1"/>
    <n v="3437748"/>
    <n v="2017360"/>
    <n v="0.56000000000000005"/>
    <n v="5"/>
  </r>
  <r>
    <s v="series1055"/>
    <s v="network34"/>
    <x v="1"/>
    <n v="20"/>
    <s v="M T W R F"/>
    <d v="2011-04-22T18:00:00"/>
    <s v="earlyfringe"/>
    <n v="60"/>
    <n v="1"/>
    <n v="3396922"/>
    <n v="1686363.464444"/>
    <n v="0.47046487435046003"/>
    <n v="5"/>
  </r>
  <r>
    <s v="series1059"/>
    <s v="network32"/>
    <x v="1"/>
    <n v="16"/>
    <s v="M T W R F U"/>
    <d v="2011-04-15T17:30:00"/>
    <s v="earlyfringe"/>
    <n v="30"/>
    <n v="0.5"/>
    <n v="3392171"/>
    <n v="1182893.7622209999"/>
    <n v="0.66512362245530798"/>
    <n v="6"/>
  </r>
  <r>
    <s v="series193"/>
    <s v="network5"/>
    <x v="0"/>
    <n v="5"/>
    <s v="T U"/>
    <d v="2011-04-19T22:01:00"/>
    <s v="prime"/>
    <n v="59"/>
    <n v="0.98333333333333328"/>
    <n v="3351520"/>
    <n v="1795463.1433330008"/>
    <n v="0.50181767468399796"/>
    <n v="2"/>
  </r>
  <r>
    <s v="series1223"/>
    <s v="network34"/>
    <x v="1"/>
    <n v="20"/>
    <s v="M T W R F"/>
    <d v="2011-04-22T23:00:00"/>
    <s v="latefringe"/>
    <n v="60"/>
    <n v="1"/>
    <n v="3294880"/>
    <n v="1463555.1758320001"/>
    <n v="0.42187862686119698"/>
    <n v="5"/>
  </r>
  <r>
    <s v="series482"/>
    <s v="network5"/>
    <x v="0"/>
    <n v="20"/>
    <s v="M T W R F"/>
    <d v="1899-12-30T15:00:00"/>
    <s v="daytime"/>
    <n v="60"/>
    <n v="1"/>
    <n v="3290358"/>
    <n v="1840080"/>
    <n v="0.53"/>
    <n v="5"/>
  </r>
  <r>
    <s v="series681"/>
    <s v="network13"/>
    <x v="0"/>
    <n v="8"/>
    <s v="W S"/>
    <d v="2011-04-23T22:00:00"/>
    <s v="prime"/>
    <n v="60"/>
    <n v="1"/>
    <n v="3287260"/>
    <n v="1527018.460276"/>
    <n v="0.43837414257580598"/>
    <n v="2"/>
  </r>
  <r>
    <s v="series93"/>
    <s v="network34"/>
    <x v="1"/>
    <n v="20"/>
    <s v="M T W R F"/>
    <d v="1899-12-30T09:00:00"/>
    <s v="daytime"/>
    <n v="60"/>
    <n v="1"/>
    <n v="3237328"/>
    <n v="1678260"/>
    <n v="0.49"/>
    <n v="5"/>
  </r>
  <r>
    <s v="series837"/>
    <s v="network4"/>
    <x v="0"/>
    <n v="4"/>
    <s v="T"/>
    <d v="2011-04-19T20:00:00"/>
    <s v="prime"/>
    <n v="60"/>
    <n v="1"/>
    <n v="3236800"/>
    <n v="2063225.984167"/>
    <n v="0.58952093003441597"/>
    <n v="1"/>
  </r>
  <r>
    <s v="series1201"/>
    <s v="network4"/>
    <x v="0"/>
    <n v="18"/>
    <s v="M T W R F"/>
    <d v="2011-04-23T00:37:00"/>
    <s v="latefringe"/>
    <n v="60"/>
    <n v="1"/>
    <n v="3233425"/>
    <n v="2220264.366667002"/>
    <n v="0.66548922070809802"/>
    <n v="5"/>
  </r>
  <r>
    <s v="series83"/>
    <s v="network18"/>
    <x v="0"/>
    <n v="3"/>
    <s v="W"/>
    <d v="2011-04-20T20:00:00"/>
    <s v="prime"/>
    <n v="90"/>
    <n v="1.5"/>
    <n v="3149616"/>
    <n v="2550061.6069450001"/>
    <n v="0.48267414073207598"/>
    <n v="1"/>
  </r>
  <r>
    <s v="series1059"/>
    <s v="network32"/>
    <x v="1"/>
    <n v="16"/>
    <s v="M T W R F U"/>
    <d v="2011-04-15T17:00:00"/>
    <s v="earlyfringe"/>
    <n v="30"/>
    <n v="0.5"/>
    <n v="3139604"/>
    <n v="1016339.595832"/>
    <n v="0.62113405004630995"/>
    <n v="6"/>
  </r>
  <r>
    <s v="series1222"/>
    <s v="network5"/>
    <x v="0"/>
    <n v="20"/>
    <s v="M T W R F"/>
    <d v="2011-04-22T16:00:00"/>
    <s v="earlyfringe"/>
    <n v="60"/>
    <n v="1"/>
    <n v="3128225"/>
    <n v="1322425.3666647619"/>
    <n v="0.42224341781506303"/>
    <n v="5"/>
  </r>
  <r>
    <s v="series93"/>
    <s v="network34"/>
    <x v="1"/>
    <n v="20"/>
    <s v="M T W R F"/>
    <d v="1899-12-30T10:00:00"/>
    <s v="daytime"/>
    <n v="60"/>
    <n v="1"/>
    <n v="3022746"/>
    <n v="1640780"/>
    <n v="0.51"/>
    <n v="5"/>
  </r>
  <r>
    <s v="series837"/>
    <s v="network22"/>
    <x v="1"/>
    <n v="18"/>
    <s v="M W R F S U"/>
    <d v="2011-04-24T19:00:00"/>
    <s v="primeaccess"/>
    <n v="60"/>
    <n v="1"/>
    <n v="2967531"/>
    <n v="1437514.2616660001"/>
    <n v="0.46428040050965402"/>
    <n v="6"/>
  </r>
  <r>
    <s v="series498"/>
    <s v="network34"/>
    <x v="1"/>
    <n v="20"/>
    <s v="M T W R F"/>
    <d v="2011-04-22T17:00:00"/>
    <s v="earlyfringe"/>
    <n v="60"/>
    <n v="1"/>
    <n v="2949436"/>
    <n v="1472024.8574989999"/>
    <n v="0.47577940934502899"/>
    <n v="5"/>
  </r>
  <r>
    <s v="series319"/>
    <s v="network13"/>
    <x v="0"/>
    <n v="4"/>
    <s v="F"/>
    <d v="2011-04-22T21:00:00"/>
    <s v="prime"/>
    <n v="120"/>
    <n v="2"/>
    <n v="2859575"/>
    <n v="1915511.7247220001"/>
    <n v="0.30684675356712199"/>
    <n v="1"/>
  </r>
  <r>
    <s v="series1436"/>
    <s v="network34"/>
    <x v="1"/>
    <n v="20"/>
    <s v="M T W R F"/>
    <d v="2011-04-22T16:00:00"/>
    <s v="earlyfringe"/>
    <n v="60"/>
    <n v="1"/>
    <n v="2799042"/>
    <n v="1378884.0433339998"/>
    <n v="0.47198489361613299"/>
    <n v="5"/>
  </r>
  <r>
    <s v="series772"/>
    <s v="network49"/>
    <x v="1"/>
    <n v="20"/>
    <s v="M T W R F"/>
    <d v="2011-04-22T06:00:00"/>
    <s v="earlymorning"/>
    <n v="300"/>
    <n v="5"/>
    <n v="2786762"/>
    <n v="1679763.2816640004"/>
    <n v="0.115699523303411"/>
    <n v="5"/>
  </r>
  <r>
    <s v="series527"/>
    <s v="network34"/>
    <x v="1"/>
    <n v="20"/>
    <s v="M T W R F"/>
    <d v="1899-12-30T11:00:00"/>
    <s v="daytime"/>
    <n v="60"/>
    <n v="1"/>
    <n v="2779027"/>
    <n v="1498620"/>
    <n v="0.51"/>
    <n v="5"/>
  </r>
  <r>
    <s v="series416"/>
    <s v="network26"/>
    <x v="1"/>
    <n v="20"/>
    <s v="M T W R F"/>
    <d v="2011-04-22T23:30:00"/>
    <s v="latefringe"/>
    <n v="30"/>
    <n v="0.5"/>
    <n v="2753927"/>
    <n v="973793.94305299991"/>
    <n v="0.67781182151609998"/>
    <n v="5"/>
  </r>
  <r>
    <s v="series77"/>
    <s v="network34"/>
    <x v="1"/>
    <n v="20"/>
    <s v="M T W R F"/>
    <d v="1899-12-30T13:00:00"/>
    <s v="daytime"/>
    <n v="60"/>
    <n v="1"/>
    <n v="2749482"/>
    <n v="1401980"/>
    <n v="0.49"/>
    <n v="5"/>
  </r>
  <r>
    <s v="series1059"/>
    <s v="network32"/>
    <x v="1"/>
    <n v="14"/>
    <s v="M T W R F"/>
    <d v="2011-04-22T19:30:00"/>
    <s v="primeaccess"/>
    <n v="30"/>
    <n v="0.5"/>
    <n v="2683895"/>
    <n v="898616.72166699998"/>
    <n v="0.63839394387196602"/>
    <n v="5"/>
  </r>
  <r>
    <s v="series1127"/>
    <s v="network13"/>
    <x v="0"/>
    <n v="4"/>
    <s v="T"/>
    <d v="2011-04-19T20:00:00"/>
    <s v="prime"/>
    <n v="120"/>
    <n v="2"/>
    <n v="2683829"/>
    <n v="1935460.8377769999"/>
    <n v="0.33097055042550799"/>
    <n v="1"/>
  </r>
  <r>
    <s v="series77"/>
    <s v="network34"/>
    <x v="1"/>
    <n v="20"/>
    <s v="M T W R F"/>
    <d v="1899-12-30T14:00:00"/>
    <s v="daytime"/>
    <n v="60"/>
    <n v="1"/>
    <n v="2667940"/>
    <n v="1372820"/>
    <n v="0.49"/>
    <n v="5"/>
  </r>
  <r>
    <s v="series1137"/>
    <s v="network13"/>
    <x v="0"/>
    <n v="4"/>
    <s v="U"/>
    <d v="2011-04-24T21:00:00"/>
    <s v="prime"/>
    <n v="120"/>
    <n v="2"/>
    <n v="2652154"/>
    <n v="1956093.1522220001"/>
    <n v="0.33309580990568899"/>
    <n v="1"/>
  </r>
  <r>
    <s v="series527"/>
    <s v="network34"/>
    <x v="1"/>
    <n v="20"/>
    <s v="M T W R F"/>
    <d v="1899-12-30T12:00:00"/>
    <s v="daytime"/>
    <n v="60"/>
    <n v="1"/>
    <n v="2643846"/>
    <n v="1359360"/>
    <n v="0.49"/>
    <n v="5"/>
  </r>
  <r>
    <s v="series805"/>
    <s v="network32"/>
    <x v="1"/>
    <n v="19"/>
    <s v="M T W R U"/>
    <d v="2011-04-24T20:00:00"/>
    <s v="prime"/>
    <n v="30"/>
    <n v="0.5"/>
    <n v="2642680"/>
    <n v="855898.11250099994"/>
    <n v="0.62309422218865296"/>
    <n v="5"/>
  </r>
  <r>
    <s v="series838"/>
    <s v="network4"/>
    <x v="0"/>
    <n v="4"/>
    <s v="T"/>
    <d v="2011-04-19T21:00:00"/>
    <s v="prime"/>
    <n v="60"/>
    <n v="1"/>
    <n v="2636448"/>
    <n v="1534543.3511119999"/>
    <n v="0.53571838560509999"/>
    <n v="1"/>
  </r>
  <r>
    <s v="series572"/>
    <s v="network6"/>
    <x v="1"/>
    <n v="23"/>
    <s v="M T W R F S U"/>
    <d v="2011-04-24T22:00:00"/>
    <s v="prime"/>
    <n v="30"/>
    <n v="0.5"/>
    <n v="2611793"/>
    <n v="717634.33222000021"/>
    <n v="0.53480168139983797"/>
    <n v="7"/>
  </r>
  <r>
    <s v="series1088"/>
    <s v="network34"/>
    <x v="1"/>
    <n v="20"/>
    <s v="M T W R F"/>
    <d v="1899-12-30T15:00:00"/>
    <s v="daytime"/>
    <n v="60"/>
    <n v="1"/>
    <n v="2597237"/>
    <n v="1283380"/>
    <n v="0.48"/>
    <n v="5"/>
  </r>
  <r>
    <s v="series587"/>
    <s v="network32"/>
    <x v="1"/>
    <n v="15"/>
    <s v="M T W R F"/>
    <d v="2011-04-15T16:30:00"/>
    <s v="earlyfringe"/>
    <n v="30"/>
    <n v="0.5"/>
    <n v="2593952"/>
    <n v="797772.50944499997"/>
    <n v="0.59354032775670396"/>
    <n v="5"/>
  </r>
  <r>
    <s v="series484"/>
    <s v="network32"/>
    <x v="1"/>
    <n v="23"/>
    <s v="M T W R F S U"/>
    <d v="2011-04-24T22:00:00"/>
    <s v="prime"/>
    <n v="30"/>
    <n v="0.5"/>
    <n v="2570855"/>
    <n v="834920.0088900004"/>
    <n v="0.62542042683228305"/>
    <n v="7"/>
  </r>
  <r>
    <s v="series832"/>
    <s v="network13"/>
    <x v="0"/>
    <n v="7"/>
    <s v="S U"/>
    <d v="2011-04-23T18:30:00"/>
    <s v="earlyfringe"/>
    <n v="30"/>
    <n v="0.5"/>
    <n v="2502580"/>
    <n v="830570.71916700003"/>
    <n v="0.63563777560797496"/>
    <n v="2"/>
  </r>
  <r>
    <s v="series1263"/>
    <s v="network36"/>
    <x v="1"/>
    <n v="20"/>
    <s v="M T W R F"/>
    <d v="2011-04-22T17:00:00"/>
    <s v="earlyfringe"/>
    <n v="120"/>
    <n v="2"/>
    <n v="2502080"/>
    <n v="1303261.3369440001"/>
    <n v="0.25270294045046199"/>
    <n v="5"/>
  </r>
  <r>
    <s v="series1212"/>
    <s v="network4"/>
    <x v="0"/>
    <n v="4"/>
    <s v="R"/>
    <d v="2011-04-21T22:00:00"/>
    <s v="prime"/>
    <n v="60"/>
    <n v="1"/>
    <n v="2439287"/>
    <n v="1449541.6422230001"/>
    <n v="0.54773184024411603"/>
    <n v="1"/>
  </r>
  <r>
    <s v="series484"/>
    <s v="network32"/>
    <x v="1"/>
    <n v="23"/>
    <s v="M T W R F S U"/>
    <d v="2011-04-24T22:30:00"/>
    <s v="prime"/>
    <n v="30"/>
    <n v="0.5"/>
    <n v="2409550"/>
    <n v="827924.0811110005"/>
    <n v="0.66264567224764703"/>
    <n v="7"/>
  </r>
  <r>
    <s v="series510"/>
    <s v="network5"/>
    <x v="0"/>
    <n v="8"/>
    <s v="S U"/>
    <d v="2011-04-24T08:00:00"/>
    <s v="earlymorning"/>
    <n v="60"/>
    <n v="1"/>
    <n v="2395815"/>
    <n v="1104833.5744439999"/>
    <n v="0.43562557150224701"/>
    <n v="2"/>
  </r>
  <r>
    <s v="series1222"/>
    <s v="network4"/>
    <x v="0"/>
    <n v="20"/>
    <s v="M T W R F"/>
    <d v="2011-04-22T16:00:00"/>
    <s v="earlyfringe"/>
    <n v="60"/>
    <n v="1"/>
    <n v="2378527"/>
    <n v="1091271.6097210001"/>
    <n v="0.43725372423449599"/>
    <n v="5"/>
  </r>
  <r>
    <s v="series306"/>
    <s v="network4"/>
    <x v="0"/>
    <n v="4"/>
    <s v="R"/>
    <d v="2011-04-21T21:00:00"/>
    <s v="prime"/>
    <n v="60"/>
    <n v="1"/>
    <n v="2365291"/>
    <n v="1300756.769999"/>
    <n v="0.51171490379809903"/>
    <n v="1"/>
  </r>
  <r>
    <s v="series85"/>
    <s v="network36"/>
    <x v="1"/>
    <n v="20"/>
    <s v="M T W R F"/>
    <d v="2011-04-22T06:00:00"/>
    <s v="earlymorning"/>
    <n v="180"/>
    <n v="3"/>
    <n v="2331781"/>
    <n v="1156969.449721002"/>
    <n v="0.159307742040358"/>
    <n v="5"/>
  </r>
  <r>
    <s v="series57"/>
    <s v="network5"/>
    <x v="0"/>
    <n v="8"/>
    <s v="S U"/>
    <d v="2011-04-24T18:30:00"/>
    <s v="earlyfringe"/>
    <n v="30"/>
    <n v="0.5"/>
    <n v="2331729"/>
    <n v="695403.096945"/>
    <n v="0.57146187410966298"/>
    <n v="2"/>
  </r>
  <r>
    <s v="series1062"/>
    <s v="network11"/>
    <x v="1"/>
    <n v="15"/>
    <s v="M T R F S"/>
    <d v="2011-04-21T23:00:00"/>
    <s v="latefringe"/>
    <n v="60"/>
    <n v="1"/>
    <n v="2329494"/>
    <n v="713947.09555799991"/>
    <n v="0.29449059480701201"/>
    <n v="5"/>
  </r>
  <r>
    <s v="series1059"/>
    <s v="network32"/>
    <x v="1"/>
    <n v="15"/>
    <s v="M T W R F"/>
    <d v="2011-04-15T08:00:00"/>
    <s v="earlymorning"/>
    <n v="30"/>
    <n v="0.5"/>
    <n v="2329039"/>
    <n v="806514.20861099998"/>
    <n v="0.66669274033663894"/>
    <n v="5"/>
  </r>
  <r>
    <s v="series301"/>
    <s v="network4"/>
    <x v="0"/>
    <n v="5"/>
    <s v="W S"/>
    <d v="2011-04-20T21:00:00"/>
    <s v="prime"/>
    <n v="60"/>
    <n v="1"/>
    <n v="2327701"/>
    <n v="1314377.1413889998"/>
    <n v="0.52409659805350395"/>
    <n v="2"/>
  </r>
  <r>
    <s v="series177"/>
    <s v="network32"/>
    <x v="1"/>
    <n v="15"/>
    <s v="M T W R F S U"/>
    <d v="2011-04-22T16:00:00"/>
    <s v="earlyfringe"/>
    <n v="30"/>
    <n v="0.5"/>
    <n v="2325807"/>
    <n v="740985.90444399975"/>
    <n v="0.61490488455708803"/>
    <n v="7"/>
  </r>
  <r>
    <s v="series573"/>
    <s v="network6"/>
    <x v="1"/>
    <n v="22"/>
    <s v="M T W R F U"/>
    <d v="2011-04-24T22:30:00"/>
    <s v="prime"/>
    <n v="30"/>
    <n v="0.5"/>
    <n v="2302157"/>
    <n v="678884.61333499954"/>
    <n v="0.57361894103690603"/>
    <n v="6"/>
  </r>
  <r>
    <s v="series837"/>
    <s v="network22"/>
    <x v="1"/>
    <n v="17"/>
    <s v="M W R F S U"/>
    <d v="2011-04-24T18:00:00"/>
    <s v="earlyfringe"/>
    <n v="60"/>
    <n v="1"/>
    <n v="2299132"/>
    <n v="1106728.4536120007"/>
    <n v="0.46316842818981402"/>
    <n v="6"/>
  </r>
  <r>
    <s v="series525"/>
    <s v="network34"/>
    <x v="1"/>
    <n v="20"/>
    <s v="M T W R F"/>
    <d v="2011-04-23T00:00:00"/>
    <s v="latefringe"/>
    <n v="60"/>
    <n v="1"/>
    <n v="2298350"/>
    <n v="1158174.950557"/>
    <n v="0.484018700257979"/>
    <n v="5"/>
  </r>
  <r>
    <s v="series671"/>
    <s v="network13"/>
    <x v="0"/>
    <n v="19"/>
    <s v="M T W R F"/>
    <d v="2011-04-23T01:36:00"/>
    <s v="latefringe"/>
    <n v="29"/>
    <n v="0.48333333333333334"/>
    <n v="2290348"/>
    <n v="962701.03555400192"/>
    <n v="0.850220429488178"/>
    <n v="5"/>
  </r>
  <r>
    <s v="series1393"/>
    <s v="network4"/>
    <x v="0"/>
    <n v="23"/>
    <s v="M T W R F S"/>
    <d v="2011-04-23T18:30:00"/>
    <s v="earlyfringe"/>
    <n v="30"/>
    <n v="0.5"/>
    <n v="2277405"/>
    <n v="796005.86027700035"/>
    <n v="0.66663807537058395"/>
    <n v="6"/>
  </r>
  <r>
    <s v="series1126"/>
    <s v="network4"/>
    <x v="0"/>
    <n v="5"/>
    <s v="M R"/>
    <d v="2011-04-21T20:00:00"/>
    <s v="prime"/>
    <n v="30.6"/>
    <n v="0.51"/>
    <n v="2268902"/>
    <n v="735389.82277799968"/>
    <n v="0.60530330801189602"/>
    <n v="2"/>
  </r>
  <r>
    <s v="series805"/>
    <s v="network32"/>
    <x v="1"/>
    <n v="19"/>
    <s v="M T W R U"/>
    <d v="2011-04-24T20:30:00"/>
    <s v="prime"/>
    <n v="30"/>
    <n v="0.5"/>
    <n v="2250877"/>
    <n v="768063.3544450003"/>
    <n v="0.65684279186899097"/>
    <n v="5"/>
  </r>
  <r>
    <s v="series18"/>
    <s v="network5"/>
    <x v="0"/>
    <n v="3"/>
    <s v="S U"/>
    <d v="1899-12-30T15:30:00"/>
    <s v="daytime"/>
    <n v="158"/>
    <n v="2.6333333333333333"/>
    <n v="2235157"/>
    <n v="1856902.9"/>
    <n v="0.28000000000000003"/>
    <n v="2"/>
  </r>
  <r>
    <s v="series81"/>
    <s v="network26"/>
    <x v="1"/>
    <n v="20"/>
    <s v="M T W R F"/>
    <d v="2011-04-22T22:30:00"/>
    <s v="prime"/>
    <n v="30"/>
    <n v="0.5"/>
    <n v="2230234"/>
    <n v="745639.56694399996"/>
    <n v="0.64137617343763198"/>
    <n v="5"/>
  </r>
  <r>
    <s v="series660"/>
    <s v="network26"/>
    <x v="1"/>
    <n v="28"/>
    <s v="M T W R F S U"/>
    <d v="2011-04-24T21:30:00"/>
    <s v="prime"/>
    <n v="30"/>
    <n v="0.5"/>
    <n v="2226757"/>
    <n v="714393.135274"/>
    <n v="0.62160113886532298"/>
    <n v="7"/>
  </r>
  <r>
    <s v="series572"/>
    <s v="network6"/>
    <x v="1"/>
    <n v="25"/>
    <s v="M T W R F S U"/>
    <d v="2011-04-24T19:30:00"/>
    <s v="primeaccess"/>
    <n v="30"/>
    <n v="0.5"/>
    <n v="2222654"/>
    <n v="636830.31111299992"/>
    <n v="0.56132606186809197"/>
    <n v="7"/>
  </r>
  <r>
    <s v="series81"/>
    <s v="network26"/>
    <x v="1"/>
    <n v="20"/>
    <s v="M T W R F"/>
    <d v="2011-04-22T22:00:00"/>
    <s v="prime"/>
    <n v="30"/>
    <n v="0.5"/>
    <n v="2137670"/>
    <n v="670131.84888900002"/>
    <n v="0.60207806238098405"/>
    <n v="5"/>
  </r>
  <r>
    <s v="series1059"/>
    <s v="network32"/>
    <x v="1"/>
    <n v="15"/>
    <s v="M T W R F"/>
    <d v="2011-04-15T07:30:00"/>
    <s v="earlymorning"/>
    <n v="30"/>
    <n v="0.5"/>
    <n v="2135688"/>
    <n v="681076.46222099999"/>
    <n v="0.61605355013782803"/>
    <n v="5"/>
  </r>
  <r>
    <s v="series39"/>
    <s v="network4"/>
    <x v="0"/>
    <n v="3"/>
    <s v="U"/>
    <d v="2011-04-24T19:00:00"/>
    <s v="primeaccess"/>
    <n v="60"/>
    <n v="1"/>
    <n v="2133072"/>
    <n v="1123172.243334"/>
    <n v="0.49308848783513798"/>
    <n v="1"/>
  </r>
  <r>
    <s v="series837"/>
    <s v="network22"/>
    <x v="1"/>
    <n v="11"/>
    <s v="M W R S U"/>
    <d v="2011-04-24T20:00:00"/>
    <s v="prime"/>
    <n v="60"/>
    <n v="1"/>
    <n v="2131705"/>
    <n v="1100929.333333995"/>
    <n v="0.49100538728317"/>
    <n v="5"/>
  </r>
  <r>
    <s v="series393"/>
    <s v="network32"/>
    <x v="1"/>
    <n v="18"/>
    <s v="M T W R U"/>
    <d v="2011-04-24T21:00:00"/>
    <s v="prime"/>
    <n v="30"/>
    <n v="0.5"/>
    <n v="2122177"/>
    <n v="674347.17499900016"/>
    <n v="0.61041283940603197"/>
    <n v="5"/>
  </r>
  <r>
    <s v="series1018"/>
    <s v="network21"/>
    <x v="1"/>
    <n v="24"/>
    <s v="M T W R F S"/>
    <d v="2011-04-23T18:30:00"/>
    <s v="earlyfringe"/>
    <n v="30"/>
    <n v="0.5"/>
    <n v="2111321"/>
    <n v="628238.35749999969"/>
    <n v="0.57909037802651198"/>
    <n v="6"/>
  </r>
  <r>
    <s v="series393"/>
    <s v="network32"/>
    <x v="1"/>
    <n v="19"/>
    <s v="M T W R U"/>
    <d v="2011-04-24T21:30:00"/>
    <s v="prime"/>
    <n v="30"/>
    <n v="0.5"/>
    <n v="2110854"/>
    <n v="692667.96333199996"/>
    <n v="0.62987508612146503"/>
    <n v="5"/>
  </r>
  <r>
    <s v="series1222"/>
    <s v="network13"/>
    <x v="0"/>
    <n v="20"/>
    <s v="M T W R F"/>
    <d v="2011-04-22T16:00:00"/>
    <s v="earlyfringe"/>
    <n v="60"/>
    <n v="1"/>
    <n v="2110774"/>
    <n v="899658.68439142802"/>
    <n v="0.42606294259634397"/>
    <n v="5"/>
  </r>
  <r>
    <s v="series1197"/>
    <s v="network21"/>
    <x v="1"/>
    <n v="24"/>
    <s v="M T W R F S"/>
    <d v="2011-04-23T19:00:00"/>
    <s v="primeaccess"/>
    <n v="30"/>
    <n v="0.5"/>
    <n v="2107003"/>
    <n v="592767.06305400003"/>
    <n v="0.54725336852702799"/>
    <n v="6"/>
  </r>
  <r>
    <s v="series1321"/>
    <s v="network13"/>
    <x v="0"/>
    <n v="4"/>
    <s v="S"/>
    <d v="2011-04-23T07:00:00"/>
    <s v="earlymorning"/>
    <n v="120"/>
    <n v="2"/>
    <n v="2105457"/>
    <n v="1403210.2708320001"/>
    <n v="0.30464027458065601"/>
    <n v="1"/>
  </r>
  <r>
    <s v="series230"/>
    <s v="network5"/>
    <x v="0"/>
    <n v="3"/>
    <s v="M"/>
    <d v="2011-04-11T22:01:00"/>
    <s v="prime"/>
    <n v="59"/>
    <n v="0.98333333333333328"/>
    <n v="2080862"/>
    <n v="1112972.9549999996"/>
    <n v="0.50217889346320499"/>
    <n v="1"/>
  </r>
  <r>
    <s v="series1197"/>
    <s v="network21"/>
    <x v="1"/>
    <n v="24"/>
    <s v="M T W R F S"/>
    <d v="2011-04-23T19:30:00"/>
    <s v="primeaccess"/>
    <n v="30"/>
    <n v="0.5"/>
    <n v="2077201"/>
    <n v="632048.31777999969"/>
    <n v="0.59073828488699498"/>
    <n v="6"/>
  </r>
  <r>
    <s v="series1094"/>
    <s v="network4"/>
    <x v="0"/>
    <n v="4"/>
    <s v="W"/>
    <d v="2011-04-20T20:00:00"/>
    <s v="prime"/>
    <n v="60"/>
    <n v="1"/>
    <n v="2074638"/>
    <n v="1148471.920555"/>
    <n v="0.51930022778100304"/>
    <n v="1"/>
  </r>
  <r>
    <s v="series196"/>
    <s v="network1"/>
    <x v="1"/>
    <n v="18"/>
    <s v="M T W R F"/>
    <d v="2011-04-22T19:00:00"/>
    <s v="primeaccess"/>
    <n v="60"/>
    <n v="1"/>
    <n v="2058409"/>
    <n v="932988.22972300078"/>
    <n v="0.43666712988741102"/>
    <n v="5"/>
  </r>
  <r>
    <s v="series1062"/>
    <s v="network11"/>
    <x v="1"/>
    <n v="19"/>
    <s v="M T W R F S U"/>
    <d v="2011-04-24T18:00:00"/>
    <s v="earlyfringe"/>
    <n v="60"/>
    <n v="1"/>
    <n v="2021803"/>
    <n v="696639.09444399946"/>
    <n v="0.33556877277835501"/>
    <n v="7"/>
  </r>
  <r>
    <s v="series363"/>
    <s v="network32"/>
    <x v="1"/>
    <n v="18"/>
    <s v="M T W R F"/>
    <d v="1899-12-30T09:00:00"/>
    <s v="daytime"/>
    <n v="30"/>
    <n v="0.5"/>
    <n v="2016961"/>
    <n v="734076"/>
    <n v="0.71"/>
    <n v="5"/>
  </r>
  <r>
    <s v="series89"/>
    <s v="network5"/>
    <x v="0"/>
    <n v="4"/>
    <s v="U"/>
    <d v="2011-04-24T19:00:00"/>
    <s v="primeaccess"/>
    <n v="60"/>
    <n v="1"/>
    <n v="2015732"/>
    <n v="997856.98111199995"/>
    <n v="0.47185174974843602"/>
    <n v="1"/>
  </r>
  <r>
    <s v="series1062"/>
    <s v="network11"/>
    <x v="1"/>
    <n v="22"/>
    <s v="M T W R F S"/>
    <d v="2011-04-23T01:00:00"/>
    <s v="latefringe"/>
    <n v="60"/>
    <n v="1"/>
    <n v="2008713"/>
    <n v="926357.67805399944"/>
    <n v="0.44811738950697599"/>
    <n v="6"/>
  </r>
  <r>
    <s v="series19"/>
    <s v="network4"/>
    <x v="0"/>
    <n v="1"/>
    <s v="M"/>
    <d v="2011-04-04T21:00:00"/>
    <s v="prime"/>
    <n v="177"/>
    <n v="2.95"/>
    <n v="2006831"/>
    <n v="2133483.3780560009"/>
    <n v="0.29302214858245001"/>
    <n v="1"/>
  </r>
  <r>
    <s v="series1062"/>
    <s v="network11"/>
    <x v="1"/>
    <n v="24"/>
    <s v="T W R F S U"/>
    <d v="2011-04-24T08:00:00"/>
    <s v="earlymorning"/>
    <n v="60"/>
    <n v="1"/>
    <n v="2002145"/>
    <n v="805824.26389000076"/>
    <n v="0.39138239788568602"/>
    <n v="6"/>
  </r>
  <r>
    <s v="series917"/>
    <s v="network13"/>
    <x v="0"/>
    <n v="19"/>
    <s v="M T W R F"/>
    <d v="2011-04-23T02:05:00"/>
    <s v="overnight"/>
    <n v="59"/>
    <n v="0.98333333333333328"/>
    <n v="2000894"/>
    <n v="1436271.2919440025"/>
    <n v="0.71139014972033299"/>
    <n v="5"/>
  </r>
  <r>
    <s v="series366"/>
    <s v="network4"/>
    <x v="0"/>
    <n v="20"/>
    <s v="M T W R F"/>
    <d v="1899-12-30T15:00:00"/>
    <s v="daytime"/>
    <n v="60"/>
    <n v="1"/>
    <n v="1994931"/>
    <n v="999840"/>
    <n v="0.48"/>
    <n v="5"/>
  </r>
  <r>
    <s v="series677"/>
    <s v="network1"/>
    <x v="1"/>
    <n v="20"/>
    <s v="M T W R F"/>
    <d v="2011-04-22T18:00:00"/>
    <s v="earlyfringe"/>
    <n v="60"/>
    <n v="1"/>
    <n v="1988787"/>
    <n v="1007995.2780569999"/>
    <n v="0.48623498865783998"/>
    <n v="5"/>
  </r>
  <r>
    <s v="series1018"/>
    <s v="network21"/>
    <x v="1"/>
    <n v="24"/>
    <s v="M T W R F S"/>
    <d v="2011-04-23T18:00:00"/>
    <s v="earlyfringe"/>
    <n v="30"/>
    <n v="0.5"/>
    <n v="1985263"/>
    <n v="536665.40055800043"/>
    <n v="0.52806143162186903"/>
    <n v="6"/>
  </r>
  <r>
    <s v="series302"/>
    <s v="network4"/>
    <x v="0"/>
    <n v="4"/>
    <s v="W"/>
    <d v="2011-04-20T22:00:00"/>
    <s v="prime"/>
    <n v="60"/>
    <n v="1"/>
    <n v="1984675"/>
    <n v="1050635.7375"/>
    <n v="0.49272046802631497"/>
    <n v="1"/>
  </r>
  <r>
    <s v="series1393"/>
    <s v="network13"/>
    <x v="0"/>
    <n v="24"/>
    <s v="M T W R F S"/>
    <d v="2011-04-23T18:30:00"/>
    <s v="earlyfringe"/>
    <n v="30"/>
    <n v="0.5"/>
    <n v="1976579"/>
    <n v="663395.335637538"/>
    <n v="0.69099561398647402"/>
    <n v="6"/>
  </r>
  <r>
    <s v="series319"/>
    <s v="network13"/>
    <x v="0"/>
    <n v="4"/>
    <s v="U"/>
    <d v="2011-04-24T19:00:00"/>
    <s v="primeaccess"/>
    <n v="60"/>
    <n v="1"/>
    <n v="1926748"/>
    <n v="866470.49972199998"/>
    <n v="0.42780997762968898"/>
    <n v="1"/>
  </r>
  <r>
    <s v="series515"/>
    <s v="network5"/>
    <x v="0"/>
    <n v="4"/>
    <s v="R"/>
    <d v="2011-04-21T21:00:00"/>
    <s v="prime"/>
    <n v="61.25"/>
    <n v="1.0208333333333333"/>
    <n v="1917350"/>
    <n v="918424.48694400012"/>
    <n v="0.44280353131415201"/>
    <n v="1"/>
  </r>
  <r>
    <s v="series660"/>
    <s v="network26"/>
    <x v="1"/>
    <n v="24"/>
    <s v="M T W R F S"/>
    <d v="2011-04-23T21:00:00"/>
    <s v="prime"/>
    <n v="30"/>
    <n v="0.5"/>
    <n v="1908451"/>
    <n v="571328.97444399958"/>
    <n v="0.58157190970365602"/>
    <n v="6"/>
  </r>
  <r>
    <s v="series266"/>
    <s v="network36"/>
    <x v="1"/>
    <n v="25"/>
    <s v="M T W R F S U"/>
    <d v="1899-12-30T14:00:00"/>
    <s v="daytime"/>
    <n v="60"/>
    <n v="1"/>
    <n v="1880395"/>
    <n v="788325"/>
    <n v="0.41"/>
    <n v="7"/>
  </r>
  <r>
    <s v="series1393"/>
    <s v="network5"/>
    <x v="0"/>
    <n v="24"/>
    <s v="M T W R F S"/>
    <d v="2011-04-23T18:30:00"/>
    <s v="earlyfringe"/>
    <n v="30"/>
    <n v="0.5"/>
    <n v="1866039"/>
    <n v="666783.22416800039"/>
    <n v="0.67761214383868595"/>
    <n v="6"/>
  </r>
  <r>
    <s v="series266"/>
    <s v="network36"/>
    <x v="1"/>
    <n v="24"/>
    <s v="M T W R F U"/>
    <d v="2011-04-24T16:00:00"/>
    <s v="earlyfringe"/>
    <n v="60"/>
    <n v="1"/>
    <n v="1865975"/>
    <n v="745637.28694500006"/>
    <n v="0.39130794381789602"/>
    <n v="6"/>
  </r>
  <r>
    <s v="series1416"/>
    <s v="network5"/>
    <x v="0"/>
    <n v="4"/>
    <s v="R"/>
    <d v="2011-04-21T20:00:00"/>
    <s v="prime"/>
    <n v="60"/>
    <n v="1"/>
    <n v="1856309"/>
    <n v="804701.87916600006"/>
    <n v="0.412945468523437"/>
    <n v="1"/>
  </r>
  <r>
    <s v="series837"/>
    <s v="network22"/>
    <x v="1"/>
    <n v="10"/>
    <s v="W R S U"/>
    <d v="2011-04-24T21:00:00"/>
    <s v="prime"/>
    <n v="60"/>
    <n v="1"/>
    <n v="1854673"/>
    <n v="960346.21638800006"/>
    <n v="0.48972469871779201"/>
    <n v="4"/>
  </r>
  <r>
    <s v="series1062"/>
    <s v="network11"/>
    <x v="1"/>
    <n v="24"/>
    <s v="M T W R F S"/>
    <d v="1899-12-30T09:00:00"/>
    <s v="daytime"/>
    <n v="60"/>
    <n v="1"/>
    <n v="1849592"/>
    <n v="796848"/>
    <n v="0.42"/>
    <n v="6"/>
  </r>
  <r>
    <s v="series677"/>
    <s v="network1"/>
    <x v="1"/>
    <n v="20"/>
    <s v="M T W R F"/>
    <d v="2011-04-22T17:00:00"/>
    <s v="earlyfringe"/>
    <n v="60"/>
    <n v="1"/>
    <n v="1839809"/>
    <n v="939003.888056"/>
    <n v="0.49074532777680202"/>
    <n v="5"/>
  </r>
  <r>
    <s v="series56"/>
    <s v="network5"/>
    <x v="0"/>
    <n v="13"/>
    <s v="M T W R"/>
    <d v="2011-04-22T02:00:00"/>
    <s v="overnight"/>
    <n v="114"/>
    <n v="1.9"/>
    <n v="1809340"/>
    <n v="1349572.1166660001"/>
    <n v="0.379452193284052"/>
    <n v="4"/>
  </r>
  <r>
    <s v="series981"/>
    <s v="network13"/>
    <x v="0"/>
    <n v="3"/>
    <s v="S"/>
    <d v="2011-04-16T23:29:00"/>
    <s v="latefringe"/>
    <n v="91"/>
    <n v="1.5166666666666666"/>
    <n v="1805781"/>
    <n v="1118420.8338889997"/>
    <n v="0.37817707165304199"/>
    <n v="1"/>
  </r>
  <r>
    <s v="series573"/>
    <s v="network6"/>
    <x v="1"/>
    <n v="24"/>
    <s v="M T W R F U"/>
    <d v="2011-04-24T19:00:00"/>
    <s v="primeaccess"/>
    <n v="30"/>
    <n v="0.5"/>
    <n v="1787450"/>
    <n v="483175.53472400038"/>
    <n v="0.53110482401480397"/>
    <n v="6"/>
  </r>
  <r>
    <s v="series632"/>
    <s v="network5"/>
    <x v="0"/>
    <n v="24"/>
    <s v="M T W R F S"/>
    <d v="2011-04-23T19:00:00"/>
    <s v="primeaccess"/>
    <n v="30"/>
    <n v="0.5"/>
    <n v="1780035"/>
    <n v="577646.87173536001"/>
    <n v="0.64862887180180895"/>
    <n v="6"/>
  </r>
  <r>
    <s v="series363"/>
    <s v="network32"/>
    <x v="1"/>
    <n v="17"/>
    <s v="M T W R F"/>
    <d v="1899-12-30T09:30:00"/>
    <s v="daytime"/>
    <n v="30"/>
    <n v="0.5"/>
    <n v="1753721"/>
    <n v="671279"/>
    <n v="0.74"/>
    <n v="5"/>
  </r>
  <r>
    <s v="series677"/>
    <s v="network1"/>
    <x v="1"/>
    <n v="20"/>
    <s v="M T W R F"/>
    <d v="2011-04-22T16:00:00"/>
    <s v="earlyfringe"/>
    <n v="60"/>
    <n v="1"/>
    <n v="1753489"/>
    <n v="854040.46750099992"/>
    <n v="0.46994190797333701"/>
    <n v="5"/>
  </r>
  <r>
    <s v="series240"/>
    <s v="network4"/>
    <x v="0"/>
    <n v="4"/>
    <s v="U"/>
    <d v="1899-12-30T09:00:00"/>
    <s v="daytime"/>
    <n v="90"/>
    <n v="1.5"/>
    <n v="1752474"/>
    <n v="1123170"/>
    <n v="0.39"/>
    <n v="1"/>
  </r>
  <r>
    <s v="series1062"/>
    <s v="network11"/>
    <x v="1"/>
    <n v="24"/>
    <s v="T W R F S U"/>
    <d v="2011-04-24T07:00:00"/>
    <s v="earlymorning"/>
    <n v="60"/>
    <n v="1"/>
    <n v="1751602"/>
    <n v="675751.05555599998"/>
    <n v="0.37526881342269103"/>
    <n v="6"/>
  </r>
  <r>
    <s v="series1059"/>
    <s v="network32"/>
    <x v="1"/>
    <n v="8"/>
    <s v="S U"/>
    <d v="1899-12-30T09:30:00"/>
    <s v="daytime"/>
    <n v="30"/>
    <n v="0.5"/>
    <n v="1744134"/>
    <n v="618668"/>
    <n v="0.68"/>
    <n v="2"/>
  </r>
  <r>
    <s v="series1377"/>
    <s v="network32"/>
    <x v="1"/>
    <n v="10"/>
    <s v="M T W R F S U"/>
    <d v="2011-04-24T17:30:00"/>
    <s v="earlyfringe"/>
    <n v="30"/>
    <n v="0.5"/>
    <n v="1737817"/>
    <n v="574320.69999999995"/>
    <n v="0.62992893674942896"/>
    <n v="7"/>
  </r>
  <r>
    <s v="series837"/>
    <s v="network22"/>
    <x v="1"/>
    <n v="10"/>
    <s v="W R S U"/>
    <d v="2011-04-24T22:00:00"/>
    <s v="prime"/>
    <n v="60"/>
    <n v="1"/>
    <n v="1735645"/>
    <n v="944820.20694399998"/>
    <n v="0.51323931767139497"/>
    <n v="4"/>
  </r>
  <r>
    <s v="series760"/>
    <s v="network11"/>
    <x v="1"/>
    <n v="4"/>
    <s v="R U"/>
    <d v="2011-04-24T20:00:00"/>
    <s v="prime"/>
    <n v="180"/>
    <n v="3"/>
    <n v="1721472"/>
    <n v="1361413.671111"/>
    <n v="0.23560163322364999"/>
    <n v="2"/>
  </r>
  <r>
    <s v="series238"/>
    <s v="network4"/>
    <x v="0"/>
    <n v="20"/>
    <s v="M T W R U"/>
    <d v="2011-04-25T05:00:00"/>
    <s v="overnight"/>
    <n v="30"/>
    <n v="0.5"/>
    <n v="1709393"/>
    <n v="530799.25555399992"/>
    <n v="0.59877858873283896"/>
    <n v="5"/>
  </r>
  <r>
    <s v="series1393"/>
    <s v="network5"/>
    <x v="0"/>
    <n v="24"/>
    <s v="M T W R F S"/>
    <d v="2011-04-23T19:30:00"/>
    <s v="primeaccess"/>
    <n v="30"/>
    <n v="0.5"/>
    <n v="1706348"/>
    <n v="573122.23444500007"/>
    <n v="0.64424168461372"/>
    <n v="6"/>
  </r>
  <r>
    <s v="series1059"/>
    <s v="network32"/>
    <x v="1"/>
    <n v="8"/>
    <s v="S U"/>
    <d v="1899-12-30T09:00:00"/>
    <s v="daytime"/>
    <n v="30"/>
    <n v="0.5"/>
    <n v="1692706"/>
    <n v="570436"/>
    <n v="0.64"/>
    <n v="2"/>
  </r>
  <r>
    <s v="series1377"/>
    <s v="network32"/>
    <x v="1"/>
    <n v="10"/>
    <s v="M T W R F S U"/>
    <d v="2011-04-24T17:00:00"/>
    <s v="earlyfringe"/>
    <n v="30"/>
    <n v="0.5"/>
    <n v="1686146"/>
    <n v="548327.82666699996"/>
    <n v="0.62111787236522598"/>
    <n v="7"/>
  </r>
  <r>
    <s v="series201"/>
    <s v="network18"/>
    <x v="0"/>
    <n v="3"/>
    <s v="W"/>
    <d v="2011-04-20T21:30:00"/>
    <s v="prime"/>
    <n v="30"/>
    <n v="0.5"/>
    <n v="1684748"/>
    <n v="437344.56111100054"/>
    <n v="0.48878666977850399"/>
    <n v="1"/>
  </r>
  <r>
    <s v="series78"/>
    <s v="network5"/>
    <x v="0"/>
    <n v="20"/>
    <s v="M T W R U"/>
    <d v="2011-04-25T05:00:00"/>
    <s v="overnight"/>
    <n v="30"/>
    <n v="0.5"/>
    <n v="1664272"/>
    <n v="539188.68972299993"/>
    <n v="0.62646205883197004"/>
    <n v="5"/>
  </r>
  <r>
    <s v="series17"/>
    <s v="network4"/>
    <x v="0"/>
    <n v="1"/>
    <s v="U"/>
    <d v="1899-12-30T14:00:00"/>
    <s v="daytime"/>
    <n v="312"/>
    <n v="5.2"/>
    <n v="1644586"/>
    <n v="2642426.8000000003"/>
    <n v="0.26"/>
    <n v="1"/>
  </r>
  <r>
    <s v="series1177"/>
    <s v="network4"/>
    <x v="0"/>
    <n v="4"/>
    <s v="T"/>
    <d v="2011-04-19T22:00:00"/>
    <s v="prime"/>
    <n v="60"/>
    <n v="1"/>
    <n v="1639888"/>
    <n v="965336.08111100004"/>
    <n v="0.54614450484824495"/>
    <n v="1"/>
  </r>
  <r>
    <s v="series890"/>
    <s v="network13"/>
    <x v="0"/>
    <n v="4"/>
    <s v="T"/>
    <d v="2011-04-19T22:00:00"/>
    <s v="prime"/>
    <n v="60"/>
    <n v="1"/>
    <n v="1623129"/>
    <n v="734533.83861199999"/>
    <n v="0.42549777970020197"/>
    <n v="1"/>
  </r>
  <r>
    <s v="series872"/>
    <s v="network34"/>
    <x v="1"/>
    <n v="20"/>
    <s v="M T W R F"/>
    <d v="2011-04-23T01:00:00"/>
    <s v="latefringe"/>
    <n v="60"/>
    <n v="1"/>
    <n v="1616653"/>
    <n v="932715.43166400003"/>
    <n v="0.55849718520399105"/>
    <n v="5"/>
  </r>
  <r>
    <s v="series1059"/>
    <s v="network32"/>
    <x v="1"/>
    <n v="9"/>
    <s v="M T W R F S U"/>
    <d v="1899-12-30T10:00:00"/>
    <s v="daytime"/>
    <n v="30"/>
    <n v="0.5"/>
    <n v="1599612"/>
    <n v="557284.5"/>
    <n v="0.67"/>
    <n v="7"/>
  </r>
  <r>
    <s v="series19"/>
    <s v="network4"/>
    <x v="0"/>
    <n v="1"/>
    <s v="S"/>
    <d v="2011-04-02T20:30:00"/>
    <s v="prime"/>
    <n v="178"/>
    <n v="2.9666666666666668"/>
    <n v="1599092"/>
    <n v="1767497.3558329989"/>
    <n v="0.31327113622243402"/>
    <n v="1"/>
  </r>
  <r>
    <s v="series376"/>
    <s v="network10"/>
    <x v="1"/>
    <n v="20"/>
    <s v="M T W R F"/>
    <d v="2011-04-22T19:00:00"/>
    <s v="primeaccess"/>
    <n v="60"/>
    <n v="1"/>
    <n v="1595034"/>
    <n v="591399.85111000005"/>
    <n v="0.362394235950939"/>
    <n v="5"/>
  </r>
  <r>
    <s v="series637"/>
    <s v="network36"/>
    <x v="1"/>
    <n v="20"/>
    <s v="M T W R F"/>
    <d v="2011-04-22T19:00:00"/>
    <s v="primeaccess"/>
    <n v="60"/>
    <n v="1"/>
    <n v="1580875"/>
    <n v="581292.94472200004"/>
    <n v="0.35920884402434999"/>
    <n v="5"/>
  </r>
  <r>
    <s v="series266"/>
    <s v="network36"/>
    <x v="1"/>
    <n v="20"/>
    <s v="M T W R F"/>
    <d v="1899-12-30T10:00:00"/>
    <s v="daytime"/>
    <n v="60"/>
    <n v="1"/>
    <n v="1578330"/>
    <n v="651360"/>
    <n v="0.4"/>
    <n v="5"/>
  </r>
  <r>
    <s v="series266"/>
    <s v="network36"/>
    <x v="1"/>
    <n v="20"/>
    <s v="M T W R F"/>
    <d v="1899-12-30T15:00:00"/>
    <s v="daytime"/>
    <n v="60"/>
    <n v="1"/>
    <n v="1574525"/>
    <n v="651160"/>
    <n v="0.4"/>
    <n v="5"/>
  </r>
  <r>
    <s v="series16"/>
    <s v="network5"/>
    <x v="0"/>
    <n v="3"/>
    <s v="M F"/>
    <d v="2011-04-22T22:00:00"/>
    <s v="prime"/>
    <n v="60"/>
    <n v="1"/>
    <n v="1569798"/>
    <n v="716001.68888799893"/>
    <n v="0.42760359143648202"/>
    <n v="2"/>
  </r>
  <r>
    <s v="series266"/>
    <s v="network36"/>
    <x v="1"/>
    <n v="20"/>
    <s v="M T W R F"/>
    <d v="1899-12-30T11:00:00"/>
    <s v="daytime"/>
    <n v="60"/>
    <n v="1"/>
    <n v="1566424"/>
    <n v="669060"/>
    <n v="0.42"/>
    <n v="5"/>
  </r>
  <r>
    <s v="series346"/>
    <s v="network5"/>
    <x v="0"/>
    <n v="3"/>
    <s v="U"/>
    <d v="2011-04-24T21:00:00"/>
    <s v="prime"/>
    <n v="61"/>
    <n v="1.0166666666666666"/>
    <n v="1560212"/>
    <n v="855506.49694399885"/>
    <n v="0.50311970877186296"/>
    <n v="1"/>
  </r>
  <r>
    <s v="series266"/>
    <s v="network36"/>
    <x v="1"/>
    <n v="20"/>
    <s v="M T W R F"/>
    <d v="1899-12-30T13:00:00"/>
    <s v="daytime"/>
    <n v="60"/>
    <n v="1"/>
    <n v="1559932"/>
    <n v="646900"/>
    <n v="0.41"/>
    <n v="5"/>
  </r>
  <r>
    <s v="series759"/>
    <s v="network13"/>
    <x v="0"/>
    <n v="4"/>
    <s v="W"/>
    <d v="2011-04-20T20:00:00"/>
    <s v="prime"/>
    <n v="60"/>
    <n v="1"/>
    <n v="1557100"/>
    <n v="691376.47444500006"/>
    <n v="0.42555881851705502"/>
    <n v="1"/>
  </r>
  <r>
    <s v="series805"/>
    <s v="network32"/>
    <x v="1"/>
    <n v="27"/>
    <s v="M T W R F S U"/>
    <d v="2011-04-25T02:00:00"/>
    <s v="overnight"/>
    <n v="30"/>
    <n v="0.5"/>
    <n v="1553342"/>
    <n v="590486.25305700046"/>
    <n v="0.74225749965526"/>
    <n v="7"/>
  </r>
  <r>
    <s v="series266"/>
    <s v="network36"/>
    <x v="1"/>
    <n v="20"/>
    <s v="M T W R F"/>
    <d v="1899-12-30T12:00:00"/>
    <s v="daytime"/>
    <n v="60"/>
    <n v="1"/>
    <n v="1541105"/>
    <n v="644660"/>
    <n v="0.41"/>
    <n v="5"/>
  </r>
  <r>
    <s v="series1321"/>
    <s v="network13"/>
    <x v="0"/>
    <n v="8"/>
    <s v="S U"/>
    <d v="2011-04-24T08:00:00"/>
    <s v="earlymorning"/>
    <n v="60"/>
    <n v="1"/>
    <n v="1538833"/>
    <n v="749064.95860999997"/>
    <n v="0.45394574855768099"/>
    <n v="2"/>
  </r>
  <r>
    <s v="series1393"/>
    <s v="network13"/>
    <x v="0"/>
    <n v="24"/>
    <s v="M T W R F S"/>
    <d v="2011-04-23T19:00:00"/>
    <s v="primeaccess"/>
    <n v="30"/>
    <n v="0.5"/>
    <n v="1535126"/>
    <n v="521329.20777800039"/>
    <n v="0.64752503883379997"/>
    <n v="6"/>
  </r>
  <r>
    <s v="series1117"/>
    <s v="network4"/>
    <x v="0"/>
    <n v="3"/>
    <s v="U"/>
    <d v="2011-04-24T20:00:00"/>
    <s v="prime"/>
    <n v="60"/>
    <n v="1"/>
    <n v="1525830"/>
    <n v="781709.20111200004"/>
    <n v="0.48030844638113901"/>
    <n v="1"/>
  </r>
  <r>
    <s v="series94"/>
    <s v="network13"/>
    <x v="0"/>
    <n v="4"/>
    <s v="U"/>
    <d v="2011-04-24T20:00:00"/>
    <s v="prime"/>
    <n v="60"/>
    <n v="1"/>
    <n v="1525505"/>
    <n v="605832.86583400005"/>
    <n v="0.37976704068828299"/>
    <n v="1"/>
  </r>
  <r>
    <s v="series539"/>
    <s v="network4"/>
    <x v="0"/>
    <n v="3"/>
    <s v="M"/>
    <d v="2011-04-18T22:00:00"/>
    <s v="prime"/>
    <n v="60"/>
    <n v="1"/>
    <n v="1519434"/>
    <n v="812997.36694400094"/>
    <n v="0.49786454424058302"/>
    <n v="1"/>
  </r>
  <r>
    <s v="series387"/>
    <s v="network4"/>
    <x v="0"/>
    <n v="20"/>
    <s v="M T W R F"/>
    <d v="2011-04-22T18:30:00"/>
    <s v="earlyfringe"/>
    <n v="30"/>
    <n v="0.5"/>
    <n v="1519357"/>
    <n v="435604.65139000001"/>
    <n v="0.54841498480103501"/>
    <n v="5"/>
  </r>
  <r>
    <s v="series734"/>
    <s v="network32"/>
    <x v="1"/>
    <n v="15"/>
    <s v="M T W R F"/>
    <d v="1899-12-30T10:30:00"/>
    <s v="daytime"/>
    <n v="30"/>
    <n v="0.5"/>
    <n v="1518753"/>
    <n v="565290"/>
    <n v="0.72"/>
    <n v="5"/>
  </r>
  <r>
    <s v="series1217"/>
    <s v="network32"/>
    <x v="1"/>
    <n v="16"/>
    <s v="M T W R F U"/>
    <d v="2011-04-15T23:00:00"/>
    <s v="latefringe"/>
    <n v="30"/>
    <n v="0.5"/>
    <n v="1514817"/>
    <n v="502619.19583300001"/>
    <n v="0.64452405759332199"/>
    <n v="6"/>
  </r>
  <r>
    <s v="series1029"/>
    <s v="network5"/>
    <x v="0"/>
    <n v="4"/>
    <s v="F"/>
    <d v="2011-04-22T20:00:00"/>
    <s v="prime"/>
    <n v="60"/>
    <n v="1"/>
    <n v="1514334"/>
    <n v="726261.72750000004"/>
    <n v="0.45642964812277698"/>
    <n v="1"/>
  </r>
  <r>
    <s v="series196"/>
    <s v="network18"/>
    <x v="0"/>
    <n v="10"/>
    <s v="R S U"/>
    <d v="2011-04-24T21:00:00"/>
    <s v="prime"/>
    <n v="60"/>
    <n v="1"/>
    <n v="1506727"/>
    <n v="440738.039444667"/>
    <n v="0.40862122815420299"/>
    <n v="3"/>
  </r>
  <r>
    <s v="series1217"/>
    <s v="network32"/>
    <x v="1"/>
    <n v="18"/>
    <s v="M T W R F S U"/>
    <d v="2011-04-17T00:00:00"/>
    <s v="latefringe"/>
    <n v="30"/>
    <n v="0.5"/>
    <n v="1501601"/>
    <n v="541624.72361200023"/>
    <n v="0.70049123147100301"/>
    <n v="7"/>
  </r>
  <r>
    <s v="series773"/>
    <s v="network56"/>
    <x v="1"/>
    <n v="20"/>
    <s v="M T W R F"/>
    <d v="2011-04-22T06:00:00"/>
    <s v="earlymorning"/>
    <n v="180"/>
    <n v="3"/>
    <n v="1495903"/>
    <n v="927933.988888002"/>
    <n v="0.189306751160606"/>
    <n v="5"/>
  </r>
  <r>
    <s v="series33"/>
    <s v="network4"/>
    <x v="0"/>
    <n v="1"/>
    <s v="U"/>
    <d v="2011-04-03T20:00:00"/>
    <s v="prime"/>
    <n v="180"/>
    <n v="3"/>
    <n v="1495060"/>
    <n v="1513999.7963889991"/>
    <n v="0.28643511891580697"/>
    <n v="1"/>
  </r>
  <r>
    <s v="series705"/>
    <s v="network26"/>
    <x v="1"/>
    <n v="20"/>
    <s v="M T W R F"/>
    <d v="1899-12-30T12:30:00"/>
    <s v="daytime"/>
    <n v="30"/>
    <n v="0.5"/>
    <n v="1491716"/>
    <n v="478400"/>
    <n v="0.62"/>
    <n v="5"/>
  </r>
  <r>
    <s v="series379"/>
    <s v="network13"/>
    <x v="0"/>
    <n v="24"/>
    <s v="M T W R F U"/>
    <d v="2011-04-25T04:30:00"/>
    <s v="overnight"/>
    <n v="30"/>
    <n v="0.5"/>
    <n v="1483874"/>
    <n v="448288.44555500033"/>
    <n v="0.58757019836739599"/>
    <n v="6"/>
  </r>
  <r>
    <s v="series214"/>
    <s v="network32"/>
    <x v="1"/>
    <n v="15"/>
    <s v="M T W R F"/>
    <d v="1899-12-30T11:00:00"/>
    <s v="daytime"/>
    <n v="30"/>
    <n v="0.5"/>
    <n v="1480697"/>
    <n v="583290"/>
    <n v="0.76"/>
    <n v="5"/>
  </r>
  <r>
    <s v="series1062"/>
    <s v="network11"/>
    <x v="1"/>
    <n v="22"/>
    <s v="M T W R F S"/>
    <d v="2011-04-23T02:00:00"/>
    <s v="overnight"/>
    <n v="60"/>
    <n v="1"/>
    <n v="1479502"/>
    <n v="793877.31638700096"/>
    <n v="0.52446943197723195"/>
    <n v="6"/>
  </r>
  <r>
    <s v="series394"/>
    <s v="network21"/>
    <x v="1"/>
    <n v="24"/>
    <s v="M T W R F S"/>
    <d v="2011-04-23T16:30:00"/>
    <s v="earlyfringe"/>
    <n v="30"/>
    <n v="0.5"/>
    <n v="1472720"/>
    <n v="451382.34999800037"/>
    <n v="0.59844238473899003"/>
    <n v="6"/>
  </r>
  <r>
    <s v="series965"/>
    <s v="network4"/>
    <x v="0"/>
    <n v="4"/>
    <s v="R"/>
    <d v="2011-04-21T20:31:00"/>
    <s v="prime"/>
    <n v="29"/>
    <n v="0.48333333333333334"/>
    <n v="1471328"/>
    <n v="467230.58583300118"/>
    <n v="0.62640588605079595"/>
    <n v="1"/>
  </r>
  <r>
    <s v="series500"/>
    <s v="network32"/>
    <x v="1"/>
    <n v="15"/>
    <s v="M T W R F"/>
    <d v="1899-12-30T10:00:00"/>
    <s v="daytime"/>
    <n v="30"/>
    <n v="0.5"/>
    <n v="1470236"/>
    <n v="563610"/>
    <n v="0.74"/>
    <n v="5"/>
  </r>
  <r>
    <s v="series1059"/>
    <s v="network32"/>
    <x v="1"/>
    <n v="12"/>
    <s v="M T W R F S"/>
    <d v="1899-12-30T14:00:00"/>
    <s v="daytime"/>
    <n v="30"/>
    <n v="0.5"/>
    <n v="1443139"/>
    <n v="479130"/>
    <n v="0.64"/>
    <n v="6"/>
  </r>
  <r>
    <s v="series286"/>
    <s v="network21"/>
    <x v="1"/>
    <n v="16"/>
    <s v="M T W R"/>
    <d v="2011-04-21T23:00:00"/>
    <s v="latefringe"/>
    <n v="60"/>
    <n v="1"/>
    <n v="1441507"/>
    <n v="552650.36916600005"/>
    <n v="0.37268240734264402"/>
    <n v="4"/>
  </r>
  <r>
    <s v="series1142"/>
    <s v="network1"/>
    <x v="1"/>
    <n v="20"/>
    <s v="M T W R F"/>
    <d v="1899-12-30T14:00:00"/>
    <s v="daytime"/>
    <n v="60"/>
    <n v="1"/>
    <n v="1440178"/>
    <n v="766960"/>
    <n v="0.51"/>
    <n v="5"/>
  </r>
  <r>
    <s v="series470"/>
    <s v="network21"/>
    <x v="1"/>
    <n v="20"/>
    <s v="M T W R F"/>
    <d v="2011-04-22T17:30:00"/>
    <s v="earlyfringe"/>
    <n v="30"/>
    <n v="0.5"/>
    <n v="1420426"/>
    <n v="425690.43055499997"/>
    <n v="0.58540582318613998"/>
    <n v="5"/>
  </r>
  <r>
    <s v="series805"/>
    <s v="network32"/>
    <x v="1"/>
    <n v="27"/>
    <s v="M T W R F S U"/>
    <d v="2011-04-25T02:30:00"/>
    <s v="overnight"/>
    <n v="30"/>
    <n v="0.5"/>
    <n v="1418846"/>
    <n v="561907.17194399959"/>
    <n v="0.77384731335458301"/>
    <n v="7"/>
  </r>
  <r>
    <s v="series497"/>
    <s v="network18"/>
    <x v="0"/>
    <n v="4"/>
    <s v="T"/>
    <d v="2011-04-19T20:00:00"/>
    <s v="prime"/>
    <n v="61"/>
    <n v="1.0166666666666666"/>
    <n v="1414738"/>
    <n v="609499.56666600041"/>
    <n v="0.40295106274269799"/>
    <n v="1"/>
  </r>
  <r>
    <s v="series956"/>
    <s v="network26"/>
    <x v="1"/>
    <n v="16"/>
    <s v="M T W F"/>
    <d v="2011-04-23T00:00:00"/>
    <s v="latefringe"/>
    <n v="15"/>
    <n v="0.25"/>
    <n v="1411461"/>
    <n v="280237.66722399998"/>
    <n v="0.77244986875767896"/>
    <n v="4"/>
  </r>
  <r>
    <s v="series387"/>
    <s v="network5"/>
    <x v="0"/>
    <n v="21"/>
    <s v="M T W R F S"/>
    <d v="2011-04-22T18:30:00"/>
    <s v="earlyfringe"/>
    <n v="30"/>
    <n v="0.5"/>
    <n v="1406872"/>
    <n v="437392.12222300033"/>
    <n v="0.59344904335892201"/>
    <n v="6"/>
  </r>
  <r>
    <s v="series587"/>
    <s v="network32"/>
    <x v="1"/>
    <n v="7"/>
    <s v="F S U"/>
    <d v="2011-04-23T19:30:00"/>
    <s v="primeaccess"/>
    <n v="30"/>
    <n v="0.5"/>
    <n v="1405715"/>
    <n v="472799.087222"/>
    <n v="0.63726553148627496"/>
    <n v="3"/>
  </r>
  <r>
    <s v="series1217"/>
    <s v="network32"/>
    <x v="1"/>
    <n v="19"/>
    <s v="M T W R F S U"/>
    <d v="2011-04-18T00:30:00"/>
    <s v="latefringe"/>
    <n v="30"/>
    <n v="0.5"/>
    <n v="1405417"/>
    <n v="534917.21916599991"/>
    <n v="0.74043595471983303"/>
    <n v="7"/>
  </r>
  <r>
    <s v="series1059"/>
    <s v="network32"/>
    <x v="1"/>
    <n v="8"/>
    <s v="M T W R F S U"/>
    <d v="1899-12-30T10:30:00"/>
    <s v="daytime"/>
    <n v="30"/>
    <n v="0.5"/>
    <n v="1403508"/>
    <n v="508112"/>
    <n v="0.69"/>
    <n v="7"/>
  </r>
  <r>
    <s v="series188"/>
    <s v="network4"/>
    <x v="0"/>
    <n v="3"/>
    <s v="F"/>
    <d v="2011-04-15T22:00:00"/>
    <s v="prime"/>
    <n v="60"/>
    <n v="1"/>
    <n v="1396878"/>
    <n v="838669.46194400103"/>
    <n v="0.55893784077255804"/>
    <n v="1"/>
  </r>
  <r>
    <s v="series705"/>
    <s v="network26"/>
    <x v="1"/>
    <n v="28"/>
    <s v="M T W R F S U"/>
    <d v="2011-04-24T06:00:00"/>
    <s v="earlymorning"/>
    <n v="30"/>
    <n v="0.5"/>
    <n v="1396404"/>
    <n v="412228.84694299981"/>
    <n v="0.579052800726785"/>
    <n v="7"/>
  </r>
  <r>
    <s v="series572"/>
    <s v="network6"/>
    <x v="1"/>
    <n v="23"/>
    <s v="M T W R F S U"/>
    <d v="2011-04-25T01:00:00"/>
    <s v="latefringe"/>
    <n v="30"/>
    <n v="0.5"/>
    <n v="1388345"/>
    <n v="480179.6522219996"/>
    <n v="0.678309426770343"/>
    <n v="7"/>
  </r>
  <r>
    <s v="series394"/>
    <s v="network28"/>
    <x v="1"/>
    <n v="20"/>
    <s v="T W R F S"/>
    <d v="2011-04-23T21:30:00"/>
    <s v="prime"/>
    <n v="30"/>
    <n v="0.5"/>
    <n v="1379317"/>
    <n v="425316.12555500004"/>
    <n v="0.59647322185704699"/>
    <n v="5"/>
  </r>
  <r>
    <s v="series308"/>
    <s v="network4"/>
    <x v="0"/>
    <n v="3"/>
    <s v="F"/>
    <d v="2011-04-15T21:00:00"/>
    <s v="prime"/>
    <n v="60"/>
    <n v="1"/>
    <n v="1377450"/>
    <n v="802254.27333300002"/>
    <n v="0.545491077610609"/>
    <n v="1"/>
  </r>
  <r>
    <s v="series901"/>
    <s v="network4"/>
    <x v="0"/>
    <n v="3"/>
    <s v="S U"/>
    <d v="1899-12-30T15:00:00"/>
    <s v="daytime"/>
    <n v="180"/>
    <n v="3"/>
    <n v="1374144"/>
    <n v="923274"/>
    <n v="0.21"/>
    <n v="2"/>
  </r>
  <r>
    <s v="series272"/>
    <s v="network1"/>
    <x v="1"/>
    <n v="20"/>
    <s v="M T W R F"/>
    <d v="1899-12-30T15:00:00"/>
    <s v="daytime"/>
    <n v="60"/>
    <n v="1"/>
    <n v="1372606"/>
    <n v="664560"/>
    <n v="0.47"/>
    <n v="5"/>
  </r>
  <r>
    <s v="series1217"/>
    <s v="network32"/>
    <x v="1"/>
    <n v="16"/>
    <s v="M T W R F U"/>
    <d v="2011-04-15T23:30:00"/>
    <s v="latefringe"/>
    <n v="30"/>
    <n v="0.5"/>
    <n v="1364801"/>
    <n v="489994.47249999997"/>
    <n v="0.69786014084115899"/>
    <n v="6"/>
  </r>
  <r>
    <s v="series470"/>
    <s v="network21"/>
    <x v="1"/>
    <n v="20"/>
    <s v="M T W R F"/>
    <d v="2011-04-22T17:00:00"/>
    <s v="earlyfringe"/>
    <n v="30"/>
    <n v="0.5"/>
    <n v="1361588"/>
    <n v="377447.97805699997"/>
    <n v="0.54243579054493896"/>
    <n v="5"/>
  </r>
  <r>
    <s v="series1213"/>
    <s v="network5"/>
    <x v="0"/>
    <n v="4"/>
    <s v="W"/>
    <d v="2011-04-20T20:00:00"/>
    <s v="prime"/>
    <n v="30"/>
    <n v="0.5"/>
    <n v="1361000"/>
    <n v="402605.56"/>
    <n v="0.56828951593722399"/>
    <n v="1"/>
  </r>
  <r>
    <s v="series569"/>
    <s v="network18"/>
    <x v="0"/>
    <n v="4"/>
    <s v="M"/>
    <d v="2011-04-18T20:00:00"/>
    <s v="prime"/>
    <n v="60"/>
    <n v="1"/>
    <n v="1360187"/>
    <n v="670178.32111200003"/>
    <n v="0.46991376299509202"/>
    <n v="1"/>
  </r>
  <r>
    <s v="series1322"/>
    <s v="network26"/>
    <x v="1"/>
    <n v="15"/>
    <s v="M T W R F"/>
    <d v="1899-12-30T13:30:00"/>
    <s v="daytime"/>
    <n v="30"/>
    <n v="0.5"/>
    <n v="1352957"/>
    <n v="441382.5"/>
    <n v="0.64"/>
    <n v="5"/>
  </r>
  <r>
    <s v="series474"/>
    <s v="network32"/>
    <x v="1"/>
    <n v="20"/>
    <s v="M T W R F"/>
    <d v="2011-04-22T06:30:00"/>
    <s v="earlymorning"/>
    <n v="30"/>
    <n v="0.5"/>
    <n v="1351834"/>
    <n v="459010.06027900003"/>
    <n v="0.65895754953414598"/>
    <n v="5"/>
  </r>
  <r>
    <s v="series1107"/>
    <s v="network32"/>
    <x v="1"/>
    <n v="15"/>
    <s v="M T W R F"/>
    <d v="1899-12-30T11:30:00"/>
    <s v="daytime"/>
    <n v="30"/>
    <n v="0.5"/>
    <n v="1345583"/>
    <n v="537667.5"/>
    <n v="0.77"/>
    <n v="5"/>
  </r>
  <r>
    <s v="series394"/>
    <s v="network21"/>
    <x v="1"/>
    <n v="24"/>
    <s v="M T W R F S"/>
    <d v="2011-04-23T16:00:00"/>
    <s v="earlyfringe"/>
    <n v="30"/>
    <n v="0.5"/>
    <n v="1329916"/>
    <n v="379888.94666700001"/>
    <n v="0.55934253131871903"/>
    <n v="6"/>
  </r>
  <r>
    <s v="series632"/>
    <s v="network13"/>
    <x v="0"/>
    <n v="24"/>
    <s v="M T W R F S"/>
    <d v="2011-04-23T19:30:00"/>
    <s v="primeaccess"/>
    <n v="30"/>
    <n v="0.5"/>
    <n v="1323643"/>
    <n v="468070.8616670004"/>
    <n v="0.67705263673090899"/>
    <n v="6"/>
  </r>
  <r>
    <s v="series394"/>
    <s v="network28"/>
    <x v="1"/>
    <n v="18"/>
    <s v="T R F S U"/>
    <d v="2011-04-24T22:00:00"/>
    <s v="prime"/>
    <n v="30.8333333333333"/>
    <n v="0.51388888888888828"/>
    <n v="1318621"/>
    <n v="399233.28027800005"/>
    <n v="0.56827285126971305"/>
    <n v="5"/>
  </r>
  <r>
    <s v="series1138"/>
    <s v="network18"/>
    <x v="0"/>
    <n v="4"/>
    <s v="M"/>
    <d v="2011-04-18T21:00:00"/>
    <s v="prime"/>
    <n v="60"/>
    <n v="1"/>
    <n v="1318099"/>
    <n v="573014.13444399997"/>
    <n v="0.41412240697038299"/>
    <n v="1"/>
  </r>
  <r>
    <s v="series555"/>
    <s v="network49"/>
    <x v="1"/>
    <n v="8"/>
    <s v="S U"/>
    <d v="2011-04-24T07:00:00"/>
    <s v="earlymorning"/>
    <n v="300"/>
    <n v="5"/>
    <n v="1310615"/>
    <n v="717145.90583299997"/>
    <n v="0.105797919263696"/>
    <n v="2"/>
  </r>
  <r>
    <s v="series19"/>
    <s v="network4"/>
    <x v="0"/>
    <n v="1"/>
    <s v="S"/>
    <d v="2011-04-02T18:00:00"/>
    <s v="earlyfringe"/>
    <n v="150"/>
    <n v="2.5"/>
    <n v="1302383"/>
    <n v="1323797.783611"/>
    <n v="0.354978851830271"/>
    <n v="1"/>
  </r>
  <r>
    <s v="series681"/>
    <s v="network22"/>
    <x v="1"/>
    <n v="10"/>
    <s v="T R F S U"/>
    <d v="2011-04-23T20:00:00"/>
    <s v="prime"/>
    <n v="60"/>
    <n v="1"/>
    <n v="1288242"/>
    <n v="643106.08638999995"/>
    <n v="0.47862441355109803"/>
    <n v="5"/>
  </r>
  <r>
    <s v="series1158"/>
    <s v="network13"/>
    <x v="0"/>
    <n v="20"/>
    <s v="M T W R F"/>
    <d v="2011-04-22T16:00:00"/>
    <s v="earlyfringe"/>
    <n v="60"/>
    <n v="1"/>
    <n v="1286717"/>
    <n v="542186.435833"/>
    <n v="0.40575011830284102"/>
    <n v="5"/>
  </r>
  <r>
    <s v="series34"/>
    <s v="network4"/>
    <x v="0"/>
    <n v="3"/>
    <s v="S"/>
    <d v="2011-04-23T22:00:00"/>
    <s v="prime"/>
    <n v="60"/>
    <n v="1"/>
    <n v="1285992"/>
    <n v="600498.09722199896"/>
    <n v="0.43912494824232501"/>
    <n v="1"/>
  </r>
  <r>
    <s v="series705"/>
    <s v="network26"/>
    <x v="1"/>
    <n v="20"/>
    <s v="M T W R F"/>
    <d v="1899-12-30T12:00:00"/>
    <s v="daytime"/>
    <n v="30"/>
    <n v="0.5"/>
    <n v="1284529"/>
    <n v="393820"/>
    <n v="0.6"/>
    <n v="5"/>
  </r>
  <r>
    <s v="series1353"/>
    <s v="network18"/>
    <x v="0"/>
    <n v="23"/>
    <s v="M T W R F S"/>
    <d v="2011-04-23T19:30:00"/>
    <s v="primeaccess"/>
    <n v="30"/>
    <n v="0.5"/>
    <n v="1280565"/>
    <n v="181113.27421340451"/>
    <n v="0.55734373014157901"/>
    <n v="6"/>
  </r>
  <r>
    <s v="series86"/>
    <s v="network30"/>
    <x v="1"/>
    <n v="4"/>
    <s v="M"/>
    <d v="2011-04-18T21:00:00"/>
    <s v="prime"/>
    <n v="60"/>
    <n v="1"/>
    <n v="1274643"/>
    <n v="653584.91972200002"/>
    <n v="0.48438742381023703"/>
    <n v="1"/>
  </r>
  <r>
    <s v="series18"/>
    <s v="network1"/>
    <x v="1"/>
    <n v="2"/>
    <s v="W R"/>
    <d v="2011-04-21T20:00:00"/>
    <s v="prime"/>
    <n v="164.5"/>
    <n v="2.7416666666666667"/>
    <n v="1274328"/>
    <n v="865665.80194400251"/>
    <n v="0.219322360270721"/>
    <n v="2"/>
  </r>
  <r>
    <s v="series681"/>
    <s v="network22"/>
    <x v="1"/>
    <n v="10"/>
    <s v="T R F S U"/>
    <d v="2011-04-23T21:00:00"/>
    <s v="prime"/>
    <n v="60"/>
    <n v="1"/>
    <n v="1273494"/>
    <n v="638497.34388900001"/>
    <n v="0.47861252305107899"/>
    <n v="5"/>
  </r>
  <r>
    <s v="series894"/>
    <s v="network30"/>
    <x v="1"/>
    <n v="5"/>
    <s v="M F"/>
    <d v="2011-04-18T22:00:00"/>
    <s v="prime"/>
    <n v="30"/>
    <n v="0.5"/>
    <n v="1265852"/>
    <n v="416528.56777700002"/>
    <n v="0.62685929332594903"/>
    <n v="2"/>
  </r>
  <r>
    <s v="series639"/>
    <s v="network26"/>
    <x v="1"/>
    <n v="15"/>
    <s v="M T W R"/>
    <d v="2011-04-21T19:00:00"/>
    <s v="primeaccess"/>
    <n v="30"/>
    <n v="0.5"/>
    <n v="1261989"/>
    <n v="402341.32749800023"/>
    <n v="0.61541441371546401"/>
    <n v="4"/>
  </r>
  <r>
    <s v="series1062"/>
    <s v="network11"/>
    <x v="1"/>
    <n v="24"/>
    <s v="T W R F S U"/>
    <d v="2011-04-24T06:00:00"/>
    <s v="earlymorning"/>
    <n v="60"/>
    <n v="1"/>
    <n v="1260404"/>
    <n v="504425.48944500001"/>
    <n v="0.39111877224453201"/>
    <n v="6"/>
  </r>
  <r>
    <s v="series1322"/>
    <s v="network26"/>
    <x v="1"/>
    <n v="15"/>
    <s v="M T W R F"/>
    <d v="1899-12-30T13:00:00"/>
    <s v="daytime"/>
    <n v="30"/>
    <n v="0.5"/>
    <n v="1260284"/>
    <n v="400725"/>
    <n v="0.62"/>
    <n v="5"/>
  </r>
  <r>
    <s v="series83"/>
    <s v="network18"/>
    <x v="0"/>
    <n v="1"/>
    <s v="W"/>
    <d v="2011-03-30T20:00:00"/>
    <s v="prime"/>
    <n v="120"/>
    <n v="2"/>
    <n v="1259646"/>
    <n v="1187088.8138890001"/>
    <n v="0.41218418841172"/>
    <n v="1"/>
  </r>
  <r>
    <s v="series245"/>
    <s v="network4"/>
    <x v="0"/>
    <n v="3"/>
    <s v="F"/>
    <d v="2011-04-15T20:00:00"/>
    <s v="prime"/>
    <n v="60"/>
    <n v="1"/>
    <n v="1255435"/>
    <n v="612803.77972299897"/>
    <n v="0.463384165428185"/>
    <n v="1"/>
  </r>
  <r>
    <s v="series762"/>
    <s v="network5"/>
    <x v="0"/>
    <n v="4"/>
    <s v="W"/>
    <d v="2011-04-20T21:00:00"/>
    <s v="prime"/>
    <n v="31"/>
    <n v="0.51666666666666672"/>
    <n v="1252844"/>
    <n v="415427.67416699853"/>
    <n v="0.61245031820453499"/>
    <n v="1"/>
  </r>
  <r>
    <s v="series741"/>
    <s v="network13"/>
    <x v="0"/>
    <n v="4"/>
    <s v="U"/>
    <d v="1899-12-30T09:00:00"/>
    <s v="daytime"/>
    <n v="60"/>
    <n v="1"/>
    <n v="1250498"/>
    <n v="640128"/>
    <n v="0.48"/>
    <n v="1"/>
  </r>
  <r>
    <s v="series681"/>
    <s v="network22"/>
    <x v="1"/>
    <n v="10"/>
    <s v="T R F S U"/>
    <d v="2011-04-23T22:00:00"/>
    <s v="prime"/>
    <n v="60"/>
    <n v="1"/>
    <n v="1249533"/>
    <n v="645850.21416700003"/>
    <n v="0.49243165481456003"/>
    <n v="5"/>
  </r>
  <r>
    <s v="series894"/>
    <s v="network30"/>
    <x v="1"/>
    <n v="5"/>
    <s v="M F"/>
    <d v="2011-04-18T22:30:00"/>
    <s v="prime"/>
    <n v="30"/>
    <n v="0.5"/>
    <n v="1240252"/>
    <n v="452086.22416600003"/>
    <n v="0.69461106766249603"/>
    <n v="2"/>
  </r>
  <r>
    <s v="series1011"/>
    <s v="network5"/>
    <x v="0"/>
    <n v="2"/>
    <s v="U"/>
    <d v="2011-04-10T20:00:00"/>
    <s v="prime"/>
    <n v="60"/>
    <n v="1"/>
    <n v="1236977"/>
    <n v="642342.47250000003"/>
    <n v="0.48828361944521897"/>
    <n v="1"/>
  </r>
  <r>
    <s v="series1231"/>
    <s v="network32"/>
    <x v="1"/>
    <n v="12"/>
    <s v="M T W R F"/>
    <d v="1899-12-30T14:30:00"/>
    <s v="daytime"/>
    <n v="30"/>
    <n v="0.5"/>
    <n v="1230545"/>
    <n v="394506"/>
    <n v="0.63"/>
    <n v="5"/>
  </r>
  <r>
    <s v="series620"/>
    <s v="network17"/>
    <x v="1"/>
    <n v="20"/>
    <s v="M T W R F"/>
    <d v="2011-04-22T19:00:00"/>
    <s v="primeaccess"/>
    <n v="60"/>
    <n v="1"/>
    <n v="1229936"/>
    <n v="484392.78638900002"/>
    <n v="0.386480008608165"/>
    <n v="5"/>
  </r>
  <r>
    <s v="series314"/>
    <s v="network5"/>
    <x v="0"/>
    <n v="1"/>
    <s v="M"/>
    <d v="2011-04-18T20:00:00"/>
    <s v="prime"/>
    <n v="91"/>
    <n v="1.5166666666666666"/>
    <n v="1221582"/>
    <n v="964743.12138899846"/>
    <n v="0.46806646275265201"/>
    <n v="1"/>
  </r>
  <r>
    <s v="series674"/>
    <s v="network13"/>
    <x v="0"/>
    <n v="19"/>
    <s v="M T W R F"/>
    <d v="2011-04-23T03:04:00"/>
    <s v="overnight"/>
    <n v="56"/>
    <n v="0.93333333333333335"/>
    <n v="1215459"/>
    <n v="758361.22999900172"/>
    <n v="0.65480503587768002"/>
    <n v="5"/>
  </r>
  <r>
    <s v="series91"/>
    <s v="network34"/>
    <x v="1"/>
    <n v="8"/>
    <s v="S U"/>
    <d v="2011-04-24T16:00:00"/>
    <s v="earlyfringe"/>
    <n v="120"/>
    <n v="2"/>
    <n v="1210542"/>
    <n v="693790.30694499996"/>
    <n v="0.27495529910426297"/>
    <n v="2"/>
  </r>
  <r>
    <s v="series572"/>
    <s v="network6"/>
    <x v="1"/>
    <n v="24"/>
    <s v="M T W R F U"/>
    <d v="1899-12-30T12:00:00"/>
    <s v="daytime"/>
    <n v="30"/>
    <n v="0.5"/>
    <n v="1206794"/>
    <n v="383760"/>
    <n v="0.62"/>
    <n v="6"/>
  </r>
  <r>
    <s v="series250"/>
    <s v="network10"/>
    <x v="1"/>
    <n v="20"/>
    <s v="M T W R F"/>
    <d v="2011-04-22T23:00:00"/>
    <s v="latefringe"/>
    <n v="30"/>
    <n v="0.5"/>
    <n v="1206114"/>
    <n v="287695.04972200003"/>
    <n v="0.46638742875716199"/>
    <n v="5"/>
  </r>
  <r>
    <s v="series498"/>
    <s v="network34"/>
    <x v="1"/>
    <n v="20"/>
    <s v="M T W R F"/>
    <d v="2011-04-23T02:00:00"/>
    <s v="overnight"/>
    <n v="60"/>
    <n v="1"/>
    <n v="1200867"/>
    <n v="757350.52333400003"/>
    <n v="0.61380389032664895"/>
    <n v="5"/>
  </r>
  <r>
    <s v="series753"/>
    <s v="network12"/>
    <x v="1"/>
    <n v="20"/>
    <s v="M T W R F"/>
    <d v="2011-04-22T06:00:00"/>
    <s v="earlymorning"/>
    <n v="240"/>
    <n v="4"/>
    <n v="1197738"/>
    <n v="761923.44027800008"/>
    <n v="0.149779483629148"/>
    <n v="5"/>
  </r>
  <r>
    <s v="series18"/>
    <s v="network1"/>
    <x v="1"/>
    <n v="2"/>
    <s v="M U"/>
    <d v="2011-04-18T19:00:00"/>
    <s v="primeaccess"/>
    <n v="160"/>
    <n v="2.6666666666666665"/>
    <n v="1192401"/>
    <n v="927660.33694500267"/>
    <n v="0.257731536816039"/>
    <n v="2"/>
  </r>
  <r>
    <s v="series416"/>
    <s v="network26"/>
    <x v="1"/>
    <n v="19"/>
    <s v="M T W R F"/>
    <d v="2011-04-23T03:00:00"/>
    <s v="overnight"/>
    <n v="30"/>
    <n v="0.5"/>
    <n v="1192254"/>
    <n v="424180.32639000018"/>
    <n v="0.69455266063503296"/>
    <n v="5"/>
  </r>
  <r>
    <s v="series573"/>
    <s v="network6"/>
    <x v="1"/>
    <n v="24"/>
    <s v="M T W R F U"/>
    <d v="1899-12-30T12:30:00"/>
    <s v="daytime"/>
    <n v="30"/>
    <n v="0.5"/>
    <n v="1187069"/>
    <n v="379584"/>
    <n v="0.62"/>
    <n v="6"/>
  </r>
  <r>
    <s v="series1059"/>
    <s v="network32"/>
    <x v="1"/>
    <n v="8"/>
    <s v="M T W R F S U"/>
    <d v="1899-12-30T11:30:00"/>
    <s v="daytime"/>
    <n v="30"/>
    <n v="0.5"/>
    <n v="1182740"/>
    <n v="426520"/>
    <n v="0.69"/>
    <n v="7"/>
  </r>
  <r>
    <s v="series573"/>
    <s v="network6"/>
    <x v="1"/>
    <n v="12"/>
    <s v="R F S"/>
    <d v="2011-04-23T23:30:00"/>
    <s v="latefringe"/>
    <n v="30"/>
    <n v="0.5"/>
    <n v="1176483"/>
    <n v="361527.65194399981"/>
    <n v="0.59906402691687899"/>
    <n v="3"/>
  </r>
  <r>
    <s v="series1393"/>
    <s v="network5"/>
    <x v="0"/>
    <n v="24"/>
    <s v="M T W R F S"/>
    <d v="2011-04-23T19:00:00"/>
    <s v="primeaccess"/>
    <n v="30"/>
    <n v="0.5"/>
    <n v="1172239"/>
    <n v="402274.13028000004"/>
    <n v="0.657701852539746"/>
    <n v="6"/>
  </r>
  <r>
    <s v="series270"/>
    <s v="network26"/>
    <x v="1"/>
    <n v="14"/>
    <s v="M T W R F"/>
    <d v="2011-04-15T18:00:00"/>
    <s v="earlyfringe"/>
    <n v="30"/>
    <n v="0.5"/>
    <n v="1171831"/>
    <n v="373637.80166600022"/>
    <n v="0.614965221056478"/>
    <n v="5"/>
  </r>
  <r>
    <s v="series925"/>
    <s v="network5"/>
    <x v="0"/>
    <n v="3"/>
    <s v="F"/>
    <d v="2011-04-22T21:00:00"/>
    <s v="prime"/>
    <n v="60.6666666666667"/>
    <n v="1.0111111111111117"/>
    <n v="1167518"/>
    <n v="486272.75333300029"/>
    <n v="0.39211184311825198"/>
    <n v="1"/>
  </r>
  <r>
    <s v="series474"/>
    <s v="network32"/>
    <x v="1"/>
    <n v="20"/>
    <s v="M T W R F"/>
    <d v="2011-04-22T06:00:00"/>
    <s v="earlymorning"/>
    <n v="30"/>
    <n v="0.5"/>
    <n v="1147189"/>
    <n v="382264.82250000001"/>
    <n v="0.64897784223446797"/>
    <n v="5"/>
  </r>
  <r>
    <s v="series824"/>
    <s v="network1"/>
    <x v="1"/>
    <n v="3"/>
    <s v="T R"/>
    <d v="2011-04-12T20:00:00"/>
    <s v="prime"/>
    <n v="150"/>
    <n v="2.5"/>
    <n v="1146816"/>
    <n v="778404.22749999759"/>
    <n v="0.24299769225246101"/>
    <n v="2"/>
  </r>
  <r>
    <s v="series416"/>
    <s v="network26"/>
    <x v="1"/>
    <n v="19"/>
    <s v="M T W R F"/>
    <d v="2011-04-23T02:30:00"/>
    <s v="overnight"/>
    <n v="30"/>
    <n v="0.5"/>
    <n v="1132009"/>
    <n v="413645.00805599982"/>
    <n v="0.7145127523125"/>
    <n v="5"/>
  </r>
  <r>
    <s v="series630"/>
    <s v="network5"/>
    <x v="0"/>
    <n v="2"/>
    <s v="T"/>
    <d v="2011-04-19T20:00:00"/>
    <s v="prime"/>
    <n v="60"/>
    <n v="1"/>
    <n v="1129545"/>
    <n v="412235.39"/>
    <n v="0.34687714518196"/>
    <n v="1"/>
  </r>
  <r>
    <s v="series196"/>
    <s v="network1"/>
    <x v="1"/>
    <n v="10"/>
    <s v="M T W R F"/>
    <d v="2011-04-15T20:00:00"/>
    <s v="prime"/>
    <n v="60"/>
    <n v="1"/>
    <n v="1124928"/>
    <n v="556051.27805600001"/>
    <n v="0.472078036859442"/>
    <n v="5"/>
  </r>
  <r>
    <s v="series1066"/>
    <s v="network66"/>
    <x v="1"/>
    <n v="19"/>
    <s v="M T W R F"/>
    <d v="2011-04-21T06:00:00"/>
    <s v="earlymorning"/>
    <n v="180"/>
    <n v="3"/>
    <n v="1124356"/>
    <n v="562394.05111099989"/>
    <n v="0.15620039386884699"/>
    <n v="5"/>
  </r>
  <r>
    <s v="series401"/>
    <s v="network5"/>
    <x v="0"/>
    <n v="2"/>
    <s v="U"/>
    <d v="2011-04-24T20:00:00"/>
    <s v="prime"/>
    <n v="60"/>
    <n v="1"/>
    <n v="1123737"/>
    <n v="556689.30000000005"/>
    <n v="0.46711292317451603"/>
    <n v="1"/>
  </r>
  <r>
    <s v="series575"/>
    <s v="network4"/>
    <x v="0"/>
    <n v="3"/>
    <s v="M"/>
    <d v="2011-04-18T20:00:00"/>
    <s v="prime"/>
    <n v="30"/>
    <n v="0.5"/>
    <n v="1123721"/>
    <n v="330085.52833300049"/>
    <n v="0.56435922643491798"/>
    <n v="1"/>
  </r>
  <r>
    <s v="series956"/>
    <s v="network26"/>
    <x v="1"/>
    <n v="16"/>
    <s v="M T W F"/>
    <d v="2011-04-23T00:15:00"/>
    <s v="latefringe"/>
    <n v="15"/>
    <n v="0.25"/>
    <n v="1122481"/>
    <n v="241026.714722"/>
    <n v="0.83936760042172698"/>
    <n v="4"/>
  </r>
  <r>
    <s v="series824"/>
    <s v="network5"/>
    <x v="0"/>
    <n v="2"/>
    <s v="U"/>
    <d v="1899-12-30T15:30:00"/>
    <s v="daytime"/>
    <n v="161"/>
    <n v="2.6833333333333331"/>
    <n v="1118785"/>
    <n v="852698.93333333323"/>
    <n v="0.26"/>
    <n v="1"/>
  </r>
  <r>
    <s v="series1150"/>
    <s v="network9"/>
    <x v="1"/>
    <n v="16"/>
    <s v="M T W R"/>
    <d v="2011-04-21T23:00:00"/>
    <s v="latefringe"/>
    <n v="30.8125"/>
    <n v="0.51354166666666667"/>
    <n v="1114560"/>
    <n v="328608.23000200029"/>
    <n v="0.55682176491952895"/>
    <n v="4"/>
  </r>
  <r>
    <s v="series893"/>
    <s v="network17"/>
    <x v="1"/>
    <n v="20"/>
    <s v="M T W R F"/>
    <d v="2011-04-22T18:00:00"/>
    <s v="earlyfringe"/>
    <n v="30"/>
    <n v="0.5"/>
    <n v="1110714"/>
    <n v="302464.11722299998"/>
    <n v="0.53635759740567202"/>
    <n v="5"/>
  </r>
  <r>
    <s v="series573"/>
    <s v="network6"/>
    <x v="1"/>
    <n v="22"/>
    <s v="M T W R F U"/>
    <d v="2011-04-25T01:30:00"/>
    <s v="latefringe"/>
    <n v="30"/>
    <n v="0.5"/>
    <n v="1110513"/>
    <n v="409793.21527800034"/>
    <n v="0.72469488262507298"/>
    <n v="6"/>
  </r>
  <r>
    <s v="series109"/>
    <s v="network26"/>
    <x v="1"/>
    <n v="19"/>
    <s v="M T W R F"/>
    <d v="2011-04-23T00:30:00"/>
    <s v="latefringe"/>
    <n v="15"/>
    <n v="0.25"/>
    <n v="1108524"/>
    <n v="241499.99638699993"/>
    <n v="0.85357102448670896"/>
    <n v="5"/>
  </r>
  <r>
    <s v="series1353"/>
    <s v="network37"/>
    <x v="0"/>
    <n v="28"/>
    <s v="M T W R F S U"/>
    <d v="2011-04-24T19:30:00"/>
    <s v="primeaccess"/>
    <n v="30"/>
    <n v="0.5"/>
    <n v="1104474"/>
    <n v="167591.79467111902"/>
    <n v="0.61724787292351302"/>
    <n v="7"/>
  </r>
  <r>
    <s v="series1361"/>
    <s v="network4"/>
    <x v="0"/>
    <n v="2"/>
    <s v="U"/>
    <d v="2011-04-17T21:00:00"/>
    <s v="prime"/>
    <n v="60"/>
    <n v="1"/>
    <n v="1101817"/>
    <n v="568218.01749999996"/>
    <n v="0.481338367516705"/>
    <n v="1"/>
  </r>
  <r>
    <s v="series681"/>
    <s v="network22"/>
    <x v="1"/>
    <n v="9"/>
    <s v="T R S U"/>
    <d v="2011-04-23T19:00:00"/>
    <s v="primeaccess"/>
    <n v="60"/>
    <n v="1"/>
    <n v="1095115"/>
    <n v="534593.10333300033"/>
    <n v="0.470460410617969"/>
    <n v="4"/>
  </r>
  <r>
    <s v="series763"/>
    <s v="network30"/>
    <x v="1"/>
    <n v="11"/>
    <s v="T W R F S"/>
    <d v="2011-04-23T19:00:00"/>
    <s v="primeaccess"/>
    <n v="60"/>
    <n v="1"/>
    <n v="1093733"/>
    <n v="399265.82555599965"/>
    <n v="0.35919218971792899"/>
    <n v="5"/>
  </r>
  <r>
    <s v="series17"/>
    <s v="network4"/>
    <x v="0"/>
    <n v="1"/>
    <s v="S"/>
    <d v="1899-12-30T15:30:00"/>
    <s v="daytime"/>
    <n v="221"/>
    <n v="3.6833333333333331"/>
    <n v="1082114"/>
    <n v="1325421.7166666666"/>
    <n v="0.28999999999999998"/>
    <n v="1"/>
  </r>
  <r>
    <s v="series824"/>
    <s v="network1"/>
    <x v="1"/>
    <n v="3"/>
    <s v="T R"/>
    <d v="2011-04-12T22:30:00"/>
    <s v="prime"/>
    <n v="150"/>
    <n v="2.5"/>
    <n v="1080757"/>
    <n v="791366.27527800004"/>
    <n v="0.25994226279233001"/>
    <n v="2"/>
  </r>
  <r>
    <s v="series532"/>
    <s v="network56"/>
    <x v="1"/>
    <n v="20"/>
    <s v="M T W R F"/>
    <d v="2011-04-22T19:00:00"/>
    <s v="primeaccess"/>
    <n v="60"/>
    <n v="1"/>
    <n v="1071495"/>
    <n v="422215.106111"/>
    <n v="0.37566228449216199"/>
    <n v="5"/>
  </r>
  <r>
    <s v="series760"/>
    <s v="network11"/>
    <x v="1"/>
    <n v="4"/>
    <s v="M W"/>
    <d v="2011-04-20T19:00:00"/>
    <s v="primeaccess"/>
    <n v="180"/>
    <n v="3"/>
    <n v="1069864"/>
    <n v="603552.01444400044"/>
    <n v="0.17621797129544201"/>
    <n v="2"/>
  </r>
  <r>
    <s v="series1353"/>
    <s v="network42"/>
    <x v="1"/>
    <n v="14"/>
    <s v="M T W F"/>
    <d v="2011-04-20T19:00:00"/>
    <s v="primeaccess"/>
    <n v="30"/>
    <n v="0.5"/>
    <n v="1068846"/>
    <n v="300912.46444399981"/>
    <n v="0.55032345836076602"/>
    <n v="4"/>
  </r>
  <r>
    <s v="series889"/>
    <s v="network11"/>
    <x v="1"/>
    <n v="15"/>
    <s v="M T W R F"/>
    <d v="2011-04-22T17:30:00"/>
    <s v="earlyfringe"/>
    <n v="30"/>
    <n v="0.5"/>
    <n v="1063054"/>
    <n v="315289.66611200024"/>
    <n v="0.57805971666628497"/>
    <n v="5"/>
  </r>
  <r>
    <s v="series270"/>
    <s v="network26"/>
    <x v="1"/>
    <n v="14"/>
    <s v="M T W R F"/>
    <d v="2011-04-15T17:30:00"/>
    <s v="earlyfringe"/>
    <n v="30"/>
    <n v="0.5"/>
    <n v="1060407"/>
    <n v="321917.23361199989"/>
    <n v="0.58900731071354095"/>
    <n v="5"/>
  </r>
  <r>
    <s v="series81"/>
    <s v="network26"/>
    <x v="1"/>
    <n v="19"/>
    <s v="M T W R F"/>
    <d v="2011-04-23T02:00:00"/>
    <s v="overnight"/>
    <n v="30"/>
    <n v="0.5"/>
    <n v="1058075"/>
    <n v="399268.37916700018"/>
    <n v="0.73788074726645503"/>
    <n v="5"/>
  </r>
  <r>
    <s v="series1353"/>
    <s v="network18"/>
    <x v="0"/>
    <n v="23"/>
    <s v="M T W R F S"/>
    <d v="2011-04-23T19:00:00"/>
    <s v="primeaccess"/>
    <n v="30"/>
    <n v="0.5"/>
    <n v="1055013"/>
    <n v="162485.1574989997"/>
    <n v="0.59664528951047702"/>
    <n v="6"/>
  </r>
  <r>
    <s v="series381"/>
    <s v="network26"/>
    <x v="1"/>
    <n v="15"/>
    <s v="M T W R F"/>
    <d v="1899-12-30T14:00:00"/>
    <s v="daytime"/>
    <n v="30"/>
    <n v="0.5"/>
    <n v="1052909"/>
    <n v="337755"/>
    <n v="0.63"/>
    <n v="5"/>
  </r>
  <r>
    <s v="series81"/>
    <s v="network26"/>
    <x v="1"/>
    <n v="19"/>
    <s v="M T W R F"/>
    <d v="2011-04-23T01:30:00"/>
    <s v="latefringe"/>
    <n v="30"/>
    <n v="0.5"/>
    <n v="1037744"/>
    <n v="384043.26833600039"/>
    <n v="0.72493547732000396"/>
    <n v="5"/>
  </r>
  <r>
    <s v="series387"/>
    <s v="network13"/>
    <x v="0"/>
    <n v="20"/>
    <s v="M T W R F"/>
    <d v="2011-04-22T18:30:00"/>
    <s v="earlyfringe"/>
    <n v="30"/>
    <n v="0.5"/>
    <n v="1035918"/>
    <n v="341838.65000099997"/>
    <n v="0.63072887260458999"/>
    <n v="5"/>
  </r>
  <r>
    <s v="series903"/>
    <s v="network33"/>
    <x v="1"/>
    <n v="24"/>
    <s v="M T W R F U"/>
    <d v="2011-04-24T08:30:00"/>
    <s v="earlymorning"/>
    <n v="29.75"/>
    <n v="0.49583333333333335"/>
    <n v="1034222"/>
    <n v="322787.32166799944"/>
    <n v="0.61596071506249395"/>
    <n v="6"/>
  </r>
  <r>
    <s v="series258"/>
    <s v="network13"/>
    <x v="0"/>
    <n v="3"/>
    <s v="M"/>
    <d v="2011-04-18T20:00:00"/>
    <s v="prime"/>
    <n v="60"/>
    <n v="1"/>
    <n v="1033157"/>
    <n v="429456.950556"/>
    <n v="0.399509331553424"/>
    <n v="1"/>
  </r>
  <r>
    <s v="series177"/>
    <s v="network32"/>
    <x v="1"/>
    <n v="7"/>
    <s v="M T W R F S U"/>
    <d v="2011-04-22T16:30:00"/>
    <s v="earlyfringe"/>
    <n v="30"/>
    <n v="0.5"/>
    <n v="1030745"/>
    <n v="339981.47555499995"/>
    <n v="0.63335971026871796"/>
    <n v="7"/>
  </r>
  <r>
    <s v="series1255"/>
    <s v="network4"/>
    <x v="0"/>
    <n v="4"/>
    <s v="S"/>
    <d v="2011-04-23T07:00:00"/>
    <s v="earlymorning"/>
    <n v="120"/>
    <n v="2"/>
    <n v="1027930"/>
    <n v="631981.29333200003"/>
    <n v="0.28756407514562898"/>
    <n v="1"/>
  </r>
  <r>
    <s v="series926"/>
    <s v="network5"/>
    <x v="0"/>
    <n v="3"/>
    <s v="R"/>
    <d v="2011-04-21T22:01:00"/>
    <s v="prime"/>
    <n v="59"/>
    <n v="0.98333333333333328"/>
    <n v="1024610"/>
    <n v="404079.06972199969"/>
    <n v="0.38308344715727199"/>
    <n v="1"/>
  </r>
  <r>
    <s v="series199"/>
    <s v="network32"/>
    <x v="1"/>
    <n v="5"/>
    <s v="M T W R F"/>
    <d v="2011-04-22T19:00:00"/>
    <s v="primeaccess"/>
    <n v="30"/>
    <n v="0.5"/>
    <n v="1017225"/>
    <n v="352445.82416600001"/>
    <n v="0.65071686634159698"/>
    <n v="5"/>
  </r>
  <r>
    <s v="series307"/>
    <s v="network4"/>
    <x v="0"/>
    <n v="2"/>
    <s v="U"/>
    <d v="2011-04-17T22:00:00"/>
    <s v="prime"/>
    <n v="60"/>
    <n v="1"/>
    <n v="1009858"/>
    <n v="544323.32416700001"/>
    <n v="0.49841893981045698"/>
    <n v="1"/>
  </r>
  <r>
    <s v="series29"/>
    <s v="network17"/>
    <x v="1"/>
    <n v="20"/>
    <s v="M T W R F"/>
    <d v="2011-04-22T18:30:00"/>
    <s v="earlyfringe"/>
    <n v="30"/>
    <n v="0.5"/>
    <n v="1009116"/>
    <n v="286187.03333500004"/>
    <n v="0.55909117845232903"/>
    <n v="5"/>
  </r>
  <r>
    <s v="series837"/>
    <s v="network22"/>
    <x v="1"/>
    <n v="7"/>
    <s v="W R U"/>
    <d v="2011-04-24T23:00:00"/>
    <s v="latefringe"/>
    <n v="60"/>
    <n v="1"/>
    <n v="1008260"/>
    <n v="520859.42944599967"/>
    <n v="0.49028247275044601"/>
    <n v="3"/>
  </r>
  <r>
    <s v="series1278"/>
    <s v="network5"/>
    <x v="0"/>
    <n v="1"/>
    <s v="S"/>
    <d v="2011-04-23T19:00:00"/>
    <s v="primeaccess"/>
    <n v="284"/>
    <n v="4.7333333333333334"/>
    <n v="1007553"/>
    <n v="989242.427222003"/>
    <n v="0.18069700518981699"/>
    <n v="1"/>
  </r>
  <r>
    <s v="series387"/>
    <s v="network5"/>
    <x v="0"/>
    <n v="19"/>
    <s v="M T W R F"/>
    <d v="2011-04-22T19:30:00"/>
    <s v="primeaccess"/>
    <n v="30"/>
    <n v="0.5"/>
    <n v="1005418"/>
    <n v="320403.61416499969"/>
    <n v="0.60568878678350602"/>
    <n v="5"/>
  </r>
  <r>
    <s v="series1096"/>
    <s v="network30"/>
    <x v="1"/>
    <n v="4"/>
    <s v="R"/>
    <d v="2011-04-21T21:00:00"/>
    <s v="prime"/>
    <n v="60"/>
    <n v="1"/>
    <n v="997124"/>
    <n v="532563.93638900004"/>
    <n v="0.50657559520385198"/>
    <n v="1"/>
  </r>
  <r>
    <s v="series1062"/>
    <s v="network11"/>
    <x v="1"/>
    <n v="5"/>
    <s v="T W U"/>
    <d v="2011-04-24T23:00:00"/>
    <s v="latefringe"/>
    <n v="90"/>
    <n v="1.5"/>
    <n v="997100"/>
    <n v="395367.99166700023"/>
    <n v="0.25126037020181902"/>
    <n v="3"/>
  </r>
  <r>
    <s v="series141"/>
    <s v="network17"/>
    <x v="1"/>
    <n v="20"/>
    <s v="M T W R F"/>
    <d v="2011-04-22T17:00:00"/>
    <s v="earlyfringe"/>
    <n v="30"/>
    <n v="0.5"/>
    <n v="996278"/>
    <n v="289911.10861"/>
    <n v="0.57261923980252405"/>
    <n v="5"/>
  </r>
  <r>
    <s v="series284"/>
    <s v="network13"/>
    <x v="0"/>
    <n v="4"/>
    <s v="R"/>
    <d v="2011-04-21T20:00:00"/>
    <s v="prime"/>
    <n v="30"/>
    <n v="0.5"/>
    <n v="995792"/>
    <n v="271053.85805600003"/>
    <n v="0.52883037196312199"/>
    <n v="1"/>
  </r>
  <r>
    <s v="series393"/>
    <s v="network32"/>
    <x v="1"/>
    <n v="20"/>
    <s v="M T W R F S U"/>
    <d v="2011-04-18T03:00:00"/>
    <s v="overnight"/>
    <n v="30"/>
    <n v="0.5"/>
    <n v="995598"/>
    <n v="361023.14583200001"/>
    <n v="0.70936009571228198"/>
    <n v="7"/>
  </r>
  <r>
    <s v="series314"/>
    <s v="network5"/>
    <x v="0"/>
    <n v="1"/>
    <s v="T"/>
    <d v="2011-03-29T20:00:00"/>
    <s v="prime"/>
    <n v="60"/>
    <n v="1"/>
    <n v="991953"/>
    <n v="469083.11749999999"/>
    <n v="0.43508956943967803"/>
    <n v="1"/>
  </r>
  <r>
    <s v="series1221"/>
    <s v="network13"/>
    <x v="0"/>
    <n v="4"/>
    <s v="R"/>
    <d v="2011-04-21T21:00:00"/>
    <s v="prime"/>
    <n v="30"/>
    <n v="0.5"/>
    <n v="991365"/>
    <n v="297334.13138899999"/>
    <n v="0.57945298626466202"/>
    <n v="1"/>
  </r>
  <r>
    <s v="series579"/>
    <s v="network34"/>
    <x v="1"/>
    <n v="8"/>
    <s v="S U"/>
    <d v="2011-04-24T20:00:00"/>
    <s v="prime"/>
    <n v="60"/>
    <n v="1"/>
    <n v="990529"/>
    <n v="423351.19472099998"/>
    <n v="0.40921526268674902"/>
    <n v="2"/>
  </r>
  <r>
    <s v="series680"/>
    <s v="network13"/>
    <x v="0"/>
    <n v="3"/>
    <s v="M S"/>
    <d v="2011-04-11T21:00:00"/>
    <s v="prime"/>
    <n v="60"/>
    <n v="1"/>
    <n v="981410"/>
    <n v="477698.899722"/>
    <n v="0.46276276860258297"/>
    <n v="2"/>
  </r>
  <r>
    <s v="series35"/>
    <s v="network17"/>
    <x v="1"/>
    <n v="20"/>
    <s v="M T W R F"/>
    <d v="2011-04-22T17:30:00"/>
    <s v="earlyfringe"/>
    <n v="30"/>
    <n v="0.5"/>
    <n v="980360"/>
    <n v="271404.947499"/>
    <n v="0.545352875456252"/>
    <n v="5"/>
  </r>
  <r>
    <s v="series632"/>
    <s v="network5"/>
    <x v="0"/>
    <n v="24"/>
    <s v="M T W R F S"/>
    <d v="2011-04-23T19:30:00"/>
    <s v="primeaccess"/>
    <n v="30"/>
    <n v="0.5"/>
    <n v="977384"/>
    <n v="338656.84749900002"/>
    <n v="0.66303003887060996"/>
    <n v="6"/>
  </r>
  <r>
    <s v="series1353"/>
    <s v="network42"/>
    <x v="1"/>
    <n v="12"/>
    <s v="M T W F"/>
    <d v="2011-04-20T19:30:00"/>
    <s v="primeaccess"/>
    <n v="30"/>
    <n v="0.5"/>
    <n v="971025"/>
    <n v="289426.96583400003"/>
    <n v="0.58174754395161499"/>
    <n v="4"/>
  </r>
  <r>
    <s v="series393"/>
    <s v="network32"/>
    <x v="1"/>
    <n v="20"/>
    <s v="M T W R F S U"/>
    <d v="2011-04-18T03:30:00"/>
    <s v="overnight"/>
    <n v="30"/>
    <n v="0.5"/>
    <n v="966304"/>
    <n v="362907.71360999998"/>
    <n v="0.73402476013737605"/>
    <n v="7"/>
  </r>
  <r>
    <s v="series1264"/>
    <s v="network45"/>
    <x v="1"/>
    <n v="14"/>
    <s v="M T W R F"/>
    <d v="2011-04-21T19:00:00"/>
    <s v="primeaccess"/>
    <n v="60"/>
    <n v="1"/>
    <n v="964749"/>
    <n v="303952.28805699939"/>
    <n v="0.30760105173265301"/>
    <n v="5"/>
  </r>
  <r>
    <s v="series587"/>
    <s v="network32"/>
    <x v="1"/>
    <n v="6"/>
    <s v="S U"/>
    <d v="1899-12-30T13:30:00"/>
    <s v="daytime"/>
    <n v="30"/>
    <n v="0.5"/>
    <n v="955240"/>
    <n v="313272"/>
    <n v="0.63"/>
    <n v="2"/>
  </r>
  <r>
    <s v="series717"/>
    <s v="network4"/>
    <x v="0"/>
    <n v="3"/>
    <s v="M"/>
    <d v="2011-04-18T20:30:00"/>
    <s v="prime"/>
    <n v="30"/>
    <n v="0.5"/>
    <n v="954518"/>
    <n v="301443.25527700048"/>
    <n v="0.60550714547963602"/>
    <n v="1"/>
  </r>
  <r>
    <s v="series824"/>
    <s v="network11"/>
    <x v="1"/>
    <n v="3"/>
    <s v="W F"/>
    <d v="2011-04-13T22:30:00"/>
    <s v="prime"/>
    <n v="150"/>
    <n v="2.5"/>
    <n v="949137"/>
    <n v="616600.51277799974"/>
    <n v="0.23650819407694401"/>
    <n v="2"/>
  </r>
  <r>
    <s v="series484"/>
    <s v="network32"/>
    <x v="1"/>
    <n v="14"/>
    <s v="M T W R F"/>
    <d v="2011-04-16T01:00:00"/>
    <s v="latefringe"/>
    <n v="30"/>
    <n v="0.5"/>
    <n v="948772"/>
    <n v="339333.0047229997"/>
    <n v="0.69824120153091895"/>
    <n v="5"/>
  </r>
  <r>
    <s v="series916"/>
    <s v="network26"/>
    <x v="1"/>
    <n v="20"/>
    <s v="M T W R F"/>
    <d v="2011-04-22T08:00:00"/>
    <s v="earlymorning"/>
    <n v="30"/>
    <n v="0.5"/>
    <n v="947412"/>
    <n v="314929.36222399998"/>
    <n v="0.64924250879044798"/>
    <n v="5"/>
  </r>
  <r>
    <s v="series39"/>
    <s v="network4"/>
    <x v="0"/>
    <n v="1"/>
    <s v="U"/>
    <d v="2011-04-10T19:12:00"/>
    <s v="primeaccess"/>
    <n v="60"/>
    <n v="1"/>
    <n v="944711"/>
    <n v="519503.34638900001"/>
    <n v="0.50854023598170595"/>
    <n v="1"/>
  </r>
  <r>
    <s v="series59"/>
    <s v="network13"/>
    <x v="0"/>
    <n v="24"/>
    <s v="M T W R F S"/>
    <d v="2011-04-23T19:30:00"/>
    <s v="primeaccess"/>
    <n v="30"/>
    <n v="0.5"/>
    <n v="939837"/>
    <n v="273471.81500000041"/>
    <n v="0.56350504322024297"/>
    <n v="6"/>
  </r>
  <r>
    <s v="series681"/>
    <s v="network22"/>
    <x v="1"/>
    <n v="8"/>
    <s v="T R F S"/>
    <d v="2011-04-23T23:00:00"/>
    <s v="latefringe"/>
    <n v="60"/>
    <n v="1"/>
    <n v="938500"/>
    <n v="473436.195557"/>
    <n v="0.48291435561464902"/>
    <n v="4"/>
  </r>
  <r>
    <s v="series159"/>
    <s v="network26"/>
    <x v="1"/>
    <n v="20"/>
    <s v="M T W R F"/>
    <d v="2011-04-22T06:30:00"/>
    <s v="earlymorning"/>
    <n v="30"/>
    <n v="0.5"/>
    <n v="936340"/>
    <n v="299173.75889"/>
    <n v="0.62570261019512097"/>
    <n v="5"/>
  </r>
  <r>
    <s v="series894"/>
    <s v="network30"/>
    <x v="1"/>
    <n v="5"/>
    <s v="M R"/>
    <d v="2011-04-11T20:30:00"/>
    <s v="prime"/>
    <n v="30"/>
    <n v="0.5"/>
    <n v="933800"/>
    <n v="276329.62694500003"/>
    <n v="0.57411388995771995"/>
    <n v="2"/>
  </r>
  <r>
    <s v="series17"/>
    <s v="network11"/>
    <x v="1"/>
    <n v="2"/>
    <s v="R F"/>
    <d v="1899-12-30T15:00:00"/>
    <s v="daytime"/>
    <n v="270"/>
    <n v="4.5"/>
    <n v="933521"/>
    <n v="1109772"/>
    <n v="0.24"/>
    <n v="2"/>
  </r>
  <r>
    <s v="series1307"/>
    <s v="network5"/>
    <x v="0"/>
    <n v="4"/>
    <s v="U"/>
    <d v="1899-12-30T09:00:00"/>
    <s v="daytime"/>
    <n v="60"/>
    <n v="1"/>
    <n v="932754"/>
    <n v="451432"/>
    <n v="0.46"/>
    <n v="1"/>
  </r>
  <r>
    <s v="series573"/>
    <s v="network6"/>
    <x v="1"/>
    <n v="9"/>
    <s v="W F S"/>
    <d v="2011-04-23T23:00:00"/>
    <s v="latefringe"/>
    <n v="30"/>
    <n v="0.5"/>
    <n v="932238"/>
    <n v="259243.56944400014"/>
    <n v="0.54177365408801104"/>
    <n v="3"/>
  </r>
  <r>
    <s v="series536"/>
    <s v="network13"/>
    <x v="0"/>
    <n v="2"/>
    <s v="M"/>
    <d v="2011-04-04T22:00:00"/>
    <s v="prime"/>
    <n v="60"/>
    <n v="1"/>
    <n v="931104"/>
    <n v="502023.32750000001"/>
    <n v="0.50275483578606905"/>
    <n v="1"/>
  </r>
  <r>
    <s v="series416"/>
    <s v="network26"/>
    <x v="1"/>
    <n v="8"/>
    <s v="S U"/>
    <d v="2011-04-24T22:30:00"/>
    <s v="prime"/>
    <n v="30"/>
    <n v="0.5"/>
    <n v="930082"/>
    <n v="275229.24361300003"/>
    <n v="0.57192690755488795"/>
    <n v="2"/>
  </r>
  <r>
    <s v="series394"/>
    <s v="network28"/>
    <x v="1"/>
    <n v="13"/>
    <s v="T R F S U"/>
    <d v="2011-04-24T22:30:00"/>
    <s v="prime"/>
    <n v="30"/>
    <n v="0.5"/>
    <n v="925701"/>
    <n v="301601.54750099988"/>
    <n v="0.62862336670480901"/>
    <n v="5"/>
  </r>
  <r>
    <s v="series681"/>
    <s v="network22"/>
    <x v="1"/>
    <n v="10"/>
    <s v="M T U"/>
    <d v="2011-04-19T17:00:00"/>
    <s v="earlyfringe"/>
    <n v="60"/>
    <n v="1"/>
    <n v="924659"/>
    <n v="454854.58472300001"/>
    <n v="0.47673030838380798"/>
    <n v="3"/>
  </r>
  <r>
    <s v="series1423"/>
    <s v="network22"/>
    <x v="1"/>
    <n v="3"/>
    <s v="M"/>
    <d v="2011-04-18T21:00:00"/>
    <s v="prime"/>
    <n v="125"/>
    <n v="2.0833333333333335"/>
    <n v="920993"/>
    <n v="782688.81638900004"/>
    <n v="0.36420647334907702"/>
    <n v="1"/>
  </r>
  <r>
    <s v="series662"/>
    <s v="network18"/>
    <x v="0"/>
    <n v="4"/>
    <s v="F"/>
    <d v="2011-04-22T20:00:00"/>
    <s v="prime"/>
    <n v="60"/>
    <n v="1"/>
    <n v="918309"/>
    <n v="392703.14222099999"/>
    <n v="0.41131989184583401"/>
    <n v="1"/>
  </r>
  <r>
    <s v="series1393"/>
    <s v="network4"/>
    <x v="0"/>
    <n v="23"/>
    <s v="M T W R F S"/>
    <d v="2011-04-23T19:00:00"/>
    <s v="primeaccess"/>
    <n v="30"/>
    <n v="0.5"/>
    <n v="917060"/>
    <n v="328349.94111300021"/>
    <n v="0.68624047599620897"/>
    <n v="6"/>
  </r>
  <r>
    <s v="series734"/>
    <s v="network32"/>
    <x v="1"/>
    <n v="10"/>
    <s v="M T W R F"/>
    <d v="1899-12-30T13:00:00"/>
    <s v="daytime"/>
    <n v="30"/>
    <n v="0.5"/>
    <n v="916973"/>
    <n v="332225"/>
    <n v="0.7"/>
    <n v="5"/>
  </r>
  <r>
    <s v="series1231"/>
    <s v="network32"/>
    <x v="1"/>
    <n v="10"/>
    <s v="M T W R F"/>
    <d v="2011-04-15T07:00:00"/>
    <s v="earlymorning"/>
    <n v="30"/>
    <n v="0.5"/>
    <n v="916724"/>
    <n v="270062.04222299997"/>
    <n v="0.57397055404763497"/>
    <n v="5"/>
  </r>
  <r>
    <s v="series506"/>
    <s v="network18"/>
    <x v="0"/>
    <n v="20"/>
    <s v="M T W R F"/>
    <d v="2011-04-22T07:00:00"/>
    <s v="earlymorning"/>
    <n v="120"/>
    <n v="2"/>
    <n v="915258"/>
    <n v="639199.40777799999"/>
    <n v="0.319713202075737"/>
    <n v="5"/>
  </r>
  <r>
    <s v="series824"/>
    <s v="network11"/>
    <x v="1"/>
    <n v="3"/>
    <s v="W F"/>
    <d v="2011-04-13T20:00:00"/>
    <s v="prime"/>
    <n v="150"/>
    <n v="2.5"/>
    <n v="912649"/>
    <n v="535305.24999999977"/>
    <n v="0.21621309685973"/>
    <n v="2"/>
  </r>
  <r>
    <s v="series494"/>
    <s v="network17"/>
    <x v="1"/>
    <n v="20"/>
    <s v="M T W R F"/>
    <d v="2011-04-22T16:30:00"/>
    <s v="earlyfringe"/>
    <n v="30"/>
    <n v="0.5"/>
    <n v="905701"/>
    <n v="257736.42638799999"/>
    <n v="0.56082631613556699"/>
    <n v="5"/>
  </r>
  <r>
    <s v="series1062"/>
    <s v="network11"/>
    <x v="1"/>
    <n v="23"/>
    <s v="M T W R F S"/>
    <d v="2011-04-24T05:00:00"/>
    <s v="overnight"/>
    <n v="60"/>
    <n v="1"/>
    <n v="903904"/>
    <n v="428119.08666699944"/>
    <n v="0.465784772277195"/>
    <n v="6"/>
  </r>
  <r>
    <s v="series1353"/>
    <s v="network37"/>
    <x v="0"/>
    <n v="28"/>
    <s v="M T W R F S U"/>
    <d v="2011-04-24T19:00:00"/>
    <s v="primeaccess"/>
    <n v="30"/>
    <n v="0.5"/>
    <n v="903098"/>
    <n v="171748.52224827922"/>
    <n v="0.56616968598392403"/>
    <n v="7"/>
  </r>
  <r>
    <s v="series1174"/>
    <s v="network26"/>
    <x v="1"/>
    <n v="20"/>
    <s v="M T W R F"/>
    <d v="1899-12-30T10:30:00"/>
    <s v="daytime"/>
    <n v="30"/>
    <n v="0.5"/>
    <n v="900211"/>
    <n v="317660"/>
    <n v="0.69"/>
    <n v="5"/>
  </r>
  <r>
    <s v="series941"/>
    <s v="network34"/>
    <x v="1"/>
    <n v="20"/>
    <s v="M T W R F"/>
    <d v="2011-04-23T03:00:00"/>
    <s v="overnight"/>
    <n v="60"/>
    <n v="1"/>
    <n v="891722"/>
    <n v="548430.20944300003"/>
    <n v="0.59970892038985502"/>
    <n v="5"/>
  </r>
  <r>
    <s v="series1161"/>
    <s v="network13"/>
    <x v="0"/>
    <n v="3"/>
    <s v="M"/>
    <d v="2011-04-18T21:00:00"/>
    <s v="prime"/>
    <n v="60"/>
    <n v="1"/>
    <n v="891058"/>
    <n v="391351.72083399899"/>
    <n v="0.42123587903635501"/>
    <n v="1"/>
  </r>
  <r>
    <s v="series923"/>
    <s v="network32"/>
    <x v="1"/>
    <n v="6"/>
    <s v="S U"/>
    <d v="1899-12-30T12:00:00"/>
    <s v="daytime"/>
    <n v="30"/>
    <n v="0.5"/>
    <n v="890630"/>
    <n v="305373"/>
    <n v="0.66"/>
    <n v="2"/>
  </r>
  <r>
    <s v="series752"/>
    <s v="network4"/>
    <x v="0"/>
    <n v="2"/>
    <s v="M"/>
    <d v="2011-04-18T21:30:00"/>
    <s v="prime"/>
    <n v="30"/>
    <n v="0.5"/>
    <n v="890245"/>
    <n v="290514.16583299998"/>
    <n v="0.61591825294031"/>
    <n v="1"/>
  </r>
  <r>
    <s v="series294"/>
    <s v="network5"/>
    <x v="0"/>
    <n v="2"/>
    <s v="M W"/>
    <d v="2011-04-20T21:31:00"/>
    <s v="prime"/>
    <n v="29"/>
    <n v="0.48333333333333334"/>
    <n v="889563"/>
    <n v="246191.38444400014"/>
    <n v="0.54358099591114994"/>
    <n v="2"/>
  </r>
  <r>
    <s v="series387"/>
    <s v="network4"/>
    <x v="0"/>
    <n v="20"/>
    <s v="M T W R F"/>
    <d v="2011-04-22T19:30:00"/>
    <s v="primeaccess"/>
    <n v="30"/>
    <n v="0.5"/>
    <n v="886923"/>
    <n v="255562.47388899999"/>
    <n v="0.55211924996894401"/>
    <n v="5"/>
  </r>
  <r>
    <s v="series1304"/>
    <s v="network68"/>
    <x v="1"/>
    <n v="24"/>
    <s v="M T W R F S"/>
    <d v="2011-04-23T19:00:00"/>
    <s v="primeaccess"/>
    <n v="60"/>
    <n v="1"/>
    <n v="886690"/>
    <n v="519123.10555399919"/>
    <n v="0.55000477358102795"/>
    <n v="6"/>
  </r>
  <r>
    <s v="series892"/>
    <s v="network13"/>
    <x v="0"/>
    <n v="4"/>
    <s v="R"/>
    <d v="2011-04-21T21:30:00"/>
    <s v="prime"/>
    <n v="30"/>
    <n v="0.5"/>
    <n v="885236"/>
    <n v="261008.96333299999"/>
    <n v="0.56956212505496295"/>
    <n v="1"/>
  </r>
  <r>
    <s v="series1399"/>
    <s v="network13"/>
    <x v="0"/>
    <n v="2"/>
    <s v="F"/>
    <d v="2011-04-08T20:00:00"/>
    <s v="prime"/>
    <n v="60"/>
    <n v="1"/>
    <n v="883958"/>
    <n v="431823.26444399997"/>
    <n v="0.46613197629525999"/>
    <n v="1"/>
  </r>
  <r>
    <s v="series1059"/>
    <s v="network32"/>
    <x v="1"/>
    <n v="6"/>
    <s v="S U"/>
    <d v="1899-12-30T12:30:00"/>
    <s v="daytime"/>
    <n v="30"/>
    <n v="0.5"/>
    <n v="881535"/>
    <n v="291912"/>
    <n v="0.64"/>
    <n v="2"/>
  </r>
  <r>
    <s v="series381"/>
    <s v="network26"/>
    <x v="1"/>
    <n v="15"/>
    <s v="M T W R F"/>
    <d v="1899-12-30T14:30:00"/>
    <s v="daytime"/>
    <n v="30"/>
    <n v="0.5"/>
    <n v="881474"/>
    <n v="300495"/>
    <n v="0.67"/>
    <n v="5"/>
  </r>
  <r>
    <s v="series306"/>
    <s v="network22"/>
    <x v="1"/>
    <n v="10"/>
    <s v="T W R F"/>
    <d v="2011-04-22T00:00:00"/>
    <s v="latefringe"/>
    <n v="60"/>
    <n v="1"/>
    <n v="879966"/>
    <n v="481022.35222199996"/>
    <n v="0.52880751445853102"/>
    <n v="4"/>
  </r>
  <r>
    <s v="series837"/>
    <s v="network22"/>
    <x v="1"/>
    <n v="7"/>
    <s v="W R S U"/>
    <d v="2011-04-24T17:00:00"/>
    <s v="earlyfringe"/>
    <n v="60"/>
    <n v="1"/>
    <n v="878776"/>
    <n v="458477.05777800007"/>
    <n v="0.50175163066824402"/>
    <n v="4"/>
  </r>
  <r>
    <s v="series1334"/>
    <s v="network26"/>
    <x v="1"/>
    <n v="12"/>
    <s v="M T W R"/>
    <d v="2011-04-14T18:30:00"/>
    <s v="earlyfringe"/>
    <n v="30"/>
    <n v="0.5"/>
    <n v="878351"/>
    <n v="265797.92805700016"/>
    <n v="0.58586577454131095"/>
    <n v="4"/>
  </r>
  <r>
    <s v="series416"/>
    <s v="network21"/>
    <x v="1"/>
    <n v="8"/>
    <s v="M R"/>
    <d v="2011-04-21T22:00:00"/>
    <s v="prime"/>
    <n v="30"/>
    <n v="0.5"/>
    <n v="878028"/>
    <n v="234957.858056"/>
    <n v="0.51779120909624798"/>
    <n v="2"/>
  </r>
  <r>
    <s v="series172"/>
    <s v="network26"/>
    <x v="1"/>
    <n v="20"/>
    <s v="M T W R F"/>
    <d v="2011-04-22T07:30:00"/>
    <s v="earlymorning"/>
    <n v="30"/>
    <n v="0.5"/>
    <n v="877227"/>
    <n v="285754.28083399998"/>
    <n v="0.63700546341648301"/>
    <n v="5"/>
  </r>
  <r>
    <s v="series1059"/>
    <s v="network32"/>
    <x v="1"/>
    <n v="5"/>
    <s v="S U"/>
    <d v="2011-04-24T16:30:00"/>
    <s v="earlyfringe"/>
    <n v="30"/>
    <n v="0.5"/>
    <n v="876155"/>
    <n v="305081.393889"/>
    <n v="0.66724273476632001"/>
    <n v="2"/>
  </r>
  <r>
    <s v="series116"/>
    <s v="network11"/>
    <x v="1"/>
    <n v="15"/>
    <s v="M T W R F"/>
    <d v="2011-04-22T17:00:00"/>
    <s v="earlyfringe"/>
    <n v="30"/>
    <n v="0.5"/>
    <n v="874230"/>
    <n v="246965.84361099973"/>
    <n v="0.55210599131486504"/>
    <n v="5"/>
  </r>
  <r>
    <s v="series1353"/>
    <s v="network4"/>
    <x v="0"/>
    <n v="3"/>
    <s v="M S"/>
    <d v="2011-04-18T21:00:00"/>
    <s v="prime"/>
    <n v="30"/>
    <n v="0.5"/>
    <n v="874015"/>
    <n v="276225.93972199946"/>
    <n v="0.600115448853761"/>
    <n v="2"/>
  </r>
  <r>
    <s v="series1274"/>
    <s v="network33"/>
    <x v="1"/>
    <n v="20"/>
    <s v="M T W R F"/>
    <d v="2011-04-22T08:00:00"/>
    <s v="earlymorning"/>
    <n v="29.7"/>
    <n v="0.495"/>
    <n v="872434"/>
    <n v="254671.73611199993"/>
    <n v="0.57590583338294199"/>
    <n v="5"/>
  </r>
  <r>
    <s v="series484"/>
    <s v="network32"/>
    <x v="1"/>
    <n v="15"/>
    <s v="M T W R F"/>
    <d v="2011-04-16T01:30:00"/>
    <s v="latefringe"/>
    <n v="30"/>
    <n v="0.5"/>
    <n v="871376"/>
    <n v="334122.08916800027"/>
    <n v="0.75027050205519197"/>
    <n v="5"/>
  </r>
  <r>
    <s v="series819"/>
    <s v="network18"/>
    <x v="0"/>
    <n v="1"/>
    <s v="S"/>
    <d v="2011-04-09T19:00:00"/>
    <s v="primeaccess"/>
    <n v="273"/>
    <n v="4.55"/>
    <n v="868263"/>
    <n v="997277.7944439993"/>
    <n v="0.21927029877524201"/>
    <n v="1"/>
  </r>
  <r>
    <s v="series621"/>
    <s v="network49"/>
    <x v="1"/>
    <n v="24"/>
    <s v="M T W R F U"/>
    <d v="2011-04-24T19:00:00"/>
    <s v="primeaccess"/>
    <n v="60"/>
    <n v="1"/>
    <n v="862038"/>
    <n v="267135.06777700078"/>
    <n v="0.302768497822756"/>
    <n v="6"/>
  </r>
  <r>
    <s v="series136"/>
    <s v="network26"/>
    <x v="1"/>
    <n v="20"/>
    <s v="M T W R F"/>
    <d v="2011-04-22T07:00:00"/>
    <s v="earlymorning"/>
    <n v="30"/>
    <n v="0.5"/>
    <n v="857609"/>
    <n v="276114.94555499998"/>
    <n v="0.63062402489242697"/>
    <n v="5"/>
  </r>
  <r>
    <s v="series587"/>
    <s v="network32"/>
    <x v="1"/>
    <n v="6"/>
    <s v="M T W R F S"/>
    <d v="1899-12-30T12:00:00"/>
    <s v="daytime"/>
    <n v="30"/>
    <n v="0.5"/>
    <n v="856355"/>
    <n v="304395"/>
    <n v="0.68"/>
    <n v="6"/>
  </r>
  <r>
    <s v="series568"/>
    <s v="network26"/>
    <x v="1"/>
    <n v="20"/>
    <s v="M T W R F"/>
    <d v="2011-04-22T08:30:00"/>
    <s v="earlymorning"/>
    <n v="30"/>
    <n v="0.5"/>
    <n v="856225"/>
    <n v="285280.15055700002"/>
    <n v="0.65308324713927102"/>
    <n v="5"/>
  </r>
  <r>
    <s v="series266"/>
    <s v="network36"/>
    <x v="1"/>
    <n v="4"/>
    <s v="S"/>
    <d v="1899-12-30T10:00:00"/>
    <s v="daytime"/>
    <n v="180"/>
    <n v="3"/>
    <n v="856030"/>
    <n v="519864"/>
    <n v="0.19"/>
    <n v="1"/>
  </r>
  <r>
    <s v="series1059"/>
    <s v="network32"/>
    <x v="1"/>
    <n v="6"/>
    <s v="M T W R F U"/>
    <d v="1899-12-30T11:00:00"/>
    <s v="daytime"/>
    <n v="30"/>
    <n v="0.5"/>
    <n v="849225"/>
    <n v="305718"/>
    <n v="0.69"/>
    <n v="6"/>
  </r>
  <r>
    <s v="series211"/>
    <s v="network5"/>
    <x v="0"/>
    <n v="2"/>
    <s v="U"/>
    <d v="2011-04-24T22:01:00"/>
    <s v="prime"/>
    <n v="59"/>
    <n v="0.98333333333333328"/>
    <n v="837099"/>
    <n v="430401.64722299878"/>
    <n v="0.48993108271053698"/>
    <n v="1"/>
  </r>
  <r>
    <s v="series1059"/>
    <s v="network32"/>
    <x v="1"/>
    <n v="5"/>
    <s v="S U"/>
    <d v="2011-04-24T16:00:00"/>
    <s v="earlyfringe"/>
    <n v="30"/>
    <n v="0.5"/>
    <n v="833639"/>
    <n v="285452.23249999998"/>
    <n v="0.65734386909874698"/>
    <n v="2"/>
  </r>
  <r>
    <s v="series681"/>
    <s v="network22"/>
    <x v="1"/>
    <n v="8"/>
    <s v="T R U"/>
    <d v="2011-04-21T18:00:00"/>
    <s v="earlyfringe"/>
    <n v="60"/>
    <n v="1"/>
    <n v="832275"/>
    <n v="404735.96333399997"/>
    <n v="0.47003348512041299"/>
    <n v="3"/>
  </r>
  <r>
    <s v="series728"/>
    <s v="network21"/>
    <x v="1"/>
    <n v="25"/>
    <s v="M T W R F S U"/>
    <d v="2011-04-23T06:30:00"/>
    <s v="earlymorning"/>
    <n v="30"/>
    <n v="0.5"/>
    <n v="829896"/>
    <n v="265553.63416800002"/>
    <n v="0.62599643376209202"/>
    <n v="7"/>
  </r>
  <r>
    <s v="series819"/>
    <s v="network18"/>
    <x v="0"/>
    <n v="1"/>
    <s v="U"/>
    <d v="1899-12-30T12:00:00"/>
    <s v="daytime"/>
    <n v="309"/>
    <n v="5.15"/>
    <n v="828762"/>
    <n v="1245357.55"/>
    <n v="0.26"/>
    <n v="1"/>
  </r>
  <r>
    <s v="series471"/>
    <s v="network18"/>
    <x v="0"/>
    <n v="4"/>
    <s v="F"/>
    <d v="2011-04-22T21:00:00"/>
    <s v="prime"/>
    <n v="60"/>
    <n v="1"/>
    <n v="828510"/>
    <n v="329578.77277799998"/>
    <n v="0.38291099973162002"/>
    <n v="1"/>
  </r>
  <r>
    <s v="series394"/>
    <s v="network28"/>
    <x v="1"/>
    <n v="11"/>
    <s v="R F S U"/>
    <d v="2011-04-24T23:00:00"/>
    <s v="latefringe"/>
    <n v="30"/>
    <n v="0.5"/>
    <n v="826431"/>
    <n v="243112.83861199993"/>
    <n v="0.56822510579040098"/>
    <n v="4"/>
  </r>
  <r>
    <s v="series71"/>
    <s v="network28"/>
    <x v="1"/>
    <n v="19"/>
    <s v="M T W F S U"/>
    <d v="2011-04-24T19:30:00"/>
    <s v="primeaccess"/>
    <n v="30"/>
    <n v="0.5"/>
    <n v="825596"/>
    <n v="242714.40833499967"/>
    <n v="0.57391503708826896"/>
    <n v="6"/>
  </r>
  <r>
    <s v="series20"/>
    <s v="network11"/>
    <x v="1"/>
    <n v="3"/>
    <s v="M T U"/>
    <d v="2011-04-03T19:00:00"/>
    <s v="primeaccess"/>
    <n v="120"/>
    <n v="2"/>
    <n v="825433"/>
    <n v="504620.48861100001"/>
    <n v="0.28204229714347401"/>
    <n v="3"/>
  </r>
  <r>
    <s v="series728"/>
    <s v="network21"/>
    <x v="1"/>
    <n v="26"/>
    <s v="M T W R F S U"/>
    <d v="2011-04-24T06:00:00"/>
    <s v="earlymorning"/>
    <n v="30"/>
    <n v="0.5"/>
    <n v="825389"/>
    <n v="253138.78499999963"/>
    <n v="0.60065415238522302"/>
    <n v="7"/>
  </r>
  <r>
    <s v="series416"/>
    <s v="network21"/>
    <x v="1"/>
    <n v="8"/>
    <s v="M R"/>
    <d v="2011-04-21T22:30:00"/>
    <s v="prime"/>
    <n v="30"/>
    <n v="0.5"/>
    <n v="823596"/>
    <n v="242938.40139000001"/>
    <n v="0.57161438807634801"/>
    <n v="2"/>
  </r>
  <r>
    <s v="series916"/>
    <s v="network26"/>
    <x v="1"/>
    <n v="15"/>
    <s v="M T W R F"/>
    <d v="1899-12-30T15:00:00"/>
    <s v="daytime"/>
    <n v="30"/>
    <n v="0.5"/>
    <n v="822663"/>
    <n v="260160"/>
    <n v="0.62"/>
    <n v="5"/>
  </r>
  <r>
    <s v="series363"/>
    <s v="network32"/>
    <x v="1"/>
    <n v="10"/>
    <s v="M T W R F"/>
    <d v="1899-12-30T12:00:00"/>
    <s v="daytime"/>
    <n v="30"/>
    <n v="0.5"/>
    <n v="822164"/>
    <n v="322370"/>
    <n v="0.76"/>
    <n v="5"/>
  </r>
  <r>
    <s v="series348"/>
    <s v="network41"/>
    <x v="0"/>
    <n v="16"/>
    <s v="M T W R"/>
    <d v="2011-04-21T07:00:00"/>
    <s v="earlymorning"/>
    <n v="180"/>
    <n v="3"/>
    <n v="820665"/>
    <n v="560093.49666800164"/>
    <n v="0.206426646067252"/>
    <n v="4"/>
  </r>
  <r>
    <s v="series196"/>
    <s v="network18"/>
    <x v="0"/>
    <n v="1"/>
    <s v="R"/>
    <d v="2011-04-07T21:01:00"/>
    <s v="prime"/>
    <n v="59"/>
    <n v="0.98333333333333328"/>
    <n v="818982"/>
    <n v="303184.09138900007"/>
    <n v="0.35008198420645598"/>
    <n v="1"/>
  </r>
  <r>
    <s v="series1440"/>
    <s v="network59"/>
    <x v="1"/>
    <n v="19"/>
    <s v="M T W R F"/>
    <d v="2011-04-22T17:30:00"/>
    <s v="earlyfringe"/>
    <n v="30"/>
    <n v="0.5"/>
    <n v="818287"/>
    <n v="247778.73166700045"/>
    <n v="0.58782339981590404"/>
    <n v="5"/>
  </r>
  <r>
    <s v="series894"/>
    <s v="network30"/>
    <x v="1"/>
    <n v="5"/>
    <s v="M R"/>
    <d v="2011-04-11T20:00:00"/>
    <s v="prime"/>
    <n v="30"/>
    <n v="0.5"/>
    <n v="816925"/>
    <n v="226825.893056"/>
    <n v="0.54097551233810404"/>
    <n v="2"/>
  </r>
  <r>
    <s v="series410"/>
    <s v="network4"/>
    <x v="0"/>
    <n v="4"/>
    <s v="U"/>
    <d v="1899-12-30T10:30:00"/>
    <s v="daytime"/>
    <n v="30"/>
    <n v="0.5"/>
    <n v="814142"/>
    <n v="271382"/>
    <n v="0.64"/>
    <n v="1"/>
  </r>
  <r>
    <s v="series1181"/>
    <s v="network26"/>
    <x v="1"/>
    <n v="14"/>
    <s v="M T W R F"/>
    <d v="1899-12-30T15:30:00"/>
    <s v="daytime"/>
    <n v="30"/>
    <n v="0.5"/>
    <n v="812473"/>
    <n v="245840"/>
    <n v="0.59"/>
    <n v="5"/>
  </r>
  <r>
    <s v="series486"/>
    <s v="network34"/>
    <x v="1"/>
    <n v="7"/>
    <s v="S U"/>
    <d v="2011-04-23T22:00:00"/>
    <s v="prime"/>
    <n v="60"/>
    <n v="1"/>
    <n v="811779"/>
    <n v="312700.8472220003"/>
    <n v="0.36960614915878498"/>
    <n v="2"/>
  </r>
  <r>
    <s v="series363"/>
    <s v="network32"/>
    <x v="1"/>
    <n v="10"/>
    <s v="M T W R F"/>
    <d v="1899-12-30T12:30:00"/>
    <s v="daytime"/>
    <n v="30"/>
    <n v="0.5"/>
    <n v="811339"/>
    <n v="313080"/>
    <n v="0.75"/>
    <n v="5"/>
  </r>
  <r>
    <s v="series660"/>
    <s v="network26"/>
    <x v="1"/>
    <n v="24"/>
    <s v="M T W R F U"/>
    <d v="2011-04-25T05:30:00"/>
    <s v="overnight"/>
    <n v="30"/>
    <n v="0.5"/>
    <n v="807588"/>
    <n v="280266.63555399957"/>
    <n v="0.68153339085352604"/>
    <n v="6"/>
  </r>
  <r>
    <s v="series1274"/>
    <s v="network33"/>
    <x v="1"/>
    <n v="16"/>
    <s v="M T W R"/>
    <d v="2011-04-21T19:30:00"/>
    <s v="primeaccess"/>
    <n v="29.875"/>
    <n v="0.49791666666666667"/>
    <n v="799530"/>
    <n v="213190.54611099992"/>
    <n v="0.52429130235946397"/>
    <n v="4"/>
  </r>
  <r>
    <s v="series355"/>
    <s v="network17"/>
    <x v="1"/>
    <n v="8"/>
    <s v="M F"/>
    <d v="2011-04-22T21:30:00"/>
    <s v="prime"/>
    <n v="30"/>
    <n v="0.5"/>
    <n v="799393"/>
    <n v="214207.858611"/>
    <n v="0.52297542718713297"/>
    <n v="2"/>
  </r>
  <r>
    <s v="series824"/>
    <s v="network5"/>
    <x v="0"/>
    <n v="2"/>
    <s v="U"/>
    <d v="1899-12-30T13:00:00"/>
    <s v="daytime"/>
    <n v="150"/>
    <n v="2.5"/>
    <n v="797004"/>
    <n v="565075"/>
    <n v="0.26"/>
    <n v="1"/>
  </r>
  <r>
    <s v="series417"/>
    <s v="network32"/>
    <x v="1"/>
    <n v="17"/>
    <s v="M T W R F S U"/>
    <d v="2011-04-17T05:30:00"/>
    <s v="overnight"/>
    <n v="30"/>
    <n v="0.5"/>
    <n v="796631"/>
    <n v="279512.1858320001"/>
    <n v="0.68628156163865595"/>
    <n v="7"/>
  </r>
  <r>
    <s v="series632"/>
    <s v="network4"/>
    <x v="0"/>
    <n v="23"/>
    <s v="M T W R F S"/>
    <d v="2011-04-23T19:30:00"/>
    <s v="primeaccess"/>
    <n v="30"/>
    <n v="0.5"/>
    <n v="796618"/>
    <n v="163763.45212897431"/>
    <n v="0.66845006194972501"/>
    <n v="6"/>
  </r>
  <r>
    <s v="series1055"/>
    <s v="network34"/>
    <x v="1"/>
    <n v="20"/>
    <s v="M T W R F"/>
    <d v="2011-04-23T04:00:00"/>
    <s v="overnight"/>
    <n v="60"/>
    <n v="1"/>
    <n v="792754"/>
    <n v="428074.91722300003"/>
    <n v="0.52654000416115199"/>
    <n v="5"/>
  </r>
  <r>
    <s v="series905"/>
    <s v="network36"/>
    <x v="1"/>
    <n v="28"/>
    <s v="M T W R F S U"/>
    <d v="2011-04-25T03:00:00"/>
    <s v="overnight"/>
    <n v="60"/>
    <n v="1"/>
    <n v="791930"/>
    <n v="399874.77000000037"/>
    <n v="0.49850186934412799"/>
    <n v="7"/>
  </r>
  <r>
    <s v="series819"/>
    <s v="network18"/>
    <x v="0"/>
    <n v="1"/>
    <s v="U"/>
    <d v="1899-12-30T12:30:00"/>
    <s v="daytime"/>
    <n v="313"/>
    <n v="5.2166666666666668"/>
    <n v="790848"/>
    <n v="1140952.8166666667"/>
    <n v="0.24"/>
    <n v="1"/>
  </r>
  <r>
    <s v="series728"/>
    <s v="network21"/>
    <x v="1"/>
    <n v="27"/>
    <s v="M T W R F S U"/>
    <d v="2011-04-25T05:30:00"/>
    <s v="overnight"/>
    <n v="30"/>
    <n v="0.5"/>
    <n v="787451"/>
    <n v="243405.26639199947"/>
    <n v="0.60686779566899296"/>
    <n v="7"/>
  </r>
  <r>
    <s v="series1223"/>
    <s v="network34"/>
    <x v="1"/>
    <n v="16"/>
    <s v="M T W R"/>
    <d v="2011-04-22T05:00:00"/>
    <s v="overnight"/>
    <n v="60"/>
    <n v="1"/>
    <n v="786940"/>
    <n v="362216.43527800002"/>
    <n v="0.44364694468015298"/>
    <n v="4"/>
  </r>
  <r>
    <s v="series65"/>
    <s v="network26"/>
    <x v="1"/>
    <n v="9"/>
    <s v="M T W R F U"/>
    <d v="2011-04-24T16:30:00"/>
    <s v="earlyfringe"/>
    <n v="30"/>
    <n v="0.5"/>
    <n v="784822"/>
    <n v="245403.15972300002"/>
    <n v="0.60441671637236405"/>
    <n v="6"/>
  </r>
  <r>
    <s v="series1353"/>
    <s v="network42"/>
    <x v="1"/>
    <n v="11"/>
    <s v="T W F"/>
    <d v="2011-04-20T18:30:00"/>
    <s v="earlyfringe"/>
    <n v="30"/>
    <n v="0.5"/>
    <n v="784541"/>
    <n v="224827.84527800028"/>
    <n v="0.56041359103349597"/>
    <n v="3"/>
  </r>
  <r>
    <s v="series248"/>
    <s v="network1"/>
    <x v="1"/>
    <n v="20"/>
    <s v="M T W R F"/>
    <d v="2011-04-22T08:00:00"/>
    <s v="earlymorning"/>
    <n v="60"/>
    <n v="1"/>
    <n v="783835"/>
    <n v="356874.36500000005"/>
    <n v="0.44088554683494602"/>
    <n v="5"/>
  </r>
  <r>
    <s v="series417"/>
    <s v="network32"/>
    <x v="1"/>
    <n v="17"/>
    <s v="M T W R F S U"/>
    <d v="2011-04-17T05:00:00"/>
    <s v="overnight"/>
    <n v="30"/>
    <n v="0.5"/>
    <n v="782586"/>
    <n v="271966.89999999962"/>
    <n v="0.68016465989503705"/>
    <n v="7"/>
  </r>
  <r>
    <s v="series495"/>
    <s v="network4"/>
    <x v="0"/>
    <n v="1"/>
    <s v="F"/>
    <d v="2011-04-22T21:00:00"/>
    <s v="prime"/>
    <n v="120"/>
    <n v="2"/>
    <n v="776891"/>
    <n v="605892.79083299998"/>
    <n v="0.34855759687013499"/>
    <n v="1"/>
  </r>
  <r>
    <s v="series369"/>
    <s v="network59"/>
    <x v="1"/>
    <n v="20"/>
    <s v="M T W R F"/>
    <d v="2011-04-22T19:30:00"/>
    <s v="primeaccess"/>
    <n v="30"/>
    <n v="0.5"/>
    <n v="776754"/>
    <n v="212702.47972100001"/>
    <n v="0.53400100603160505"/>
    <n v="5"/>
  </r>
  <r>
    <s v="series1107"/>
    <s v="network32"/>
    <x v="1"/>
    <n v="9"/>
    <s v="M T W R F"/>
    <d v="1899-12-30T13:30:00"/>
    <s v="daytime"/>
    <n v="30"/>
    <n v="0.5"/>
    <n v="775402"/>
    <n v="292473"/>
    <n v="0.73"/>
    <n v="5"/>
  </r>
  <r>
    <s v="series308"/>
    <s v="network4"/>
    <x v="0"/>
    <n v="2"/>
    <s v="F S"/>
    <d v="2011-04-23T20:00:00"/>
    <s v="prime"/>
    <n v="60"/>
    <n v="1"/>
    <n v="770227"/>
    <n v="372236.32694499998"/>
    <n v="0.45834235515357002"/>
    <n v="2"/>
  </r>
  <r>
    <s v="series759"/>
    <s v="network13"/>
    <x v="0"/>
    <n v="2"/>
    <s v="W"/>
    <d v="2011-04-20T21:00:00"/>
    <s v="prime"/>
    <n v="60"/>
    <n v="1"/>
    <n v="770072"/>
    <n v="305990.02916699997"/>
    <n v="0.38037219160816899"/>
    <n v="1"/>
  </r>
  <r>
    <s v="series660"/>
    <s v="network26"/>
    <x v="1"/>
    <n v="23"/>
    <s v="M T W R F U"/>
    <d v="2011-04-25T05:00:00"/>
    <s v="overnight"/>
    <n v="30"/>
    <n v="0.5"/>
    <n v="769634"/>
    <n v="265097.50166600005"/>
    <n v="0.67743563959879904"/>
    <n v="6"/>
  </r>
  <r>
    <s v="series469"/>
    <s v="network13"/>
    <x v="0"/>
    <n v="2"/>
    <s v="F"/>
    <d v="2011-04-22T20:00:00"/>
    <s v="prime"/>
    <n v="60"/>
    <n v="1"/>
    <n v="767418"/>
    <n v="336629.30305599998"/>
    <n v="0.41679890529360297"/>
    <n v="1"/>
  </r>
  <r>
    <s v="series264"/>
    <s v="network47"/>
    <x v="1"/>
    <n v="24"/>
    <s v="M T W R S U"/>
    <d v="2011-04-24T07:00:00"/>
    <s v="earlymorning"/>
    <n v="120"/>
    <n v="2"/>
    <n v="764161"/>
    <n v="392962.85389200004"/>
    <n v="0.249991954900496"/>
    <n v="6"/>
  </r>
  <r>
    <s v="series416"/>
    <s v="network21"/>
    <x v="1"/>
    <n v="7"/>
    <s v="M F S"/>
    <d v="2011-04-22T20:30:00"/>
    <s v="prime"/>
    <n v="30"/>
    <n v="0.5"/>
    <n v="760293"/>
    <n v="208602.9775009999"/>
    <n v="0.531575483408252"/>
    <n v="3"/>
  </r>
  <r>
    <s v="series1067"/>
    <s v="network26"/>
    <x v="1"/>
    <n v="15"/>
    <s v="M T W R F"/>
    <d v="2011-04-23T00:45:00"/>
    <s v="latefringe"/>
    <n v="15"/>
    <n v="0.25"/>
    <n v="755698"/>
    <n v="168229.15722199989"/>
    <n v="0.87402212847249305"/>
    <n v="5"/>
  </r>
  <r>
    <s v="series935"/>
    <s v="network18"/>
    <x v="0"/>
    <n v="4"/>
    <s v="T"/>
    <d v="2011-04-19T21:01:00"/>
    <s v="prime"/>
    <n v="30"/>
    <n v="0.5"/>
    <n v="754801"/>
    <n v="204973.16666700001"/>
    <n v="0.52287205729132102"/>
    <n v="1"/>
  </r>
  <r>
    <s v="series573"/>
    <s v="network6"/>
    <x v="1"/>
    <n v="8"/>
    <s v="M F"/>
    <d v="2011-04-22T21:30:00"/>
    <s v="prime"/>
    <n v="30"/>
    <n v="0.5"/>
    <n v="751914"/>
    <n v="210972.56972100001"/>
    <n v="0.54733598143744999"/>
    <n v="2"/>
  </r>
  <r>
    <s v="series1424"/>
    <s v="network15"/>
    <x v="1"/>
    <n v="4"/>
    <s v="F"/>
    <d v="2011-04-22T20:00:00"/>
    <s v="prime"/>
    <n v="120"/>
    <n v="2"/>
    <n v="749404"/>
    <n v="568094.81166699994"/>
    <n v="0.34899288840910397"/>
    <n v="1"/>
  </r>
  <r>
    <s v="series894"/>
    <s v="network25"/>
    <x v="1"/>
    <n v="14"/>
    <s v="T W R F"/>
    <d v="2011-04-22T19:30:00"/>
    <s v="primeaccess"/>
    <n v="30"/>
    <n v="0.5"/>
    <n v="749033"/>
    <n v="215034.9280539999"/>
    <n v="0.56551826735990596"/>
    <n v="4"/>
  </r>
  <r>
    <s v="series1099"/>
    <s v="network32"/>
    <x v="1"/>
    <n v="4"/>
    <s v="S U"/>
    <d v="1899-12-30T10:00:00"/>
    <s v="daytime"/>
    <n v="30"/>
    <n v="0.5"/>
    <n v="748289"/>
    <n v="266916"/>
    <n v="0.68"/>
    <n v="2"/>
  </r>
  <r>
    <s v="series1171"/>
    <s v="network48"/>
    <x v="1"/>
    <n v="16"/>
    <s v="M T W R S"/>
    <d v="2011-04-21T19:00:00"/>
    <s v="primeaccess"/>
    <n v="60"/>
    <n v="1"/>
    <n v="743440"/>
    <n v="317589.61888800003"/>
    <n v="0.41698291822482397"/>
    <n v="5"/>
  </r>
  <r>
    <s v="series837"/>
    <s v="network22"/>
    <x v="1"/>
    <n v="7"/>
    <s v="W R S U"/>
    <d v="2011-04-24T16:00:00"/>
    <s v="earlyfringe"/>
    <n v="60"/>
    <n v="1"/>
    <n v="743252"/>
    <n v="391745.15555599972"/>
    <n v="0.50805130967455803"/>
    <n v="4"/>
  </r>
  <r>
    <s v="series126"/>
    <s v="network30"/>
    <x v="1"/>
    <n v="4"/>
    <s v="U"/>
    <d v="2011-04-24T21:00:00"/>
    <s v="prime"/>
    <n v="60"/>
    <n v="1"/>
    <n v="743102"/>
    <n v="410173.13027800003"/>
    <n v="0.52476770315034804"/>
    <n v="1"/>
  </r>
  <r>
    <s v="series416"/>
    <s v="network21"/>
    <x v="1"/>
    <n v="7"/>
    <s v="M F S"/>
    <d v="2011-04-22T20:00:00"/>
    <s v="prime"/>
    <n v="30"/>
    <n v="0.5"/>
    <n v="742713"/>
    <n v="180530.98639000006"/>
    <n v="0.47295387301075797"/>
    <n v="3"/>
  </r>
  <r>
    <s v="series369"/>
    <s v="network59"/>
    <x v="1"/>
    <n v="20"/>
    <s v="M T W R F"/>
    <d v="2011-04-22T19:00:00"/>
    <s v="primeaccess"/>
    <n v="30"/>
    <n v="0.5"/>
    <n v="742495"/>
    <n v="201160.23249900001"/>
    <n v="0.52915389006048896"/>
    <n v="5"/>
  </r>
  <r>
    <s v="series681"/>
    <s v="network13"/>
    <x v="0"/>
    <n v="2"/>
    <s v="W"/>
    <d v="2011-04-06T21:00:00"/>
    <s v="prime"/>
    <n v="60"/>
    <n v="1"/>
    <n v="738084"/>
    <n v="313982.44194400002"/>
    <n v="0.406520805505169"/>
    <n v="1"/>
  </r>
  <r>
    <s v="series1192"/>
    <s v="network4"/>
    <x v="0"/>
    <n v="23"/>
    <s v="M T W R F S"/>
    <d v="2011-04-23T19:30:00"/>
    <s v="primeaccess"/>
    <n v="30"/>
    <n v="0.5"/>
    <n v="737417"/>
    <n v="194401.73805599994"/>
    <n v="0.51032382712147395"/>
    <n v="6"/>
  </r>
  <r>
    <s v="series903"/>
    <s v="network33"/>
    <x v="1"/>
    <n v="23"/>
    <s v="M T W R F S U"/>
    <d v="2011-04-23T07:00:00"/>
    <s v="earlymorning"/>
    <n v="30"/>
    <n v="0.5"/>
    <n v="736872"/>
    <n v="200666.04833600018"/>
    <n v="0.53357773840162803"/>
    <n v="7"/>
  </r>
  <r>
    <s v="series1439"/>
    <s v="network33"/>
    <x v="1"/>
    <n v="20"/>
    <s v="M T W R F"/>
    <d v="2011-04-22T07:30:00"/>
    <s v="earlymorning"/>
    <n v="29.7"/>
    <n v="0.495"/>
    <n v="734252"/>
    <n v="210458.74083300002"/>
    <n v="0.56620523551424295"/>
    <n v="5"/>
  </r>
  <r>
    <s v="series1099"/>
    <s v="network32"/>
    <x v="1"/>
    <n v="4"/>
    <s v="S U"/>
    <d v="1899-12-30T10:30:00"/>
    <s v="daytime"/>
    <n v="30"/>
    <n v="0.5"/>
    <n v="732419"/>
    <n v="263068"/>
    <n v="0.69"/>
    <n v="2"/>
  </r>
  <r>
    <s v="series454"/>
    <s v="network18"/>
    <x v="0"/>
    <n v="24"/>
    <s v="M T W R F S"/>
    <d v="2011-04-23T07:00:00"/>
    <s v="earlymorning"/>
    <n v="120"/>
    <n v="2"/>
    <n v="730631"/>
    <n v="506932.98805499997"/>
    <n v="0.31382044129791498"/>
    <n v="6"/>
  </r>
  <r>
    <s v="series761"/>
    <s v="network18"/>
    <x v="0"/>
    <n v="1"/>
    <s v="R"/>
    <d v="2011-03-31T21:00:00"/>
    <s v="prime"/>
    <n v="60"/>
    <n v="1"/>
    <n v="726412"/>
    <n v="328682.486944"/>
    <n v="0.41824932518422703"/>
    <n v="1"/>
  </r>
  <r>
    <s v="series956"/>
    <s v="network26"/>
    <x v="1"/>
    <n v="16"/>
    <s v="M T W F"/>
    <d v="2011-04-23T03:30:00"/>
    <s v="overnight"/>
    <n v="15"/>
    <n v="0.25"/>
    <n v="721673"/>
    <n v="154394.60861"/>
    <n v="0.84005075634412796"/>
    <n v="4"/>
  </r>
  <r>
    <s v="series1062"/>
    <s v="network11"/>
    <x v="1"/>
    <n v="3"/>
    <s v="U"/>
    <d v="1899-12-30T10:00:00"/>
    <s v="daytime"/>
    <n v="150"/>
    <n v="2.5"/>
    <n v="719944"/>
    <n v="399930"/>
    <n v="0.21"/>
    <n v="1"/>
  </r>
  <r>
    <s v="series1348"/>
    <s v="network13"/>
    <x v="0"/>
    <n v="8"/>
    <s v="S U"/>
    <d v="1899-12-30T10:00:00"/>
    <s v="daytime"/>
    <n v="30"/>
    <n v="0.5"/>
    <n v="719284"/>
    <n v="226736"/>
    <n v="0.61"/>
    <n v="2"/>
  </r>
  <r>
    <s v="series355"/>
    <s v="network17"/>
    <x v="1"/>
    <n v="8"/>
    <s v="M F"/>
    <d v="2011-04-22T21:00:00"/>
    <s v="prime"/>
    <n v="30"/>
    <n v="0.5"/>
    <n v="717868"/>
    <n v="177965.55083399999"/>
    <n v="0.48541840210243198"/>
    <n v="2"/>
  </r>
  <r>
    <s v="series728"/>
    <s v="network21"/>
    <x v="1"/>
    <n v="27"/>
    <s v="M T W R F S U"/>
    <d v="2011-04-25T05:00:00"/>
    <s v="overnight"/>
    <n v="30"/>
    <n v="0.5"/>
    <n v="712889"/>
    <n v="213050.51361000043"/>
    <n v="0.58876258902922796"/>
    <n v="7"/>
  </r>
  <r>
    <s v="series1143"/>
    <s v="network9"/>
    <x v="1"/>
    <n v="13"/>
    <s v="M T W R"/>
    <d v="2011-04-21T23:31:00"/>
    <s v="latefringe"/>
    <n v="30"/>
    <n v="0.5"/>
    <n v="712118"/>
    <n v="224228.79250200003"/>
    <n v="0.61370334866573595"/>
    <n v="4"/>
  </r>
  <r>
    <s v="series18"/>
    <s v="network1"/>
    <x v="1"/>
    <n v="1"/>
    <s v="U"/>
    <d v="2011-04-24T21:47:00"/>
    <s v="prime"/>
    <n v="169"/>
    <n v="2.8166666666666669"/>
    <n v="710733"/>
    <n v="709487.34472200053"/>
    <n v="0.30135922431144802"/>
    <n v="1"/>
  </r>
  <r>
    <s v="series959"/>
    <s v="network11"/>
    <x v="1"/>
    <n v="15"/>
    <s v="M T W R F"/>
    <d v="2011-04-22T16:30:00"/>
    <s v="earlyfringe"/>
    <n v="30"/>
    <n v="0.5"/>
    <n v="709280"/>
    <n v="189843.13805699997"/>
    <n v="0.52575237942221897"/>
    <n v="5"/>
  </r>
  <r>
    <s v="series700"/>
    <s v="network41"/>
    <x v="0"/>
    <n v="15"/>
    <s v="M T W R F"/>
    <d v="2011-04-19T19:00:00"/>
    <s v="primeaccess"/>
    <n v="60"/>
    <n v="1"/>
    <n v="704646"/>
    <n v="357612.25250200048"/>
    <n v="0.46520663976730098"/>
    <n v="5"/>
  </r>
  <r>
    <s v="series587"/>
    <s v="network32"/>
    <x v="1"/>
    <n v="5"/>
    <s v="M T R F S"/>
    <d v="1899-12-30T12:30:00"/>
    <s v="daytime"/>
    <n v="30"/>
    <n v="0.5"/>
    <n v="699823"/>
    <n v="248015"/>
    <n v="0.68"/>
    <n v="5"/>
  </r>
  <r>
    <s v="series195"/>
    <s v="network28"/>
    <x v="1"/>
    <n v="13"/>
    <s v="M T W R F"/>
    <d v="2011-04-22T16:00:00"/>
    <s v="earlyfringe"/>
    <n v="60.230769230769198"/>
    <n v="1.0038461538461534"/>
    <n v="699487"/>
    <n v="379118.8647219995"/>
    <n v="0.52498860410619697"/>
    <n v="5"/>
  </r>
  <r>
    <s v="series1353"/>
    <s v="network42"/>
    <x v="1"/>
    <n v="8"/>
    <s v="R S"/>
    <d v="2011-04-23T21:30:00"/>
    <s v="prime"/>
    <n v="30"/>
    <n v="0.5"/>
    <n v="696982"/>
    <n v="200807.263056"/>
    <n v="0.56018887015274899"/>
    <n v="2"/>
  </r>
  <r>
    <s v="series677"/>
    <s v="network1"/>
    <x v="1"/>
    <n v="8"/>
    <s v="S U"/>
    <d v="1899-12-30T09:00:00"/>
    <s v="daytime"/>
    <n v="60"/>
    <n v="1"/>
    <n v="696749"/>
    <n v="364880"/>
    <n v="0.5"/>
    <n v="2"/>
  </r>
  <r>
    <s v="series243"/>
    <s v="network4"/>
    <x v="0"/>
    <n v="4"/>
    <s v="U"/>
    <d v="2011-04-24T18:00:00"/>
    <s v="earlyfringe"/>
    <n v="30"/>
    <n v="0.5"/>
    <n v="695588"/>
    <n v="204113.120555"/>
    <n v="0.56589390255938898"/>
    <n v="1"/>
  </r>
  <r>
    <s v="series869"/>
    <s v="network5"/>
    <x v="0"/>
    <n v="2"/>
    <s v="W"/>
    <d v="2011-04-06T22:00:00"/>
    <s v="prime"/>
    <n v="60"/>
    <n v="1"/>
    <n v="690701"/>
    <n v="318570.75388899999"/>
    <n v="0.43752627168810598"/>
    <n v="1"/>
  </r>
  <r>
    <s v="series1377"/>
    <s v="network32"/>
    <x v="1"/>
    <n v="4"/>
    <s v="T R"/>
    <d v="2011-04-14T16:00:00"/>
    <s v="earlyfringe"/>
    <n v="30"/>
    <n v="0.5"/>
    <n v="690374"/>
    <n v="212493.60610999999"/>
    <n v="0.59346141158694998"/>
    <n v="2"/>
  </r>
  <r>
    <s v="series874"/>
    <s v="network30"/>
    <x v="1"/>
    <n v="4"/>
    <s v="T"/>
    <d v="2011-04-19T21:00:00"/>
    <s v="prime"/>
    <n v="60"/>
    <n v="1"/>
    <n v="683569"/>
    <n v="310517.44611100003"/>
    <n v="0.43498123747800699"/>
    <n v="1"/>
  </r>
  <r>
    <s v="series92"/>
    <s v="network34"/>
    <x v="1"/>
    <n v="4"/>
    <s v="U"/>
    <d v="1899-12-30T12:00:00"/>
    <s v="daytime"/>
    <n v="120"/>
    <n v="2"/>
    <n v="681605"/>
    <n v="445224"/>
    <n v="0.31"/>
    <n v="1"/>
  </r>
  <r>
    <s v="series1067"/>
    <s v="network26"/>
    <x v="1"/>
    <n v="15"/>
    <s v="M T W R F"/>
    <d v="2011-04-23T01:00:00"/>
    <s v="latefringe"/>
    <n v="15"/>
    <n v="0.25"/>
    <n v="678759"/>
    <n v="149713.52749900013"/>
    <n v="0.86707513102829203"/>
    <n v="5"/>
  </r>
  <r>
    <s v="series387"/>
    <s v="network4"/>
    <x v="0"/>
    <n v="20"/>
    <s v="M T W R F"/>
    <d v="2011-04-22T19:00:00"/>
    <s v="primeaccess"/>
    <n v="30"/>
    <n v="0.5"/>
    <n v="672490"/>
    <n v="193986.41250100001"/>
    <n v="0.55896133244104595"/>
    <n v="5"/>
  </r>
  <r>
    <s v="series1337"/>
    <s v="network18"/>
    <x v="0"/>
    <n v="4"/>
    <s v="T"/>
    <d v="2011-04-19T21:31:00"/>
    <s v="prime"/>
    <n v="29"/>
    <n v="0.48333333333333334"/>
    <n v="669307"/>
    <n v="160186.83777800025"/>
    <n v="0.48082696359587701"/>
    <n v="1"/>
  </r>
  <r>
    <s v="series587"/>
    <s v="network32"/>
    <x v="1"/>
    <n v="3"/>
    <s v="F S"/>
    <d v="2011-04-23T20:00:00"/>
    <s v="prime"/>
    <n v="30"/>
    <n v="0.5"/>
    <n v="667000"/>
    <n v="249551.05972200003"/>
    <n v="0.69843858768508704"/>
    <n v="2"/>
  </r>
  <r>
    <s v="series451"/>
    <s v="network34"/>
    <x v="1"/>
    <n v="4"/>
    <s v="S"/>
    <d v="1899-12-30T09:00:00"/>
    <s v="daytime"/>
    <n v="60"/>
    <n v="1"/>
    <n v="665715"/>
    <n v="322624"/>
    <n v="0.46"/>
    <n v="1"/>
  </r>
  <r>
    <s v="series805"/>
    <s v="network32"/>
    <x v="1"/>
    <n v="7"/>
    <s v="M T W R F S U"/>
    <d v="2011-04-24T23:00:00"/>
    <s v="latefringe"/>
    <n v="30"/>
    <n v="0.5"/>
    <n v="662897"/>
    <n v="220279.1788870001"/>
    <n v="0.64341764727857997"/>
    <n v="7"/>
  </r>
  <r>
    <s v="series7"/>
    <s v="network5"/>
    <x v="0"/>
    <n v="28"/>
    <s v="M T W R F S U"/>
    <d v="2011-04-24T06:00:00"/>
    <s v="earlymorning"/>
    <n v="60"/>
    <n v="1"/>
    <n v="659588"/>
    <n v="322276.93305599963"/>
    <n v="0.44703191874894199"/>
    <n v="7"/>
  </r>
  <r>
    <s v="series387"/>
    <s v="network13"/>
    <x v="0"/>
    <n v="20"/>
    <s v="M T W R F"/>
    <d v="2011-04-22T19:00:00"/>
    <s v="primeaccess"/>
    <n v="30"/>
    <n v="0.5"/>
    <n v="659415"/>
    <n v="208326.86944599997"/>
    <n v="0.60381712018410705"/>
    <n v="5"/>
  </r>
  <r>
    <s v="series894"/>
    <s v="network30"/>
    <x v="1"/>
    <n v="5"/>
    <s v="M R"/>
    <d v="2011-04-12T00:01:00"/>
    <s v="latefringe"/>
    <n v="30"/>
    <n v="0.5"/>
    <n v="655600"/>
    <n v="218276.998334"/>
    <n v="0.64641244255636698"/>
    <n v="2"/>
  </r>
  <r>
    <s v="series18"/>
    <s v="network1"/>
    <x v="1"/>
    <n v="1"/>
    <s v="M"/>
    <d v="2011-04-18T21:39:00"/>
    <s v="prime"/>
    <n v="173"/>
    <n v="2.8833333333333333"/>
    <n v="654384"/>
    <n v="606365.06527800066"/>
    <n v="0.271921868877258"/>
    <n v="1"/>
  </r>
  <r>
    <s v="series610"/>
    <s v="network4"/>
    <x v="0"/>
    <n v="22"/>
    <s v="M T W R F S"/>
    <d v="2011-04-23T19:00:00"/>
    <s v="primeaccess"/>
    <n v="30"/>
    <n v="0.5"/>
    <n v="653887"/>
    <n v="205317.14611100001"/>
    <n v="0.60054798311410595"/>
    <n v="6"/>
  </r>
  <r>
    <s v="series1377"/>
    <s v="network32"/>
    <x v="1"/>
    <n v="5"/>
    <s v="M W R F S"/>
    <d v="1899-12-30T14:30:00"/>
    <s v="daytime"/>
    <n v="30"/>
    <n v="0.5"/>
    <n v="653241"/>
    <n v="212972.5"/>
    <n v="0.63"/>
    <n v="5"/>
  </r>
  <r>
    <s v="series1062"/>
    <s v="network11"/>
    <x v="1"/>
    <n v="4"/>
    <s v="M W F S"/>
    <d v="2011-04-23T00:00:00"/>
    <s v="latefringe"/>
    <n v="60"/>
    <n v="1"/>
    <n v="653071"/>
    <n v="260066.88555499999"/>
    <n v="0.38017417081948901"/>
    <n v="4"/>
  </r>
  <r>
    <s v="series17"/>
    <s v="network11"/>
    <x v="1"/>
    <n v="2"/>
    <s v="R F"/>
    <d v="2011-04-08T20:00:00"/>
    <s v="prime"/>
    <n v="180"/>
    <n v="3"/>
    <n v="652774"/>
    <n v="411575.35499999998"/>
    <n v="0.19665069620235001"/>
    <n v="2"/>
  </r>
  <r>
    <s v="series369"/>
    <s v="network59"/>
    <x v="1"/>
    <n v="28"/>
    <s v="M T W R F S U"/>
    <d v="2011-04-24T08:30:00"/>
    <s v="earlymorning"/>
    <n v="30"/>
    <n v="0.5"/>
    <n v="651450"/>
    <n v="192896.0494460006"/>
    <n v="0.57989258523753795"/>
    <n v="7"/>
  </r>
  <r>
    <s v="series369"/>
    <s v="network59"/>
    <x v="1"/>
    <n v="28"/>
    <s v="M T W R F S U"/>
    <d v="2011-04-24T08:00:00"/>
    <s v="earlymorning"/>
    <n v="30"/>
    <n v="0.5"/>
    <n v="649934"/>
    <n v="183164.675281"/>
    <n v="0.55094162496258903"/>
    <n v="7"/>
  </r>
  <r>
    <s v="series16"/>
    <s v="network5"/>
    <x v="0"/>
    <n v="1"/>
    <s v="F"/>
    <d v="2011-04-01T21:00:00"/>
    <s v="prime"/>
    <n v="120"/>
    <n v="2"/>
    <n v="648748"/>
    <n v="413415.205556"/>
    <n v="0.29445359681426297"/>
    <n v="1"/>
  </r>
  <r>
    <s v="series18"/>
    <s v="network5"/>
    <x v="0"/>
    <n v="1"/>
    <s v="U"/>
    <d v="1899-12-30T13:00:00"/>
    <s v="daytime"/>
    <n v="150"/>
    <n v="2.5"/>
    <n v="647563"/>
    <n v="530975"/>
    <n v="0.28999999999999998"/>
    <n v="1"/>
  </r>
  <r>
    <s v="series675"/>
    <s v="network4"/>
    <x v="0"/>
    <n v="2"/>
    <s v="R F"/>
    <d v="2011-04-08T23:50:00"/>
    <s v="latefringe"/>
    <n v="62"/>
    <n v="1.0333333333333334"/>
    <n v="647147"/>
    <n v="373766.44055499911"/>
    <n v="0.53620029470471597"/>
    <n v="2"/>
  </r>
  <r>
    <s v="series173"/>
    <s v="network4"/>
    <x v="0"/>
    <n v="1"/>
    <s v="U"/>
    <d v="2011-04-24T21:00:00"/>
    <s v="prime"/>
    <n v="120"/>
    <n v="2"/>
    <n v="647140"/>
    <n v="528691.63611099997"/>
    <n v="0.37473961040569198"/>
    <n v="1"/>
  </r>
  <r>
    <s v="series1353"/>
    <s v="network42"/>
    <x v="1"/>
    <n v="8"/>
    <s v="R S"/>
    <d v="2011-04-23T21:00:00"/>
    <s v="prime"/>
    <n v="30"/>
    <n v="0.5"/>
    <n v="646302"/>
    <n v="167498.987222"/>
    <n v="0.50592307271442205"/>
    <n v="2"/>
  </r>
  <r>
    <s v="series1353"/>
    <s v="network42"/>
    <x v="1"/>
    <n v="11"/>
    <s v="T W F"/>
    <d v="2011-04-20T18:00:00"/>
    <s v="earlyfringe"/>
    <n v="30"/>
    <n v="0.5"/>
    <n v="642320"/>
    <n v="163112.70694400001"/>
    <n v="0.49887740513427498"/>
    <n v="3"/>
  </r>
  <r>
    <s v="series956"/>
    <s v="network26"/>
    <x v="1"/>
    <n v="16"/>
    <s v="M T W F"/>
    <d v="2011-04-23T03:45:00"/>
    <s v="overnight"/>
    <n v="15"/>
    <n v="0.25"/>
    <n v="642080"/>
    <n v="142480.35833399999"/>
    <n v="0.87283416672818204"/>
    <n v="4"/>
  </r>
  <r>
    <s v="series90"/>
    <s v="network18"/>
    <x v="0"/>
    <n v="2"/>
    <s v="S"/>
    <d v="2011-04-23T21:00:00"/>
    <s v="prime"/>
    <n v="60"/>
    <n v="1"/>
    <n v="640302"/>
    <n v="293381.09194399999"/>
    <n v="0.434172321497651"/>
    <n v="1"/>
  </r>
  <r>
    <s v="series65"/>
    <s v="network26"/>
    <x v="1"/>
    <n v="7"/>
    <s v="M T W R F U"/>
    <d v="2011-04-24T17:00:00"/>
    <s v="earlyfringe"/>
    <n v="30"/>
    <n v="0.5"/>
    <n v="639859"/>
    <n v="207738.32055499984"/>
    <n v="0.62547103569073603"/>
    <n v="6"/>
  </r>
  <r>
    <s v="series196"/>
    <s v="network1"/>
    <x v="1"/>
    <n v="6"/>
    <s v="M W"/>
    <d v="2011-04-13T21:00:00"/>
    <s v="prime"/>
    <n v="60"/>
    <n v="1"/>
    <n v="638676"/>
    <n v="317648.06361100019"/>
    <n v="0.47420916926078799"/>
    <n v="2"/>
  </r>
  <r>
    <s v="series109"/>
    <s v="network26"/>
    <x v="1"/>
    <n v="15"/>
    <s v="M T W R F"/>
    <d v="2011-04-23T01:15:00"/>
    <s v="latefringe"/>
    <n v="15"/>
    <n v="0.25"/>
    <n v="636809"/>
    <n v="141901.53749899988"/>
    <n v="0.87653735975476998"/>
    <n v="5"/>
  </r>
  <r>
    <s v="series1007"/>
    <s v="network26"/>
    <x v="1"/>
    <n v="19"/>
    <s v="M T W R F"/>
    <d v="2011-04-23T04:00:00"/>
    <s v="overnight"/>
    <n v="15"/>
    <n v="0.25"/>
    <n v="636561"/>
    <n v="134957.99333299979"/>
    <n v="0.83613599389740501"/>
    <n v="5"/>
  </r>
  <r>
    <s v="series1118"/>
    <s v="network28"/>
    <x v="1"/>
    <n v="12"/>
    <s v="M T W R F S U"/>
    <d v="2011-04-23T16:00:00"/>
    <s v="earlyfringe"/>
    <n v="30.25"/>
    <n v="0.50416666666666665"/>
    <n v="636292"/>
    <n v="201492.05916800021"/>
    <n v="0.61285295816264596"/>
    <n v="7"/>
  </r>
  <r>
    <s v="series459"/>
    <s v="network18"/>
    <x v="0"/>
    <n v="4"/>
    <s v="U"/>
    <d v="1899-12-30T10:00:00"/>
    <s v="daytime"/>
    <n v="60"/>
    <n v="1"/>
    <n v="632404"/>
    <n v="275640"/>
    <n v="0.42"/>
    <n v="1"/>
  </r>
  <r>
    <s v="series505"/>
    <s v="network18"/>
    <x v="0"/>
    <n v="20"/>
    <s v="M T W R F"/>
    <d v="2011-04-22T06:00:00"/>
    <s v="earlymorning"/>
    <n v="60"/>
    <n v="1"/>
    <n v="629515"/>
    <n v="281809.555276"/>
    <n v="0.415193313634174"/>
    <n v="5"/>
  </r>
  <r>
    <s v="series301"/>
    <s v="network48"/>
    <x v="1"/>
    <n v="7"/>
    <s v="F U"/>
    <d v="2011-04-24T21:00:00"/>
    <s v="prime"/>
    <n v="60"/>
    <n v="1"/>
    <n v="628976"/>
    <n v="314794.63694500015"/>
    <n v="0.47847383844240998"/>
    <n v="2"/>
  </r>
  <r>
    <s v="series677"/>
    <s v="network1"/>
    <x v="1"/>
    <n v="8"/>
    <s v="S U"/>
    <d v="2011-04-24T08:00:00"/>
    <s v="earlymorning"/>
    <n v="60"/>
    <n v="1"/>
    <n v="628080"/>
    <n v="324007.34666699998"/>
    <n v="0.49274262334938801"/>
    <n v="2"/>
  </r>
  <r>
    <s v="series297"/>
    <s v="network26"/>
    <x v="1"/>
    <n v="9"/>
    <s v="M T W R F"/>
    <d v="2011-04-08T16:00:00"/>
    <s v="earlyfringe"/>
    <n v="30"/>
    <n v="0.5"/>
    <n v="626236"/>
    <n v="190222.86805500014"/>
    <n v="0.59278019459363496"/>
    <n v="5"/>
  </r>
  <r>
    <s v="series272"/>
    <s v="network1"/>
    <x v="1"/>
    <n v="14"/>
    <s v="M T W R"/>
    <d v="2011-04-22T03:00:00"/>
    <s v="overnight"/>
    <n v="60"/>
    <n v="1"/>
    <n v="625073"/>
    <n v="372450.8894430002"/>
    <n v="0.58139764482300504"/>
    <n v="4"/>
  </r>
  <r>
    <s v="series18"/>
    <s v="network1"/>
    <x v="1"/>
    <n v="1"/>
    <s v="T"/>
    <d v="2011-04-19T19:00:00"/>
    <s v="primeaccess"/>
    <n v="167"/>
    <n v="2.7833333333333332"/>
    <n v="620957"/>
    <n v="480277.94611100038"/>
    <n v="0.24476330868308599"/>
    <n v="1"/>
  </r>
  <r>
    <s v="series345"/>
    <s v="network6"/>
    <x v="1"/>
    <n v="8"/>
    <s v="S U"/>
    <d v="2011-04-24T18:00:00"/>
    <s v="earlyfringe"/>
    <n v="30"/>
    <n v="0.5"/>
    <n v="620752"/>
    <n v="191227.71277799999"/>
    <n v="0.60372097351053"/>
    <n v="2"/>
  </r>
  <r>
    <s v="series901"/>
    <s v="network4"/>
    <x v="0"/>
    <n v="1"/>
    <s v="U"/>
    <d v="1899-12-30T15:15:00"/>
    <s v="daytime"/>
    <n v="195"/>
    <n v="3.25"/>
    <n v="619051"/>
    <n v="509024.75"/>
    <n v="0.23"/>
    <n v="1"/>
  </r>
  <r>
    <s v="series1141"/>
    <s v="network18"/>
    <x v="0"/>
    <n v="3"/>
    <s v="U"/>
    <d v="2011-04-17T21:30:00"/>
    <s v="prime"/>
    <n v="30"/>
    <n v="0.5"/>
    <n v="618538"/>
    <n v="168291.0675"/>
    <n v="0.52051010687570698"/>
    <n v="1"/>
  </r>
  <r>
    <s v="series143"/>
    <s v="network11"/>
    <x v="1"/>
    <n v="9"/>
    <s v="M T R F S"/>
    <d v="2011-04-22T00:00:00"/>
    <s v="latefringe"/>
    <n v="30"/>
    <n v="0.5"/>
    <n v="617607"/>
    <n v="170583.35500099981"/>
    <n v="0.54097116336322804"/>
    <n v="5"/>
  </r>
  <r>
    <s v="series30"/>
    <s v="network13"/>
    <x v="0"/>
    <n v="3"/>
    <s v="R"/>
    <d v="2011-04-14T22:00:00"/>
    <s v="prime"/>
    <n v="30"/>
    <n v="0.5"/>
    <n v="617593"/>
    <n v="177714.1941670005"/>
    <n v="0.55710651943447398"/>
    <n v="1"/>
  </r>
  <r>
    <s v="series18"/>
    <s v="network11"/>
    <x v="1"/>
    <n v="1"/>
    <s v="F"/>
    <d v="2011-04-22T21:30:00"/>
    <s v="prime"/>
    <n v="150"/>
    <n v="2.5"/>
    <n v="614828"/>
    <n v="485594.589722"/>
    <n v="0.27784064020895499"/>
    <n v="1"/>
  </r>
  <r>
    <s v="series86"/>
    <s v="network30"/>
    <x v="1"/>
    <n v="4"/>
    <s v="M"/>
    <d v="2011-04-18T19:00:00"/>
    <s v="primeaccess"/>
    <n v="60"/>
    <n v="1"/>
    <n v="612823"/>
    <n v="235516.95250000001"/>
    <n v="0.37459692375473402"/>
    <n v="1"/>
  </r>
  <r>
    <s v="series587"/>
    <s v="network32"/>
    <x v="1"/>
    <n v="4"/>
    <s v="S U"/>
    <d v="1899-12-30T13:00:00"/>
    <s v="daytime"/>
    <n v="30"/>
    <n v="0.5"/>
    <n v="610719"/>
    <n v="203218"/>
    <n v="0.64"/>
    <n v="2"/>
  </r>
  <r>
    <s v="series1059"/>
    <s v="network32"/>
    <x v="1"/>
    <n v="5"/>
    <s v="M T W R F"/>
    <d v="2011-04-01T07:00:00"/>
    <s v="earlymorning"/>
    <n v="30"/>
    <n v="0.5"/>
    <n v="609509"/>
    <n v="181700.98861100001"/>
    <n v="0.57693110080204701"/>
    <n v="5"/>
  </r>
  <r>
    <s v="series1062"/>
    <s v="network11"/>
    <x v="1"/>
    <n v="13"/>
    <s v="M T R F S"/>
    <d v="2011-04-22T03:00:00"/>
    <s v="overnight"/>
    <n v="60"/>
    <n v="1"/>
    <n v="609149"/>
    <n v="326360.3525009997"/>
    <n v="0.52642757193045298"/>
    <n v="5"/>
  </r>
  <r>
    <s v="series18"/>
    <s v="network1"/>
    <x v="1"/>
    <n v="1"/>
    <s v="U"/>
    <d v="2011-04-24T19:09:00"/>
    <s v="primeaccess"/>
    <n v="158"/>
    <n v="2.6333333333333333"/>
    <n v="608692"/>
    <n v="480105.21027800045"/>
    <n v="0.26754562972198198"/>
    <n v="1"/>
  </r>
  <r>
    <s v="series394"/>
    <s v="network28"/>
    <x v="1"/>
    <n v="8"/>
    <s v="S U"/>
    <d v="2011-04-24T23:30:00"/>
    <s v="latefringe"/>
    <n v="30"/>
    <n v="0.5"/>
    <n v="607748"/>
    <n v="198772.16222299999"/>
    <n v="0.63176882611528495"/>
    <n v="2"/>
  </r>
  <r>
    <s v="series397"/>
    <s v="network13"/>
    <x v="0"/>
    <n v="20"/>
    <s v="M T W R F"/>
    <d v="2011-04-22T19:00:00"/>
    <s v="primeaccess"/>
    <n v="30"/>
    <n v="0.5"/>
    <n v="607724"/>
    <n v="162625.97388800001"/>
    <n v="0.519127309166592"/>
    <n v="5"/>
  </r>
  <r>
    <s v="series1150"/>
    <s v="network9"/>
    <x v="1"/>
    <n v="16"/>
    <s v="T W R F"/>
    <d v="2011-04-22T19:00:00"/>
    <s v="primeaccess"/>
    <n v="30.0625"/>
    <n v="0.50104166666666672"/>
    <n v="606895"/>
    <n v="170856.36527599956"/>
    <n v="0.55245949587968601"/>
    <n v="4"/>
  </r>
  <r>
    <s v="series177"/>
    <s v="network32"/>
    <x v="1"/>
    <n v="5"/>
    <s v="M T W R S"/>
    <d v="1899-12-30T14:00:00"/>
    <s v="daytime"/>
    <n v="30"/>
    <n v="0.5"/>
    <n v="606435"/>
    <n v="207297.5"/>
    <n v="0.66"/>
    <n v="5"/>
  </r>
  <r>
    <s v="series18"/>
    <s v="network1"/>
    <x v="1"/>
    <n v="1"/>
    <s v="W"/>
    <d v="2011-04-20T22:45:00"/>
    <s v="prime"/>
    <n v="164"/>
    <n v="2.7333333333333334"/>
    <n v="606047"/>
    <n v="568847.75305600092"/>
    <n v="0.293887595910236"/>
    <n v="1"/>
  </r>
  <r>
    <s v="series301"/>
    <s v="network48"/>
    <x v="1"/>
    <n v="7"/>
    <s v="F U"/>
    <d v="2011-04-24T20:00:00"/>
    <s v="prime"/>
    <n v="60"/>
    <n v="1"/>
    <n v="606046"/>
    <n v="287361.21277899982"/>
    <n v="0.45669506607238503"/>
    <n v="2"/>
  </r>
  <r>
    <s v="series886"/>
    <s v="network4"/>
    <x v="0"/>
    <n v="19"/>
    <s v="M T W R F"/>
    <d v="2011-04-23T01:37:00"/>
    <s v="latefringe"/>
    <n v="30"/>
    <n v="0.5"/>
    <n v="604354"/>
    <n v="264305.14277899958"/>
    <n v="0.85463457331833004"/>
    <n v="5"/>
  </r>
  <r>
    <s v="series681"/>
    <s v="network22"/>
    <x v="1"/>
    <n v="20"/>
    <s v="M T W R U"/>
    <d v="2011-04-25T04:00:00"/>
    <s v="overnight"/>
    <n v="60"/>
    <n v="1"/>
    <n v="603907"/>
    <n v="346480.023889"/>
    <n v="0.56221293259870897"/>
    <n v="5"/>
  </r>
  <r>
    <s v="series451"/>
    <s v="network34"/>
    <x v="1"/>
    <n v="4"/>
    <s v="S"/>
    <d v="2011-04-23T08:00:00"/>
    <s v="earlymorning"/>
    <n v="60"/>
    <n v="1"/>
    <n v="603876"/>
    <n v="283018.642223"/>
    <n v="0.44229817719985898"/>
    <n v="1"/>
  </r>
  <r>
    <s v="series805"/>
    <s v="network32"/>
    <x v="1"/>
    <n v="7"/>
    <s v="M T W R F S U"/>
    <d v="2011-04-24T23:30:00"/>
    <s v="latefringe"/>
    <n v="30"/>
    <n v="0.5"/>
    <n v="600572"/>
    <n v="208601.24916699986"/>
    <n v="0.67307769601979905"/>
    <n v="7"/>
  </r>
  <r>
    <s v="series1062"/>
    <s v="network11"/>
    <x v="1"/>
    <n v="3"/>
    <s v="S"/>
    <d v="1899-12-30T10:00:00"/>
    <s v="daytime"/>
    <n v="120"/>
    <n v="2"/>
    <n v="598025"/>
    <n v="316512"/>
    <n v="0.25"/>
    <n v="1"/>
  </r>
  <r>
    <s v="series18"/>
    <s v="network1"/>
    <x v="1"/>
    <n v="1"/>
    <s v="T"/>
    <d v="2011-04-19T21:47:00"/>
    <s v="prime"/>
    <n v="158"/>
    <n v="2.6333333333333333"/>
    <n v="597864"/>
    <n v="464376.86000000086"/>
    <n v="0.25582477135210402"/>
    <n v="1"/>
  </r>
  <r>
    <s v="series347"/>
    <s v="network2"/>
    <x v="1"/>
    <n v="20"/>
    <s v="M T W R F"/>
    <d v="2011-04-22T19:00:00"/>
    <s v="primeaccess"/>
    <n v="30"/>
    <n v="0.5"/>
    <n v="595782"/>
    <n v="161789.08749999999"/>
    <n v="0.53661655862301105"/>
    <n v="5"/>
  </r>
  <r>
    <s v="series894"/>
    <s v="network25"/>
    <x v="1"/>
    <n v="14"/>
    <s v="T W R F"/>
    <d v="2011-04-22T19:00:00"/>
    <s v="primeaccess"/>
    <n v="30"/>
    <n v="0.5"/>
    <n v="594374"/>
    <n v="146760.22249800031"/>
    <n v="0.48781696752877701"/>
    <n v="4"/>
  </r>
  <r>
    <s v="series143"/>
    <s v="network11"/>
    <x v="1"/>
    <n v="4"/>
    <s v="R U"/>
    <d v="2011-04-24T19:00:00"/>
    <s v="primeaccess"/>
    <n v="60"/>
    <n v="1"/>
    <n v="594268"/>
    <n v="198696.14611"/>
    <n v="0.323310270157249"/>
    <n v="2"/>
  </r>
  <r>
    <s v="series1217"/>
    <s v="network32"/>
    <x v="1"/>
    <n v="13"/>
    <s v="M T W R F"/>
    <d v="2011-04-16T04:00:00"/>
    <s v="overnight"/>
    <n v="30"/>
    <n v="0.5"/>
    <n v="593335"/>
    <n v="205687.43250000011"/>
    <n v="0.67871993090294702"/>
    <n v="5"/>
  </r>
  <r>
    <s v="series796"/>
    <s v="network6"/>
    <x v="1"/>
    <n v="7"/>
    <s v="T R"/>
    <d v="2011-04-21T20:00:00"/>
    <s v="prime"/>
    <n v="30"/>
    <n v="0.5"/>
    <n v="591936"/>
    <n v="166027.76111199983"/>
    <n v="0.54950606047527595"/>
    <n v="2"/>
  </r>
  <r>
    <s v="series344"/>
    <s v="network6"/>
    <x v="1"/>
    <n v="12"/>
    <s v="T R S"/>
    <d v="1899-12-30T14:30:00"/>
    <s v="daytime"/>
    <n v="30"/>
    <n v="0.5"/>
    <n v="591145"/>
    <n v="192486"/>
    <n v="0.64"/>
    <n v="3"/>
  </r>
  <r>
    <s v="series930"/>
    <s v="network6"/>
    <x v="1"/>
    <n v="7"/>
    <s v="M W"/>
    <d v="2011-04-20T20:30:00"/>
    <s v="prime"/>
    <n v="30"/>
    <n v="0.5"/>
    <n v="590426"/>
    <n v="176304.07694399988"/>
    <n v="0.58318390854511704"/>
    <n v="2"/>
  </r>
  <r>
    <s v="series536"/>
    <s v="network13"/>
    <x v="0"/>
    <n v="2"/>
    <s v="S"/>
    <d v="2011-04-09T20:00:00"/>
    <s v="prime"/>
    <n v="60"/>
    <n v="1"/>
    <n v="590284"/>
    <n v="275070.71638900001"/>
    <n v="0.44649625670830201"/>
    <n v="1"/>
  </r>
  <r>
    <s v="series778"/>
    <s v="network30"/>
    <x v="1"/>
    <n v="4"/>
    <s v="R U"/>
    <d v="2011-04-21T22:00:00"/>
    <s v="prime"/>
    <n v="30"/>
    <n v="0.5"/>
    <n v="588307"/>
    <n v="163821.17583399999"/>
    <n v="0.53568455539187698"/>
    <n v="2"/>
  </r>
  <r>
    <s v="series930"/>
    <s v="network6"/>
    <x v="1"/>
    <n v="7"/>
    <s v="M W"/>
    <d v="2011-04-20T20:00:00"/>
    <s v="prime"/>
    <n v="30"/>
    <n v="0.5"/>
    <n v="587661"/>
    <n v="165627.66222199996"/>
    <n v="0.55154525835879398"/>
    <n v="2"/>
  </r>
  <r>
    <s v="series18"/>
    <s v="network1"/>
    <x v="1"/>
    <n v="1"/>
    <s v="U"/>
    <d v="2011-04-17T21:41:00"/>
    <s v="prime"/>
    <n v="162"/>
    <n v="2.7"/>
    <n v="587092"/>
    <n v="526023.53972199908"/>
    <n v="0.28482889411196199"/>
    <n v="1"/>
  </r>
  <r>
    <s v="series639"/>
    <s v="network26"/>
    <x v="1"/>
    <n v="12"/>
    <s v="T W R"/>
    <d v="1899-12-30T09:30:00"/>
    <s v="daytime"/>
    <n v="30"/>
    <n v="0.5"/>
    <n v="586106"/>
    <n v="204480"/>
    <n v="0.68"/>
    <n v="3"/>
  </r>
  <r>
    <s v="series363"/>
    <s v="network32"/>
    <x v="1"/>
    <n v="5"/>
    <s v="M T W R F"/>
    <d v="1899-12-30T13:00:00"/>
    <s v="daytime"/>
    <n v="60"/>
    <n v="1"/>
    <n v="585902"/>
    <n v="339760"/>
    <n v="0.56000000000000005"/>
    <n v="5"/>
  </r>
  <r>
    <s v="series389"/>
    <s v="network5"/>
    <x v="0"/>
    <n v="3"/>
    <s v="S"/>
    <d v="2011-04-23T16:00:00"/>
    <s v="earlyfringe"/>
    <n v="120"/>
    <n v="2"/>
    <n v="585659"/>
    <n v="210616.05361099984"/>
    <n v="0.175467171653964"/>
    <n v="1"/>
  </r>
  <r>
    <s v="series34"/>
    <s v="network20"/>
    <x v="1"/>
    <n v="19"/>
    <s v="M T W R F"/>
    <d v="2011-04-23T02:00:00"/>
    <s v="overnight"/>
    <n v="60"/>
    <n v="1"/>
    <n v="584663"/>
    <n v="355660.2466669993"/>
    <n v="0.592885654909315"/>
    <n v="5"/>
  </r>
  <r>
    <s v="series837"/>
    <s v="network22"/>
    <x v="1"/>
    <n v="6"/>
    <s v="W S U"/>
    <d v="1899-12-30T15:00:00"/>
    <s v="daytime"/>
    <n v="60"/>
    <n v="1"/>
    <n v="584511"/>
    <n v="308088"/>
    <n v="0.51"/>
    <n v="3"/>
  </r>
  <r>
    <s v="series901"/>
    <s v="network13"/>
    <x v="0"/>
    <n v="1"/>
    <s v="U"/>
    <d v="1899-12-30T15:27:00"/>
    <s v="daytime"/>
    <n v="153"/>
    <n v="2.5499999999999998"/>
    <n v="583653"/>
    <n v="456577.49999999994"/>
    <n v="0.28000000000000003"/>
    <n v="1"/>
  </r>
  <r>
    <s v="series126"/>
    <s v="network30"/>
    <x v="1"/>
    <n v="4"/>
    <s v="U"/>
    <d v="2011-04-24T20:00:00"/>
    <s v="prime"/>
    <n v="60"/>
    <n v="1"/>
    <n v="582695"/>
    <n v="241546.91027699999"/>
    <n v="0.400740787285297"/>
    <n v="1"/>
  </r>
  <r>
    <s v="series679"/>
    <s v="network13"/>
    <x v="0"/>
    <n v="2"/>
    <s v="S"/>
    <d v="2011-04-23T21:00:00"/>
    <s v="prime"/>
    <n v="60"/>
    <n v="1"/>
    <n v="582442"/>
    <n v="283884.112777"/>
    <n v="0.46397361589039199"/>
    <n v="1"/>
  </r>
  <r>
    <s v="series1331"/>
    <s v="network30"/>
    <x v="1"/>
    <n v="4"/>
    <s v="T"/>
    <d v="2011-04-19T22:00:00"/>
    <s v="prime"/>
    <n v="60"/>
    <n v="1"/>
    <n v="582237"/>
    <n v="281487.04666699999"/>
    <n v="0.46419367854056698"/>
    <n v="1"/>
  </r>
  <r>
    <s v="series89"/>
    <s v="network27"/>
    <x v="1"/>
    <n v="6"/>
    <s v="T F"/>
    <d v="2011-04-22T21:00:00"/>
    <s v="prime"/>
    <n v="60"/>
    <n v="1"/>
    <n v="580330"/>
    <n v="250691.42694400018"/>
    <n v="0.420570981025846"/>
    <n v="2"/>
  </r>
  <r>
    <s v="series977"/>
    <s v="network28"/>
    <x v="1"/>
    <n v="15"/>
    <s v="M T W F"/>
    <d v="2011-04-22T19:00:00"/>
    <s v="primeaccess"/>
    <n v="30"/>
    <n v="0.5"/>
    <n v="580189"/>
    <n v="167456.81666799975"/>
    <n v="0.56357054834578801"/>
    <n v="4"/>
  </r>
  <r>
    <s v="series20"/>
    <s v="network11"/>
    <x v="1"/>
    <n v="2"/>
    <s v="M T"/>
    <d v="2011-03-29T21:00:00"/>
    <s v="prime"/>
    <n v="120"/>
    <n v="2"/>
    <n v="579107"/>
    <n v="325346.47888900002"/>
    <n v="0.255808515318799"/>
    <n v="2"/>
  </r>
  <r>
    <s v="series894"/>
    <s v="network30"/>
    <x v="1"/>
    <n v="5"/>
    <s v="M R"/>
    <d v="2011-04-12T00:31:00"/>
    <s v="latefringe"/>
    <n v="30"/>
    <n v="0.5"/>
    <n v="577709"/>
    <n v="208371.79888800002"/>
    <n v="0.70197262437528996"/>
    <n v="2"/>
  </r>
  <r>
    <s v="series665"/>
    <s v="network37"/>
    <x v="0"/>
    <n v="21"/>
    <s v="M T W R F U"/>
    <d v="2011-04-24T07:00:00"/>
    <s v="earlymorning"/>
    <n v="120"/>
    <n v="2"/>
    <n v="577111"/>
    <n v="363998.53500000015"/>
    <n v="0.290342202366139"/>
    <n v="6"/>
  </r>
  <r>
    <s v="series805"/>
    <s v="network32"/>
    <x v="1"/>
    <n v="7"/>
    <s v="M T W R F S U"/>
    <d v="2011-04-25T00:00:00"/>
    <s v="latefringe"/>
    <n v="30"/>
    <n v="0.5"/>
    <n v="576890"/>
    <n v="198961.05555600015"/>
    <n v="0.66780693432058302"/>
    <n v="7"/>
  </r>
  <r>
    <s v="series101"/>
    <s v="network1"/>
    <x v="1"/>
    <n v="20"/>
    <s v="M T W R F"/>
    <d v="2011-04-22T06:00:00"/>
    <s v="earlymorning"/>
    <n v="60"/>
    <n v="1"/>
    <n v="575983"/>
    <n v="269165.64139"/>
    <n v="0.45772733074510902"/>
    <n v="5"/>
  </r>
  <r>
    <s v="series89"/>
    <s v="network27"/>
    <x v="1"/>
    <n v="9"/>
    <s v="T R F"/>
    <d v="2011-04-22T19:00:00"/>
    <s v="primeaccess"/>
    <n v="60"/>
    <n v="1"/>
    <n v="575443"/>
    <n v="212607.0502779996"/>
    <n v="0.36328926551361201"/>
    <n v="3"/>
  </r>
  <r>
    <s v="series308"/>
    <s v="network1"/>
    <x v="1"/>
    <n v="9"/>
    <s v="M T W R"/>
    <d v="2011-04-15T00:00:00"/>
    <s v="latefringe"/>
    <n v="60"/>
    <n v="1"/>
    <n v="574915"/>
    <n v="303090.1602789996"/>
    <n v="0.51037050679870599"/>
    <n v="4"/>
  </r>
  <r>
    <s v="series639"/>
    <s v="network26"/>
    <x v="1"/>
    <n v="12"/>
    <s v="T W R"/>
    <d v="1899-12-30T09:00:00"/>
    <s v="daytime"/>
    <n v="30"/>
    <n v="0.5"/>
    <n v="574849"/>
    <n v="192804"/>
    <n v="0.66"/>
    <n v="3"/>
  </r>
  <r>
    <s v="series447"/>
    <s v="network45"/>
    <x v="1"/>
    <n v="11"/>
    <s v="F S U"/>
    <d v="2011-04-24T23:00:00"/>
    <s v="latefringe"/>
    <n v="30"/>
    <n v="0.5"/>
    <n v="574408"/>
    <n v="151519.51860899976"/>
    <n v="0.51445209797776803"/>
    <n v="3"/>
  </r>
  <r>
    <s v="series528"/>
    <s v="network5"/>
    <x v="0"/>
    <n v="2"/>
    <s v="W"/>
    <d v="2011-04-20T22:00:00"/>
    <s v="prime"/>
    <n v="30"/>
    <n v="0.5"/>
    <n v="571704"/>
    <n v="177945.260278"/>
    <n v="0.59396757300621705"/>
    <n v="1"/>
  </r>
  <r>
    <s v="series866"/>
    <s v="network1"/>
    <x v="1"/>
    <n v="15"/>
    <s v="M T W R"/>
    <d v="2011-04-22T04:00:00"/>
    <s v="overnight"/>
    <n v="60"/>
    <n v="1"/>
    <n v="571519"/>
    <n v="328035.12166600052"/>
    <n v="0.55891228515446001"/>
    <n v="4"/>
  </r>
  <r>
    <s v="series1099"/>
    <s v="network32"/>
    <x v="1"/>
    <n v="3"/>
    <s v="S U"/>
    <d v="1899-12-30T11:00:00"/>
    <s v="daytime"/>
    <n v="30"/>
    <n v="0.5"/>
    <n v="571189"/>
    <n v="202396.5"/>
    <n v="0.68"/>
    <n v="2"/>
  </r>
  <r>
    <s v="series1118"/>
    <s v="network28"/>
    <x v="1"/>
    <n v="11"/>
    <s v="M T W F S U"/>
    <d v="2011-04-23T16:30:00"/>
    <s v="earlyfringe"/>
    <n v="30"/>
    <n v="0.5"/>
    <n v="571181"/>
    <n v="194071.16416799978"/>
    <n v="0.66248893270180997"/>
    <n v="6"/>
  </r>
  <r>
    <s v="series452"/>
    <s v="network34"/>
    <x v="1"/>
    <n v="4"/>
    <s v="U"/>
    <d v="1899-12-30T09:00:00"/>
    <s v="daytime"/>
    <n v="60"/>
    <n v="1"/>
    <n v="571099"/>
    <n v="270128"/>
    <n v="0.45"/>
    <n v="1"/>
  </r>
  <r>
    <s v="series796"/>
    <s v="network6"/>
    <x v="1"/>
    <n v="7"/>
    <s v="T R"/>
    <d v="2011-04-21T20:30:00"/>
    <s v="prime"/>
    <n v="30"/>
    <n v="0.5"/>
    <n v="570182"/>
    <n v="167236.99805499995"/>
    <n v="0.57368132416629602"/>
    <n v="2"/>
  </r>
  <r>
    <s v="series170"/>
    <s v="network5"/>
    <x v="0"/>
    <n v="2"/>
    <s v="W"/>
    <d v="2011-04-20T20:30:00"/>
    <s v="prime"/>
    <n v="30"/>
    <n v="0.5"/>
    <n v="567977"/>
    <n v="177149.88083400001"/>
    <n v="0.59776342466201804"/>
    <n v="1"/>
  </r>
  <r>
    <s v="series1440"/>
    <s v="network59"/>
    <x v="1"/>
    <n v="28"/>
    <s v="M T W R F S U"/>
    <d v="2011-04-24T07:30:00"/>
    <s v="earlymorning"/>
    <n v="30"/>
    <n v="0.5"/>
    <n v="567969"/>
    <n v="171040.48472300021"/>
    <n v="0.58597984406004999"/>
    <n v="7"/>
  </r>
  <r>
    <s v="series101"/>
    <s v="network1"/>
    <x v="1"/>
    <n v="20"/>
    <s v="M T W R F"/>
    <d v="2011-04-22T07:00:00"/>
    <s v="earlymorning"/>
    <n v="60"/>
    <n v="1"/>
    <n v="566695"/>
    <n v="262609.34166400001"/>
    <n v="0.45294809679567"/>
    <n v="5"/>
  </r>
  <r>
    <s v="series1217"/>
    <s v="network32"/>
    <x v="1"/>
    <n v="13"/>
    <s v="M T W R F"/>
    <d v="2011-04-16T04:30:00"/>
    <s v="overnight"/>
    <n v="30"/>
    <n v="0.5"/>
    <n v="565765"/>
    <n v="207020.8233330003"/>
    <n v="0.71612811984426605"/>
    <n v="5"/>
  </r>
  <r>
    <s v="series677"/>
    <s v="network1"/>
    <x v="1"/>
    <n v="8"/>
    <s v="S U"/>
    <d v="2011-04-24T07:00:00"/>
    <s v="earlymorning"/>
    <n v="60"/>
    <n v="1"/>
    <n v="565471"/>
    <n v="294335.81027800002"/>
    <n v="0.49869506258429203"/>
    <n v="2"/>
  </r>
  <r>
    <s v="series1314"/>
    <s v="network3"/>
    <x v="1"/>
    <n v="4"/>
    <s v="R"/>
    <d v="2011-04-21T21:00:00"/>
    <s v="prime"/>
    <n v="120"/>
    <n v="2"/>
    <n v="564478"/>
    <n v="356045.85722300003"/>
    <n v="0.29557676304023001"/>
    <n v="1"/>
  </r>
  <r>
    <s v="series942"/>
    <s v="network26"/>
    <x v="1"/>
    <n v="8"/>
    <s v="T R U"/>
    <d v="2011-04-17T17:00:00"/>
    <s v="earlyfringe"/>
    <n v="15"/>
    <n v="0.25"/>
    <n v="563182"/>
    <n v="113567.46249999999"/>
    <n v="0.78344540525252004"/>
    <n v="3"/>
  </r>
  <r>
    <s v="series1080"/>
    <s v="network48"/>
    <x v="1"/>
    <n v="5"/>
    <s v="W S U"/>
    <d v="2011-04-23T21:30:00"/>
    <s v="prime"/>
    <n v="30"/>
    <n v="0.5"/>
    <n v="558762"/>
    <n v="174116.325278"/>
    <n v="0.60035350740458504"/>
    <n v="3"/>
  </r>
  <r>
    <s v="series1429"/>
    <s v="network2"/>
    <x v="1"/>
    <n v="17"/>
    <s v="M T W R F"/>
    <d v="2011-04-22T19:30:00"/>
    <s v="primeaccess"/>
    <n v="30"/>
    <n v="0.5"/>
    <n v="558587"/>
    <n v="152933.44194299963"/>
    <n v="0.54009073215203296"/>
    <n v="5"/>
  </r>
  <r>
    <s v="series558"/>
    <s v="network26"/>
    <x v="1"/>
    <n v="7"/>
    <s v="M T W R"/>
    <d v="2011-04-21T19:30:00"/>
    <s v="primeaccess"/>
    <n v="30"/>
    <n v="0.5"/>
    <n v="557826"/>
    <n v="164049.55750100015"/>
    <n v="0.57105307449121101"/>
    <n v="4"/>
  </r>
  <r>
    <s v="series297"/>
    <s v="network26"/>
    <x v="1"/>
    <n v="8"/>
    <s v="M T W R F S"/>
    <d v="1899-12-30T15:30:00"/>
    <s v="daytime"/>
    <n v="30"/>
    <n v="0.5"/>
    <n v="557705"/>
    <n v="178012"/>
    <n v="0.62"/>
    <n v="6"/>
  </r>
  <r>
    <s v="series537"/>
    <s v="network26"/>
    <x v="1"/>
    <n v="19"/>
    <s v="M T W R F"/>
    <d v="2011-04-23T04:15:00"/>
    <s v="overnight"/>
    <n v="15"/>
    <n v="0.25"/>
    <n v="557176"/>
    <n v="123959.8149970002"/>
    <n v="0.87844673573921495"/>
    <n v="5"/>
  </r>
  <r>
    <s v="series840"/>
    <s v="network43"/>
    <x v="1"/>
    <n v="28"/>
    <s v="M T W R F S U"/>
    <d v="2011-04-24T08:00:00"/>
    <s v="earlymorning"/>
    <n v="30"/>
    <n v="0.5"/>
    <n v="554886"/>
    <n v="156670.65138999961"/>
    <n v="0.55204890579055199"/>
    <n v="7"/>
  </r>
  <r>
    <s v="series452"/>
    <s v="network34"/>
    <x v="1"/>
    <n v="4"/>
    <s v="U"/>
    <d v="2011-04-24T08:00:00"/>
    <s v="earlymorning"/>
    <n v="60"/>
    <n v="1"/>
    <n v="554763"/>
    <n v="255420.04583300001"/>
    <n v="0.43616885587748599"/>
    <n v="1"/>
  </r>
  <r>
    <s v="series942"/>
    <s v="network26"/>
    <x v="1"/>
    <n v="8"/>
    <s v="T R U"/>
    <d v="2011-04-17T17:15:00"/>
    <s v="earlyfringe"/>
    <n v="15"/>
    <n v="0.25"/>
    <n v="554214"/>
    <n v="111962.82972199999"/>
    <n v="0.78406441072003796"/>
    <n v="3"/>
  </r>
  <r>
    <s v="series874"/>
    <s v="network30"/>
    <x v="1"/>
    <n v="4"/>
    <s v="T"/>
    <d v="2011-04-19T20:00:00"/>
    <s v="prime"/>
    <n v="60"/>
    <n v="1"/>
    <n v="553653"/>
    <n v="205223.15277799999"/>
    <n v="0.35999514583771902"/>
    <n v="1"/>
  </r>
  <r>
    <s v="series828"/>
    <s v="network13"/>
    <x v="0"/>
    <n v="28"/>
    <s v="M T W R F S U"/>
    <d v="2011-04-24T06:00:00"/>
    <s v="earlymorning"/>
    <n v="60"/>
    <n v="1"/>
    <n v="553202"/>
    <n v="234273.97999899994"/>
    <n v="0.39256141679471401"/>
    <n v="7"/>
  </r>
  <r>
    <s v="series1385"/>
    <s v="network5"/>
    <x v="0"/>
    <n v="1"/>
    <s v="S"/>
    <d v="2011-04-09T20:00:00"/>
    <s v="prime"/>
    <n v="180"/>
    <n v="3"/>
    <n v="552568"/>
    <n v="330119.928611001"/>
    <n v="0.18645344627798999"/>
    <n v="1"/>
  </r>
  <r>
    <s v="series503"/>
    <s v="network4"/>
    <x v="0"/>
    <n v="2"/>
    <s v="R F"/>
    <d v="2011-04-08T23:35:00"/>
    <s v="latefringe"/>
    <n v="15"/>
    <n v="0.25"/>
    <n v="551788"/>
    <n v="109973.81305500001"/>
    <n v="0.76824045403343699"/>
    <n v="2"/>
  </r>
  <r>
    <s v="series18"/>
    <s v="network11"/>
    <x v="1"/>
    <n v="1"/>
    <s v="S"/>
    <d v="2011-04-23T22:11:00"/>
    <s v="prime"/>
    <n v="162"/>
    <n v="2.7"/>
    <n v="551330"/>
    <n v="458842.21583300101"/>
    <n v="0.27239244639577698"/>
    <n v="1"/>
  </r>
  <r>
    <s v="series355"/>
    <s v="network17"/>
    <x v="1"/>
    <n v="8"/>
    <s v="M F"/>
    <d v="2011-04-23T00:00:00"/>
    <s v="latefringe"/>
    <n v="30"/>
    <n v="0.5"/>
    <n v="550929"/>
    <n v="156150.844167"/>
    <n v="0.55541134244845602"/>
    <n v="2"/>
  </r>
  <r>
    <s v="series886"/>
    <s v="network30"/>
    <x v="1"/>
    <n v="28"/>
    <s v="M T W R F S U"/>
    <d v="2011-04-25T04:02:00"/>
    <s v="overnight"/>
    <n v="28"/>
    <n v="0.46666666666666667"/>
    <n v="549583"/>
    <n v="203302.98833399912"/>
    <n v="0.78357284050036702"/>
    <n v="7"/>
  </r>
  <r>
    <s v="series20"/>
    <s v="network11"/>
    <x v="1"/>
    <n v="1"/>
    <s v="T"/>
    <d v="2011-04-05T20:30:00"/>
    <s v="prime"/>
    <n v="150"/>
    <n v="2.5"/>
    <n v="547568"/>
    <n v="444839.913611"/>
    <n v="0.28317204029555998"/>
    <n v="1"/>
  </r>
  <r>
    <s v="series838"/>
    <s v="network4"/>
    <x v="0"/>
    <n v="1"/>
    <s v="T"/>
    <d v="2011-04-19T22:00:00"/>
    <s v="prime"/>
    <n v="60"/>
    <n v="1"/>
    <n v="546704"/>
    <n v="281768.44944400003"/>
    <n v="0.47447028578164202"/>
    <n v="1"/>
  </r>
  <r>
    <s v="series840"/>
    <s v="network43"/>
    <x v="1"/>
    <n v="28"/>
    <s v="M T W R F S U"/>
    <d v="2011-04-24T08:30:00"/>
    <s v="earlymorning"/>
    <n v="30"/>
    <n v="0.5"/>
    <n v="544737"/>
    <n v="166653.17250099979"/>
    <n v="0.59805200782674195"/>
    <n v="7"/>
  </r>
  <r>
    <s v="series297"/>
    <s v="network26"/>
    <x v="1"/>
    <n v="8"/>
    <s v="M T W R F S"/>
    <d v="1899-12-30T15:00:00"/>
    <s v="daytime"/>
    <n v="30"/>
    <n v="0.5"/>
    <n v="541641"/>
    <n v="173144"/>
    <n v="0.63"/>
    <n v="6"/>
  </r>
  <r>
    <s v="series1418"/>
    <s v="network69"/>
    <x v="0"/>
    <n v="20"/>
    <s v="M T W R F"/>
    <d v="2011-04-22T19:00:00"/>
    <s v="primeaccess"/>
    <n v="60"/>
    <n v="1"/>
    <n v="540103"/>
    <n v="238306.80944399998"/>
    <n v="0.429663435918332"/>
    <n v="5"/>
  </r>
  <r>
    <s v="series981"/>
    <s v="network13"/>
    <x v="0"/>
    <n v="1"/>
    <s v="S"/>
    <d v="2011-04-23T23:31:00"/>
    <s v="latefringe"/>
    <n v="91"/>
    <n v="1.5166666666666666"/>
    <n v="539851"/>
    <n v="319679.86083299929"/>
    <n v="0.36279222672337502"/>
    <n v="1"/>
  </r>
  <r>
    <s v="series909"/>
    <s v="network5"/>
    <x v="0"/>
    <n v="1"/>
    <s v="S"/>
    <d v="2011-04-16T20:00:00"/>
    <s v="prime"/>
    <n v="180"/>
    <n v="3"/>
    <n v="538693"/>
    <n v="324308.135000001"/>
    <n v="0.189077029320488"/>
    <n v="1"/>
  </r>
  <r>
    <s v="series560"/>
    <s v="network6"/>
    <x v="1"/>
    <n v="4"/>
    <s v="U"/>
    <d v="2011-04-24T21:00:00"/>
    <s v="prime"/>
    <n v="60"/>
    <n v="1"/>
    <n v="535459"/>
    <n v="254664.36361100001"/>
    <n v="0.45742063370873298"/>
    <n v="1"/>
  </r>
  <r>
    <s v="series846"/>
    <s v="network11"/>
    <x v="1"/>
    <n v="10"/>
    <s v="M T R F"/>
    <d v="2011-04-22T00:30:00"/>
    <s v="latefringe"/>
    <n v="30"/>
    <n v="0.5"/>
    <n v="535138"/>
    <n v="158352.25472199998"/>
    <n v="0.58112411959940302"/>
    <n v="4"/>
  </r>
  <r>
    <s v="series447"/>
    <s v="network45"/>
    <x v="1"/>
    <n v="11"/>
    <s v="F S U"/>
    <d v="2011-04-24T23:30:00"/>
    <s v="latefringe"/>
    <n v="30"/>
    <n v="0.5"/>
    <n v="534777"/>
    <n v="163953.69749900021"/>
    <n v="0.59771563485666301"/>
    <n v="3"/>
  </r>
  <r>
    <s v="series1260"/>
    <s v="network18"/>
    <x v="0"/>
    <n v="3"/>
    <s v="U"/>
    <d v="2011-04-17T20:00:00"/>
    <s v="prime"/>
    <n v="30"/>
    <n v="0.5"/>
    <n v="534728"/>
    <n v="164375.96361100051"/>
    <n v="0.59171784758517498"/>
    <n v="1"/>
  </r>
  <r>
    <s v="series779"/>
    <s v="network5"/>
    <x v="0"/>
    <n v="2"/>
    <s v="W"/>
    <d v="2011-04-06T21:31:00"/>
    <s v="prime"/>
    <n v="29"/>
    <n v="0.48333333333333334"/>
    <n v="533465"/>
    <n v="155654.42972299972"/>
    <n v="0.58051299524432998"/>
    <n v="1"/>
  </r>
  <r>
    <s v="series716"/>
    <s v="network26"/>
    <x v="1"/>
    <n v="8"/>
    <s v="M T W R F S"/>
    <d v="2011-04-23T16:15:00"/>
    <s v="earlyfringe"/>
    <n v="15"/>
    <n v="0.25"/>
    <n v="532968"/>
    <n v="102597.836666"/>
    <n v="0.75180461948981003"/>
    <n v="6"/>
  </r>
  <r>
    <s v="series573"/>
    <s v="network6"/>
    <x v="1"/>
    <n v="8"/>
    <s v="M F"/>
    <d v="2011-04-23T00:30:00"/>
    <s v="latefringe"/>
    <n v="30"/>
    <n v="0.5"/>
    <n v="532961"/>
    <n v="178714.623055"/>
    <n v="0.65679637874608798"/>
    <n v="2"/>
  </r>
  <r>
    <s v="series886"/>
    <s v="network6"/>
    <x v="1"/>
    <n v="28"/>
    <s v="M T W R F S U"/>
    <d v="2011-04-25T04:00:00"/>
    <s v="overnight"/>
    <n v="30"/>
    <n v="0.5"/>
    <n v="532761"/>
    <n v="200490.7111069996"/>
    <n v="0.74563739556687803"/>
    <n v="7"/>
  </r>
  <r>
    <s v="series602"/>
    <s v="network6"/>
    <x v="1"/>
    <n v="7"/>
    <s v="W U"/>
    <d v="2011-04-24T23:30:00"/>
    <s v="latefringe"/>
    <n v="30"/>
    <n v="0.5"/>
    <n v="531607"/>
    <n v="164592.84499899991"/>
    <n v="0.60512186602916596"/>
    <n v="2"/>
  </r>
  <r>
    <s v="series1143"/>
    <s v="network9"/>
    <x v="1"/>
    <n v="15"/>
    <s v="T W R F"/>
    <d v="2011-04-22T19:30:00"/>
    <s v="primeaccess"/>
    <n v="30"/>
    <n v="0.5"/>
    <n v="530812"/>
    <n v="155855.47500000001"/>
    <n v="0.577118526390627"/>
    <n v="4"/>
  </r>
  <r>
    <s v="series86"/>
    <s v="network30"/>
    <x v="1"/>
    <n v="2"/>
    <s v="M"/>
    <d v="2011-04-04T23:00:00"/>
    <s v="latefringe"/>
    <n v="61"/>
    <n v="1.0166666666666666"/>
    <n v="530048"/>
    <n v="258466.79527799986"/>
    <n v="0.45525620791729798"/>
    <n v="1"/>
  </r>
  <r>
    <s v="series54"/>
    <s v="network5"/>
    <x v="0"/>
    <n v="20"/>
    <s v="M T W R F"/>
    <d v="2011-04-22T06:00:00"/>
    <s v="earlymorning"/>
    <n v="60"/>
    <n v="1"/>
    <n v="529892"/>
    <n v="242733.30611"/>
    <n v="0.419977068124879"/>
    <n v="5"/>
  </r>
  <r>
    <s v="series866"/>
    <s v="network1"/>
    <x v="1"/>
    <n v="15"/>
    <s v="M T W R"/>
    <d v="2011-04-22T05:00:00"/>
    <s v="overnight"/>
    <n v="60"/>
    <n v="1"/>
    <n v="527944"/>
    <n v="314607.78805600054"/>
    <n v="0.57738806832317502"/>
    <n v="4"/>
  </r>
  <r>
    <s v="series416"/>
    <s v="network21"/>
    <x v="1"/>
    <n v="4"/>
    <s v="M"/>
    <d v="2011-04-18T21:30:00"/>
    <s v="prime"/>
    <n v="30"/>
    <n v="0.5"/>
    <n v="525857"/>
    <n v="152830.69111099999"/>
    <n v="0.55880922621926998"/>
    <n v="1"/>
  </r>
  <r>
    <s v="series805"/>
    <s v="network32"/>
    <x v="1"/>
    <n v="7"/>
    <s v="M T W R F S U"/>
    <d v="2011-04-25T00:30:00"/>
    <s v="latefringe"/>
    <n v="30"/>
    <n v="0.5"/>
    <n v="524685"/>
    <n v="188832.91472200016"/>
    <n v="0.69759712558069098"/>
    <n v="7"/>
  </r>
  <r>
    <s v="series507"/>
    <s v="network18"/>
    <x v="0"/>
    <n v="20"/>
    <s v="M T W R F"/>
    <d v="2011-04-22T07:00:00"/>
    <s v="earlymorning"/>
    <n v="120"/>
    <n v="2"/>
    <n v="523608"/>
    <n v="348088.35638999997"/>
    <n v="0.30466772198775"/>
    <n v="5"/>
  </r>
  <r>
    <s v="series89"/>
    <s v="network27"/>
    <x v="1"/>
    <n v="6"/>
    <s v="T F"/>
    <d v="2011-04-22T22:00:00"/>
    <s v="prime"/>
    <n v="60"/>
    <n v="1"/>
    <n v="523494"/>
    <n v="240280.03305600001"/>
    <n v="0.446678600878188"/>
    <n v="2"/>
  </r>
  <r>
    <s v="series416"/>
    <s v="network21"/>
    <x v="1"/>
    <n v="4"/>
    <s v="M"/>
    <d v="2011-04-18T21:00:00"/>
    <s v="prime"/>
    <n v="30"/>
    <n v="0.5"/>
    <n v="523163"/>
    <n v="145813.19055599999"/>
    <n v="0.53673402433489503"/>
    <n v="1"/>
  </r>
  <r>
    <s v="series716"/>
    <s v="network26"/>
    <x v="1"/>
    <n v="8"/>
    <s v="M T W R F S"/>
    <d v="2011-04-23T16:00:00"/>
    <s v="earlyfringe"/>
    <n v="15"/>
    <n v="0.25"/>
    <n v="522921"/>
    <n v="98872.246111999993"/>
    <n v="0.73967140178274204"/>
    <n v="6"/>
  </r>
  <r>
    <s v="series18"/>
    <s v="network1"/>
    <x v="1"/>
    <n v="1"/>
    <s v="R"/>
    <d v="2011-04-21T22:44:00"/>
    <s v="prime"/>
    <n v="160"/>
    <n v="2.6666666666666665"/>
    <n v="522033"/>
    <n v="444120.81916700001"/>
    <n v="0.27948626642080499"/>
    <n v="1"/>
  </r>
  <r>
    <s v="series56"/>
    <s v="network5"/>
    <x v="0"/>
    <n v="3"/>
    <s v="M T"/>
    <d v="2011-04-20T02:00:00"/>
    <s v="overnight"/>
    <n v="84"/>
    <n v="1.4"/>
    <n v="519748"/>
    <n v="391112.47027799976"/>
    <n v="0.51719033806322801"/>
    <n v="2"/>
  </r>
  <r>
    <s v="series1338"/>
    <s v="network5"/>
    <x v="0"/>
    <n v="1"/>
    <s v="S"/>
    <d v="2011-04-02T20:00:00"/>
    <s v="prime"/>
    <n v="180"/>
    <n v="3"/>
    <n v="519658"/>
    <n v="323960.27999999997"/>
    <n v="0.194407156500746"/>
    <n v="1"/>
  </r>
  <r>
    <s v="series1170"/>
    <s v="network4"/>
    <x v="0"/>
    <n v="1"/>
    <s v="S"/>
    <d v="2011-04-02T16:00:00"/>
    <s v="earlyfringe"/>
    <n v="120"/>
    <n v="2"/>
    <n v="518097"/>
    <n v="249118.25361099999"/>
    <n v="0.22492163406189"/>
    <n v="1"/>
  </r>
  <r>
    <s v="series125"/>
    <s v="network43"/>
    <x v="1"/>
    <n v="19"/>
    <s v="M T W R F"/>
    <d v="2011-04-22T19:00:00"/>
    <s v="primeaccess"/>
    <n v="30"/>
    <n v="0.5"/>
    <n v="516819"/>
    <n v="144870.05694099999"/>
    <n v="0.54754830567372004"/>
    <n v="5"/>
  </r>
  <r>
    <s v="series573"/>
    <s v="network6"/>
    <x v="1"/>
    <n v="5"/>
    <s v="W F"/>
    <d v="2011-04-15T22:00:00"/>
    <s v="prime"/>
    <n v="30"/>
    <n v="0.5"/>
    <n v="516174"/>
    <n v="143182.23527800001"/>
    <n v="0.540053541629263"/>
    <n v="2"/>
  </r>
  <r>
    <s v="series18"/>
    <s v="network11"/>
    <x v="1"/>
    <n v="1"/>
    <s v="S"/>
    <d v="2011-04-23T19:30:00"/>
    <s v="primeaccess"/>
    <n v="161"/>
    <n v="2.6833333333333331"/>
    <n v="515736"/>
    <n v="385149.76333299931"/>
    <n v="0.252100319646689"/>
    <n v="1"/>
  </r>
  <r>
    <s v="series837"/>
    <s v="network22"/>
    <x v="1"/>
    <n v="6"/>
    <s v="W S U"/>
    <d v="1899-12-30T14:00:00"/>
    <s v="daytime"/>
    <n v="60"/>
    <n v="1"/>
    <n v="514911"/>
    <n v="260250"/>
    <n v="0.49"/>
    <n v="3"/>
  </r>
  <r>
    <s v="series21"/>
    <s v="network13"/>
    <x v="0"/>
    <n v="1"/>
    <s v="U"/>
    <d v="1899-12-30T15:00:00"/>
    <s v="daytime"/>
    <n v="214"/>
    <n v="3.5666666666666669"/>
    <n v="514581"/>
    <n v="302999.03333333333"/>
    <n v="0.15"/>
    <n v="1"/>
  </r>
  <r>
    <s v="series556"/>
    <s v="network8"/>
    <x v="1"/>
    <n v="5"/>
    <s v="W S"/>
    <d v="2011-04-20T22:00:00"/>
    <s v="prime"/>
    <n v="60"/>
    <n v="1"/>
    <n v="514312"/>
    <n v="205379.81611099999"/>
    <n v="0.38640164530524801"/>
    <n v="2"/>
  </r>
  <r>
    <s v="series1165"/>
    <s v="network32"/>
    <x v="1"/>
    <n v="6"/>
    <s v="S U"/>
    <d v="2011-04-24T07:00:00"/>
    <s v="earlymorning"/>
    <n v="30"/>
    <n v="0.5"/>
    <n v="512959"/>
    <n v="158418.17083400011"/>
    <n v="0.60236076599789701"/>
    <n v="2"/>
  </r>
  <r>
    <s v="series857"/>
    <s v="network5"/>
    <x v="0"/>
    <n v="1"/>
    <s v="T"/>
    <d v="2011-04-05T20:00:00"/>
    <s v="prime"/>
    <n v="60"/>
    <n v="1"/>
    <n v="511167"/>
    <n v="196904.93361099999"/>
    <n v="0.36518993223290702"/>
    <n v="1"/>
  </r>
  <r>
    <s v="series268"/>
    <s v="network36"/>
    <x v="1"/>
    <n v="4"/>
    <s v="S"/>
    <d v="2011-04-23T08:00:00"/>
    <s v="earlymorning"/>
    <n v="120"/>
    <n v="2"/>
    <n v="510952"/>
    <n v="239350.340279"/>
    <n v="0.22642037816359001"/>
    <n v="1"/>
  </r>
  <r>
    <s v="series355"/>
    <s v="network17"/>
    <x v="1"/>
    <n v="8"/>
    <s v="M F"/>
    <d v="2011-04-23T00:30:00"/>
    <s v="latefringe"/>
    <n v="30"/>
    <n v="0.5"/>
    <n v="510807"/>
    <n v="157638.32166799999"/>
    <n v="0.60462688580852997"/>
    <n v="2"/>
  </r>
  <r>
    <s v="series471"/>
    <s v="network18"/>
    <x v="0"/>
    <n v="3"/>
    <s v="S"/>
    <d v="2011-04-23T23:00:00"/>
    <s v="latefringe"/>
    <n v="60"/>
    <n v="1"/>
    <n v="510707"/>
    <n v="248131.44111099991"/>
    <n v="0.47265742509776698"/>
    <n v="1"/>
  </r>
  <r>
    <s v="series834"/>
    <s v="network13"/>
    <x v="0"/>
    <n v="20"/>
    <s v="M T W R F"/>
    <d v="2011-04-22T06:00:00"/>
    <s v="earlymorning"/>
    <n v="60"/>
    <n v="1"/>
    <n v="510695"/>
    <n v="223523.354445"/>
    <n v="0.40481554192527203"/>
    <n v="5"/>
  </r>
  <r>
    <s v="series18"/>
    <s v="network11"/>
    <x v="1"/>
    <n v="1"/>
    <s v="S"/>
    <d v="2011-04-16T21:40:00"/>
    <s v="prime"/>
    <n v="169"/>
    <n v="2.8166666666666669"/>
    <n v="510083"/>
    <n v="433953.29000000079"/>
    <n v="0.26712090658037002"/>
    <n v="1"/>
  </r>
  <r>
    <s v="series1213"/>
    <s v="network5"/>
    <x v="0"/>
    <n v="2"/>
    <s v="W"/>
    <d v="2011-04-06T20:30:00"/>
    <s v="prime"/>
    <n v="30"/>
    <n v="0.5"/>
    <n v="509517"/>
    <n v="161209.52166699999"/>
    <n v="0.60794437436526905"/>
    <n v="1"/>
  </r>
  <r>
    <s v="series462"/>
    <s v="network34"/>
    <x v="1"/>
    <n v="4"/>
    <s v="U"/>
    <d v="2011-04-24T19:00:00"/>
    <s v="primeaccess"/>
    <n v="60"/>
    <n v="1"/>
    <n v="508460"/>
    <n v="214100.53916700001"/>
    <n v="0.40608488341353199"/>
    <n v="1"/>
  </r>
  <r>
    <s v="series887"/>
    <s v="network33"/>
    <x v="1"/>
    <n v="12"/>
    <s v="M T W R"/>
    <d v="2011-04-20T19:00:00"/>
    <s v="primeaccess"/>
    <n v="29.5"/>
    <n v="0.49166666666666664"/>
    <n v="507647"/>
    <n v="140363.78277699975"/>
    <n v="0.55036563056258403"/>
    <n v="4"/>
  </r>
  <r>
    <s v="series1035"/>
    <s v="network7"/>
    <x v="1"/>
    <n v="16"/>
    <s v="M T W R F"/>
    <d v="2011-04-21T19:00:00"/>
    <s v="primeaccess"/>
    <n v="30"/>
    <n v="0.5"/>
    <n v="504098"/>
    <n v="124261.182778"/>
    <n v="0.48473063408373701"/>
    <n v="5"/>
  </r>
  <r>
    <s v="series965"/>
    <s v="network4"/>
    <x v="0"/>
    <n v="1"/>
    <s v="M"/>
    <d v="2011-04-04T20:29:00"/>
    <s v="prime"/>
    <n v="31"/>
    <n v="0.51666666666666672"/>
    <n v="503316"/>
    <n v="144929.66833300013"/>
    <n v="0.53034102473186095"/>
    <n v="1"/>
  </r>
  <r>
    <s v="series138"/>
    <s v="network6"/>
    <x v="1"/>
    <n v="7"/>
    <s v="S U"/>
    <d v="1899-12-30T15:00:00"/>
    <s v="daytime"/>
    <n v="30"/>
    <n v="0.5"/>
    <n v="502608"/>
    <n v="161024.5"/>
    <n v="0.63"/>
    <n v="2"/>
  </r>
  <r>
    <s v="series55"/>
    <s v="network5"/>
    <x v="0"/>
    <n v="1"/>
    <s v="M"/>
    <d v="2011-03-28T19:30:00"/>
    <s v="primeaccess"/>
    <n v="30"/>
    <n v="0.5"/>
    <n v="502575"/>
    <n v="159801.821111"/>
    <n v="0.60500398893362595"/>
    <n v="1"/>
  </r>
  <r>
    <s v="series1091"/>
    <s v="network32"/>
    <x v="1"/>
    <n v="3"/>
    <s v="F S"/>
    <d v="2011-04-23T20:30:00"/>
    <s v="prime"/>
    <n v="30"/>
    <n v="0.5"/>
    <n v="501913"/>
    <n v="170725.53194400002"/>
    <n v="0.64435792539473802"/>
    <n v="2"/>
  </r>
  <r>
    <s v="series455"/>
    <s v="network18"/>
    <x v="0"/>
    <n v="20"/>
    <s v="M T W R F"/>
    <d v="2011-04-22T07:00:00"/>
    <s v="earlymorning"/>
    <n v="60"/>
    <n v="1"/>
    <n v="501075"/>
    <n v="227997.68027999997"/>
    <n v="0.422086610610032"/>
    <n v="5"/>
  </r>
  <r>
    <s v="series461"/>
    <s v="network34"/>
    <x v="1"/>
    <n v="4"/>
    <s v="S"/>
    <d v="2011-04-23T19:00:00"/>
    <s v="primeaccess"/>
    <n v="60"/>
    <n v="1"/>
    <n v="499380"/>
    <n v="198981.61111100001"/>
    <n v="0.38398612719220399"/>
    <n v="1"/>
  </r>
  <r>
    <s v="series768"/>
    <s v="network30"/>
    <x v="1"/>
    <n v="4"/>
    <s v="R U"/>
    <d v="2011-04-14T23:00:00"/>
    <s v="latefringe"/>
    <n v="61"/>
    <n v="1.0166666666666666"/>
    <n v="497974"/>
    <n v="224035.65111199999"/>
    <n v="0.42739375039032401"/>
    <n v="2"/>
  </r>
  <r>
    <s v="series86"/>
    <s v="network30"/>
    <x v="1"/>
    <n v="3"/>
    <s v="F"/>
    <d v="2011-04-22T20:00:00"/>
    <s v="prime"/>
    <n v="60"/>
    <n v="1"/>
    <n v="497340"/>
    <n v="215243.79805500002"/>
    <n v="0.42013955877731501"/>
    <n v="1"/>
  </r>
  <r>
    <s v="series244"/>
    <s v="network5"/>
    <x v="0"/>
    <n v="24"/>
    <s v="M T W R F S"/>
    <d v="2011-04-23T06:00:00"/>
    <s v="earlymorning"/>
    <n v="60"/>
    <n v="1"/>
    <n v="497311"/>
    <n v="242220.07166899918"/>
    <n v="0.44335042586850698"/>
    <n v="6"/>
  </r>
  <r>
    <s v="series215"/>
    <s v="network34"/>
    <x v="1"/>
    <n v="4"/>
    <s v="S"/>
    <d v="1899-12-30T10:00:00"/>
    <s v="daytime"/>
    <n v="30"/>
    <n v="0.5"/>
    <n v="496976"/>
    <n v="160416"/>
    <n v="0.62"/>
    <n v="1"/>
  </r>
  <r>
    <s v="series394"/>
    <s v="network28"/>
    <x v="1"/>
    <n v="7"/>
    <s v="S U"/>
    <d v="2011-04-25T00:00:00"/>
    <s v="latefringe"/>
    <n v="30"/>
    <n v="0.5"/>
    <n v="494265"/>
    <n v="172053.92777700015"/>
    <n v="0.67305316930978898"/>
    <n v="2"/>
  </r>
  <r>
    <s v="series1080"/>
    <s v="network48"/>
    <x v="1"/>
    <n v="5"/>
    <s v="W S U"/>
    <d v="2011-04-23T21:00:00"/>
    <s v="prime"/>
    <n v="30"/>
    <n v="0.5"/>
    <n v="492034"/>
    <n v="144757.41111099999"/>
    <n v="0.56918054430534004"/>
    <n v="3"/>
  </r>
  <r>
    <s v="series573"/>
    <s v="network6"/>
    <x v="1"/>
    <n v="11"/>
    <s v="R F S"/>
    <d v="2011-04-24T02:30:00"/>
    <s v="overnight"/>
    <n v="30"/>
    <n v="0.5"/>
    <n v="491479"/>
    <n v="194954.45527800001"/>
    <n v="0.779970695368292"/>
    <n v="3"/>
  </r>
  <r>
    <s v="series306"/>
    <s v="network22"/>
    <x v="1"/>
    <n v="8"/>
    <s v="T W R F"/>
    <d v="2011-04-23T01:00:00"/>
    <s v="latefringe"/>
    <n v="60"/>
    <n v="1"/>
    <n v="491292"/>
    <n v="308114.86027800001"/>
    <n v="0.61029037463010005"/>
    <n v="4"/>
  </r>
  <r>
    <s v="series1218"/>
    <s v="network20"/>
    <x v="1"/>
    <n v="19"/>
    <s v="M T W R F"/>
    <d v="2011-04-23T03:00:00"/>
    <s v="overnight"/>
    <n v="60"/>
    <n v="1"/>
    <n v="490517"/>
    <n v="299344.53944699961"/>
    <n v="0.59596788951049495"/>
    <n v="5"/>
  </r>
  <r>
    <s v="series20"/>
    <s v="network11"/>
    <x v="1"/>
    <n v="1"/>
    <s v="U"/>
    <d v="2011-04-03T21:00:00"/>
    <s v="prime"/>
    <n v="172"/>
    <n v="2.8666666666666667"/>
    <n v="488438"/>
    <n v="422716.15249999921"/>
    <n v="0.258115154710929"/>
    <n v="1"/>
  </r>
  <r>
    <s v="series73"/>
    <s v="network13"/>
    <x v="0"/>
    <n v="1"/>
    <s v="M"/>
    <d v="2011-03-28T20:00:00"/>
    <s v="prime"/>
    <n v="60"/>
    <n v="1"/>
    <n v="486300"/>
    <n v="202164.75027799999"/>
    <n v="0.39232285199358802"/>
    <n v="1"/>
  </r>
  <r>
    <s v="series250"/>
    <s v="network10"/>
    <x v="1"/>
    <n v="24"/>
    <s v="M T W R F S U"/>
    <d v="2011-04-24T02:30:00"/>
    <s v="overnight"/>
    <n v="30"/>
    <n v="0.5"/>
    <n v="485699"/>
    <n v="170130.19555499998"/>
    <n v="0.69332652310168796"/>
    <n v="7"/>
  </r>
  <r>
    <s v="series805"/>
    <s v="network32"/>
    <x v="1"/>
    <n v="7"/>
    <s v="M T W R F S U"/>
    <d v="2011-04-25T01:00:00"/>
    <s v="latefringe"/>
    <n v="30"/>
    <n v="0.5"/>
    <n v="485238"/>
    <n v="174763.99000000011"/>
    <n v="0.69842318859113595"/>
    <n v="7"/>
  </r>
  <r>
    <s v="series572"/>
    <s v="network6"/>
    <x v="1"/>
    <n v="5"/>
    <s v="M W"/>
    <d v="2011-04-18T21:00:00"/>
    <s v="prime"/>
    <n v="30"/>
    <n v="0.5"/>
    <n v="484538"/>
    <n v="131777.820278"/>
    <n v="0.53086021595708899"/>
    <n v="2"/>
  </r>
  <r>
    <s v="series760"/>
    <s v="network11"/>
    <x v="1"/>
    <n v="2"/>
    <s v="R F"/>
    <d v="2011-04-01T16:00:00"/>
    <s v="earlyfringe"/>
    <n v="180"/>
    <n v="3"/>
    <n v="484466"/>
    <n v="339786.06194400002"/>
    <n v="0.21849100114780001"/>
    <n v="2"/>
  </r>
  <r>
    <s v="series241"/>
    <s v="network4"/>
    <x v="0"/>
    <n v="3"/>
    <s v="S"/>
    <d v="2011-04-23T18:30:00"/>
    <s v="earlyfringe"/>
    <n v="30"/>
    <n v="0.5"/>
    <n v="484297"/>
    <n v="150306.65527799999"/>
    <n v="0.59867506797230197"/>
    <n v="1"/>
  </r>
  <r>
    <s v="series86"/>
    <s v="network30"/>
    <x v="1"/>
    <n v="4"/>
    <s v="M"/>
    <d v="2011-04-19T01:01:00"/>
    <s v="latefringe"/>
    <n v="60"/>
    <n v="1"/>
    <n v="483828"/>
    <n v="306112.24472199997"/>
    <n v="0.61286800084488702"/>
    <n v="1"/>
  </r>
  <r>
    <s v="series1062"/>
    <s v="network11"/>
    <x v="1"/>
    <n v="13"/>
    <s v="M T R F S"/>
    <d v="2011-04-22T04:00:00"/>
    <s v="overnight"/>
    <n v="60"/>
    <n v="1"/>
    <n v="483647"/>
    <n v="247256.628333"/>
    <n v="0.50323942835365199"/>
    <n v="5"/>
  </r>
  <r>
    <s v="series883"/>
    <s v="network13"/>
    <x v="0"/>
    <n v="2"/>
    <s v="R"/>
    <d v="2011-04-14T22:30:00"/>
    <s v="prime"/>
    <n v="30"/>
    <n v="0.5"/>
    <n v="481464"/>
    <n v="122869.324167"/>
    <n v="0.49336094877040498"/>
    <n v="1"/>
  </r>
  <r>
    <s v="series56"/>
    <s v="network5"/>
    <x v="0"/>
    <n v="4"/>
    <s v="U"/>
    <d v="2011-04-25T02:00:00"/>
    <s v="overnight"/>
    <n v="90"/>
    <n v="1.5"/>
    <n v="480952"/>
    <n v="345260.21861200023"/>
    <n v="0.46439555862946502"/>
    <n v="1"/>
  </r>
  <r>
    <s v="series1030"/>
    <s v="network13"/>
    <x v="0"/>
    <n v="8"/>
    <s v="S U"/>
    <d v="1899-12-30T10:30:00"/>
    <s v="daytime"/>
    <n v="30"/>
    <n v="0.5"/>
    <n v="480439"/>
    <n v="172184"/>
    <n v="0.7"/>
    <n v="2"/>
  </r>
  <r>
    <s v="series18"/>
    <s v="network11"/>
    <x v="1"/>
    <n v="1"/>
    <s v="F"/>
    <d v="2011-04-22T19:00:00"/>
    <s v="primeaccess"/>
    <n v="150"/>
    <n v="2.5"/>
    <n v="479899"/>
    <n v="341986.688333"/>
    <n v="0.25791045809772301"/>
    <n v="1"/>
  </r>
  <r>
    <s v="series922"/>
    <s v="network44"/>
    <x v="1"/>
    <n v="14"/>
    <s v="M T W R F U"/>
    <d v="2011-04-24T19:00:00"/>
    <s v="primeaccess"/>
    <n v="60"/>
    <n v="1"/>
    <n v="478804"/>
    <n v="195765.1252780006"/>
    <n v="0.396652622523265"/>
    <n v="6"/>
  </r>
  <r>
    <s v="series369"/>
    <s v="network43"/>
    <x v="1"/>
    <n v="28"/>
    <s v="M T W R F S U"/>
    <d v="2011-04-24T07:30:00"/>
    <s v="earlymorning"/>
    <n v="30"/>
    <n v="0.5"/>
    <n v="478475"/>
    <n v="122905.53889200006"/>
    <n v="0.50294341176687196"/>
    <n v="7"/>
  </r>
  <r>
    <s v="series573"/>
    <s v="network6"/>
    <x v="1"/>
    <n v="9"/>
    <s v="W F S"/>
    <d v="2011-04-24T02:00:00"/>
    <s v="overnight"/>
    <n v="30"/>
    <n v="0.5"/>
    <n v="477097"/>
    <n v="178560.98500099994"/>
    <n v="0.73486120599952298"/>
    <n v="3"/>
  </r>
  <r>
    <s v="series368"/>
    <s v="network43"/>
    <x v="1"/>
    <n v="19"/>
    <s v="M T W R F"/>
    <d v="2011-04-22T19:30:00"/>
    <s v="primeaccess"/>
    <n v="30"/>
    <n v="0.5"/>
    <n v="473687"/>
    <n v="126430.18555700031"/>
    <n v="0.52067558642118905"/>
    <n v="5"/>
  </r>
  <r>
    <s v="series1099"/>
    <s v="network32"/>
    <x v="1"/>
    <n v="5"/>
    <s v="M T W R F"/>
    <d v="1899-12-30T14:00:00"/>
    <s v="daytime"/>
    <n v="30"/>
    <n v="0.5"/>
    <n v="473439"/>
    <n v="156577.5"/>
    <n v="0.64"/>
    <n v="5"/>
  </r>
  <r>
    <s v="series1080"/>
    <s v="network48"/>
    <x v="1"/>
    <n v="4"/>
    <s v="W"/>
    <d v="2011-04-20T22:30:00"/>
    <s v="prime"/>
    <n v="30"/>
    <n v="0.5"/>
    <n v="473257"/>
    <n v="166074.049722"/>
    <n v="0.67216319694504501"/>
    <n v="1"/>
  </r>
  <r>
    <s v="series1052"/>
    <s v="network1"/>
    <x v="1"/>
    <n v="10"/>
    <s v="M T W R"/>
    <d v="2011-04-15T02:00:00"/>
    <s v="overnight"/>
    <n v="60"/>
    <n v="1"/>
    <n v="472258"/>
    <n v="279629.72166700003"/>
    <n v="0.578250341034247"/>
    <n v="4"/>
  </r>
  <r>
    <s v="series255"/>
    <s v="network17"/>
    <x v="1"/>
    <n v="5"/>
    <s v="T S"/>
    <d v="2011-04-19T22:00:00"/>
    <s v="prime"/>
    <n v="60"/>
    <n v="1"/>
    <n v="471989"/>
    <n v="217268.85138900002"/>
    <n v="0.44264429031075098"/>
    <n v="2"/>
  </r>
  <r>
    <s v="series308"/>
    <s v="network1"/>
    <x v="1"/>
    <n v="9"/>
    <s v="M T W R"/>
    <d v="2011-04-15T01:00:00"/>
    <s v="latefringe"/>
    <n v="60"/>
    <n v="1"/>
    <n v="470376"/>
    <n v="283598.22333300032"/>
    <n v="0.58502327593014303"/>
    <n v="4"/>
  </r>
  <r>
    <s v="series214"/>
    <s v="network32"/>
    <x v="1"/>
    <n v="5"/>
    <s v="M T W R F"/>
    <d v="2011-04-22T08:30:00"/>
    <s v="earlymorning"/>
    <n v="30"/>
    <n v="0.5"/>
    <n v="469576"/>
    <n v="166249.36749999999"/>
    <n v="0.68530299782557202"/>
    <n v="5"/>
  </r>
  <r>
    <s v="series18"/>
    <s v="network1"/>
    <x v="1"/>
    <n v="1"/>
    <s v="S"/>
    <d v="1899-12-30T14:38:00"/>
    <s v="daytime"/>
    <n v="164"/>
    <n v="2.7333333333333334"/>
    <n v="469375"/>
    <n v="420487.8"/>
    <n v="0.28999999999999998"/>
    <n v="1"/>
  </r>
  <r>
    <s v="series18"/>
    <s v="network1"/>
    <x v="1"/>
    <n v="1"/>
    <s v="S"/>
    <d v="2011-04-23T17:22:00"/>
    <s v="earlyfringe"/>
    <n v="154"/>
    <n v="2.5666666666666669"/>
    <n v="469350"/>
    <n v="396026.18777800031"/>
    <n v="0.29835526547380098"/>
    <n v="1"/>
  </r>
  <r>
    <s v="series706"/>
    <s v="network21"/>
    <x v="1"/>
    <n v="16"/>
    <s v="M T W R"/>
    <d v="2011-04-22T02:00:00"/>
    <s v="overnight"/>
    <n v="60"/>
    <n v="1"/>
    <n v="469333"/>
    <n v="232927.785278"/>
    <n v="0.489960654853482"/>
    <n v="4"/>
  </r>
  <r>
    <s v="series177"/>
    <s v="network32"/>
    <x v="1"/>
    <n v="2"/>
    <s v="F S"/>
    <d v="2011-04-22T20:30:00"/>
    <s v="prime"/>
    <n v="30"/>
    <n v="0.5"/>
    <n v="468214"/>
    <n v="174910.36194500001"/>
    <n v="0.69228522497936895"/>
    <n v="2"/>
  </r>
  <r>
    <s v="series734"/>
    <s v="network32"/>
    <x v="1"/>
    <n v="5"/>
    <s v="M T W R F"/>
    <d v="1899-12-30T12:00:00"/>
    <s v="daytime"/>
    <n v="30"/>
    <n v="0.5"/>
    <n v="467918"/>
    <n v="176200"/>
    <n v="0.73"/>
    <n v="5"/>
  </r>
  <r>
    <s v="series1207"/>
    <s v="network13"/>
    <x v="0"/>
    <n v="4"/>
    <s v="S"/>
    <d v="1899-12-30T11:00:00"/>
    <s v="daytime"/>
    <n v="30"/>
    <n v="0.5"/>
    <n v="467875"/>
    <n v="164236"/>
    <n v="0.69"/>
    <n v="1"/>
  </r>
  <r>
    <s v="series1112"/>
    <s v="network5"/>
    <x v="0"/>
    <n v="4"/>
    <s v="S"/>
    <d v="1899-12-30T10:00:00"/>
    <s v="daytime"/>
    <n v="30"/>
    <n v="0.5"/>
    <n v="467690"/>
    <n v="150002"/>
    <n v="0.62"/>
    <n v="1"/>
  </r>
  <r>
    <s v="series1217"/>
    <s v="network32"/>
    <x v="1"/>
    <n v="6"/>
    <s v="S U"/>
    <d v="2011-04-18T01:00:00"/>
    <s v="latefringe"/>
    <n v="30"/>
    <n v="0.5"/>
    <n v="467007"/>
    <n v="173988.7305549999"/>
    <n v="0.72478543734678003"/>
    <n v="2"/>
  </r>
  <r>
    <s v="series778"/>
    <s v="network30"/>
    <x v="1"/>
    <n v="4"/>
    <s v="R U"/>
    <d v="2011-04-21T22:30:00"/>
    <s v="prime"/>
    <n v="30"/>
    <n v="0.5"/>
    <n v="465017"/>
    <n v="152526.04250000001"/>
    <n v="0.63288814315352704"/>
    <n v="2"/>
  </r>
  <r>
    <s v="series675"/>
    <s v="network4"/>
    <x v="0"/>
    <n v="2"/>
    <s v="M F"/>
    <d v="2011-04-23T00:05:00"/>
    <s v="latefringe"/>
    <n v="62"/>
    <n v="1.0333333333333334"/>
    <n v="464526"/>
    <n v="296432.35416699911"/>
    <n v="0.58407108975888"/>
    <n v="2"/>
  </r>
  <r>
    <s v="series901"/>
    <s v="network13"/>
    <x v="0"/>
    <n v="1"/>
    <s v="S"/>
    <d v="1899-12-30T15:00:00"/>
    <s v="daytime"/>
    <n v="180"/>
    <n v="3"/>
    <n v="463818"/>
    <n v="341589"/>
    <n v="0.23"/>
    <n v="1"/>
  </r>
  <r>
    <s v="series211"/>
    <s v="network5"/>
    <x v="0"/>
    <n v="1"/>
    <s v="U"/>
    <d v="2011-04-10T21:00:00"/>
    <s v="prime"/>
    <n v="60"/>
    <n v="1"/>
    <n v="461845"/>
    <n v="229795.63500000001"/>
    <n v="0.46722383862782402"/>
    <n v="1"/>
  </r>
  <r>
    <s v="series301"/>
    <s v="network48"/>
    <x v="1"/>
    <n v="7"/>
    <s v="F U"/>
    <d v="2011-04-24T19:00:00"/>
    <s v="primeaccess"/>
    <n v="60"/>
    <n v="1"/>
    <n v="461339"/>
    <n v="211341.37638799989"/>
    <n v="0.44447631547644101"/>
    <n v="2"/>
  </r>
  <r>
    <s v="series451"/>
    <s v="network34"/>
    <x v="1"/>
    <n v="4"/>
    <s v="S"/>
    <d v="2011-04-23T07:00:00"/>
    <s v="earlymorning"/>
    <n v="60"/>
    <n v="1"/>
    <n v="461204"/>
    <n v="199214.16805499999"/>
    <n v="0.40956523395161198"/>
    <n v="1"/>
  </r>
  <r>
    <s v="series236"/>
    <s v="network34"/>
    <x v="1"/>
    <n v="4"/>
    <s v="S"/>
    <d v="1899-12-30T10:30:00"/>
    <s v="daytime"/>
    <n v="30"/>
    <n v="0.5"/>
    <n v="460552"/>
    <n v="154068"/>
    <n v="0.64"/>
    <n v="1"/>
  </r>
  <r>
    <s v="series572"/>
    <s v="network6"/>
    <x v="1"/>
    <n v="4"/>
    <s v="S"/>
    <d v="2011-04-23T22:30:00"/>
    <s v="prime"/>
    <n v="30"/>
    <n v="0.5"/>
    <n v="458597"/>
    <n v="137081.70499900001"/>
    <n v="0.581294347627337"/>
    <n v="1"/>
  </r>
  <r>
    <s v="series1265"/>
    <s v="network48"/>
    <x v="1"/>
    <n v="19"/>
    <s v="M T W R F"/>
    <d v="2011-04-22T08:00:00"/>
    <s v="earlymorning"/>
    <n v="60"/>
    <n v="1"/>
    <n v="457070"/>
    <n v="220605.09778000001"/>
    <n v="0.46613834180293801"/>
    <n v="5"/>
  </r>
  <r>
    <s v="series677"/>
    <s v="network1"/>
    <x v="1"/>
    <n v="8"/>
    <s v="S U"/>
    <d v="2011-04-24T06:00:00"/>
    <s v="earlymorning"/>
    <n v="60"/>
    <n v="1"/>
    <n v="456494"/>
    <n v="241936.57083300001"/>
    <n v="0.512588340500858"/>
    <n v="2"/>
  </r>
  <r>
    <s v="series18"/>
    <s v="network11"/>
    <x v="1"/>
    <n v="1"/>
    <s v="S"/>
    <d v="2011-04-16T19:00:00"/>
    <s v="primeaccess"/>
    <n v="160"/>
    <n v="2.6666666666666665"/>
    <n v="455654"/>
    <n v="361717.64222199994"/>
    <n v="0.26902572531658703"/>
    <n v="1"/>
  </r>
  <r>
    <s v="series459"/>
    <s v="network34"/>
    <x v="1"/>
    <n v="4"/>
    <s v="U"/>
    <d v="2011-04-24T18:00:00"/>
    <s v="earlyfringe"/>
    <n v="60"/>
    <n v="1"/>
    <n v="455570"/>
    <n v="193329.88555599999"/>
    <n v="0.40947662776428101"/>
    <n v="1"/>
  </r>
  <r>
    <s v="series842"/>
    <s v="network5"/>
    <x v="0"/>
    <n v="20"/>
    <s v="M T W R F"/>
    <d v="2011-04-22T06:00:00"/>
    <s v="earlymorning"/>
    <n v="60"/>
    <n v="1"/>
    <n v="455485"/>
    <n v="206543.49888900001"/>
    <n v="0.41797648671964599"/>
    <n v="5"/>
  </r>
  <r>
    <s v="series677"/>
    <s v="network1"/>
    <x v="1"/>
    <n v="9"/>
    <s v="F S U"/>
    <d v="2011-04-25T05:00:00"/>
    <s v="overnight"/>
    <n v="60"/>
    <n v="1"/>
    <n v="454997"/>
    <n v="243502.28722299958"/>
    <n v="0.52076025411792404"/>
    <n v="3"/>
  </r>
  <r>
    <s v="series387"/>
    <s v="network5"/>
    <x v="0"/>
    <n v="20"/>
    <s v="M T W R F"/>
    <d v="2011-04-22T19:00:00"/>
    <s v="primeaccess"/>
    <n v="30"/>
    <n v="0.5"/>
    <n v="453417"/>
    <n v="140945.641665"/>
    <n v="0.59874445274466703"/>
    <n v="5"/>
  </r>
  <r>
    <s v="series214"/>
    <s v="network32"/>
    <x v="1"/>
    <n v="5"/>
    <s v="M T W R F"/>
    <d v="1899-12-30T12:30:00"/>
    <s v="daytime"/>
    <n v="30"/>
    <n v="0.5"/>
    <n v="453301"/>
    <n v="172912.5"/>
    <n v="0.74"/>
    <n v="5"/>
  </r>
  <r>
    <s v="series926"/>
    <s v="network5"/>
    <x v="0"/>
    <n v="1"/>
    <s v="R"/>
    <d v="2011-03-31T22:02:00"/>
    <s v="prime"/>
    <n v="58"/>
    <n v="0.96666666666666667"/>
    <n v="452229"/>
    <n v="231009.14555599971"/>
    <n v="0.49325975252152099"/>
    <n v="1"/>
  </r>
  <r>
    <s v="series1377"/>
    <s v="network32"/>
    <x v="1"/>
    <n v="2"/>
    <s v="F S"/>
    <d v="2011-04-22T20:00:00"/>
    <s v="prime"/>
    <n v="30"/>
    <n v="0.5"/>
    <n v="451500"/>
    <n v="170313.61249999999"/>
    <n v="0.70257913180865605"/>
    <n v="2"/>
  </r>
  <r>
    <s v="series291"/>
    <s v="network18"/>
    <x v="0"/>
    <n v="2"/>
    <s v="S"/>
    <d v="2011-04-23T20:30:00"/>
    <s v="prime"/>
    <n v="30"/>
    <n v="0.5"/>
    <n v="451315"/>
    <n v="144051.38750000001"/>
    <n v="0.61474646486846296"/>
    <n v="1"/>
  </r>
  <r>
    <s v="series763"/>
    <s v="network30"/>
    <x v="1"/>
    <n v="6"/>
    <s v="M W F S"/>
    <d v="2011-04-23T18:00:00"/>
    <s v="earlyfringe"/>
    <n v="60"/>
    <n v="1"/>
    <n v="450889"/>
    <n v="171381.09944399999"/>
    <n v="0.37449298992428498"/>
    <n v="4"/>
  </r>
  <r>
    <s v="series781"/>
    <s v="network56"/>
    <x v="1"/>
    <n v="4"/>
    <s v="S"/>
    <d v="2011-04-23T07:00:00"/>
    <s v="earlymorning"/>
    <n v="300"/>
    <n v="5"/>
    <n v="450791"/>
    <n v="241786.09527799999"/>
    <n v="0.10175968320447799"/>
    <n v="1"/>
  </r>
  <r>
    <s v="series830"/>
    <s v="network13"/>
    <x v="0"/>
    <n v="1"/>
    <s v="M"/>
    <d v="2011-03-28T19:30:00"/>
    <s v="primeaccess"/>
    <n v="30"/>
    <n v="0.5"/>
    <n v="450308"/>
    <n v="156285.249167"/>
    <n v="0.66182741387385602"/>
    <n v="1"/>
  </r>
  <r>
    <s v="series986"/>
    <s v="network21"/>
    <x v="1"/>
    <n v="16"/>
    <s v="M T W R"/>
    <d v="2011-04-21T08:30:00"/>
    <s v="earlymorning"/>
    <n v="30"/>
    <n v="0.5"/>
    <n v="449732"/>
    <n v="136672.52777700001"/>
    <n v="0.597158352075291"/>
    <n v="4"/>
  </r>
  <r>
    <s v="series986"/>
    <s v="network21"/>
    <x v="1"/>
    <n v="16"/>
    <s v="M T W R"/>
    <d v="2011-04-21T07:00:00"/>
    <s v="earlymorning"/>
    <n v="30"/>
    <n v="0.5"/>
    <n v="448746"/>
    <n v="129079.933334"/>
    <n v="0.56584596748619698"/>
    <n v="4"/>
  </r>
  <r>
    <s v="series399"/>
    <s v="network8"/>
    <x v="1"/>
    <n v="5"/>
    <s v="W U"/>
    <d v="2011-04-20T21:30:00"/>
    <s v="prime"/>
    <n v="30"/>
    <n v="0.5"/>
    <n v="448185"/>
    <n v="127396.416388"/>
    <n v="0.55064863560644395"/>
    <n v="2"/>
  </r>
  <r>
    <s v="series443"/>
    <s v="network34"/>
    <x v="1"/>
    <n v="4"/>
    <s v="S"/>
    <d v="1899-12-30T11:00:00"/>
    <s v="daytime"/>
    <n v="30"/>
    <n v="0.5"/>
    <n v="447831"/>
    <n v="149270"/>
    <n v="0.64"/>
    <n v="1"/>
  </r>
  <r>
    <s v="series266"/>
    <s v="network36"/>
    <x v="1"/>
    <n v="6"/>
    <s v="S U"/>
    <d v="2011-04-24T17:00:00"/>
    <s v="earlyfringe"/>
    <n v="60"/>
    <n v="1"/>
    <n v="447530"/>
    <n v="163051.13083300021"/>
    <n v="0.35765219214377098"/>
    <n v="2"/>
  </r>
  <r>
    <s v="series986"/>
    <s v="network21"/>
    <x v="1"/>
    <n v="16"/>
    <s v="M T W R"/>
    <d v="2011-04-21T08:00:00"/>
    <s v="earlymorning"/>
    <n v="30"/>
    <n v="0.5"/>
    <n v="447250"/>
    <n v="134766.368889"/>
    <n v="0.59192431707038495"/>
    <n v="4"/>
  </r>
  <r>
    <s v="series716"/>
    <s v="network26"/>
    <x v="1"/>
    <n v="6"/>
    <s v="M W F"/>
    <d v="2011-04-15T17:00:00"/>
    <s v="earlyfringe"/>
    <n v="15"/>
    <n v="0.25"/>
    <n v="446853"/>
    <n v="85055.868054000006"/>
    <n v="0.74074184949738897"/>
    <n v="3"/>
  </r>
  <r>
    <s v="series250"/>
    <s v="network10"/>
    <x v="1"/>
    <n v="19"/>
    <s v="M T W R F"/>
    <d v="2011-04-22T02:00:00"/>
    <s v="overnight"/>
    <n v="30"/>
    <n v="0.5"/>
    <n v="445976"/>
    <n v="144948.70277699968"/>
    <n v="0.64290920806360397"/>
    <n v="5"/>
  </r>
  <r>
    <s v="series587"/>
    <s v="network32"/>
    <x v="1"/>
    <n v="2"/>
    <s v="S U"/>
    <d v="1899-12-30T11:00:00"/>
    <s v="daytime"/>
    <n v="30"/>
    <n v="0.5"/>
    <n v="444745"/>
    <n v="154214"/>
    <n v="0.66"/>
    <n v="2"/>
  </r>
  <r>
    <s v="series1159"/>
    <s v="network5"/>
    <x v="0"/>
    <n v="4"/>
    <s v="S"/>
    <d v="1899-12-30T09:00:00"/>
    <s v="daytime"/>
    <n v="30"/>
    <n v="0.5"/>
    <n v="443650"/>
    <n v="136964"/>
    <n v="0.6"/>
    <n v="1"/>
  </r>
  <r>
    <s v="series1440"/>
    <s v="network59"/>
    <x v="1"/>
    <n v="28"/>
    <s v="M T W R F S U"/>
    <d v="2011-04-24T07:00:00"/>
    <s v="earlymorning"/>
    <n v="30"/>
    <n v="0.5"/>
    <n v="443321"/>
    <n v="126514.15999999995"/>
    <n v="0.55682701343057295"/>
    <n v="7"/>
  </r>
  <r>
    <s v="series655"/>
    <s v="network10"/>
    <x v="1"/>
    <n v="5"/>
    <s v="T W U"/>
    <d v="2011-04-24T22:00:00"/>
    <s v="prime"/>
    <n v="30"/>
    <n v="0.5"/>
    <n v="442520"/>
    <n v="120178.903611"/>
    <n v="0.526358243139608"/>
    <n v="3"/>
  </r>
  <r>
    <s v="series572"/>
    <s v="network6"/>
    <x v="1"/>
    <n v="6"/>
    <s v="M F U"/>
    <d v="2011-04-24T16:00:00"/>
    <s v="earlyfringe"/>
    <n v="30"/>
    <n v="0.5"/>
    <n v="442431"/>
    <n v="139718.63611200001"/>
    <n v="0.618762048028485"/>
    <n v="3"/>
  </r>
  <r>
    <s v="series986"/>
    <s v="network21"/>
    <x v="1"/>
    <n v="16"/>
    <s v="M T W R"/>
    <d v="2011-04-21T07:30:00"/>
    <s v="earlymorning"/>
    <n v="30"/>
    <n v="0.5"/>
    <n v="441633"/>
    <n v="131820.28833400001"/>
    <n v="0.58675982308219599"/>
    <n v="4"/>
  </r>
  <r>
    <s v="series1411"/>
    <s v="network25"/>
    <x v="1"/>
    <n v="3"/>
    <s v="M S U"/>
    <d v="2011-04-24T21:00:00"/>
    <s v="prime"/>
    <n v="120"/>
    <n v="2"/>
    <n v="440608"/>
    <n v="296926.65388900018"/>
    <n v="0.318222075158615"/>
    <n v="3"/>
  </r>
  <r>
    <s v="series214"/>
    <s v="network32"/>
    <x v="1"/>
    <n v="5"/>
    <s v="M T W R F"/>
    <d v="2011-04-22T08:00:00"/>
    <s v="earlymorning"/>
    <n v="30"/>
    <n v="0.5"/>
    <n v="440119"/>
    <n v="149364.65833400001"/>
    <n v="0.65887210195965995"/>
    <n v="5"/>
  </r>
  <r>
    <s v="series126"/>
    <s v="network30"/>
    <x v="1"/>
    <n v="4"/>
    <s v="U"/>
    <d v="2011-04-24T19:00:00"/>
    <s v="primeaccess"/>
    <n v="60"/>
    <n v="1"/>
    <n v="439504"/>
    <n v="169820.24194499999"/>
    <n v="0.37780313406853"/>
    <n v="1"/>
  </r>
  <r>
    <s v="series962"/>
    <s v="network28"/>
    <x v="1"/>
    <n v="12"/>
    <s v="M W R F S U"/>
    <d v="2011-04-24T00:30:00"/>
    <s v="latefringe"/>
    <n v="30"/>
    <n v="0.5"/>
    <n v="438484"/>
    <n v="157630.73610899999"/>
    <n v="0.70240104853464702"/>
    <n v="6"/>
  </r>
  <r>
    <s v="series455"/>
    <s v="network18"/>
    <x v="0"/>
    <n v="20"/>
    <s v="M T W R F"/>
    <d v="2011-04-22T08:00:00"/>
    <s v="earlymorning"/>
    <n v="60"/>
    <n v="1"/>
    <n v="437611"/>
    <n v="214029.714721"/>
    <n v="0.45665225365217699"/>
    <n v="5"/>
  </r>
  <r>
    <s v="series572"/>
    <s v="network6"/>
    <x v="1"/>
    <n v="4"/>
    <s v="R"/>
    <d v="2011-04-21T23:00:00"/>
    <s v="latefringe"/>
    <n v="30"/>
    <n v="0.5"/>
    <n v="437395"/>
    <n v="123472.22388799999"/>
    <n v="0.54947242735875701"/>
    <n v="1"/>
  </r>
  <r>
    <s v="series1230"/>
    <s v="network13"/>
    <x v="0"/>
    <n v="2"/>
    <s v="R"/>
    <d v="2011-04-21T20:30:00"/>
    <s v="prime"/>
    <n v="30"/>
    <n v="0.5"/>
    <n v="437067"/>
    <n v="125681.303056"/>
    <n v="0.55878348945289302"/>
    <n v="1"/>
  </r>
  <r>
    <s v="series1320"/>
    <s v="network13"/>
    <x v="0"/>
    <n v="20"/>
    <s v="M T W R F"/>
    <d v="2011-04-22T06:00:00"/>
    <s v="earlymorning"/>
    <n v="60"/>
    <n v="1"/>
    <n v="436732"/>
    <n v="201696.41527600001"/>
    <n v="0.41468895776142101"/>
    <n v="5"/>
  </r>
  <r>
    <s v="series486"/>
    <s v="network34"/>
    <x v="1"/>
    <n v="7"/>
    <s v="S U"/>
    <d v="2011-04-24T01:00:00"/>
    <s v="latefringe"/>
    <n v="60"/>
    <n v="1"/>
    <n v="435907"/>
    <n v="223226.7638879999"/>
    <n v="0.49914865084579002"/>
    <n v="2"/>
  </r>
  <r>
    <s v="series91"/>
    <s v="network34"/>
    <x v="1"/>
    <n v="4"/>
    <s v="S"/>
    <d v="2011-04-23T18:00:00"/>
    <s v="earlyfringe"/>
    <n v="60"/>
    <n v="1"/>
    <n v="435746"/>
    <n v="181809.126666"/>
    <n v="0.40297433919515602"/>
    <n v="1"/>
  </r>
  <r>
    <s v="series716"/>
    <s v="network26"/>
    <x v="1"/>
    <n v="6"/>
    <s v="M W F"/>
    <d v="2011-04-15T17:15:00"/>
    <s v="earlyfringe"/>
    <n v="15"/>
    <n v="0.25"/>
    <n v="435092"/>
    <n v="84238.752778000053"/>
    <n v="0.75332392360230804"/>
    <n v="3"/>
  </r>
  <r>
    <s v="series805"/>
    <s v="network32"/>
    <x v="1"/>
    <n v="3"/>
    <s v="M F"/>
    <d v="2011-04-22T21:00:00"/>
    <s v="prime"/>
    <n v="30"/>
    <n v="0.5"/>
    <n v="434703"/>
    <n v="130436.27805499996"/>
    <n v="0.57335761830453802"/>
    <n v="2"/>
  </r>
  <r>
    <s v="series942"/>
    <s v="network26"/>
    <x v="1"/>
    <n v="5"/>
    <s v="M T W R F"/>
    <d v="2011-04-22T18:00:00"/>
    <s v="earlyfringe"/>
    <n v="15"/>
    <n v="0.25"/>
    <n v="434160"/>
    <n v="89886.865554999997"/>
    <n v="0.79649690020845698"/>
    <n v="5"/>
  </r>
  <r>
    <s v="series1080"/>
    <s v="network48"/>
    <x v="1"/>
    <n v="4"/>
    <s v="W"/>
    <d v="2011-04-20T22:00:00"/>
    <s v="prime"/>
    <n v="30"/>
    <n v="0.5"/>
    <n v="433995"/>
    <n v="122721.896666"/>
    <n v="0.54392217435201895"/>
    <n v="1"/>
  </r>
  <r>
    <s v="series95"/>
    <s v="network37"/>
    <x v="0"/>
    <n v="4"/>
    <s v="W"/>
    <d v="2011-04-20T20:00:00"/>
    <s v="prime"/>
    <n v="60"/>
    <n v="1"/>
    <n v="431237"/>
    <n v="164854.35277699999"/>
    <n v="0.37043591139658599"/>
    <n v="1"/>
  </r>
  <r>
    <s v="series602"/>
    <s v="network6"/>
    <x v="1"/>
    <n v="5"/>
    <s v="W U"/>
    <d v="2011-04-24T23:00:00"/>
    <s v="latefringe"/>
    <n v="30"/>
    <n v="0.5"/>
    <n v="430794"/>
    <n v="119403.78805599999"/>
    <n v="0.54111744937834605"/>
    <n v="2"/>
  </r>
  <r>
    <s v="series1386"/>
    <s v="network38"/>
    <x v="1"/>
    <n v="7"/>
    <s v="R U"/>
    <d v="2011-04-24T23:00:00"/>
    <s v="latefringe"/>
    <n v="30"/>
    <n v="0.5"/>
    <n v="430374"/>
    <n v="121081.0497209999"/>
    <n v="0.54221303091680095"/>
    <n v="2"/>
  </r>
  <r>
    <s v="series291"/>
    <s v="network18"/>
    <x v="0"/>
    <n v="2"/>
    <s v="S"/>
    <d v="2011-04-23T20:00:00"/>
    <s v="prime"/>
    <n v="30"/>
    <n v="0.5"/>
    <n v="429512"/>
    <n v="127141.940833"/>
    <n v="0.57222943211348998"/>
    <n v="1"/>
  </r>
  <r>
    <s v="series18"/>
    <s v="network11"/>
    <x v="1"/>
    <n v="1"/>
    <s v="S"/>
    <d v="1899-12-30T13:00:00"/>
    <s v="daytime"/>
    <n v="156"/>
    <n v="2.6"/>
    <n v="429395"/>
    <n v="396104.8"/>
    <n v="0.31"/>
    <n v="1"/>
  </r>
  <r>
    <s v="series301"/>
    <s v="network48"/>
    <x v="1"/>
    <n v="7"/>
    <s v="F U"/>
    <d v="2011-04-25T00:01:00"/>
    <s v="latefringe"/>
    <n v="60"/>
    <n v="1"/>
    <n v="428454"/>
    <n v="200657.787778"/>
    <n v="0.453960462467422"/>
    <n v="2"/>
  </r>
  <r>
    <s v="series886"/>
    <s v="network4"/>
    <x v="0"/>
    <n v="20"/>
    <s v="M T W R F"/>
    <d v="2011-04-23T02:07:00"/>
    <s v="overnight"/>
    <n v="30"/>
    <n v="0.5"/>
    <n v="427583"/>
    <n v="187788.52361"/>
    <n v="0.856308817191062"/>
    <n v="5"/>
  </r>
  <r>
    <s v="series453"/>
    <s v="network18"/>
    <x v="0"/>
    <n v="20"/>
    <s v="M T W R F"/>
    <d v="2011-04-22T06:00:00"/>
    <s v="earlymorning"/>
    <n v="60"/>
    <n v="1"/>
    <n v="427383"/>
    <n v="190225.286945"/>
    <n v="0.40844980824520899"/>
    <n v="5"/>
  </r>
  <r>
    <s v="series18"/>
    <s v="network1"/>
    <x v="1"/>
    <n v="1"/>
    <s v="U"/>
    <d v="1899-12-30T13:00:00"/>
    <s v="daytime"/>
    <n v="185"/>
    <n v="3.0833333333333335"/>
    <n v="427055"/>
    <n v="391672.75"/>
    <n v="0.27"/>
    <n v="1"/>
  </r>
  <r>
    <s v="series255"/>
    <s v="network17"/>
    <x v="1"/>
    <n v="4"/>
    <s v="W R S U"/>
    <d v="2011-04-21T21:00:00"/>
    <s v="prime"/>
    <n v="60"/>
    <n v="1"/>
    <n v="426052"/>
    <n v="207581.429722"/>
    <n v="0.46742994053470999"/>
    <n v="4"/>
  </r>
  <r>
    <s v="series805"/>
    <s v="network32"/>
    <x v="1"/>
    <n v="7"/>
    <s v="M T W R F S U"/>
    <d v="2011-04-25T01:30:00"/>
    <s v="latefringe"/>
    <n v="30"/>
    <n v="0.5"/>
    <n v="425908"/>
    <n v="161140.06166599985"/>
    <n v="0.73532090610447498"/>
    <n v="7"/>
  </r>
  <r>
    <s v="series695"/>
    <s v="network61"/>
    <x v="1"/>
    <n v="20"/>
    <s v="M T W R F"/>
    <d v="2011-04-22T19:00:00"/>
    <s v="primeaccess"/>
    <n v="60"/>
    <n v="1"/>
    <n v="425509"/>
    <n v="215747.93222200003"/>
    <n v="0.49149569261576198"/>
    <n v="5"/>
  </r>
  <r>
    <s v="series942"/>
    <s v="network26"/>
    <x v="1"/>
    <n v="5"/>
    <s v="M T W R F"/>
    <d v="2011-04-22T18:15:00"/>
    <s v="earlyfringe"/>
    <n v="15"/>
    <n v="0.25"/>
    <n v="424144"/>
    <n v="87641.369166999997"/>
    <n v="0.795046631759186"/>
    <n v="5"/>
  </r>
  <r>
    <s v="series16"/>
    <s v="network5"/>
    <x v="0"/>
    <n v="1"/>
    <s v="F"/>
    <d v="2011-04-08T22:02:00"/>
    <s v="prime"/>
    <n v="58"/>
    <n v="0.96666666666666667"/>
    <n v="422210"/>
    <n v="176632.1491669997"/>
    <n v="0.41045371783863599"/>
    <n v="1"/>
  </r>
  <r>
    <s v="series810"/>
    <s v="network35"/>
    <x v="1"/>
    <n v="4"/>
    <s v="M W"/>
    <d v="2011-04-20T21:00:00"/>
    <s v="prime"/>
    <n v="60"/>
    <n v="1"/>
    <n v="421821"/>
    <n v="178792.61749999999"/>
    <n v="0.41088621681807402"/>
    <n v="2"/>
  </r>
  <r>
    <s v="series84"/>
    <s v="network35"/>
    <x v="1"/>
    <n v="4"/>
    <s v="F"/>
    <d v="2011-04-22T22:00:00"/>
    <s v="prime"/>
    <n v="60"/>
    <n v="1"/>
    <n v="419812"/>
    <n v="182650.15694399999"/>
    <n v="0.42045569149881401"/>
    <n v="1"/>
  </r>
  <r>
    <s v="series1062"/>
    <s v="network11"/>
    <x v="1"/>
    <n v="4"/>
    <s v="M"/>
    <d v="2011-04-18T07:30:00"/>
    <s v="earlymorning"/>
    <n v="90"/>
    <n v="1.5"/>
    <n v="418440"/>
    <n v="202200.59638900019"/>
    <n v="0.31038472762592501"/>
    <n v="1"/>
  </r>
  <r>
    <s v="series1073"/>
    <s v="network26"/>
    <x v="1"/>
    <n v="6"/>
    <s v="F U"/>
    <d v="2011-04-24T20:30:00"/>
    <s v="prime"/>
    <n v="30"/>
    <n v="0.5"/>
    <n v="417297"/>
    <n v="127505.185278"/>
    <n v="0.595022016216607"/>
    <n v="2"/>
  </r>
  <r>
    <s v="series664"/>
    <s v="network13"/>
    <x v="0"/>
    <n v="20"/>
    <s v="M T W R F"/>
    <d v="2011-04-22T06:00:00"/>
    <s v="earlymorning"/>
    <n v="60"/>
    <n v="1"/>
    <n v="416745"/>
    <n v="185822.01388899999"/>
    <n v="0.41148481005737497"/>
    <n v="5"/>
  </r>
  <r>
    <s v="series1067"/>
    <s v="network26"/>
    <x v="1"/>
    <n v="15"/>
    <s v="M T W R F"/>
    <d v="2011-04-23T04:30:00"/>
    <s v="overnight"/>
    <n v="15"/>
    <n v="0.25"/>
    <n v="416670"/>
    <n v="90838.833610999878"/>
    <n v="0.86154403316664696"/>
    <n v="5"/>
  </r>
  <r>
    <s v="series228"/>
    <s v="network55"/>
    <x v="0"/>
    <n v="19"/>
    <s v="M T W R F"/>
    <d v="2011-04-21T19:00:00"/>
    <s v="primeaccess"/>
    <n v="60"/>
    <n v="1"/>
    <n v="416096"/>
    <n v="210233.68749999942"/>
    <n v="0.47289433225063399"/>
    <n v="5"/>
  </r>
  <r>
    <s v="series1353"/>
    <s v="network4"/>
    <x v="0"/>
    <n v="1"/>
    <s v="M"/>
    <d v="2011-04-11T21:29:00"/>
    <s v="prime"/>
    <n v="31"/>
    <n v="0.51666666666666672"/>
    <n v="415857"/>
    <n v="137943.55138899983"/>
    <n v="0.60656786679742003"/>
    <n v="1"/>
  </r>
  <r>
    <s v="series452"/>
    <s v="network34"/>
    <x v="1"/>
    <n v="4"/>
    <s v="U"/>
    <d v="2011-04-24T07:00:00"/>
    <s v="earlymorning"/>
    <n v="60"/>
    <n v="1"/>
    <n v="415320"/>
    <n v="180832.56944399999"/>
    <n v="0.41439148231476602"/>
    <n v="1"/>
  </r>
  <r>
    <s v="series226"/>
    <s v="network34"/>
    <x v="1"/>
    <n v="4"/>
    <s v="S"/>
    <d v="1899-12-30T11:30:00"/>
    <s v="daytime"/>
    <n v="30"/>
    <n v="0.5"/>
    <n v="413348"/>
    <n v="137628"/>
    <n v="0.64"/>
    <n v="1"/>
  </r>
  <r>
    <s v="series1062"/>
    <s v="network11"/>
    <x v="1"/>
    <n v="3"/>
    <s v="T W"/>
    <d v="2011-04-13T18:00:00"/>
    <s v="earlyfringe"/>
    <n v="90"/>
    <n v="1.5"/>
    <n v="411725"/>
    <n v="166354.55638900018"/>
    <n v="0.26098946796945999"/>
    <n v="2"/>
  </r>
  <r>
    <s v="series1217"/>
    <s v="network32"/>
    <x v="1"/>
    <n v="6"/>
    <s v="S U"/>
    <d v="2011-04-18T01:30:00"/>
    <s v="latefringe"/>
    <n v="30"/>
    <n v="0.5"/>
    <n v="411079"/>
    <n v="163707.40472199989"/>
    <n v="0.77655822724092405"/>
    <n v="2"/>
  </r>
  <r>
    <s v="series942"/>
    <s v="network26"/>
    <x v="1"/>
    <n v="5"/>
    <s v="M T W R F"/>
    <d v="2011-04-22T17:45:00"/>
    <s v="earlyfringe"/>
    <n v="15"/>
    <n v="0.25"/>
    <n v="408946"/>
    <n v="82602.171111000003"/>
    <n v="0.780290817049756"/>
    <n v="5"/>
  </r>
  <r>
    <s v="series894"/>
    <s v="network30"/>
    <x v="1"/>
    <n v="5"/>
    <s v="M F"/>
    <d v="2011-04-19T02:01:00"/>
    <s v="overnight"/>
    <n v="30"/>
    <n v="0.5"/>
    <n v="408753"/>
    <n v="158429.61611"/>
    <n v="0.75693544370867205"/>
    <n v="2"/>
  </r>
  <r>
    <s v="series403"/>
    <s v="network5"/>
    <x v="0"/>
    <n v="20"/>
    <s v="M T W R F"/>
    <d v="2011-04-22T06:00:00"/>
    <s v="earlymorning"/>
    <n v="60"/>
    <n v="1"/>
    <n v="406678"/>
    <n v="184609.27222499999"/>
    <n v="0.422766098483981"/>
    <n v="5"/>
  </r>
  <r>
    <s v="series312"/>
    <s v="network6"/>
    <x v="1"/>
    <n v="9"/>
    <s v="M T R"/>
    <d v="2011-04-21T18:00:00"/>
    <s v="earlyfringe"/>
    <n v="30"/>
    <n v="0.5"/>
    <n v="406498"/>
    <n v="116705.48416699996"/>
    <n v="0.56528975995446895"/>
    <n v="3"/>
  </r>
  <r>
    <s v="series678"/>
    <s v="network22"/>
    <x v="1"/>
    <n v="12"/>
    <s v="M W R F"/>
    <d v="2011-04-22T07:00:00"/>
    <s v="earlymorning"/>
    <n v="60"/>
    <n v="1"/>
    <n v="406312"/>
    <n v="203369.1263889996"/>
    <n v="0.48456524608166901"/>
    <n v="4"/>
  </r>
  <r>
    <s v="series563"/>
    <s v="network28"/>
    <x v="1"/>
    <n v="18"/>
    <s v="M T W R F S"/>
    <d v="2011-04-20T04:00:00"/>
    <s v="overnight"/>
    <n v="30"/>
    <n v="0.5"/>
    <n v="406273"/>
    <n v="140803.31055599998"/>
    <n v="0.68174562749384504"/>
    <n v="6"/>
  </r>
  <r>
    <s v="series242"/>
    <s v="network4"/>
    <x v="0"/>
    <n v="3"/>
    <s v="U"/>
    <d v="1899-12-30T12:00:00"/>
    <s v="daytime"/>
    <n v="60"/>
    <n v="1"/>
    <n v="405806"/>
    <n v="171093"/>
    <n v="0.41"/>
    <n v="1"/>
  </r>
  <r>
    <s v="series109"/>
    <s v="network26"/>
    <x v="1"/>
    <n v="15"/>
    <s v="M T W R F"/>
    <d v="2011-04-23T04:45:00"/>
    <s v="overnight"/>
    <n v="15"/>
    <n v="0.25"/>
    <n v="405135"/>
    <n v="87464.758612000122"/>
    <n v="0.85328766270337797"/>
    <n v="5"/>
  </r>
  <r>
    <s v="series397"/>
    <s v="network13"/>
    <x v="0"/>
    <n v="20"/>
    <s v="M T W R F"/>
    <d v="2011-04-22T19:30:00"/>
    <s v="primeaccess"/>
    <n v="30"/>
    <n v="0.5"/>
    <n v="405084"/>
    <n v="124191.787501"/>
    <n v="0.59394768180568203"/>
    <n v="5"/>
  </r>
  <r>
    <s v="series308"/>
    <s v="network1"/>
    <x v="1"/>
    <n v="5"/>
    <s v="M W R"/>
    <d v="2011-04-14T23:00:00"/>
    <s v="latefringe"/>
    <n v="60"/>
    <n v="1"/>
    <n v="404331"/>
    <n v="183269.18083299999"/>
    <n v="0.437934886156015"/>
    <n v="3"/>
  </r>
  <r>
    <s v="series86"/>
    <s v="network25"/>
    <x v="1"/>
    <n v="4"/>
    <s v="T"/>
    <d v="2011-04-19T20:00:00"/>
    <s v="prime"/>
    <n v="60"/>
    <n v="1"/>
    <n v="404281"/>
    <n v="168812.124167"/>
    <n v="0.40698116441051002"/>
    <n v="1"/>
  </r>
  <r>
    <s v="series71"/>
    <s v="network28"/>
    <x v="1"/>
    <n v="9"/>
    <s v="M S U"/>
    <d v="2011-04-24T19:00:00"/>
    <s v="primeaccess"/>
    <n v="30"/>
    <n v="0.5"/>
    <n v="403203"/>
    <n v="119988.8900000001"/>
    <n v="0.58176290481720005"/>
    <n v="3"/>
  </r>
  <r>
    <s v="series1377"/>
    <s v="network32"/>
    <x v="1"/>
    <n v="2"/>
    <s v="F U"/>
    <d v="2011-04-15T18:30:00"/>
    <s v="earlyfringe"/>
    <n v="30"/>
    <n v="0.5"/>
    <n v="401062"/>
    <n v="133178.799722"/>
    <n v="0.62951733916627695"/>
    <n v="2"/>
  </r>
  <r>
    <s v="series942"/>
    <s v="network26"/>
    <x v="1"/>
    <n v="5"/>
    <s v="M T W R F"/>
    <d v="2011-04-22T17:30:00"/>
    <s v="earlyfringe"/>
    <n v="15"/>
    <n v="0.25"/>
    <n v="400965"/>
    <n v="81087.716388999994"/>
    <n v="0.78289455524901197"/>
    <n v="5"/>
  </r>
  <r>
    <s v="series301"/>
    <s v="network48"/>
    <x v="1"/>
    <n v="7"/>
    <s v="F U"/>
    <d v="2011-04-24T18:00:00"/>
    <s v="earlyfringe"/>
    <n v="60"/>
    <n v="1"/>
    <n v="400530"/>
    <n v="187504.51638699969"/>
    <n v="0.455038468357994"/>
    <n v="2"/>
  </r>
  <r>
    <s v="series1308"/>
    <s v="network28"/>
    <x v="1"/>
    <n v="18"/>
    <s v="M T W R F S U"/>
    <d v="2011-04-24T03:30:00"/>
    <s v="overnight"/>
    <n v="30"/>
    <n v="0.5"/>
    <n v="399726"/>
    <n v="154926.28611000002"/>
    <n v="0.76283983381874698"/>
    <n v="7"/>
  </r>
  <r>
    <s v="series680"/>
    <s v="network13"/>
    <x v="0"/>
    <n v="1"/>
    <s v="M"/>
    <d v="2011-04-11T22:00:00"/>
    <s v="prime"/>
    <n v="60"/>
    <n v="1"/>
    <n v="399488"/>
    <n v="202225.236389"/>
    <n v="0.47451553924002499"/>
    <n v="1"/>
  </r>
  <r>
    <s v="series580"/>
    <s v="network35"/>
    <x v="1"/>
    <n v="3"/>
    <s v="U"/>
    <d v="2011-04-24T21:00:00"/>
    <s v="prime"/>
    <n v="60"/>
    <n v="1"/>
    <n v="399068"/>
    <n v="159058.66555499999"/>
    <n v="0.38538842166537801"/>
    <n v="1"/>
  </r>
  <r>
    <s v="series71"/>
    <s v="network28"/>
    <x v="1"/>
    <n v="9"/>
    <s v="M T W F S U"/>
    <d v="2011-04-24T18:30:00"/>
    <s v="earlyfringe"/>
    <n v="30"/>
    <n v="0.5"/>
    <n v="398649"/>
    <n v="125321.67527899994"/>
    <n v="0.61303276579643795"/>
    <n v="6"/>
  </r>
  <r>
    <s v="series569"/>
    <s v="network22"/>
    <x v="1"/>
    <n v="7"/>
    <s v="R F"/>
    <d v="2011-04-22T17:00:00"/>
    <s v="earlyfringe"/>
    <n v="60"/>
    <n v="1"/>
    <n v="398443"/>
    <n v="182643.3461109999"/>
    <n v="0.44756750174230497"/>
    <n v="2"/>
  </r>
  <r>
    <s v="series852"/>
    <s v="network32"/>
    <x v="1"/>
    <n v="1"/>
    <s v="S"/>
    <d v="2011-04-02T20:00:00"/>
    <s v="prime"/>
    <n v="90"/>
    <n v="1.5"/>
    <n v="398190"/>
    <n v="298390.35194399999"/>
    <n v="0.43869257145377499"/>
    <n v="1"/>
  </r>
  <r>
    <s v="series612"/>
    <s v="network1"/>
    <x v="1"/>
    <n v="3"/>
    <s v="T R"/>
    <d v="2011-04-13T01:00:00"/>
    <s v="latefringe"/>
    <n v="60"/>
    <n v="1"/>
    <n v="397351"/>
    <n v="202879.16583300001"/>
    <n v="0.48073353356002102"/>
    <n v="2"/>
  </r>
  <r>
    <s v="series211"/>
    <s v="network5"/>
    <x v="0"/>
    <n v="1"/>
    <s v="U"/>
    <d v="2011-04-10T22:00:00"/>
    <s v="prime"/>
    <n v="60"/>
    <n v="1"/>
    <n v="397106"/>
    <n v="213504.33027800001"/>
    <n v="0.50294180899434904"/>
    <n v="1"/>
  </r>
  <r>
    <s v="series533"/>
    <s v="network45"/>
    <x v="1"/>
    <n v="4"/>
    <s v="T"/>
    <d v="2011-04-19T21:00:00"/>
    <s v="prime"/>
    <n v="30"/>
    <n v="0.5"/>
    <n v="395090"/>
    <n v="109282.54861"/>
    <n v="0.53428709737507296"/>
    <n v="1"/>
  </r>
  <r>
    <s v="series459"/>
    <s v="network34"/>
    <x v="1"/>
    <n v="4"/>
    <s v="U"/>
    <d v="1899-12-30T14:00:00"/>
    <s v="daytime"/>
    <n v="60"/>
    <n v="1"/>
    <n v="392710"/>
    <n v="190308"/>
    <n v="0.47"/>
    <n v="1"/>
  </r>
  <r>
    <s v="series903"/>
    <s v="network33"/>
    <x v="1"/>
    <n v="8"/>
    <s v="S U"/>
    <d v="2011-04-24T08:00:00"/>
    <s v="earlymorning"/>
    <n v="30"/>
    <n v="0.5"/>
    <n v="392567"/>
    <n v="115171.781668"/>
    <n v="0.57533104210886499"/>
    <n v="2"/>
  </r>
  <r>
    <s v="series533"/>
    <s v="network45"/>
    <x v="1"/>
    <n v="4"/>
    <s v="T"/>
    <d v="2011-04-19T21:30:00"/>
    <s v="prime"/>
    <n v="30"/>
    <n v="0.5"/>
    <n v="392167"/>
    <n v="109579.017777"/>
    <n v="0.53872729710649003"/>
    <n v="1"/>
  </r>
  <r>
    <s v="series639"/>
    <s v="network26"/>
    <x v="1"/>
    <n v="4"/>
    <s v="M T W R"/>
    <d v="2011-04-21T18:30:00"/>
    <s v="earlyfringe"/>
    <n v="30"/>
    <n v="0.5"/>
    <n v="391858"/>
    <n v="126079.356111"/>
    <n v="0.61715419442805997"/>
    <n v="4"/>
  </r>
  <r>
    <s v="series805"/>
    <s v="network32"/>
    <x v="1"/>
    <n v="8"/>
    <s v="M T W R F S U"/>
    <d v="2011-04-25T03:00:00"/>
    <s v="overnight"/>
    <n v="30"/>
    <n v="0.5"/>
    <n v="390142"/>
    <n v="143740.54694299999"/>
    <n v="0.71892020807794399"/>
    <n v="7"/>
  </r>
  <r>
    <s v="series239"/>
    <s v="network4"/>
    <x v="0"/>
    <n v="1"/>
    <s v="M"/>
    <d v="2011-03-28T19:30:00"/>
    <s v="primeaccess"/>
    <n v="30"/>
    <n v="0.5"/>
    <n v="389887"/>
    <n v="130516.9725"/>
    <n v="0.64115940195712395"/>
    <n v="1"/>
  </r>
  <r>
    <s v="series1377"/>
    <s v="network32"/>
    <x v="1"/>
    <n v="2"/>
    <s v="S"/>
    <d v="2011-04-23T21:00:00"/>
    <s v="prime"/>
    <n v="30"/>
    <n v="0.5"/>
    <n v="389030"/>
    <n v="137352.678056"/>
    <n v="0.66293581958458103"/>
    <n v="1"/>
  </r>
  <r>
    <s v="series876"/>
    <s v="network45"/>
    <x v="1"/>
    <n v="5"/>
    <s v="W S"/>
    <d v="2011-04-20T21:30:00"/>
    <s v="prime"/>
    <n v="30"/>
    <n v="0.5"/>
    <n v="389021"/>
    <n v="105103.94472100001"/>
    <n v="0.51959504114830601"/>
    <n v="2"/>
  </r>
  <r>
    <s v="series115"/>
    <s v="network25"/>
    <x v="1"/>
    <n v="3"/>
    <s v="U"/>
    <d v="2011-04-17T21:00:00"/>
    <s v="prime"/>
    <n v="60"/>
    <n v="1"/>
    <n v="388941"/>
    <n v="252865.02999999988"/>
    <n v="0.61435697400101597"/>
    <n v="1"/>
  </r>
  <r>
    <s v="series752"/>
    <s v="network4"/>
    <x v="0"/>
    <n v="1"/>
    <s v="M"/>
    <d v="2011-04-11T21:00:00"/>
    <s v="prime"/>
    <n v="29"/>
    <n v="0.48333333333333334"/>
    <n v="388395"/>
    <n v="128985.27027800029"/>
    <n v="0.65165419218365295"/>
    <n v="1"/>
  </r>
  <r>
    <s v="series825"/>
    <s v="network5"/>
    <x v="0"/>
    <n v="3"/>
    <s v="U"/>
    <d v="1899-12-30T12:30:00"/>
    <s v="daytime"/>
    <n v="30"/>
    <n v="0.5"/>
    <n v="387866"/>
    <n v="109537.5"/>
    <n v="0.55000000000000004"/>
    <n v="1"/>
  </r>
  <r>
    <s v="series65"/>
    <s v="network26"/>
    <x v="1"/>
    <n v="5"/>
    <s v="T S"/>
    <d v="2011-04-19T20:30:00"/>
    <s v="prime"/>
    <n v="30"/>
    <n v="0.5"/>
    <n v="387444"/>
    <n v="116834.16750000001"/>
    <n v="0.58579348545470999"/>
    <n v="2"/>
  </r>
  <r>
    <s v="series977"/>
    <s v="network28"/>
    <x v="1"/>
    <n v="8"/>
    <s v="S U"/>
    <d v="2011-04-24T17:00:00"/>
    <s v="earlyfringe"/>
    <n v="30"/>
    <n v="0.5"/>
    <n v="386560"/>
    <n v="113401.363333"/>
    <n v="0.57362501527877896"/>
    <n v="2"/>
  </r>
  <r>
    <s v="series177"/>
    <s v="network32"/>
    <x v="1"/>
    <n v="2"/>
    <s v="U"/>
    <d v="2011-04-10T18:00:00"/>
    <s v="earlyfringe"/>
    <n v="30"/>
    <n v="0.5"/>
    <n v="386412"/>
    <n v="133459.64694400001"/>
    <n v="0.65478689414021596"/>
    <n v="1"/>
  </r>
  <r>
    <s v="series81"/>
    <s v="network18"/>
    <x v="0"/>
    <n v="6"/>
    <s v="S U"/>
    <d v="2011-04-23T19:30:00"/>
    <s v="primeaccess"/>
    <n v="30"/>
    <n v="0.5"/>
    <n v="386358"/>
    <n v="116845.620555"/>
    <n v="0.58737644049605897"/>
    <n v="2"/>
  </r>
  <r>
    <s v="series1201"/>
    <s v="network4"/>
    <x v="0"/>
    <n v="2"/>
    <s v="R F"/>
    <d v="2011-04-09T00:52:00"/>
    <s v="latefringe"/>
    <n v="60"/>
    <n v="1"/>
    <n v="386181"/>
    <n v="271113.15972200001"/>
    <n v="0.68136860157076595"/>
    <n v="2"/>
  </r>
  <r>
    <s v="series455"/>
    <s v="network18"/>
    <x v="0"/>
    <n v="20"/>
    <s v="M T W R F"/>
    <d v="2011-04-22T06:00:00"/>
    <s v="earlymorning"/>
    <n v="60"/>
    <n v="1"/>
    <n v="385811"/>
    <n v="162516.02666500001"/>
    <n v="0.39304541866697001"/>
    <n v="5"/>
  </r>
  <r>
    <s v="series632"/>
    <s v="network13"/>
    <x v="0"/>
    <n v="24"/>
    <s v="M T W R F S"/>
    <d v="2011-04-23T19:00:00"/>
    <s v="primeaccess"/>
    <n v="30"/>
    <n v="0.5"/>
    <n v="384328"/>
    <n v="135473.39166600001"/>
    <n v="0.67712488618319"/>
    <n v="6"/>
  </r>
  <r>
    <s v="series91"/>
    <s v="network34"/>
    <x v="1"/>
    <n v="3"/>
    <s v="U"/>
    <d v="1899-12-30T11:00:00"/>
    <s v="daytime"/>
    <n v="60"/>
    <n v="1"/>
    <n v="382510"/>
    <n v="184764"/>
    <n v="0.46"/>
    <n v="1"/>
  </r>
  <r>
    <s v="series31"/>
    <s v="network18"/>
    <x v="0"/>
    <n v="4"/>
    <s v="S"/>
    <d v="2011-04-24T00:00:00"/>
    <s v="latefringe"/>
    <n v="30"/>
    <n v="0.5"/>
    <n v="382405"/>
    <n v="139680.86694400001"/>
    <n v="0.71636724334692403"/>
    <n v="1"/>
  </r>
  <r>
    <s v="series1080"/>
    <s v="network48"/>
    <x v="1"/>
    <n v="4"/>
    <s v="W S U"/>
    <d v="2011-04-23T20:30:00"/>
    <s v="prime"/>
    <n v="30"/>
    <n v="0.5"/>
    <n v="380884"/>
    <n v="115362.22388799999"/>
    <n v="0.58722257570728997"/>
    <n v="3"/>
  </r>
  <r>
    <s v="series1429"/>
    <s v="network6"/>
    <x v="1"/>
    <n v="8"/>
    <s v="T R"/>
    <d v="2011-04-21T18:30:00"/>
    <s v="earlyfringe"/>
    <n v="30"/>
    <n v="0.5"/>
    <n v="380132"/>
    <n v="107475.951944"/>
    <n v="0.55716901003387798"/>
    <n v="2"/>
  </r>
  <r>
    <s v="series86"/>
    <s v="network30"/>
    <x v="1"/>
    <n v="3"/>
    <s v="F"/>
    <d v="2011-04-23T00:01:00"/>
    <s v="latefringe"/>
    <n v="60"/>
    <n v="1"/>
    <n v="379961"/>
    <n v="187929.60888900002"/>
    <n v="0.47996201998973298"/>
    <n v="1"/>
  </r>
  <r>
    <s v="series805"/>
    <s v="network32"/>
    <x v="1"/>
    <n v="8"/>
    <s v="M T W R F S U"/>
    <d v="2011-04-25T03:30:00"/>
    <s v="overnight"/>
    <n v="30"/>
    <n v="0.5"/>
    <n v="379948"/>
    <n v="143685.999167"/>
    <n v="0.73745826265721304"/>
    <n v="7"/>
  </r>
  <r>
    <s v="series1062"/>
    <s v="network11"/>
    <x v="1"/>
    <n v="3"/>
    <s v="U"/>
    <d v="2011-04-25T00:30:00"/>
    <s v="latefringe"/>
    <n v="90"/>
    <n v="1.5"/>
    <n v="379315"/>
    <n v="227238.88750000019"/>
    <n v="0.38633454297236303"/>
    <n v="1"/>
  </r>
  <r>
    <s v="series1218"/>
    <s v="network20"/>
    <x v="1"/>
    <n v="19"/>
    <s v="M T W R F"/>
    <d v="2011-04-22T08:00:00"/>
    <s v="earlymorning"/>
    <n v="60"/>
    <n v="1"/>
    <n v="379019"/>
    <n v="200733.39527900002"/>
    <n v="0.51384065981574401"/>
    <n v="5"/>
  </r>
  <r>
    <s v="series876"/>
    <s v="network45"/>
    <x v="1"/>
    <n v="5"/>
    <s v="W S"/>
    <d v="2011-04-20T21:00:00"/>
    <s v="prime"/>
    <n v="30"/>
    <n v="0.5"/>
    <n v="378859"/>
    <n v="108876.23583399999"/>
    <n v="0.55309659882600104"/>
    <n v="2"/>
  </r>
  <r>
    <s v="series21"/>
    <s v="network13"/>
    <x v="0"/>
    <n v="1"/>
    <s v="U"/>
    <d v="1899-12-30T15:00:00"/>
    <s v="daytime"/>
    <n v="190"/>
    <n v="3.1666666666666665"/>
    <n v="378283"/>
    <n v="213392.16666666666"/>
    <n v="0.17"/>
    <n v="1"/>
  </r>
  <r>
    <s v="series92"/>
    <s v="network34"/>
    <x v="1"/>
    <n v="3"/>
    <s v="S"/>
    <d v="1899-12-30T12:00:00"/>
    <s v="daytime"/>
    <n v="60"/>
    <n v="1"/>
    <n v="378277"/>
    <n v="183375"/>
    <n v="0.47"/>
    <n v="1"/>
  </r>
  <r>
    <s v="series805"/>
    <s v="network32"/>
    <x v="1"/>
    <n v="7"/>
    <s v="M T W R F S U"/>
    <d v="2011-04-25T05:00:00"/>
    <s v="overnight"/>
    <n v="30"/>
    <n v="0.5"/>
    <n v="377362"/>
    <n v="133929.20638900003"/>
    <n v="0.689759416531045"/>
    <n v="7"/>
  </r>
  <r>
    <s v="series610"/>
    <s v="network13"/>
    <x v="0"/>
    <n v="24"/>
    <s v="M T W R F S"/>
    <d v="2011-04-23T19:30:00"/>
    <s v="primeaccess"/>
    <n v="30"/>
    <n v="0.5"/>
    <n v="376829"/>
    <n v="125487.16138899961"/>
    <n v="0.64038928112903803"/>
    <n v="6"/>
  </r>
  <r>
    <s v="series1112"/>
    <s v="network5"/>
    <x v="0"/>
    <n v="4"/>
    <s v="S"/>
    <d v="1899-12-30T10:30:00"/>
    <s v="daytime"/>
    <n v="30"/>
    <n v="0.5"/>
    <n v="376707"/>
    <n v="131276"/>
    <n v="0.68"/>
    <n v="1"/>
  </r>
  <r>
    <s v="series128"/>
    <s v="network13"/>
    <x v="0"/>
    <n v="8"/>
    <s v="S U"/>
    <d v="1899-12-30T11:30:00"/>
    <s v="daytime"/>
    <n v="30"/>
    <n v="0.5"/>
    <n v="376358"/>
    <n v="136664"/>
    <n v="0.71"/>
    <n v="2"/>
  </r>
  <r>
    <s v="series950"/>
    <s v="network40"/>
    <x v="1"/>
    <n v="4"/>
    <s v="U"/>
    <d v="2011-04-24T22:00:00"/>
    <s v="prime"/>
    <n v="60"/>
    <n v="1"/>
    <n v="375891"/>
    <n v="166024.01555499999"/>
    <n v="0.42454001747777897"/>
    <n v="1"/>
  </r>
  <r>
    <s v="series1231"/>
    <s v="network32"/>
    <x v="1"/>
    <n v="3"/>
    <s v="S U"/>
    <d v="2011-04-09T08:00:00"/>
    <s v="earlymorning"/>
    <n v="30"/>
    <n v="0.5"/>
    <n v="374087"/>
    <n v="112267.80611099998"/>
    <n v="0.58304582668238503"/>
    <n v="2"/>
  </r>
  <r>
    <s v="series1289"/>
    <s v="network37"/>
    <x v="0"/>
    <n v="4"/>
    <s v="R"/>
    <d v="2011-04-21T20:00:00"/>
    <s v="prime"/>
    <n v="60"/>
    <n v="1"/>
    <n v="373936"/>
    <n v="163579.304722"/>
    <n v="0.42386623390736999"/>
    <n v="1"/>
  </r>
  <r>
    <s v="series602"/>
    <s v="network6"/>
    <x v="1"/>
    <n v="8"/>
    <s v="M W F"/>
    <d v="2011-04-20T18:30:00"/>
    <s v="earlyfringe"/>
    <n v="30"/>
    <n v="0.5"/>
    <n v="371208"/>
    <n v="104848.14361"/>
    <n v="0.55644054105977703"/>
    <n v="3"/>
  </r>
  <r>
    <s v="series319"/>
    <s v="network13"/>
    <x v="0"/>
    <n v="4"/>
    <s v="U"/>
    <d v="2011-04-25T00:00:00"/>
    <s v="latefringe"/>
    <n v="60"/>
    <n v="1"/>
    <n v="371068"/>
    <n v="253950.998888"/>
    <n v="0.66858592825794505"/>
    <n v="1"/>
  </r>
  <r>
    <s v="series679"/>
    <s v="network13"/>
    <x v="0"/>
    <n v="1"/>
    <s v="M"/>
    <d v="2011-04-18T22:00:00"/>
    <s v="prime"/>
    <n v="60"/>
    <n v="1"/>
    <n v="371051"/>
    <n v="176035.406667"/>
    <n v="0.44875853149600298"/>
    <n v="1"/>
  </r>
  <r>
    <s v="series810"/>
    <s v="network35"/>
    <x v="1"/>
    <n v="5"/>
    <s v="M W U"/>
    <d v="2011-04-20T19:00:00"/>
    <s v="primeaccess"/>
    <n v="60"/>
    <n v="1"/>
    <n v="371024"/>
    <n v="129188.553333"/>
    <n v="0.342324710861028"/>
    <n v="3"/>
  </r>
  <r>
    <s v="series148"/>
    <s v="network26"/>
    <x v="1"/>
    <n v="4"/>
    <s v="F"/>
    <d v="2011-04-22T18:30:00"/>
    <s v="earlyfringe"/>
    <n v="30"/>
    <n v="0.5"/>
    <n v="370785"/>
    <n v="115986.873056"/>
    <n v="0.60098849472132498"/>
    <n v="1"/>
  </r>
  <r>
    <s v="series580"/>
    <s v="network35"/>
    <x v="1"/>
    <n v="3"/>
    <s v="U"/>
    <d v="2011-04-24T20:00:00"/>
    <s v="prime"/>
    <n v="60"/>
    <n v="1"/>
    <n v="369906"/>
    <n v="144347.41222200001"/>
    <n v="0.37979364803666699"/>
    <n v="1"/>
  </r>
  <r>
    <s v="series894"/>
    <s v="network30"/>
    <x v="1"/>
    <n v="5"/>
    <s v="M F"/>
    <d v="2011-04-19T02:31:00"/>
    <s v="overnight"/>
    <n v="30"/>
    <n v="0.5"/>
    <n v="369341"/>
    <n v="150016.16111099999"/>
    <n v="0.794387784219863"/>
    <n v="2"/>
  </r>
  <r>
    <s v="series1308"/>
    <s v="network28"/>
    <x v="1"/>
    <n v="15"/>
    <s v="M T W R F S"/>
    <d v="2011-04-24T03:00:00"/>
    <s v="overnight"/>
    <n v="30"/>
    <n v="0.5"/>
    <n v="367478"/>
    <n v="132680.00472299999"/>
    <n v="0.71019665682483002"/>
    <n v="6"/>
  </r>
  <r>
    <s v="series639"/>
    <s v="network26"/>
    <x v="1"/>
    <n v="5"/>
    <s v="M T R S"/>
    <d v="1899-12-30T14:30:00"/>
    <s v="daytime"/>
    <n v="30"/>
    <n v="0.5"/>
    <n v="367226"/>
    <n v="119485"/>
    <n v="0.64"/>
    <n v="4"/>
  </r>
  <r>
    <s v="series572"/>
    <s v="network6"/>
    <x v="1"/>
    <n v="4"/>
    <s v="S"/>
    <d v="2011-04-23T19:00:00"/>
    <s v="primeaccess"/>
    <n v="30"/>
    <n v="0.5"/>
    <n v="366480"/>
    <n v="110582.52638900001"/>
    <n v="0.590930121298755"/>
    <n v="1"/>
  </r>
  <r>
    <s v="series329"/>
    <s v="network35"/>
    <x v="1"/>
    <n v="4"/>
    <s v="M T R S"/>
    <d v="2011-04-21T23:00:00"/>
    <s v="latefringe"/>
    <n v="60"/>
    <n v="1"/>
    <n v="366479"/>
    <n v="130850.879166"/>
    <n v="0.34709929112641402"/>
    <n v="4"/>
  </r>
  <r>
    <s v="series930"/>
    <s v="network6"/>
    <x v="1"/>
    <n v="4"/>
    <s v="T"/>
    <d v="2011-04-19T23:00:00"/>
    <s v="latefringe"/>
    <n v="30"/>
    <n v="0.5"/>
    <n v="365335"/>
    <n v="101977.941666"/>
    <n v="0.54463467758663997"/>
    <n v="1"/>
  </r>
  <r>
    <s v="series1020"/>
    <s v="network6"/>
    <x v="1"/>
    <n v="4"/>
    <s v="R"/>
    <d v="2011-04-21T21:00:00"/>
    <s v="prime"/>
    <n v="30"/>
    <n v="0.5"/>
    <n v="364511"/>
    <n v="98272.726943999995"/>
    <n v="0.52644740597252404"/>
    <n v="1"/>
  </r>
  <r>
    <s v="series805"/>
    <s v="network32"/>
    <x v="1"/>
    <n v="7"/>
    <s v="M T W R F S U"/>
    <d v="2011-04-25T04:30:00"/>
    <s v="overnight"/>
    <n v="30"/>
    <n v="0.5"/>
    <n v="364068"/>
    <n v="130781.16666700014"/>
    <n v="0.69813811922371705"/>
    <n v="7"/>
  </r>
  <r>
    <s v="series1020"/>
    <s v="network6"/>
    <x v="1"/>
    <n v="4"/>
    <s v="R"/>
    <d v="2011-04-21T21:30:00"/>
    <s v="prime"/>
    <n v="30"/>
    <n v="0.5"/>
    <n v="363783"/>
    <n v="99204.770000999997"/>
    <n v="0.53189483787102199"/>
    <n v="1"/>
  </r>
  <r>
    <s v="series302"/>
    <s v="network4"/>
    <x v="0"/>
    <n v="1"/>
    <s v="S"/>
    <d v="2011-04-09T21:00:00"/>
    <s v="prime"/>
    <n v="60"/>
    <n v="1"/>
    <n v="363620"/>
    <n v="173925.05277800001"/>
    <n v="0.454981983263051"/>
    <n v="1"/>
  </r>
  <r>
    <s v="series312"/>
    <s v="network6"/>
    <x v="1"/>
    <n v="5"/>
    <s v="M S"/>
    <d v="1899-12-30T13:00:00"/>
    <s v="daytime"/>
    <n v="30"/>
    <n v="0.5"/>
    <n v="363185"/>
    <n v="120132.5"/>
    <n v="0.64"/>
    <n v="2"/>
  </r>
  <r>
    <s v="series677"/>
    <s v="network1"/>
    <x v="1"/>
    <n v="4"/>
    <s v="U"/>
    <d v="1899-12-30T10:00:00"/>
    <s v="daytime"/>
    <n v="60"/>
    <n v="1"/>
    <n v="363084"/>
    <n v="190588"/>
    <n v="0.5"/>
    <n v="1"/>
  </r>
  <r>
    <s v="series419"/>
    <s v="network32"/>
    <x v="1"/>
    <n v="4"/>
    <s v="S U"/>
    <d v="2011-04-17T07:30:00"/>
    <s v="earlymorning"/>
    <n v="30"/>
    <n v="0.5"/>
    <n v="362678"/>
    <n v="110401.37611"/>
    <n v="0.59326074994962197"/>
    <n v="2"/>
  </r>
  <r>
    <s v="series587"/>
    <s v="network32"/>
    <x v="1"/>
    <n v="2"/>
    <s v="S"/>
    <d v="2011-04-23T21:30:00"/>
    <s v="prime"/>
    <n v="30"/>
    <n v="0.5"/>
    <n v="362207"/>
    <n v="125578.596945"/>
    <n v="0.65700315187678004"/>
    <n v="1"/>
  </r>
  <r>
    <s v="series301"/>
    <s v="network48"/>
    <x v="1"/>
    <n v="7"/>
    <s v="F U"/>
    <d v="2011-04-25T01:01:00"/>
    <s v="latefringe"/>
    <n v="60"/>
    <n v="1"/>
    <n v="360280"/>
    <n v="200550.8830559997"/>
    <n v="0.53965057558707397"/>
    <n v="2"/>
  </r>
  <r>
    <s v="series65"/>
    <s v="network26"/>
    <x v="1"/>
    <n v="4"/>
    <s v="F S U"/>
    <d v="2011-04-23T17:30:00"/>
    <s v="earlyfringe"/>
    <n v="30"/>
    <n v="0.5"/>
    <n v="359785"/>
    <n v="117474.751945"/>
    <n v="0.62928576488044996"/>
    <n v="3"/>
  </r>
  <r>
    <s v="series572"/>
    <s v="network6"/>
    <x v="1"/>
    <n v="5"/>
    <s v="M W"/>
    <d v="2011-04-19T00:00:00"/>
    <s v="latefringe"/>
    <n v="30"/>
    <n v="0.5"/>
    <n v="359623"/>
    <n v="113448.40416599999"/>
    <n v="0.61798306536985503"/>
    <n v="2"/>
  </r>
  <r>
    <s v="series1118"/>
    <s v="network28"/>
    <x v="1"/>
    <n v="7"/>
    <s v="S U"/>
    <d v="1899-12-30T15:00:00"/>
    <s v="daytime"/>
    <n v="30"/>
    <n v="0.5"/>
    <n v="359351"/>
    <n v="113806"/>
    <n v="0.62"/>
    <n v="2"/>
  </r>
  <r>
    <s v="series805"/>
    <s v="network32"/>
    <x v="1"/>
    <n v="7"/>
    <s v="M T W R F S U"/>
    <d v="2011-04-25T04:00:00"/>
    <s v="overnight"/>
    <n v="30"/>
    <n v="0.5"/>
    <n v="358787"/>
    <n v="126502.16638900017"/>
    <n v="0.68607065261827704"/>
    <n v="7"/>
  </r>
  <r>
    <s v="series1425"/>
    <s v="network22"/>
    <x v="1"/>
    <n v="2"/>
    <s v="M"/>
    <d v="2011-04-18T20:00:00"/>
    <s v="prime"/>
    <n v="60"/>
    <n v="1"/>
    <n v="358421"/>
    <n v="135647.15888900001"/>
    <n v="0.36136246730353699"/>
    <n v="1"/>
  </r>
  <r>
    <s v="series573"/>
    <s v="network6"/>
    <x v="1"/>
    <n v="5"/>
    <s v="F S"/>
    <d v="2011-04-23T18:30:00"/>
    <s v="earlyfringe"/>
    <n v="30"/>
    <n v="0.5"/>
    <n v="358380"/>
    <n v="105934.621111"/>
    <n v="0.58038894230605897"/>
    <n v="2"/>
  </r>
  <r>
    <s v="series573"/>
    <s v="network6"/>
    <x v="1"/>
    <n v="4"/>
    <s v="F"/>
    <d v="2011-04-22T21:00:00"/>
    <s v="prime"/>
    <n v="30"/>
    <n v="0.5"/>
    <n v="358356"/>
    <n v="99199.286944000007"/>
    <n v="0.54113375397329799"/>
    <n v="1"/>
  </r>
  <r>
    <s v="series329"/>
    <s v="network35"/>
    <x v="1"/>
    <n v="3"/>
    <s v="M T S"/>
    <d v="2011-04-19T21:00:00"/>
    <s v="prime"/>
    <n v="60.3333333333333"/>
    <n v="1.0055555555555551"/>
    <n v="357933"/>
    <n v="157616.08499999985"/>
    <n v="0.41936740607907702"/>
    <n v="3"/>
  </r>
  <r>
    <s v="series1353"/>
    <s v="network42"/>
    <x v="1"/>
    <n v="4"/>
    <s v="S"/>
    <d v="2011-04-23T22:00:00"/>
    <s v="prime"/>
    <n v="30"/>
    <n v="0.5"/>
    <n v="357860"/>
    <n v="101105.01861100001"/>
    <n v="0.54836620263593205"/>
    <n v="1"/>
  </r>
  <r>
    <s v="series898"/>
    <s v="network13"/>
    <x v="0"/>
    <n v="2"/>
    <s v="R"/>
    <d v="2011-04-07T20:30:00"/>
    <s v="prime"/>
    <n v="30"/>
    <n v="0.5"/>
    <n v="357631"/>
    <n v="103855.11"/>
    <n v="0.56796584169380604"/>
    <n v="1"/>
  </r>
  <r>
    <s v="series1432"/>
    <s v="network21"/>
    <x v="1"/>
    <n v="2"/>
    <s v="F U"/>
    <d v="2011-04-03T20:00:00"/>
    <s v="prime"/>
    <n v="120"/>
    <n v="2"/>
    <n v="357497"/>
    <n v="190799.13666600001"/>
    <n v="0.25665743430992699"/>
    <n v="2"/>
  </r>
  <r>
    <s v="series760"/>
    <s v="network11"/>
    <x v="1"/>
    <n v="2"/>
    <s v="R F"/>
    <d v="1899-12-30T13:00:00"/>
    <s v="daytime"/>
    <n v="180"/>
    <n v="3"/>
    <n v="356770"/>
    <n v="282390"/>
    <n v="0.25"/>
    <n v="2"/>
  </r>
  <r>
    <s v="series670"/>
    <s v="network17"/>
    <x v="1"/>
    <n v="6"/>
    <s v="W U"/>
    <d v="2011-04-25T00:00:00"/>
    <s v="latefringe"/>
    <n v="60"/>
    <n v="1"/>
    <n v="356593"/>
    <n v="164678.9844439998"/>
    <n v="0.45156500663312199"/>
    <n v="2"/>
  </r>
  <r>
    <s v="series87"/>
    <s v="network30"/>
    <x v="1"/>
    <n v="2"/>
    <s v="M F"/>
    <d v="2011-04-15T23:00:00"/>
    <s v="latefringe"/>
    <n v="30"/>
    <n v="0.5"/>
    <n v="356406"/>
    <n v="108963.123334"/>
    <n v="0.58596343390757499"/>
    <n v="2"/>
  </r>
  <r>
    <s v="series1246"/>
    <s v="network38"/>
    <x v="1"/>
    <n v="4"/>
    <s v="U"/>
    <d v="2011-04-24T22:00:00"/>
    <s v="prime"/>
    <n v="60"/>
    <n v="1"/>
    <n v="356248"/>
    <n v="174107.38972199999"/>
    <n v="0.465504131399742"/>
    <n v="1"/>
  </r>
  <r>
    <s v="series1118"/>
    <s v="network28"/>
    <x v="1"/>
    <n v="7"/>
    <s v="S U"/>
    <d v="1899-12-30T15:30:00"/>
    <s v="daytime"/>
    <n v="30"/>
    <n v="0.5"/>
    <n v="356237"/>
    <n v="114555"/>
    <n v="0.63"/>
    <n v="2"/>
  </r>
  <r>
    <s v="series1212"/>
    <s v="network4"/>
    <x v="0"/>
    <n v="1"/>
    <s v="S"/>
    <d v="2011-04-09T20:00:00"/>
    <s v="prime"/>
    <n v="60"/>
    <n v="1"/>
    <n v="355647"/>
    <n v="183525.01083300001"/>
    <n v="0.493419755160037"/>
    <n v="1"/>
  </r>
  <r>
    <s v="series1393"/>
    <s v="network13"/>
    <x v="0"/>
    <n v="24"/>
    <s v="M T W R F S"/>
    <d v="2011-04-23T19:30:00"/>
    <s v="primeaccess"/>
    <n v="30"/>
    <n v="0.5"/>
    <n v="355320"/>
    <n v="130721.24250099959"/>
    <n v="0.70738708403659201"/>
    <n v="6"/>
  </r>
  <r>
    <s v="series1333"/>
    <s v="network9"/>
    <x v="1"/>
    <n v="4"/>
    <s v="T"/>
    <d v="2011-04-19T22:00:00"/>
    <s v="prime"/>
    <n v="30"/>
    <n v="0.5"/>
    <n v="354998"/>
    <n v="90965.367499999993"/>
    <n v="0.49885995892435597"/>
    <n v="1"/>
  </r>
  <r>
    <s v="series533"/>
    <s v="network45"/>
    <x v="1"/>
    <n v="4"/>
    <s v="T"/>
    <d v="2011-04-19T20:30:00"/>
    <s v="prime"/>
    <n v="30"/>
    <n v="0.5"/>
    <n v="354540"/>
    <n v="89079.920555000004"/>
    <n v="0.48737875323829799"/>
    <n v="1"/>
  </r>
  <r>
    <s v="series740"/>
    <s v="network21"/>
    <x v="1"/>
    <n v="1"/>
    <s v="U"/>
    <d v="2011-04-10T20:00:00"/>
    <s v="prime"/>
    <n v="132"/>
    <n v="2.2000000000000002"/>
    <n v="354347"/>
    <n v="198030.83805599998"/>
    <n v="0.239295881290991"/>
    <n v="1"/>
  </r>
  <r>
    <s v="series1353"/>
    <s v="network42"/>
    <x v="1"/>
    <n v="4"/>
    <s v="S"/>
    <d v="2011-04-23T22:30:00"/>
    <s v="prime"/>
    <n v="30"/>
    <n v="0.5"/>
    <n v="354178"/>
    <n v="108925.167778"/>
    <n v="0.59599950633752896"/>
    <n v="1"/>
  </r>
  <r>
    <s v="series805"/>
    <s v="network32"/>
    <x v="1"/>
    <n v="3"/>
    <s v="M F"/>
    <d v="2011-04-22T21:30:00"/>
    <s v="prime"/>
    <n v="30"/>
    <n v="0.5"/>
    <n v="353990"/>
    <n v="120962.22611100001"/>
    <n v="0.65736767627302894"/>
    <n v="2"/>
  </r>
  <r>
    <s v="series587"/>
    <s v="network32"/>
    <x v="1"/>
    <n v="2"/>
    <s v="S"/>
    <d v="2011-04-09T17:00:00"/>
    <s v="earlyfringe"/>
    <n v="30"/>
    <n v="0.5"/>
    <n v="351234"/>
    <n v="115586.6125"/>
    <n v="0.63270472913981102"/>
    <n v="1"/>
  </r>
  <r>
    <s v="series1080"/>
    <s v="network48"/>
    <x v="1"/>
    <n v="4"/>
    <s v="W S U"/>
    <d v="2011-04-23T20:00:00"/>
    <s v="prime"/>
    <n v="30"/>
    <n v="0.5"/>
    <n v="350476"/>
    <n v="99496.774166999996"/>
    <n v="0.55229194247651303"/>
    <n v="3"/>
  </r>
  <r>
    <s v="series282"/>
    <s v="network25"/>
    <x v="1"/>
    <n v="4"/>
    <s v="T U"/>
    <d v="2011-04-19T22:00:00"/>
    <s v="prime"/>
    <n v="60"/>
    <n v="1"/>
    <n v="349649"/>
    <n v="171788.74361100001"/>
    <n v="0.46947718352896201"/>
    <n v="2"/>
  </r>
  <r>
    <s v="series587"/>
    <s v="network32"/>
    <x v="1"/>
    <n v="2"/>
    <s v="S"/>
    <d v="2011-04-09T17:30:00"/>
    <s v="earlyfringe"/>
    <n v="30"/>
    <n v="0.5"/>
    <n v="349097"/>
    <n v="115470.020555"/>
    <n v="0.63460059549783698"/>
    <n v="1"/>
  </r>
  <r>
    <s v="series1261"/>
    <s v="network18"/>
    <x v="0"/>
    <n v="1"/>
    <s v="U"/>
    <d v="2011-04-24T20:00:00"/>
    <s v="prime"/>
    <n v="120"/>
    <n v="2"/>
    <n v="348991"/>
    <n v="167158.53944399999"/>
    <n v="0.22600964219424299"/>
    <n v="1"/>
  </r>
  <r>
    <s v="series930"/>
    <s v="network6"/>
    <x v="1"/>
    <n v="4"/>
    <s v="T"/>
    <d v="2011-04-19T21:30:00"/>
    <s v="prime"/>
    <n v="30"/>
    <n v="0.5"/>
    <n v="348156"/>
    <n v="98722.859167000002"/>
    <n v="0.55319785365785301"/>
    <n v="1"/>
  </r>
  <r>
    <s v="series1099"/>
    <s v="network32"/>
    <x v="1"/>
    <n v="2"/>
    <s v="S"/>
    <d v="1899-12-30T11:30:00"/>
    <s v="daytime"/>
    <n v="30"/>
    <n v="0.5"/>
    <n v="348086"/>
    <n v="127336"/>
    <n v="0.7"/>
    <n v="1"/>
  </r>
  <r>
    <s v="series1331"/>
    <s v="network30"/>
    <x v="1"/>
    <n v="3"/>
    <s v="T R"/>
    <d v="2011-04-21T23:00:00"/>
    <s v="latefringe"/>
    <n v="61"/>
    <n v="1.0166666666666666"/>
    <n v="347860"/>
    <n v="148240.894722"/>
    <n v="0.40707191108728802"/>
    <n v="2"/>
  </r>
  <r>
    <s v="series852"/>
    <s v="network32"/>
    <x v="1"/>
    <n v="1"/>
    <s v="S"/>
    <d v="2011-04-02T22:00:00"/>
    <s v="prime"/>
    <n v="90"/>
    <n v="1.5"/>
    <n v="347334"/>
    <n v="226962.73555600049"/>
    <n v="0.39132383235486301"/>
    <n v="1"/>
  </r>
  <r>
    <s v="series660"/>
    <s v="network26"/>
    <x v="1"/>
    <n v="4"/>
    <s v="U"/>
    <d v="2011-04-24T22:00:00"/>
    <s v="prime"/>
    <n v="30"/>
    <n v="0.5"/>
    <n v="347126"/>
    <n v="107132.778334"/>
    <n v="0.59803272450904899"/>
    <n v="1"/>
  </r>
  <r>
    <s v="series1096"/>
    <s v="network30"/>
    <x v="1"/>
    <n v="4"/>
    <s v="R"/>
    <d v="2011-04-22T01:01:00"/>
    <s v="latefringe"/>
    <n v="60"/>
    <n v="1"/>
    <n v="346493"/>
    <n v="206813.330556"/>
    <n v="0.58072915155548399"/>
    <n v="1"/>
  </r>
  <r>
    <s v="series1059"/>
    <s v="network32"/>
    <x v="1"/>
    <n v="2"/>
    <s v="S"/>
    <d v="1899-12-30T14:30:00"/>
    <s v="daytime"/>
    <n v="30"/>
    <n v="0.5"/>
    <n v="345722"/>
    <n v="115340"/>
    <n v="0.64"/>
    <n v="1"/>
  </r>
  <r>
    <s v="series91"/>
    <s v="network34"/>
    <x v="1"/>
    <n v="3"/>
    <s v="S"/>
    <d v="1899-12-30T13:00:00"/>
    <s v="daytime"/>
    <n v="60"/>
    <n v="1"/>
    <n v="345534"/>
    <n v="166110"/>
    <n v="0.46"/>
    <n v="1"/>
  </r>
  <r>
    <s v="series1245"/>
    <s v="network38"/>
    <x v="1"/>
    <n v="4"/>
    <s v="R"/>
    <d v="2011-04-21T22:00:00"/>
    <s v="prime"/>
    <n v="60"/>
    <n v="1"/>
    <n v="344742"/>
    <n v="171500.30972200001"/>
    <n v="0.47266619001973298"/>
    <n v="1"/>
  </r>
  <r>
    <s v="series620"/>
    <s v="network17"/>
    <x v="1"/>
    <n v="4"/>
    <s v="S"/>
    <d v="2011-04-23T23:00:00"/>
    <s v="latefringe"/>
    <n v="60"/>
    <n v="1"/>
    <n v="344340"/>
    <n v="138151.295556"/>
    <n v="0.38939111682469502"/>
    <n v="1"/>
  </r>
  <r>
    <s v="series558"/>
    <s v="network26"/>
    <x v="1"/>
    <n v="5"/>
    <s v="T W"/>
    <d v="2011-04-19T20:00:00"/>
    <s v="prime"/>
    <n v="30"/>
    <n v="0.5"/>
    <n v="344217"/>
    <n v="99128.844721999994"/>
    <n v="0.56222422147797602"/>
    <n v="2"/>
  </r>
  <r>
    <s v="series528"/>
    <s v="network5"/>
    <x v="0"/>
    <n v="1"/>
    <s v="W"/>
    <d v="2011-04-13T21:31:00"/>
    <s v="prime"/>
    <n v="29"/>
    <n v="0.48333333333333334"/>
    <n v="343861"/>
    <n v="107194.31611099998"/>
    <n v="0.61301973182395997"/>
    <n v="1"/>
  </r>
  <r>
    <s v="series646"/>
    <s v="network42"/>
    <x v="1"/>
    <n v="4"/>
    <s v="W"/>
    <d v="2011-04-20T22:00:00"/>
    <s v="prime"/>
    <n v="61.5"/>
    <n v="1.0249999999999999"/>
    <n v="342718"/>
    <n v="197868.69500000009"/>
    <n v="0.54011082212536399"/>
    <n v="1"/>
  </r>
  <r>
    <s v="series524"/>
    <s v="network5"/>
    <x v="0"/>
    <n v="5"/>
    <s v="S U"/>
    <d v="1899-12-30T11:00:00"/>
    <s v="daytime"/>
    <n v="30"/>
    <n v="0.5"/>
    <n v="342308"/>
    <n v="115342.5"/>
    <n v="0.66"/>
    <n v="2"/>
  </r>
  <r>
    <s v="series950"/>
    <s v="network40"/>
    <x v="1"/>
    <n v="5"/>
    <s v="W U"/>
    <d v="2011-04-24T23:00:00"/>
    <s v="latefringe"/>
    <n v="60"/>
    <n v="1"/>
    <n v="342084"/>
    <n v="132551.02749899999"/>
    <n v="0.376699190050444"/>
    <n v="2"/>
  </r>
  <r>
    <s v="series979"/>
    <s v="network6"/>
    <x v="1"/>
    <n v="6"/>
    <s v="F S"/>
    <d v="2011-04-23T16:30:00"/>
    <s v="earlyfringe"/>
    <n v="30"/>
    <n v="0.5"/>
    <n v="341930"/>
    <n v="109897.94444399999"/>
    <n v="0.62979847472449402"/>
    <n v="2"/>
  </r>
  <r>
    <s v="series1155"/>
    <s v="network47"/>
    <x v="1"/>
    <n v="13"/>
    <s v="M T W R F"/>
    <d v="2011-04-14T19:00:00"/>
    <s v="primeaccess"/>
    <n v="60"/>
    <n v="1"/>
    <n v="341338"/>
    <n v="166556.5613889996"/>
    <n v="0.47486239765129901"/>
    <n v="5"/>
  </r>
  <r>
    <s v="series796"/>
    <s v="network6"/>
    <x v="1"/>
    <n v="4"/>
    <s v="M"/>
    <d v="2011-04-18T23:00:00"/>
    <s v="latefringe"/>
    <n v="30"/>
    <n v="0.5"/>
    <n v="341137"/>
    <n v="93902.795278999998"/>
    <n v="0.53875164391240205"/>
    <n v="1"/>
  </r>
  <r>
    <s v="series355"/>
    <s v="network17"/>
    <x v="1"/>
    <n v="4"/>
    <s v="U"/>
    <d v="1899-12-30T15:30:00"/>
    <s v="daytime"/>
    <n v="30"/>
    <n v="0.5"/>
    <n v="341057"/>
    <n v="104298"/>
    <n v="0.6"/>
    <n v="1"/>
  </r>
  <r>
    <s v="series21"/>
    <s v="network13"/>
    <x v="0"/>
    <n v="1"/>
    <s v="S"/>
    <d v="1899-12-30T13:00:00"/>
    <s v="daytime"/>
    <n v="180"/>
    <n v="3"/>
    <n v="341047"/>
    <n v="268962"/>
    <n v="0.25"/>
    <n v="1"/>
  </r>
  <r>
    <s v="series613"/>
    <s v="network30"/>
    <x v="1"/>
    <n v="2"/>
    <s v="U"/>
    <d v="2011-04-24T22:00:00"/>
    <s v="prime"/>
    <n v="60"/>
    <n v="1"/>
    <n v="340790"/>
    <n v="141290.28888899999"/>
    <n v="0.39675801121276399"/>
    <n v="1"/>
  </r>
  <r>
    <s v="series956"/>
    <s v="network26"/>
    <x v="1"/>
    <n v="4"/>
    <s v="U"/>
    <d v="2011-04-24T23:30:00"/>
    <s v="latefringe"/>
    <n v="15"/>
    <n v="0.25"/>
    <n v="340775"/>
    <n v="65011.165278"/>
    <n v="0.74335004948717698"/>
    <n v="1"/>
  </r>
  <r>
    <s v="series639"/>
    <s v="network26"/>
    <x v="1"/>
    <n v="6"/>
    <s v="S U"/>
    <d v="2011-04-24T06:30:00"/>
    <s v="earlymorning"/>
    <n v="30"/>
    <n v="0.5"/>
    <n v="340741"/>
    <n v="103208.015277"/>
    <n v="0.59454190288750997"/>
    <n v="2"/>
  </r>
  <r>
    <s v="series307"/>
    <s v="network4"/>
    <x v="0"/>
    <n v="1"/>
    <s v="S"/>
    <d v="2011-04-23T21:00:00"/>
    <s v="prime"/>
    <n v="60"/>
    <n v="1"/>
    <n v="340048"/>
    <n v="172875.95583300001"/>
    <n v="0.48112780418519702"/>
    <n v="1"/>
  </r>
  <r>
    <s v="series1118"/>
    <s v="network28"/>
    <x v="1"/>
    <n v="7"/>
    <s v="S U"/>
    <d v="1899-12-30T14:30:00"/>
    <s v="daytime"/>
    <n v="30"/>
    <n v="0.5"/>
    <n v="338982"/>
    <n v="108906"/>
    <n v="0.63"/>
    <n v="2"/>
  </r>
  <r>
    <s v="series573"/>
    <s v="network6"/>
    <x v="1"/>
    <n v="4"/>
    <s v="U"/>
    <d v="2011-04-24T16:30:00"/>
    <s v="earlyfringe"/>
    <n v="30"/>
    <n v="0.5"/>
    <n v="338935"/>
    <n v="105927.479721"/>
    <n v="0.61193854311487805"/>
    <n v="1"/>
  </r>
  <r>
    <s v="series41"/>
    <s v="network5"/>
    <x v="0"/>
    <n v="20"/>
    <s v="M T W R F"/>
    <d v="2011-04-22T19:00:00"/>
    <s v="primeaccess"/>
    <n v="30"/>
    <n v="0.5"/>
    <n v="338637"/>
    <n v="100276.22055500001"/>
    <n v="0.56576837239546596"/>
    <n v="5"/>
  </r>
  <r>
    <s v="series406"/>
    <s v="network13"/>
    <x v="0"/>
    <n v="20"/>
    <s v="M T W R F"/>
    <d v="2011-04-22T06:00:00"/>
    <s v="earlymorning"/>
    <n v="60"/>
    <n v="1"/>
    <n v="337741"/>
    <n v="164628.55555499997"/>
    <n v="0.44077257176706802"/>
    <n v="5"/>
  </r>
  <r>
    <s v="series930"/>
    <s v="network6"/>
    <x v="1"/>
    <n v="4"/>
    <s v="T"/>
    <d v="2011-04-19T23:30:00"/>
    <s v="latefringe"/>
    <n v="30"/>
    <n v="0.5"/>
    <n v="337002"/>
    <n v="104551.678056"/>
    <n v="0.60580870575146895"/>
    <n v="1"/>
  </r>
  <r>
    <s v="series1257"/>
    <s v="network27"/>
    <x v="1"/>
    <n v="4"/>
    <s v="M"/>
    <d v="2011-04-18T20:00:00"/>
    <s v="prime"/>
    <n v="60"/>
    <n v="1"/>
    <n v="336838"/>
    <n v="191783.828611"/>
    <n v="0.53873829272136298"/>
    <n v="1"/>
  </r>
  <r>
    <s v="series1377"/>
    <s v="network32"/>
    <x v="1"/>
    <n v="2"/>
    <s v="U"/>
    <d v="2011-04-24T19:30:00"/>
    <s v="primeaccess"/>
    <n v="30"/>
    <n v="0.5"/>
    <n v="334787"/>
    <n v="111446.20472199999"/>
    <n v="0.633213474480259"/>
    <n v="1"/>
  </r>
  <r>
    <s v="series677"/>
    <s v="network1"/>
    <x v="1"/>
    <n v="8"/>
    <s v="F S U"/>
    <d v="2011-04-25T04:00:00"/>
    <s v="overnight"/>
    <n v="60"/>
    <n v="1"/>
    <n v="334383"/>
    <n v="169610.90888900001"/>
    <n v="0.49585133862187902"/>
    <n v="3"/>
  </r>
  <r>
    <s v="series202"/>
    <s v="network48"/>
    <x v="1"/>
    <n v="4"/>
    <s v="U"/>
    <d v="2011-04-24T22:00:00"/>
    <s v="prime"/>
    <n v="60"/>
    <n v="1"/>
    <n v="334218"/>
    <n v="160940.79777800001"/>
    <n v="0.46125943716539197"/>
    <n v="1"/>
  </r>
  <r>
    <s v="series143"/>
    <s v="network11"/>
    <x v="1"/>
    <n v="4"/>
    <s v="U"/>
    <d v="1899-12-30T12:30:00"/>
    <s v="daytime"/>
    <n v="30"/>
    <n v="0.5"/>
    <n v="333546"/>
    <n v="97708"/>
    <n v="0.56999999999999995"/>
    <n v="1"/>
  </r>
  <r>
    <s v="series1096"/>
    <s v="network30"/>
    <x v="1"/>
    <n v="2"/>
    <s v="R"/>
    <d v="2011-04-21T20:00:00"/>
    <s v="prime"/>
    <n v="60"/>
    <n v="1"/>
    <n v="333147"/>
    <n v="132213.234444"/>
    <n v="0.383955725926033"/>
    <n v="1"/>
  </r>
  <r>
    <s v="series937"/>
    <s v="network7"/>
    <x v="1"/>
    <n v="4"/>
    <s v="R U"/>
    <d v="2011-04-24T22:00:00"/>
    <s v="prime"/>
    <n v="60"/>
    <n v="1"/>
    <n v="333138"/>
    <n v="158302.735556"/>
    <n v="0.45042106544507798"/>
    <n v="2"/>
  </r>
  <r>
    <s v="series645"/>
    <s v="network34"/>
    <x v="1"/>
    <n v="3"/>
    <s v="S"/>
    <d v="2011-04-23T21:00:00"/>
    <s v="prime"/>
    <n v="60"/>
    <n v="1"/>
    <n v="332919"/>
    <n v="137996.63444400002"/>
    <n v="0.39677806754017497"/>
    <n v="1"/>
  </r>
  <r>
    <s v="series1287"/>
    <s v="network6"/>
    <x v="1"/>
    <n v="4"/>
    <s v="U"/>
    <d v="2011-04-24T17:30:00"/>
    <s v="earlyfringe"/>
    <n v="30"/>
    <n v="0.5"/>
    <n v="332341"/>
    <n v="106056.98138899999"/>
    <n v="0.62499878537817199"/>
    <n v="1"/>
  </r>
  <r>
    <s v="series805"/>
    <s v="network32"/>
    <x v="1"/>
    <n v="6"/>
    <s v="M T W R F S"/>
    <d v="2011-04-24T05:30:00"/>
    <s v="overnight"/>
    <n v="30"/>
    <n v="0.5"/>
    <n v="332164"/>
    <n v="117394.1811110001"/>
    <n v="0.68722903078341602"/>
    <n v="6"/>
  </r>
  <r>
    <s v="series191"/>
    <s v="network18"/>
    <x v="0"/>
    <n v="2"/>
    <s v="U"/>
    <d v="2011-04-10T20:30:00"/>
    <s v="prime"/>
    <n v="30"/>
    <n v="0.5"/>
    <n v="331960"/>
    <n v="94359.759166999997"/>
    <n v="0.54566711772988896"/>
    <n v="1"/>
  </r>
  <r>
    <s v="series977"/>
    <s v="network28"/>
    <x v="1"/>
    <n v="8"/>
    <s v="S U"/>
    <d v="2011-04-24T17:30:00"/>
    <s v="earlyfringe"/>
    <n v="30"/>
    <n v="0.5"/>
    <n v="331654"/>
    <n v="108450.47027599999"/>
    <n v="0.64027529815032402"/>
    <n v="2"/>
  </r>
  <r>
    <s v="series59"/>
    <s v="network13"/>
    <x v="0"/>
    <n v="20"/>
    <s v="M T W R F"/>
    <d v="2011-04-22T19:00:00"/>
    <s v="primeaccess"/>
    <n v="30"/>
    <n v="0.5"/>
    <n v="331592"/>
    <n v="101426.08944499999"/>
    <n v="0.590866582069424"/>
    <n v="5"/>
  </r>
  <r>
    <s v="series573"/>
    <s v="network6"/>
    <x v="1"/>
    <n v="4"/>
    <s v="F"/>
    <d v="2011-04-23T00:00:00"/>
    <s v="latefringe"/>
    <n v="30"/>
    <n v="0.5"/>
    <n v="331587"/>
    <n v="104855.09666700001"/>
    <n v="0.61745754511166395"/>
    <n v="1"/>
  </r>
  <r>
    <s v="series126"/>
    <s v="network30"/>
    <x v="1"/>
    <n v="4"/>
    <s v="U"/>
    <d v="2011-04-25T00:01:00"/>
    <s v="latefringe"/>
    <n v="60"/>
    <n v="1"/>
    <n v="331030"/>
    <n v="167305.30583299999"/>
    <n v="0.49245390810860101"/>
    <n v="1"/>
  </r>
  <r>
    <s v="series560"/>
    <s v="network6"/>
    <x v="1"/>
    <n v="4"/>
    <s v="U"/>
    <d v="1899-12-30T09:00:00"/>
    <s v="daytime"/>
    <n v="60"/>
    <n v="1"/>
    <n v="330852"/>
    <n v="150304"/>
    <n v="0.44"/>
    <n v="1"/>
  </r>
  <r>
    <s v="series1221"/>
    <s v="network21"/>
    <x v="1"/>
    <n v="4"/>
    <s v="T"/>
    <d v="2011-04-19T20:00:00"/>
    <s v="prime"/>
    <n v="30"/>
    <n v="0.5"/>
    <n v="330148"/>
    <n v="84797.450832999995"/>
    <n v="0.49977132907807698"/>
    <n v="1"/>
  </r>
  <r>
    <s v="series781"/>
    <s v="network56"/>
    <x v="1"/>
    <n v="4"/>
    <s v="U"/>
    <d v="2011-04-24T08:00:00"/>
    <s v="earlymorning"/>
    <n v="240"/>
    <n v="4"/>
    <n v="330014"/>
    <n v="150827.65555600001"/>
    <n v="0.110489975353825"/>
    <n v="1"/>
  </r>
  <r>
    <s v="series30"/>
    <s v="network13"/>
    <x v="0"/>
    <n v="1"/>
    <s v="R"/>
    <d v="2011-04-21T22:00:00"/>
    <s v="prime"/>
    <n v="60"/>
    <n v="1"/>
    <n v="329896"/>
    <n v="127052.233611"/>
    <n v="0.36777803910449602"/>
    <n v="1"/>
  </r>
  <r>
    <s v="series587"/>
    <s v="network32"/>
    <x v="1"/>
    <n v="2"/>
    <s v="M R"/>
    <d v="1899-12-30T13:00:00"/>
    <s v="daytime"/>
    <n v="60"/>
    <n v="1"/>
    <n v="329727"/>
    <n v="171316"/>
    <n v="0.5"/>
    <n v="2"/>
  </r>
  <r>
    <s v="series930"/>
    <s v="network6"/>
    <x v="1"/>
    <n v="4"/>
    <s v="T"/>
    <d v="2011-04-19T21:00:00"/>
    <s v="prime"/>
    <n v="30"/>
    <n v="0.5"/>
    <n v="329429"/>
    <n v="88309.508889000004"/>
    <n v="0.52408737541802297"/>
    <n v="1"/>
  </r>
  <r>
    <s v="series560"/>
    <s v="network6"/>
    <x v="1"/>
    <n v="4"/>
    <s v="U"/>
    <d v="2011-04-25T00:00:00"/>
    <s v="latefringe"/>
    <n v="60"/>
    <n v="1"/>
    <n v="329050"/>
    <n v="164869.42083399999"/>
    <n v="0.487345354681186"/>
    <n v="1"/>
  </r>
  <r>
    <s v="series893"/>
    <s v="network17"/>
    <x v="1"/>
    <n v="4"/>
    <s v="S"/>
    <d v="1899-12-30T11:00:00"/>
    <s v="daytime"/>
    <n v="30"/>
    <n v="0.5"/>
    <n v="328859"/>
    <n v="100118"/>
    <n v="0.59"/>
    <n v="1"/>
  </r>
  <r>
    <s v="series942"/>
    <s v="network26"/>
    <x v="1"/>
    <n v="5"/>
    <s v="T R U"/>
    <d v="2011-04-17T16:45:00"/>
    <s v="earlyfringe"/>
    <n v="15"/>
    <n v="0.25"/>
    <n v="328784"/>
    <n v="65352.073333"/>
    <n v="0.77307482184059295"/>
    <n v="3"/>
  </r>
  <r>
    <s v="series915"/>
    <s v="network26"/>
    <x v="1"/>
    <n v="4"/>
    <s v="S"/>
    <d v="1899-12-30T09:00:00"/>
    <s v="daytime"/>
    <n v="30"/>
    <n v="0.5"/>
    <n v="328772"/>
    <n v="111026"/>
    <n v="0.65"/>
    <n v="1"/>
  </r>
  <r>
    <s v="series311"/>
    <s v="network17"/>
    <x v="1"/>
    <n v="4"/>
    <s v="U"/>
    <d v="2011-04-24T23:00:00"/>
    <s v="latefringe"/>
    <n v="60"/>
    <n v="1"/>
    <n v="328371"/>
    <n v="132899.68166599999"/>
    <n v="0.393173386227952"/>
    <n v="1"/>
  </r>
  <r>
    <s v="series539"/>
    <s v="network4"/>
    <x v="0"/>
    <n v="1"/>
    <s v="S"/>
    <d v="2011-04-16T21:00:00"/>
    <s v="prime"/>
    <n v="60"/>
    <n v="1"/>
    <n v="328159"/>
    <n v="159339.833056"/>
    <n v="0.461228921509373"/>
    <n v="1"/>
  </r>
  <r>
    <s v="series681"/>
    <s v="network22"/>
    <x v="1"/>
    <n v="4"/>
    <s v="T"/>
    <d v="2011-04-19T16:00:00"/>
    <s v="earlyfringe"/>
    <n v="60"/>
    <n v="1"/>
    <n v="328073"/>
    <n v="172853.318611"/>
    <n v="0.50921134475464902"/>
    <n v="1"/>
  </r>
  <r>
    <s v="series87"/>
    <s v="network30"/>
    <x v="1"/>
    <n v="2"/>
    <s v="F"/>
    <d v="2011-04-22T22:00:00"/>
    <s v="prime"/>
    <n v="30"/>
    <n v="0.5"/>
    <n v="327900"/>
    <n v="102514.163055"/>
    <n v="0.604195561721101"/>
    <n v="1"/>
  </r>
  <r>
    <s v="series948"/>
    <s v="network17"/>
    <x v="1"/>
    <n v="4"/>
    <s v="U"/>
    <d v="1899-12-30T13:00:00"/>
    <s v="daytime"/>
    <n v="60"/>
    <n v="1"/>
    <n v="327803"/>
    <n v="155676"/>
    <n v="0.46"/>
    <n v="1"/>
  </r>
  <r>
    <s v="series572"/>
    <s v="network6"/>
    <x v="1"/>
    <n v="3"/>
    <s v="W"/>
    <d v="2011-04-13T21:30:00"/>
    <s v="prime"/>
    <n v="30"/>
    <n v="0.5"/>
    <n v="327617"/>
    <n v="91418.529166000051"/>
    <n v="0.54401705014475399"/>
    <n v="1"/>
  </r>
  <r>
    <s v="series23"/>
    <s v="network4"/>
    <x v="0"/>
    <n v="1"/>
    <s v="U"/>
    <d v="1899-12-30T13:00:00"/>
    <s v="daytime"/>
    <n v="216"/>
    <n v="3.6"/>
    <n v="327509"/>
    <n v="274467.60000000003"/>
    <n v="0.22"/>
    <n v="1"/>
  </r>
  <r>
    <s v="series678"/>
    <s v="network22"/>
    <x v="1"/>
    <n v="12"/>
    <s v="M W R F"/>
    <d v="2011-04-22T06:00:00"/>
    <s v="earlymorning"/>
    <n v="60"/>
    <n v="1"/>
    <n v="327467"/>
    <n v="156217.74194400001"/>
    <n v="0.46430224945238202"/>
    <n v="4"/>
  </r>
  <r>
    <s v="series556"/>
    <s v="network8"/>
    <x v="1"/>
    <n v="5"/>
    <s v="W S"/>
    <d v="2011-04-21T00:00:00"/>
    <s v="latefringe"/>
    <n v="60"/>
    <n v="1"/>
    <n v="327336"/>
    <n v="146890.99750100001"/>
    <n v="0.43885525404076298"/>
    <n v="2"/>
  </r>
  <r>
    <s v="series1425"/>
    <s v="network22"/>
    <x v="1"/>
    <n v="2"/>
    <s v="M"/>
    <d v="2011-04-18T23:05:00"/>
    <s v="latefringe"/>
    <n v="61.5"/>
    <n v="1.0249999999999999"/>
    <n v="327197"/>
    <n v="109195.49333300002"/>
    <n v="0.30842867206585101"/>
    <n v="1"/>
  </r>
  <r>
    <s v="series847"/>
    <s v="network13"/>
    <x v="0"/>
    <n v="1"/>
    <s v="U"/>
    <d v="1899-12-30T12:30:00"/>
    <s v="daytime"/>
    <n v="177"/>
    <n v="2.95"/>
    <n v="326301"/>
    <n v="185392.75"/>
    <n v="0.18"/>
    <n v="1"/>
  </r>
  <r>
    <s v="series894"/>
    <s v="network30"/>
    <x v="1"/>
    <n v="2"/>
    <s v="F"/>
    <d v="2011-04-22T21:30:00"/>
    <s v="prime"/>
    <n v="30"/>
    <n v="0.5"/>
    <n v="326128"/>
    <n v="101069.05083399999"/>
    <n v="0.60100585332988399"/>
    <n v="1"/>
  </r>
  <r>
    <s v="series255"/>
    <s v="network17"/>
    <x v="1"/>
    <n v="4"/>
    <s v="U"/>
    <d v="1899-12-30T12:00:00"/>
    <s v="daytime"/>
    <n v="60"/>
    <n v="1"/>
    <n v="326125"/>
    <n v="152412"/>
    <n v="0.45"/>
    <n v="1"/>
  </r>
  <r>
    <s v="series580"/>
    <s v="network35"/>
    <x v="1"/>
    <n v="3"/>
    <s v="U"/>
    <d v="2011-04-24T23:00:00"/>
    <s v="latefringe"/>
    <n v="60"/>
    <n v="1"/>
    <n v="325791"/>
    <n v="128271.23583299998"/>
    <n v="0.38144176232009003"/>
    <n v="1"/>
  </r>
  <r>
    <s v="series1012"/>
    <s v="network6"/>
    <x v="1"/>
    <n v="4"/>
    <s v="S"/>
    <d v="2011-04-24T00:00:00"/>
    <s v="latefringe"/>
    <n v="30"/>
    <n v="0.5"/>
    <n v="325246"/>
    <n v="101841.72500000001"/>
    <n v="0.61219699497158198"/>
    <n v="1"/>
  </r>
  <r>
    <s v="series1377"/>
    <s v="network32"/>
    <x v="1"/>
    <n v="2"/>
    <s v="S U"/>
    <d v="1899-12-30T14:00:00"/>
    <s v="daytime"/>
    <n v="30"/>
    <n v="0.5"/>
    <n v="324641"/>
    <n v="109908"/>
    <n v="0.65"/>
    <n v="2"/>
  </r>
  <r>
    <s v="series1194"/>
    <s v="network34"/>
    <x v="1"/>
    <n v="4"/>
    <s v="S"/>
    <d v="1899-12-30T14:00:00"/>
    <s v="daytime"/>
    <n v="30"/>
    <n v="0.5"/>
    <n v="324598"/>
    <n v="104458"/>
    <n v="0.62"/>
    <n v="1"/>
  </r>
  <r>
    <s v="series1062"/>
    <s v="network11"/>
    <x v="1"/>
    <n v="4"/>
    <s v="M"/>
    <d v="2011-04-18T06:00:00"/>
    <s v="earlymorning"/>
    <n v="90"/>
    <n v="1.5"/>
    <n v="324356"/>
    <n v="141086.6069449998"/>
    <n v="0.28011465131746799"/>
    <n v="1"/>
  </r>
  <r>
    <s v="series355"/>
    <s v="network17"/>
    <x v="1"/>
    <n v="4"/>
    <s v="U"/>
    <d v="1899-12-30T15:00:00"/>
    <s v="daytime"/>
    <n v="30"/>
    <n v="0.5"/>
    <n v="323779"/>
    <n v="93738"/>
    <n v="0.56999999999999995"/>
    <n v="1"/>
  </r>
  <r>
    <s v="series1355"/>
    <s v="network21"/>
    <x v="1"/>
    <n v="4"/>
    <s v="W"/>
    <d v="2011-04-20T20:00:00"/>
    <s v="prime"/>
    <n v="30"/>
    <n v="0.5"/>
    <n v="323557"/>
    <n v="86427.228610999999"/>
    <n v="0.51337520187584296"/>
    <n v="1"/>
  </r>
  <r>
    <s v="series394"/>
    <s v="network21"/>
    <x v="1"/>
    <n v="4"/>
    <s v="S"/>
    <d v="2011-04-23T17:30:00"/>
    <s v="earlyfringe"/>
    <n v="30"/>
    <n v="0.5"/>
    <n v="323427"/>
    <n v="103782.257501"/>
    <n v="0.62396893751427895"/>
    <n v="1"/>
  </r>
  <r>
    <s v="series441"/>
    <s v="network6"/>
    <x v="1"/>
    <n v="4"/>
    <s v="U"/>
    <d v="2011-04-24T17:00:00"/>
    <s v="earlyfringe"/>
    <n v="30"/>
    <n v="0.5"/>
    <n v="323035"/>
    <n v="102789.650001"/>
    <n v="0.62328110504678103"/>
    <n v="1"/>
  </r>
  <r>
    <s v="series644"/>
    <s v="network1"/>
    <x v="1"/>
    <n v="1"/>
    <s v="S"/>
    <d v="2011-04-23T19:56:00"/>
    <s v="primeaccess"/>
    <n v="145"/>
    <n v="2.4166666666666665"/>
    <n v="322833"/>
    <n v="185461.95111099974"/>
    <n v="0.22566788108857899"/>
    <n v="1"/>
  </r>
  <r>
    <s v="series345"/>
    <s v="network6"/>
    <x v="1"/>
    <n v="4"/>
    <s v="U"/>
    <d v="2011-04-24T18:30:00"/>
    <s v="earlyfringe"/>
    <n v="30"/>
    <n v="0.5"/>
    <n v="322468"/>
    <n v="101603.556389"/>
    <n v="0.61764704402404802"/>
    <n v="1"/>
  </r>
  <r>
    <s v="series1423"/>
    <s v="network22"/>
    <x v="1"/>
    <n v="1"/>
    <s v="M"/>
    <d v="2011-04-04T21:00:00"/>
    <s v="prime"/>
    <n v="135"/>
    <n v="2.25"/>
    <n v="321186"/>
    <n v="310202.43861100049"/>
    <n v="0.376631245287669"/>
    <n v="1"/>
  </r>
  <r>
    <s v="series1429"/>
    <s v="network6"/>
    <x v="1"/>
    <n v="4"/>
    <s v="U"/>
    <d v="1899-12-30T11:00:00"/>
    <s v="daytime"/>
    <n v="30"/>
    <n v="0.5"/>
    <n v="321162"/>
    <n v="104764"/>
    <n v="0.63"/>
    <n v="1"/>
  </r>
  <r>
    <s v="series355"/>
    <s v="network17"/>
    <x v="1"/>
    <n v="4"/>
    <s v="W"/>
    <d v="2011-04-20T23:00:00"/>
    <s v="latefringe"/>
    <n v="30"/>
    <n v="0.5"/>
    <n v="320347"/>
    <n v="76759.670001000006"/>
    <n v="0.46884008001954502"/>
    <n v="1"/>
  </r>
  <r>
    <s v="series399"/>
    <s v="network8"/>
    <x v="1"/>
    <n v="5"/>
    <s v="W U"/>
    <d v="2011-04-20T23:30:00"/>
    <s v="latefringe"/>
    <n v="30"/>
    <n v="0.5"/>
    <n v="319972"/>
    <n v="92506.872222999984"/>
    <n v="0.56547999402775195"/>
    <n v="2"/>
  </r>
  <r>
    <s v="series84"/>
    <s v="network35"/>
    <x v="1"/>
    <n v="3"/>
    <s v="F"/>
    <d v="2011-04-15T21:00:00"/>
    <s v="prime"/>
    <n v="60"/>
    <n v="1"/>
    <n v="319481"/>
    <n v="117220.65333299999"/>
    <n v="0.356629813298245"/>
    <n v="1"/>
  </r>
  <r>
    <s v="series613"/>
    <s v="network30"/>
    <x v="1"/>
    <n v="2"/>
    <s v="M U"/>
    <d v="2011-04-18T23:00:00"/>
    <s v="latefringe"/>
    <n v="61"/>
    <n v="1.0166666666666666"/>
    <n v="319386"/>
    <n v="132679.85194500015"/>
    <n v="0.393623746874254"/>
    <n v="2"/>
  </r>
  <r>
    <s v="series487"/>
    <s v="network6"/>
    <x v="1"/>
    <n v="7"/>
    <s v="W F"/>
    <d v="2011-04-20T17:30:00"/>
    <s v="earlyfringe"/>
    <n v="30"/>
    <n v="0.5"/>
    <n v="317665"/>
    <n v="99204.677776999903"/>
    <n v="0.61405942711328299"/>
    <n v="2"/>
  </r>
  <r>
    <s v="series143"/>
    <s v="network11"/>
    <x v="1"/>
    <n v="3"/>
    <s v="R F"/>
    <d v="2011-04-09T00:00:00"/>
    <s v="latefringe"/>
    <n v="60"/>
    <n v="1"/>
    <n v="317560"/>
    <n v="135092.43944400002"/>
    <n v="0.41345167132578198"/>
    <n v="2"/>
  </r>
  <r>
    <s v="series874"/>
    <s v="network30"/>
    <x v="1"/>
    <n v="4"/>
    <s v="T"/>
    <d v="2011-04-20T00:01:00"/>
    <s v="latefringe"/>
    <n v="60"/>
    <n v="1"/>
    <n v="317141"/>
    <n v="148133.985556"/>
    <n v="0.45702733684843799"/>
    <n v="1"/>
  </r>
  <r>
    <s v="series1282"/>
    <s v="network13"/>
    <x v="0"/>
    <n v="1"/>
    <s v="R"/>
    <d v="2011-04-21T23:47:00"/>
    <s v="latefringe"/>
    <n v="62"/>
    <n v="1.0333333333333334"/>
    <n v="317094"/>
    <n v="163453.61277800013"/>
    <n v="0.476721363405604"/>
    <n v="1"/>
  </r>
  <r>
    <s v="series796"/>
    <s v="network6"/>
    <x v="1"/>
    <n v="4"/>
    <s v="M"/>
    <d v="2011-04-18T23:30:00"/>
    <s v="latefringe"/>
    <n v="30"/>
    <n v="0.5"/>
    <n v="316828"/>
    <n v="99016.771666000001"/>
    <n v="0.61112976078013903"/>
    <n v="1"/>
  </r>
  <r>
    <s v="series65"/>
    <s v="network26"/>
    <x v="1"/>
    <n v="4"/>
    <s v="M"/>
    <d v="2011-04-18T20:00:00"/>
    <s v="prime"/>
    <n v="15"/>
    <n v="0.25"/>
    <n v="315825"/>
    <n v="63300.470278000001"/>
    <n v="0.77341181769364897"/>
    <n v="1"/>
  </r>
  <r>
    <s v="series345"/>
    <s v="network6"/>
    <x v="1"/>
    <n v="4"/>
    <s v="S"/>
    <d v="1899-12-30T12:00:00"/>
    <s v="daytime"/>
    <n v="30"/>
    <n v="0.5"/>
    <n v="315742"/>
    <n v="102004"/>
    <n v="0.63"/>
    <n v="1"/>
  </r>
  <r>
    <s v="series1308"/>
    <s v="network28"/>
    <x v="1"/>
    <n v="12"/>
    <s v="M W R F S U"/>
    <d v="2011-04-25T02:30:00"/>
    <s v="overnight"/>
    <n v="30"/>
    <n v="0.5"/>
    <n v="315629"/>
    <n v="124229.97722299979"/>
    <n v="0.77419220026298696"/>
    <n v="6"/>
  </r>
  <r>
    <s v="series329"/>
    <s v="network35"/>
    <x v="1"/>
    <n v="2"/>
    <s v="T R"/>
    <d v="2011-04-14T23:00:00"/>
    <s v="latefringe"/>
    <n v="120"/>
    <n v="2"/>
    <n v="314564"/>
    <n v="194615.39583299999"/>
    <n v="0.293014278924214"/>
    <n v="2"/>
  </r>
  <r>
    <s v="series604"/>
    <s v="network22"/>
    <x v="1"/>
    <n v="1"/>
    <s v="F"/>
    <d v="2011-04-22T20:00:00"/>
    <s v="prime"/>
    <n v="180"/>
    <n v="3"/>
    <n v="314470"/>
    <n v="219449.19249999992"/>
    <n v="0.219112854268698"/>
    <n v="1"/>
  </r>
  <r>
    <s v="series763"/>
    <s v="network30"/>
    <x v="1"/>
    <n v="4"/>
    <s v="M T F S"/>
    <d v="2011-04-23T17:00:00"/>
    <s v="earlyfringe"/>
    <n v="60"/>
    <n v="1"/>
    <n v="313922"/>
    <n v="127211.24527699999"/>
    <n v="0.39853521579776802"/>
    <n v="4"/>
  </r>
  <r>
    <s v="series394"/>
    <s v="network21"/>
    <x v="1"/>
    <n v="4"/>
    <s v="S"/>
    <d v="2011-04-23T17:00:00"/>
    <s v="earlyfringe"/>
    <n v="30"/>
    <n v="0.5"/>
    <n v="313664"/>
    <n v="96104.217499999999"/>
    <n v="0.59680754577549"/>
    <n v="1"/>
  </r>
  <r>
    <s v="series345"/>
    <s v="network6"/>
    <x v="1"/>
    <n v="4"/>
    <s v="S"/>
    <d v="1899-12-30T12:30:00"/>
    <s v="daytime"/>
    <n v="30"/>
    <n v="0.5"/>
    <n v="313625"/>
    <n v="105626"/>
    <n v="0.65"/>
    <n v="1"/>
  </r>
  <r>
    <s v="series460"/>
    <s v="network34"/>
    <x v="1"/>
    <n v="4"/>
    <s v="S"/>
    <d v="1899-12-30T14:30:00"/>
    <s v="daytime"/>
    <n v="30"/>
    <n v="0.5"/>
    <n v="312640"/>
    <n v="99256"/>
    <n v="0.62"/>
    <n v="1"/>
  </r>
  <r>
    <s v="series894"/>
    <s v="network30"/>
    <x v="1"/>
    <n v="2"/>
    <s v="F"/>
    <d v="2011-04-22T21:00:00"/>
    <s v="prime"/>
    <n v="30"/>
    <n v="0.5"/>
    <n v="312527"/>
    <n v="91398.500834000006"/>
    <n v="0.56875941725472601"/>
    <n v="1"/>
  </r>
  <r>
    <s v="series98"/>
    <s v="network30"/>
    <x v="1"/>
    <n v="3"/>
    <s v="W"/>
    <d v="2011-04-20T20:00:00"/>
    <s v="prime"/>
    <n v="60"/>
    <n v="1"/>
    <n v="312510"/>
    <n v="124724.58888800011"/>
    <n v="0.38950750876140999"/>
    <n v="1"/>
  </r>
  <r>
    <s v="series1354"/>
    <s v="network21"/>
    <x v="1"/>
    <n v="4"/>
    <s v="W"/>
    <d v="2011-04-20T22:00:00"/>
    <s v="prime"/>
    <n v="30"/>
    <n v="0.5"/>
    <n v="312466"/>
    <n v="106489.69888900001"/>
    <n v="0.63170516914726405"/>
    <n v="1"/>
  </r>
  <r>
    <s v="series1245"/>
    <s v="network38"/>
    <x v="1"/>
    <n v="8"/>
    <s v="M W R S U"/>
    <d v="2011-04-23T19:00:00"/>
    <s v="primeaccess"/>
    <n v="60"/>
    <n v="1"/>
    <n v="312294"/>
    <n v="116516.877777"/>
    <n v="0.363750355977285"/>
    <n v="5"/>
  </r>
  <r>
    <s v="series942"/>
    <s v="network26"/>
    <x v="1"/>
    <n v="5"/>
    <s v="T R U"/>
    <d v="2011-04-17T16:30:00"/>
    <s v="earlyfringe"/>
    <n v="15"/>
    <n v="0.25"/>
    <n v="311661"/>
    <n v="60682.719165999995"/>
    <n v="0.75968776536865401"/>
    <n v="3"/>
  </r>
  <r>
    <s v="series91"/>
    <s v="network34"/>
    <x v="1"/>
    <n v="3"/>
    <s v="U"/>
    <d v="1899-12-30T10:00:00"/>
    <s v="daytime"/>
    <n v="30"/>
    <n v="0.5"/>
    <n v="311579"/>
    <n v="99610.5"/>
    <n v="0.62"/>
    <n v="1"/>
  </r>
  <r>
    <s v="series900"/>
    <s v="network4"/>
    <x v="0"/>
    <n v="1"/>
    <s v="U"/>
    <d v="1899-12-30T13:00:00"/>
    <s v="daytime"/>
    <n v="135"/>
    <n v="2.25"/>
    <n v="311523"/>
    <n v="169535.25"/>
    <n v="0.23"/>
    <n v="1"/>
  </r>
  <r>
    <s v="series255"/>
    <s v="network17"/>
    <x v="1"/>
    <n v="4"/>
    <s v="R"/>
    <d v="2011-04-21T23:00:00"/>
    <s v="latefringe"/>
    <n v="60"/>
    <n v="1"/>
    <n v="311426"/>
    <n v="137443.01166700001"/>
    <n v="0.42759059864794202"/>
    <n v="1"/>
  </r>
  <r>
    <s v="series1099"/>
    <s v="network32"/>
    <x v="1"/>
    <n v="3"/>
    <s v="M W F"/>
    <d v="1899-12-30T14:30:00"/>
    <s v="daytime"/>
    <n v="30"/>
    <n v="0.5"/>
    <n v="311371"/>
    <n v="100411.5"/>
    <n v="0.63"/>
    <n v="3"/>
  </r>
  <r>
    <s v="series242"/>
    <s v="network4"/>
    <x v="0"/>
    <n v="1"/>
    <s v="S"/>
    <d v="1899-12-30T14:30:00"/>
    <s v="daytime"/>
    <n v="60"/>
    <n v="1"/>
    <n v="310749"/>
    <n v="111391"/>
    <n v="0.34"/>
    <n v="1"/>
  </r>
  <r>
    <s v="series355"/>
    <s v="network17"/>
    <x v="1"/>
    <n v="4"/>
    <s v="W"/>
    <d v="2011-04-20T23:30:00"/>
    <s v="latefringe"/>
    <n v="30"/>
    <n v="0.5"/>
    <n v="310548"/>
    <n v="87325.434445000006"/>
    <n v="0.54988403814063602"/>
    <n v="1"/>
  </r>
  <r>
    <s v="series738"/>
    <s v="network17"/>
    <x v="1"/>
    <n v="4"/>
    <s v="U"/>
    <d v="2011-04-24T16:00:00"/>
    <s v="earlyfringe"/>
    <n v="30"/>
    <n v="0.5"/>
    <n v="309651"/>
    <n v="89660.041666999998"/>
    <n v="0.56854273210464101"/>
    <n v="1"/>
  </r>
  <r>
    <s v="series797"/>
    <s v="network6"/>
    <x v="1"/>
    <n v="4"/>
    <s v="U"/>
    <d v="1899-12-30T13:00:00"/>
    <s v="daytime"/>
    <n v="30"/>
    <n v="0.5"/>
    <n v="309479"/>
    <n v="103564"/>
    <n v="0.65"/>
    <n v="1"/>
  </r>
  <r>
    <s v="series681"/>
    <s v="network22"/>
    <x v="1"/>
    <n v="4"/>
    <s v="T"/>
    <d v="1899-12-30T15:00:00"/>
    <s v="daytime"/>
    <n v="60"/>
    <n v="1"/>
    <n v="309049"/>
    <n v="163856"/>
    <n v="0.51"/>
    <n v="1"/>
  </r>
  <r>
    <s v="series1300"/>
    <s v="network26"/>
    <x v="1"/>
    <n v="1"/>
    <s v="S"/>
    <d v="2011-04-23T18:30:00"/>
    <s v="earlyfringe"/>
    <n v="150"/>
    <n v="2.5"/>
    <n v="309026"/>
    <n v="201354.40916700001"/>
    <n v="0.243106783740515"/>
    <n v="1"/>
  </r>
  <r>
    <s v="series357"/>
    <s v="network6"/>
    <x v="1"/>
    <n v="7"/>
    <s v="W F"/>
    <d v="2011-04-20T18:00:00"/>
    <s v="earlyfringe"/>
    <n v="30"/>
    <n v="0.5"/>
    <n v="308912"/>
    <n v="87071.951946000001"/>
    <n v="0.55545105509731496"/>
    <n v="2"/>
  </r>
  <r>
    <s v="series1091"/>
    <s v="network32"/>
    <x v="1"/>
    <n v="2"/>
    <s v="T F"/>
    <d v="2011-04-15T16:00:00"/>
    <s v="earlyfringe"/>
    <n v="30"/>
    <n v="0.5"/>
    <n v="308657"/>
    <n v="93640.140555999998"/>
    <n v="0.58566267254163096"/>
    <n v="2"/>
  </r>
  <r>
    <s v="series962"/>
    <s v="network28"/>
    <x v="1"/>
    <n v="8"/>
    <s v="M S U"/>
    <d v="2011-04-24T01:30:00"/>
    <s v="latefringe"/>
    <n v="30"/>
    <n v="0.5"/>
    <n v="308109"/>
    <n v="120831.41277900001"/>
    <n v="0.76617174004489297"/>
    <n v="3"/>
  </r>
  <r>
    <s v="series378"/>
    <s v="network26"/>
    <x v="1"/>
    <n v="4"/>
    <s v="R"/>
    <d v="2011-04-22T00:00:00"/>
    <s v="latefringe"/>
    <n v="15"/>
    <n v="0.25"/>
    <n v="308057"/>
    <n v="61036.448611"/>
    <n v="0.77225158610524203"/>
    <n v="1"/>
  </r>
  <r>
    <s v="series1273"/>
    <s v="network5"/>
    <x v="0"/>
    <n v="5"/>
    <s v="S U"/>
    <d v="1899-12-30T11:30:00"/>
    <s v="daytime"/>
    <n v="30"/>
    <n v="0.5"/>
    <n v="307935"/>
    <n v="104420"/>
    <n v="0.67"/>
    <n v="2"/>
  </r>
  <r>
    <s v="series930"/>
    <s v="network6"/>
    <x v="1"/>
    <n v="4"/>
    <s v="U"/>
    <d v="1899-12-30T14:00:00"/>
    <s v="daytime"/>
    <n v="30"/>
    <n v="0.5"/>
    <n v="307609"/>
    <n v="104042"/>
    <n v="0.66"/>
    <n v="1"/>
  </r>
  <r>
    <s v="series1353"/>
    <s v="network42"/>
    <x v="1"/>
    <n v="4"/>
    <s v="R"/>
    <d v="2011-04-21T20:30:00"/>
    <s v="prime"/>
    <n v="30"/>
    <n v="0.5"/>
    <n v="307596"/>
    <n v="85009.231667"/>
    <n v="0.53938841054421505"/>
    <n v="1"/>
  </r>
  <r>
    <s v="series1091"/>
    <s v="network32"/>
    <x v="1"/>
    <n v="2"/>
    <s v="M U"/>
    <d v="2011-04-18T19:30:00"/>
    <s v="primeaccess"/>
    <n v="30"/>
    <n v="0.5"/>
    <n v="307361"/>
    <n v="101015.61416700001"/>
    <n v="0.62641068929871402"/>
    <n v="2"/>
  </r>
  <r>
    <s v="series1225"/>
    <s v="network6"/>
    <x v="1"/>
    <n v="4"/>
    <s v="U"/>
    <d v="1899-12-30T11:30:00"/>
    <s v="daytime"/>
    <n v="30"/>
    <n v="0.5"/>
    <n v="307164"/>
    <n v="98960"/>
    <n v="0.63"/>
    <n v="1"/>
  </r>
  <r>
    <s v="series762"/>
    <s v="network5"/>
    <x v="0"/>
    <n v="1"/>
    <s v="W"/>
    <d v="2011-04-13T22:30:00"/>
    <s v="prime"/>
    <n v="30"/>
    <n v="0.5"/>
    <n v="307022"/>
    <n v="89859.473333000002"/>
    <n v="0.55952697920285899"/>
    <n v="1"/>
  </r>
  <r>
    <s v="series1432"/>
    <s v="network21"/>
    <x v="1"/>
    <n v="2"/>
    <s v="F U"/>
    <d v="2011-04-03T22:00:00"/>
    <s v="prime"/>
    <n v="120"/>
    <n v="2"/>
    <n v="306579"/>
    <n v="164767.508611"/>
    <n v="0.258525343948875"/>
    <n v="2"/>
  </r>
  <r>
    <s v="series1020"/>
    <s v="network6"/>
    <x v="1"/>
    <n v="4"/>
    <s v="R"/>
    <d v="2011-04-22T00:00:00"/>
    <s v="latefringe"/>
    <n v="30"/>
    <n v="0.5"/>
    <n v="306282"/>
    <n v="98263.221665999998"/>
    <n v="0.62766945060602697"/>
    <n v="1"/>
  </r>
  <r>
    <s v="series177"/>
    <s v="network32"/>
    <x v="1"/>
    <n v="2"/>
    <s v="S U"/>
    <d v="1899-12-30T14:30:00"/>
    <s v="daytime"/>
    <n v="30"/>
    <n v="0.5"/>
    <n v="306281"/>
    <n v="109982"/>
    <n v="0.69"/>
    <n v="2"/>
  </r>
  <r>
    <s v="series1073"/>
    <s v="network26"/>
    <x v="1"/>
    <n v="4"/>
    <s v="S"/>
    <d v="2011-04-23T08:00:00"/>
    <s v="earlymorning"/>
    <n v="30"/>
    <n v="0.5"/>
    <n v="306152"/>
    <n v="95324.675833000001"/>
    <n v="0.60623102573429999"/>
    <n v="1"/>
  </r>
  <r>
    <s v="series696"/>
    <s v="network53"/>
    <x v="1"/>
    <n v="2"/>
    <s v="R F"/>
    <d v="2011-04-08T08:00:00"/>
    <s v="earlymorning"/>
    <n v="420"/>
    <n v="7"/>
    <n v="306136"/>
    <n v="289996.09555499943"/>
    <n v="0.12171822085648799"/>
    <n v="2"/>
  </r>
  <r>
    <s v="series21"/>
    <s v="network13"/>
    <x v="0"/>
    <n v="1"/>
    <s v="S"/>
    <d v="1899-12-30T15:00:00"/>
    <s v="daytime"/>
    <n v="180"/>
    <n v="3"/>
    <n v="305636"/>
    <n v="178947"/>
    <n v="0.19"/>
    <n v="1"/>
  </r>
  <r>
    <s v="series978"/>
    <s v="network36"/>
    <x v="1"/>
    <n v="8"/>
    <s v="S U"/>
    <d v="2011-04-24T07:30:00"/>
    <s v="earlymorning"/>
    <n v="30"/>
    <n v="0.5"/>
    <n v="305325"/>
    <n v="84344.071110000004"/>
    <n v="0.54185155442345101"/>
    <n v="2"/>
  </r>
  <r>
    <s v="series87"/>
    <s v="network30"/>
    <x v="1"/>
    <n v="2"/>
    <s v="F"/>
    <d v="2011-04-22T22:30:00"/>
    <s v="prime"/>
    <n v="30"/>
    <n v="0.5"/>
    <n v="305136"/>
    <n v="108247.98611100001"/>
    <n v="0.68434935727494295"/>
    <n v="1"/>
  </r>
  <r>
    <s v="series447"/>
    <s v="network45"/>
    <x v="1"/>
    <n v="11"/>
    <s v="F S U"/>
    <d v="2011-04-25T03:00:00"/>
    <s v="overnight"/>
    <n v="30"/>
    <n v="0.5"/>
    <n v="304972"/>
    <n v="109075.9766680001"/>
    <n v="0.70292235648783596"/>
    <n v="3"/>
  </r>
  <r>
    <s v="series1251"/>
    <s v="network5"/>
    <x v="0"/>
    <n v="4"/>
    <s v="S"/>
    <d v="1899-12-30T09:30:00"/>
    <s v="daytime"/>
    <n v="30"/>
    <n v="0.5"/>
    <n v="304789"/>
    <n v="107726"/>
    <n v="0.69"/>
    <n v="1"/>
  </r>
  <r>
    <s v="series87"/>
    <s v="network30"/>
    <x v="1"/>
    <n v="2"/>
    <s v="M F"/>
    <d v="2011-04-15T23:30:00"/>
    <s v="latefringe"/>
    <n v="31"/>
    <n v="0.51666666666666672"/>
    <n v="304127"/>
    <n v="103819.54361100074"/>
    <n v="0.63598601100902397"/>
    <n v="2"/>
  </r>
  <r>
    <s v="series1075"/>
    <s v="network36"/>
    <x v="1"/>
    <n v="4"/>
    <s v="U"/>
    <d v="1899-12-30T12:00:00"/>
    <s v="daytime"/>
    <n v="60"/>
    <n v="1"/>
    <n v="304043"/>
    <n v="129384"/>
    <n v="0.41"/>
    <n v="1"/>
  </r>
  <r>
    <s v="series1354"/>
    <s v="network21"/>
    <x v="1"/>
    <n v="4"/>
    <s v="W"/>
    <d v="2011-04-20T22:30:00"/>
    <s v="prime"/>
    <n v="30"/>
    <n v="0.5"/>
    <n v="304011"/>
    <n v="112589.683611"/>
    <n v="0.68596615921843895"/>
    <n v="1"/>
  </r>
  <r>
    <s v="series602"/>
    <s v="network6"/>
    <x v="1"/>
    <n v="4"/>
    <s v="S"/>
    <d v="1899-12-30T10:00:00"/>
    <s v="daytime"/>
    <n v="30"/>
    <n v="0.5"/>
    <n v="303937"/>
    <n v="92288"/>
    <n v="0.59"/>
    <n v="1"/>
  </r>
  <r>
    <s v="series810"/>
    <s v="network35"/>
    <x v="1"/>
    <n v="4"/>
    <s v="M W"/>
    <d v="2011-04-20T23:00:00"/>
    <s v="latefringe"/>
    <n v="60"/>
    <n v="1"/>
    <n v="303898"/>
    <n v="119618.553889"/>
    <n v="0.38435986018990098"/>
    <n v="2"/>
  </r>
  <r>
    <s v="series306"/>
    <s v="network4"/>
    <x v="0"/>
    <n v="1"/>
    <s v="S"/>
    <d v="2011-04-16T20:00:00"/>
    <s v="prime"/>
    <n v="60"/>
    <n v="1"/>
    <n v="303851"/>
    <n v="148880.83833299999"/>
    <n v="0.467996247793313"/>
    <n v="1"/>
  </r>
  <r>
    <s v="series716"/>
    <s v="network26"/>
    <x v="1"/>
    <n v="4"/>
    <s v="M"/>
    <d v="2011-04-18T20:15:00"/>
    <s v="prime"/>
    <n v="15"/>
    <n v="0.25"/>
    <n v="303516"/>
    <n v="57990.384445000003"/>
    <n v="0.73793432498035505"/>
    <n v="1"/>
  </r>
  <r>
    <s v="series266"/>
    <s v="network36"/>
    <x v="1"/>
    <n v="4"/>
    <s v="S"/>
    <d v="2011-04-23T19:00:00"/>
    <s v="primeaccess"/>
    <n v="60"/>
    <n v="1"/>
    <n v="303108"/>
    <n v="105508.843056"/>
    <n v="0.341273646360161"/>
    <n v="1"/>
  </r>
  <r>
    <s v="series1012"/>
    <s v="network6"/>
    <x v="1"/>
    <n v="4"/>
    <s v="S"/>
    <d v="2011-04-23T21:00:00"/>
    <s v="prime"/>
    <n v="30"/>
    <n v="0.5"/>
    <n v="302947"/>
    <n v="86263.057220999995"/>
    <n v="0.55687536737559395"/>
    <n v="1"/>
  </r>
  <r>
    <s v="series942"/>
    <s v="network26"/>
    <x v="1"/>
    <n v="4"/>
    <s v="M"/>
    <d v="2011-04-18T20:30:00"/>
    <s v="prime"/>
    <n v="15"/>
    <n v="0.25"/>
    <n v="302638"/>
    <n v="63035.163054999997"/>
    <n v="0.80163242199571405"/>
    <n v="1"/>
  </r>
  <r>
    <s v="series571"/>
    <s v="network6"/>
    <x v="1"/>
    <n v="4"/>
    <s v="S"/>
    <d v="1899-12-30T11:00:00"/>
    <s v="daytime"/>
    <n v="30"/>
    <n v="0.5"/>
    <n v="302272"/>
    <n v="97766"/>
    <n v="0.63"/>
    <n v="1"/>
  </r>
  <r>
    <s v="series1096"/>
    <s v="network30"/>
    <x v="1"/>
    <n v="2"/>
    <s v="R U"/>
    <d v="2011-04-24T23:00:00"/>
    <s v="latefringe"/>
    <n v="61"/>
    <n v="1.0166666666666666"/>
    <n v="301899"/>
    <n v="137429.33666600025"/>
    <n v="0.43214269823262402"/>
    <n v="2"/>
  </r>
  <r>
    <s v="series417"/>
    <s v="network32"/>
    <x v="1"/>
    <n v="6"/>
    <s v="S U"/>
    <d v="2011-04-18T04:00:00"/>
    <s v="overnight"/>
    <n v="30"/>
    <n v="0.5"/>
    <n v="301599"/>
    <n v="106080.00305499989"/>
    <n v="0.68823456973986796"/>
    <n v="2"/>
  </r>
  <r>
    <s v="series573"/>
    <s v="network6"/>
    <x v="1"/>
    <n v="5"/>
    <s v="W F"/>
    <d v="2011-04-16T01:00:00"/>
    <s v="latefringe"/>
    <n v="30"/>
    <n v="0.5"/>
    <n v="301445"/>
    <n v="104590.69888800001"/>
    <n v="0.67986231815965803"/>
    <n v="2"/>
  </r>
  <r>
    <s v="series796"/>
    <s v="network6"/>
    <x v="1"/>
    <n v="4"/>
    <s v="U"/>
    <d v="1899-12-30T13:30:00"/>
    <s v="daytime"/>
    <n v="30"/>
    <n v="0.5"/>
    <n v="301256"/>
    <n v="100590"/>
    <n v="0.65"/>
    <n v="1"/>
  </r>
  <r>
    <s v="series1435"/>
    <s v="network36"/>
    <x v="1"/>
    <n v="4"/>
    <s v="S"/>
    <d v="1899-12-30T13:00:00"/>
    <s v="daytime"/>
    <n v="60"/>
    <n v="1"/>
    <n v="300678"/>
    <n v="137460"/>
    <n v="0.45"/>
    <n v="1"/>
  </r>
  <r>
    <s v="series620"/>
    <s v="network17"/>
    <x v="1"/>
    <n v="4"/>
    <s v="S"/>
    <d v="2011-04-23T17:00:00"/>
    <s v="earlyfringe"/>
    <n v="60"/>
    <n v="1"/>
    <n v="300389"/>
    <n v="131168.51250000001"/>
    <n v="0.426837722052827"/>
    <n v="1"/>
  </r>
  <r>
    <s v="series928"/>
    <s v="network6"/>
    <x v="1"/>
    <n v="4"/>
    <s v="S"/>
    <d v="1899-12-30T10:30:00"/>
    <s v="daytime"/>
    <n v="30"/>
    <n v="0.5"/>
    <n v="300256"/>
    <n v="93454"/>
    <n v="0.6"/>
    <n v="1"/>
  </r>
  <r>
    <s v="series491"/>
    <s v="network15"/>
    <x v="1"/>
    <n v="4"/>
    <s v="W"/>
    <d v="2011-04-20T21:00:00"/>
    <s v="prime"/>
    <n v="60"/>
    <n v="1"/>
    <n v="300220"/>
    <n v="166082.315"/>
    <n v="0.523011541489529"/>
    <n v="1"/>
  </r>
  <r>
    <s v="series219"/>
    <s v="network4"/>
    <x v="0"/>
    <n v="4"/>
    <s v="S"/>
    <d v="1899-12-30T09:30:00"/>
    <s v="daytime"/>
    <n v="30"/>
    <n v="0.5"/>
    <n v="299997"/>
    <n v="102446"/>
    <n v="0.67"/>
    <n v="1"/>
  </r>
  <r>
    <s v="series1221"/>
    <s v="network21"/>
    <x v="1"/>
    <n v="4"/>
    <s v="T"/>
    <d v="2011-04-19T20:30:00"/>
    <s v="prime"/>
    <n v="30"/>
    <n v="0.5"/>
    <n v="299509"/>
    <n v="84444.007500000007"/>
    <n v="0.54696142822443505"/>
    <n v="1"/>
  </r>
  <r>
    <s v="series715"/>
    <s v="network28"/>
    <x v="1"/>
    <n v="15"/>
    <s v="M T W R F"/>
    <d v="2011-04-16T05:00:00"/>
    <s v="overnight"/>
    <n v="30"/>
    <n v="0.5"/>
    <n v="299261"/>
    <n v="104990.04916499999"/>
    <n v="0.69001129862576105"/>
    <n v="5"/>
  </r>
  <r>
    <s v="series86"/>
    <s v="network25"/>
    <x v="1"/>
    <n v="3"/>
    <s v="T"/>
    <d v="2011-04-19T21:00:00"/>
    <s v="prime"/>
    <n v="60"/>
    <n v="1"/>
    <n v="298570"/>
    <n v="133462.30222299992"/>
    <n v="0.432584611918722"/>
    <n v="1"/>
  </r>
  <r>
    <s v="series1221"/>
    <s v="network21"/>
    <x v="1"/>
    <n v="4"/>
    <s v="T"/>
    <d v="2011-04-19T21:00:00"/>
    <s v="prime"/>
    <n v="30"/>
    <n v="0.5"/>
    <n v="298487"/>
    <n v="84803.646666999994"/>
    <n v="0.54993918288906696"/>
    <n v="1"/>
  </r>
  <r>
    <s v="series900"/>
    <s v="network13"/>
    <x v="0"/>
    <n v="1"/>
    <s v="S"/>
    <d v="2011-04-16T16:00:00"/>
    <s v="earlyfringe"/>
    <n v="120"/>
    <n v="2"/>
    <n v="298454"/>
    <n v="127746.66972200001"/>
    <n v="0.20623328251548201"/>
    <n v="1"/>
  </r>
  <r>
    <s v="series1287"/>
    <s v="network6"/>
    <x v="1"/>
    <n v="4"/>
    <s v="S"/>
    <d v="1899-12-30T13:30:00"/>
    <s v="daytime"/>
    <n v="30"/>
    <n v="0.5"/>
    <n v="298062"/>
    <n v="98826"/>
    <n v="0.65"/>
    <n v="1"/>
  </r>
  <r>
    <s v="series895"/>
    <s v="network11"/>
    <x v="1"/>
    <n v="3"/>
    <s v="U"/>
    <d v="1899-12-30T13:00:00"/>
    <s v="daytime"/>
    <n v="90"/>
    <n v="1.5"/>
    <n v="297425"/>
    <n v="156546"/>
    <n v="0.34"/>
    <n v="1"/>
  </r>
  <r>
    <s v="series1120"/>
    <s v="network6"/>
    <x v="1"/>
    <n v="4"/>
    <s v="S"/>
    <d v="2011-04-23T21:30:00"/>
    <s v="prime"/>
    <n v="30"/>
    <n v="0.5"/>
    <n v="297254"/>
    <n v="86203.102220999994"/>
    <n v="0.566659669488907"/>
    <n v="1"/>
  </r>
  <r>
    <s v="series576"/>
    <s v="network60"/>
    <x v="1"/>
    <n v="10"/>
    <s v="R F U"/>
    <d v="2011-04-24T19:30:00"/>
    <s v="primeaccess"/>
    <n v="30"/>
    <n v="0.5"/>
    <n v="297190"/>
    <n v="66050.411668999994"/>
    <n v="0.44079744578659003"/>
    <n v="3"/>
  </r>
  <r>
    <s v="series133"/>
    <s v="network44"/>
    <x v="1"/>
    <n v="10"/>
    <s v="M T W R F"/>
    <d v="2011-04-22T19:30:00"/>
    <s v="primeaccess"/>
    <n v="30"/>
    <n v="0.5"/>
    <n v="295848"/>
    <n v="89002.086944999988"/>
    <n v="0.58309450131848295"/>
    <n v="5"/>
  </r>
  <r>
    <s v="series728"/>
    <s v="network21"/>
    <x v="1"/>
    <n v="11"/>
    <s v="F S U"/>
    <d v="2011-04-25T04:30:00"/>
    <s v="overnight"/>
    <n v="30"/>
    <n v="0.5"/>
    <n v="295781"/>
    <n v="94625.692498999764"/>
    <n v="0.63144413636424301"/>
    <n v="3"/>
  </r>
  <r>
    <s v="series937"/>
    <s v="network7"/>
    <x v="1"/>
    <n v="4"/>
    <s v="R U"/>
    <d v="2011-04-21T23:00:00"/>
    <s v="latefringe"/>
    <n v="60"/>
    <n v="1"/>
    <n v="295552"/>
    <n v="119176.450834"/>
    <n v="0.387313782365941"/>
    <n v="2"/>
  </r>
  <r>
    <s v="series365"/>
    <s v="network17"/>
    <x v="1"/>
    <n v="4"/>
    <s v="S"/>
    <d v="1899-12-30T11:30:00"/>
    <s v="daytime"/>
    <n v="30"/>
    <n v="0.5"/>
    <n v="295388"/>
    <n v="91302"/>
    <n v="0.6"/>
    <n v="1"/>
  </r>
  <r>
    <s v="series832"/>
    <s v="network13"/>
    <x v="0"/>
    <n v="1"/>
    <s v="U"/>
    <d v="2011-04-24T18:34:00"/>
    <s v="earlyfringe"/>
    <n v="26"/>
    <n v="0.43333333333333335"/>
    <n v="295336"/>
    <n v="80851.18833299994"/>
    <n v="0.607775109723658"/>
    <n v="1"/>
  </r>
  <r>
    <s v="series172"/>
    <s v="network26"/>
    <x v="1"/>
    <n v="4"/>
    <s v="S"/>
    <d v="2011-04-23T08:30:00"/>
    <s v="earlymorning"/>
    <n v="30"/>
    <n v="0.5"/>
    <n v="295112"/>
    <n v="91609.005277999997"/>
    <n v="0.60287922395485405"/>
    <n v="1"/>
  </r>
  <r>
    <s v="series1013"/>
    <s v="network17"/>
    <x v="1"/>
    <n v="4"/>
    <s v="S"/>
    <d v="1899-12-30T12:00:00"/>
    <s v="daytime"/>
    <n v="30"/>
    <n v="0.5"/>
    <n v="294902"/>
    <n v="90610"/>
    <n v="0.6"/>
    <n v="1"/>
  </r>
  <r>
    <s v="series847"/>
    <s v="network13"/>
    <x v="0"/>
    <n v="1"/>
    <s v="U"/>
    <d v="1899-12-30T12:30:00"/>
    <s v="daytime"/>
    <n v="150"/>
    <n v="2.5"/>
    <n v="294771"/>
    <n v="226862.5"/>
    <n v="0.28999999999999998"/>
    <n v="1"/>
  </r>
  <r>
    <s v="series942"/>
    <s v="network26"/>
    <x v="1"/>
    <n v="4"/>
    <s v="R"/>
    <d v="2011-04-21T20:00:00"/>
    <s v="prime"/>
    <n v="15"/>
    <n v="0.25"/>
    <n v="294312"/>
    <n v="58931.092777999998"/>
    <n v="0.774771967500411"/>
    <n v="1"/>
  </r>
  <r>
    <s v="series487"/>
    <s v="network6"/>
    <x v="1"/>
    <n v="7"/>
    <s v="W F"/>
    <d v="2011-04-20T17:00:00"/>
    <s v="earlyfringe"/>
    <n v="30"/>
    <n v="0.5"/>
    <n v="294090"/>
    <n v="89007.366110000105"/>
    <n v="0.59518187393218802"/>
    <n v="2"/>
  </r>
  <r>
    <s v="series115"/>
    <s v="network25"/>
    <x v="1"/>
    <n v="5"/>
    <s v="W S U"/>
    <d v="2011-04-17T23:00:00"/>
    <s v="latefringe"/>
    <n v="60"/>
    <n v="1"/>
    <n v="293115"/>
    <n v="144211.990556"/>
    <n v="0.474798558457593"/>
    <n v="3"/>
  </r>
  <r>
    <s v="series1347"/>
    <s v="network18"/>
    <x v="0"/>
    <n v="1"/>
    <s v="S"/>
    <d v="2011-04-16T20:00:00"/>
    <s v="prime"/>
    <n v="120"/>
    <n v="2"/>
    <n v="293107"/>
    <n v="149638.39805600001"/>
    <n v="0.24450718636601301"/>
    <n v="1"/>
  </r>
  <r>
    <s v="series1221"/>
    <s v="network21"/>
    <x v="1"/>
    <n v="4"/>
    <s v="T"/>
    <d v="2011-04-19T21:30:00"/>
    <s v="prime"/>
    <n v="30"/>
    <n v="0.5"/>
    <n v="292631"/>
    <n v="85043.474445"/>
    <n v="0.56189940168483599"/>
    <n v="1"/>
  </r>
  <r>
    <s v="series716"/>
    <s v="network26"/>
    <x v="1"/>
    <n v="4"/>
    <s v="R"/>
    <d v="2011-04-21T20:30:00"/>
    <s v="prime"/>
    <n v="15"/>
    <n v="0.25"/>
    <n v="292548"/>
    <n v="56531.724721999999"/>
    <n v="0.74851919035812797"/>
    <n v="1"/>
  </r>
  <r>
    <s v="series886"/>
    <s v="network30"/>
    <x v="1"/>
    <n v="24"/>
    <s v="T W R F S U"/>
    <d v="2011-04-24T06:00:00"/>
    <s v="earlymorning"/>
    <n v="30"/>
    <n v="0.5"/>
    <n v="291784"/>
    <n v="101948.55111"/>
    <n v="0.69369980376079798"/>
    <n v="6"/>
  </r>
  <r>
    <s v="series266"/>
    <s v="network36"/>
    <x v="1"/>
    <n v="4"/>
    <s v="U"/>
    <d v="2011-04-24T18:00:00"/>
    <s v="earlyfringe"/>
    <n v="60"/>
    <n v="1"/>
    <n v="291770"/>
    <n v="103046.141389"/>
    <n v="0.34678506392122399"/>
    <n v="1"/>
  </r>
  <r>
    <s v="series1084"/>
    <s v="network34"/>
    <x v="1"/>
    <n v="3"/>
    <s v="S U"/>
    <d v="1899-12-30T15:00:00"/>
    <s v="daytime"/>
    <n v="60"/>
    <n v="1"/>
    <n v="291664"/>
    <n v="131115"/>
    <n v="0.44"/>
    <n v="2"/>
  </r>
  <r>
    <s v="series917"/>
    <s v="network13"/>
    <x v="0"/>
    <n v="3"/>
    <s v="S"/>
    <d v="2011-04-17T01:00:00"/>
    <s v="latefringe"/>
    <n v="60"/>
    <n v="1"/>
    <n v="291434"/>
    <n v="206342.90638899989"/>
    <n v="0.69157183876622197"/>
    <n v="1"/>
  </r>
  <r>
    <s v="series163"/>
    <s v="network26"/>
    <x v="1"/>
    <n v="3"/>
    <s v="F"/>
    <d v="2011-04-22T19:30:00"/>
    <s v="primeaccess"/>
    <n v="30"/>
    <n v="0.5"/>
    <n v="291037"/>
    <n v="99913.263055000047"/>
    <n v="0.65505940354235803"/>
    <n v="1"/>
  </r>
  <r>
    <s v="series1142"/>
    <s v="network1"/>
    <x v="1"/>
    <n v="4"/>
    <s v="S"/>
    <d v="1899-12-30T11:00:00"/>
    <s v="daytime"/>
    <n v="60"/>
    <n v="1"/>
    <n v="290531"/>
    <n v="142984"/>
    <n v="0.47"/>
    <n v="1"/>
  </r>
  <r>
    <s v="series146"/>
    <s v="network6"/>
    <x v="1"/>
    <n v="4"/>
    <s v="S"/>
    <d v="1899-12-30T11:30:00"/>
    <s v="daytime"/>
    <n v="30"/>
    <n v="0.5"/>
    <n v="290499"/>
    <n v="96300"/>
    <n v="0.64"/>
    <n v="1"/>
  </r>
  <r>
    <s v="series852"/>
    <s v="network32"/>
    <x v="1"/>
    <n v="1"/>
    <s v="U"/>
    <d v="1899-12-30T12:00:00"/>
    <s v="daytime"/>
    <n v="90"/>
    <n v="1.5"/>
    <n v="290382"/>
    <n v="194041.5"/>
    <n v="0.41"/>
    <n v="1"/>
  </r>
  <r>
    <s v="series1080"/>
    <s v="network48"/>
    <x v="1"/>
    <n v="5"/>
    <s v="W S U"/>
    <d v="2011-04-24T01:01:00"/>
    <s v="latefringe"/>
    <n v="30"/>
    <n v="0.5"/>
    <n v="290240"/>
    <n v="96178.013888999994"/>
    <n v="0.64570453868231403"/>
    <n v="3"/>
  </r>
  <r>
    <s v="series1169"/>
    <s v="network20"/>
    <x v="1"/>
    <n v="16"/>
    <s v="M T W R F"/>
    <d v="2011-04-21T07:00:00"/>
    <s v="earlymorning"/>
    <n v="60"/>
    <n v="1"/>
    <n v="290058"/>
    <n v="153101.99139099999"/>
    <n v="0.51448500549762599"/>
    <n v="5"/>
  </r>
  <r>
    <s v="series563"/>
    <s v="network28"/>
    <x v="1"/>
    <n v="15"/>
    <s v="M T W R F"/>
    <d v="2011-04-20T04:30:00"/>
    <s v="overnight"/>
    <n v="30"/>
    <n v="0.5"/>
    <n v="289860"/>
    <n v="107578.39694300025"/>
    <n v="0.73053620950091502"/>
    <n v="5"/>
  </r>
  <r>
    <s v="series679"/>
    <s v="network13"/>
    <x v="0"/>
    <n v="1"/>
    <s v="S"/>
    <d v="2011-04-16T20:00:00"/>
    <s v="prime"/>
    <n v="60"/>
    <n v="1"/>
    <n v="289691"/>
    <n v="137869.35999999999"/>
    <n v="0.45488528008551998"/>
    <n v="1"/>
  </r>
  <r>
    <s v="series716"/>
    <s v="network26"/>
    <x v="1"/>
    <n v="4"/>
    <s v="R"/>
    <d v="2011-04-21T20:45:00"/>
    <s v="prime"/>
    <n v="15"/>
    <n v="0.25"/>
    <n v="289459"/>
    <n v="54826.507776999999"/>
    <n v="0.73475757053545698"/>
    <n v="1"/>
  </r>
  <r>
    <s v="series681"/>
    <s v="network22"/>
    <x v="1"/>
    <n v="4"/>
    <s v="T"/>
    <d v="1899-12-30T14:00:00"/>
    <s v="daytime"/>
    <n v="60"/>
    <n v="1"/>
    <n v="289260"/>
    <n v="153844"/>
    <n v="0.51"/>
    <n v="1"/>
  </r>
  <r>
    <s v="series1107"/>
    <s v="network32"/>
    <x v="1"/>
    <n v="4"/>
    <s v="M T W R"/>
    <d v="2011-04-21T07:30:00"/>
    <s v="earlymorning"/>
    <n v="30"/>
    <n v="0.5"/>
    <n v="289217"/>
    <n v="97001.333887999994"/>
    <n v="0.65404446017126305"/>
    <n v="4"/>
  </r>
  <r>
    <s v="series962"/>
    <s v="network28"/>
    <x v="1"/>
    <n v="8"/>
    <s v="M S U"/>
    <d v="2011-04-24T02:00:00"/>
    <s v="overnight"/>
    <n v="30"/>
    <n v="0.5"/>
    <n v="288916"/>
    <n v="115184.269999"/>
    <n v="0.77979216241795701"/>
    <n v="3"/>
  </r>
  <r>
    <s v="series715"/>
    <s v="network28"/>
    <x v="1"/>
    <n v="15"/>
    <s v="M T W R F"/>
    <d v="2011-04-16T05:30:00"/>
    <s v="overnight"/>
    <n v="30"/>
    <n v="0.5"/>
    <n v="288859"/>
    <n v="107716.32694400025"/>
    <n v="0.73249006796096705"/>
    <n v="5"/>
  </r>
  <r>
    <s v="series255"/>
    <s v="network17"/>
    <x v="1"/>
    <n v="4"/>
    <s v="W R S U"/>
    <d v="2011-04-22T00:00:00"/>
    <s v="latefringe"/>
    <n v="60"/>
    <n v="1"/>
    <n v="288769"/>
    <n v="145019.40472200001"/>
    <n v="0.48719325116658801"/>
    <n v="4"/>
  </r>
  <r>
    <s v="series570"/>
    <s v="network34"/>
    <x v="1"/>
    <n v="3"/>
    <s v="U"/>
    <d v="1899-12-30T10:30:00"/>
    <s v="daytime"/>
    <n v="30"/>
    <n v="0.5"/>
    <n v="288389"/>
    <n v="97143"/>
    <n v="0.65"/>
    <n v="1"/>
  </r>
  <r>
    <s v="series677"/>
    <s v="network1"/>
    <x v="1"/>
    <n v="3"/>
    <s v="U"/>
    <d v="1899-12-30T11:00:00"/>
    <s v="daytime"/>
    <n v="60"/>
    <n v="1"/>
    <n v="288192"/>
    <n v="158061"/>
    <n v="0.52"/>
    <n v="1"/>
  </r>
  <r>
    <s v="series1221"/>
    <s v="network21"/>
    <x v="1"/>
    <n v="4"/>
    <s v="T"/>
    <d v="2011-04-19T22:00:00"/>
    <s v="prime"/>
    <n v="30"/>
    <n v="0.5"/>
    <n v="288009"/>
    <n v="84474.256943999993"/>
    <n v="0.56640152970994095"/>
    <n v="1"/>
  </r>
  <r>
    <s v="series357"/>
    <s v="network6"/>
    <x v="1"/>
    <n v="4"/>
    <s v="U"/>
    <d v="1899-12-30T10:30:00"/>
    <s v="daytime"/>
    <n v="30"/>
    <n v="0.5"/>
    <n v="287101"/>
    <n v="92200"/>
    <n v="0.63"/>
    <n v="1"/>
  </r>
  <r>
    <s v="series1410"/>
    <s v="network13"/>
    <x v="0"/>
    <n v="4"/>
    <s v="S"/>
    <d v="1899-12-30T12:00:00"/>
    <s v="daytime"/>
    <n v="30"/>
    <n v="0.5"/>
    <n v="286769"/>
    <n v="101882"/>
    <n v="0.7"/>
    <n v="1"/>
  </r>
  <r>
    <s v="series886"/>
    <s v="network30"/>
    <x v="1"/>
    <n v="24"/>
    <s v="T W R F S U"/>
    <d v="2011-04-24T06:30:00"/>
    <s v="earlymorning"/>
    <n v="30"/>
    <n v="0.5"/>
    <n v="286560"/>
    <n v="97707.601946000039"/>
    <n v="0.67660561494648896"/>
    <n v="6"/>
  </r>
  <r>
    <s v="series130"/>
    <s v="network32"/>
    <x v="1"/>
    <n v="1"/>
    <s v="F"/>
    <d v="2011-04-08T21:00:00"/>
    <s v="prime"/>
    <n v="120"/>
    <n v="2"/>
    <n v="286531"/>
    <n v="225170.08333299999"/>
    <n v="0.36038976455194999"/>
    <n v="1"/>
  </r>
  <r>
    <s v="series437"/>
    <s v="network17"/>
    <x v="1"/>
    <n v="4"/>
    <s v="T"/>
    <d v="2011-04-19T23:00:00"/>
    <s v="latefringe"/>
    <n v="60"/>
    <n v="1"/>
    <n v="286327"/>
    <n v="110269.7325"/>
    <n v="0.37432737515318398"/>
    <n v="1"/>
  </r>
  <r>
    <s v="series224"/>
    <s v="network6"/>
    <x v="1"/>
    <n v="4"/>
    <s v="S"/>
    <d v="1899-12-30T14:00:00"/>
    <s v="daytime"/>
    <n v="30"/>
    <n v="0.5"/>
    <n v="286264"/>
    <n v="92536"/>
    <n v="0.63"/>
    <n v="1"/>
  </r>
  <r>
    <s v="series1117"/>
    <s v="network4"/>
    <x v="0"/>
    <n v="1"/>
    <s v="U"/>
    <d v="2011-04-10T20:12:00"/>
    <s v="prime"/>
    <n v="60"/>
    <n v="1"/>
    <n v="285904"/>
    <n v="134897.667778"/>
    <n v="0.43995351798655002"/>
    <n v="1"/>
  </r>
  <r>
    <s v="series494"/>
    <s v="network17"/>
    <x v="1"/>
    <n v="4"/>
    <s v="S"/>
    <d v="1899-12-30T13:30:00"/>
    <s v="daytime"/>
    <n v="30"/>
    <n v="0.5"/>
    <n v="285853"/>
    <n v="89810"/>
    <n v="0.61"/>
    <n v="1"/>
  </r>
  <r>
    <s v="series723"/>
    <s v="network42"/>
    <x v="1"/>
    <n v="22"/>
    <s v="M T W R F S"/>
    <d v="2011-04-22T07:30:00"/>
    <s v="earlymorning"/>
    <n v="30"/>
    <n v="0.5"/>
    <n v="285684"/>
    <n v="86650.955278999987"/>
    <n v="0.59668131288411197"/>
    <n v="6"/>
  </r>
  <r>
    <s v="series677"/>
    <s v="network1"/>
    <x v="1"/>
    <n v="3"/>
    <s v="S U"/>
    <d v="1899-12-30T12:00:00"/>
    <s v="daytime"/>
    <n v="60"/>
    <n v="1"/>
    <n v="285598"/>
    <n v="137751"/>
    <n v="0.46"/>
    <n v="2"/>
  </r>
  <r>
    <s v="series579"/>
    <s v="network34"/>
    <x v="1"/>
    <n v="3"/>
    <s v="U"/>
    <d v="2011-04-24T23:00:00"/>
    <s v="latefringe"/>
    <n v="60"/>
    <n v="1"/>
    <n v="285288"/>
    <n v="110416.611666"/>
    <n v="0.37417563841229701"/>
    <n v="1"/>
  </r>
  <r>
    <s v="series1355"/>
    <s v="network21"/>
    <x v="1"/>
    <n v="4"/>
    <s v="W"/>
    <d v="2011-04-20T20:30:00"/>
    <s v="prime"/>
    <n v="30"/>
    <n v="0.5"/>
    <n v="284934"/>
    <n v="88187.087776999993"/>
    <n v="0.58722881822540396"/>
    <n v="1"/>
  </r>
  <r>
    <s v="series417"/>
    <s v="network32"/>
    <x v="1"/>
    <n v="6"/>
    <s v="S U"/>
    <d v="2011-04-18T04:30:00"/>
    <s v="overnight"/>
    <n v="30"/>
    <n v="0.5"/>
    <n v="284827"/>
    <n v="104434.36388900012"/>
    <n v="0.717177857820263"/>
    <n v="2"/>
  </r>
  <r>
    <s v="series760"/>
    <s v="network12"/>
    <x v="1"/>
    <n v="1"/>
    <s v="U"/>
    <d v="2011-04-03T20:00:00"/>
    <s v="prime"/>
    <n v="180"/>
    <n v="3"/>
    <n v="284163"/>
    <n v="225363.5211110001"/>
    <n v="0.24118811449086"/>
    <n v="1"/>
  </r>
  <r>
    <s v="series587"/>
    <s v="network32"/>
    <x v="1"/>
    <n v="2"/>
    <s v="U"/>
    <d v="1899-12-30T14:00:00"/>
    <s v="daytime"/>
    <n v="30"/>
    <n v="0.5"/>
    <n v="284002"/>
    <n v="99123"/>
    <n v="0.67"/>
    <n v="1"/>
  </r>
  <r>
    <s v="series934"/>
    <s v="network22"/>
    <x v="1"/>
    <n v="1"/>
    <s v="F"/>
    <d v="2011-04-08T20:00:00"/>
    <s v="prime"/>
    <n v="153"/>
    <n v="2.5499999999999998"/>
    <n v="283826"/>
    <n v="173272.68499999997"/>
    <n v="0.22740455393956499"/>
    <n v="1"/>
  </r>
  <r>
    <s v="series218"/>
    <s v="network22"/>
    <x v="1"/>
    <n v="2"/>
    <s v="F U"/>
    <d v="2011-04-22T23:00:00"/>
    <s v="latefringe"/>
    <n v="120"/>
    <n v="2"/>
    <n v="283798"/>
    <n v="183585.058888"/>
    <n v="0.30855254036720098"/>
    <n v="2"/>
  </r>
  <r>
    <s v="series35"/>
    <s v="network17"/>
    <x v="1"/>
    <n v="4"/>
    <s v="S"/>
    <d v="1899-12-30T10:30:00"/>
    <s v="daytime"/>
    <n v="30"/>
    <n v="0.5"/>
    <n v="283310"/>
    <n v="83012"/>
    <n v="0.56999999999999995"/>
    <n v="1"/>
  </r>
  <r>
    <s v="series394"/>
    <s v="network28"/>
    <x v="1"/>
    <n v="4"/>
    <s v="T F"/>
    <d v="2011-04-19T22:33:00"/>
    <s v="prime"/>
    <n v="34"/>
    <n v="0.56666666666666665"/>
    <n v="282777"/>
    <n v="98533.75888899983"/>
    <n v="0.59289515040938801"/>
    <n v="2"/>
  </r>
  <r>
    <s v="series805"/>
    <s v="network32"/>
    <x v="1"/>
    <n v="2"/>
    <s v="S"/>
    <d v="2011-04-16T22:00:00"/>
    <s v="prime"/>
    <n v="30"/>
    <n v="0.5"/>
    <n v="282484"/>
    <n v="97324.460556000005"/>
    <n v="0.65920116876185297"/>
    <n v="1"/>
  </r>
  <r>
    <s v="series930"/>
    <s v="network6"/>
    <x v="1"/>
    <n v="4"/>
    <s v="T"/>
    <d v="2011-04-20T00:00:00"/>
    <s v="latefringe"/>
    <n v="30"/>
    <n v="0.5"/>
    <n v="282357"/>
    <n v="91380.248611999996"/>
    <n v="0.632814059347797"/>
    <n v="1"/>
  </r>
  <r>
    <s v="series167"/>
    <s v="network32"/>
    <x v="1"/>
    <n v="1"/>
    <s v="M"/>
    <d v="2011-03-28T19:00:00"/>
    <s v="primeaccess"/>
    <n v="105"/>
    <n v="1.75"/>
    <n v="282157"/>
    <n v="204613.74611099975"/>
    <n v="0.37989239168247502"/>
    <n v="1"/>
  </r>
  <r>
    <s v="series942"/>
    <s v="network26"/>
    <x v="1"/>
    <n v="4"/>
    <s v="R"/>
    <d v="2011-04-21T20:15:00"/>
    <s v="prime"/>
    <n v="15"/>
    <n v="0.25"/>
    <n v="281286"/>
    <n v="56272.337222000002"/>
    <n v="0.77476223858023496"/>
    <n v="1"/>
  </r>
  <r>
    <s v="series1361"/>
    <s v="network4"/>
    <x v="0"/>
    <n v="1"/>
    <s v="U"/>
    <d v="2011-04-10T21:12:00"/>
    <s v="prime"/>
    <n v="60"/>
    <n v="1"/>
    <n v="280843"/>
    <n v="144305.105278"/>
    <n v="0.477131576125088"/>
    <n v="1"/>
  </r>
  <r>
    <s v="series1085"/>
    <s v="network8"/>
    <x v="1"/>
    <n v="4"/>
    <s v="S U"/>
    <d v="2011-04-18T00:00:00"/>
    <s v="latefringe"/>
    <n v="30"/>
    <n v="0.5"/>
    <n v="280699"/>
    <n v="61038.855278000003"/>
    <n v="0.42878366375256"/>
    <n v="2"/>
  </r>
  <r>
    <s v="series639"/>
    <s v="network26"/>
    <x v="1"/>
    <n v="4"/>
    <s v="F U"/>
    <d v="2011-04-24T16:00:00"/>
    <s v="earlyfringe"/>
    <n v="30"/>
    <n v="0.5"/>
    <n v="280603"/>
    <n v="92103.037221999999"/>
    <n v="0.63867745578986101"/>
    <n v="2"/>
  </r>
  <r>
    <s v="series712"/>
    <s v="network44"/>
    <x v="1"/>
    <n v="10"/>
    <s v="M T W R F"/>
    <d v="2011-04-22T19:00:00"/>
    <s v="primeaccess"/>
    <n v="30"/>
    <n v="0.5"/>
    <n v="280416"/>
    <n v="83540.416946000012"/>
    <n v="0.57740113382659397"/>
    <n v="5"/>
  </r>
  <r>
    <s v="series268"/>
    <s v="network36"/>
    <x v="1"/>
    <n v="4"/>
    <s v="S"/>
    <d v="2011-04-23T06:00:00"/>
    <s v="earlymorning"/>
    <n v="90"/>
    <n v="1.5"/>
    <n v="280322"/>
    <n v="128472.93166600021"/>
    <n v="0.29757289562603101"/>
    <n v="1"/>
  </r>
  <r>
    <s v="series740"/>
    <s v="network21"/>
    <x v="1"/>
    <n v="1"/>
    <s v="U"/>
    <d v="2011-04-10T22:12:00"/>
    <s v="prime"/>
    <n v="150"/>
    <n v="2.5"/>
    <n v="280296"/>
    <n v="174005.179722"/>
    <n v="0.23473847973855799"/>
    <n v="1"/>
  </r>
  <r>
    <s v="series89"/>
    <s v="network27"/>
    <x v="1"/>
    <n v="2"/>
    <s v="T F"/>
    <d v="2011-04-19T21:00:00"/>
    <s v="prime"/>
    <n v="120"/>
    <n v="2"/>
    <n v="280204"/>
    <n v="158543.096112"/>
    <n v="0.27308931832697703"/>
    <n v="2"/>
  </r>
  <r>
    <s v="series1308"/>
    <s v="network28"/>
    <x v="1"/>
    <n v="10"/>
    <s v="M W R F U"/>
    <d v="2011-04-25T02:00:00"/>
    <s v="overnight"/>
    <n v="30"/>
    <n v="0.5"/>
    <n v="280085"/>
    <n v="104568.706942"/>
    <n v="0.73456035728861901"/>
    <n v="5"/>
  </r>
  <r>
    <s v="series681"/>
    <s v="network22"/>
    <x v="1"/>
    <n v="4"/>
    <s v="T"/>
    <d v="1899-12-30T13:00:00"/>
    <s v="daytime"/>
    <n v="60"/>
    <n v="1"/>
    <n v="279682"/>
    <n v="146216"/>
    <n v="0.5"/>
    <n v="1"/>
  </r>
  <r>
    <s v="series716"/>
    <s v="network26"/>
    <x v="1"/>
    <n v="4"/>
    <s v="W S"/>
    <d v="2011-04-23T16:45:00"/>
    <s v="earlyfringe"/>
    <n v="15"/>
    <n v="0.25"/>
    <n v="278929"/>
    <n v="54903.613890000001"/>
    <n v="0.76671119848343605"/>
    <n v="2"/>
  </r>
  <r>
    <s v="series1125"/>
    <s v="network17"/>
    <x v="1"/>
    <n v="7"/>
    <s v="M F"/>
    <d v="2011-04-23T01:30:00"/>
    <s v="latefringe"/>
    <n v="30"/>
    <n v="0.5"/>
    <n v="278915"/>
    <n v="97960.622499000092"/>
    <n v="0.69145827524043102"/>
    <n v="2"/>
  </r>
  <r>
    <s v="series349"/>
    <s v="network17"/>
    <x v="1"/>
    <n v="4"/>
    <s v="S"/>
    <d v="1899-12-30T12:30:00"/>
    <s v="daytime"/>
    <n v="30"/>
    <n v="0.5"/>
    <n v="278523"/>
    <n v="85404"/>
    <n v="0.6"/>
    <n v="1"/>
  </r>
  <r>
    <s v="series437"/>
    <s v="network17"/>
    <x v="1"/>
    <n v="4"/>
    <s v="S"/>
    <d v="2011-04-23T18:00:00"/>
    <s v="earlyfringe"/>
    <n v="60"/>
    <n v="1"/>
    <n v="278288"/>
    <n v="117086.105279"/>
    <n v="0.41171977677638999"/>
    <n v="1"/>
  </r>
  <r>
    <s v="series824"/>
    <s v="network11"/>
    <x v="1"/>
    <n v="1"/>
    <s v="W"/>
    <d v="2011-03-30T19:30:00"/>
    <s v="primeaccess"/>
    <n v="150"/>
    <n v="2.5"/>
    <n v="278238"/>
    <n v="150092.219167"/>
    <n v="0.20090514960512901"/>
    <n v="1"/>
  </r>
  <r>
    <s v="series1142"/>
    <s v="network1"/>
    <x v="1"/>
    <n v="3"/>
    <s v="M"/>
    <d v="2011-04-11T22:00:00"/>
    <s v="prime"/>
    <n v="60"/>
    <n v="1"/>
    <n v="277661"/>
    <n v="140501.39249900013"/>
    <n v="0.48523884393077599"/>
    <n v="1"/>
  </r>
  <r>
    <s v="series1059"/>
    <s v="network32"/>
    <x v="1"/>
    <n v="1"/>
    <s v="F"/>
    <d v="2011-04-08T20:00:00"/>
    <s v="prime"/>
    <n v="60"/>
    <n v="1"/>
    <n v="276751"/>
    <n v="148906.535833"/>
    <n v="0.50043701738177704"/>
    <n v="1"/>
  </r>
  <r>
    <s v="series587"/>
    <s v="network32"/>
    <x v="1"/>
    <n v="2"/>
    <s v="U"/>
    <d v="1899-12-30T14:30:00"/>
    <s v="daytime"/>
    <n v="30"/>
    <n v="0.5"/>
    <n v="276629"/>
    <n v="91440"/>
    <n v="0.64"/>
    <n v="1"/>
  </r>
  <r>
    <s v="series1377"/>
    <s v="network32"/>
    <x v="1"/>
    <n v="1"/>
    <s v="S"/>
    <d v="2011-04-02T21:30:00"/>
    <s v="prime"/>
    <n v="30"/>
    <n v="0.5"/>
    <n v="276582"/>
    <n v="98456.341111000002"/>
    <n v="0.65042207732554702"/>
    <n v="1"/>
  </r>
  <r>
    <s v="series256"/>
    <s v="network26"/>
    <x v="1"/>
    <n v="4"/>
    <s v="U"/>
    <d v="1899-12-30T15:00:00"/>
    <s v="daytime"/>
    <n v="30"/>
    <n v="0.5"/>
    <n v="276389"/>
    <n v="92740"/>
    <n v="0.65"/>
    <n v="1"/>
  </r>
  <r>
    <s v="series716"/>
    <s v="network26"/>
    <x v="1"/>
    <n v="4"/>
    <s v="W S"/>
    <d v="2011-04-23T16:30:00"/>
    <s v="earlyfringe"/>
    <n v="15"/>
    <n v="0.25"/>
    <n v="276314"/>
    <n v="54672.013611000002"/>
    <n v="0.77117969942449305"/>
    <n v="2"/>
  </r>
  <r>
    <s v="series221"/>
    <s v="network6"/>
    <x v="1"/>
    <n v="4"/>
    <s v="S"/>
    <d v="2011-04-23T16:00:00"/>
    <s v="earlyfringe"/>
    <n v="30"/>
    <n v="0.5"/>
    <n v="275972"/>
    <n v="88154.613056000002"/>
    <n v="0.62478906450264005"/>
    <n v="1"/>
  </r>
  <r>
    <s v="series278"/>
    <s v="network6"/>
    <x v="1"/>
    <n v="4"/>
    <s v="S"/>
    <d v="2011-04-23T17:30:00"/>
    <s v="earlyfringe"/>
    <n v="30"/>
    <n v="0.5"/>
    <n v="275824"/>
    <n v="86543.544722000006"/>
    <n v="0.61440058443047496"/>
    <n v="1"/>
  </r>
  <r>
    <s v="series1300"/>
    <s v="network21"/>
    <x v="1"/>
    <n v="1"/>
    <s v="U"/>
    <d v="2011-04-17T20:00:00"/>
    <s v="prime"/>
    <n v="120"/>
    <n v="2"/>
    <n v="275571"/>
    <n v="130002.99305600001"/>
    <n v="0.22290099489739901"/>
    <n v="1"/>
  </r>
  <r>
    <s v="series269"/>
    <s v="network36"/>
    <x v="1"/>
    <n v="4"/>
    <s v="U"/>
    <d v="2011-04-24T08:00:00"/>
    <s v="earlymorning"/>
    <n v="60"/>
    <n v="1"/>
    <n v="275567"/>
    <n v="100476.66250000001"/>
    <n v="0.35610575253230498"/>
    <n v="1"/>
  </r>
  <r>
    <s v="series1263"/>
    <s v="network36"/>
    <x v="1"/>
    <n v="4"/>
    <s v="S"/>
    <d v="2011-04-23T18:00:00"/>
    <s v="earlyfringe"/>
    <n v="60"/>
    <n v="1"/>
    <n v="275539"/>
    <n v="102205.876945"/>
    <n v="0.36360940543319298"/>
    <n v="1"/>
  </r>
  <r>
    <s v="series1080"/>
    <s v="network48"/>
    <x v="1"/>
    <n v="4"/>
    <s v="W S U"/>
    <d v="2011-04-24T00:01:00"/>
    <s v="latefringe"/>
    <n v="30"/>
    <n v="0.5"/>
    <n v="275296"/>
    <n v="79095.639167000001"/>
    <n v="0.55958484557153698"/>
    <n v="3"/>
  </r>
  <r>
    <s v="series882"/>
    <s v="network11"/>
    <x v="1"/>
    <n v="4"/>
    <s v="U"/>
    <d v="1899-12-30T09:00:00"/>
    <s v="daytime"/>
    <n v="30"/>
    <n v="0.5"/>
    <n v="275253"/>
    <n v="75778"/>
    <n v="0.54"/>
    <n v="1"/>
  </r>
  <r>
    <s v="series1268"/>
    <s v="network11"/>
    <x v="1"/>
    <n v="4"/>
    <s v="U"/>
    <d v="1899-12-30T09:30:00"/>
    <s v="daytime"/>
    <n v="30"/>
    <n v="0.5"/>
    <n v="274910"/>
    <n v="78734"/>
    <n v="0.56000000000000005"/>
    <n v="1"/>
  </r>
  <r>
    <s v="series18"/>
    <s v="network11"/>
    <x v="1"/>
    <n v="3"/>
    <s v="F S"/>
    <d v="2011-04-24T03:00:00"/>
    <s v="overnight"/>
    <n v="120"/>
    <n v="2"/>
    <n v="273557"/>
    <n v="233075.39666699999"/>
    <n v="0.41363855189395798"/>
    <n v="2"/>
  </r>
  <r>
    <s v="series760"/>
    <s v="network12"/>
    <x v="1"/>
    <n v="2"/>
    <s v="W"/>
    <d v="2011-04-13T19:00:00"/>
    <s v="primeaccess"/>
    <n v="180"/>
    <n v="3"/>
    <n v="273534"/>
    <n v="126075.79722199979"/>
    <n v="0.147059753440412"/>
    <n v="1"/>
  </r>
  <r>
    <s v="series1292"/>
    <s v="network13"/>
    <x v="0"/>
    <n v="1"/>
    <s v="R"/>
    <d v="2011-04-21T23:35:00"/>
    <s v="latefringe"/>
    <n v="12"/>
    <n v="0.2"/>
    <n v="273214"/>
    <n v="43253.876944000003"/>
    <n v="0.76324803856659895"/>
    <n v="1"/>
  </r>
  <r>
    <s v="series528"/>
    <s v="network5"/>
    <x v="0"/>
    <n v="1"/>
    <s v="W"/>
    <d v="2011-04-20T22:30:00"/>
    <s v="prime"/>
    <n v="30"/>
    <n v="0.5"/>
    <n v="272443"/>
    <n v="76937.905278000006"/>
    <n v="0.542515391511596"/>
    <n v="1"/>
  </r>
  <r>
    <s v="series639"/>
    <s v="network26"/>
    <x v="1"/>
    <n v="4"/>
    <s v="U"/>
    <d v="1899-12-30T15:30:00"/>
    <s v="daytime"/>
    <n v="30"/>
    <n v="0.5"/>
    <n v="272344"/>
    <n v="90380"/>
    <n v="0.65"/>
    <n v="1"/>
  </r>
  <r>
    <s v="series1062"/>
    <s v="network11"/>
    <x v="1"/>
    <n v="2"/>
    <s v="R F"/>
    <d v="2011-04-08T19:30:00"/>
    <s v="primeaccess"/>
    <n v="30"/>
    <n v="0.5"/>
    <n v="271223"/>
    <n v="77899.162777000005"/>
    <n v="0.55808088876232198"/>
    <n v="2"/>
  </r>
  <r>
    <s v="series1062"/>
    <s v="network11"/>
    <x v="1"/>
    <n v="1"/>
    <s v="S"/>
    <d v="2011-04-24T00:53:00"/>
    <s v="latefringe"/>
    <n v="127"/>
    <n v="2.1166666666666667"/>
    <n v="271116"/>
    <n v="207671.59277799967"/>
    <n v="0.33978965355994101"/>
    <n v="1"/>
  </r>
  <r>
    <s v="series576"/>
    <s v="network60"/>
    <x v="1"/>
    <n v="10"/>
    <s v="R F U"/>
    <d v="2011-04-24T19:00:00"/>
    <s v="primeaccess"/>
    <n v="30"/>
    <n v="0.5"/>
    <n v="270371"/>
    <n v="57970.609166000002"/>
    <n v="0.42534592774991697"/>
    <n v="3"/>
  </r>
  <r>
    <s v="series329"/>
    <s v="network35"/>
    <x v="1"/>
    <n v="1"/>
    <s v="T"/>
    <d v="2011-04-12T21:00:00"/>
    <s v="prime"/>
    <n v="120"/>
    <n v="2"/>
    <n v="270337"/>
    <n v="211062.948611"/>
    <n v="0.35497344146030502"/>
    <n v="1"/>
  </r>
  <r>
    <s v="series1333"/>
    <s v="network9"/>
    <x v="1"/>
    <n v="3"/>
    <s v="T W"/>
    <d v="2011-04-05T22:30:00"/>
    <s v="prime"/>
    <n v="30"/>
    <n v="0.5"/>
    <n v="270315"/>
    <n v="71109.038055000012"/>
    <n v="0.51283206743858201"/>
    <n v="2"/>
  </r>
  <r>
    <s v="series1300"/>
    <s v="network26"/>
    <x v="1"/>
    <n v="1"/>
    <s v="U"/>
    <d v="2011-04-24T17:30:00"/>
    <s v="earlyfringe"/>
    <n v="150"/>
    <n v="2.5"/>
    <n v="270205"/>
    <n v="160308.87805599999"/>
    <n v="0.22364987835403899"/>
    <n v="1"/>
  </r>
  <r>
    <s v="series1358"/>
    <s v="network3"/>
    <x v="1"/>
    <n v="5"/>
    <s v="M W R"/>
    <d v="2011-04-20T19:00:00"/>
    <s v="primeaccess"/>
    <n v="60"/>
    <n v="1"/>
    <n v="269898"/>
    <n v="102550.280556"/>
    <n v="0.37228061843065402"/>
    <n v="3"/>
  </r>
  <r>
    <s v="series556"/>
    <s v="network8"/>
    <x v="1"/>
    <n v="4"/>
    <s v="W S U"/>
    <d v="2011-04-20T19:00:00"/>
    <s v="primeaccess"/>
    <n v="60"/>
    <n v="1"/>
    <n v="269489"/>
    <n v="101422.06499899999"/>
    <n v="0.36935818856841102"/>
    <n v="3"/>
  </r>
  <r>
    <s v="series571"/>
    <s v="network2"/>
    <x v="1"/>
    <n v="7"/>
    <s v="M S"/>
    <d v="2011-04-23T17:30:00"/>
    <s v="earlyfringe"/>
    <n v="30"/>
    <n v="0.5"/>
    <n v="269180"/>
    <n v="85724.576387999841"/>
    <n v="0.62616560792964404"/>
    <n v="2"/>
  </r>
  <r>
    <s v="series605"/>
    <s v="network22"/>
    <x v="1"/>
    <n v="1"/>
    <s v="F"/>
    <d v="2011-04-15T20:00:00"/>
    <s v="prime"/>
    <n v="155"/>
    <n v="2.5833333333333335"/>
    <n v="269176"/>
    <n v="155095.9986110001"/>
    <n v="0.21270011816201001"/>
    <n v="1"/>
  </r>
  <r>
    <s v="series1434"/>
    <s v="network26"/>
    <x v="1"/>
    <n v="3"/>
    <s v="F"/>
    <d v="2011-04-22T19:00:00"/>
    <s v="primeaccess"/>
    <n v="30"/>
    <n v="0.5"/>
    <n v="269164"/>
    <n v="87917.477778"/>
    <n v="0.62599668037082401"/>
    <n v="1"/>
  </r>
  <r>
    <s v="series134"/>
    <s v="network45"/>
    <x v="1"/>
    <n v="6"/>
    <s v="M F"/>
    <d v="2011-04-22T19:30:00"/>
    <s v="primeaccess"/>
    <n v="30"/>
    <n v="0.5"/>
    <n v="268840"/>
    <n v="66053.797499000095"/>
    <n v="0.48278234381920598"/>
    <n v="2"/>
  </r>
  <r>
    <s v="series1290"/>
    <s v="network26"/>
    <x v="1"/>
    <n v="4"/>
    <s v="S"/>
    <d v="2011-04-23T22:00:00"/>
    <s v="prime"/>
    <n v="30"/>
    <n v="0.5"/>
    <n v="268240"/>
    <n v="82635.125"/>
    <n v="0.60127790006002901"/>
    <n v="1"/>
  </r>
  <r>
    <s v="series447"/>
    <s v="network45"/>
    <x v="1"/>
    <n v="11"/>
    <s v="F S U"/>
    <d v="2011-04-25T03:30:00"/>
    <s v="overnight"/>
    <n v="30"/>
    <n v="0.5"/>
    <n v="268151"/>
    <n v="103899.81805400009"/>
    <n v="0.76212557895972199"/>
    <n v="3"/>
  </r>
  <r>
    <s v="series483"/>
    <s v="network26"/>
    <x v="1"/>
    <n v="4"/>
    <s v="S"/>
    <d v="2011-04-23T07:30:00"/>
    <s v="earlymorning"/>
    <n v="30"/>
    <n v="0.5"/>
    <n v="267646"/>
    <n v="85082.051667000007"/>
    <n v="0.61978373410695198"/>
    <n v="1"/>
  </r>
  <r>
    <s v="series163"/>
    <s v="network26"/>
    <x v="1"/>
    <n v="4"/>
    <s v="S"/>
    <d v="2011-04-23T07:00:00"/>
    <s v="earlymorning"/>
    <n v="30"/>
    <n v="0.5"/>
    <n v="267578"/>
    <n v="85075.431110999998"/>
    <n v="0.62087298430584104"/>
    <n v="1"/>
  </r>
  <r>
    <s v="series357"/>
    <s v="network6"/>
    <x v="1"/>
    <n v="4"/>
    <s v="U"/>
    <d v="1899-12-30T10:00:00"/>
    <s v="daytime"/>
    <n v="30"/>
    <n v="0.5"/>
    <n v="267467"/>
    <n v="78334"/>
    <n v="0.56999999999999995"/>
    <n v="1"/>
  </r>
  <r>
    <s v="series639"/>
    <s v="network26"/>
    <x v="1"/>
    <n v="3"/>
    <s v="M"/>
    <d v="2011-04-11T19:30:00"/>
    <s v="primeaccess"/>
    <n v="30"/>
    <n v="0.5"/>
    <n v="266386"/>
    <n v="86037.380833000061"/>
    <n v="0.622410654751958"/>
    <n v="1"/>
  </r>
  <r>
    <s v="series311"/>
    <s v="network17"/>
    <x v="1"/>
    <n v="3"/>
    <s v="U"/>
    <d v="2011-04-24T17:00:00"/>
    <s v="earlyfringe"/>
    <n v="60"/>
    <n v="1"/>
    <n v="265486"/>
    <n v="122409.27472299991"/>
    <n v="0.450821378226683"/>
    <n v="1"/>
  </r>
  <r>
    <s v="series1221"/>
    <s v="network21"/>
    <x v="1"/>
    <n v="4"/>
    <s v="T"/>
    <d v="2011-04-19T22:30:00"/>
    <s v="prime"/>
    <n v="30"/>
    <n v="0.5"/>
    <n v="265276"/>
    <n v="81010.994166999997"/>
    <n v="0.590403199164802"/>
    <n v="1"/>
  </r>
  <r>
    <s v="series1107"/>
    <s v="network32"/>
    <x v="1"/>
    <n v="4"/>
    <s v="M T W R"/>
    <d v="2011-04-21T07:00:00"/>
    <s v="earlymorning"/>
    <n v="30"/>
    <n v="0.5"/>
    <n v="265117"/>
    <n v="80968.803054999997"/>
    <n v="0.59726922918894998"/>
    <n v="4"/>
  </r>
  <r>
    <s v="series1125"/>
    <s v="network17"/>
    <x v="1"/>
    <n v="4"/>
    <s v="U"/>
    <d v="1899-12-30T14:00:00"/>
    <s v="daytime"/>
    <n v="30"/>
    <n v="0.5"/>
    <n v="265117"/>
    <n v="76480"/>
    <n v="0.56000000000000005"/>
    <n v="1"/>
  </r>
  <r>
    <s v="series1292"/>
    <s v="network13"/>
    <x v="0"/>
    <n v="1"/>
    <s v="S"/>
    <d v="2011-04-23T23:29:00"/>
    <s v="latefringe"/>
    <n v="2"/>
    <n v="3.3333333333333333E-2"/>
    <n v="264863"/>
    <n v="8872.2422220000008"/>
    <n v="0.97206260626622998"/>
    <n v="1"/>
  </r>
  <r>
    <s v="series763"/>
    <s v="network30"/>
    <x v="1"/>
    <n v="2"/>
    <s v="F"/>
    <d v="2011-04-08T23:00:00"/>
    <s v="latefringe"/>
    <n v="61"/>
    <n v="1.0166666666666666"/>
    <n v="264703"/>
    <n v="99366.46333300008"/>
    <n v="0.36014601105340099"/>
    <n v="1"/>
  </r>
  <r>
    <s v="series1125"/>
    <s v="network17"/>
    <x v="1"/>
    <n v="4"/>
    <s v="U"/>
    <d v="1899-12-30T14:30:00"/>
    <s v="daytime"/>
    <n v="30"/>
    <n v="0.5"/>
    <n v="264383"/>
    <n v="78674"/>
    <n v="0.57999999999999996"/>
    <n v="1"/>
  </r>
  <r>
    <s v="series1080"/>
    <s v="network48"/>
    <x v="1"/>
    <n v="5"/>
    <s v="W S U"/>
    <d v="2011-04-24T01:31:00"/>
    <s v="latefringe"/>
    <n v="30"/>
    <n v="0.5"/>
    <n v="264012"/>
    <n v="93949.801944999999"/>
    <n v="0.69415821184615401"/>
    <n v="3"/>
  </r>
  <r>
    <s v="series657"/>
    <s v="network17"/>
    <x v="1"/>
    <n v="4"/>
    <s v="U"/>
    <d v="2011-04-24T16:30:00"/>
    <s v="earlyfringe"/>
    <n v="30"/>
    <n v="0.5"/>
    <n v="263998"/>
    <n v="78788.566665999999"/>
    <n v="0.58704561936339505"/>
    <n v="1"/>
  </r>
  <r>
    <s v="series44"/>
    <s v="network8"/>
    <x v="1"/>
    <n v="20"/>
    <s v="M T W R F"/>
    <d v="2011-04-22T08:30:00"/>
    <s v="earlymorning"/>
    <n v="30"/>
    <n v="0.5"/>
    <n v="262953"/>
    <n v="77451.648610999997"/>
    <n v="0.58106531583547505"/>
    <n v="5"/>
  </r>
  <r>
    <s v="series1012"/>
    <s v="network6"/>
    <x v="1"/>
    <n v="4"/>
    <s v="S"/>
    <d v="1899-12-30T15:30:00"/>
    <s v="daytime"/>
    <n v="30"/>
    <n v="0.5"/>
    <n v="262588"/>
    <n v="82596"/>
    <n v="0.62"/>
    <n v="1"/>
  </r>
  <r>
    <s v="series249"/>
    <s v="network13"/>
    <x v="0"/>
    <n v="1"/>
    <s v="S"/>
    <d v="2011-04-23T20:00:00"/>
    <s v="prime"/>
    <n v="60"/>
    <n v="1"/>
    <n v="262531"/>
    <n v="121475.435278"/>
    <n v="0.444343209421249"/>
    <n v="1"/>
  </r>
  <r>
    <s v="series1020"/>
    <s v="network6"/>
    <x v="1"/>
    <n v="4"/>
    <s v="M U"/>
    <d v="1899-12-30T14:30:00"/>
    <s v="daytime"/>
    <n v="30"/>
    <n v="0.5"/>
    <n v="262223"/>
    <n v="83592"/>
    <n v="0.62"/>
    <n v="2"/>
  </r>
  <r>
    <s v="series256"/>
    <s v="network26"/>
    <x v="1"/>
    <n v="4"/>
    <s v="U"/>
    <d v="1899-12-30T14:30:00"/>
    <s v="daytime"/>
    <n v="30"/>
    <n v="0.5"/>
    <n v="262146"/>
    <n v="84332"/>
    <n v="0.63"/>
    <n v="1"/>
  </r>
  <r>
    <s v="series897"/>
    <s v="network13"/>
    <x v="0"/>
    <n v="4"/>
    <s v="S"/>
    <d v="1899-12-30T12:30:00"/>
    <s v="daytime"/>
    <n v="30"/>
    <n v="0.5"/>
    <n v="261828"/>
    <n v="88706"/>
    <n v="0.67"/>
    <n v="1"/>
  </r>
  <r>
    <s v="series962"/>
    <s v="network28"/>
    <x v="1"/>
    <n v="6"/>
    <s v="M S U"/>
    <d v="2011-04-24T01:00:00"/>
    <s v="latefringe"/>
    <n v="30"/>
    <n v="0.5"/>
    <n v="261515"/>
    <n v="95794.736111999999"/>
    <n v="0.71465676023365599"/>
    <n v="3"/>
  </r>
  <r>
    <s v="series741"/>
    <s v="network13"/>
    <x v="0"/>
    <n v="4"/>
    <s v="U"/>
    <d v="2011-04-25T01:00:00"/>
    <s v="latefringe"/>
    <n v="60"/>
    <n v="1"/>
    <n v="260885"/>
    <n v="157511.11027800001"/>
    <n v="0.59308124556349995"/>
    <n v="1"/>
  </r>
  <r>
    <s v="series1313"/>
    <s v="network27"/>
    <x v="1"/>
    <n v="1"/>
    <s v="U"/>
    <d v="2011-04-24T19:00:00"/>
    <s v="primeaccess"/>
    <n v="270"/>
    <n v="4.5"/>
    <n v="260661"/>
    <n v="171942.98083299989"/>
    <n v="0.13742465579133301"/>
    <n v="1"/>
  </r>
  <r>
    <s v="series1357"/>
    <s v="network23"/>
    <x v="1"/>
    <n v="2"/>
    <s v="M S"/>
    <d v="2011-04-23T23:00:00"/>
    <s v="latefringe"/>
    <n v="180"/>
    <n v="3"/>
    <n v="260417"/>
    <n v="195517.75555500001"/>
    <n v="0.23891820275897999"/>
    <n v="2"/>
  </r>
  <r>
    <s v="series1246"/>
    <s v="network38"/>
    <x v="1"/>
    <n v="4"/>
    <s v="U"/>
    <d v="2011-04-24T23:30:00"/>
    <s v="latefringe"/>
    <n v="60"/>
    <n v="1"/>
    <n v="260221"/>
    <n v="115060.48194500001"/>
    <n v="0.42735602680528001"/>
    <n v="1"/>
  </r>
  <r>
    <s v="series29"/>
    <s v="network17"/>
    <x v="1"/>
    <n v="4"/>
    <s v="S"/>
    <d v="1899-12-30T10:00:00"/>
    <s v="daytime"/>
    <n v="30"/>
    <n v="0.5"/>
    <n v="259789"/>
    <n v="73554"/>
    <n v="0.55000000000000004"/>
    <n v="1"/>
  </r>
  <r>
    <s v="series22"/>
    <s v="network12"/>
    <x v="1"/>
    <n v="2"/>
    <s v="T R"/>
    <d v="2011-03-31T19:00:00"/>
    <s v="primeaccess"/>
    <n v="120"/>
    <n v="2"/>
    <n v="259717"/>
    <n v="135988.91194399999"/>
    <n v="0.24518940973769801"/>
    <n v="2"/>
  </r>
  <r>
    <s v="series266"/>
    <s v="network36"/>
    <x v="1"/>
    <n v="4"/>
    <s v="U"/>
    <d v="2011-04-24T06:00:00"/>
    <s v="earlymorning"/>
    <n v="90"/>
    <n v="1.5"/>
    <n v="259548"/>
    <n v="124843.38388900019"/>
    <n v="0.31249830135343798"/>
    <n v="1"/>
  </r>
  <r>
    <s v="series884"/>
    <s v="network35"/>
    <x v="1"/>
    <n v="9"/>
    <s v="M T W R"/>
    <d v="2011-04-22T02:00:00"/>
    <s v="overnight"/>
    <n v="60"/>
    <n v="1"/>
    <n v="258960"/>
    <n v="148386.54500099999"/>
    <n v="0.56393507698183798"/>
    <n v="4"/>
  </r>
  <r>
    <s v="series1131"/>
    <s v="network26"/>
    <x v="1"/>
    <n v="3"/>
    <s v="S"/>
    <d v="2011-04-23T23:00:00"/>
    <s v="latefringe"/>
    <n v="30"/>
    <n v="0.5"/>
    <n v="258935"/>
    <n v="80948.233611000003"/>
    <n v="0.60526795457587301"/>
    <n v="1"/>
  </r>
  <r>
    <s v="series1201"/>
    <s v="network4"/>
    <x v="0"/>
    <n v="1"/>
    <s v="M"/>
    <d v="2011-04-05T01:07:00"/>
    <s v="latefringe"/>
    <n v="60"/>
    <n v="1"/>
    <n v="258320"/>
    <n v="198816.94916700001"/>
    <n v="0.74098335600693199"/>
    <n v="1"/>
  </r>
  <r>
    <s v="series725"/>
    <s v="network16"/>
    <x v="1"/>
    <n v="8"/>
    <s v="W R U"/>
    <d v="2011-04-21T19:00:00"/>
    <s v="primeaccess"/>
    <n v="30"/>
    <n v="0.5"/>
    <n v="258261"/>
    <n v="58018.938332999998"/>
    <n v="0.44432399280889601"/>
    <n v="3"/>
  </r>
  <r>
    <s v="series1080"/>
    <s v="network48"/>
    <x v="1"/>
    <n v="4"/>
    <s v="W S U"/>
    <d v="2011-04-24T00:31:00"/>
    <s v="latefringe"/>
    <n v="30"/>
    <n v="0.5"/>
    <n v="258038"/>
    <n v="82177.923888000005"/>
    <n v="0.62023883261128798"/>
    <n v="3"/>
  </r>
  <r>
    <s v="series647"/>
    <s v="network8"/>
    <x v="1"/>
    <n v="4"/>
    <s v="M T"/>
    <d v="2011-04-19T19:00:00"/>
    <s v="primeaccess"/>
    <n v="60"/>
    <n v="1"/>
    <n v="257691"/>
    <n v="90499.031388999996"/>
    <n v="0.34391186409445701"/>
    <n v="2"/>
  </r>
  <r>
    <s v="series484"/>
    <s v="network32"/>
    <x v="1"/>
    <n v="2"/>
    <s v="S"/>
    <d v="2011-04-16T23:00:00"/>
    <s v="latefringe"/>
    <n v="30"/>
    <n v="0.5"/>
    <n v="257494"/>
    <n v="88642.924444000004"/>
    <n v="0.66303092105450201"/>
    <n v="1"/>
  </r>
  <r>
    <s v="series561"/>
    <s v="network6"/>
    <x v="1"/>
    <n v="2"/>
    <s v="U"/>
    <d v="2011-04-24T20:00:00"/>
    <s v="prime"/>
    <n v="60"/>
    <n v="1"/>
    <n v="257461"/>
    <n v="106173.251388"/>
    <n v="0.40032294589754103"/>
    <n v="1"/>
  </r>
  <r>
    <s v="series1091"/>
    <s v="network32"/>
    <x v="1"/>
    <n v="2"/>
    <s v="R U"/>
    <d v="1899-12-30T15:00:00"/>
    <s v="daytime"/>
    <n v="30"/>
    <n v="0.5"/>
    <n v="257450"/>
    <n v="82427"/>
    <n v="0.62"/>
    <n v="2"/>
  </r>
  <r>
    <s v="series678"/>
    <s v="network22"/>
    <x v="1"/>
    <n v="4"/>
    <s v="M"/>
    <d v="2011-04-18T16:00:00"/>
    <s v="earlyfringe"/>
    <n v="60"/>
    <n v="1"/>
    <n v="257319"/>
    <n v="129556.340277"/>
    <n v="0.48872955500437598"/>
    <n v="1"/>
  </r>
  <r>
    <s v="series815"/>
    <s v="network12"/>
    <x v="1"/>
    <n v="1"/>
    <s v="S"/>
    <d v="1899-12-30T15:00:00"/>
    <s v="daytime"/>
    <n v="180"/>
    <n v="3"/>
    <n v="257310"/>
    <n v="284673"/>
    <n v="0.34"/>
    <n v="1"/>
  </r>
  <r>
    <s v="series900"/>
    <s v="network13"/>
    <x v="0"/>
    <n v="1"/>
    <s v="U"/>
    <d v="1899-12-30T13:00:00"/>
    <s v="daytime"/>
    <n v="120"/>
    <n v="2"/>
    <n v="257169"/>
    <n v="134090"/>
    <n v="0.25"/>
    <n v="1"/>
  </r>
  <r>
    <s v="series1203"/>
    <s v="network1"/>
    <x v="1"/>
    <n v="1"/>
    <s v="U"/>
    <d v="2011-04-10T18:30:00"/>
    <s v="earlyfringe"/>
    <n v="150"/>
    <n v="2.5"/>
    <n v="255126"/>
    <n v="147086.38055599999"/>
    <n v="0.21881016431769801"/>
    <n v="1"/>
  </r>
  <r>
    <s v="series1021"/>
    <s v="network17"/>
    <x v="1"/>
    <n v="4"/>
    <s v="U"/>
    <d v="1899-12-30T11:30:00"/>
    <s v="daytime"/>
    <n v="30"/>
    <n v="0.5"/>
    <n v="254928"/>
    <n v="76858"/>
    <n v="0.59"/>
    <n v="1"/>
  </r>
  <r>
    <s v="series572"/>
    <s v="network6"/>
    <x v="1"/>
    <n v="4"/>
    <s v="S"/>
    <d v="2011-04-24T01:30:00"/>
    <s v="latefringe"/>
    <n v="30"/>
    <n v="0.5"/>
    <n v="254917"/>
    <n v="92053.476110999996"/>
    <n v="0.70743975738921905"/>
    <n v="1"/>
  </r>
  <r>
    <s v="series1120"/>
    <s v="network6"/>
    <x v="1"/>
    <n v="4"/>
    <s v="S"/>
    <d v="2011-04-24T00:30:00"/>
    <s v="latefringe"/>
    <n v="30"/>
    <n v="0.5"/>
    <n v="254424"/>
    <n v="88225.755556000004"/>
    <n v="0.67952212851696403"/>
    <n v="1"/>
  </r>
  <r>
    <s v="series1141"/>
    <s v="network18"/>
    <x v="0"/>
    <n v="2"/>
    <s v="U"/>
    <d v="2011-04-17T19:00:00"/>
    <s v="primeaccess"/>
    <n v="30"/>
    <n v="0.5"/>
    <n v="253920"/>
    <n v="70897.910556000003"/>
    <n v="0.54463328779993203"/>
    <n v="1"/>
  </r>
  <r>
    <s v="series540"/>
    <s v="network1"/>
    <x v="1"/>
    <n v="4"/>
    <s v="M T"/>
    <d v="2011-04-05T23:00:00"/>
    <s v="latefringe"/>
    <n v="60"/>
    <n v="1"/>
    <n v="253899"/>
    <n v="106068.281668"/>
    <n v="0.40772440838448998"/>
    <n v="2"/>
  </r>
  <r>
    <s v="series900"/>
    <s v="network4"/>
    <x v="0"/>
    <n v="1"/>
    <s v="S"/>
    <d v="1899-12-30T13:00:00"/>
    <s v="daytime"/>
    <n v="120"/>
    <n v="2"/>
    <n v="253676"/>
    <n v="130316"/>
    <n v="0.25"/>
    <n v="1"/>
  </r>
  <r>
    <s v="series681"/>
    <s v="network22"/>
    <x v="1"/>
    <n v="4"/>
    <s v="T"/>
    <d v="1899-12-30T12:00:00"/>
    <s v="daytime"/>
    <n v="60"/>
    <n v="1"/>
    <n v="253293"/>
    <n v="130656"/>
    <n v="0.5"/>
    <n v="1"/>
  </r>
  <r>
    <s v="series805"/>
    <s v="network32"/>
    <x v="1"/>
    <n v="2"/>
    <s v="S"/>
    <d v="2011-04-16T22:30:00"/>
    <s v="prime"/>
    <n v="30"/>
    <n v="0.5"/>
    <n v="253209"/>
    <n v="91205.123332999996"/>
    <n v="0.691128539906263"/>
    <n v="1"/>
  </r>
  <r>
    <s v="series1430"/>
    <s v="network2"/>
    <x v="1"/>
    <n v="7"/>
    <s v="M S"/>
    <d v="2011-04-23T19:30:00"/>
    <s v="primeaccess"/>
    <n v="30"/>
    <n v="0.5"/>
    <n v="252884"/>
    <n v="69737.384723000054"/>
    <n v="0.54444263365069001"/>
    <n v="2"/>
  </r>
  <r>
    <s v="series484"/>
    <s v="network32"/>
    <x v="1"/>
    <n v="2"/>
    <s v="S"/>
    <d v="2011-04-16T23:30:00"/>
    <s v="latefringe"/>
    <n v="30"/>
    <n v="0.5"/>
    <n v="251623"/>
    <n v="90545.586666000003"/>
    <n v="0.69261521200948495"/>
    <n v="1"/>
  </r>
  <r>
    <s v="series1020"/>
    <s v="network6"/>
    <x v="1"/>
    <n v="4"/>
    <s v="R"/>
    <d v="2011-04-22T00:30:00"/>
    <s v="latefringe"/>
    <n v="30"/>
    <n v="0.5"/>
    <n v="251466"/>
    <n v="86851.033055000007"/>
    <n v="0.67695822983569198"/>
    <n v="1"/>
  </r>
  <r>
    <s v="series548"/>
    <s v="network11"/>
    <x v="1"/>
    <n v="1"/>
    <s v="W"/>
    <d v="2011-03-30T22:00:00"/>
    <s v="prime"/>
    <n v="120"/>
    <n v="2"/>
    <n v="251361"/>
    <n v="123564.571944"/>
    <n v="0.228636984575531"/>
    <n v="1"/>
  </r>
  <r>
    <s v="series728"/>
    <s v="network21"/>
    <x v="1"/>
    <n v="9"/>
    <s v="F S U"/>
    <d v="2011-04-24T04:00:00"/>
    <s v="overnight"/>
    <n v="30"/>
    <n v="0.5"/>
    <n v="250873"/>
    <n v="76666.048055000108"/>
    <n v="0.60377663802642201"/>
    <n v="3"/>
  </r>
  <r>
    <s v="series810"/>
    <s v="network35"/>
    <x v="1"/>
    <n v="4"/>
    <s v="M W"/>
    <d v="2011-04-21T00:00:00"/>
    <s v="latefringe"/>
    <n v="60"/>
    <n v="1"/>
    <n v="250805"/>
    <n v="119346.039999"/>
    <n v="0.46525224252004699"/>
    <n v="2"/>
  </r>
  <r>
    <s v="series573"/>
    <s v="network6"/>
    <x v="1"/>
    <n v="3"/>
    <s v="F"/>
    <d v="2011-04-15T20:30:00"/>
    <s v="prime"/>
    <n v="30"/>
    <n v="0.5"/>
    <n v="250433"/>
    <n v="72645.406111999939"/>
    <n v="0.56787719406368597"/>
    <n v="1"/>
  </r>
  <r>
    <s v="series134"/>
    <s v="network45"/>
    <x v="1"/>
    <n v="6"/>
    <s v="M F"/>
    <d v="2011-04-22T19:00:00"/>
    <s v="primeaccess"/>
    <n v="30"/>
    <n v="0.5"/>
    <n v="250320"/>
    <n v="57347.796111999894"/>
    <n v="0.451163126023712"/>
    <n v="2"/>
  </r>
  <r>
    <s v="series573"/>
    <s v="network6"/>
    <x v="1"/>
    <n v="3"/>
    <s v="F"/>
    <d v="2011-04-15T20:00:00"/>
    <s v="prime"/>
    <n v="30"/>
    <n v="0.5"/>
    <n v="250035"/>
    <n v="68622.384721999959"/>
    <n v="0.53839847102344696"/>
    <n v="1"/>
  </r>
  <r>
    <s v="series891"/>
    <s v="network48"/>
    <x v="1"/>
    <n v="3"/>
    <s v="W S"/>
    <d v="2011-04-23T23:00:00"/>
    <s v="latefringe"/>
    <n v="30"/>
    <n v="0.5"/>
    <n v="249526"/>
    <n v="70128.453889999946"/>
    <n v="0.54312198550197099"/>
    <n v="2"/>
  </r>
  <r>
    <s v="series196"/>
    <s v="network1"/>
    <x v="1"/>
    <n v="3"/>
    <s v="W"/>
    <d v="2011-04-13T22:00:00"/>
    <s v="prime"/>
    <n v="60"/>
    <n v="1"/>
    <n v="249491"/>
    <n v="122904.9216669999"/>
    <n v="0.47230614383432701"/>
    <n v="1"/>
  </r>
  <r>
    <s v="series903"/>
    <s v="network33"/>
    <x v="1"/>
    <n v="8"/>
    <s v="S U"/>
    <d v="2011-04-24T07:30:00"/>
    <s v="earlymorning"/>
    <n v="30"/>
    <n v="0.5"/>
    <n v="249465"/>
    <n v="66737.933611"/>
    <n v="0.52678970076881804"/>
    <n v="2"/>
  </r>
  <r>
    <s v="series1035"/>
    <s v="network7"/>
    <x v="1"/>
    <n v="9"/>
    <s v="M W R"/>
    <d v="2011-04-21T19:30:00"/>
    <s v="primeaccess"/>
    <n v="29.1111111111111"/>
    <n v="0.485185185185185"/>
    <n v="249433"/>
    <n v="65233.828890000128"/>
    <n v="0.52945504721817505"/>
    <n v="3"/>
  </r>
  <r>
    <s v="series639"/>
    <s v="network26"/>
    <x v="1"/>
    <n v="3"/>
    <s v="F S"/>
    <d v="2011-04-09T17:00:00"/>
    <s v="earlyfringe"/>
    <n v="30"/>
    <n v="0.5"/>
    <n v="249415"/>
    <n v="81413.129722000042"/>
    <n v="0.63402407751913803"/>
    <n v="2"/>
  </r>
  <r>
    <s v="series23"/>
    <s v="network4"/>
    <x v="0"/>
    <n v="1"/>
    <s v="S"/>
    <d v="1899-12-30T12:30:00"/>
    <s v="daytime"/>
    <n v="150"/>
    <n v="2.5"/>
    <n v="249323"/>
    <n v="153877.5"/>
    <n v="0.24"/>
    <n v="1"/>
  </r>
  <r>
    <s v="series126"/>
    <s v="network30"/>
    <x v="1"/>
    <n v="4"/>
    <s v="U"/>
    <d v="2011-04-25T01:01:00"/>
    <s v="latefringe"/>
    <n v="60"/>
    <n v="1"/>
    <n v="248901"/>
    <n v="154458.31361099999"/>
    <n v="0.60417408669206596"/>
    <n v="1"/>
  </r>
  <r>
    <s v="series825"/>
    <s v="network11"/>
    <x v="1"/>
    <n v="3"/>
    <s v="W F"/>
    <d v="2011-04-13T19:30:00"/>
    <s v="primeaccess"/>
    <n v="30"/>
    <n v="0.5"/>
    <n v="248629"/>
    <n v="61393.971111000006"/>
    <n v="0.48239343370563997"/>
    <n v="2"/>
  </r>
  <r>
    <s v="series520"/>
    <s v="network17"/>
    <x v="1"/>
    <n v="4"/>
    <s v="U"/>
    <d v="1899-12-30T10:30:00"/>
    <s v="daytime"/>
    <n v="30"/>
    <n v="0.5"/>
    <n v="248520"/>
    <n v="70138"/>
    <n v="0.55000000000000004"/>
    <n v="1"/>
  </r>
  <r>
    <s v="series291"/>
    <s v="network45"/>
    <x v="1"/>
    <n v="4"/>
    <s v="U"/>
    <d v="2011-04-24T19:30:00"/>
    <s v="primeaccess"/>
    <n v="30"/>
    <n v="0.5"/>
    <n v="248447"/>
    <n v="64946.192220999998"/>
    <n v="0.511913361532914"/>
    <n v="1"/>
  </r>
  <r>
    <s v="series270"/>
    <s v="network26"/>
    <x v="1"/>
    <n v="4"/>
    <s v="U"/>
    <d v="1899-12-30T14:00:00"/>
    <s v="daytime"/>
    <n v="30"/>
    <n v="0.5"/>
    <n v="248402"/>
    <n v="80934"/>
    <n v="0.64"/>
    <n v="1"/>
  </r>
  <r>
    <s v="series627"/>
    <s v="network3"/>
    <x v="1"/>
    <n v="5"/>
    <s v="M R"/>
    <d v="2011-04-21T19:30:00"/>
    <s v="primeaccess"/>
    <n v="30"/>
    <n v="0.5"/>
    <n v="247948"/>
    <n v="63728.821390000005"/>
    <n v="0.506371044146392"/>
    <n v="2"/>
  </r>
  <r>
    <s v="series290"/>
    <s v="network17"/>
    <x v="1"/>
    <n v="4"/>
    <s v="U"/>
    <d v="1899-12-30T11:00:00"/>
    <s v="daytime"/>
    <n v="30"/>
    <n v="0.5"/>
    <n v="247811"/>
    <n v="72466"/>
    <n v="0.56999999999999995"/>
    <n v="1"/>
  </r>
  <r>
    <s v="series815"/>
    <s v="network11"/>
    <x v="1"/>
    <n v="1"/>
    <s v="S"/>
    <d v="1899-12-30T15:00:00"/>
    <s v="daytime"/>
    <n v="180"/>
    <n v="3"/>
    <n v="247778"/>
    <n v="216618"/>
    <n v="0.27"/>
    <n v="1"/>
  </r>
  <r>
    <s v="series1171"/>
    <s v="network48"/>
    <x v="1"/>
    <n v="4"/>
    <s v="T"/>
    <d v="2011-04-19T23:00:00"/>
    <s v="latefringe"/>
    <n v="61"/>
    <n v="1.0166666666666666"/>
    <n v="247768"/>
    <n v="109942.27249999996"/>
    <n v="0.42153575752494499"/>
    <n v="1"/>
  </r>
  <r>
    <s v="series1312"/>
    <s v="network26"/>
    <x v="1"/>
    <n v="4"/>
    <s v="U"/>
    <d v="2011-04-24T23:45:00"/>
    <s v="latefringe"/>
    <n v="15"/>
    <n v="0.25"/>
    <n v="247242"/>
    <n v="50751.030833999997"/>
    <n v="0.80403085885386305"/>
    <n v="1"/>
  </r>
  <r>
    <s v="series678"/>
    <s v="network22"/>
    <x v="1"/>
    <n v="4"/>
    <s v="M"/>
    <d v="1899-12-30T15:00:00"/>
    <s v="daytime"/>
    <n v="60"/>
    <n v="1"/>
    <n v="246926"/>
    <n v="128484"/>
    <n v="0.5"/>
    <n v="1"/>
  </r>
  <r>
    <s v="series1062"/>
    <s v="network11"/>
    <x v="1"/>
    <n v="1"/>
    <s v="S"/>
    <d v="1899-12-30T15:36:00"/>
    <s v="daytime"/>
    <n v="24"/>
    <n v="0.4"/>
    <n v="245773"/>
    <n v="46319.200000000004"/>
    <n v="0.44"/>
    <n v="1"/>
  </r>
  <r>
    <s v="series483"/>
    <s v="network26"/>
    <x v="1"/>
    <n v="3"/>
    <s v="F"/>
    <d v="2011-04-22T20:00:00"/>
    <s v="prime"/>
    <n v="30"/>
    <n v="0.5"/>
    <n v="245666"/>
    <n v="83728.759723000054"/>
    <n v="0.65268788321913296"/>
    <n v="1"/>
  </r>
  <r>
    <s v="series98"/>
    <s v="network30"/>
    <x v="1"/>
    <n v="3"/>
    <s v="W"/>
    <d v="2011-04-21T00:01:00"/>
    <s v="latefringe"/>
    <n v="60"/>
    <n v="1"/>
    <n v="245314"/>
    <n v="121404.04611099989"/>
    <n v="0.48244363509958499"/>
    <n v="1"/>
  </r>
  <r>
    <s v="series1257"/>
    <s v="network27"/>
    <x v="1"/>
    <n v="4"/>
    <s v="M"/>
    <d v="2011-04-18T19:00:00"/>
    <s v="primeaccess"/>
    <n v="60"/>
    <n v="1"/>
    <n v="245145"/>
    <n v="93603.536666"/>
    <n v="0.36910203024471799"/>
    <n v="1"/>
  </r>
  <r>
    <s v="series311"/>
    <s v="network17"/>
    <x v="1"/>
    <n v="3"/>
    <s v="S"/>
    <d v="2011-04-16T16:00:00"/>
    <s v="earlyfringe"/>
    <n v="60"/>
    <n v="1"/>
    <n v="243635"/>
    <n v="107749.8505550001"/>
    <n v="0.43187351421276698"/>
    <n v="1"/>
  </r>
  <r>
    <s v="series185"/>
    <s v="network26"/>
    <x v="1"/>
    <n v="4"/>
    <s v="S"/>
    <d v="2011-04-24T00:00:00"/>
    <s v="latefringe"/>
    <n v="30"/>
    <n v="0.5"/>
    <n v="243515"/>
    <n v="86314.651110000006"/>
    <n v="0.68936183843877696"/>
    <n v="1"/>
  </r>
  <r>
    <s v="series930"/>
    <s v="network6"/>
    <x v="1"/>
    <n v="4"/>
    <s v="T"/>
    <d v="2011-04-20T00:30:00"/>
    <s v="latefringe"/>
    <n v="30"/>
    <n v="0.5"/>
    <n v="242223"/>
    <n v="84356.717499999999"/>
    <n v="0.68179165184921797"/>
    <n v="1"/>
  </r>
  <r>
    <s v="series837"/>
    <s v="network22"/>
    <x v="1"/>
    <n v="2"/>
    <s v="S U"/>
    <d v="1899-12-30T13:00:00"/>
    <s v="daytime"/>
    <n v="60"/>
    <n v="1"/>
    <n v="242175"/>
    <n v="127594"/>
    <n v="0.5"/>
    <n v="2"/>
  </r>
  <r>
    <s v="series601"/>
    <s v="network13"/>
    <x v="0"/>
    <n v="4"/>
    <s v="S"/>
    <d v="2011-04-24T02:00:00"/>
    <s v="overnight"/>
    <n v="30"/>
    <n v="0.5"/>
    <n v="241075"/>
    <n v="99307.553333000003"/>
    <n v="0.80966595326634205"/>
    <n v="1"/>
  </r>
  <r>
    <s v="series348"/>
    <s v="network41"/>
    <x v="0"/>
    <n v="4"/>
    <s v="F"/>
    <d v="2011-04-22T07:00:00"/>
    <s v="earlymorning"/>
    <n v="240"/>
    <n v="4"/>
    <n v="240735"/>
    <n v="185496.07250000001"/>
    <n v="0.17267849329937399"/>
    <n v="1"/>
  </r>
  <r>
    <s v="series312"/>
    <s v="network6"/>
    <x v="1"/>
    <n v="8"/>
    <s v="S U"/>
    <d v="2011-04-24T07:30:00"/>
    <s v="earlymorning"/>
    <n v="30"/>
    <n v="0.5"/>
    <n v="240473"/>
    <n v="64011.596666999998"/>
    <n v="0.52258843955604395"/>
    <n v="2"/>
  </r>
  <r>
    <s v="series635"/>
    <s v="network30"/>
    <x v="1"/>
    <n v="1"/>
    <s v="W"/>
    <d v="2011-04-20T21:00:00"/>
    <s v="prime"/>
    <n v="120"/>
    <n v="2"/>
    <n v="240153"/>
    <n v="129038.29861100001"/>
    <n v="0.25619713503935099"/>
    <n v="1"/>
  </r>
  <r>
    <s v="series291"/>
    <s v="network45"/>
    <x v="1"/>
    <n v="4"/>
    <s v="U"/>
    <d v="2011-04-24T19:00:00"/>
    <s v="primeaccess"/>
    <n v="30"/>
    <n v="0.5"/>
    <n v="240036"/>
    <n v="58188.565277000002"/>
    <n v="0.47535599705090698"/>
    <n v="1"/>
  </r>
  <r>
    <s v="series224"/>
    <s v="network6"/>
    <x v="1"/>
    <n v="3"/>
    <s v="S"/>
    <d v="2011-04-23T20:00:00"/>
    <s v="prime"/>
    <n v="30"/>
    <n v="0.5"/>
    <n v="239585"/>
    <n v="69509.07027700005"/>
    <n v="0.56780338004778697"/>
    <n v="1"/>
  </r>
  <r>
    <s v="series140"/>
    <s v="network32"/>
    <x v="1"/>
    <n v="1"/>
    <s v="U"/>
    <d v="1899-12-30T14:00:00"/>
    <s v="daytime"/>
    <n v="90"/>
    <n v="1.5"/>
    <n v="238807"/>
    <n v="171358.5"/>
    <n v="0.45"/>
    <n v="1"/>
  </r>
  <r>
    <s v="series1062"/>
    <s v="network11"/>
    <x v="1"/>
    <n v="1"/>
    <s v="U"/>
    <d v="2011-04-03T23:52:00"/>
    <s v="latefringe"/>
    <n v="68"/>
    <n v="1.1333333333333333"/>
    <n v="238677"/>
    <n v="99677.334722000291"/>
    <n v="0.34740147594508197"/>
    <n v="1"/>
  </r>
  <r>
    <s v="series580"/>
    <s v="network35"/>
    <x v="1"/>
    <n v="3"/>
    <s v="U"/>
    <d v="2011-04-25T00:00:00"/>
    <s v="latefringe"/>
    <n v="60"/>
    <n v="1"/>
    <n v="238116"/>
    <n v="107779.57111100011"/>
    <n v="0.43948968394376098"/>
    <n v="1"/>
  </r>
  <r>
    <s v="series874"/>
    <s v="network30"/>
    <x v="1"/>
    <n v="4"/>
    <s v="T"/>
    <d v="2011-04-20T01:01:00"/>
    <s v="latefringe"/>
    <n v="60"/>
    <n v="1"/>
    <n v="237977"/>
    <n v="135275.71444499999"/>
    <n v="0.55626897511760598"/>
    <n v="1"/>
  </r>
  <r>
    <s v="series1"/>
    <s v="network1"/>
    <x v="1"/>
    <n v="1"/>
    <s v="U"/>
    <d v="1899-12-30T11:00:00"/>
    <s v="daytime"/>
    <n v="150"/>
    <n v="2.5"/>
    <n v="237471"/>
    <n v="127052.5"/>
    <n v="0.21"/>
    <n v="1"/>
  </r>
  <r>
    <s v="series1440"/>
    <s v="network59"/>
    <x v="1"/>
    <n v="8"/>
    <s v="S U"/>
    <d v="2011-04-24T19:30:00"/>
    <s v="primeaccess"/>
    <n v="30"/>
    <n v="0.5"/>
    <n v="237413"/>
    <n v="70764.153888999994"/>
    <n v="0.58035038680100204"/>
    <n v="2"/>
  </r>
  <r>
    <s v="series860"/>
    <s v="network30"/>
    <x v="1"/>
    <n v="2"/>
    <s v="W F"/>
    <d v="2011-04-22T23:00:00"/>
    <s v="latefringe"/>
    <n v="61"/>
    <n v="1.0166666666666666"/>
    <n v="237136"/>
    <n v="100438.94472200023"/>
    <n v="0.40439798049321601"/>
    <n v="2"/>
  </r>
  <r>
    <s v="series1073"/>
    <s v="network26"/>
    <x v="1"/>
    <n v="2"/>
    <s v="F U"/>
    <d v="2011-04-03T20:00:00"/>
    <s v="prime"/>
    <n v="60"/>
    <n v="1"/>
    <n v="237044"/>
    <n v="125655.663056"/>
    <n v="0.50451559473544705"/>
    <n v="2"/>
  </r>
  <r>
    <s v="series312"/>
    <s v="network6"/>
    <x v="1"/>
    <n v="3"/>
    <s v="S"/>
    <d v="2011-04-23T20:30:00"/>
    <s v="prime"/>
    <n v="30"/>
    <n v="0.5"/>
    <n v="236894"/>
    <n v="71966.395555999945"/>
    <n v="0.59416207191892501"/>
    <n v="1"/>
  </r>
  <r>
    <s v="series681"/>
    <s v="network22"/>
    <x v="1"/>
    <n v="4"/>
    <s v="T"/>
    <d v="1899-12-30T11:00:00"/>
    <s v="daytime"/>
    <n v="60"/>
    <n v="1"/>
    <n v="236591"/>
    <n v="129592"/>
    <n v="0.53"/>
    <n v="1"/>
  </r>
  <r>
    <s v="series18"/>
    <s v="network12"/>
    <x v="1"/>
    <n v="1"/>
    <s v="F"/>
    <d v="2011-04-22T20:00:00"/>
    <s v="prime"/>
    <n v="150"/>
    <n v="2.5"/>
    <n v="236120"/>
    <n v="109338.668611"/>
    <n v="0.17341443543033"/>
    <n v="1"/>
  </r>
  <r>
    <s v="series177"/>
    <s v="network32"/>
    <x v="1"/>
    <n v="1"/>
    <s v="F"/>
    <d v="2011-04-01T20:00:00"/>
    <s v="prime"/>
    <n v="60"/>
    <n v="1"/>
    <n v="235634"/>
    <n v="126705.611944"/>
    <n v="0.50217432224926095"/>
    <n v="1"/>
  </r>
  <r>
    <s v="series1440"/>
    <s v="network59"/>
    <x v="1"/>
    <n v="8"/>
    <s v="S U"/>
    <d v="2011-04-24T19:00:00"/>
    <s v="primeaccess"/>
    <n v="30"/>
    <n v="0.5"/>
    <n v="235607"/>
    <n v="69732.859446000002"/>
    <n v="0.57698890374948797"/>
    <n v="2"/>
  </r>
  <r>
    <s v="series1217"/>
    <s v="network28"/>
    <x v="1"/>
    <n v="8"/>
    <s v="R S U"/>
    <d v="2011-04-25T03:00:00"/>
    <s v="overnight"/>
    <n v="30"/>
    <n v="0.5"/>
    <n v="235416"/>
    <n v="88814.555556000007"/>
    <n v="0.74118675225636799"/>
    <n v="3"/>
  </r>
  <r>
    <s v="series821"/>
    <s v="network13"/>
    <x v="0"/>
    <n v="1"/>
    <s v="U"/>
    <d v="1899-12-30T12:00:00"/>
    <s v="daytime"/>
    <n v="120"/>
    <n v="2"/>
    <n v="235319"/>
    <n v="142698"/>
    <n v="0.28999999999999998"/>
    <n v="1"/>
  </r>
  <r>
    <s v="series837"/>
    <s v="network22"/>
    <x v="1"/>
    <n v="2"/>
    <s v="S U"/>
    <d v="1899-12-30T12:00:00"/>
    <s v="daytime"/>
    <n v="60"/>
    <n v="1"/>
    <n v="234789"/>
    <n v="121554"/>
    <n v="0.5"/>
    <n v="2"/>
  </r>
  <r>
    <s v="series242"/>
    <s v="network4"/>
    <x v="0"/>
    <n v="2"/>
    <s v="S U"/>
    <d v="1899-12-30T13:00:00"/>
    <s v="daytime"/>
    <n v="60"/>
    <n v="1"/>
    <n v="234463"/>
    <n v="93852"/>
    <n v="0.39"/>
    <n v="2"/>
  </r>
  <r>
    <s v="series399"/>
    <s v="network8"/>
    <x v="1"/>
    <n v="3"/>
    <s v="W"/>
    <d v="2011-04-20T21:00:00"/>
    <s v="prime"/>
    <n v="30"/>
    <n v="0.5"/>
    <n v="233897"/>
    <n v="63279.471111000006"/>
    <n v="0.52445317435230199"/>
    <n v="1"/>
  </r>
  <r>
    <s v="series307"/>
    <s v="network4"/>
    <x v="0"/>
    <n v="1"/>
    <s v="U"/>
    <d v="2011-04-10T22:12:00"/>
    <s v="prime"/>
    <n v="60"/>
    <n v="1"/>
    <n v="233794"/>
    <n v="119940.906389"/>
    <n v="0.47661794710510602"/>
    <n v="1"/>
  </r>
  <r>
    <s v="series602"/>
    <s v="network6"/>
    <x v="1"/>
    <n v="7"/>
    <s v="W U"/>
    <d v="2011-04-25T02:30:00"/>
    <s v="overnight"/>
    <n v="30"/>
    <n v="0.5"/>
    <n v="233523"/>
    <n v="94428.493887999939"/>
    <n v="0.79669684782113503"/>
    <n v="2"/>
  </r>
  <r>
    <s v="series1217"/>
    <s v="network28"/>
    <x v="1"/>
    <n v="7"/>
    <s v="R S U"/>
    <d v="2011-04-22T02:30:00"/>
    <s v="overnight"/>
    <n v="30"/>
    <n v="0.5"/>
    <n v="233417"/>
    <n v="94323.351389999909"/>
    <n v="0.79235022273557798"/>
    <n v="3"/>
  </r>
  <r>
    <s v="series277"/>
    <s v="network11"/>
    <x v="1"/>
    <n v="2"/>
    <s v="S"/>
    <d v="2011-04-16T16:00:00"/>
    <s v="earlyfringe"/>
    <n v="120"/>
    <n v="2"/>
    <n v="233416"/>
    <n v="122571.97055500001"/>
    <n v="0.25414578480789601"/>
    <n v="1"/>
  </r>
  <r>
    <s v="series1203"/>
    <s v="network1"/>
    <x v="1"/>
    <n v="1"/>
    <s v="S"/>
    <d v="2011-04-09T20:00:00"/>
    <s v="prime"/>
    <n v="132"/>
    <n v="2.2000000000000002"/>
    <n v="233408"/>
    <n v="138811.64861099998"/>
    <n v="0.25721007669516499"/>
    <n v="1"/>
  </r>
  <r>
    <s v="series552"/>
    <s v="network1"/>
    <x v="1"/>
    <n v="1"/>
    <s v="U"/>
    <d v="2011-04-03T18:30:00"/>
    <s v="earlyfringe"/>
    <n v="150"/>
    <n v="2.5"/>
    <n v="233203"/>
    <n v="132496.68305600001"/>
    <n v="0.21578825033040899"/>
    <n v="1"/>
  </r>
  <r>
    <s v="series1085"/>
    <s v="network8"/>
    <x v="1"/>
    <n v="4"/>
    <s v="S U"/>
    <d v="2011-04-18T00:30:00"/>
    <s v="latefringe"/>
    <n v="30"/>
    <n v="0.5"/>
    <n v="232688"/>
    <n v="57439.047778"/>
    <n v="0.487345668015713"/>
    <n v="2"/>
  </r>
  <r>
    <s v="series1377"/>
    <s v="network32"/>
    <x v="1"/>
    <n v="1"/>
    <s v="F"/>
    <d v="1899-12-30T13:00:00"/>
    <s v="daytime"/>
    <n v="60"/>
    <n v="1"/>
    <n v="232666"/>
    <n v="127833"/>
    <n v="0.52"/>
    <n v="1"/>
  </r>
  <r>
    <s v="series416"/>
    <s v="network26"/>
    <x v="1"/>
    <n v="4"/>
    <s v="U"/>
    <d v="2011-04-25T02:00:00"/>
    <s v="overnight"/>
    <n v="30"/>
    <n v="0.5"/>
    <n v="232613"/>
    <n v="83559.022777000006"/>
    <n v="0.70323150925547995"/>
    <n v="1"/>
  </r>
  <r>
    <s v="series847"/>
    <s v="network14"/>
    <x v="1"/>
    <n v="5"/>
    <s v="M T F"/>
    <d v="2011-04-08T19:30:00"/>
    <s v="primeaccess"/>
    <n v="150"/>
    <n v="2.5"/>
    <n v="232208"/>
    <n v="174975.78472199998"/>
    <n v="0.27056402581074102"/>
    <n v="3"/>
  </r>
  <r>
    <s v="series796"/>
    <s v="network6"/>
    <x v="1"/>
    <n v="7"/>
    <s v="T R"/>
    <d v="2011-04-22T03:00:00"/>
    <s v="overnight"/>
    <n v="30"/>
    <n v="0.5"/>
    <n v="232071"/>
    <n v="88917.5836099999"/>
    <n v="0.75465804039889695"/>
    <n v="2"/>
  </r>
  <r>
    <s v="series120"/>
    <s v="network3"/>
    <x v="1"/>
    <n v="3"/>
    <s v="T"/>
    <d v="2011-04-19T22:00:00"/>
    <s v="prime"/>
    <n v="30"/>
    <n v="0.5"/>
    <n v="232057"/>
    <n v="70396.240277999997"/>
    <n v="0.58511160750545499"/>
    <n v="1"/>
  </r>
  <r>
    <s v="series1034"/>
    <s v="network21"/>
    <x v="1"/>
    <n v="1"/>
    <s v="U"/>
    <d v="2011-04-24T20:00:00"/>
    <s v="prime"/>
    <n v="115"/>
    <n v="1.9166666666666667"/>
    <n v="231952"/>
    <n v="118646.80999999987"/>
    <n v="0.25261039892863901"/>
    <n v="1"/>
  </r>
  <r>
    <s v="series255"/>
    <s v="network17"/>
    <x v="1"/>
    <n v="3"/>
    <s v="S"/>
    <d v="1899-12-30T15:00:00"/>
    <s v="daytime"/>
    <n v="60"/>
    <n v="1"/>
    <n v="231862"/>
    <n v="110136"/>
    <n v="0.46"/>
    <n v="1"/>
  </r>
  <r>
    <s v="series1425"/>
    <s v="network22"/>
    <x v="1"/>
    <n v="4"/>
    <s v="S U"/>
    <d v="2011-04-24T01:00:00"/>
    <s v="latefringe"/>
    <n v="60"/>
    <n v="1"/>
    <n v="231753"/>
    <n v="119731.804722"/>
    <n v="0.50537447596415597"/>
    <n v="2"/>
  </r>
  <r>
    <s v="series255"/>
    <s v="network17"/>
    <x v="1"/>
    <n v="7"/>
    <s v="W F S U"/>
    <d v="2011-04-23T03:00:00"/>
    <s v="overnight"/>
    <n v="60"/>
    <n v="1"/>
    <n v="231672"/>
    <n v="144664.98250000019"/>
    <n v="0.61422346884619505"/>
    <n v="4"/>
  </r>
  <r>
    <s v="series270"/>
    <s v="network26"/>
    <x v="1"/>
    <n v="4"/>
    <s v="U"/>
    <d v="1899-12-30T13:30:00"/>
    <s v="daytime"/>
    <n v="30"/>
    <n v="0.5"/>
    <n v="231399"/>
    <n v="75706"/>
    <n v="0.64"/>
    <n v="1"/>
  </r>
  <r>
    <s v="series824"/>
    <s v="network11"/>
    <x v="1"/>
    <n v="4"/>
    <s v="W F"/>
    <d v="2011-04-14T03:00:00"/>
    <s v="overnight"/>
    <n v="120"/>
    <n v="2"/>
    <n v="231152"/>
    <n v="187256.68777700001"/>
    <n v="0.39476148146110301"/>
    <n v="2"/>
  </r>
  <r>
    <s v="series564"/>
    <s v="network26"/>
    <x v="1"/>
    <n v="1"/>
    <s v="F"/>
    <d v="1899-12-30T13:00:00"/>
    <s v="daytime"/>
    <n v="120"/>
    <n v="2"/>
    <n v="231120"/>
    <n v="158732"/>
    <n v="0.32"/>
    <n v="1"/>
  </r>
  <r>
    <s v="series1131"/>
    <s v="network26"/>
    <x v="1"/>
    <n v="3"/>
    <s v="S"/>
    <d v="2011-04-23T23:30:00"/>
    <s v="latefringe"/>
    <n v="30"/>
    <n v="0.5"/>
    <n v="230903"/>
    <n v="78621.400833000007"/>
    <n v="0.65815925322607005"/>
    <n v="1"/>
  </r>
  <r>
    <s v="series881"/>
    <s v="network17"/>
    <x v="1"/>
    <n v="3"/>
    <s v="F"/>
    <d v="2011-04-22T22:00:00"/>
    <s v="prime"/>
    <n v="30"/>
    <n v="0.5"/>
    <n v="230779"/>
    <n v="58959.498888000002"/>
    <n v="0.49987917410712401"/>
    <n v="1"/>
  </r>
  <r>
    <s v="series70"/>
    <s v="network32"/>
    <x v="1"/>
    <n v="4"/>
    <s v="U"/>
    <d v="2011-04-24T06:00:00"/>
    <s v="earlymorning"/>
    <n v="30"/>
    <n v="0.5"/>
    <n v="230429"/>
    <n v="72729.636943999998"/>
    <n v="0.61773752983594599"/>
    <n v="1"/>
  </r>
  <r>
    <s v="series1001"/>
    <s v="network26"/>
    <x v="1"/>
    <n v="3"/>
    <s v="T"/>
    <d v="2011-04-12T19:30:00"/>
    <s v="primeaccess"/>
    <n v="30"/>
    <n v="0.5"/>
    <n v="230299"/>
    <n v="70043.528332999951"/>
    <n v="0.59200385690016599"/>
    <n v="1"/>
  </r>
  <r>
    <s v="series1174"/>
    <s v="network26"/>
    <x v="1"/>
    <n v="4"/>
    <s v="U"/>
    <d v="1899-12-30T13:00:00"/>
    <s v="daytime"/>
    <n v="30"/>
    <n v="0.5"/>
    <n v="230081"/>
    <n v="77692"/>
    <n v="0.66"/>
    <n v="1"/>
  </r>
  <r>
    <s v="series612"/>
    <s v="network1"/>
    <x v="1"/>
    <n v="1"/>
    <s v="U"/>
    <d v="2011-04-25T00:36:00"/>
    <s v="latefringe"/>
    <n v="65"/>
    <n v="1.0833333333333333"/>
    <n v="229970"/>
    <n v="127835.3741670005"/>
    <n v="0.484221539498149"/>
    <n v="1"/>
  </r>
  <r>
    <s v="series950"/>
    <s v="network40"/>
    <x v="1"/>
    <n v="4"/>
    <s v="U"/>
    <d v="2011-04-25T00:00:00"/>
    <s v="latefringe"/>
    <n v="60"/>
    <n v="1"/>
    <n v="229873"/>
    <n v="102330.366389"/>
    <n v="0.43489872964381199"/>
    <n v="1"/>
  </r>
  <r>
    <s v="series60"/>
    <s v="network21"/>
    <x v="1"/>
    <n v="4"/>
    <s v="S"/>
    <d v="1899-12-30T15:30:00"/>
    <s v="daytime"/>
    <n v="30"/>
    <n v="0.5"/>
    <n v="229796"/>
    <n v="60962"/>
    <n v="0.52"/>
    <n v="1"/>
  </r>
  <r>
    <s v="series1062"/>
    <s v="network11"/>
    <x v="1"/>
    <n v="3"/>
    <s v="U"/>
    <d v="2011-04-25T02:00:00"/>
    <s v="overnight"/>
    <n v="90"/>
    <n v="1.5"/>
    <n v="229639"/>
    <n v="162412.75638899999"/>
    <n v="0.46013255079829801"/>
    <n v="1"/>
  </r>
  <r>
    <s v="series487"/>
    <s v="network6"/>
    <x v="1"/>
    <n v="3"/>
    <s v="U"/>
    <d v="1899-12-30T15:30:00"/>
    <s v="daytime"/>
    <n v="30"/>
    <n v="0.5"/>
    <n v="228786"/>
    <n v="74773.5"/>
    <n v="0.64"/>
    <n v="1"/>
  </r>
  <r>
    <s v="series65"/>
    <s v="network26"/>
    <x v="1"/>
    <n v="3"/>
    <s v="F S"/>
    <d v="2011-04-09T18:00:00"/>
    <s v="earlyfringe"/>
    <n v="15"/>
    <n v="0.25"/>
    <n v="228100"/>
    <n v="46208.924721999974"/>
    <n v="0.78729538272288502"/>
    <n v="2"/>
  </r>
  <r>
    <s v="series891"/>
    <s v="network48"/>
    <x v="1"/>
    <n v="3"/>
    <s v="W S"/>
    <d v="2011-04-23T23:30:00"/>
    <s v="latefringe"/>
    <n v="31"/>
    <n v="0.51666666666666672"/>
    <n v="228049"/>
    <n v="70400.661111000038"/>
    <n v="0.579129576237155"/>
    <n v="2"/>
  </r>
  <r>
    <s v="series602"/>
    <s v="network6"/>
    <x v="1"/>
    <n v="3"/>
    <s v="W"/>
    <d v="2011-04-20T21:00:00"/>
    <s v="prime"/>
    <n v="30"/>
    <n v="0.5"/>
    <n v="228039"/>
    <n v="63622.694166000001"/>
    <n v="0.54531478695311197"/>
    <n v="1"/>
  </r>
  <r>
    <s v="series342"/>
    <s v="network35"/>
    <x v="1"/>
    <n v="2"/>
    <s v="T S"/>
    <d v="2011-04-23T22:00:00"/>
    <s v="prime"/>
    <n v="60"/>
    <n v="1"/>
    <n v="227874"/>
    <n v="98751.514165999994"/>
    <n v="0.41810201179558798"/>
    <n v="2"/>
  </r>
  <r>
    <s v="series627"/>
    <s v="network3"/>
    <x v="1"/>
    <n v="5"/>
    <s v="M R"/>
    <d v="2011-04-21T19:00:00"/>
    <s v="primeaccess"/>
    <n v="30"/>
    <n v="0.5"/>
    <n v="226728"/>
    <n v="57653.662777999998"/>
    <n v="0.50128824875881395"/>
    <n v="2"/>
  </r>
  <r>
    <s v="series1053"/>
    <s v="network26"/>
    <x v="1"/>
    <n v="1"/>
    <s v="U"/>
    <d v="2011-04-17T18:00:00"/>
    <s v="earlyfringe"/>
    <n v="120"/>
    <n v="2"/>
    <n v="226378"/>
    <n v="148318.106944"/>
    <n v="0.30542638525565802"/>
    <n v="1"/>
  </r>
  <r>
    <s v="series763"/>
    <s v="network30"/>
    <x v="1"/>
    <n v="7"/>
    <s v="W U"/>
    <d v="2011-04-24T07:00:00"/>
    <s v="earlymorning"/>
    <n v="60"/>
    <n v="1"/>
    <n v="226374"/>
    <n v="86212.809443999708"/>
    <n v="0.37549950758509598"/>
    <n v="2"/>
  </r>
  <r>
    <s v="series1053"/>
    <s v="network26"/>
    <x v="1"/>
    <n v="1"/>
    <s v="S"/>
    <d v="2011-04-16T19:00:00"/>
    <s v="primeaccess"/>
    <n v="120"/>
    <n v="2"/>
    <n v="226373"/>
    <n v="146010.350278"/>
    <n v="0.30114416415318501"/>
    <n v="1"/>
  </r>
  <r>
    <s v="series416"/>
    <s v="network26"/>
    <x v="1"/>
    <n v="4"/>
    <s v="U"/>
    <d v="2011-04-25T01:30:00"/>
    <s v="latefringe"/>
    <n v="30"/>
    <n v="0.5"/>
    <n v="226067"/>
    <n v="76062.361111000006"/>
    <n v="0.65920778883645503"/>
    <n v="1"/>
  </r>
  <r>
    <s v="series1434"/>
    <s v="network26"/>
    <x v="1"/>
    <n v="3"/>
    <s v="U"/>
    <d v="2011-04-24T20:00:00"/>
    <s v="prime"/>
    <n v="30"/>
    <n v="0.5"/>
    <n v="224460"/>
    <n v="68414.831944000049"/>
    <n v="0.59303192874757804"/>
    <n v="1"/>
  </r>
  <r>
    <s v="series1372"/>
    <s v="network17"/>
    <x v="1"/>
    <n v="3"/>
    <s v="F"/>
    <d v="2011-04-15T23:00:00"/>
    <s v="latefringe"/>
    <n v="30"/>
    <n v="0.5"/>
    <n v="224032"/>
    <n v="59713.84611100005"/>
    <n v="0.52156841365546003"/>
    <n v="1"/>
  </r>
  <r>
    <s v="series1421"/>
    <s v="network22"/>
    <x v="1"/>
    <n v="1"/>
    <s v="M"/>
    <d v="2011-04-04T20:00:00"/>
    <s v="prime"/>
    <n v="60"/>
    <n v="1"/>
    <n v="223182"/>
    <n v="91267.355555999995"/>
    <n v="0.384904311188148"/>
    <n v="1"/>
  </r>
  <r>
    <s v="series251"/>
    <s v="network26"/>
    <x v="1"/>
    <n v="4"/>
    <s v="R"/>
    <d v="2011-04-22T00:15:00"/>
    <s v="latefringe"/>
    <n v="15"/>
    <n v="0.25"/>
    <n v="222890"/>
    <n v="49362.948333"/>
    <n v="0.86842002793696604"/>
    <n v="1"/>
  </r>
  <r>
    <s v="series1322"/>
    <s v="network54"/>
    <x v="1"/>
    <n v="15"/>
    <s v="M W F S U"/>
    <d v="2011-04-23T07:30:00"/>
    <s v="earlymorning"/>
    <n v="30"/>
    <n v="0.5"/>
    <n v="222190"/>
    <n v="63409.177223000028"/>
    <n v="0.560773447797691"/>
    <n v="5"/>
  </r>
  <r>
    <s v="series780"/>
    <s v="network32"/>
    <x v="1"/>
    <n v="1"/>
    <s v="F"/>
    <d v="2011-04-15T21:00:00"/>
    <s v="prime"/>
    <n v="120"/>
    <n v="2"/>
    <n v="222180"/>
    <n v="164090.520556"/>
    <n v="0.34417989956329997"/>
    <n v="1"/>
  </r>
  <r>
    <s v="series491"/>
    <s v="network15"/>
    <x v="1"/>
    <n v="4"/>
    <s v="W"/>
    <d v="2011-04-20T23:00:00"/>
    <s v="latefringe"/>
    <n v="60"/>
    <n v="1"/>
    <n v="221355"/>
    <n v="105760.34"/>
    <n v="0.46003157922208998"/>
    <n v="1"/>
  </r>
  <r>
    <s v="series1037"/>
    <s v="network8"/>
    <x v="1"/>
    <n v="3"/>
    <s v="U"/>
    <d v="2011-04-17T21:00:00"/>
    <s v="prime"/>
    <n v="30"/>
    <n v="0.5"/>
    <n v="220898"/>
    <n v="59682.579445000054"/>
    <n v="0.52834676963730898"/>
    <n v="1"/>
  </r>
  <r>
    <s v="series1407"/>
    <s v="network42"/>
    <x v="1"/>
    <n v="1"/>
    <s v="M"/>
    <d v="2011-04-11T20:00:00"/>
    <s v="prime"/>
    <n v="150"/>
    <n v="2.5"/>
    <n v="220884"/>
    <n v="123482.384167"/>
    <n v="0.212274817635935"/>
    <n v="1"/>
  </r>
  <r>
    <s v="series968"/>
    <s v="network26"/>
    <x v="1"/>
    <n v="4"/>
    <s v="U"/>
    <d v="2011-04-24T08:00:00"/>
    <s v="earlymorning"/>
    <n v="60"/>
    <n v="1"/>
    <n v="220368"/>
    <n v="87182.007222999993"/>
    <n v="0.38678796460958298"/>
    <n v="1"/>
  </r>
  <r>
    <s v="series342"/>
    <s v="network35"/>
    <x v="1"/>
    <n v="2"/>
    <s v="T S"/>
    <d v="2011-04-23T21:00:00"/>
    <s v="prime"/>
    <n v="60"/>
    <n v="1"/>
    <n v="219652"/>
    <n v="91841.413056000005"/>
    <n v="0.40532337571274701"/>
    <n v="2"/>
  </r>
  <r>
    <s v="series109"/>
    <s v="network26"/>
    <x v="1"/>
    <n v="4"/>
    <s v="M T W F"/>
    <d v="2011-04-02T00:45:00"/>
    <s v="latefringe"/>
    <n v="15"/>
    <n v="0.25"/>
    <n v="219178"/>
    <n v="49629.150556000001"/>
    <n v="0.88797113205285305"/>
    <n v="4"/>
  </r>
  <r>
    <s v="series1180"/>
    <s v="network1"/>
    <x v="1"/>
    <n v="1"/>
    <s v="S"/>
    <d v="1899-12-30T14:00:00"/>
    <s v="daytime"/>
    <n v="180"/>
    <n v="3"/>
    <n v="218957"/>
    <n v="130017"/>
    <n v="0.19"/>
    <n v="1"/>
  </r>
  <r>
    <s v="series1229"/>
    <s v="network22"/>
    <x v="1"/>
    <n v="1"/>
    <s v="S"/>
    <d v="2011-04-02T23:00:00"/>
    <s v="latefringe"/>
    <n v="180"/>
    <n v="3"/>
    <n v="218851"/>
    <n v="164128.93388900009"/>
    <n v="0.23740559531723701"/>
    <n v="1"/>
  </r>
  <r>
    <s v="series977"/>
    <s v="network28"/>
    <x v="1"/>
    <n v="15"/>
    <s v="T W R F"/>
    <d v="2011-04-22T08:30:00"/>
    <s v="earlymorning"/>
    <n v="30"/>
    <n v="0.5"/>
    <n v="218746"/>
    <n v="65027.675834000023"/>
    <n v="0.584718158418156"/>
    <n v="4"/>
  </r>
  <r>
    <s v="series973"/>
    <s v="network21"/>
    <x v="1"/>
    <n v="1"/>
    <s v="R"/>
    <d v="2011-04-21T20:00:00"/>
    <s v="prime"/>
    <n v="120"/>
    <n v="2"/>
    <n v="218455"/>
    <n v="105420.48527799999"/>
    <n v="0.22939638537632001"/>
    <n v="1"/>
  </r>
  <r>
    <s v="series460"/>
    <s v="network34"/>
    <x v="1"/>
    <n v="3"/>
    <s v="S"/>
    <d v="2011-04-23T23:30:00"/>
    <s v="latefringe"/>
    <n v="30"/>
    <n v="0.5"/>
    <n v="218392"/>
    <n v="62526.096388999955"/>
    <n v="0.55666829640675897"/>
    <n v="1"/>
  </r>
  <r>
    <s v="series1306"/>
    <s v="network18"/>
    <x v="0"/>
    <n v="3"/>
    <s v="S"/>
    <d v="1899-12-30T15:30:00"/>
    <s v="daytime"/>
    <n v="30"/>
    <n v="0.5"/>
    <n v="218031"/>
    <n v="51805.5"/>
    <n v="0.47"/>
    <n v="1"/>
  </r>
  <r>
    <s v="series1429"/>
    <s v="network6"/>
    <x v="1"/>
    <n v="4"/>
    <s v="S"/>
    <d v="2011-04-23T08:30:00"/>
    <s v="earlymorning"/>
    <n v="30"/>
    <n v="0.5"/>
    <n v="217983"/>
    <n v="63035.275278000001"/>
    <n v="0.56398320877174102"/>
    <n v="1"/>
  </r>
  <r>
    <s v="series604"/>
    <s v="network22"/>
    <x v="1"/>
    <n v="1"/>
    <s v="S"/>
    <d v="2011-04-23T16:00:00"/>
    <s v="earlyfringe"/>
    <n v="180"/>
    <n v="3"/>
    <n v="217892"/>
    <n v="147069.02305599989"/>
    <n v="0.21626525359684701"/>
    <n v="1"/>
  </r>
  <r>
    <s v="series36"/>
    <s v="network1"/>
    <x v="1"/>
    <n v="1"/>
    <s v="U"/>
    <d v="2011-04-10T21:00:00"/>
    <s v="prime"/>
    <n v="120"/>
    <n v="2"/>
    <n v="217601"/>
    <n v="119813.600278"/>
    <n v="0.26180867908259398"/>
    <n v="1"/>
  </r>
  <r>
    <s v="series218"/>
    <s v="network22"/>
    <x v="1"/>
    <n v="1"/>
    <s v="U"/>
    <d v="2011-04-17T21:00:00"/>
    <s v="prime"/>
    <n v="120"/>
    <n v="2"/>
    <n v="217364"/>
    <n v="177063.6525"/>
    <n v="0.376598164265387"/>
    <n v="1"/>
  </r>
  <r>
    <s v="series336"/>
    <s v="network6"/>
    <x v="1"/>
    <n v="3"/>
    <s v="S"/>
    <d v="2011-04-23T17:00:00"/>
    <s v="earlyfringe"/>
    <n v="30"/>
    <n v="0.5"/>
    <n v="216584"/>
    <n v="68987.492778"/>
    <n v="0.62321013919076396"/>
    <n v="1"/>
  </r>
  <r>
    <s v="series726"/>
    <s v="network48"/>
    <x v="1"/>
    <n v="5"/>
    <s v="R S"/>
    <d v="2011-04-21T23:30:00"/>
    <s v="latefringe"/>
    <n v="31"/>
    <n v="0.51666666666666672"/>
    <n v="216474"/>
    <n v="68117.343055999983"/>
    <n v="0.59313120874789504"/>
    <n v="2"/>
  </r>
  <r>
    <s v="series681"/>
    <s v="network22"/>
    <x v="1"/>
    <n v="1"/>
    <s v="M"/>
    <d v="2011-03-28T23:05:00"/>
    <s v="latefringe"/>
    <n v="60"/>
    <n v="1"/>
    <n v="216139"/>
    <n v="86816.205277999994"/>
    <n v="0.378196779297156"/>
    <n v="1"/>
  </r>
  <r>
    <s v="series458"/>
    <s v="network18"/>
    <x v="0"/>
    <n v="1"/>
    <s v="M"/>
    <d v="2011-03-28T19:30:00"/>
    <s v="primeaccess"/>
    <n v="30"/>
    <n v="0.5"/>
    <n v="215380"/>
    <n v="64108.536667"/>
    <n v="0.57647414454895296"/>
    <n v="1"/>
  </r>
  <r>
    <s v="series1165"/>
    <s v="network32"/>
    <x v="1"/>
    <n v="3"/>
    <s v="S"/>
    <d v="2011-04-23T06:30:00"/>
    <s v="earlymorning"/>
    <n v="30"/>
    <n v="0.5"/>
    <n v="215074"/>
    <n v="66242.781388999952"/>
    <n v="0.60341118312450703"/>
    <n v="1"/>
  </r>
  <r>
    <s v="series91"/>
    <s v="network34"/>
    <x v="1"/>
    <n v="1"/>
    <s v="S"/>
    <d v="1899-12-30T12:00:00"/>
    <s v="daytime"/>
    <n v="120"/>
    <n v="2"/>
    <n v="214932"/>
    <n v="143190"/>
    <n v="0.32"/>
    <n v="1"/>
  </r>
  <r>
    <s v="series533"/>
    <s v="network45"/>
    <x v="1"/>
    <n v="4"/>
    <s v="T"/>
    <d v="2011-04-20T00:00:00"/>
    <s v="latefringe"/>
    <n v="30"/>
    <n v="0.5"/>
    <n v="214493"/>
    <n v="53923.193888000002"/>
    <n v="0.49091151814862999"/>
    <n v="1"/>
  </r>
  <r>
    <s v="series1096"/>
    <s v="network30"/>
    <x v="1"/>
    <n v="2"/>
    <s v="R"/>
    <d v="2011-04-14T19:00:00"/>
    <s v="primeaccess"/>
    <n v="60"/>
    <n v="1"/>
    <n v="214454"/>
    <n v="75495.967499999999"/>
    <n v="0.34461871950189699"/>
    <n v="1"/>
  </r>
  <r>
    <s v="series84"/>
    <s v="network35"/>
    <x v="1"/>
    <n v="3"/>
    <s v="F"/>
    <d v="2011-04-16T00:00:00"/>
    <s v="latefringe"/>
    <n v="60"/>
    <n v="1"/>
    <n v="214365"/>
    <n v="96528.101111000098"/>
    <n v="0.439437233903753"/>
    <n v="1"/>
  </r>
  <r>
    <s v="series1092"/>
    <s v="network26"/>
    <x v="1"/>
    <n v="4"/>
    <s v="U"/>
    <d v="2011-04-25T00:00:00"/>
    <s v="latefringe"/>
    <n v="15"/>
    <n v="0.25"/>
    <n v="213953"/>
    <n v="44387.026387999998"/>
    <n v="0.81413088389282995"/>
    <n v="1"/>
  </r>
  <r>
    <s v="series202"/>
    <s v="network48"/>
    <x v="1"/>
    <n v="9"/>
    <s v="F S U"/>
    <d v="2011-04-25T03:01:00"/>
    <s v="overnight"/>
    <n v="61"/>
    <n v="1.0166666666666666"/>
    <n v="213851"/>
    <n v="136776.53749900011"/>
    <n v="0.61777309023315197"/>
    <n v="3"/>
  </r>
  <r>
    <s v="series930"/>
    <s v="network6"/>
    <x v="1"/>
    <n v="7"/>
    <s v="M W"/>
    <d v="2011-04-21T03:00:00"/>
    <s v="overnight"/>
    <n v="30"/>
    <n v="0.5"/>
    <n v="213848"/>
    <n v="80668.89500099991"/>
    <n v="0.74254084629829098"/>
    <n v="2"/>
  </r>
  <r>
    <s v="series1194"/>
    <s v="network34"/>
    <x v="1"/>
    <n v="3"/>
    <s v="S"/>
    <d v="2011-04-23T23:00:00"/>
    <s v="latefringe"/>
    <n v="30"/>
    <n v="0.5"/>
    <n v="213373"/>
    <n v="59788.181666999997"/>
    <n v="0.54310431541703796"/>
    <n v="1"/>
  </r>
  <r>
    <s v="series84"/>
    <s v="network35"/>
    <x v="1"/>
    <n v="4"/>
    <s v="F"/>
    <d v="2011-04-23T01:00:00"/>
    <s v="latefringe"/>
    <n v="60"/>
    <n v="1"/>
    <n v="213206"/>
    <n v="114126.874444"/>
    <n v="0.52339052635827099"/>
    <n v="1"/>
  </r>
  <r>
    <s v="series784"/>
    <s v="network45"/>
    <x v="1"/>
    <n v="4"/>
    <s v="F S"/>
    <d v="2011-04-24T00:00:00"/>
    <s v="latefringe"/>
    <n v="60"/>
    <n v="1"/>
    <n v="213115"/>
    <n v="108445.114166"/>
    <n v="0.49347066875682599"/>
    <n v="2"/>
  </r>
  <r>
    <s v="series1033"/>
    <s v="network21"/>
    <x v="1"/>
    <n v="1"/>
    <s v="S"/>
    <d v="2011-04-23T20:00:00"/>
    <s v="prime"/>
    <n v="100"/>
    <n v="1.6666666666666667"/>
    <n v="212531"/>
    <n v="105943.12388899983"/>
    <n v="0.28553789151551001"/>
    <n v="1"/>
  </r>
  <r>
    <s v="series399"/>
    <s v="network8"/>
    <x v="1"/>
    <n v="3"/>
    <s v="W"/>
    <d v="2011-04-20T23:00:00"/>
    <s v="latefringe"/>
    <n v="30"/>
    <n v="0.5"/>
    <n v="212074"/>
    <n v="57124.409722000055"/>
    <n v="0.52549937649602096"/>
    <n v="1"/>
  </r>
  <r>
    <s v="series65"/>
    <s v="network26"/>
    <x v="1"/>
    <n v="3"/>
    <s v="R"/>
    <d v="2011-04-14T19:45:00"/>
    <s v="primeaccess"/>
    <n v="15"/>
    <n v="0.25"/>
    <n v="211799"/>
    <n v="41863.987778000024"/>
    <n v="0.76623799944175697"/>
    <n v="1"/>
  </r>
  <r>
    <s v="series394"/>
    <s v="network28"/>
    <x v="1"/>
    <n v="3"/>
    <s v="S"/>
    <d v="2011-04-17T00:30:00"/>
    <s v="latefringe"/>
    <n v="30"/>
    <n v="0.5"/>
    <n v="211771"/>
    <n v="79543.963888999948"/>
    <n v="0.72586543677510595"/>
    <n v="1"/>
  </r>
  <r>
    <s v="series1033"/>
    <s v="network21"/>
    <x v="1"/>
    <n v="1"/>
    <s v="S"/>
    <d v="2011-04-23T21:40:00"/>
    <s v="prime"/>
    <n v="115"/>
    <n v="1.9166666666666667"/>
    <n v="211140"/>
    <n v="118177.54111099979"/>
    <n v="0.27760675147418501"/>
    <n v="1"/>
  </r>
  <r>
    <s v="series65"/>
    <s v="network26"/>
    <x v="1"/>
    <n v="3"/>
    <s v="R"/>
    <d v="2011-04-14T19:30:00"/>
    <s v="primeaccess"/>
    <n v="15"/>
    <n v="0.25"/>
    <n v="211031"/>
    <n v="42427.651110999977"/>
    <n v="0.78049394979764497"/>
    <n v="1"/>
  </r>
  <r>
    <s v="series825"/>
    <s v="network5"/>
    <x v="0"/>
    <n v="2"/>
    <s v="S U"/>
    <d v="1899-12-30T15:00:00"/>
    <s v="daytime"/>
    <n v="30"/>
    <n v="0.5"/>
    <n v="210853"/>
    <n v="51969"/>
    <n v="0.48"/>
    <n v="2"/>
  </r>
  <r>
    <s v="series112"/>
    <s v="network21"/>
    <x v="1"/>
    <n v="3"/>
    <s v="W"/>
    <d v="2011-04-13T21:00:00"/>
    <s v="prime"/>
    <n v="30"/>
    <n v="0.5"/>
    <n v="210771"/>
    <n v="65200.554999"/>
    <n v="0.58434955814766398"/>
    <n v="1"/>
  </r>
  <r>
    <s v="series1372"/>
    <s v="network17"/>
    <x v="1"/>
    <n v="3"/>
    <s v="F"/>
    <d v="2011-04-15T23:30:00"/>
    <s v="latefringe"/>
    <n v="30"/>
    <n v="0.5"/>
    <n v="210592"/>
    <n v="61414.320554999998"/>
    <n v="0.57068020141057096"/>
    <n v="1"/>
  </r>
  <r>
    <s v="series97"/>
    <s v="network21"/>
    <x v="1"/>
    <n v="1"/>
    <s v="U"/>
    <d v="2011-04-03T18:00:00"/>
    <s v="earlyfringe"/>
    <n v="120"/>
    <n v="2"/>
    <n v="210523"/>
    <n v="96045.459722"/>
    <n v="0.21892599181695499"/>
    <n v="1"/>
  </r>
  <r>
    <s v="series1105"/>
    <s v="network21"/>
    <x v="1"/>
    <n v="1"/>
    <s v="R"/>
    <d v="2011-03-31T20:00:00"/>
    <s v="prime"/>
    <n v="120"/>
    <n v="2"/>
    <n v="210223"/>
    <n v="89392.852222000001"/>
    <n v="0.203762969209729"/>
    <n v="1"/>
  </r>
  <r>
    <s v="series1096"/>
    <s v="network30"/>
    <x v="1"/>
    <n v="2"/>
    <s v="R"/>
    <d v="2011-04-22T00:01:00"/>
    <s v="latefringe"/>
    <n v="60"/>
    <n v="1"/>
    <n v="209707"/>
    <n v="105866.663333"/>
    <n v="0.490545855843458"/>
    <n v="1"/>
  </r>
  <r>
    <s v="series373"/>
    <s v="network26"/>
    <x v="1"/>
    <n v="3"/>
    <s v="W"/>
    <d v="2011-04-20T20:00:00"/>
    <s v="prime"/>
    <n v="30"/>
    <n v="0.5"/>
    <n v="209081"/>
    <n v="62056.038055000041"/>
    <n v="0.57621488314329194"/>
    <n v="1"/>
  </r>
  <r>
    <s v="series790"/>
    <s v="network40"/>
    <x v="1"/>
    <n v="4"/>
    <s v="U"/>
    <d v="2011-04-24T19:00:00"/>
    <s v="primeaccess"/>
    <n v="60"/>
    <n v="1"/>
    <n v="208544"/>
    <n v="71731.754165999999"/>
    <n v="0.33897772416498101"/>
    <n v="1"/>
  </r>
  <r>
    <s v="series1300"/>
    <s v="network21"/>
    <x v="1"/>
    <n v="1"/>
    <s v="U"/>
    <d v="2011-04-17T22:00:00"/>
    <s v="prime"/>
    <n v="135"/>
    <n v="2.25"/>
    <n v="208326"/>
    <n v="105004.85416699994"/>
    <n v="0.21382117773776499"/>
    <n v="1"/>
  </r>
  <r>
    <s v="series977"/>
    <s v="network28"/>
    <x v="1"/>
    <n v="5"/>
    <s v="M T W F"/>
    <d v="2011-04-18T19:30:00"/>
    <s v="primeaccess"/>
    <n v="30"/>
    <n v="0.5"/>
    <n v="208174"/>
    <n v="62094.416945000004"/>
    <n v="0.58170251761190095"/>
    <n v="4"/>
  </r>
  <r>
    <s v="series1325"/>
    <s v="network23"/>
    <x v="1"/>
    <n v="1"/>
    <s v="T"/>
    <d v="2011-04-12T20:00:00"/>
    <s v="prime"/>
    <n v="180"/>
    <n v="3"/>
    <n v="207315"/>
    <n v="121317.51111099988"/>
    <n v="0.18528659700865699"/>
    <n v="1"/>
  </r>
  <r>
    <s v="series451"/>
    <s v="network34"/>
    <x v="1"/>
    <n v="3"/>
    <s v="S"/>
    <d v="2011-04-23T06:00:00"/>
    <s v="earlymorning"/>
    <n v="60"/>
    <n v="1"/>
    <n v="207262"/>
    <n v="89882.385834000001"/>
    <n v="0.41574298363992102"/>
    <n v="1"/>
  </r>
  <r>
    <s v="series1259"/>
    <s v="network23"/>
    <x v="1"/>
    <n v="1"/>
    <s v="S"/>
    <d v="2011-04-02T20:00:00"/>
    <s v="prime"/>
    <n v="195"/>
    <n v="3.25"/>
    <n v="206978"/>
    <n v="151348.72777800003"/>
    <n v="0.21221286212568"/>
    <n v="1"/>
  </r>
  <r>
    <s v="series912"/>
    <s v="network32"/>
    <x v="1"/>
    <n v="2"/>
    <s v="S U"/>
    <d v="2011-04-17T08:00:00"/>
    <s v="earlymorning"/>
    <n v="30"/>
    <n v="0.5"/>
    <n v="206742"/>
    <n v="61917.044167"/>
    <n v="0.582063869960047"/>
    <n v="2"/>
  </r>
  <r>
    <s v="series837"/>
    <s v="network22"/>
    <x v="1"/>
    <n v="2"/>
    <s v="S U"/>
    <d v="1899-12-30T11:00:00"/>
    <s v="daytime"/>
    <n v="60"/>
    <n v="1"/>
    <n v="206613"/>
    <n v="99200"/>
    <n v="0.46"/>
    <n v="2"/>
  </r>
  <r>
    <s v="series1353"/>
    <s v="network42"/>
    <x v="1"/>
    <n v="3"/>
    <s v="U"/>
    <d v="2011-04-18T00:00:00"/>
    <s v="latefringe"/>
    <n v="30"/>
    <n v="0.5"/>
    <n v="206563"/>
    <n v="60235.069444000052"/>
    <n v="0.56939685165071496"/>
    <n v="1"/>
  </r>
  <r>
    <s v="series91"/>
    <s v="network34"/>
    <x v="1"/>
    <n v="1"/>
    <s v="U"/>
    <d v="1899-12-30T10:00:00"/>
    <s v="daytime"/>
    <n v="120"/>
    <n v="2"/>
    <n v="206376"/>
    <n v="135990"/>
    <n v="0.31"/>
    <n v="1"/>
  </r>
  <r>
    <s v="series605"/>
    <s v="network22"/>
    <x v="1"/>
    <n v="1"/>
    <s v="S"/>
    <d v="2011-04-16T16:25:00"/>
    <s v="earlyfringe"/>
    <n v="155"/>
    <n v="2.5833333333333335"/>
    <n v="206205"/>
    <n v="122276.18333300021"/>
    <n v="0.22171344317146499"/>
    <n v="1"/>
  </r>
  <r>
    <s v="series329"/>
    <s v="network35"/>
    <x v="1"/>
    <n v="3"/>
    <s v="M T S"/>
    <d v="2011-04-20T00:00:00"/>
    <s v="latefringe"/>
    <n v="60.3333333333333"/>
    <n v="1.0055555555555551"/>
    <n v="206148"/>
    <n v="95166.37166699997"/>
    <n v="0.44615902381196798"/>
    <n v="3"/>
  </r>
  <r>
    <s v="series112"/>
    <s v="network21"/>
    <x v="1"/>
    <n v="3"/>
    <s v="W"/>
    <d v="2011-04-13T21:30:00"/>
    <s v="prime"/>
    <n v="30"/>
    <n v="0.5"/>
    <n v="205667"/>
    <n v="68093.821666999953"/>
    <n v="0.62281409157386902"/>
    <n v="1"/>
  </r>
  <r>
    <s v="series634"/>
    <s v="network7"/>
    <x v="1"/>
    <n v="2"/>
    <s v="R S"/>
    <d v="2011-04-02T22:00:00"/>
    <s v="prime"/>
    <n v="61"/>
    <n v="1.0166666666666666"/>
    <n v="205638"/>
    <n v="98586.085000000239"/>
    <n v="0.44753419701365799"/>
    <n v="2"/>
  </r>
  <r>
    <s v="series973"/>
    <s v="network1"/>
    <x v="1"/>
    <n v="1"/>
    <s v="U"/>
    <d v="2011-04-17T17:15:00"/>
    <s v="earlyfringe"/>
    <n v="105"/>
    <n v="1.75"/>
    <n v="205550"/>
    <n v="102315.354722"/>
    <n v="0.27303935452295303"/>
    <n v="1"/>
  </r>
  <r>
    <s v="series561"/>
    <s v="network6"/>
    <x v="1"/>
    <n v="4"/>
    <s v="U"/>
    <d v="2011-04-24T08:30:00"/>
    <s v="earlymorning"/>
    <n v="30"/>
    <n v="0.5"/>
    <n v="205511"/>
    <n v="55871.231389"/>
    <n v="0.53123674922032504"/>
    <n v="1"/>
  </r>
  <r>
    <s v="series725"/>
    <s v="network16"/>
    <x v="1"/>
    <n v="6"/>
    <s v="W R"/>
    <d v="2011-04-21T19:30:00"/>
    <s v="primeaccess"/>
    <n v="30"/>
    <n v="0.5"/>
    <n v="205077"/>
    <n v="46939.9108329999"/>
    <n v="0.45233913774976803"/>
    <n v="2"/>
  </r>
  <r>
    <s v="series677"/>
    <s v="network1"/>
    <x v="1"/>
    <n v="2"/>
    <s v="S"/>
    <d v="1899-12-30T13:00:00"/>
    <s v="daytime"/>
    <n v="60"/>
    <n v="1"/>
    <n v="204803"/>
    <n v="103314"/>
    <n v="0.48"/>
    <n v="1"/>
  </r>
  <r>
    <s v="series696"/>
    <s v="network53"/>
    <x v="1"/>
    <n v="1"/>
    <s v="S"/>
    <d v="1899-12-30T12:30:00"/>
    <s v="daytime"/>
    <n v="180"/>
    <n v="3"/>
    <n v="204744"/>
    <n v="148851"/>
    <n v="0.23"/>
    <n v="1"/>
  </r>
  <r>
    <s v="series1429"/>
    <s v="network2"/>
    <x v="1"/>
    <n v="4"/>
    <s v="S"/>
    <d v="1899-12-30T11:30:00"/>
    <s v="daytime"/>
    <n v="30"/>
    <n v="0.5"/>
    <n v="204503"/>
    <n v="65822"/>
    <n v="0.63"/>
    <n v="1"/>
  </r>
  <r>
    <s v="series901"/>
    <s v="network53"/>
    <x v="1"/>
    <n v="2"/>
    <s v="S U"/>
    <d v="1899-12-30T13:00:00"/>
    <s v="daytime"/>
    <n v="120"/>
    <n v="2"/>
    <n v="204340"/>
    <n v="152028"/>
    <n v="0.35"/>
    <n v="2"/>
  </r>
  <r>
    <s v="series1062"/>
    <s v="network11"/>
    <x v="1"/>
    <n v="2"/>
    <s v="M U"/>
    <d v="2011-04-05T01:00:00"/>
    <s v="latefringe"/>
    <n v="90"/>
    <n v="1.5"/>
    <n v="204322"/>
    <n v="128756.5536110001"/>
    <n v="0.407139853282171"/>
    <n v="2"/>
  </r>
  <r>
    <s v="series1132"/>
    <s v="network1"/>
    <x v="1"/>
    <n v="1"/>
    <s v="F"/>
    <d v="2011-04-15T21:00:00"/>
    <s v="prime"/>
    <n v="120"/>
    <n v="2"/>
    <n v="204192"/>
    <n v="112308.757222"/>
    <n v="0.26309210368721903"/>
    <n v="1"/>
  </r>
  <r>
    <s v="series587"/>
    <s v="network32"/>
    <x v="1"/>
    <n v="1"/>
    <s v="S"/>
    <d v="1899-12-30T11:30:00"/>
    <s v="daytime"/>
    <n v="30"/>
    <n v="0.5"/>
    <n v="203778"/>
    <n v="73209.5"/>
    <n v="0.69"/>
    <n v="1"/>
  </r>
  <r>
    <s v="series471"/>
    <s v="network18"/>
    <x v="0"/>
    <n v="1"/>
    <s v="S"/>
    <d v="2011-04-09T23:33:00"/>
    <s v="latefringe"/>
    <n v="60"/>
    <n v="1"/>
    <n v="203640"/>
    <n v="107028.31611099999"/>
    <n v="0.50535590359699301"/>
    <n v="1"/>
  </r>
  <r>
    <s v="series1217"/>
    <s v="network28"/>
    <x v="1"/>
    <n v="8"/>
    <s v="S U"/>
    <d v="2011-04-24T08:00:00"/>
    <s v="earlymorning"/>
    <n v="30"/>
    <n v="0.5"/>
    <n v="203496"/>
    <n v="63394.044166"/>
    <n v="0.60942041140703795"/>
    <n v="2"/>
  </r>
  <r>
    <s v="series849"/>
    <s v="network12"/>
    <x v="1"/>
    <n v="1"/>
    <s v="S"/>
    <d v="2011-04-16T18:00:00"/>
    <s v="earlyfringe"/>
    <n v="120"/>
    <n v="2"/>
    <n v="203466"/>
    <n v="130120.715556"/>
    <n v="0.30176278300193399"/>
    <n v="1"/>
  </r>
  <r>
    <s v="series1388"/>
    <s v="network30"/>
    <x v="1"/>
    <n v="1"/>
    <s v="W"/>
    <d v="2011-04-06T21:00:00"/>
    <s v="prime"/>
    <n v="120"/>
    <n v="2"/>
    <n v="203362"/>
    <n v="90082.476389000003"/>
    <n v="0.21471725315583701"/>
    <n v="1"/>
  </r>
  <r>
    <s v="series1133"/>
    <s v="network22"/>
    <x v="1"/>
    <n v="1"/>
    <s v="F"/>
    <d v="2011-04-08T22:33:00"/>
    <s v="prime"/>
    <n v="147"/>
    <n v="2.4500000000000002"/>
    <n v="202919"/>
    <n v="137244.30638900009"/>
    <n v="0.26371379455987298"/>
    <n v="1"/>
  </r>
  <r>
    <s v="series372"/>
    <s v="network35"/>
    <x v="1"/>
    <n v="3"/>
    <s v="W F U"/>
    <d v="2011-04-24T17:00:00"/>
    <s v="earlyfringe"/>
    <n v="60"/>
    <n v="1"/>
    <n v="202822"/>
    <n v="81172.340832999907"/>
    <n v="0.39290183706927001"/>
    <n v="3"/>
  </r>
  <r>
    <s v="series990"/>
    <s v="network8"/>
    <x v="1"/>
    <n v="3"/>
    <s v="F"/>
    <d v="2011-04-15T21:30:00"/>
    <s v="prime"/>
    <n v="30"/>
    <n v="0.5"/>
    <n v="202716"/>
    <n v="63301.655278000049"/>
    <n v="0.60818146274865903"/>
    <n v="1"/>
  </r>
  <r>
    <s v="series1080"/>
    <s v="network48"/>
    <x v="1"/>
    <n v="2"/>
    <s v="W"/>
    <d v="2011-04-06T23:00:00"/>
    <s v="latefringe"/>
    <n v="30"/>
    <n v="0.5"/>
    <n v="201948"/>
    <n v="53345.987222999996"/>
    <n v="0.50874261240624297"/>
    <n v="1"/>
  </r>
  <r>
    <s v="series1095"/>
    <s v="network35"/>
    <x v="1"/>
    <n v="2"/>
    <s v="F"/>
    <d v="2011-04-08T23:00:00"/>
    <s v="latefringe"/>
    <n v="60"/>
    <n v="1"/>
    <n v="201696"/>
    <n v="81025.598889000001"/>
    <n v="0.38906542824010698"/>
    <n v="1"/>
  </r>
  <r>
    <s v="series4"/>
    <s v="network1"/>
    <x v="1"/>
    <n v="1"/>
    <s v="S"/>
    <d v="2011-04-23T22:21:00"/>
    <s v="prime"/>
    <n v="128"/>
    <n v="2.1333333333333333"/>
    <n v="201630"/>
    <n v="98897.748889000111"/>
    <n v="0.22178573550144601"/>
    <n v="1"/>
  </r>
  <r>
    <s v="series908"/>
    <s v="network22"/>
    <x v="1"/>
    <n v="1"/>
    <s v="S"/>
    <d v="1899-12-30T09:00:00"/>
    <s v="daytime"/>
    <n v="240"/>
    <n v="4"/>
    <n v="201298"/>
    <n v="130004"/>
    <n v="0.15"/>
    <n v="1"/>
  </r>
  <r>
    <s v="series1353"/>
    <s v="network42"/>
    <x v="1"/>
    <n v="3"/>
    <s v="U"/>
    <d v="2011-04-17T23:30:00"/>
    <s v="latefringe"/>
    <n v="30"/>
    <n v="0.5"/>
    <n v="200920"/>
    <n v="53728.205833000044"/>
    <n v="0.52364120494127997"/>
    <n v="1"/>
  </r>
  <r>
    <s v="series927"/>
    <s v="network26"/>
    <x v="1"/>
    <n v="3"/>
    <s v="M"/>
    <d v="2011-04-18T20:45:00"/>
    <s v="prime"/>
    <n v="15"/>
    <n v="0.25"/>
    <n v="200796"/>
    <n v="39688.37611100002"/>
    <n v="0.76360879294272699"/>
    <n v="1"/>
  </r>
  <r>
    <s v="series552"/>
    <s v="network1"/>
    <x v="1"/>
    <n v="1"/>
    <s v="S"/>
    <d v="2011-04-02T20:00:00"/>
    <s v="prime"/>
    <n v="150"/>
    <n v="2.5"/>
    <n v="200535"/>
    <n v="107666.52416700001"/>
    <n v="0.20490931165034701"/>
    <n v="1"/>
  </r>
  <r>
    <s v="series1049"/>
    <s v="network9"/>
    <x v="1"/>
    <n v="4"/>
    <s v="F S U"/>
    <d v="2011-04-25T00:30:00"/>
    <s v="latefringe"/>
    <n v="30"/>
    <n v="0.5"/>
    <n v="200027"/>
    <n v="62420.676943999999"/>
    <n v="0.61072202708202905"/>
    <n v="3"/>
  </r>
  <r>
    <s v="series1217"/>
    <s v="network28"/>
    <x v="1"/>
    <n v="7"/>
    <s v="S U"/>
    <d v="2011-04-24T08:30:00"/>
    <s v="earlymorning"/>
    <n v="30"/>
    <n v="0.5"/>
    <n v="199911"/>
    <n v="62812.093056000056"/>
    <n v="0.61309100458265597"/>
    <n v="2"/>
  </r>
  <r>
    <s v="series111"/>
    <s v="network42"/>
    <x v="1"/>
    <n v="4"/>
    <s v="S"/>
    <d v="2011-04-23T23:00:00"/>
    <s v="latefringe"/>
    <n v="31"/>
    <n v="0.51666666666666672"/>
    <n v="199719"/>
    <n v="52905.258055999911"/>
    <n v="0.50339839172110801"/>
    <n v="1"/>
  </r>
  <r>
    <s v="series353"/>
    <s v="network1"/>
    <x v="1"/>
    <n v="1"/>
    <s v="U"/>
    <d v="2011-04-03T16:00:00"/>
    <s v="earlyfringe"/>
    <n v="150"/>
    <n v="2.5"/>
    <n v="199244"/>
    <n v="136799.333889"/>
    <n v="0.257401667829809"/>
    <n v="1"/>
  </r>
  <r>
    <s v="series602"/>
    <s v="network6"/>
    <x v="1"/>
    <n v="5"/>
    <s v="W U"/>
    <d v="2011-04-25T02:00:00"/>
    <s v="overnight"/>
    <n v="30"/>
    <n v="0.5"/>
    <n v="198682"/>
    <n v="76267.213889999999"/>
    <n v="0.75534154916535001"/>
    <n v="2"/>
  </r>
  <r>
    <s v="series1377"/>
    <s v="network32"/>
    <x v="1"/>
    <n v="1"/>
    <s v="U"/>
    <d v="1899-12-30T11:30:00"/>
    <s v="daytime"/>
    <n v="30"/>
    <n v="0.5"/>
    <n v="198602"/>
    <n v="71482.5"/>
    <n v="0.68"/>
    <n v="1"/>
  </r>
  <r>
    <s v="series1174"/>
    <s v="network26"/>
    <x v="1"/>
    <n v="3"/>
    <s v="S"/>
    <d v="1899-12-30T12:30:00"/>
    <s v="daytime"/>
    <n v="30"/>
    <n v="0.5"/>
    <n v="198371"/>
    <n v="61720.5"/>
    <n v="0.61"/>
    <n v="1"/>
  </r>
  <r>
    <s v="series1037"/>
    <s v="network8"/>
    <x v="1"/>
    <n v="3"/>
    <s v="U"/>
    <d v="2011-04-17T23:00:00"/>
    <s v="latefringe"/>
    <n v="30"/>
    <n v="0.5"/>
    <n v="198190"/>
    <n v="49049.490556000048"/>
    <n v="0.48640665760284801"/>
    <n v="1"/>
  </r>
  <r>
    <s v="series975"/>
    <s v="network1"/>
    <x v="1"/>
    <n v="1"/>
    <s v="U"/>
    <d v="2011-04-10T16:15:00"/>
    <s v="earlyfringe"/>
    <n v="135"/>
    <n v="2.25"/>
    <n v="198183"/>
    <n v="119068.76555599994"/>
    <n v="0.25733025051652397"/>
    <n v="1"/>
  </r>
  <r>
    <s v="series778"/>
    <s v="network30"/>
    <x v="1"/>
    <n v="4"/>
    <s v="R U"/>
    <d v="2011-04-22T02:01:00"/>
    <s v="overnight"/>
    <n v="30"/>
    <n v="0.5"/>
    <n v="198140"/>
    <n v="74462.205277000001"/>
    <n v="0.736859240669546"/>
    <n v="2"/>
  </r>
  <r>
    <s v="series508"/>
    <s v="network17"/>
    <x v="1"/>
    <n v="4"/>
    <s v="M"/>
    <d v="2011-04-18T23:30:00"/>
    <s v="latefringe"/>
    <n v="30"/>
    <n v="0.5"/>
    <n v="198053"/>
    <n v="53323.024722000002"/>
    <n v="0.52981821789674499"/>
    <n v="1"/>
  </r>
  <r>
    <s v="series1325"/>
    <s v="network23"/>
    <x v="1"/>
    <n v="1"/>
    <s v="S"/>
    <d v="2011-04-23T17:00:00"/>
    <s v="earlyfringe"/>
    <n v="180"/>
    <n v="3"/>
    <n v="197549"/>
    <n v="138282.354444"/>
    <n v="0.22424771660423301"/>
    <n v="1"/>
  </r>
  <r>
    <s v="series1295"/>
    <s v="network21"/>
    <x v="1"/>
    <n v="1"/>
    <s v="F"/>
    <d v="2011-04-08T21:00:00"/>
    <s v="prime"/>
    <n v="145"/>
    <n v="2.4166666666666665"/>
    <n v="197493"/>
    <n v="111951.83194399979"/>
    <n v="0.22453914709747699"/>
    <n v="1"/>
  </r>
  <r>
    <s v="series1256"/>
    <s v="network21"/>
    <x v="1"/>
    <n v="1"/>
    <s v="U"/>
    <d v="2011-04-24T17:30:00"/>
    <s v="earlyfringe"/>
    <n v="150"/>
    <n v="2.5"/>
    <n v="197305"/>
    <n v="98926.859167000002"/>
    <n v="0.19197636201103199"/>
    <n v="1"/>
  </r>
  <r>
    <s v="series1071"/>
    <s v="network3"/>
    <x v="1"/>
    <n v="1"/>
    <s v="S"/>
    <d v="2011-04-09T21:00:00"/>
    <s v="prime"/>
    <n v="180"/>
    <n v="3"/>
    <n v="197206"/>
    <n v="120738.964722"/>
    <n v="0.19390491081486"/>
    <n v="1"/>
  </r>
  <r>
    <s v="series644"/>
    <s v="network1"/>
    <x v="1"/>
    <n v="1"/>
    <s v="U"/>
    <d v="1899-12-30T15:45:00"/>
    <s v="daytime"/>
    <n v="165"/>
    <n v="2.75"/>
    <n v="197040"/>
    <n v="120689.25"/>
    <n v="0.22"/>
    <n v="1"/>
  </r>
  <r>
    <s v="series561"/>
    <s v="network6"/>
    <x v="1"/>
    <n v="2"/>
    <s v="U"/>
    <d v="2011-04-17T20:00:00"/>
    <s v="prime"/>
    <n v="30"/>
    <n v="0.5"/>
    <n v="196601"/>
    <n v="55112.532778000001"/>
    <n v="0.54824975780033702"/>
    <n v="1"/>
  </r>
  <r>
    <s v="series373"/>
    <s v="network26"/>
    <x v="1"/>
    <n v="4"/>
    <s v="U"/>
    <d v="2011-04-24T07:30:00"/>
    <s v="earlymorning"/>
    <n v="30"/>
    <n v="0.5"/>
    <n v="196036"/>
    <n v="58820.903612000002"/>
    <n v="0.58848562436345098"/>
    <n v="1"/>
  </r>
  <r>
    <s v="series1105"/>
    <s v="network1"/>
    <x v="1"/>
    <n v="1"/>
    <s v="U"/>
    <d v="1899-12-30T12:00:00"/>
    <s v="daytime"/>
    <n v="120"/>
    <n v="2"/>
    <n v="195293"/>
    <n v="101262"/>
    <n v="0.25"/>
    <n v="1"/>
  </r>
  <r>
    <s v="series1149"/>
    <s v="network30"/>
    <x v="1"/>
    <n v="1"/>
    <s v="S"/>
    <d v="2011-04-09T22:00:00"/>
    <s v="prime"/>
    <n v="121"/>
    <n v="2.0166666666666666"/>
    <n v="195143"/>
    <n v="85126.222777999923"/>
    <n v="0.209727080995743"/>
    <n v="1"/>
  </r>
  <r>
    <s v="series439"/>
    <s v="network1"/>
    <x v="1"/>
    <n v="1"/>
    <s v="T"/>
    <d v="2011-03-29T21:00:00"/>
    <s v="prime"/>
    <n v="120"/>
    <n v="2"/>
    <n v="194968"/>
    <n v="100982.404167"/>
    <n v="0.24763456542860501"/>
    <n v="1"/>
  </r>
  <r>
    <s v="series209"/>
    <s v="network23"/>
    <x v="1"/>
    <n v="1"/>
    <s v="S"/>
    <d v="1899-12-30T13:00:00"/>
    <s v="daytime"/>
    <n v="240"/>
    <n v="4"/>
    <n v="194633"/>
    <n v="179428"/>
    <n v="0.22"/>
    <n v="1"/>
  </r>
  <r>
    <s v="series1429"/>
    <s v="network2"/>
    <x v="1"/>
    <n v="4"/>
    <s v="S"/>
    <d v="1899-12-30T11:00:00"/>
    <s v="daytime"/>
    <n v="30"/>
    <n v="0.5"/>
    <n v="194623"/>
    <n v="61520"/>
    <n v="0.62"/>
    <n v="1"/>
  </r>
  <r>
    <s v="series760"/>
    <s v="network18"/>
    <x v="0"/>
    <n v="1"/>
    <s v="S"/>
    <d v="2011-04-02T16:00:00"/>
    <s v="earlyfringe"/>
    <n v="227"/>
    <n v="3.7833333333333332"/>
    <n v="194556"/>
    <n v="157855.07611100023"/>
    <n v="0.19520184453442799"/>
    <n v="1"/>
  </r>
  <r>
    <s v="series545"/>
    <s v="network6"/>
    <x v="1"/>
    <n v="8"/>
    <s v="W F"/>
    <d v="2011-04-22T08:30:00"/>
    <s v="earlymorning"/>
    <n v="30"/>
    <n v="0.5"/>
    <n v="193911"/>
    <n v="57241.253056000001"/>
    <n v="0.57846910205855295"/>
    <n v="2"/>
  </r>
  <r>
    <s v="series533"/>
    <s v="network45"/>
    <x v="1"/>
    <n v="4"/>
    <s v="T"/>
    <d v="2011-04-20T00:30:00"/>
    <s v="latefringe"/>
    <n v="30"/>
    <n v="0.5"/>
    <n v="193701"/>
    <n v="53350.021666000001"/>
    <n v="0.53845671068182599"/>
    <n v="1"/>
  </r>
  <r>
    <s v="series511"/>
    <s v="network1"/>
    <x v="1"/>
    <n v="1"/>
    <s v="F"/>
    <d v="2011-04-15T23:00:00"/>
    <s v="latefringe"/>
    <n v="180"/>
    <n v="3"/>
    <n v="193646"/>
    <n v="117645.8377779999"/>
    <n v="0.19385098696629399"/>
    <n v="1"/>
  </r>
  <r>
    <s v="series963"/>
    <s v="network25"/>
    <x v="1"/>
    <n v="2"/>
    <s v="R F"/>
    <d v="2011-04-22T21:00:00"/>
    <s v="prime"/>
    <n v="60"/>
    <n v="1"/>
    <n v="193262"/>
    <n v="79776.882500000007"/>
    <n v="0.40083245824708102"/>
    <n v="2"/>
  </r>
  <r>
    <s v="series796"/>
    <s v="network6"/>
    <x v="1"/>
    <n v="7"/>
    <s v="T R"/>
    <d v="2011-04-22T03:30:00"/>
    <s v="overnight"/>
    <n v="30"/>
    <n v="0.5"/>
    <n v="193213"/>
    <n v="80146.478610999853"/>
    <n v="0.81802989141107396"/>
    <n v="2"/>
  </r>
  <r>
    <s v="series681"/>
    <s v="network22"/>
    <x v="1"/>
    <n v="4"/>
    <s v="T"/>
    <d v="2011-04-19T08:00:00"/>
    <s v="earlymorning"/>
    <n v="60"/>
    <n v="1"/>
    <n v="193037"/>
    <n v="97402.707500000004"/>
    <n v="0.48670204818915902"/>
    <n v="1"/>
  </r>
  <r>
    <s v="series620"/>
    <s v="network17"/>
    <x v="1"/>
    <n v="2"/>
    <s v="U"/>
    <d v="2011-04-17T22:00:00"/>
    <s v="prime"/>
    <n v="60"/>
    <n v="1"/>
    <n v="192869"/>
    <n v="82272.783332999999"/>
    <n v="0.41073549136321402"/>
    <n v="1"/>
  </r>
  <r>
    <s v="series1425"/>
    <s v="network22"/>
    <x v="1"/>
    <n v="1"/>
    <s v="M"/>
    <d v="2011-04-04T23:15:00"/>
    <s v="latefringe"/>
    <n v="53"/>
    <n v="0.8833333333333333"/>
    <n v="192824"/>
    <n v="77053.945278000043"/>
    <n v="0.419863695835543"/>
    <n v="1"/>
  </r>
  <r>
    <s v="series656"/>
    <s v="network33"/>
    <x v="1"/>
    <n v="6"/>
    <s v="F U"/>
    <d v="2011-04-24T19:00:00"/>
    <s v="primeaccess"/>
    <n v="30"/>
    <n v="0.5"/>
    <n v="192642"/>
    <n v="56230.348887999899"/>
    <n v="0.57311238852763102"/>
    <n v="2"/>
  </r>
  <r>
    <s v="series1229"/>
    <s v="network22"/>
    <x v="1"/>
    <n v="1"/>
    <s v="U"/>
    <d v="1899-12-30T14:00:00"/>
    <s v="daytime"/>
    <n v="180"/>
    <n v="3"/>
    <n v="192299"/>
    <n v="130974"/>
    <n v="0.22"/>
    <n v="1"/>
  </r>
  <r>
    <s v="series768"/>
    <s v="network30"/>
    <x v="1"/>
    <n v="1"/>
    <s v="R"/>
    <d v="2011-03-31T22:00:00"/>
    <s v="prime"/>
    <n v="60"/>
    <n v="1"/>
    <n v="192115"/>
    <n v="72364.236388999998"/>
    <n v="0.36110619168546298"/>
    <n v="1"/>
  </r>
  <r>
    <s v="series572"/>
    <s v="network6"/>
    <x v="1"/>
    <n v="4"/>
    <s v="R"/>
    <d v="2011-04-22T02:00:00"/>
    <s v="overnight"/>
    <n v="30"/>
    <n v="0.5"/>
    <n v="192067"/>
    <n v="73480.966111000002"/>
    <n v="0.75204272003970996"/>
    <n v="1"/>
  </r>
  <r>
    <s v="series1168"/>
    <s v="network1"/>
    <x v="1"/>
    <n v="1"/>
    <s v="R"/>
    <d v="2011-04-14T21:00:00"/>
    <s v="prime"/>
    <n v="120"/>
    <n v="2"/>
    <n v="192014"/>
    <n v="98764.105278000003"/>
    <n v="0.24498589895868"/>
    <n v="1"/>
  </r>
  <r>
    <s v="series844"/>
    <s v="network22"/>
    <x v="1"/>
    <n v="1"/>
    <s v="S"/>
    <d v="2011-04-09T23:00:00"/>
    <s v="latefringe"/>
    <n v="120"/>
    <n v="2"/>
    <n v="191945"/>
    <n v="105472.44444399999"/>
    <n v="0.26254952266730402"/>
    <n v="1"/>
  </r>
  <r>
    <s v="series255"/>
    <s v="network17"/>
    <x v="1"/>
    <n v="2"/>
    <s v="U"/>
    <d v="2011-04-10T19:00:00"/>
    <s v="primeaccess"/>
    <n v="60"/>
    <n v="1"/>
    <n v="191571"/>
    <n v="84847.521387999994"/>
    <n v="0.42959682736133298"/>
    <n v="1"/>
  </r>
  <r>
    <s v="series1377"/>
    <s v="network32"/>
    <x v="1"/>
    <n v="1"/>
    <s v="F"/>
    <d v="2011-04-15T18:00:00"/>
    <s v="earlyfringe"/>
    <n v="30"/>
    <n v="0.5"/>
    <n v="191359"/>
    <n v="60881.098333000002"/>
    <n v="0.60900586520686595"/>
    <n v="1"/>
  </r>
  <r>
    <s v="series652"/>
    <s v="network26"/>
    <x v="1"/>
    <n v="4"/>
    <s v="S"/>
    <d v="2011-04-24T00:30:00"/>
    <s v="latefringe"/>
    <n v="30"/>
    <n v="0.5"/>
    <n v="191295"/>
    <n v="72874.973610999994"/>
    <n v="0.74460612351014899"/>
    <n v="1"/>
  </r>
  <r>
    <s v="series428"/>
    <s v="network33"/>
    <x v="1"/>
    <n v="1"/>
    <s v="R"/>
    <d v="2011-04-21T17:02:00"/>
    <s v="earlyfringe"/>
    <n v="131"/>
    <n v="2.1833333333333331"/>
    <n v="191277"/>
    <n v="128622.20694400012"/>
    <n v="0.29257975901747202"/>
    <n v="1"/>
  </r>
  <r>
    <s v="series1152"/>
    <s v="network42"/>
    <x v="1"/>
    <n v="1"/>
    <s v="F"/>
    <d v="2011-04-22T20:00:00"/>
    <s v="prime"/>
    <n v="150"/>
    <n v="2.5"/>
    <n v="191224"/>
    <n v="122881.126944"/>
    <n v="0.24403570130129301"/>
    <n v="1"/>
  </r>
  <r>
    <s v="series1096"/>
    <s v="network30"/>
    <x v="1"/>
    <n v="1"/>
    <s v="U"/>
    <d v="2011-04-03T22:00:00"/>
    <s v="prime"/>
    <n v="60"/>
    <n v="1"/>
    <n v="190880"/>
    <n v="89511.198889000007"/>
    <n v="0.44571519070737903"/>
    <n v="1"/>
  </r>
  <r>
    <s v="series533"/>
    <s v="network45"/>
    <x v="1"/>
    <n v="4"/>
    <s v="T"/>
    <d v="2011-04-20T01:00:00"/>
    <s v="latefringe"/>
    <n v="30"/>
    <n v="0.5"/>
    <n v="190677"/>
    <n v="56376.292500000003"/>
    <n v="0.57719128013227705"/>
    <n v="1"/>
  </r>
  <r>
    <s v="series934"/>
    <s v="network22"/>
    <x v="1"/>
    <n v="1"/>
    <s v="S"/>
    <d v="1899-12-30T15:27:00"/>
    <s v="daytime"/>
    <n v="153"/>
    <n v="2.5499999999999998"/>
    <n v="190381"/>
    <n v="121198.95"/>
    <n v="0.24"/>
    <n v="1"/>
  </r>
  <r>
    <s v="series876"/>
    <s v="network45"/>
    <x v="1"/>
    <n v="4"/>
    <s v="W"/>
    <d v="2011-04-21T00:00:00"/>
    <s v="latefringe"/>
    <n v="30"/>
    <n v="0.5"/>
    <n v="190173"/>
    <n v="52008.012499999997"/>
    <n v="0.53135548846523195"/>
    <n v="1"/>
  </r>
  <r>
    <s v="series1132"/>
    <s v="network1"/>
    <x v="1"/>
    <n v="1"/>
    <s v="S"/>
    <d v="2011-04-16T17:00:00"/>
    <s v="earlyfringe"/>
    <n v="120"/>
    <n v="2"/>
    <n v="189999"/>
    <n v="104760.376944"/>
    <n v="0.26579348799163799"/>
    <n v="1"/>
  </r>
  <r>
    <s v="series635"/>
    <s v="network30"/>
    <x v="1"/>
    <n v="1"/>
    <s v="S"/>
    <d v="2011-04-23T22:00:00"/>
    <s v="prime"/>
    <n v="121"/>
    <n v="2.0166666666666666"/>
    <n v="189463"/>
    <n v="104914.44694399972"/>
    <n v="0.26333376881474801"/>
    <n v="1"/>
  </r>
  <r>
    <s v="series602"/>
    <s v="network6"/>
    <x v="1"/>
    <n v="3"/>
    <s v="W"/>
    <d v="2011-04-21T00:00:00"/>
    <s v="latefringe"/>
    <n v="30"/>
    <n v="0.5"/>
    <n v="189352"/>
    <n v="63140.272777999955"/>
    <n v="0.65233956615576905"/>
    <n v="1"/>
  </r>
  <r>
    <s v="series419"/>
    <s v="network32"/>
    <x v="1"/>
    <n v="2"/>
    <s v="S U"/>
    <d v="2011-04-24T08:00:00"/>
    <s v="earlymorning"/>
    <n v="30"/>
    <n v="0.5"/>
    <n v="189183"/>
    <n v="56629.246665999999"/>
    <n v="0.58325648142216402"/>
    <n v="2"/>
  </r>
  <r>
    <s v="series1311"/>
    <s v="network26"/>
    <x v="1"/>
    <n v="4"/>
    <s v="M T W F"/>
    <d v="2011-04-02T01:00:00"/>
    <s v="latefringe"/>
    <n v="15"/>
    <n v="0.25"/>
    <n v="188846"/>
    <n v="40447.805832999999"/>
    <n v="0.84257485330694704"/>
    <n v="4"/>
  </r>
  <r>
    <s v="series1339"/>
    <s v="network21"/>
    <x v="1"/>
    <n v="1"/>
    <s v="R"/>
    <d v="2011-04-14T20:00:00"/>
    <s v="prime"/>
    <n v="120"/>
    <n v="2"/>
    <n v="188713"/>
    <n v="96339.254721999998"/>
    <n v="0.245130567824901"/>
    <n v="1"/>
  </r>
  <r>
    <s v="series1427"/>
    <s v="network23"/>
    <x v="1"/>
    <n v="1"/>
    <s v="S"/>
    <d v="2011-04-23T08:30:00"/>
    <s v="earlymorning"/>
    <n v="270"/>
    <n v="4.5"/>
    <n v="188629"/>
    <n v="151893.23694399989"/>
    <n v="0.16979668422726499"/>
    <n v="1"/>
  </r>
  <r>
    <s v="series822"/>
    <s v="network22"/>
    <x v="1"/>
    <n v="1"/>
    <s v="F"/>
    <d v="2011-04-15T22:35:00"/>
    <s v="prime"/>
    <n v="148"/>
    <n v="2.4666666666666668"/>
    <n v="188493"/>
    <n v="132366.22972199993"/>
    <n v="0.27010749046118099"/>
    <n v="1"/>
  </r>
  <r>
    <s v="series525"/>
    <s v="network34"/>
    <x v="1"/>
    <n v="4"/>
    <s v="F"/>
    <d v="2011-04-23T05:00:00"/>
    <s v="overnight"/>
    <n v="60"/>
    <n v="1"/>
    <n v="188257"/>
    <n v="89928.433055999994"/>
    <n v="0.46282575696721101"/>
    <n v="1"/>
  </r>
  <r>
    <s v="series1105"/>
    <s v="network1"/>
    <x v="1"/>
    <n v="1"/>
    <s v="S"/>
    <d v="2011-04-09T18:00:00"/>
    <s v="earlyfringe"/>
    <n v="120"/>
    <n v="2"/>
    <n v="187422"/>
    <n v="92540.049721999996"/>
    <n v="0.23850528278866001"/>
    <n v="1"/>
  </r>
  <r>
    <s v="series342"/>
    <s v="network35"/>
    <x v="1"/>
    <n v="2"/>
    <s v="T S"/>
    <d v="2011-04-23T23:00:00"/>
    <s v="latefringe"/>
    <n v="60"/>
    <n v="1"/>
    <n v="187223"/>
    <n v="76581.573611"/>
    <n v="0.39577245159406499"/>
    <n v="2"/>
  </r>
  <r>
    <s v="series1377"/>
    <s v="network32"/>
    <x v="1"/>
    <n v="1"/>
    <s v="S"/>
    <d v="1899-12-30T13:30:00"/>
    <s v="daytime"/>
    <n v="30"/>
    <n v="0.5"/>
    <n v="187192"/>
    <n v="69301"/>
    <n v="0.7"/>
    <n v="1"/>
  </r>
  <r>
    <s v="series1217"/>
    <s v="network28"/>
    <x v="1"/>
    <n v="8"/>
    <s v="S U"/>
    <d v="2011-04-24T07:30:00"/>
    <s v="earlymorning"/>
    <n v="30"/>
    <n v="0.5"/>
    <n v="187101"/>
    <n v="59438.494164999996"/>
    <n v="0.62277409895066604"/>
    <n v="2"/>
  </r>
  <r>
    <s v="series1010"/>
    <s v="network30"/>
    <x v="1"/>
    <n v="1"/>
    <s v="W"/>
    <d v="2011-03-30T21:00:00"/>
    <s v="prime"/>
    <n v="120"/>
    <n v="2"/>
    <n v="186894"/>
    <n v="102759.4575"/>
    <n v="0.26309990859559801"/>
    <n v="1"/>
  </r>
  <r>
    <s v="series646"/>
    <s v="network42"/>
    <x v="1"/>
    <n v="3"/>
    <s v="W"/>
    <d v="2011-04-20T23:01:00"/>
    <s v="latefringe"/>
    <n v="60"/>
    <n v="1"/>
    <n v="186866"/>
    <n v="84088.580834000109"/>
    <n v="0.43569664366470101"/>
    <n v="1"/>
  </r>
  <r>
    <s v="series556"/>
    <s v="network8"/>
    <x v="1"/>
    <n v="3"/>
    <s v="W S U"/>
    <d v="2011-04-20T18:00:00"/>
    <s v="earlyfringe"/>
    <n v="60"/>
    <n v="1"/>
    <n v="186631"/>
    <n v="73468.455278000096"/>
    <n v="0.38660689812349402"/>
    <n v="3"/>
  </r>
  <r>
    <s v="series894"/>
    <s v="network30"/>
    <x v="1"/>
    <n v="2"/>
    <s v="F"/>
    <d v="2011-04-23T01:01:00"/>
    <s v="latefringe"/>
    <n v="30"/>
    <n v="0.5"/>
    <n v="186513"/>
    <n v="64114.094167000003"/>
    <n v="0.67090918207883798"/>
    <n v="1"/>
  </r>
  <r>
    <s v="series915"/>
    <s v="network26"/>
    <x v="1"/>
    <n v="4"/>
    <s v="U"/>
    <d v="2011-04-24T07:00:00"/>
    <s v="earlymorning"/>
    <n v="30"/>
    <n v="0.5"/>
    <n v="186079"/>
    <n v="58075.554166000002"/>
    <n v="0.61158557025663696"/>
    <n v="1"/>
  </r>
  <r>
    <s v="series109"/>
    <s v="network26"/>
    <x v="1"/>
    <n v="4"/>
    <s v="U"/>
    <d v="2011-04-25T00:15:00"/>
    <s v="latefringe"/>
    <n v="15"/>
    <n v="0.25"/>
    <n v="186054"/>
    <n v="39704.788611999997"/>
    <n v="0.83868000109839003"/>
    <n v="1"/>
  </r>
  <r>
    <s v="series329"/>
    <s v="network35"/>
    <x v="1"/>
    <n v="1"/>
    <s v="T"/>
    <d v="2011-04-19T19:00:00"/>
    <s v="primeaccess"/>
    <n v="120"/>
    <n v="2"/>
    <n v="185918"/>
    <n v="85066.444722"/>
    <n v="0.21862697631420699"/>
    <n v="1"/>
  </r>
  <r>
    <s v="series726"/>
    <s v="network48"/>
    <x v="1"/>
    <n v="4"/>
    <s v="R"/>
    <d v="2011-04-21T23:00:00"/>
    <s v="latefringe"/>
    <n v="30"/>
    <n v="0.5"/>
    <n v="185757"/>
    <n v="55084.540556"/>
    <n v="0.57655394601270704"/>
    <n v="1"/>
  </r>
  <r>
    <s v="series1363"/>
    <s v="network30"/>
    <x v="1"/>
    <n v="1"/>
    <s v="S"/>
    <d v="2011-04-02T22:00:00"/>
    <s v="prime"/>
    <n v="121"/>
    <n v="2.0166666666666666"/>
    <n v="185399"/>
    <n v="92021.60527799993"/>
    <n v="0.237942901021194"/>
    <n v="1"/>
  </r>
  <r>
    <s v="series655"/>
    <s v="network10"/>
    <x v="1"/>
    <n v="3"/>
    <s v="U"/>
    <d v="2011-04-25T00:00:00"/>
    <s v="latefringe"/>
    <n v="30"/>
    <n v="0.5"/>
    <n v="185262"/>
    <n v="50847.410278000047"/>
    <n v="0.53814186372728501"/>
    <n v="1"/>
  </r>
  <r>
    <s v="series561"/>
    <s v="network6"/>
    <x v="1"/>
    <n v="2"/>
    <s v="U"/>
    <d v="2011-04-17T20:30:00"/>
    <s v="prime"/>
    <n v="30"/>
    <n v="0.5"/>
    <n v="185255"/>
    <n v="55800.976389000003"/>
    <n v="0.587387973378527"/>
    <n v="1"/>
  </r>
  <r>
    <s v="series656"/>
    <s v="network33"/>
    <x v="1"/>
    <n v="6"/>
    <s v="F U"/>
    <d v="2011-04-24T19:30:00"/>
    <s v="primeaccess"/>
    <n v="30"/>
    <n v="0.5"/>
    <n v="185032"/>
    <n v="54380.023610999997"/>
    <n v="0.57698249966577897"/>
    <n v="2"/>
  </r>
  <r>
    <s v="series556"/>
    <s v="network8"/>
    <x v="1"/>
    <n v="3"/>
    <s v="W S U"/>
    <d v="2011-04-20T17:00:00"/>
    <s v="earlyfringe"/>
    <n v="60"/>
    <n v="1"/>
    <n v="184969"/>
    <n v="74475.470555000094"/>
    <n v="0.39530084900903401"/>
    <n v="3"/>
  </r>
  <r>
    <s v="series572"/>
    <s v="network6"/>
    <x v="1"/>
    <n v="3"/>
    <s v="W"/>
    <d v="2011-04-14T00:30:00"/>
    <s v="latefringe"/>
    <n v="30"/>
    <n v="0.5"/>
    <n v="184947"/>
    <n v="61756.596943999946"/>
    <n v="0.65457220929234305"/>
    <n v="1"/>
  </r>
  <r>
    <s v="series1108"/>
    <s v="network7"/>
    <x v="1"/>
    <n v="1"/>
    <s v="T"/>
    <d v="2011-03-29T22:00:00"/>
    <s v="prime"/>
    <n v="92"/>
    <n v="1.5333333333333334"/>
    <n v="184724"/>
    <n v="139406.09916700039"/>
    <n v="0.45557370091032401"/>
    <n v="1"/>
  </r>
  <r>
    <s v="series491"/>
    <s v="network15"/>
    <x v="1"/>
    <n v="4"/>
    <s v="W"/>
    <d v="2011-04-20T19:00:00"/>
    <s v="primeaccess"/>
    <n v="60"/>
    <n v="1"/>
    <n v="184308"/>
    <n v="75335.927500999998"/>
    <n v="0.39712146491131001"/>
    <n v="1"/>
  </r>
  <r>
    <s v="series1144"/>
    <s v="network9"/>
    <x v="1"/>
    <n v="1"/>
    <s v="U"/>
    <d v="2011-04-10T21:00:00"/>
    <s v="prime"/>
    <n v="120"/>
    <n v="2"/>
    <n v="184202"/>
    <n v="96714.848333000002"/>
    <n v="0.25040609875152797"/>
    <n v="1"/>
  </r>
  <r>
    <s v="series1422"/>
    <s v="network22"/>
    <x v="1"/>
    <n v="4"/>
    <s v="S"/>
    <d v="2011-04-24T02:00:00"/>
    <s v="overnight"/>
    <n v="60"/>
    <n v="1"/>
    <n v="183889"/>
    <n v="103213.62055599999"/>
    <n v="0.55045209275387097"/>
    <n v="1"/>
  </r>
  <r>
    <s v="series656"/>
    <s v="network33"/>
    <x v="1"/>
    <n v="4"/>
    <s v="S"/>
    <d v="2011-04-23T08:30:00"/>
    <s v="earlymorning"/>
    <n v="28.5"/>
    <n v="0.47499999999999998"/>
    <n v="183863"/>
    <n v="52471.289444000089"/>
    <n v="0.58971744882385302"/>
    <n v="1"/>
  </r>
  <r>
    <s v="series1377"/>
    <s v="network32"/>
    <x v="1"/>
    <n v="1"/>
    <s v="S"/>
    <d v="1899-12-30T13:00:00"/>
    <s v="daytime"/>
    <n v="30"/>
    <n v="0.5"/>
    <n v="183763"/>
    <n v="65023"/>
    <n v="0.68"/>
    <n v="1"/>
  </r>
  <r>
    <s v="series1006"/>
    <s v="network23"/>
    <x v="1"/>
    <n v="1"/>
    <s v="U"/>
    <d v="2011-04-03T18:00:00"/>
    <s v="earlyfringe"/>
    <n v="180"/>
    <n v="3"/>
    <n v="183341"/>
    <n v="122206.0427780001"/>
    <n v="0.21279389227798401"/>
    <n v="1"/>
  </r>
  <r>
    <s v="series896"/>
    <s v="network13"/>
    <x v="0"/>
    <n v="1"/>
    <s v="U"/>
    <d v="1899-12-30T15:00:00"/>
    <s v="daytime"/>
    <n v="90"/>
    <n v="1.5"/>
    <n v="183167"/>
    <n v="87688.5"/>
    <n v="0.31"/>
    <n v="1"/>
  </r>
  <r>
    <s v="series930"/>
    <s v="network6"/>
    <x v="1"/>
    <n v="7"/>
    <s v="M W"/>
    <d v="2011-04-21T03:30:00"/>
    <s v="overnight"/>
    <n v="30"/>
    <n v="0.5"/>
    <n v="183149"/>
    <n v="75634.820835000006"/>
    <n v="0.813548826329207"/>
    <n v="2"/>
  </r>
  <r>
    <s v="series1190"/>
    <s v="network33"/>
    <x v="1"/>
    <n v="1"/>
    <s v="T"/>
    <d v="2011-04-19T17:02:00"/>
    <s v="earlyfringe"/>
    <n v="148"/>
    <n v="2.4666666666666668"/>
    <n v="182729"/>
    <n v="122841.90611099974"/>
    <n v="0.257985633571298"/>
    <n v="1"/>
  </r>
  <r>
    <s v="series792"/>
    <s v="network21"/>
    <x v="1"/>
    <n v="1"/>
    <s v="S"/>
    <d v="2011-04-09T21:45:00"/>
    <s v="prime"/>
    <n v="120"/>
    <n v="2"/>
    <n v="182680"/>
    <n v="98801.867778"/>
    <n v="0.25780542784454702"/>
    <n v="1"/>
  </r>
  <r>
    <s v="series792"/>
    <s v="network21"/>
    <x v="1"/>
    <n v="1"/>
    <s v="S"/>
    <d v="2011-04-09T20:00:00"/>
    <s v="prime"/>
    <n v="105"/>
    <n v="1.75"/>
    <n v="182672"/>
    <n v="94697.686943999986"/>
    <n v="0.28374178849783999"/>
    <n v="1"/>
  </r>
  <r>
    <s v="series545"/>
    <s v="network6"/>
    <x v="1"/>
    <n v="8"/>
    <s v="W F"/>
    <d v="2011-04-22T08:00:00"/>
    <s v="earlymorning"/>
    <n v="30"/>
    <n v="0.5"/>
    <n v="182190"/>
    <n v="52495.398053999998"/>
    <n v="0.56524461682746097"/>
    <n v="2"/>
  </r>
  <r>
    <s v="series894"/>
    <s v="network30"/>
    <x v="1"/>
    <n v="2"/>
    <s v="R F"/>
    <d v="2011-04-15T18:30:00"/>
    <s v="earlyfringe"/>
    <n v="30"/>
    <n v="0.5"/>
    <n v="182158"/>
    <n v="54303.346388999998"/>
    <n v="0.58441281312318705"/>
    <n v="2"/>
  </r>
  <r>
    <s v="series815"/>
    <s v="network12"/>
    <x v="1"/>
    <n v="1"/>
    <s v="F"/>
    <d v="2011-04-08T20:30:00"/>
    <s v="prime"/>
    <n v="150"/>
    <n v="2.5"/>
    <n v="181811"/>
    <n v="146793.02888900001"/>
    <n v="0.29493538717432199"/>
    <n v="1"/>
  </r>
  <r>
    <s v="series612"/>
    <s v="network1"/>
    <x v="1"/>
    <n v="1"/>
    <s v="M"/>
    <d v="2011-04-19T00:32:00"/>
    <s v="latefringe"/>
    <n v="37"/>
    <n v="0.6166666666666667"/>
    <n v="181550"/>
    <n v="69974.587778000088"/>
    <n v="0.59430430834305603"/>
    <n v="1"/>
  </r>
  <r>
    <s v="series1076"/>
    <s v="network42"/>
    <x v="1"/>
    <n v="1"/>
    <s v="U"/>
    <d v="2011-04-24T19:00:00"/>
    <s v="primeaccess"/>
    <n v="120"/>
    <n v="2"/>
    <n v="181406"/>
    <n v="95783.194443999993"/>
    <n v="0.25436910292336801"/>
    <n v="1"/>
  </r>
  <r>
    <s v="series1143"/>
    <s v="network9"/>
    <x v="1"/>
    <n v="8"/>
    <s v="M T W R"/>
    <d v="2011-04-15T02:00:00"/>
    <s v="overnight"/>
    <n v="30"/>
    <n v="0.5"/>
    <n v="181312"/>
    <n v="68810.799165999997"/>
    <n v="0.74947092352348499"/>
    <n v="4"/>
  </r>
  <r>
    <s v="series36"/>
    <s v="network21"/>
    <x v="1"/>
    <n v="1"/>
    <s v="F"/>
    <d v="2011-04-15T22:00:00"/>
    <s v="prime"/>
    <n v="120"/>
    <n v="2"/>
    <n v="181090"/>
    <n v="99466.217499999999"/>
    <n v="0.26254914240011801"/>
    <n v="1"/>
  </r>
  <r>
    <s v="series1065"/>
    <s v="network26"/>
    <x v="1"/>
    <n v="1"/>
    <s v="U"/>
    <d v="2011-04-03T18:00:00"/>
    <s v="earlyfringe"/>
    <n v="120"/>
    <n v="2"/>
    <n v="180900"/>
    <n v="118446.869722"/>
    <n v="0.30698760541266201"/>
    <n v="1"/>
  </r>
  <r>
    <s v="series1034"/>
    <s v="network21"/>
    <x v="1"/>
    <n v="1"/>
    <s v="U"/>
    <d v="2011-04-24T21:55:00"/>
    <s v="prime"/>
    <n v="115"/>
    <n v="1.9166666666666667"/>
    <n v="180571"/>
    <n v="98259.535832999856"/>
    <n v="0.27002488613704401"/>
    <n v="1"/>
  </r>
  <r>
    <s v="series1219"/>
    <s v="network26"/>
    <x v="1"/>
    <n v="4"/>
    <s v="U"/>
    <d v="2011-04-25T01:00:00"/>
    <s v="latefringe"/>
    <n v="30"/>
    <n v="0.5"/>
    <n v="180570"/>
    <n v="64425.134444000003"/>
    <n v="0.70036455237639705"/>
    <n v="1"/>
  </r>
  <r>
    <s v="series1309"/>
    <s v="network17"/>
    <x v="1"/>
    <n v="3"/>
    <s v="S"/>
    <d v="2011-04-23T19:30:00"/>
    <s v="primeaccess"/>
    <n v="30"/>
    <n v="0.5"/>
    <n v="180373"/>
    <n v="51879.882222"/>
    <n v="0.56489726339973501"/>
    <n v="1"/>
  </r>
  <r>
    <s v="series826"/>
    <s v="network1"/>
    <x v="1"/>
    <n v="1"/>
    <s v="U"/>
    <d v="2011-04-24T18:30:00"/>
    <s v="earlyfringe"/>
    <n v="39"/>
    <n v="0.65"/>
    <n v="180363"/>
    <n v="49562.721110999977"/>
    <n v="0.40924398975294801"/>
    <n v="1"/>
  </r>
  <r>
    <s v="series1083"/>
    <s v="network34"/>
    <x v="1"/>
    <n v="2"/>
    <s v="S U"/>
    <d v="1899-12-30T15:00:00"/>
    <s v="daytime"/>
    <n v="60"/>
    <n v="1"/>
    <n v="179928"/>
    <n v="82292"/>
    <n v="0.44"/>
    <n v="2"/>
  </r>
  <r>
    <s v="series452"/>
    <s v="network34"/>
    <x v="1"/>
    <n v="3"/>
    <s v="U"/>
    <d v="2011-04-24T06:00:00"/>
    <s v="earlymorning"/>
    <n v="60"/>
    <n v="1"/>
    <n v="179927"/>
    <n v="78035.197778000103"/>
    <n v="0.417090862229681"/>
    <n v="1"/>
  </r>
  <r>
    <s v="series633"/>
    <s v="network23"/>
    <x v="1"/>
    <n v="1"/>
    <s v="T"/>
    <d v="2011-04-05T20:00:00"/>
    <s v="prime"/>
    <n v="150"/>
    <n v="2.5"/>
    <n v="179716"/>
    <n v="110327.17694400001"/>
    <n v="0.23324614714142999"/>
    <n v="1"/>
  </r>
  <r>
    <s v="series1059"/>
    <s v="network32"/>
    <x v="1"/>
    <n v="1"/>
    <s v="U"/>
    <d v="1899-12-30T13:30:00"/>
    <s v="daytime"/>
    <n v="30"/>
    <n v="0.5"/>
    <n v="179246"/>
    <n v="64835.5"/>
    <n v="0.69"/>
    <n v="1"/>
  </r>
  <r>
    <s v="series1080"/>
    <s v="network48"/>
    <x v="1"/>
    <n v="2"/>
    <s v="S U"/>
    <d v="2011-04-17T19:30:00"/>
    <s v="primeaccess"/>
    <n v="30"/>
    <n v="0.5"/>
    <n v="179243"/>
    <n v="56249.615555999997"/>
    <n v="0.60966601515233598"/>
    <n v="2"/>
  </r>
  <r>
    <s v="series522"/>
    <s v="network42"/>
    <x v="1"/>
    <n v="1"/>
    <s v="T"/>
    <d v="2011-03-29T20:00:00"/>
    <s v="prime"/>
    <n v="120"/>
    <n v="2"/>
    <n v="179197"/>
    <n v="95659.115000000005"/>
    <n v="0.25575525498227403"/>
    <n v="1"/>
  </r>
  <r>
    <s v="series244"/>
    <s v="network5"/>
    <x v="0"/>
    <n v="8"/>
    <s v="S U"/>
    <d v="2011-04-24T08:00:00"/>
    <s v="earlymorning"/>
    <n v="60"/>
    <n v="1"/>
    <n v="179057"/>
    <n v="86234.852220999994"/>
    <n v="0.44692154162412601"/>
    <n v="2"/>
  </r>
  <r>
    <s v="series459"/>
    <s v="network34"/>
    <x v="1"/>
    <n v="4"/>
    <s v="U"/>
    <d v="2011-04-25T02:00:00"/>
    <s v="overnight"/>
    <n v="60"/>
    <n v="1"/>
    <n v="178849"/>
    <n v="103516.108055"/>
    <n v="0.56664645698536298"/>
    <n v="1"/>
  </r>
  <r>
    <s v="series891"/>
    <s v="network48"/>
    <x v="1"/>
    <n v="2"/>
    <s v="S"/>
    <d v="2011-04-23T22:00:00"/>
    <s v="prime"/>
    <n v="30"/>
    <n v="0.5"/>
    <n v="178838"/>
    <n v="50698.440278000002"/>
    <n v="0.54800830445121795"/>
    <n v="1"/>
  </r>
  <r>
    <s v="series489"/>
    <s v="network1"/>
    <x v="1"/>
    <n v="1"/>
    <s v="S"/>
    <d v="2011-04-09T22:12:00"/>
    <s v="prime"/>
    <n v="120"/>
    <n v="2"/>
    <n v="178808"/>
    <n v="93519.602499999994"/>
    <n v="0.251435983298471"/>
    <n v="1"/>
  </r>
  <r>
    <s v="series963"/>
    <s v="network25"/>
    <x v="1"/>
    <n v="2"/>
    <s v="R F"/>
    <d v="2011-04-22T22:00:00"/>
    <s v="prime"/>
    <n v="60"/>
    <n v="1"/>
    <n v="178669"/>
    <n v="77613.464166999998"/>
    <n v="0.42043219088968797"/>
    <n v="2"/>
  </r>
  <r>
    <s v="series1116"/>
    <s v="network32"/>
    <x v="1"/>
    <n v="3"/>
    <s v="U"/>
    <d v="2011-04-24T06:30:00"/>
    <s v="earlymorning"/>
    <n v="30"/>
    <n v="0.5"/>
    <n v="178600"/>
    <n v="56451.760555000044"/>
    <n v="0.61977691531992496"/>
    <n v="1"/>
  </r>
  <r>
    <s v="series192"/>
    <s v="network45"/>
    <x v="1"/>
    <n v="4"/>
    <s v="U"/>
    <d v="2011-04-25T00:00:00"/>
    <s v="latefringe"/>
    <n v="30"/>
    <n v="0.5"/>
    <n v="178307"/>
    <n v="59222.124444000001"/>
    <n v="0.647919657824919"/>
    <n v="1"/>
  </r>
  <r>
    <s v="series1353"/>
    <s v="network42"/>
    <x v="1"/>
    <n v="3"/>
    <s v="U"/>
    <d v="2011-04-18T00:30:00"/>
    <s v="latefringe"/>
    <n v="30"/>
    <n v="0.5"/>
    <n v="178128"/>
    <n v="59784.456665999998"/>
    <n v="0.65612125667815402"/>
    <n v="1"/>
  </r>
  <r>
    <s v="series747"/>
    <s v="network15"/>
    <x v="1"/>
    <n v="2"/>
    <s v="F"/>
    <d v="2011-04-08T22:00:00"/>
    <s v="prime"/>
    <n v="60"/>
    <n v="1"/>
    <n v="177858"/>
    <n v="84798.555833999999"/>
    <n v="0.45827148634889803"/>
    <n v="1"/>
  </r>
  <r>
    <s v="series1245"/>
    <s v="network38"/>
    <x v="1"/>
    <n v="3"/>
    <s v="R"/>
    <d v="2011-04-21T23:30:00"/>
    <s v="latefringe"/>
    <n v="60"/>
    <n v="1"/>
    <n v="177559"/>
    <n v="80101.068333999909"/>
    <n v="0.43529404146378597"/>
    <n v="1"/>
  </r>
  <r>
    <s v="series1152"/>
    <s v="network42"/>
    <x v="1"/>
    <n v="1"/>
    <s v="F"/>
    <d v="2011-04-22T22:30:00"/>
    <s v="prime"/>
    <n v="150"/>
    <n v="2.5"/>
    <n v="177345"/>
    <n v="110524.114722"/>
    <n v="0.23623456869239001"/>
    <n v="1"/>
  </r>
  <r>
    <s v="series973"/>
    <s v="network1"/>
    <x v="1"/>
    <n v="1"/>
    <s v="S"/>
    <d v="2011-04-16T21:00:00"/>
    <s v="prime"/>
    <n v="104"/>
    <n v="1.7333333333333334"/>
    <n v="177114"/>
    <n v="90594.628611000109"/>
    <n v="0.28214902528549901"/>
    <n v="1"/>
  </r>
  <r>
    <s v="series354"/>
    <s v="network23"/>
    <x v="1"/>
    <n v="1"/>
    <s v="S"/>
    <d v="2011-04-23T20:00:00"/>
    <s v="prime"/>
    <n v="180"/>
    <n v="3"/>
    <n v="176495"/>
    <n v="130421.43583299989"/>
    <n v="0.234010732998882"/>
    <n v="1"/>
  </r>
  <r>
    <s v="series146"/>
    <s v="network2"/>
    <x v="1"/>
    <n v="4"/>
    <s v="S"/>
    <d v="2011-04-23T18:00:00"/>
    <s v="earlyfringe"/>
    <n v="30"/>
    <n v="0.5"/>
    <n v="176467"/>
    <n v="54811.327501"/>
    <n v="0.611286698908722"/>
    <n v="1"/>
  </r>
  <r>
    <s v="series720"/>
    <s v="network23"/>
    <x v="1"/>
    <n v="1"/>
    <s v="T"/>
    <d v="2011-04-19T20:00:00"/>
    <s v="prime"/>
    <n v="150"/>
    <n v="2.5"/>
    <n v="176218"/>
    <n v="112686.353611"/>
    <n v="0.24284936152407999"/>
    <n v="1"/>
  </r>
  <r>
    <s v="series1392"/>
    <s v="network1"/>
    <x v="1"/>
    <n v="1"/>
    <s v="F"/>
    <d v="2011-04-01T20:00:00"/>
    <s v="prime"/>
    <n v="135"/>
    <n v="2.25"/>
    <n v="176084"/>
    <n v="89071.870832999994"/>
    <n v="0.21740502357612401"/>
    <n v="1"/>
  </r>
  <r>
    <s v="series1165"/>
    <s v="network43"/>
    <x v="1"/>
    <n v="7"/>
    <s v="S U"/>
    <d v="2011-04-24T19:30:00"/>
    <s v="primeaccess"/>
    <n v="30"/>
    <n v="0.5"/>
    <n v="176020"/>
    <n v="51412.614444999846"/>
    <n v="0.57240243651120604"/>
    <n v="2"/>
  </r>
  <r>
    <s v="series556"/>
    <s v="network8"/>
    <x v="1"/>
    <n v="3"/>
    <s v="W S U"/>
    <d v="2011-04-20T16:00:00"/>
    <s v="earlyfringe"/>
    <n v="60"/>
    <n v="1"/>
    <n v="175859"/>
    <n v="72640.310555000091"/>
    <n v="0.405499171337181"/>
    <n v="3"/>
  </r>
  <r>
    <s v="series71"/>
    <s v="network28"/>
    <x v="1"/>
    <n v="4"/>
    <s v="M T W F"/>
    <d v="2011-04-01T18:00:00"/>
    <s v="earlyfringe"/>
    <n v="30"/>
    <n v="0.5"/>
    <n v="175740"/>
    <n v="54927.930555999999"/>
    <n v="0.60815476871976004"/>
    <n v="4"/>
  </r>
  <r>
    <s v="series641"/>
    <s v="network30"/>
    <x v="1"/>
    <n v="1"/>
    <s v="S"/>
    <d v="2011-04-02T20:00:00"/>
    <s v="prime"/>
    <n v="120"/>
    <n v="2"/>
    <n v="175387"/>
    <n v="85047.188332999998"/>
    <n v="0.23540910315439301"/>
    <n v="1"/>
  </r>
  <r>
    <s v="series1108"/>
    <s v="network7"/>
    <x v="1"/>
    <n v="1"/>
    <s v="T"/>
    <d v="2011-04-05T22:00:00"/>
    <s v="prime"/>
    <n v="120"/>
    <n v="2"/>
    <n v="175338"/>
    <n v="139138.96083299999"/>
    <n v="0.36403227712340702"/>
    <n v="1"/>
  </r>
  <r>
    <s v="series876"/>
    <s v="network45"/>
    <x v="1"/>
    <n v="6"/>
    <s v="T W"/>
    <d v="2011-04-21T02:00:00"/>
    <s v="overnight"/>
    <n v="30"/>
    <n v="0.5"/>
    <n v="175181"/>
    <n v="56486.6552780001"/>
    <n v="0.63023798809517195"/>
    <n v="2"/>
  </r>
  <r>
    <s v="series22"/>
    <s v="network12"/>
    <x v="1"/>
    <n v="1"/>
    <s v="T"/>
    <d v="2011-03-29T21:00:00"/>
    <s v="prime"/>
    <n v="150"/>
    <n v="2.5"/>
    <n v="175155"/>
    <n v="99226.184722000005"/>
    <n v="0.207237152331325"/>
    <n v="1"/>
  </r>
  <r>
    <s v="series1062"/>
    <s v="network11"/>
    <x v="1"/>
    <n v="2"/>
    <s v="W F"/>
    <d v="2011-04-06T19:00:00"/>
    <s v="primeaccess"/>
    <n v="30"/>
    <n v="0.5"/>
    <n v="174972"/>
    <n v="47152.539167000003"/>
    <n v="0.52526235711461"/>
    <n v="2"/>
  </r>
  <r>
    <s v="series738"/>
    <s v="network17"/>
    <x v="1"/>
    <n v="4"/>
    <s v="M"/>
    <d v="2011-04-19T01:00:00"/>
    <s v="latefringe"/>
    <n v="30"/>
    <n v="0.5"/>
    <n v="174748"/>
    <n v="55029.209723"/>
    <n v="0.619632018230032"/>
    <n v="1"/>
  </r>
  <r>
    <s v="series601"/>
    <s v="network13"/>
    <x v="0"/>
    <n v="4"/>
    <s v="F"/>
    <d v="2011-04-23T04:00:00"/>
    <s v="overnight"/>
    <n v="30"/>
    <n v="0.5"/>
    <n v="174589"/>
    <n v="62820.091944"/>
    <n v="0.70890236462941203"/>
    <n v="1"/>
  </r>
  <r>
    <s v="series894"/>
    <s v="network30"/>
    <x v="1"/>
    <n v="2"/>
    <s v="R F"/>
    <d v="2011-04-15T18:00:00"/>
    <s v="earlyfringe"/>
    <n v="30"/>
    <n v="0.5"/>
    <n v="174343"/>
    <n v="51921.989167"/>
    <n v="0.58454580849878102"/>
    <n v="2"/>
  </r>
  <r>
    <s v="series1217"/>
    <s v="network28"/>
    <x v="1"/>
    <n v="8"/>
    <s v="S U"/>
    <d v="2011-04-24T07:00:00"/>
    <s v="earlymorning"/>
    <n v="30"/>
    <n v="0.5"/>
    <n v="174041"/>
    <n v="54794.366945000002"/>
    <n v="0.61835585010100103"/>
    <n v="2"/>
  </r>
  <r>
    <s v="series512"/>
    <s v="network27"/>
    <x v="1"/>
    <n v="1"/>
    <s v="S"/>
    <d v="2011-04-09T20:30:00"/>
    <s v="prime"/>
    <n v="150"/>
    <n v="2.5"/>
    <n v="173116"/>
    <n v="101087.453056"/>
    <n v="0.221949496502928"/>
    <n v="1"/>
  </r>
  <r>
    <s v="series1349"/>
    <s v="network28"/>
    <x v="1"/>
    <n v="1"/>
    <s v="U"/>
    <d v="2011-04-17T21:00:00"/>
    <s v="prime"/>
    <n v="90"/>
    <n v="1.5"/>
    <n v="172978"/>
    <n v="106480.98805600006"/>
    <n v="0.37854253962430501"/>
    <n v="1"/>
  </r>
  <r>
    <s v="series65"/>
    <s v="network26"/>
    <x v="1"/>
    <n v="2"/>
    <s v="S"/>
    <d v="2011-04-09T18:30:00"/>
    <s v="earlyfringe"/>
    <n v="30"/>
    <n v="0.5"/>
    <n v="172865"/>
    <n v="58060.638889000002"/>
    <n v="0.64917918634345995"/>
    <n v="1"/>
  </r>
  <r>
    <s v="series181"/>
    <s v="network16"/>
    <x v="1"/>
    <n v="4"/>
    <s v="T"/>
    <d v="2011-04-19T19:00:00"/>
    <s v="primeaccess"/>
    <n v="60"/>
    <n v="1"/>
    <n v="172720"/>
    <n v="56043.536389000001"/>
    <n v="0.318798700704225"/>
    <n v="1"/>
  </r>
  <r>
    <s v="series1049"/>
    <s v="network9"/>
    <x v="1"/>
    <n v="3"/>
    <s v="F S U"/>
    <d v="2011-04-25T00:00:00"/>
    <s v="latefringe"/>
    <n v="30"/>
    <n v="0.5"/>
    <n v="172592"/>
    <n v="52200.974167000051"/>
    <n v="0.59065241169515204"/>
    <n v="3"/>
  </r>
  <r>
    <s v="series475"/>
    <s v="network26"/>
    <x v="1"/>
    <n v="4"/>
    <s v="S"/>
    <d v="2011-04-24T01:00:00"/>
    <s v="latefringe"/>
    <n v="30"/>
    <n v="0.5"/>
    <n v="172565"/>
    <n v="64146.320277999999"/>
    <n v="0.72749287240642102"/>
    <n v="1"/>
  </r>
  <r>
    <s v="series894"/>
    <s v="network30"/>
    <x v="1"/>
    <n v="2"/>
    <s v="F"/>
    <d v="2011-04-23T01:31:00"/>
    <s v="latefringe"/>
    <n v="30"/>
    <n v="0.5"/>
    <n v="172550"/>
    <n v="62847.276944999998"/>
    <n v="0.71137257214490701"/>
    <n v="1"/>
  </r>
  <r>
    <s v="series1009"/>
    <s v="network21"/>
    <x v="1"/>
    <n v="1"/>
    <s v="S"/>
    <d v="1899-12-30T11:00:00"/>
    <s v="daytime"/>
    <n v="135"/>
    <n v="2.25"/>
    <n v="172476"/>
    <n v="108904.5"/>
    <n v="0.27"/>
    <n v="1"/>
  </r>
  <r>
    <s v="series1267"/>
    <s v="network10"/>
    <x v="1"/>
    <n v="3"/>
    <s v="S"/>
    <d v="2011-04-23T23:00:00"/>
    <s v="latefringe"/>
    <n v="30"/>
    <n v="0.5"/>
    <n v="172444"/>
    <n v="41209.789723000053"/>
    <n v="0.47009062749034702"/>
    <n v="1"/>
  </r>
  <r>
    <s v="series620"/>
    <s v="network17"/>
    <x v="1"/>
    <n v="4"/>
    <s v="S"/>
    <d v="2011-04-24T02:00:00"/>
    <s v="overnight"/>
    <n v="60"/>
    <n v="1"/>
    <n v="172403"/>
    <n v="99358.198332999993"/>
    <n v="0.56458333569906505"/>
    <n v="1"/>
  </r>
  <r>
    <s v="series489"/>
    <s v="network1"/>
    <x v="1"/>
    <n v="1"/>
    <s v="F"/>
    <d v="2011-04-08T20:00:00"/>
    <s v="prime"/>
    <n v="120"/>
    <n v="2"/>
    <n v="172125"/>
    <n v="82117.921388999996"/>
    <n v="0.23028795525648599"/>
    <n v="1"/>
  </r>
  <r>
    <s v="series489"/>
    <s v="network1"/>
    <x v="1"/>
    <n v="1"/>
    <s v="S"/>
    <d v="2011-04-16T19:00:00"/>
    <s v="primeaccess"/>
    <n v="120"/>
    <n v="2"/>
    <n v="171866"/>
    <n v="83671.491389000003"/>
    <n v="0.23550726293198099"/>
    <n v="1"/>
  </r>
  <r>
    <s v="series1251"/>
    <s v="network1"/>
    <x v="1"/>
    <n v="1"/>
    <s v="U"/>
    <d v="1899-12-30T14:00:00"/>
    <s v="daytime"/>
    <n v="135"/>
    <n v="2.25"/>
    <n v="171705"/>
    <n v="100752.75"/>
    <n v="0.25"/>
    <n v="1"/>
  </r>
  <r>
    <s v="series1080"/>
    <s v="network48"/>
    <x v="1"/>
    <n v="2"/>
    <s v="S U"/>
    <d v="2011-04-17T19:00:00"/>
    <s v="primeaccess"/>
    <n v="30"/>
    <n v="0.5"/>
    <n v="171514"/>
    <n v="51439.506111000002"/>
    <n v="0.58417805008261903"/>
    <n v="2"/>
  </r>
  <r>
    <s v="series1080"/>
    <s v="network48"/>
    <x v="1"/>
    <n v="2"/>
    <s v="W"/>
    <d v="2011-04-06T23:30:00"/>
    <s v="latefringe"/>
    <n v="31"/>
    <n v="0.51666666666666672"/>
    <n v="171273"/>
    <n v="50569.039166000191"/>
    <n v="0.55359166337367605"/>
    <n v="1"/>
  </r>
  <r>
    <s v="series650"/>
    <s v="network32"/>
    <x v="1"/>
    <n v="1"/>
    <s v="T"/>
    <d v="2011-04-05T19:30:00"/>
    <s v="primeaccess"/>
    <n v="30"/>
    <n v="0.5"/>
    <n v="171241"/>
    <n v="55714.434721999998"/>
    <n v="0.61852009638420502"/>
    <n v="1"/>
  </r>
  <r>
    <s v="series587"/>
    <s v="network32"/>
    <x v="1"/>
    <n v="1"/>
    <s v="S"/>
    <d v="2011-04-16T21:00:00"/>
    <s v="prime"/>
    <n v="30"/>
    <n v="0.5"/>
    <n v="171217"/>
    <n v="56842.311667000002"/>
    <n v="0.630582817949358"/>
    <n v="1"/>
  </r>
  <r>
    <s v="series1168"/>
    <s v="network1"/>
    <x v="1"/>
    <n v="1"/>
    <s v="U"/>
    <d v="2011-04-17T16:05:00"/>
    <s v="earlyfringe"/>
    <n v="70"/>
    <n v="1.1666666666666667"/>
    <n v="170837"/>
    <n v="79581.96333299976"/>
    <n v="0.38284763363857299"/>
    <n v="1"/>
  </r>
  <r>
    <s v="series1059"/>
    <s v="network32"/>
    <x v="1"/>
    <n v="1"/>
    <s v="T"/>
    <d v="1899-12-30T13:00:00"/>
    <s v="daytime"/>
    <n v="60"/>
    <n v="1"/>
    <n v="170675"/>
    <n v="89716"/>
    <n v="0.5"/>
    <n v="1"/>
  </r>
  <r>
    <s v="series1343"/>
    <s v="network42"/>
    <x v="1"/>
    <n v="1"/>
    <s v="U"/>
    <d v="2011-04-03T16:00:00"/>
    <s v="earlyfringe"/>
    <n v="180"/>
    <n v="3"/>
    <n v="170293"/>
    <n v="96190.093889000098"/>
    <n v="0.18286811966548"/>
    <n v="1"/>
  </r>
  <r>
    <s v="series881"/>
    <s v="network17"/>
    <x v="1"/>
    <n v="3"/>
    <s v="F"/>
    <d v="2011-04-23T01:00:00"/>
    <s v="latefringe"/>
    <n v="30"/>
    <n v="0.5"/>
    <n v="170226"/>
    <n v="55594.878612"/>
    <n v="0.64083360550522195"/>
    <n v="1"/>
  </r>
  <r>
    <s v="series1433"/>
    <s v="network21"/>
    <x v="1"/>
    <n v="5"/>
    <s v="S U"/>
    <d v="2011-04-23T08:00:00"/>
    <s v="earlymorning"/>
    <n v="30"/>
    <n v="0.5"/>
    <n v="169850"/>
    <n v="46436.412778000005"/>
    <n v="0.53740872116007798"/>
    <n v="2"/>
  </r>
  <r>
    <s v="series1231"/>
    <s v="network32"/>
    <x v="1"/>
    <n v="1"/>
    <s v="S"/>
    <d v="1899-12-30T11:00:00"/>
    <s v="daytime"/>
    <n v="30"/>
    <n v="0.5"/>
    <n v="169748"/>
    <n v="60134.5"/>
    <n v="0.68"/>
    <n v="1"/>
  </r>
  <r>
    <s v="series67"/>
    <s v="network10"/>
    <x v="1"/>
    <n v="3"/>
    <s v="U"/>
    <d v="2011-04-24T23:00:00"/>
    <s v="latefringe"/>
    <n v="30"/>
    <n v="0.5"/>
    <n v="169676"/>
    <n v="41378.778889000052"/>
    <n v="0.47746764927362301"/>
    <n v="1"/>
  </r>
  <r>
    <s v="series1134"/>
    <s v="network1"/>
    <x v="1"/>
    <n v="1"/>
    <s v="T"/>
    <d v="2011-04-05T21:00:00"/>
    <s v="prime"/>
    <n v="120"/>
    <n v="2"/>
    <n v="169658"/>
    <n v="90598.576667000001"/>
    <n v="0.255710034566556"/>
    <n v="1"/>
  </r>
  <r>
    <s v="series1059"/>
    <s v="network32"/>
    <x v="1"/>
    <n v="1"/>
    <s v="S"/>
    <d v="2011-04-02T23:30:00"/>
    <s v="latefringe"/>
    <n v="30"/>
    <n v="0.5"/>
    <n v="169467"/>
    <n v="54113.484722000001"/>
    <n v="0.60680647833814605"/>
    <n v="1"/>
  </r>
  <r>
    <s v="series1429"/>
    <s v="network6"/>
    <x v="1"/>
    <n v="4"/>
    <s v="S"/>
    <d v="2011-04-23T08:00:00"/>
    <s v="earlymorning"/>
    <n v="30"/>
    <n v="0.5"/>
    <n v="169341"/>
    <n v="46056.306110999998"/>
    <n v="0.53211988227954099"/>
    <n v="1"/>
  </r>
  <r>
    <s v="series1099"/>
    <s v="network32"/>
    <x v="1"/>
    <n v="2"/>
    <s v="S U"/>
    <d v="2011-04-03T07:30:00"/>
    <s v="earlymorning"/>
    <n v="30"/>
    <n v="0.5"/>
    <n v="169291"/>
    <n v="51335.927777999997"/>
    <n v="0.59183343164957503"/>
    <n v="2"/>
  </r>
  <r>
    <s v="series941"/>
    <s v="network34"/>
    <x v="1"/>
    <n v="2"/>
    <s v="S U"/>
    <d v="2011-04-11T00:00:00"/>
    <s v="latefringe"/>
    <n v="60"/>
    <n v="1"/>
    <n v="169235"/>
    <n v="76203.153334000002"/>
    <n v="0.43709757044608499"/>
    <n v="2"/>
  </r>
  <r>
    <s v="series1384"/>
    <s v="network42"/>
    <x v="1"/>
    <n v="1"/>
    <s v="U"/>
    <d v="2011-04-10T18:30:00"/>
    <s v="earlyfringe"/>
    <n v="150"/>
    <n v="2.5"/>
    <n v="169194"/>
    <n v="93705.391388999997"/>
    <n v="0.21377452622465601"/>
    <n v="1"/>
  </r>
  <r>
    <s v="series1309"/>
    <s v="network17"/>
    <x v="1"/>
    <n v="3"/>
    <s v="S"/>
    <d v="2011-04-23T19:00:00"/>
    <s v="primeaccess"/>
    <n v="30"/>
    <n v="0.5"/>
    <n v="169167"/>
    <n v="46437.285555000002"/>
    <n v="0.539846029737443"/>
    <n v="1"/>
  </r>
  <r>
    <s v="series579"/>
    <s v="network34"/>
    <x v="1"/>
    <n v="5"/>
    <s v="S U"/>
    <d v="2011-04-25T03:00:00"/>
    <s v="overnight"/>
    <n v="60"/>
    <n v="1"/>
    <n v="169146"/>
    <n v="98652.511945000006"/>
    <n v="0.57257575303547403"/>
    <n v="2"/>
  </r>
  <r>
    <s v="series1331"/>
    <s v="network30"/>
    <x v="1"/>
    <n v="4"/>
    <s v="T"/>
    <d v="2011-04-20T02:01:00"/>
    <s v="overnight"/>
    <n v="60"/>
    <n v="1"/>
    <n v="168405"/>
    <n v="106904.14722300001"/>
    <n v="0.62409015518751199"/>
    <n v="1"/>
  </r>
  <r>
    <s v="series612"/>
    <s v="network1"/>
    <x v="1"/>
    <n v="1"/>
    <s v="U"/>
    <d v="2011-04-18T00:23:00"/>
    <s v="latefringe"/>
    <n v="52"/>
    <n v="0.8666666666666667"/>
    <n v="168382"/>
    <n v="84971.711388999931"/>
    <n v="0.553325408016903"/>
    <n v="1"/>
  </r>
  <r>
    <s v="series1133"/>
    <s v="network15"/>
    <x v="1"/>
    <n v="1"/>
    <s v="R"/>
    <d v="2011-03-31T21:00:00"/>
    <s v="prime"/>
    <n v="150"/>
    <n v="2.5"/>
    <n v="168343"/>
    <n v="100186.098333"/>
    <n v="0.22791841648201699"/>
    <n v="1"/>
  </r>
  <r>
    <s v="series1432"/>
    <s v="network21"/>
    <x v="1"/>
    <n v="1"/>
    <s v="U"/>
    <d v="2011-04-10T18:00:00"/>
    <s v="earlyfringe"/>
    <n v="120"/>
    <n v="2"/>
    <n v="167802"/>
    <n v="81619.001944000003"/>
    <n v="0.23476132961330901"/>
    <n v="1"/>
  </r>
  <r>
    <s v="series674"/>
    <s v="network13"/>
    <x v="0"/>
    <n v="1"/>
    <s v="R"/>
    <d v="2011-04-22T00:49:00"/>
    <s v="latefringe"/>
    <n v="59"/>
    <n v="0.98333333333333328"/>
    <n v="167674"/>
    <n v="107016.89527800003"/>
    <n v="0.63126513744513102"/>
    <n v="1"/>
  </r>
  <r>
    <s v="series876"/>
    <s v="network45"/>
    <x v="1"/>
    <n v="3"/>
    <s v="S"/>
    <d v="2011-04-23T19:30:00"/>
    <s v="primeaccess"/>
    <n v="30"/>
    <n v="0.5"/>
    <n v="167227"/>
    <n v="42654.576667000045"/>
    <n v="0.49865356551067103"/>
    <n v="1"/>
  </r>
  <r>
    <s v="series1231"/>
    <s v="network32"/>
    <x v="1"/>
    <n v="1"/>
    <s v="U"/>
    <d v="1899-12-30T11:30:00"/>
    <s v="daytime"/>
    <n v="30"/>
    <n v="0.5"/>
    <n v="167101"/>
    <n v="61898.5"/>
    <n v="0.71"/>
    <n v="1"/>
  </r>
  <r>
    <s v="series930"/>
    <s v="network6"/>
    <x v="1"/>
    <n v="4"/>
    <s v="T"/>
    <d v="2011-04-20T02:00:00"/>
    <s v="overnight"/>
    <n v="30"/>
    <n v="0.5"/>
    <n v="167069"/>
    <n v="64128.151110999999"/>
    <n v="0.75483957708696303"/>
    <n v="1"/>
  </r>
  <r>
    <s v="series255"/>
    <s v="network17"/>
    <x v="1"/>
    <n v="2"/>
    <s v="S"/>
    <d v="1899-12-30T14:00:00"/>
    <s v="daytime"/>
    <n v="60"/>
    <n v="1"/>
    <n v="167039"/>
    <n v="78758"/>
    <n v="0.46"/>
    <n v="1"/>
  </r>
  <r>
    <s v="series964"/>
    <s v="network32"/>
    <x v="1"/>
    <n v="2"/>
    <s v="S U"/>
    <d v="2011-04-24T07:30:00"/>
    <s v="earlymorning"/>
    <n v="30"/>
    <n v="0.5"/>
    <n v="166992"/>
    <n v="51641.376388999997"/>
    <n v="0.60364322864540398"/>
    <n v="2"/>
  </r>
  <r>
    <s v="series582"/>
    <s v="network2"/>
    <x v="1"/>
    <n v="4"/>
    <s v="S"/>
    <d v="2011-04-23T19:00:00"/>
    <s v="primeaccess"/>
    <n v="30"/>
    <n v="0.5"/>
    <n v="166983"/>
    <n v="48278.970277"/>
    <n v="0.57037675767922102"/>
    <n v="1"/>
  </r>
  <r>
    <s v="series1067"/>
    <s v="network26"/>
    <x v="1"/>
    <n v="4"/>
    <s v="U"/>
    <d v="2011-04-25T00:30:00"/>
    <s v="latefringe"/>
    <n v="15"/>
    <n v="0.25"/>
    <n v="166814"/>
    <n v="36056.986389999998"/>
    <n v="0.85065642121156704"/>
    <n v="1"/>
  </r>
  <r>
    <s v="series280"/>
    <s v="network9"/>
    <x v="1"/>
    <n v="3"/>
    <s v="F"/>
    <d v="2011-04-15T23:00:00"/>
    <s v="latefringe"/>
    <n v="30"/>
    <n v="0.5"/>
    <n v="166757"/>
    <n v="41428.26444499995"/>
    <n v="0.48851781101127301"/>
    <n v="1"/>
  </r>
  <r>
    <s v="series411"/>
    <s v="network22"/>
    <x v="1"/>
    <n v="1"/>
    <s v="U"/>
    <d v="2011-04-03T23:00:00"/>
    <s v="latefringe"/>
    <n v="180"/>
    <n v="3"/>
    <n v="166518"/>
    <n v="117800.49194400001"/>
    <n v="0.22530241069512599"/>
    <n v="1"/>
  </r>
  <r>
    <s v="series1059"/>
    <s v="network32"/>
    <x v="1"/>
    <n v="1"/>
    <s v="U"/>
    <d v="1899-12-30T13:00:00"/>
    <s v="daytime"/>
    <n v="30"/>
    <n v="0.5"/>
    <n v="166440"/>
    <n v="57278"/>
    <n v="0.66"/>
    <n v="1"/>
  </r>
  <r>
    <s v="series81"/>
    <s v="network18"/>
    <x v="0"/>
    <n v="1"/>
    <s v="U"/>
    <d v="2011-04-17T20:30:00"/>
    <s v="prime"/>
    <n v="30"/>
    <n v="0.5"/>
    <n v="166186"/>
    <n v="52265.650556000001"/>
    <n v="0.60390253281184103"/>
    <n v="1"/>
  </r>
  <r>
    <s v="series423"/>
    <s v="network15"/>
    <x v="1"/>
    <n v="1"/>
    <s v="S"/>
    <d v="2011-04-09T21:00:00"/>
    <s v="prime"/>
    <n v="120"/>
    <n v="2"/>
    <n v="166054"/>
    <n v="117931.033056"/>
    <n v="0.33496092598714999"/>
    <n v="1"/>
  </r>
  <r>
    <s v="series650"/>
    <s v="network32"/>
    <x v="1"/>
    <n v="1"/>
    <s v="R"/>
    <d v="2011-04-07T16:00:00"/>
    <s v="earlyfringe"/>
    <n v="30"/>
    <n v="0.5"/>
    <n v="166042"/>
    <n v="48393.476111000004"/>
    <n v="0.56116185569006705"/>
    <n v="1"/>
  </r>
  <r>
    <s v="series146"/>
    <s v="network2"/>
    <x v="1"/>
    <n v="4"/>
    <s v="S"/>
    <d v="2011-04-23T18:30:00"/>
    <s v="earlyfringe"/>
    <n v="30"/>
    <n v="0.5"/>
    <n v="165986"/>
    <n v="52445.689166999997"/>
    <n v="0.62157117150611596"/>
    <n v="1"/>
  </r>
  <r>
    <s v="series894"/>
    <s v="network30"/>
    <x v="1"/>
    <n v="2"/>
    <s v="R S"/>
    <d v="2011-04-09T16:30:00"/>
    <s v="earlyfringe"/>
    <n v="30"/>
    <n v="0.5"/>
    <n v="165967"/>
    <n v="52803.375833999999"/>
    <n v="0.62413124633878203"/>
    <n v="2"/>
  </r>
  <r>
    <s v="series640"/>
    <s v="network21"/>
    <x v="1"/>
    <n v="1"/>
    <s v="F"/>
    <d v="2011-04-22T21:00:00"/>
    <s v="prime"/>
    <n v="125"/>
    <n v="2.0833333333333335"/>
    <n v="165824"/>
    <n v="84272.152778000207"/>
    <n v="0.235071498584596"/>
    <n v="1"/>
  </r>
  <r>
    <s v="series1010"/>
    <s v="network30"/>
    <x v="1"/>
    <n v="1"/>
    <s v="S"/>
    <d v="2011-04-23T20:00:00"/>
    <s v="prime"/>
    <n v="120"/>
    <n v="2"/>
    <n v="165738"/>
    <n v="91307.411110999994"/>
    <n v="0.26628310365533597"/>
    <n v="1"/>
  </r>
  <r>
    <s v="series533"/>
    <s v="network45"/>
    <x v="1"/>
    <n v="4"/>
    <s v="T"/>
    <d v="2011-04-20T01:30:00"/>
    <s v="latefringe"/>
    <n v="30"/>
    <n v="0.5"/>
    <n v="165633"/>
    <n v="52221.270555000003"/>
    <n v="0.61610021772985202"/>
    <n v="1"/>
  </r>
  <r>
    <s v="series939"/>
    <s v="network7"/>
    <x v="1"/>
    <n v="6"/>
    <s v="T W F"/>
    <d v="2011-04-21T02:00:00"/>
    <s v="overnight"/>
    <n v="60"/>
    <n v="1"/>
    <n v="165487"/>
    <n v="97042.9538890002"/>
    <n v="0.57708702360252095"/>
    <n v="3"/>
  </r>
  <r>
    <s v="series242"/>
    <s v="network4"/>
    <x v="0"/>
    <n v="1"/>
    <s v="U"/>
    <d v="2011-04-03T16:36:00"/>
    <s v="earlyfringe"/>
    <n v="60"/>
    <n v="1"/>
    <n v="165461"/>
    <n v="58173.659721999997"/>
    <n v="0.34212353618330099"/>
    <n v="1"/>
  </r>
  <r>
    <s v="series1062"/>
    <s v="network11"/>
    <x v="1"/>
    <n v="1"/>
    <s v="U"/>
    <d v="1899-12-30T11:00:00"/>
    <s v="daytime"/>
    <n v="90"/>
    <n v="1.5"/>
    <n v="165251"/>
    <n v="76542"/>
    <n v="0.3"/>
    <n v="1"/>
  </r>
  <r>
    <s v="series5"/>
    <s v="network3"/>
    <x v="1"/>
    <n v="3"/>
    <s v="T F U"/>
    <d v="2011-04-10T19:30:00"/>
    <s v="primeaccess"/>
    <n v="30"/>
    <n v="0.5"/>
    <n v="165167"/>
    <n v="39662.730556000053"/>
    <n v="0.471930970937669"/>
    <n v="3"/>
  </r>
  <r>
    <s v="series681"/>
    <s v="network22"/>
    <x v="1"/>
    <n v="4"/>
    <s v="T"/>
    <d v="2011-04-19T07:00:00"/>
    <s v="earlymorning"/>
    <n v="60"/>
    <n v="1"/>
    <n v="165146"/>
    <n v="81718.674444000004"/>
    <n v="0.478581067536544"/>
    <n v="1"/>
  </r>
  <r>
    <s v="series874"/>
    <s v="network30"/>
    <x v="1"/>
    <n v="2"/>
    <s v="T U"/>
    <d v="2011-04-19T18:00:00"/>
    <s v="earlyfringe"/>
    <n v="60"/>
    <n v="1"/>
    <n v="164996"/>
    <n v="67154.798334000006"/>
    <n v="0.399063461317677"/>
    <n v="2"/>
  </r>
  <r>
    <s v="series1171"/>
    <s v="network48"/>
    <x v="1"/>
    <n v="5"/>
    <s v="T S"/>
    <d v="2011-04-20T02:01:00"/>
    <s v="overnight"/>
    <n v="60"/>
    <n v="1"/>
    <n v="164933"/>
    <n v="99119.260833000008"/>
    <n v="0.58730031126793103"/>
    <n v="2"/>
  </r>
  <r>
    <s v="series413"/>
    <s v="network60"/>
    <x v="1"/>
    <n v="7"/>
    <s v="T R S"/>
    <d v="2011-04-23T19:30:00"/>
    <s v="primeaccess"/>
    <n v="30"/>
    <n v="0.5"/>
    <n v="164928"/>
    <n v="37018.508610999997"/>
    <n v="0.44530062143712101"/>
    <n v="3"/>
  </r>
  <r>
    <s v="series630"/>
    <s v="network5"/>
    <x v="0"/>
    <n v="2"/>
    <s v="S"/>
    <d v="1899-12-30T15:00:00"/>
    <s v="daytime"/>
    <n v="60"/>
    <n v="1"/>
    <n v="164707"/>
    <n v="65700"/>
    <n v="0.39"/>
    <n v="1"/>
  </r>
  <r>
    <s v="series372"/>
    <s v="network35"/>
    <x v="1"/>
    <n v="2"/>
    <s v="F U"/>
    <d v="2011-04-24T19:00:00"/>
    <s v="primeaccess"/>
    <n v="60"/>
    <n v="1"/>
    <n v="164450"/>
    <n v="64178.111665999997"/>
    <n v="0.38155379642334802"/>
    <n v="2"/>
  </r>
  <r>
    <s v="series301"/>
    <s v="network48"/>
    <x v="1"/>
    <n v="4"/>
    <s v="F"/>
    <d v="2011-04-23T02:01:00"/>
    <s v="overnight"/>
    <n v="60"/>
    <n v="1"/>
    <n v="164282"/>
    <n v="100926.68"/>
    <n v="0.59743260681686305"/>
    <n v="1"/>
  </r>
  <r>
    <s v="series466"/>
    <s v="network34"/>
    <x v="1"/>
    <n v="2"/>
    <s v="S U"/>
    <d v="2011-04-17T00:00:00"/>
    <s v="latefringe"/>
    <n v="60"/>
    <n v="1"/>
    <n v="164179"/>
    <n v="77493.757500000007"/>
    <n v="0.45668109011191099"/>
    <n v="2"/>
  </r>
  <r>
    <s v="series114"/>
    <s v="network42"/>
    <x v="1"/>
    <n v="1"/>
    <s v="F"/>
    <d v="2011-04-22T17:00:00"/>
    <s v="earlyfringe"/>
    <n v="180"/>
    <n v="3"/>
    <n v="164140"/>
    <n v="108791.77888899991"/>
    <n v="0.212828958837569"/>
    <n v="1"/>
  </r>
  <r>
    <s v="series1295"/>
    <s v="network21"/>
    <x v="1"/>
    <n v="1"/>
    <s v="S"/>
    <d v="1899-12-30T13:10:00"/>
    <s v="daytime"/>
    <n v="140"/>
    <n v="2.3333333333333335"/>
    <n v="163900"/>
    <n v="106362.66666666667"/>
    <n v="0.27"/>
    <n v="1"/>
  </r>
  <r>
    <s v="series333"/>
    <s v="network35"/>
    <x v="1"/>
    <n v="1"/>
    <s v="T"/>
    <d v="2011-04-12T19:00:00"/>
    <s v="primeaccess"/>
    <n v="120"/>
    <n v="2"/>
    <n v="163815"/>
    <n v="71543.623888999995"/>
    <n v="0.20846287220422099"/>
    <n v="1"/>
  </r>
  <r>
    <s v="series612"/>
    <s v="network1"/>
    <x v="1"/>
    <n v="1"/>
    <s v="T"/>
    <d v="2011-04-20T00:25:00"/>
    <s v="latefringe"/>
    <n v="40"/>
    <n v="0.66666666666666663"/>
    <n v="163759"/>
    <n v="64902.291666999932"/>
    <n v="0.56931501862854605"/>
    <n v="1"/>
  </r>
  <r>
    <s v="series1266"/>
    <s v="network27"/>
    <x v="1"/>
    <n v="1"/>
    <s v="U"/>
    <d v="1899-12-30T15:00:00"/>
    <s v="daytime"/>
    <n v="240"/>
    <n v="4"/>
    <n v="163699"/>
    <n v="136272"/>
    <n v="0.2"/>
    <n v="1"/>
  </r>
  <r>
    <s v="series778"/>
    <s v="network30"/>
    <x v="1"/>
    <n v="4"/>
    <s v="R U"/>
    <d v="2011-04-22T02:31:00"/>
    <s v="overnight"/>
    <n v="30"/>
    <n v="0.5"/>
    <n v="163571"/>
    <n v="65856.191944000006"/>
    <n v="0.79089911362776599"/>
    <n v="2"/>
  </r>
  <r>
    <s v="series1259"/>
    <s v="network23"/>
    <x v="1"/>
    <n v="1"/>
    <s v="U"/>
    <d v="1899-12-30T15:00:00"/>
    <s v="daytime"/>
    <n v="180"/>
    <n v="3"/>
    <n v="163529"/>
    <n v="114594"/>
    <n v="0.22"/>
    <n v="1"/>
  </r>
  <r>
    <s v="series1058"/>
    <s v="network21"/>
    <x v="1"/>
    <n v="1"/>
    <s v="F"/>
    <d v="2011-04-22T23:05:00"/>
    <s v="latefringe"/>
    <n v="150"/>
    <n v="2.5"/>
    <n v="163412"/>
    <n v="93480.433888999993"/>
    <n v="0.219569070427134"/>
    <n v="1"/>
  </r>
  <r>
    <s v="series1325"/>
    <s v="network23"/>
    <x v="1"/>
    <n v="1"/>
    <s v="S"/>
    <d v="1899-12-30T14:00:00"/>
    <s v="daytime"/>
    <n v="180"/>
    <n v="3"/>
    <n v="163364"/>
    <n v="118923"/>
    <n v="0.23"/>
    <n v="1"/>
  </r>
  <r>
    <s v="series947"/>
    <s v="network1"/>
    <x v="1"/>
    <n v="1"/>
    <s v="F"/>
    <d v="2011-04-22T22:00:00"/>
    <s v="prime"/>
    <n v="120"/>
    <n v="2"/>
    <n v="163252"/>
    <n v="82853.609721999994"/>
    <n v="0.24322638802386101"/>
    <n v="1"/>
  </r>
  <r>
    <s v="series221"/>
    <s v="network6"/>
    <x v="1"/>
    <n v="2"/>
    <s v="S"/>
    <d v="2011-04-23T19:30:00"/>
    <s v="primeaccess"/>
    <n v="30"/>
    <n v="0.5"/>
    <n v="163141"/>
    <n v="47200.244444999997"/>
    <n v="0.56638141084638804"/>
    <n v="1"/>
  </r>
  <r>
    <s v="series260"/>
    <s v="network30"/>
    <x v="1"/>
    <n v="4"/>
    <s v="T"/>
    <d v="2011-04-19T07:00:00"/>
    <s v="earlymorning"/>
    <n v="60"/>
    <n v="1"/>
    <n v="163069"/>
    <n v="73855.375832000005"/>
    <n v="0.445198868137896"/>
    <n v="1"/>
  </r>
  <r>
    <s v="series350"/>
    <s v="network15"/>
    <x v="1"/>
    <n v="4"/>
    <s v="T"/>
    <d v="2011-04-19T19:00:00"/>
    <s v="primeaccess"/>
    <n v="60"/>
    <n v="1"/>
    <n v="163002"/>
    <n v="63041.028055000002"/>
    <n v="0.37813197247431302"/>
    <n v="1"/>
  </r>
  <r>
    <s v="series1089"/>
    <s v="network23"/>
    <x v="1"/>
    <n v="1"/>
    <s v="R"/>
    <d v="2011-04-21T20:00:00"/>
    <s v="prime"/>
    <n v="135"/>
    <n v="2.25"/>
    <n v="162916"/>
    <n v="97246.164444000082"/>
    <n v="0.25328331134174498"/>
    <n v="1"/>
  </r>
  <r>
    <s v="series98"/>
    <s v="network30"/>
    <x v="1"/>
    <n v="1"/>
    <s v="F"/>
    <d v="2011-04-01T20:00:00"/>
    <s v="prime"/>
    <n v="120"/>
    <n v="2"/>
    <n v="162772"/>
    <n v="83267.321389000004"/>
    <n v="0.24763515654721199"/>
    <n v="1"/>
  </r>
  <r>
    <s v="series557"/>
    <s v="network35"/>
    <x v="1"/>
    <n v="1"/>
    <s v="T"/>
    <d v="2011-04-19T22:01:00"/>
    <s v="prime"/>
    <n v="59"/>
    <n v="0.98333333333333328"/>
    <n v="162670"/>
    <n v="64604.066943999977"/>
    <n v="0.38663330584778999"/>
    <n v="1"/>
  </r>
  <r>
    <s v="series342"/>
    <s v="network35"/>
    <x v="1"/>
    <n v="2"/>
    <s v="T S"/>
    <d v="2011-04-23T19:00:00"/>
    <s v="primeaccess"/>
    <n v="60"/>
    <n v="1"/>
    <n v="162604"/>
    <n v="60514.663332999997"/>
    <n v="0.365122442246196"/>
    <n v="2"/>
  </r>
  <r>
    <s v="series107"/>
    <s v="network16"/>
    <x v="1"/>
    <n v="4"/>
    <s v="M"/>
    <d v="2011-04-18T19:00:00"/>
    <s v="primeaccess"/>
    <n v="60"/>
    <n v="1"/>
    <n v="162593"/>
    <n v="54421.517778000001"/>
    <n v="0.32911728499721798"/>
    <n v="1"/>
  </r>
  <r>
    <s v="series1357"/>
    <s v="network23"/>
    <x v="1"/>
    <n v="1"/>
    <s v="U"/>
    <d v="2011-04-24T17:00:00"/>
    <s v="earlyfringe"/>
    <n v="180"/>
    <n v="3"/>
    <n v="162584"/>
    <n v="115471.36166699999"/>
    <n v="0.22851814580698801"/>
    <n v="1"/>
  </r>
  <r>
    <s v="series1246"/>
    <s v="network38"/>
    <x v="1"/>
    <n v="4"/>
    <s v="T W"/>
    <d v="2011-04-19T19:00:00"/>
    <s v="primeaccess"/>
    <n v="60"/>
    <n v="1"/>
    <n v="162472"/>
    <n v="56940.587499000001"/>
    <n v="0.34286687400043397"/>
    <n v="2"/>
  </r>
  <r>
    <s v="series1059"/>
    <s v="network32"/>
    <x v="1"/>
    <n v="1"/>
    <s v="S"/>
    <d v="2011-04-02T19:45:00"/>
    <s v="primeaccess"/>
    <n v="15"/>
    <n v="0.25"/>
    <n v="162378"/>
    <n v="31008.139167000001"/>
    <n v="0.72537052416487302"/>
    <n v="1"/>
  </r>
  <r>
    <s v="series894"/>
    <s v="network30"/>
    <x v="1"/>
    <n v="2"/>
    <s v="R F"/>
    <d v="2011-04-15T17:30:00"/>
    <s v="earlyfringe"/>
    <n v="30"/>
    <n v="0.5"/>
    <n v="162336"/>
    <n v="49441.606667"/>
    <n v="0.59811771632672805"/>
    <n v="2"/>
  </r>
  <r>
    <s v="series411"/>
    <s v="network22"/>
    <x v="1"/>
    <n v="1"/>
    <s v="U"/>
    <d v="1899-12-30T11:00:00"/>
    <s v="daytime"/>
    <n v="180"/>
    <n v="3"/>
    <n v="162323"/>
    <n v="109020"/>
    <n v="0.21"/>
    <n v="1"/>
  </r>
  <r>
    <s v="series523"/>
    <s v="network23"/>
    <x v="1"/>
    <n v="1"/>
    <s v="S"/>
    <d v="1899-12-30T12:00:00"/>
    <s v="daytime"/>
    <n v="165"/>
    <n v="2.75"/>
    <n v="162313"/>
    <n v="128458"/>
    <n v="0.28000000000000003"/>
    <n v="1"/>
  </r>
  <r>
    <s v="series670"/>
    <s v="network17"/>
    <x v="1"/>
    <n v="2"/>
    <s v="S"/>
    <d v="1899-12-30T14:00:00"/>
    <s v="daytime"/>
    <n v="60"/>
    <n v="1"/>
    <n v="162232"/>
    <n v="69454"/>
    <n v="0.42"/>
    <n v="1"/>
  </r>
  <r>
    <s v="series556"/>
    <s v="network8"/>
    <x v="1"/>
    <n v="2"/>
    <s v="W S"/>
    <d v="2011-04-16T23:00:00"/>
    <s v="latefringe"/>
    <n v="60"/>
    <n v="1"/>
    <n v="162135"/>
    <n v="58309.558055000001"/>
    <n v="0.35146565516804901"/>
    <n v="2"/>
  </r>
  <r>
    <s v="series875"/>
    <s v="network23"/>
    <x v="1"/>
    <n v="1"/>
    <s v="S"/>
    <d v="2011-04-02T17:00:00"/>
    <s v="earlyfringe"/>
    <n v="180"/>
    <n v="3"/>
    <n v="162037"/>
    <n v="124936.4786109999"/>
    <n v="0.24661857846063301"/>
    <n v="1"/>
  </r>
  <r>
    <s v="series835"/>
    <s v="network11"/>
    <x v="1"/>
    <n v="1"/>
    <s v="T"/>
    <d v="2011-04-05T19:30:00"/>
    <s v="primeaccess"/>
    <n v="60"/>
    <n v="1"/>
    <n v="161836"/>
    <n v="49558.0075"/>
    <n v="0.29390523903000298"/>
    <n v="1"/>
  </r>
  <r>
    <s v="series778"/>
    <s v="network30"/>
    <x v="1"/>
    <n v="2"/>
    <s v="T"/>
    <d v="2011-04-19T23:00:00"/>
    <s v="latefringe"/>
    <n v="30"/>
    <n v="0.5"/>
    <n v="161701"/>
    <n v="42450.806944999997"/>
    <n v="0.51267233004842805"/>
    <n v="1"/>
  </r>
  <r>
    <s v="series1080"/>
    <s v="network48"/>
    <x v="1"/>
    <n v="4"/>
    <s v="W"/>
    <d v="2011-04-21T02:01:00"/>
    <s v="overnight"/>
    <n v="30"/>
    <n v="0.5"/>
    <n v="161494"/>
    <n v="58150.154444"/>
    <n v="0.70534623667548102"/>
    <n v="1"/>
  </r>
  <r>
    <s v="series1165"/>
    <s v="network43"/>
    <x v="1"/>
    <n v="7"/>
    <s v="S U"/>
    <d v="2011-04-24T19:00:00"/>
    <s v="primeaccess"/>
    <n v="30"/>
    <n v="0.5"/>
    <n v="161375"/>
    <n v="44256.971667000049"/>
    <n v="0.53855667239008498"/>
    <n v="2"/>
  </r>
  <r>
    <s v="series233"/>
    <s v="network15"/>
    <x v="1"/>
    <n v="1"/>
    <s v="U"/>
    <d v="2011-04-10T19:00:00"/>
    <s v="primeaccess"/>
    <n v="120"/>
    <n v="2"/>
    <n v="161286"/>
    <n v="107864.60555599999"/>
    <n v="0.31655428253302997"/>
    <n v="1"/>
  </r>
  <r>
    <s v="series990"/>
    <s v="network8"/>
    <x v="1"/>
    <n v="3"/>
    <s v="F"/>
    <d v="2011-04-15T23:30:00"/>
    <s v="latefringe"/>
    <n v="30"/>
    <n v="0.5"/>
    <n v="161267"/>
    <n v="49062.858889000054"/>
    <n v="0.59566883045188601"/>
    <n v="1"/>
  </r>
  <r>
    <s v="series1407"/>
    <s v="network42"/>
    <x v="1"/>
    <n v="1"/>
    <s v="S"/>
    <d v="2011-04-23T16:00:00"/>
    <s v="earlyfringe"/>
    <n v="150"/>
    <n v="2.5"/>
    <n v="161246"/>
    <n v="94880.550277999995"/>
    <n v="0.22800562387701001"/>
    <n v="1"/>
  </r>
  <r>
    <s v="series377"/>
    <s v="network11"/>
    <x v="1"/>
    <n v="2"/>
    <s v="T"/>
    <d v="2011-04-19T19:00:00"/>
    <s v="primeaccess"/>
    <n v="60"/>
    <n v="1"/>
    <n v="161037"/>
    <n v="56442.946388999997"/>
    <n v="0.34230251551924901"/>
    <n v="1"/>
  </r>
  <r>
    <s v="series945"/>
    <s v="network2"/>
    <x v="1"/>
    <n v="4"/>
    <s v="U"/>
    <d v="2011-04-24T19:00:00"/>
    <s v="primeaccess"/>
    <n v="30"/>
    <n v="0.5"/>
    <n v="161002"/>
    <n v="44846.179722000001"/>
    <n v="0.54890948919529303"/>
    <n v="1"/>
  </r>
  <r>
    <s v="series1432"/>
    <s v="network21"/>
    <x v="1"/>
    <n v="1"/>
    <s v="S"/>
    <d v="2011-04-02T21:00:00"/>
    <s v="prime"/>
    <n v="120"/>
    <n v="2"/>
    <n v="160879"/>
    <n v="85423.954167000004"/>
    <n v="0.25597032945290399"/>
    <n v="1"/>
  </r>
  <r>
    <s v="series274"/>
    <s v="network11"/>
    <x v="1"/>
    <n v="1"/>
    <s v="S"/>
    <d v="1899-12-30T12:00:00"/>
    <s v="daytime"/>
    <n v="120"/>
    <n v="2"/>
    <n v="160789"/>
    <n v="90066"/>
    <n v="0.27"/>
    <n v="1"/>
  </r>
  <r>
    <s v="series684"/>
    <s v="network21"/>
    <x v="1"/>
    <n v="1"/>
    <s v="S"/>
    <d v="2011-04-16T20:00:00"/>
    <s v="prime"/>
    <n v="120"/>
    <n v="2"/>
    <n v="160712"/>
    <n v="77314.37"/>
    <n v="0.23129594394883099"/>
    <n v="1"/>
  </r>
  <r>
    <s v="series956"/>
    <s v="network26"/>
    <x v="1"/>
    <n v="4"/>
    <s v="U"/>
    <d v="2011-04-25T02:30:00"/>
    <s v="overnight"/>
    <n v="15"/>
    <n v="0.25"/>
    <n v="160665"/>
    <n v="34272.296666000002"/>
    <n v="0.84026985555535105"/>
    <n v="1"/>
  </r>
  <r>
    <s v="series312"/>
    <s v="network6"/>
    <x v="1"/>
    <n v="4"/>
    <s v="U"/>
    <d v="2011-04-24T08:00:00"/>
    <s v="earlymorning"/>
    <n v="30"/>
    <n v="0.5"/>
    <n v="160566"/>
    <n v="45227.970278000001"/>
    <n v="0.55027886603156095"/>
    <n v="1"/>
  </r>
  <r>
    <s v="series639"/>
    <s v="network26"/>
    <x v="1"/>
    <n v="2"/>
    <s v="S"/>
    <d v="2011-04-09T17:30:00"/>
    <s v="earlyfringe"/>
    <n v="30"/>
    <n v="0.5"/>
    <n v="160316"/>
    <n v="52216.989443999999"/>
    <n v="0.63282198212435403"/>
    <n v="1"/>
  </r>
  <r>
    <s v="series1070"/>
    <s v="network3"/>
    <x v="1"/>
    <n v="1"/>
    <s v="S"/>
    <d v="2011-04-09T18:00:00"/>
    <s v="earlyfringe"/>
    <n v="180"/>
    <n v="3"/>
    <n v="160285"/>
    <n v="104297.08833299999"/>
    <n v="0.20866387039871301"/>
    <n v="1"/>
  </r>
  <r>
    <s v="series1324"/>
    <s v="network26"/>
    <x v="1"/>
    <n v="4"/>
    <s v="M T W F"/>
    <d v="2011-04-02T01:15:00"/>
    <s v="latefringe"/>
    <n v="15"/>
    <n v="0.25"/>
    <n v="159901"/>
    <n v="36273.344445000002"/>
    <n v="0.89416992949847796"/>
    <n v="4"/>
  </r>
  <r>
    <s v="series1308"/>
    <s v="network28"/>
    <x v="1"/>
    <n v="7"/>
    <s v="S U"/>
    <d v="2011-04-24T04:30:00"/>
    <s v="overnight"/>
    <n v="30"/>
    <n v="0.5"/>
    <n v="159702"/>
    <n v="61134.854444999997"/>
    <n v="0.75339796347302102"/>
    <n v="2"/>
  </r>
  <r>
    <s v="series1200"/>
    <s v="network15"/>
    <x v="1"/>
    <n v="1"/>
    <s v="S"/>
    <d v="2011-04-09T19:00:00"/>
    <s v="primeaccess"/>
    <n v="120"/>
    <n v="2"/>
    <n v="159667"/>
    <n v="89088.134722000003"/>
    <n v="0.26777800237455401"/>
    <n v="1"/>
  </r>
  <r>
    <s v="series760"/>
    <s v="network18"/>
    <x v="0"/>
    <n v="1"/>
    <s v="S"/>
    <d v="1899-12-30T12:00:00"/>
    <s v="daytime"/>
    <n v="227"/>
    <n v="3.7833333333333332"/>
    <n v="159642"/>
    <n v="121982.23333333332"/>
    <n v="0.19"/>
    <n v="1"/>
  </r>
  <r>
    <s v="series1333"/>
    <s v="network9"/>
    <x v="1"/>
    <n v="3"/>
    <s v="M T"/>
    <d v="2011-04-19T00:01:00"/>
    <s v="latefringe"/>
    <n v="29.3333333333333"/>
    <n v="0.48888888888888832"/>
    <n v="159230"/>
    <n v="43558.823611999906"/>
    <n v="0.54952720727676296"/>
    <n v="2"/>
  </r>
  <r>
    <s v="series97"/>
    <s v="network1"/>
    <x v="1"/>
    <n v="1"/>
    <s v="S"/>
    <d v="2011-04-09T16:00:00"/>
    <s v="earlyfringe"/>
    <n v="120"/>
    <n v="2"/>
    <n v="159148"/>
    <n v="74948.331388999999"/>
    <n v="0.229038692629038"/>
    <n v="1"/>
  </r>
  <r>
    <s v="series786"/>
    <s v="network36"/>
    <x v="1"/>
    <n v="2"/>
    <s v="S U"/>
    <d v="2011-04-16T23:00:00"/>
    <s v="latefringe"/>
    <n v="60"/>
    <n v="1"/>
    <n v="159027"/>
    <n v="57341.966389000001"/>
    <n v="0.35212388630362401"/>
    <n v="2"/>
  </r>
  <r>
    <s v="series670"/>
    <s v="network17"/>
    <x v="1"/>
    <n v="2"/>
    <s v="U"/>
    <d v="2011-04-24T19:00:00"/>
    <s v="primeaccess"/>
    <n v="60"/>
    <n v="1"/>
    <n v="158813"/>
    <n v="62880.777777000003"/>
    <n v="0.38754292796523998"/>
    <n v="1"/>
  </r>
  <r>
    <s v="series810"/>
    <s v="network35"/>
    <x v="1"/>
    <n v="1"/>
    <s v="U"/>
    <d v="2011-04-03T20:00:00"/>
    <s v="prime"/>
    <n v="120"/>
    <n v="2"/>
    <n v="158761"/>
    <n v="81495.111944000004"/>
    <n v="0.247801916684911"/>
    <n v="1"/>
  </r>
  <r>
    <s v="series1003"/>
    <s v="network26"/>
    <x v="1"/>
    <n v="1"/>
    <s v="U"/>
    <d v="2011-04-10T18:00:00"/>
    <s v="earlyfringe"/>
    <n v="90"/>
    <n v="1.5"/>
    <n v="158724"/>
    <n v="99839.102500000052"/>
    <n v="0.39640399305969098"/>
    <n v="1"/>
  </r>
  <r>
    <s v="series1072"/>
    <s v="network3"/>
    <x v="1"/>
    <n v="1"/>
    <s v="S"/>
    <d v="1899-12-30T15:00:00"/>
    <s v="daytime"/>
    <n v="180"/>
    <n v="3"/>
    <n v="158711"/>
    <n v="116175"/>
    <n v="0.23"/>
    <n v="1"/>
  </r>
  <r>
    <s v="series1095"/>
    <s v="network35"/>
    <x v="1"/>
    <n v="2"/>
    <s v="U"/>
    <d v="1899-12-30T12:00:00"/>
    <s v="daytime"/>
    <n v="60"/>
    <n v="1"/>
    <n v="158675"/>
    <n v="65628"/>
    <n v="0.41"/>
    <n v="1"/>
  </r>
  <r>
    <s v="series893"/>
    <s v="network17"/>
    <x v="1"/>
    <n v="4"/>
    <s v="U"/>
    <d v="2011-04-24T08:30:00"/>
    <s v="earlymorning"/>
    <n v="30"/>
    <n v="0.5"/>
    <n v="158652"/>
    <n v="39957.024722000002"/>
    <n v="0.49395826164677398"/>
    <n v="1"/>
  </r>
  <r>
    <s v="series612"/>
    <s v="network1"/>
    <x v="1"/>
    <n v="1"/>
    <s v="W"/>
    <d v="2011-04-21T01:29:00"/>
    <s v="latefringe"/>
    <n v="44"/>
    <n v="0.73333333333333328"/>
    <n v="158401"/>
    <n v="76408.654166999724"/>
    <n v="0.62869118824261205"/>
    <n v="1"/>
  </r>
  <r>
    <s v="series1226"/>
    <s v="network19"/>
    <x v="1"/>
    <n v="1"/>
    <s v="M"/>
    <d v="2011-04-18T20:00:00"/>
    <s v="prime"/>
    <n v="150"/>
    <n v="2.5"/>
    <n v="158072"/>
    <n v="103174.466944"/>
    <n v="0.24866260628679199"/>
    <n v="1"/>
  </r>
  <r>
    <s v="series1102"/>
    <s v="network33"/>
    <x v="1"/>
    <n v="5"/>
    <s v="M T W R F"/>
    <d v="2011-04-22T17:00:00"/>
    <s v="earlyfringe"/>
    <n v="2"/>
    <n v="3.3333333333333333E-2"/>
    <n v="158062"/>
    <n v="5145.3266659999827"/>
    <n v="0.962138947978606"/>
    <n v="5"/>
  </r>
  <r>
    <s v="series894"/>
    <s v="network30"/>
    <x v="1"/>
    <n v="2"/>
    <s v="R S"/>
    <d v="2011-04-09T16:00:00"/>
    <s v="earlyfringe"/>
    <n v="30"/>
    <n v="0.5"/>
    <n v="158014"/>
    <n v="48531.407500000001"/>
    <n v="0.60356441523231497"/>
    <n v="2"/>
  </r>
  <r>
    <s v="series522"/>
    <s v="network42"/>
    <x v="1"/>
    <n v="1"/>
    <s v="U"/>
    <d v="2011-04-03T21:00:00"/>
    <s v="prime"/>
    <n v="120"/>
    <n v="2"/>
    <n v="157675"/>
    <n v="83550.657500000001"/>
    <n v="0.25330816188553201"/>
    <n v="1"/>
  </r>
  <r>
    <s v="series1003"/>
    <s v="network26"/>
    <x v="1"/>
    <n v="1"/>
    <s v="S"/>
    <d v="2011-04-09T19:00:00"/>
    <s v="primeaccess"/>
    <n v="90"/>
    <n v="1.5"/>
    <n v="157303"/>
    <n v="98040.289166999995"/>
    <n v="0.39390457833169601"/>
    <n v="1"/>
  </r>
  <r>
    <s v="series1080"/>
    <s v="network48"/>
    <x v="1"/>
    <n v="2"/>
    <s v="S U"/>
    <d v="2011-04-17T18:30:00"/>
    <s v="earlyfringe"/>
    <n v="30"/>
    <n v="0.5"/>
    <n v="157112"/>
    <n v="46375.069445000001"/>
    <n v="0.57599837845055102"/>
    <n v="2"/>
  </r>
  <r>
    <s v="series1133"/>
    <s v="network22"/>
    <x v="1"/>
    <n v="1"/>
    <s v="S"/>
    <d v="1899-12-30T13:00:00"/>
    <s v="daytime"/>
    <n v="147"/>
    <n v="2.4500000000000002"/>
    <n v="157031"/>
    <n v="106038.45000000001"/>
    <n v="0.27"/>
    <n v="1"/>
  </r>
  <r>
    <s v="series796"/>
    <s v="network6"/>
    <x v="1"/>
    <n v="4"/>
    <s v="M"/>
    <d v="2011-04-19T02:00:00"/>
    <s v="overnight"/>
    <n v="30"/>
    <n v="0.5"/>
    <n v="156603"/>
    <n v="60177.260833"/>
    <n v="0.75677533178651402"/>
    <n v="1"/>
  </r>
  <r>
    <s v="series1372"/>
    <s v="network17"/>
    <x v="1"/>
    <n v="2"/>
    <s v="R S"/>
    <d v="2011-04-17T00:00:00"/>
    <s v="latefringe"/>
    <n v="60"/>
    <n v="1"/>
    <n v="156550"/>
    <n v="65388.066943999998"/>
    <n v="0.407623240909403"/>
    <n v="2"/>
  </r>
  <r>
    <s v="series673"/>
    <s v="network23"/>
    <x v="1"/>
    <n v="1"/>
    <s v="S"/>
    <d v="1899-12-30T14:45:00"/>
    <s v="daytime"/>
    <n v="165"/>
    <n v="2.75"/>
    <n v="156490"/>
    <n v="132891"/>
    <n v="0.3"/>
    <n v="1"/>
  </r>
  <r>
    <s v="series891"/>
    <s v="network48"/>
    <x v="1"/>
    <n v="2"/>
    <s v="S"/>
    <d v="2011-04-23T22:30:00"/>
    <s v="prime"/>
    <n v="30"/>
    <n v="0.5"/>
    <n v="156292"/>
    <n v="48771.559721999998"/>
    <n v="0.604128052247911"/>
    <n v="1"/>
  </r>
  <r>
    <s v="series876"/>
    <s v="network45"/>
    <x v="1"/>
    <n v="3"/>
    <s v="S"/>
    <d v="2011-04-23T19:00:00"/>
    <s v="primeaccess"/>
    <n v="30"/>
    <n v="0.5"/>
    <n v="156046"/>
    <n v="35833.415556"/>
    <n v="0.45046564073038098"/>
    <n v="1"/>
  </r>
  <r>
    <s v="series158"/>
    <s v="network26"/>
    <x v="1"/>
    <n v="2"/>
    <s v="M F"/>
    <d v="2011-04-15T16:30:00"/>
    <s v="earlyfringe"/>
    <n v="30"/>
    <n v="0.5"/>
    <n v="155999"/>
    <n v="47777.2"/>
    <n v="0.59349084494795201"/>
    <n v="2"/>
  </r>
  <r>
    <s v="series822"/>
    <s v="network22"/>
    <x v="1"/>
    <n v="1"/>
    <s v="S"/>
    <d v="1899-12-30T13:57:00"/>
    <s v="daytime"/>
    <n v="148"/>
    <n v="2.4666666666666668"/>
    <n v="155966"/>
    <n v="103190.53333333334"/>
    <n v="0.26"/>
    <n v="1"/>
  </r>
  <r>
    <s v="series387"/>
    <s v="network5"/>
    <x v="0"/>
    <n v="4"/>
    <s v="S"/>
    <d v="2011-04-23T19:00:00"/>
    <s v="primeaccess"/>
    <n v="60"/>
    <n v="1"/>
    <n v="155803"/>
    <n v="67738.116110999996"/>
    <n v="0.41606134901847602"/>
    <n v="1"/>
  </r>
  <r>
    <s v="series110"/>
    <s v="network41"/>
    <x v="0"/>
    <n v="4"/>
    <s v="U"/>
    <d v="2011-04-24T19:00:00"/>
    <s v="primeaccess"/>
    <n v="60"/>
    <n v="1"/>
    <n v="155430"/>
    <n v="72668.651666999998"/>
    <n v="0.43610523652261601"/>
    <n v="1"/>
  </r>
  <r>
    <s v="series678"/>
    <s v="network22"/>
    <x v="1"/>
    <n v="4"/>
    <s v="M"/>
    <d v="2011-04-18T08:00:00"/>
    <s v="earlymorning"/>
    <n v="60"/>
    <n v="1"/>
    <n v="155425"/>
    <n v="77635.830833"/>
    <n v="0.482722835017317"/>
    <n v="1"/>
  </r>
  <r>
    <s v="series746"/>
    <s v="network35"/>
    <x v="1"/>
    <n v="1"/>
    <s v="U"/>
    <d v="2011-04-24T22:00:00"/>
    <s v="prime"/>
    <n v="60"/>
    <n v="1"/>
    <n v="155118"/>
    <n v="66881.941110999993"/>
    <n v="0.413195818187996"/>
    <n v="1"/>
  </r>
  <r>
    <s v="series4"/>
    <s v="network1"/>
    <x v="1"/>
    <n v="1"/>
    <s v="U"/>
    <d v="1899-12-30T13:30:00"/>
    <s v="daytime"/>
    <n v="135"/>
    <n v="2.25"/>
    <n v="154925"/>
    <n v="86328"/>
    <n v="0.24"/>
    <n v="1"/>
  </r>
  <r>
    <s v="series1045"/>
    <s v="network35"/>
    <x v="1"/>
    <n v="2"/>
    <s v="W S"/>
    <d v="2011-04-02T21:30:00"/>
    <s v="prime"/>
    <n v="30"/>
    <n v="0.5"/>
    <n v="154909"/>
    <n v="40909.560833000003"/>
    <n v="0.51596482210941197"/>
    <n v="2"/>
  </r>
  <r>
    <s v="series1329"/>
    <s v="network45"/>
    <x v="1"/>
    <n v="4"/>
    <s v="R"/>
    <d v="2011-04-22T02:00:00"/>
    <s v="overnight"/>
    <n v="60"/>
    <n v="1"/>
    <n v="154856"/>
    <n v="72018.840555000002"/>
    <n v="0.45632953932278097"/>
    <n v="1"/>
  </r>
  <r>
    <s v="series1048"/>
    <s v="network35"/>
    <x v="1"/>
    <n v="2"/>
    <s v="W"/>
    <d v="2011-04-06T22:00:00"/>
    <s v="prime"/>
    <n v="30"/>
    <n v="0.5"/>
    <n v="154574"/>
    <n v="41353.132222"/>
    <n v="0.52198062723812999"/>
    <n v="1"/>
  </r>
  <r>
    <s v="series800"/>
    <s v="network6"/>
    <x v="1"/>
    <n v="8"/>
    <s v="M R"/>
    <d v="2011-04-21T07:30:00"/>
    <s v="earlymorning"/>
    <n v="30"/>
    <n v="0.5"/>
    <n v="154568"/>
    <n v="43249.397778999999"/>
    <n v="0.54982008592568099"/>
    <n v="2"/>
  </r>
  <r>
    <s v="series5"/>
    <s v="network3"/>
    <x v="1"/>
    <n v="3"/>
    <s v="T F U"/>
    <d v="2011-04-10T19:00:00"/>
    <s v="primeaccess"/>
    <n v="30"/>
    <n v="0.5"/>
    <n v="154564"/>
    <n v="38027.35361200005"/>
    <n v="0.484030263377629"/>
    <n v="3"/>
  </r>
  <r>
    <s v="series394"/>
    <s v="network28"/>
    <x v="1"/>
    <n v="2"/>
    <s v="U"/>
    <d v="2011-04-17T20:30:00"/>
    <s v="prime"/>
    <n v="30"/>
    <n v="0.5"/>
    <n v="154352"/>
    <n v="47286.381944000001"/>
    <n v="0.59180473510049802"/>
    <n v="1"/>
  </r>
  <r>
    <s v="series1071"/>
    <s v="network3"/>
    <x v="1"/>
    <n v="1"/>
    <s v="S"/>
    <d v="1899-12-30T12:00:00"/>
    <s v="daytime"/>
    <n v="180"/>
    <n v="3"/>
    <n v="154235"/>
    <n v="106239"/>
    <n v="0.22"/>
    <n v="1"/>
  </r>
  <r>
    <s v="series520"/>
    <s v="network17"/>
    <x v="1"/>
    <n v="4"/>
    <s v="S"/>
    <d v="2011-04-23T08:30:00"/>
    <s v="earlymorning"/>
    <n v="30"/>
    <n v="0.5"/>
    <n v="154094"/>
    <n v="38620.870834000001"/>
    <n v="0.49164741240420601"/>
    <n v="1"/>
  </r>
  <r>
    <s v="series1308"/>
    <s v="network28"/>
    <x v="1"/>
    <n v="7"/>
    <s v="S U"/>
    <d v="2011-04-24T05:00:00"/>
    <s v="overnight"/>
    <n v="30"/>
    <n v="0.5"/>
    <n v="153999"/>
    <n v="56603.666665999954"/>
    <n v="0.72377652182697005"/>
    <n v="2"/>
  </r>
  <r>
    <s v="series894"/>
    <s v="network30"/>
    <x v="1"/>
    <n v="2"/>
    <s v="R F"/>
    <d v="2011-04-15T17:00:00"/>
    <s v="earlyfringe"/>
    <n v="30"/>
    <n v="0.5"/>
    <n v="153945"/>
    <n v="46210.177499999998"/>
    <n v="0.58946064112049401"/>
    <n v="2"/>
  </r>
  <r>
    <s v="series1383"/>
    <s v="network33"/>
    <x v="1"/>
    <n v="1"/>
    <s v="W"/>
    <d v="2011-04-20T17:02:00"/>
    <s v="earlyfringe"/>
    <n v="118"/>
    <n v="1.9666666666666666"/>
    <n v="153827"/>
    <n v="96648.670832999895"/>
    <n v="0.30504330738088697"/>
    <n v="1"/>
  </r>
  <r>
    <s v="series1091"/>
    <s v="network32"/>
    <x v="1"/>
    <n v="1"/>
    <s v="U"/>
    <d v="1899-12-30T11:00:00"/>
    <s v="daytime"/>
    <n v="30"/>
    <n v="0.5"/>
    <n v="153772"/>
    <n v="50524.5"/>
    <n v="0.63"/>
    <n v="1"/>
  </r>
  <r>
    <s v="series493"/>
    <s v="network32"/>
    <x v="1"/>
    <n v="1"/>
    <s v="R"/>
    <d v="2011-03-31T23:00:00"/>
    <s v="latefringe"/>
    <n v="150"/>
    <n v="2.5"/>
    <n v="153256"/>
    <n v="117696.314167"/>
    <n v="0.29427021243874402"/>
    <n v="1"/>
  </r>
  <r>
    <s v="series359"/>
    <s v="network48"/>
    <x v="1"/>
    <n v="3"/>
    <s v="W"/>
    <d v="2011-04-14T00:01:00"/>
    <s v="latefringe"/>
    <n v="30"/>
    <n v="0.5"/>
    <n v="153086"/>
    <n v="48158.26805599995"/>
    <n v="0.61482826136247604"/>
    <n v="1"/>
  </r>
  <r>
    <s v="series771"/>
    <s v="network26"/>
    <x v="1"/>
    <n v="4"/>
    <s v="U"/>
    <d v="2011-04-25T00:45:00"/>
    <s v="latefringe"/>
    <n v="15"/>
    <n v="0.25"/>
    <n v="153038"/>
    <n v="32816.025833"/>
    <n v="0.84491914321208605"/>
    <n v="1"/>
  </r>
  <r>
    <s v="series1091"/>
    <s v="network32"/>
    <x v="1"/>
    <n v="1"/>
    <s v="F"/>
    <d v="1899-12-30T14:00:00"/>
    <s v="daytime"/>
    <n v="30"/>
    <n v="0.5"/>
    <n v="152934"/>
    <n v="51568.5"/>
    <n v="0.65"/>
    <n v="1"/>
  </r>
  <r>
    <s v="series938"/>
    <s v="network27"/>
    <x v="1"/>
    <n v="1"/>
    <s v="U"/>
    <d v="2011-04-03T21:00:00"/>
    <s v="prime"/>
    <n v="150"/>
    <n v="2.5"/>
    <n v="152860"/>
    <n v="107491.318056"/>
    <n v="0.26692156976465498"/>
    <n v="1"/>
  </r>
  <r>
    <s v="series1252"/>
    <s v="network23"/>
    <x v="1"/>
    <n v="4"/>
    <s v="S"/>
    <d v="2011-04-23T08:00:00"/>
    <s v="earlymorning"/>
    <n v="30"/>
    <n v="0.5"/>
    <n v="152540"/>
    <n v="47222.308612000001"/>
    <n v="0.60352625903583701"/>
    <n v="1"/>
  </r>
  <r>
    <s v="series153"/>
    <s v="network21"/>
    <x v="1"/>
    <n v="1"/>
    <s v="F"/>
    <d v="2011-04-15T20:00:00"/>
    <s v="prime"/>
    <n v="120"/>
    <n v="2"/>
    <n v="152532"/>
    <n v="80339.468332999997"/>
    <n v="0.25359680660669198"/>
    <n v="1"/>
  </r>
  <r>
    <s v="series766"/>
    <s v="network22"/>
    <x v="1"/>
    <n v="8"/>
    <s v="S U"/>
    <d v="2011-04-24T06:00:00"/>
    <s v="earlymorning"/>
    <n v="60"/>
    <n v="1"/>
    <n v="152525"/>
    <n v="71855.676388000007"/>
    <n v="0.46193990683501301"/>
    <n v="2"/>
  </r>
  <r>
    <s v="series266"/>
    <s v="network36"/>
    <x v="1"/>
    <n v="4"/>
    <s v="R"/>
    <d v="2011-04-22T02:00:00"/>
    <s v="overnight"/>
    <n v="60"/>
    <n v="1"/>
    <n v="152445"/>
    <n v="75787.860556"/>
    <n v="0.48958882522496899"/>
    <n v="1"/>
  </r>
  <r>
    <s v="series1148"/>
    <s v="network24"/>
    <x v="1"/>
    <n v="2"/>
    <s v="R S"/>
    <d v="2011-04-15T00:00:00"/>
    <s v="latefringe"/>
    <n v="120"/>
    <n v="2"/>
    <n v="152271"/>
    <n v="113462.69222300001"/>
    <n v="0.35582519701635801"/>
    <n v="2"/>
  </r>
  <r>
    <s v="series1062"/>
    <s v="network11"/>
    <x v="1"/>
    <n v="1"/>
    <s v="U"/>
    <d v="2011-04-03T17:00:00"/>
    <s v="earlyfringe"/>
    <n v="90"/>
    <n v="1.5"/>
    <n v="151835"/>
    <n v="45517.310833000054"/>
    <n v="0.19504980805827801"/>
    <n v="1"/>
  </r>
  <r>
    <s v="series5"/>
    <s v="network3"/>
    <x v="1"/>
    <n v="3"/>
    <s v="T U"/>
    <d v="2011-04-19T18:00:00"/>
    <s v="earlyfringe"/>
    <n v="30"/>
    <n v="0.5"/>
    <n v="151475"/>
    <n v="37048.033333999949"/>
    <n v="0.48027629777414799"/>
    <n v="2"/>
  </r>
  <r>
    <s v="series275"/>
    <s v="network11"/>
    <x v="1"/>
    <n v="1"/>
    <s v="S"/>
    <d v="2011-04-09T19:00:00"/>
    <s v="primeaccess"/>
    <n v="180"/>
    <n v="3"/>
    <n v="151463"/>
    <n v="100540.3566669999"/>
    <n v="0.20634202221647599"/>
    <n v="1"/>
  </r>
  <r>
    <s v="series192"/>
    <s v="network45"/>
    <x v="1"/>
    <n v="4"/>
    <s v="U"/>
    <d v="2011-04-25T00:30:00"/>
    <s v="latefringe"/>
    <n v="30"/>
    <n v="0.5"/>
    <n v="151430"/>
    <n v="54018.07"/>
    <n v="0.697200771827023"/>
    <n v="1"/>
  </r>
  <r>
    <s v="series650"/>
    <s v="network32"/>
    <x v="1"/>
    <n v="1"/>
    <s v="S"/>
    <d v="1899-12-30T13:00:00"/>
    <s v="daytime"/>
    <n v="30"/>
    <n v="0.5"/>
    <n v="151174"/>
    <n v="48405.5"/>
    <n v="0.61"/>
    <n v="1"/>
  </r>
  <r>
    <s v="series1062"/>
    <s v="network11"/>
    <x v="1"/>
    <n v="1"/>
    <s v="S"/>
    <d v="2011-04-17T00:29:00"/>
    <s v="latefringe"/>
    <n v="31"/>
    <n v="0.51666666666666672"/>
    <n v="151170"/>
    <n v="49693.605832999951"/>
    <n v="0.61249799453610998"/>
    <n v="1"/>
  </r>
  <r>
    <s v="series688"/>
    <s v="network1"/>
    <x v="1"/>
    <n v="2"/>
    <s v="U"/>
    <d v="2011-04-10T23:00:00"/>
    <s v="latefringe"/>
    <n v="60"/>
    <n v="1"/>
    <n v="151068"/>
    <n v="64754.109167000002"/>
    <n v="0.41675479103728402"/>
    <n v="1"/>
  </r>
  <r>
    <s v="series958"/>
    <s v="network42"/>
    <x v="1"/>
    <n v="1"/>
    <s v="U"/>
    <d v="2011-04-24T21:00:00"/>
    <s v="prime"/>
    <n v="120"/>
    <n v="2"/>
    <n v="150905"/>
    <n v="83968.712778000001"/>
    <n v="0.26575068607580499"/>
    <n v="1"/>
  </r>
  <r>
    <s v="series767"/>
    <s v="network26"/>
    <x v="1"/>
    <n v="1"/>
    <s v="W"/>
    <d v="1899-12-30T13:00:00"/>
    <s v="daytime"/>
    <n v="120"/>
    <n v="2"/>
    <n v="150750"/>
    <n v="93518"/>
    <n v="0.3"/>
    <n v="1"/>
  </r>
  <r>
    <s v="series5"/>
    <s v="network3"/>
    <x v="1"/>
    <n v="3"/>
    <s v="T U"/>
    <d v="2011-04-19T18:30:00"/>
    <s v="earlyfringe"/>
    <n v="30"/>
    <n v="0.5"/>
    <n v="150675"/>
    <n v="37569.354722999997"/>
    <n v="0.490039322815851"/>
    <n v="2"/>
  </r>
  <r>
    <s v="series1238"/>
    <s v="network21"/>
    <x v="1"/>
    <n v="1"/>
    <s v="S"/>
    <d v="2011-04-16T08:45:00"/>
    <s v="earlymorning"/>
    <n v="135"/>
    <n v="2.25"/>
    <n v="150518"/>
    <n v="86024.919444000072"/>
    <n v="0.242269632607369"/>
    <n v="1"/>
  </r>
  <r>
    <s v="series1080"/>
    <s v="network48"/>
    <x v="1"/>
    <n v="4"/>
    <s v="W"/>
    <d v="2011-04-21T02:31:00"/>
    <s v="overnight"/>
    <n v="30"/>
    <n v="0.5"/>
    <n v="150274"/>
    <n v="58623.150278000001"/>
    <n v="0.76386433443003199"/>
    <n v="1"/>
  </r>
  <r>
    <s v="series1407"/>
    <s v="network42"/>
    <x v="1"/>
    <n v="1"/>
    <s v="U"/>
    <d v="1899-12-30T14:30:00"/>
    <s v="daytime"/>
    <n v="150"/>
    <n v="2.5"/>
    <n v="150152"/>
    <n v="93120"/>
    <n v="0.24"/>
    <n v="1"/>
  </r>
  <r>
    <s v="series266"/>
    <s v="network36"/>
    <x v="1"/>
    <n v="3"/>
    <s v="U"/>
    <d v="2011-04-24T19:00:00"/>
    <s v="primeaccess"/>
    <n v="30"/>
    <n v="0.5"/>
    <n v="150011"/>
    <n v="37786.936945000052"/>
    <n v="0.49642903333661798"/>
    <n v="1"/>
  </r>
  <r>
    <s v="series1045"/>
    <s v="network35"/>
    <x v="1"/>
    <n v="2"/>
    <s v="W S"/>
    <d v="2011-04-02T21:00:00"/>
    <s v="prime"/>
    <n v="30"/>
    <n v="0.5"/>
    <n v="149936"/>
    <n v="42091.156111999997"/>
    <n v="0.54870851865805403"/>
    <n v="2"/>
  </r>
  <r>
    <s v="series1305"/>
    <s v="network30"/>
    <x v="1"/>
    <n v="1"/>
    <s v="U"/>
    <d v="2011-04-17T16:00:00"/>
    <s v="earlyfringe"/>
    <n v="120"/>
    <n v="2"/>
    <n v="149678"/>
    <n v="93496.800277999995"/>
    <n v="0.30284130015029198"/>
    <n v="1"/>
  </r>
  <r>
    <s v="series1095"/>
    <s v="network35"/>
    <x v="1"/>
    <n v="2"/>
    <s v="F"/>
    <d v="2011-04-08T19:00:00"/>
    <s v="primeaccess"/>
    <n v="60"/>
    <n v="1"/>
    <n v="149576"/>
    <n v="51779.081111"/>
    <n v="0.34054878859687199"/>
    <n v="1"/>
  </r>
  <r>
    <s v="series233"/>
    <s v="network15"/>
    <x v="1"/>
    <n v="1"/>
    <s v="U"/>
    <d v="2011-04-10T21:00:00"/>
    <s v="prime"/>
    <n v="120"/>
    <n v="2"/>
    <n v="149387"/>
    <n v="104959.391944"/>
    <n v="0.33018557928778203"/>
    <n v="1"/>
  </r>
  <r>
    <s v="series945"/>
    <s v="network2"/>
    <x v="1"/>
    <n v="4"/>
    <s v="U"/>
    <d v="2011-04-24T19:30:00"/>
    <s v="primeaccess"/>
    <n v="30"/>
    <n v="0.5"/>
    <n v="149377"/>
    <n v="41457.950277999997"/>
    <n v="0.54706134988057997"/>
    <n v="1"/>
  </r>
  <r>
    <s v="series384"/>
    <s v="network23"/>
    <x v="1"/>
    <n v="1"/>
    <s v="S"/>
    <d v="1899-12-30T09:00:00"/>
    <s v="daytime"/>
    <n v="180"/>
    <n v="3"/>
    <n v="149292"/>
    <n v="126678"/>
    <n v="0.27"/>
    <n v="1"/>
  </r>
  <r>
    <s v="series1364"/>
    <s v="network22"/>
    <x v="1"/>
    <n v="1"/>
    <s v="S"/>
    <d v="2011-04-16T23:00:00"/>
    <s v="latefringe"/>
    <n v="120"/>
    <n v="2"/>
    <n v="149183"/>
    <n v="88540.218611000004"/>
    <n v="0.28558412877057898"/>
    <n v="1"/>
  </r>
  <r>
    <s v="series1080"/>
    <s v="network48"/>
    <x v="1"/>
    <n v="2"/>
    <s v="S U"/>
    <d v="2011-04-17T18:00:00"/>
    <s v="earlyfringe"/>
    <n v="30"/>
    <n v="0.5"/>
    <n v="149151"/>
    <n v="39763.591389000001"/>
    <n v="0.52117530917741395"/>
    <n v="2"/>
  </r>
  <r>
    <s v="series962"/>
    <s v="network28"/>
    <x v="1"/>
    <n v="7"/>
    <s v="S U"/>
    <d v="2011-04-24T06:00:00"/>
    <s v="earlymorning"/>
    <n v="30"/>
    <n v="0.5"/>
    <n v="148995"/>
    <n v="49751.110833000152"/>
    <n v="0.65673265747041498"/>
    <n v="2"/>
  </r>
  <r>
    <s v="series911"/>
    <s v="network33"/>
    <x v="1"/>
    <n v="1"/>
    <s v="F"/>
    <d v="2011-04-22T17:02:00"/>
    <s v="earlyfringe"/>
    <n v="118"/>
    <n v="1.9666666666666666"/>
    <n v="148804"/>
    <n v="82973.395832999799"/>
    <n v="0.26993737667849899"/>
    <n v="1"/>
  </r>
  <r>
    <s v="series1065"/>
    <s v="network26"/>
    <x v="1"/>
    <n v="1"/>
    <s v="S"/>
    <d v="2011-04-02T19:00:00"/>
    <s v="primeaccess"/>
    <n v="120"/>
    <n v="2"/>
    <n v="148724"/>
    <n v="98048.571110999997"/>
    <n v="0.31309017355443203"/>
    <n v="1"/>
  </r>
  <r>
    <s v="series1225"/>
    <s v="network6"/>
    <x v="1"/>
    <n v="8"/>
    <s v="S U"/>
    <d v="2011-04-24T07:00:00"/>
    <s v="earlymorning"/>
    <n v="30"/>
    <n v="0.5"/>
    <n v="148686"/>
    <n v="38299.223056000003"/>
    <n v="0.50821686645435205"/>
    <n v="2"/>
  </r>
  <r>
    <s v="series476"/>
    <s v="network21"/>
    <x v="1"/>
    <n v="1"/>
    <s v="S"/>
    <d v="1899-12-30T13:25:00"/>
    <s v="daytime"/>
    <n v="125"/>
    <n v="2.0833333333333335"/>
    <n v="148684"/>
    <n v="77829.166666666672"/>
    <n v="0.24"/>
    <n v="1"/>
  </r>
  <r>
    <s v="series826"/>
    <s v="network1"/>
    <x v="1"/>
    <n v="1"/>
    <s v="S"/>
    <d v="1899-12-30T14:00:00"/>
    <s v="daytime"/>
    <n v="38"/>
    <n v="0.6333333333333333"/>
    <n v="148551"/>
    <n v="40337"/>
    <n v="0.41"/>
    <n v="1"/>
  </r>
  <r>
    <s v="series910"/>
    <s v="network27"/>
    <x v="1"/>
    <n v="1"/>
    <s v="S"/>
    <d v="1899-12-30T15:30:00"/>
    <s v="daytime"/>
    <n v="180"/>
    <n v="3"/>
    <n v="148318"/>
    <n v="108714"/>
    <n v="0.24"/>
    <n v="1"/>
  </r>
  <r>
    <s v="series962"/>
    <s v="network28"/>
    <x v="1"/>
    <n v="7"/>
    <s v="S U"/>
    <d v="2011-04-24T06:30:00"/>
    <s v="earlymorning"/>
    <n v="30"/>
    <n v="0.5"/>
    <n v="148214"/>
    <n v="51348.824165999846"/>
    <n v="0.68012588466072399"/>
    <n v="2"/>
  </r>
  <r>
    <s v="series367"/>
    <s v="network21"/>
    <x v="1"/>
    <n v="1"/>
    <s v="U"/>
    <d v="2011-04-17T18:15:00"/>
    <s v="earlyfringe"/>
    <n v="105"/>
    <n v="1.75"/>
    <n v="148124"/>
    <n v="62566.990832999982"/>
    <n v="0.231610573577467"/>
    <n v="1"/>
  </r>
  <r>
    <s v="series703"/>
    <s v="network56"/>
    <x v="1"/>
    <n v="4"/>
    <s v="S"/>
    <d v="2011-04-23T19:00:00"/>
    <s v="primeaccess"/>
    <n v="60"/>
    <n v="1"/>
    <n v="148118"/>
    <n v="47856.669998999998"/>
    <n v="0.31803523484808199"/>
    <n v="1"/>
  </r>
  <r>
    <s v="series87"/>
    <s v="network30"/>
    <x v="1"/>
    <n v="1"/>
    <s v="M"/>
    <d v="2011-04-18T20:30:00"/>
    <s v="prime"/>
    <n v="30"/>
    <n v="0.5"/>
    <n v="148091"/>
    <n v="44764.483889000003"/>
    <n v="0.58721381951149099"/>
    <n v="1"/>
  </r>
  <r>
    <s v="series1098"/>
    <s v="network26"/>
    <x v="1"/>
    <n v="2"/>
    <s v="S"/>
    <d v="1899-12-30T09:30:00"/>
    <s v="daytime"/>
    <n v="30"/>
    <n v="0.5"/>
    <n v="147897"/>
    <n v="49741"/>
    <n v="0.65"/>
    <n v="1"/>
  </r>
  <r>
    <s v="series1343"/>
    <s v="network42"/>
    <x v="1"/>
    <n v="1"/>
    <s v="S"/>
    <d v="2011-04-02T18:00:00"/>
    <s v="earlyfringe"/>
    <n v="180"/>
    <n v="3"/>
    <n v="147832"/>
    <n v="78015.5266670001"/>
    <n v="0.17106304757676"/>
    <n v="1"/>
  </r>
  <r>
    <s v="series1301"/>
    <s v="network21"/>
    <x v="1"/>
    <n v="1"/>
    <s v="S"/>
    <d v="1899-12-30T10:40:00"/>
    <s v="daytime"/>
    <n v="150"/>
    <n v="2.5"/>
    <n v="147743"/>
    <n v="87782.5"/>
    <n v="0.23"/>
    <n v="1"/>
  </r>
  <r>
    <s v="series177"/>
    <s v="network32"/>
    <x v="1"/>
    <n v="1"/>
    <s v="S"/>
    <d v="1899-12-30T15:00:00"/>
    <s v="daytime"/>
    <n v="30"/>
    <n v="0.5"/>
    <n v="147696"/>
    <n v="50570.5"/>
    <n v="0.66"/>
    <n v="1"/>
  </r>
  <r>
    <s v="series87"/>
    <s v="network30"/>
    <x v="1"/>
    <n v="2"/>
    <s v="F"/>
    <d v="2011-04-23T02:01:00"/>
    <s v="overnight"/>
    <n v="30"/>
    <n v="0.5"/>
    <n v="147676"/>
    <n v="55759.216944"/>
    <n v="0.73797064413195201"/>
    <n v="1"/>
  </r>
  <r>
    <s v="series449"/>
    <s v="network26"/>
    <x v="1"/>
    <n v="1"/>
    <s v="F"/>
    <d v="1899-12-30T09:00:00"/>
    <s v="daytime"/>
    <n v="90"/>
    <n v="1.5"/>
    <n v="147627"/>
    <n v="87187.5"/>
    <n v="0.37"/>
    <n v="1"/>
  </r>
  <r>
    <s v="series177"/>
    <s v="network32"/>
    <x v="1"/>
    <n v="1"/>
    <s v="S"/>
    <d v="2011-04-16T21:30:00"/>
    <s v="prime"/>
    <n v="30"/>
    <n v="0.5"/>
    <n v="147572"/>
    <n v="53327.259166999997"/>
    <n v="0.68836012865625396"/>
    <n v="1"/>
  </r>
  <r>
    <s v="series235"/>
    <s v="network56"/>
    <x v="1"/>
    <n v="4"/>
    <s v="U"/>
    <d v="2011-04-24T19:00:00"/>
    <s v="primeaccess"/>
    <n v="60"/>
    <n v="1"/>
    <n v="147433"/>
    <n v="42094.384722000003"/>
    <n v="0.28241219379683702"/>
    <n v="1"/>
  </r>
  <r>
    <s v="series382"/>
    <s v="network26"/>
    <x v="1"/>
    <n v="1"/>
    <s v="S"/>
    <d v="1899-12-30T13:00:00"/>
    <s v="daytime"/>
    <n v="120"/>
    <n v="2"/>
    <n v="147135"/>
    <n v="96474"/>
    <n v="0.31"/>
    <n v="1"/>
  </r>
  <r>
    <s v="series1323"/>
    <s v="network26"/>
    <x v="1"/>
    <n v="1"/>
    <s v="U"/>
    <d v="1899-12-30T10:00:00"/>
    <s v="daytime"/>
    <n v="90"/>
    <n v="1.5"/>
    <n v="147096"/>
    <n v="73353"/>
    <n v="0.32"/>
    <n v="1"/>
  </r>
  <r>
    <s v="series1147"/>
    <s v="network15"/>
    <x v="1"/>
    <n v="1"/>
    <s v="S"/>
    <d v="2011-04-16T16:00:00"/>
    <s v="earlyfringe"/>
    <n v="180"/>
    <n v="3"/>
    <n v="146924"/>
    <n v="113814.373056"/>
    <n v="0.24628588721184599"/>
    <n v="1"/>
  </r>
  <r>
    <s v="series1308"/>
    <s v="network28"/>
    <x v="1"/>
    <n v="7"/>
    <s v="S U"/>
    <d v="2011-04-24T05:30:00"/>
    <s v="overnight"/>
    <n v="30"/>
    <n v="0.5"/>
    <n v="146698"/>
    <n v="54215.54194400015"/>
    <n v="0.72735439566395699"/>
    <n v="2"/>
  </r>
  <r>
    <s v="series885"/>
    <s v="network25"/>
    <x v="1"/>
    <n v="1"/>
    <s v="U"/>
    <d v="2011-04-24T19:00:00"/>
    <s v="primeaccess"/>
    <n v="120"/>
    <n v="2"/>
    <n v="146697"/>
    <n v="80069.127500000002"/>
    <n v="0.263834848524789"/>
    <n v="1"/>
  </r>
  <r>
    <s v="series86"/>
    <s v="network30"/>
    <x v="1"/>
    <n v="2"/>
    <s v="M"/>
    <d v="2011-04-05T03:01:00"/>
    <s v="overnight"/>
    <n v="61"/>
    <n v="1.0166666666666666"/>
    <n v="146581"/>
    <n v="96256.100277000194"/>
    <n v="0.630678795238509"/>
    <n v="1"/>
  </r>
  <r>
    <s v="series1039"/>
    <s v="network42"/>
    <x v="1"/>
    <n v="1"/>
    <s v="W"/>
    <d v="2011-04-13T19:30:00"/>
    <s v="primeaccess"/>
    <n v="150"/>
    <n v="2.5"/>
    <n v="146570"/>
    <n v="63748.335278000006"/>
    <n v="0.16808610261561999"/>
    <n v="1"/>
  </r>
  <r>
    <s v="series194"/>
    <s v="network33"/>
    <x v="1"/>
    <n v="1"/>
    <s v="M"/>
    <d v="2011-04-18T17:02:00"/>
    <s v="earlyfringe"/>
    <n v="118"/>
    <n v="1.9666666666666666"/>
    <n v="146445"/>
    <n v="90211.053332999843"/>
    <n v="0.29836880833685298"/>
    <n v="1"/>
  </r>
  <r>
    <s v="series724"/>
    <s v="network3"/>
    <x v="1"/>
    <n v="1"/>
    <s v="U"/>
    <d v="2011-04-03T17:00:00"/>
    <s v="earlyfringe"/>
    <n v="180"/>
    <n v="3"/>
    <n v="146388"/>
    <n v="97063.423056"/>
    <n v="0.213775367708856"/>
    <n v="1"/>
  </r>
  <r>
    <s v="series529"/>
    <s v="network27"/>
    <x v="1"/>
    <n v="1"/>
    <s v="U"/>
    <d v="2011-04-03T16:30:00"/>
    <s v="earlyfringe"/>
    <n v="150"/>
    <n v="2.5"/>
    <n v="146346"/>
    <n v="98016.099721999999"/>
    <n v="0.259449421554588"/>
    <n v="1"/>
  </r>
  <r>
    <s v="series1059"/>
    <s v="network32"/>
    <x v="1"/>
    <n v="1"/>
    <s v="S"/>
    <d v="2011-04-02T19:00:00"/>
    <s v="primeaccess"/>
    <n v="15"/>
    <n v="0.25"/>
    <n v="146337"/>
    <n v="27701.823333"/>
    <n v="0.72617663891473905"/>
    <n v="1"/>
  </r>
  <r>
    <s v="series1143"/>
    <s v="network9"/>
    <x v="1"/>
    <n v="3"/>
    <s v="M R"/>
    <d v="2011-04-18T23:30:00"/>
    <s v="latefringe"/>
    <n v="30.3333333333333"/>
    <n v="0.50555555555555498"/>
    <n v="146222"/>
    <n v="43916.912777999882"/>
    <n v="0.57923611019302401"/>
    <n v="2"/>
  </r>
  <r>
    <s v="series641"/>
    <s v="network30"/>
    <x v="1"/>
    <n v="1"/>
    <s v="S"/>
    <d v="2011-04-16T17:00:00"/>
    <s v="earlyfringe"/>
    <n v="120"/>
    <n v="2"/>
    <n v="146165"/>
    <n v="77495.363056000002"/>
    <n v="0.25951684467573499"/>
    <n v="1"/>
  </r>
  <r>
    <s v="series768"/>
    <s v="network30"/>
    <x v="1"/>
    <n v="4"/>
    <s v="R U"/>
    <d v="2011-04-15T03:01:00"/>
    <s v="overnight"/>
    <n v="61"/>
    <n v="1.0166666666666666"/>
    <n v="145991"/>
    <n v="91130.726943999864"/>
    <n v="0.60349276644890404"/>
    <n v="2"/>
  </r>
  <r>
    <s v="series1438"/>
    <s v="network21"/>
    <x v="1"/>
    <n v="1"/>
    <s v="S"/>
    <d v="2011-04-09T23:45:00"/>
    <s v="latefringe"/>
    <n v="150"/>
    <n v="2.5"/>
    <n v="145942"/>
    <n v="109267.19833299999"/>
    <n v="0.28530784462112901"/>
    <n v="1"/>
  </r>
  <r>
    <s v="series1063"/>
    <s v="network33"/>
    <x v="1"/>
    <n v="6"/>
    <s v="W S"/>
    <d v="2011-04-23T08:58:00"/>
    <s v="earlymorning"/>
    <n v="2"/>
    <n v="3.3333333333333333E-2"/>
    <n v="145832"/>
    <n v="4769.4997219999996"/>
    <n v="0.96860334314900198"/>
    <n v="2"/>
  </r>
  <r>
    <s v="series770"/>
    <s v="network27"/>
    <x v="1"/>
    <n v="1"/>
    <s v="U"/>
    <d v="2011-04-03T19:00:00"/>
    <s v="primeaccess"/>
    <n v="120"/>
    <n v="2"/>
    <n v="145689"/>
    <n v="90455.880556000004"/>
    <n v="0.29762076976935498"/>
    <n v="1"/>
  </r>
  <r>
    <s v="series876"/>
    <s v="network45"/>
    <x v="1"/>
    <n v="6"/>
    <s v="T W"/>
    <d v="2011-04-21T02:30:00"/>
    <s v="overnight"/>
    <n v="30"/>
    <n v="0.5"/>
    <n v="145674"/>
    <n v="50544.0302780001"/>
    <n v="0.67920005211174905"/>
    <n v="2"/>
  </r>
  <r>
    <s v="series774"/>
    <s v="network30"/>
    <x v="1"/>
    <n v="1"/>
    <s v="S"/>
    <d v="1899-12-30T15:00:00"/>
    <s v="daytime"/>
    <n v="120"/>
    <n v="2"/>
    <n v="145643"/>
    <n v="77912"/>
    <n v="0.26"/>
    <n v="1"/>
  </r>
  <r>
    <s v="series625"/>
    <s v="network9"/>
    <x v="1"/>
    <n v="1"/>
    <s v="S"/>
    <d v="2011-04-16T23:00:00"/>
    <s v="latefringe"/>
    <n v="120"/>
    <n v="2"/>
    <n v="145195"/>
    <n v="59572.876944000003"/>
    <n v="0.19847834049868701"/>
    <n v="1"/>
  </r>
  <r>
    <s v="series633"/>
    <s v="network23"/>
    <x v="1"/>
    <n v="1"/>
    <s v="S"/>
    <d v="1899-12-30T12:00:00"/>
    <s v="daytime"/>
    <n v="150"/>
    <n v="2.5"/>
    <n v="145155"/>
    <n v="108785"/>
    <n v="0.28999999999999998"/>
    <n v="1"/>
  </r>
  <r>
    <s v="series448"/>
    <s v="network26"/>
    <x v="1"/>
    <n v="1"/>
    <s v="U"/>
    <d v="1899-12-30T10:00:00"/>
    <s v="daytime"/>
    <n v="90"/>
    <n v="1.5"/>
    <n v="145146"/>
    <n v="81711"/>
    <n v="0.36"/>
    <n v="1"/>
  </r>
  <r>
    <s v="series1186"/>
    <s v="network25"/>
    <x v="1"/>
    <n v="1"/>
    <s v="S"/>
    <d v="2011-04-23T16:00:00"/>
    <s v="earlyfringe"/>
    <n v="180"/>
    <n v="3"/>
    <n v="145121"/>
    <n v="118992.92222199989"/>
    <n v="0.26105415599242698"/>
    <n v="1"/>
  </r>
  <r>
    <s v="series1062"/>
    <s v="network12"/>
    <x v="1"/>
    <n v="2"/>
    <s v="W U"/>
    <d v="2011-04-03T23:00:00"/>
    <s v="latefringe"/>
    <n v="30"/>
    <n v="0.5"/>
    <n v="144867"/>
    <n v="36846.606112000001"/>
    <n v="0.49012159210412598"/>
    <n v="2"/>
  </r>
  <r>
    <s v="series930"/>
    <s v="network6"/>
    <x v="1"/>
    <n v="4"/>
    <s v="T"/>
    <d v="2011-04-20T02:30:00"/>
    <s v="overnight"/>
    <n v="30"/>
    <n v="0.5"/>
    <n v="144690"/>
    <n v="58253.473889000001"/>
    <n v="0.79287710646377496"/>
    <n v="1"/>
  </r>
  <r>
    <s v="series778"/>
    <s v="network30"/>
    <x v="1"/>
    <n v="2"/>
    <s v="T"/>
    <d v="2011-04-19T23:30:00"/>
    <s v="latefringe"/>
    <n v="31"/>
    <n v="0.51666666666666672"/>
    <n v="144587"/>
    <n v="42806.726666000133"/>
    <n v="0.56047928286510196"/>
    <n v="1"/>
  </r>
  <r>
    <s v="series672"/>
    <s v="network1"/>
    <x v="1"/>
    <n v="1"/>
    <s v="U"/>
    <d v="1899-12-30T14:00:00"/>
    <s v="daytime"/>
    <n v="120"/>
    <n v="2"/>
    <n v="144508"/>
    <n v="92770"/>
    <n v="0.31"/>
    <n v="1"/>
  </r>
  <r>
    <s v="series1082"/>
    <s v="network35"/>
    <x v="1"/>
    <n v="4"/>
    <s v="F"/>
    <d v="2011-04-23T02:00:00"/>
    <s v="overnight"/>
    <n v="60"/>
    <n v="1"/>
    <n v="144438"/>
    <n v="90303.953055999998"/>
    <n v="0.614517444971453"/>
    <n v="1"/>
  </r>
  <r>
    <s v="series1231"/>
    <s v="network32"/>
    <x v="1"/>
    <n v="1"/>
    <s v="S"/>
    <d v="2011-04-02T19:30:00"/>
    <s v="primeaccess"/>
    <n v="15"/>
    <n v="0.25"/>
    <n v="143941"/>
    <n v="27548.383611000001"/>
    <n v="0.73150248568773202"/>
    <n v="1"/>
  </r>
  <r>
    <s v="series1160"/>
    <s v="network23"/>
    <x v="1"/>
    <n v="1"/>
    <s v="W"/>
    <d v="2011-04-20T20:00:00"/>
    <s v="prime"/>
    <n v="120"/>
    <n v="2"/>
    <n v="143710"/>
    <n v="81603.539443999995"/>
    <n v="0.27120721673701398"/>
    <n v="1"/>
  </r>
  <r>
    <s v="series584"/>
    <s v="network22"/>
    <x v="1"/>
    <n v="1"/>
    <s v="U"/>
    <d v="2011-04-10T23:00:00"/>
    <s v="latefringe"/>
    <n v="150"/>
    <n v="2.5"/>
    <n v="143422"/>
    <n v="91265.301944000006"/>
    <n v="0.24526101324590499"/>
    <n v="1"/>
  </r>
  <r>
    <s v="series644"/>
    <s v="network1"/>
    <x v="1"/>
    <n v="1"/>
    <s v="U"/>
    <d v="2011-04-25T01:41:00"/>
    <s v="latefringe"/>
    <n v="166"/>
    <n v="2.7666666666666666"/>
    <n v="143064"/>
    <n v="151964.5683329998"/>
    <n v="0.37007783593530502"/>
    <n v="1"/>
  </r>
  <r>
    <s v="series911"/>
    <s v="network33"/>
    <x v="1"/>
    <n v="1"/>
    <s v="S"/>
    <d v="1899-12-30T11:00:00"/>
    <s v="daytime"/>
    <n v="120"/>
    <n v="2"/>
    <n v="143027"/>
    <n v="86742"/>
    <n v="0.28999999999999998"/>
    <n v="1"/>
  </r>
  <r>
    <s v="series1000"/>
    <s v="network26"/>
    <x v="1"/>
    <n v="1"/>
    <s v="U"/>
    <d v="1899-12-30T11:30:00"/>
    <s v="daytime"/>
    <n v="90"/>
    <n v="1.5"/>
    <n v="142908"/>
    <n v="87505.5"/>
    <n v="0.39"/>
    <n v="1"/>
  </r>
  <r>
    <s v="series342"/>
    <s v="network35"/>
    <x v="1"/>
    <n v="2"/>
    <s v="T S"/>
    <d v="2011-04-24T00:00:00"/>
    <s v="latefringe"/>
    <n v="60"/>
    <n v="1"/>
    <n v="142846"/>
    <n v="67252.902778000003"/>
    <n v="0.45673530040000798"/>
    <n v="2"/>
  </r>
  <r>
    <s v="series1099"/>
    <s v="network32"/>
    <x v="1"/>
    <n v="1"/>
    <s v="S"/>
    <d v="2011-04-23T16:00:00"/>
    <s v="earlyfringe"/>
    <n v="30"/>
    <n v="0.5"/>
    <n v="142709"/>
    <n v="48856.635278000002"/>
    <n v="0.65545943381899197"/>
    <n v="1"/>
  </r>
  <r>
    <s v="series1231"/>
    <s v="network32"/>
    <x v="1"/>
    <n v="1"/>
    <s v="U"/>
    <d v="1899-12-30T10:30:00"/>
    <s v="daytime"/>
    <n v="30"/>
    <n v="0.5"/>
    <n v="142689"/>
    <n v="50368.5"/>
    <n v="0.68"/>
    <n v="1"/>
  </r>
  <r>
    <s v="series886"/>
    <s v="network4"/>
    <x v="0"/>
    <n v="8"/>
    <s v="S U"/>
    <d v="2011-04-24T06:30:00"/>
    <s v="earlymorning"/>
    <n v="30"/>
    <n v="0.5"/>
    <n v="142504"/>
    <n v="38594.451389000002"/>
    <n v="0.52632266293460295"/>
    <n v="2"/>
  </r>
  <r>
    <s v="series476"/>
    <s v="network21"/>
    <x v="1"/>
    <n v="1"/>
    <s v="S"/>
    <d v="2011-04-23T23:35:00"/>
    <s v="latefringe"/>
    <n v="120"/>
    <n v="2"/>
    <n v="142500"/>
    <n v="86339.716944"/>
    <n v="0.29125725090575399"/>
    <n v="1"/>
  </r>
  <r>
    <s v="series1179"/>
    <s v="network19"/>
    <x v="1"/>
    <n v="1"/>
    <s v="U"/>
    <d v="2011-04-24T16:30:00"/>
    <s v="earlyfringe"/>
    <n v="210"/>
    <n v="3.5"/>
    <n v="142448"/>
    <n v="110456.382778"/>
    <n v="0.209196506038791"/>
    <n v="1"/>
  </r>
  <r>
    <s v="series168"/>
    <s v="network38"/>
    <x v="1"/>
    <n v="4"/>
    <s v="M T"/>
    <d v="2011-04-11T19:00:00"/>
    <s v="primeaccess"/>
    <n v="60"/>
    <n v="1"/>
    <n v="142317"/>
    <n v="50238.214443999997"/>
    <n v="0.34564090626633998"/>
    <n v="2"/>
  </r>
  <r>
    <s v="series784"/>
    <s v="network45"/>
    <x v="1"/>
    <n v="4"/>
    <s v="F S"/>
    <d v="2011-04-24T02:00:00"/>
    <s v="overnight"/>
    <n v="60"/>
    <n v="1"/>
    <n v="142173"/>
    <n v="87002.655834000005"/>
    <n v="0.59732417807955795"/>
    <n v="2"/>
  </r>
  <r>
    <s v="series556"/>
    <s v="network8"/>
    <x v="1"/>
    <n v="4"/>
    <s v="W S U"/>
    <d v="2011-04-21T02:00:00"/>
    <s v="overnight"/>
    <n v="60"/>
    <n v="1"/>
    <n v="142140"/>
    <n v="83707.451388000001"/>
    <n v="0.57869760652065705"/>
    <n v="3"/>
  </r>
  <r>
    <s v="series1333"/>
    <s v="network9"/>
    <x v="1"/>
    <n v="3"/>
    <s v="T"/>
    <d v="2011-04-20T00:30:00"/>
    <s v="latefringe"/>
    <n v="30"/>
    <n v="0.5"/>
    <n v="142135"/>
    <n v="41123.222500000047"/>
    <n v="0.56983416935718501"/>
    <n v="1"/>
  </r>
  <r>
    <s v="series177"/>
    <s v="network32"/>
    <x v="1"/>
    <n v="1"/>
    <s v="S"/>
    <d v="1899-12-30T15:30:00"/>
    <s v="daytime"/>
    <n v="30"/>
    <n v="0.5"/>
    <n v="142048"/>
    <n v="49460.5"/>
    <n v="0.67"/>
    <n v="1"/>
  </r>
  <r>
    <s v="series547"/>
    <s v="network23"/>
    <x v="1"/>
    <n v="1"/>
    <s v="S"/>
    <d v="1899-12-30T09:30:00"/>
    <s v="daytime"/>
    <n v="150"/>
    <n v="2.5"/>
    <n v="142014"/>
    <n v="93987.5"/>
    <n v="0.25"/>
    <n v="1"/>
  </r>
  <r>
    <s v="series914"/>
    <s v="network26"/>
    <x v="1"/>
    <n v="1"/>
    <s v="S"/>
    <d v="2011-04-16T17:00:00"/>
    <s v="earlyfringe"/>
    <n v="120"/>
    <n v="2"/>
    <n v="141969"/>
    <n v="104949.478611"/>
    <n v="0.34580185113148099"/>
    <n v="1"/>
  </r>
  <r>
    <s v="series1144"/>
    <s v="network9"/>
    <x v="1"/>
    <n v="1"/>
    <s v="U"/>
    <d v="2011-04-10T23:00:00"/>
    <s v="latefringe"/>
    <n v="120"/>
    <n v="2"/>
    <n v="141832"/>
    <n v="70679.17"/>
    <n v="0.23979687595421101"/>
    <n v="1"/>
  </r>
  <r>
    <s v="series221"/>
    <s v="network6"/>
    <x v="1"/>
    <n v="1"/>
    <s v="S"/>
    <d v="2011-04-16T19:30:00"/>
    <s v="primeaccess"/>
    <n v="90"/>
    <n v="1.5"/>
    <n v="141723"/>
    <n v="66139.912777999954"/>
    <n v="0.30154815032746801"/>
    <n v="1"/>
  </r>
  <r>
    <s v="series43"/>
    <s v="network23"/>
    <x v="1"/>
    <n v="1"/>
    <s v="U"/>
    <d v="2011-04-24T20:00:00"/>
    <s v="prime"/>
    <n v="120"/>
    <n v="2"/>
    <n v="141676"/>
    <n v="92022.765832999998"/>
    <n v="0.30937221661791903"/>
    <n v="1"/>
  </r>
  <r>
    <s v="series227"/>
    <s v="network22"/>
    <x v="1"/>
    <n v="1"/>
    <s v="R"/>
    <d v="2011-04-01T00:00:00"/>
    <s v="latefringe"/>
    <n v="180"/>
    <n v="3"/>
    <n v="141449"/>
    <n v="119747.420556"/>
    <n v="0.27200609796519198"/>
    <n v="1"/>
  </r>
  <r>
    <s v="series1353"/>
    <s v="network42"/>
    <x v="1"/>
    <n v="2"/>
    <s v="U"/>
    <d v="2011-04-10T23:00:00"/>
    <s v="latefringe"/>
    <n v="30"/>
    <n v="0.5"/>
    <n v="141432"/>
    <n v="33844.039444000002"/>
    <n v="0.46856580381841101"/>
    <n v="1"/>
  </r>
  <r>
    <s v="series938"/>
    <s v="network27"/>
    <x v="1"/>
    <n v="1"/>
    <s v="U"/>
    <d v="1899-12-30T14:00:00"/>
    <s v="daytime"/>
    <n v="150"/>
    <n v="2.5"/>
    <n v="141402"/>
    <n v="108345"/>
    <n v="0.28999999999999998"/>
    <n v="1"/>
  </r>
  <r>
    <s v="series1415"/>
    <s v="network22"/>
    <x v="1"/>
    <n v="6"/>
    <s v="T F S U"/>
    <d v="2011-04-25T03:30:00"/>
    <s v="overnight"/>
    <n v="30"/>
    <n v="0.5"/>
    <n v="141354"/>
    <n v="53676.414723000002"/>
    <n v="0.74911608338799496"/>
    <n v="4"/>
  </r>
  <r>
    <s v="series390"/>
    <s v="network21"/>
    <x v="1"/>
    <n v="1"/>
    <s v="U"/>
    <d v="1899-12-30T12:00:00"/>
    <s v="daytime"/>
    <n v="120"/>
    <n v="2"/>
    <n v="141266"/>
    <n v="67154"/>
    <n v="0.23"/>
    <n v="1"/>
  </r>
  <r>
    <s v="series265"/>
    <s v="network36"/>
    <x v="1"/>
    <n v="3"/>
    <s v="U"/>
    <d v="2011-04-24T19:30:00"/>
    <s v="primeaccess"/>
    <n v="30"/>
    <n v="0.5"/>
    <n v="140964"/>
    <n v="36129.460555999947"/>
    <n v="0.50493991161672602"/>
    <n v="1"/>
  </r>
  <r>
    <s v="series993"/>
    <s v="network26"/>
    <x v="1"/>
    <n v="1"/>
    <s v="S"/>
    <d v="1899-12-30T13:00:00"/>
    <s v="daytime"/>
    <n v="90"/>
    <n v="1.5"/>
    <n v="140803"/>
    <n v="82947"/>
    <n v="0.38"/>
    <n v="1"/>
  </r>
  <r>
    <s v="series1384"/>
    <s v="network42"/>
    <x v="1"/>
    <n v="1"/>
    <s v="S"/>
    <d v="2011-04-09T23:31:00"/>
    <s v="latefringe"/>
    <n v="149"/>
    <n v="2.4833333333333334"/>
    <n v="140777"/>
    <n v="87646.640277999992"/>
    <n v="0.24170130120073499"/>
    <n v="1"/>
  </r>
  <r>
    <s v="series1174"/>
    <s v="network26"/>
    <x v="1"/>
    <n v="2"/>
    <s v="M W"/>
    <d v="2011-03-30T17:00:00"/>
    <s v="earlyfringe"/>
    <n v="30"/>
    <n v="0.5"/>
    <n v="140615"/>
    <n v="44042.468333999997"/>
    <n v="0.61290547860030498"/>
    <n v="2"/>
  </r>
  <r>
    <s v="series175"/>
    <s v="network45"/>
    <x v="1"/>
    <n v="2"/>
    <s v="T"/>
    <d v="2011-04-19T23:00:00"/>
    <s v="latefringe"/>
    <n v="60"/>
    <n v="1"/>
    <n v="140601"/>
    <n v="53909.962222000002"/>
    <n v="0.36890520561125001"/>
    <n v="1"/>
  </r>
  <r>
    <s v="series821"/>
    <s v="network13"/>
    <x v="0"/>
    <n v="1"/>
    <s v="U"/>
    <d v="1899-12-30T12:00:00"/>
    <s v="daytime"/>
    <n v="60"/>
    <n v="1"/>
    <n v="140454"/>
    <n v="64394"/>
    <n v="0.45"/>
    <n v="1"/>
  </r>
  <r>
    <s v="series512"/>
    <s v="network27"/>
    <x v="1"/>
    <n v="1"/>
    <s v="U"/>
    <d v="1899-12-30T15:30:00"/>
    <s v="daytime"/>
    <n v="150"/>
    <n v="2.5"/>
    <n v="140341"/>
    <n v="92147.5"/>
    <n v="0.25"/>
    <n v="1"/>
  </r>
  <r>
    <s v="series672"/>
    <s v="network1"/>
    <x v="1"/>
    <n v="1"/>
    <s v="U"/>
    <d v="2011-04-03T21:00:00"/>
    <s v="prime"/>
    <n v="120"/>
    <n v="2"/>
    <n v="140267"/>
    <n v="83582.908056"/>
    <n v="0.28396720818101501"/>
    <n v="1"/>
  </r>
  <r>
    <s v="series202"/>
    <s v="network48"/>
    <x v="1"/>
    <n v="4"/>
    <s v="U"/>
    <d v="2011-04-25T02:01:00"/>
    <s v="overnight"/>
    <n v="60"/>
    <n v="1"/>
    <n v="140236"/>
    <n v="85013.540556000007"/>
    <n v="0.59262295355273198"/>
    <n v="1"/>
  </r>
  <r>
    <s v="series1301"/>
    <s v="network21"/>
    <x v="1"/>
    <n v="1"/>
    <s v="F"/>
    <d v="2011-04-08T23:25:00"/>
    <s v="latefringe"/>
    <n v="150"/>
    <n v="2.5"/>
    <n v="140189"/>
    <n v="95204.675277999995"/>
    <n v="0.26118894192946601"/>
    <n v="1"/>
  </r>
  <r>
    <s v="series1048"/>
    <s v="network35"/>
    <x v="1"/>
    <n v="2"/>
    <s v="W"/>
    <d v="2011-04-06T22:30:00"/>
    <s v="prime"/>
    <n v="30"/>
    <n v="0.5"/>
    <n v="140112"/>
    <n v="41914.183333000001"/>
    <n v="0.58382398346623998"/>
    <n v="1"/>
  </r>
  <r>
    <s v="series1227"/>
    <s v="network27"/>
    <x v="1"/>
    <n v="1"/>
    <s v="S"/>
    <d v="1899-12-30T13:30:00"/>
    <s v="daytime"/>
    <n v="180"/>
    <n v="3"/>
    <n v="140091"/>
    <n v="111114"/>
    <n v="0.25"/>
    <n v="1"/>
  </r>
  <r>
    <s v="series999"/>
    <s v="network26"/>
    <x v="1"/>
    <n v="1"/>
    <s v="U"/>
    <d v="1899-12-30T10:00:00"/>
    <s v="daytime"/>
    <n v="90"/>
    <n v="1.5"/>
    <n v="140056"/>
    <n v="79638"/>
    <n v="0.36"/>
    <n v="1"/>
  </r>
  <r>
    <s v="series612"/>
    <s v="network1"/>
    <x v="1"/>
    <n v="1"/>
    <s v="R"/>
    <d v="2011-04-22T01:24:00"/>
    <s v="latefringe"/>
    <n v="39"/>
    <n v="0.65"/>
    <n v="139508"/>
    <n v="60533.54305599998"/>
    <n v="0.64116467430730395"/>
    <n v="1"/>
  </r>
  <r>
    <s v="series65"/>
    <s v="network26"/>
    <x v="1"/>
    <n v="2"/>
    <s v="S"/>
    <d v="2011-04-09T18:15:00"/>
    <s v="earlyfringe"/>
    <n v="15"/>
    <n v="0.25"/>
    <n v="139506"/>
    <n v="28260.772499999999"/>
    <n v="0.78891673471096901"/>
    <n v="1"/>
  </r>
  <r>
    <s v="series329"/>
    <s v="network35"/>
    <x v="1"/>
    <n v="2"/>
    <s v="M S"/>
    <d v="2011-04-11T19:00:00"/>
    <s v="primeaccess"/>
    <n v="60"/>
    <n v="1"/>
    <n v="139437"/>
    <n v="47570.044445"/>
    <n v="0.334759851691039"/>
    <n v="2"/>
  </r>
  <r>
    <s v="series21"/>
    <s v="network14"/>
    <x v="1"/>
    <n v="2"/>
    <s v="M S"/>
    <d v="2011-04-18T19:00:00"/>
    <s v="primeaccess"/>
    <n v="171"/>
    <n v="2.85"/>
    <n v="139390"/>
    <n v="100447.11916699994"/>
    <n v="0.23202809264434801"/>
    <n v="2"/>
  </r>
  <r>
    <s v="series371"/>
    <s v="network21"/>
    <x v="1"/>
    <n v="1"/>
    <s v="S"/>
    <d v="1899-12-30T13:15:00"/>
    <s v="daytime"/>
    <n v="135"/>
    <n v="2.25"/>
    <n v="139366"/>
    <n v="92585.25"/>
    <n v="0.28000000000000003"/>
    <n v="1"/>
  </r>
  <r>
    <s v="series697"/>
    <s v="network32"/>
    <x v="1"/>
    <n v="1"/>
    <s v="S"/>
    <d v="2011-04-02T19:15:00"/>
    <s v="primeaccess"/>
    <n v="15"/>
    <n v="0.25"/>
    <n v="139239"/>
    <n v="26937.403332999998"/>
    <n v="0.742450497371268"/>
    <n v="1"/>
  </r>
  <r>
    <s v="series408"/>
    <s v="network8"/>
    <x v="1"/>
    <n v="2"/>
    <s v="M"/>
    <d v="2011-04-18T19:00:00"/>
    <s v="primeaccess"/>
    <n v="60"/>
    <n v="1"/>
    <n v="139112"/>
    <n v="53786.973611000001"/>
    <n v="0.378560233180606"/>
    <n v="1"/>
  </r>
  <r>
    <s v="series988"/>
    <s v="network8"/>
    <x v="1"/>
    <n v="2"/>
    <s v="F"/>
    <d v="2011-04-08T21:00:00"/>
    <s v="prime"/>
    <n v="30"/>
    <n v="0.5"/>
    <n v="139096"/>
    <n v="43652.336110999997"/>
    <n v="0.61214887268265294"/>
    <n v="1"/>
  </r>
  <r>
    <s v="series739"/>
    <s v="network1"/>
    <x v="1"/>
    <n v="1"/>
    <s v="U"/>
    <d v="1899-12-30T12:00:00"/>
    <s v="daytime"/>
    <n v="120"/>
    <n v="2"/>
    <n v="139044"/>
    <n v="79522"/>
    <n v="0.27"/>
    <n v="1"/>
  </r>
  <r>
    <s v="series332"/>
    <s v="network35"/>
    <x v="1"/>
    <n v="2"/>
    <s v="T U"/>
    <d v="2011-04-10T19:00:00"/>
    <s v="primeaccess"/>
    <n v="60"/>
    <n v="1"/>
    <n v="138892"/>
    <n v="45483.301111000001"/>
    <n v="0.32112357637780797"/>
    <n v="2"/>
  </r>
  <r>
    <s v="series304"/>
    <s v="network3"/>
    <x v="1"/>
    <n v="1"/>
    <s v="S"/>
    <d v="2011-04-23T21:00:00"/>
    <s v="prime"/>
    <n v="120"/>
    <n v="2"/>
    <n v="138752"/>
    <n v="87279.892221999995"/>
    <n v="0.300591996907287"/>
    <n v="1"/>
  </r>
  <r>
    <s v="series1390"/>
    <s v="network42"/>
    <x v="1"/>
    <n v="1"/>
    <s v="U"/>
    <d v="2011-04-24T17:00:00"/>
    <s v="earlyfringe"/>
    <n v="120"/>
    <n v="2"/>
    <n v="138739"/>
    <n v="88695.809443999999"/>
    <n v="0.30948243663161101"/>
    <n v="1"/>
  </r>
  <r>
    <s v="series158"/>
    <s v="network26"/>
    <x v="1"/>
    <n v="2"/>
    <s v="M F"/>
    <d v="2011-04-15T16:00:00"/>
    <s v="earlyfringe"/>
    <n v="30"/>
    <n v="0.5"/>
    <n v="138714"/>
    <n v="40755.459445"/>
    <n v="0.57144903490630194"/>
    <n v="2"/>
  </r>
  <r>
    <s v="series1438"/>
    <s v="network21"/>
    <x v="1"/>
    <n v="1"/>
    <s v="U"/>
    <d v="1899-12-30T11:00:00"/>
    <s v="daytime"/>
    <n v="150"/>
    <n v="2.5"/>
    <n v="138706"/>
    <n v="90555"/>
    <n v="0.25"/>
    <n v="1"/>
  </r>
  <r>
    <s v="series1272"/>
    <s v="network15"/>
    <x v="1"/>
    <n v="1"/>
    <s v="S"/>
    <d v="2011-04-16T19:00:00"/>
    <s v="primeaccess"/>
    <n v="120"/>
    <n v="2"/>
    <n v="138697"/>
    <n v="85010.103056000007"/>
    <n v="0.29269621418684899"/>
    <n v="1"/>
  </r>
  <r>
    <s v="series447"/>
    <s v="network45"/>
    <x v="1"/>
    <n v="3"/>
    <s v="F"/>
    <d v="2011-04-23T00:00:00"/>
    <s v="latefringe"/>
    <n v="30"/>
    <n v="0.5"/>
    <n v="138692"/>
    <n v="43308.226944000002"/>
    <n v="0.60885165320324497"/>
    <n v="1"/>
  </r>
  <r>
    <s v="series1239"/>
    <s v="network3"/>
    <x v="1"/>
    <n v="1"/>
    <s v="U"/>
    <d v="2011-04-17T18:30:00"/>
    <s v="earlyfringe"/>
    <n v="150"/>
    <n v="2.5"/>
    <n v="138594"/>
    <n v="80548.281110999989"/>
    <n v="0.22475506228959299"/>
    <n v="1"/>
  </r>
  <r>
    <s v="series419"/>
    <s v="network32"/>
    <x v="1"/>
    <n v="2"/>
    <s v="S U"/>
    <d v="2011-04-03T07:00:00"/>
    <s v="earlymorning"/>
    <n v="30"/>
    <n v="0.5"/>
    <n v="138559"/>
    <n v="42538.254444999999"/>
    <n v="0.60096710290606503"/>
    <n v="2"/>
  </r>
  <r>
    <s v="series964"/>
    <s v="network32"/>
    <x v="1"/>
    <n v="2"/>
    <s v="S U"/>
    <d v="2011-04-16T06:30:00"/>
    <s v="earlymorning"/>
    <n v="30"/>
    <n v="0.5"/>
    <n v="138549"/>
    <n v="42171.904167000001"/>
    <n v="0.59575354641709299"/>
    <n v="2"/>
  </r>
  <r>
    <s v="series983"/>
    <s v="network15"/>
    <x v="1"/>
    <n v="1"/>
    <s v="S"/>
    <d v="2011-04-09T23:00:00"/>
    <s v="latefringe"/>
    <n v="120"/>
    <n v="2"/>
    <n v="138460"/>
    <n v="86422.276389000006"/>
    <n v="0.295626526972388"/>
    <n v="1"/>
  </r>
  <r>
    <s v="series1135"/>
    <s v="network8"/>
    <x v="1"/>
    <n v="3"/>
    <s v="M U"/>
    <d v="2011-04-18T17:30:00"/>
    <s v="earlyfringe"/>
    <n v="30"/>
    <n v="0.5"/>
    <n v="138341"/>
    <n v="41545.441666999948"/>
    <n v="0.58913827006905894"/>
    <n v="2"/>
  </r>
  <r>
    <s v="series820"/>
    <s v="network46"/>
    <x v="1"/>
    <n v="1"/>
    <s v="S"/>
    <d v="1899-12-30T11:30:00"/>
    <s v="daytime"/>
    <n v="150"/>
    <n v="2.5"/>
    <n v="138087"/>
    <n v="116065"/>
    <n v="0.31"/>
    <n v="1"/>
  </r>
  <r>
    <s v="series748"/>
    <s v="network15"/>
    <x v="1"/>
    <n v="1"/>
    <s v="S"/>
    <d v="2011-04-02T21:00:00"/>
    <s v="prime"/>
    <n v="120"/>
    <n v="2"/>
    <n v="138051"/>
    <n v="105605.3425"/>
    <n v="0.35972062600485"/>
    <n v="1"/>
  </r>
  <r>
    <s v="series1099"/>
    <s v="network32"/>
    <x v="1"/>
    <n v="1"/>
    <s v="S"/>
    <d v="2011-04-23T16:30:00"/>
    <s v="earlyfringe"/>
    <n v="30"/>
    <n v="0.5"/>
    <n v="138013"/>
    <n v="46496.820832999998"/>
    <n v="0.645233560447948"/>
    <n v="1"/>
  </r>
  <r>
    <s v="series456"/>
    <s v="network18"/>
    <x v="0"/>
    <n v="6"/>
    <s v="S U"/>
    <d v="2011-04-17T08:00:00"/>
    <s v="earlymorning"/>
    <n v="60"/>
    <n v="1"/>
    <n v="138003"/>
    <n v="59864.981388"/>
    <n v="0.406456742967716"/>
    <n v="2"/>
  </r>
  <r>
    <s v="series153"/>
    <s v="network21"/>
    <x v="1"/>
    <n v="1"/>
    <s v="U"/>
    <d v="1899-12-30T11:30:00"/>
    <s v="daytime"/>
    <n v="120"/>
    <n v="2"/>
    <n v="137978"/>
    <n v="75790"/>
    <n v="0.26"/>
    <n v="1"/>
  </r>
  <r>
    <s v="series894"/>
    <s v="network30"/>
    <x v="1"/>
    <n v="2"/>
    <s v="R S"/>
    <d v="1899-12-30T15:30:00"/>
    <s v="daytime"/>
    <n v="30"/>
    <n v="0.5"/>
    <n v="137913"/>
    <n v="40053"/>
    <n v="0.56999999999999995"/>
    <n v="2"/>
  </r>
  <r>
    <s v="series1062"/>
    <s v="network11"/>
    <x v="1"/>
    <n v="1"/>
    <s v="S"/>
    <d v="2011-04-02T16:00:00"/>
    <s v="earlyfringe"/>
    <n v="120"/>
    <n v="2"/>
    <n v="137687"/>
    <n v="61248.599443999999"/>
    <n v="0.215838881643585"/>
    <n v="1"/>
  </r>
  <r>
    <s v="series751"/>
    <s v="network21"/>
    <x v="1"/>
    <n v="1"/>
    <s v="S"/>
    <d v="1899-12-30T11:10:00"/>
    <s v="daytime"/>
    <n v="135"/>
    <n v="2.25"/>
    <n v="137590"/>
    <n v="76711.5"/>
    <n v="0.24"/>
    <n v="1"/>
  </r>
  <r>
    <s v="series886"/>
    <s v="network25"/>
    <x v="1"/>
    <n v="8"/>
    <s v="S U"/>
    <d v="2011-04-25T02:00:00"/>
    <s v="overnight"/>
    <n v="30"/>
    <n v="0.5"/>
    <n v="137541"/>
    <n v="55028.861389999998"/>
    <n v="0.79002593357213102"/>
    <n v="2"/>
  </r>
  <r>
    <s v="series837"/>
    <s v="network22"/>
    <x v="1"/>
    <n v="1"/>
    <s v="U"/>
    <d v="2011-04-25T00:00:00"/>
    <s v="latefringe"/>
    <n v="60"/>
    <n v="1"/>
    <n v="137529"/>
    <n v="83940.927777999997"/>
    <n v="0.579674516963959"/>
    <n v="1"/>
  </r>
  <r>
    <s v="series811"/>
    <s v="network21"/>
    <x v="1"/>
    <n v="1"/>
    <s v="U"/>
    <d v="1899-12-30T12:15:00"/>
    <s v="daytime"/>
    <n v="120"/>
    <n v="2"/>
    <n v="137150"/>
    <n v="61646"/>
    <n v="0.22"/>
    <n v="1"/>
  </r>
  <r>
    <s v="series584"/>
    <s v="network22"/>
    <x v="1"/>
    <n v="1"/>
    <s v="U"/>
    <d v="1899-12-30T14:30:00"/>
    <s v="daytime"/>
    <n v="150"/>
    <n v="2.5"/>
    <n v="137028"/>
    <n v="86980"/>
    <n v="0.25"/>
    <n v="1"/>
  </r>
  <r>
    <s v="series6"/>
    <s v="network4"/>
    <x v="0"/>
    <n v="8"/>
    <s v="M T W R F"/>
    <d v="2011-04-06T06:00:00"/>
    <s v="earlymorning"/>
    <n v="60"/>
    <n v="1"/>
    <n v="136716"/>
    <n v="63595.500554999999"/>
    <n v="0.43380286872441998"/>
    <n v="5"/>
  </r>
  <r>
    <s v="series910"/>
    <s v="network27"/>
    <x v="1"/>
    <n v="1"/>
    <s v="S"/>
    <d v="2011-04-23T23:00:00"/>
    <s v="latefringe"/>
    <n v="180"/>
    <n v="3"/>
    <n v="136672"/>
    <n v="97259.880833000105"/>
    <n v="0.22659891717224001"/>
    <n v="1"/>
  </r>
  <r>
    <s v="series394"/>
    <s v="network28"/>
    <x v="1"/>
    <n v="2"/>
    <s v="F"/>
    <d v="2011-04-15T23:07:00"/>
    <s v="latefringe"/>
    <n v="33.5"/>
    <n v="0.55833333333333335"/>
    <n v="136521"/>
    <n v="47601.081666999875"/>
    <n v="0.60271375409014405"/>
    <n v="1"/>
  </r>
  <r>
    <s v="series1312"/>
    <s v="network26"/>
    <x v="1"/>
    <n v="4"/>
    <s v="U"/>
    <d v="2011-04-25T02:45:00"/>
    <s v="overnight"/>
    <n v="15"/>
    <n v="0.25"/>
    <n v="136441"/>
    <n v="30261.073334000001"/>
    <n v="0.874894605364539"/>
    <n v="1"/>
  </r>
  <r>
    <s v="series807"/>
    <s v="network15"/>
    <x v="1"/>
    <n v="1"/>
    <s v="U"/>
    <d v="2011-04-17T19:00:00"/>
    <s v="primeaccess"/>
    <n v="120"/>
    <n v="2"/>
    <n v="136264"/>
    <n v="69798.957500000004"/>
    <n v="0.24681559805939199"/>
    <n v="1"/>
  </r>
  <r>
    <s v="series715"/>
    <s v="network28"/>
    <x v="1"/>
    <n v="2"/>
    <s v="U"/>
    <d v="2011-04-24T21:30:00"/>
    <s v="prime"/>
    <n v="30"/>
    <n v="0.5"/>
    <n v="136226"/>
    <n v="42477.006111000002"/>
    <n v="0.60409594127853194"/>
    <n v="1"/>
  </r>
  <r>
    <s v="series339"/>
    <s v="network23"/>
    <x v="1"/>
    <n v="1"/>
    <s v="S"/>
    <d v="2011-04-16T17:30:00"/>
    <s v="earlyfringe"/>
    <n v="150"/>
    <n v="2.5"/>
    <n v="136189"/>
    <n v="74488.191667000006"/>
    <n v="0.211880536375984"/>
    <n v="1"/>
  </r>
  <r>
    <s v="series796"/>
    <s v="network6"/>
    <x v="1"/>
    <n v="4"/>
    <s v="M"/>
    <d v="2011-04-19T02:30:00"/>
    <s v="overnight"/>
    <n v="30"/>
    <n v="0.5"/>
    <n v="136000"/>
    <n v="54883.406110000004"/>
    <n v="0.79535404840228996"/>
    <n v="1"/>
  </r>
  <r>
    <s v="series217"/>
    <s v="network22"/>
    <x v="1"/>
    <n v="1"/>
    <s v="U"/>
    <d v="2011-04-17T20:00:00"/>
    <s v="prime"/>
    <n v="60"/>
    <n v="1"/>
    <n v="135837"/>
    <n v="65001.448056000001"/>
    <n v="0.45464460213188601"/>
    <n v="1"/>
  </r>
  <r>
    <s v="series590"/>
    <s v="network15"/>
    <x v="1"/>
    <n v="1"/>
    <s v="S"/>
    <d v="2011-04-02T23:00:00"/>
    <s v="latefringe"/>
    <n v="120"/>
    <n v="2"/>
    <n v="135812"/>
    <n v="90089.975277999998"/>
    <n v="0.31327362254847402"/>
    <n v="1"/>
  </r>
  <r>
    <s v="series247"/>
    <s v="network8"/>
    <x v="1"/>
    <n v="1"/>
    <s v="U"/>
    <d v="2011-04-24T19:00:00"/>
    <s v="primeaccess"/>
    <n v="120"/>
    <n v="2"/>
    <n v="135224"/>
    <n v="73898.971388999998"/>
    <n v="0.26166337861695299"/>
    <n v="1"/>
  </r>
  <r>
    <s v="series1054"/>
    <s v="network21"/>
    <x v="1"/>
    <n v="1"/>
    <s v="U"/>
    <d v="2011-04-10T08:30:00"/>
    <s v="earlymorning"/>
    <n v="150"/>
    <n v="2.5"/>
    <n v="135119"/>
    <n v="69150.584722"/>
    <n v="0.19704249192389101"/>
    <n v="1"/>
  </r>
  <r>
    <s v="series748"/>
    <s v="network15"/>
    <x v="1"/>
    <n v="1"/>
    <s v="S"/>
    <d v="2011-04-02T19:00:00"/>
    <s v="primeaccess"/>
    <n v="120"/>
    <n v="2"/>
    <n v="135072"/>
    <n v="89973.263888999994"/>
    <n v="0.31670913199079198"/>
    <n v="1"/>
  </r>
  <r>
    <s v="series1072"/>
    <s v="network3"/>
    <x v="1"/>
    <n v="1"/>
    <s v="S"/>
    <d v="2011-04-10T00:00:00"/>
    <s v="latefringe"/>
    <n v="180"/>
    <n v="3"/>
    <n v="134922"/>
    <n v="107895.0608330001"/>
    <n v="0.25486319865121798"/>
    <n v="1"/>
  </r>
  <r>
    <s v="series996"/>
    <s v="network26"/>
    <x v="1"/>
    <n v="1"/>
    <s v="S"/>
    <d v="1899-12-30T13:00:00"/>
    <s v="daytime"/>
    <n v="90"/>
    <n v="1.5"/>
    <n v="134803"/>
    <n v="76560"/>
    <n v="0.37"/>
    <n v="1"/>
  </r>
  <r>
    <s v="series708"/>
    <s v="network8"/>
    <x v="1"/>
    <n v="2"/>
    <s v="R U"/>
    <d v="2011-04-17T19:00:00"/>
    <s v="primeaccess"/>
    <n v="60"/>
    <n v="1"/>
    <n v="134685"/>
    <n v="48947.495833000001"/>
    <n v="0.35675497320009902"/>
    <n v="2"/>
  </r>
  <r>
    <s v="series387"/>
    <s v="network13"/>
    <x v="0"/>
    <n v="4"/>
    <s v="S"/>
    <d v="2011-04-23T19:00:00"/>
    <s v="primeaccess"/>
    <n v="60"/>
    <n v="1"/>
    <n v="134628"/>
    <n v="56808.807222000003"/>
    <n v="0.40364364943868097"/>
    <n v="1"/>
  </r>
  <r>
    <s v="series1189"/>
    <s v="network42"/>
    <x v="1"/>
    <n v="1"/>
    <s v="U"/>
    <d v="2011-04-17T18:30:00"/>
    <s v="earlyfringe"/>
    <n v="150"/>
    <n v="2.5"/>
    <n v="134537"/>
    <n v="74015.698611"/>
    <n v="0.21292741466298401"/>
    <n v="1"/>
  </r>
  <r>
    <s v="series137"/>
    <s v="network26"/>
    <x v="1"/>
    <n v="2"/>
    <s v="S"/>
    <d v="1899-12-30T09:30:00"/>
    <s v="daytime"/>
    <n v="30"/>
    <n v="0.5"/>
    <n v="134398"/>
    <n v="43994"/>
    <n v="0.63"/>
    <n v="1"/>
  </r>
  <r>
    <s v="series715"/>
    <s v="network28"/>
    <x v="1"/>
    <n v="2"/>
    <s v="U"/>
    <d v="2011-04-24T21:00:00"/>
    <s v="prime"/>
    <n v="30"/>
    <n v="0.5"/>
    <n v="134359"/>
    <n v="40217.423056"/>
    <n v="0.58103809143773499"/>
    <n v="1"/>
  </r>
  <r>
    <s v="series701"/>
    <s v="network24"/>
    <x v="1"/>
    <n v="3"/>
    <s v="F"/>
    <d v="2011-04-16T02:00:00"/>
    <s v="overnight"/>
    <n v="110"/>
    <n v="1.8333333333333333"/>
    <n v="134349"/>
    <n v="98379.311666000212"/>
    <n v="0.38691366221967599"/>
    <n v="1"/>
  </r>
  <r>
    <s v="series1166"/>
    <s v="network21"/>
    <x v="1"/>
    <n v="1"/>
    <s v="S"/>
    <d v="2011-04-23T08:40:00"/>
    <s v="earlymorning"/>
    <n v="150"/>
    <n v="2.5"/>
    <n v="133857"/>
    <n v="75967.006389000002"/>
    <n v="0.2174975668029"/>
    <n v="1"/>
  </r>
  <r>
    <s v="series276"/>
    <s v="network11"/>
    <x v="1"/>
    <n v="1"/>
    <s v="U"/>
    <d v="1899-12-30T13:00:00"/>
    <s v="daytime"/>
    <n v="120"/>
    <n v="2"/>
    <n v="133818"/>
    <n v="75940"/>
    <n v="0.27"/>
    <n v="1"/>
  </r>
  <r>
    <s v="series971"/>
    <s v="network21"/>
    <x v="1"/>
    <n v="1"/>
    <s v="S"/>
    <d v="1899-12-30T13:00:00"/>
    <s v="daytime"/>
    <n v="150"/>
    <n v="2.5"/>
    <n v="133801"/>
    <n v="81820"/>
    <n v="0.24"/>
    <n v="1"/>
  </r>
  <r>
    <s v="series707"/>
    <s v="network57"/>
    <x v="1"/>
    <n v="4"/>
    <s v="U"/>
    <d v="2011-04-24T19:00:00"/>
    <s v="primeaccess"/>
    <n v="60"/>
    <n v="1"/>
    <n v="133579"/>
    <n v="45714.258331999998"/>
    <n v="0.33756892035267499"/>
    <n v="1"/>
  </r>
  <r>
    <s v="series484"/>
    <s v="network32"/>
    <x v="1"/>
    <n v="1"/>
    <s v="S"/>
    <d v="2011-04-03T00:00:00"/>
    <s v="latefringe"/>
    <n v="30"/>
    <n v="0.5"/>
    <n v="133455"/>
    <n v="46321.592499999999"/>
    <n v="0.66779007575812199"/>
    <n v="1"/>
  </r>
  <r>
    <s v="series283"/>
    <s v="network24"/>
    <x v="1"/>
    <n v="1"/>
    <s v="U"/>
    <d v="2011-04-17T20:00:00"/>
    <s v="prime"/>
    <n v="120"/>
    <n v="2"/>
    <n v="133006"/>
    <n v="101372.495278"/>
    <n v="0.35450630268504701"/>
    <n v="1"/>
  </r>
  <r>
    <s v="series355"/>
    <s v="network17"/>
    <x v="1"/>
    <n v="4"/>
    <s v="W"/>
    <d v="2011-04-21T02:00:00"/>
    <s v="overnight"/>
    <n v="30"/>
    <n v="0.5"/>
    <n v="132981"/>
    <n v="45058.237778000002"/>
    <n v="0.66757395349319604"/>
    <n v="1"/>
  </r>
  <r>
    <s v="series387"/>
    <s v="network4"/>
    <x v="0"/>
    <n v="3"/>
    <s v="S"/>
    <d v="2011-04-23T19:00:00"/>
    <s v="primeaccess"/>
    <n v="60"/>
    <n v="1"/>
    <n v="132854"/>
    <n v="51930.725277999903"/>
    <n v="0.37794187416669101"/>
    <n v="1"/>
  </r>
  <r>
    <s v="series952"/>
    <s v="network15"/>
    <x v="1"/>
    <n v="1"/>
    <s v="S"/>
    <d v="2011-04-23T21:00:00"/>
    <s v="prime"/>
    <n v="120"/>
    <n v="2"/>
    <n v="132833"/>
    <n v="86234.645556000003"/>
    <n v="0.30752398420917498"/>
    <n v="1"/>
  </r>
  <r>
    <s v="series103"/>
    <s v="network40"/>
    <x v="1"/>
    <n v="4"/>
    <s v="M T W R"/>
    <d v="2011-03-31T19:00:00"/>
    <s v="primeaccess"/>
    <n v="60"/>
    <n v="1"/>
    <n v="132693"/>
    <n v="51150.289167000003"/>
    <n v="0.377866592549089"/>
    <n v="4"/>
  </r>
  <r>
    <s v="series1049"/>
    <s v="network9"/>
    <x v="1"/>
    <n v="2"/>
    <s v="S U"/>
    <d v="2011-04-24T23:30:00"/>
    <s v="latefringe"/>
    <n v="30"/>
    <n v="0.5"/>
    <n v="132542"/>
    <n v="38725.424165999997"/>
    <n v="0.56876802546760397"/>
    <n v="2"/>
  </r>
  <r>
    <s v="series1153"/>
    <s v="network23"/>
    <x v="1"/>
    <n v="1"/>
    <s v="F"/>
    <d v="2011-04-22T20:00:00"/>
    <s v="prime"/>
    <n v="120"/>
    <n v="2"/>
    <n v="132363"/>
    <n v="84407.353333000006"/>
    <n v="0.30503022330676"/>
    <n v="1"/>
  </r>
  <r>
    <s v="series1241"/>
    <s v="network23"/>
    <x v="1"/>
    <n v="1"/>
    <s v="S"/>
    <d v="1899-12-30T14:30:00"/>
    <s v="daytime"/>
    <n v="150"/>
    <n v="2.5"/>
    <n v="132299"/>
    <n v="89422.5"/>
    <n v="0.26"/>
    <n v="1"/>
  </r>
  <r>
    <s v="series499"/>
    <s v="network32"/>
    <x v="1"/>
    <n v="3"/>
    <s v="U"/>
    <d v="2011-04-25T05:30:00"/>
    <s v="overnight"/>
    <n v="30"/>
    <n v="0.5"/>
    <n v="132271"/>
    <n v="42911.596388999998"/>
    <n v="0.63619861214232798"/>
    <n v="1"/>
  </r>
  <r>
    <s v="series936"/>
    <s v="network3"/>
    <x v="1"/>
    <n v="1"/>
    <s v="S"/>
    <d v="2011-04-16T19:00:00"/>
    <s v="primeaccess"/>
    <n v="120"/>
    <n v="2"/>
    <n v="132146"/>
    <n v="66964.796944000002"/>
    <n v="0.24571532287821499"/>
    <n v="1"/>
  </r>
  <r>
    <s v="series918"/>
    <s v="network35"/>
    <x v="1"/>
    <n v="1"/>
    <s v="U"/>
    <d v="2011-04-17T22:00:00"/>
    <s v="prime"/>
    <n v="60"/>
    <n v="1"/>
    <n v="132138"/>
    <n v="47791.354166999998"/>
    <n v="0.35056411545035099"/>
    <n v="1"/>
  </r>
  <r>
    <s v="series498"/>
    <s v="network34"/>
    <x v="1"/>
    <n v="1"/>
    <s v="S"/>
    <d v="2011-04-09T21:00:00"/>
    <s v="prime"/>
    <n v="60"/>
    <n v="1"/>
    <n v="132027"/>
    <n v="52723.240555999997"/>
    <n v="0.38217986108412999"/>
    <n v="1"/>
  </r>
  <r>
    <s v="series1042"/>
    <s v="network30"/>
    <x v="1"/>
    <n v="1"/>
    <s v="T"/>
    <d v="2011-03-29T16:00:00"/>
    <s v="earlyfringe"/>
    <n v="120"/>
    <n v="2"/>
    <n v="131891"/>
    <n v="74540.432222000003"/>
    <n v="0.27623527750107502"/>
    <n v="1"/>
  </r>
  <r>
    <s v="series1323"/>
    <s v="network26"/>
    <x v="1"/>
    <n v="1"/>
    <s v="T"/>
    <d v="1899-12-30T13:00:00"/>
    <s v="daytime"/>
    <n v="90"/>
    <n v="1.5"/>
    <n v="131861"/>
    <n v="73167"/>
    <n v="0.36"/>
    <n v="1"/>
  </r>
  <r>
    <s v="series435"/>
    <s v="network21"/>
    <x v="1"/>
    <n v="1"/>
    <s v="U"/>
    <d v="1899-12-30T10:15:00"/>
    <s v="daytime"/>
    <n v="120"/>
    <n v="2"/>
    <n v="131812"/>
    <n v="69306"/>
    <n v="0.25"/>
    <n v="1"/>
  </r>
  <r>
    <s v="series902"/>
    <s v="network25"/>
    <x v="1"/>
    <n v="1"/>
    <s v="S"/>
    <d v="1899-12-30T15:00:00"/>
    <s v="daytime"/>
    <n v="240"/>
    <n v="4"/>
    <n v="131735"/>
    <n v="122736"/>
    <n v="0.22"/>
    <n v="1"/>
  </r>
  <r>
    <s v="series998"/>
    <s v="network26"/>
    <x v="1"/>
    <n v="1"/>
    <s v="U"/>
    <d v="1899-12-30T10:00:00"/>
    <s v="daytime"/>
    <n v="90"/>
    <n v="1.5"/>
    <n v="131701"/>
    <n v="71467.5"/>
    <n v="0.35"/>
    <n v="1"/>
  </r>
  <r>
    <s v="series813"/>
    <s v="network46"/>
    <x v="1"/>
    <n v="1"/>
    <s v="S"/>
    <d v="1899-12-30T14:00:00"/>
    <s v="daytime"/>
    <n v="150"/>
    <n v="2.5"/>
    <n v="131632"/>
    <n v="117762.5"/>
    <n v="0.33"/>
    <n v="1"/>
  </r>
  <r>
    <s v="series641"/>
    <s v="network30"/>
    <x v="1"/>
    <n v="1"/>
    <s v="S"/>
    <d v="2011-04-03T00:01:00"/>
    <s v="latefringe"/>
    <n v="120"/>
    <n v="2"/>
    <n v="131523"/>
    <n v="87272.921944000002"/>
    <n v="0.32172214173437302"/>
    <n v="1"/>
  </r>
  <r>
    <s v="series1372"/>
    <s v="network17"/>
    <x v="1"/>
    <n v="3"/>
    <s v="F"/>
    <d v="2011-04-16T02:00:00"/>
    <s v="overnight"/>
    <n v="30"/>
    <n v="0.5"/>
    <n v="131413"/>
    <n v="48012.006111000002"/>
    <n v="0.71840921295506599"/>
    <n v="1"/>
  </r>
  <r>
    <s v="series1110"/>
    <s v="network15"/>
    <x v="1"/>
    <n v="1"/>
    <s v="R"/>
    <d v="2011-04-07T18:30:00"/>
    <s v="earlyfringe"/>
    <n v="150"/>
    <n v="2.5"/>
    <n v="131242"/>
    <n v="70346.949722000005"/>
    <n v="0.207344925862501"/>
    <n v="1"/>
  </r>
  <r>
    <s v="series1114"/>
    <s v="network9"/>
    <x v="1"/>
    <n v="1"/>
    <s v="U"/>
    <d v="2011-04-17T18:45:00"/>
    <s v="earlyfringe"/>
    <n v="135"/>
    <n v="2.25"/>
    <n v="131209"/>
    <n v="62385.948056000023"/>
    <n v="0.205493911797233"/>
    <n v="1"/>
  </r>
  <r>
    <s v="series76"/>
    <s v="network33"/>
    <x v="1"/>
    <n v="1"/>
    <s v="W"/>
    <d v="2011-04-13T17:00:00"/>
    <s v="earlyfringe"/>
    <n v="105"/>
    <n v="1.75"/>
    <n v="131121"/>
    <n v="75747.901943999954"/>
    <n v="0.31479418619916499"/>
    <n v="1"/>
  </r>
  <r>
    <s v="series1345"/>
    <s v="network20"/>
    <x v="1"/>
    <n v="4"/>
    <s v="R U"/>
    <d v="2011-04-21T19:00:00"/>
    <s v="primeaccess"/>
    <n v="60"/>
    <n v="1"/>
    <n v="131106"/>
    <n v="59983.421666000002"/>
    <n v="0.44415056175399098"/>
    <n v="2"/>
  </r>
  <r>
    <s v="series1049"/>
    <s v="network9"/>
    <x v="1"/>
    <n v="2"/>
    <s v="S U"/>
    <d v="2011-04-24T23:00:00"/>
    <s v="latefringe"/>
    <n v="30"/>
    <n v="0.5"/>
    <n v="131062"/>
    <n v="37507.441389"/>
    <n v="0.55706051282470204"/>
    <n v="2"/>
  </r>
  <r>
    <s v="series1090"/>
    <s v="network5"/>
    <x v="0"/>
    <n v="4"/>
    <s v="U"/>
    <d v="2011-04-24T08:00:00"/>
    <s v="earlymorning"/>
    <n v="90"/>
    <n v="1.5"/>
    <n v="130999"/>
    <n v="71274.653332999791"/>
    <n v="0.33850607002395999"/>
    <n v="1"/>
  </r>
  <r>
    <s v="series1426"/>
    <s v="network30"/>
    <x v="1"/>
    <n v="1"/>
    <s v="S"/>
    <d v="1899-12-30T13:00:00"/>
    <s v="daytime"/>
    <n v="120"/>
    <n v="2"/>
    <n v="130992"/>
    <n v="74580"/>
    <n v="0.28000000000000003"/>
    <n v="1"/>
  </r>
  <r>
    <s v="series264"/>
    <s v="network47"/>
    <x v="1"/>
    <n v="4"/>
    <s v="F"/>
    <d v="2011-04-22T07:30:00"/>
    <s v="earlymorning"/>
    <n v="120"/>
    <n v="2"/>
    <n v="130917"/>
    <n v="70978.793611000001"/>
    <n v="0.26361081502733502"/>
    <n v="1"/>
  </r>
  <r>
    <s v="series13"/>
    <s v="network8"/>
    <x v="1"/>
    <n v="9"/>
    <s v="M T W R"/>
    <d v="2011-04-11T07:30:00"/>
    <s v="earlymorning"/>
    <n v="30"/>
    <n v="0.5"/>
    <n v="130668"/>
    <n v="37394.57805600002"/>
    <n v="0.56299330115475499"/>
    <n v="4"/>
  </r>
  <r>
    <s v="series53"/>
    <s v="network25"/>
    <x v="1"/>
    <n v="1"/>
    <s v="S"/>
    <d v="2011-04-02T21:00:00"/>
    <s v="prime"/>
    <n v="120"/>
    <n v="2"/>
    <n v="130567"/>
    <n v="99418.521666999994"/>
    <n v="0.36017810520385801"/>
    <n v="1"/>
  </r>
  <r>
    <s v="series87"/>
    <s v="network30"/>
    <x v="1"/>
    <n v="1"/>
    <s v="M"/>
    <d v="2011-04-18T20:00:00"/>
    <s v="prime"/>
    <n v="30"/>
    <n v="0.5"/>
    <n v="130359"/>
    <n v="37098.957221999997"/>
    <n v="0.55510769125568604"/>
    <n v="1"/>
  </r>
  <r>
    <s v="series311"/>
    <s v="network17"/>
    <x v="1"/>
    <n v="4"/>
    <s v="U"/>
    <d v="2011-04-25T02:00:00"/>
    <s v="overnight"/>
    <n v="60"/>
    <n v="1"/>
    <n v="130114"/>
    <n v="78851.125832999998"/>
    <n v="0.59559279583204305"/>
    <n v="1"/>
  </r>
  <r>
    <s v="series979"/>
    <s v="network6"/>
    <x v="1"/>
    <n v="3"/>
    <s v="F"/>
    <d v="2011-04-15T16:00:00"/>
    <s v="earlyfringe"/>
    <n v="30"/>
    <n v="0.5"/>
    <n v="130092"/>
    <n v="40217.353610999999"/>
    <n v="0.60683455972176104"/>
    <n v="1"/>
  </r>
  <r>
    <s v="series177"/>
    <s v="network32"/>
    <x v="1"/>
    <n v="1"/>
    <s v="W"/>
    <d v="1899-12-30T13:00:00"/>
    <s v="daytime"/>
    <n v="60"/>
    <n v="1"/>
    <n v="130053"/>
    <n v="68659"/>
    <n v="0.5"/>
    <n v="1"/>
  </r>
  <r>
    <s v="series1398"/>
    <s v="network42"/>
    <x v="1"/>
    <n v="1"/>
    <s v="U"/>
    <d v="2011-04-03T19:00:00"/>
    <s v="primeaccess"/>
    <n v="120"/>
    <n v="2"/>
    <n v="130017"/>
    <n v="65421.068055999996"/>
    <n v="0.242427751098726"/>
    <n v="1"/>
  </r>
  <r>
    <s v="series21"/>
    <s v="network14"/>
    <x v="1"/>
    <n v="2"/>
    <s v="W R"/>
    <d v="2011-04-14T19:00:00"/>
    <s v="primeaccess"/>
    <n v="162"/>
    <n v="2.7"/>
    <n v="129788"/>
    <n v="91264.363332999856"/>
    <n v="0.238052961077098"/>
    <n v="2"/>
  </r>
  <r>
    <s v="series526"/>
    <s v="network34"/>
    <x v="1"/>
    <n v="1"/>
    <s v="U"/>
    <d v="2011-04-17T21:00:00"/>
    <s v="prime"/>
    <n v="60"/>
    <n v="1"/>
    <n v="129753"/>
    <n v="58499.188055999999"/>
    <n v="0.42806058828780702"/>
    <n v="1"/>
  </r>
  <r>
    <s v="series1135"/>
    <s v="network8"/>
    <x v="1"/>
    <n v="2"/>
    <s v="W U"/>
    <d v="2011-04-03T18:00:00"/>
    <s v="earlyfringe"/>
    <n v="60"/>
    <n v="1"/>
    <n v="129747"/>
    <n v="57317.067221999998"/>
    <n v="0.43103641452904701"/>
    <n v="2"/>
  </r>
  <r>
    <s v="series953"/>
    <s v="network51"/>
    <x v="1"/>
    <n v="7"/>
    <s v="M T W R F"/>
    <d v="2011-04-21T19:00:00"/>
    <s v="primeaccess"/>
    <n v="30"/>
    <n v="0.5"/>
    <n v="129503"/>
    <n v="35641.68639099985"/>
    <n v="0.54247490778058505"/>
    <n v="5"/>
  </r>
  <r>
    <s v="series1325"/>
    <s v="network23"/>
    <x v="1"/>
    <n v="1"/>
    <s v="T"/>
    <d v="2011-04-12T23:00:00"/>
    <s v="latefringe"/>
    <n v="180"/>
    <n v="3"/>
    <n v="129329"/>
    <n v="91135.640555999998"/>
    <n v="0.225299970719986"/>
    <n v="1"/>
  </r>
  <r>
    <s v="series300"/>
    <s v="network30"/>
    <x v="1"/>
    <n v="1"/>
    <s v="S"/>
    <d v="2011-04-09T17:00:00"/>
    <s v="earlyfringe"/>
    <n v="120"/>
    <n v="2"/>
    <n v="129071"/>
    <n v="77509.046667000002"/>
    <n v="0.29254216518965798"/>
    <n v="1"/>
  </r>
  <r>
    <s v="series384"/>
    <s v="network23"/>
    <x v="1"/>
    <n v="1"/>
    <s v="T"/>
    <d v="2011-04-05T17:00:00"/>
    <s v="earlyfringe"/>
    <n v="180"/>
    <n v="3"/>
    <n v="129050"/>
    <n v="93002.2858329999"/>
    <n v="0.23036561799135999"/>
    <n v="1"/>
  </r>
  <r>
    <s v="series303"/>
    <s v="network3"/>
    <x v="1"/>
    <n v="1"/>
    <s v="S"/>
    <d v="2011-04-23T19:00:00"/>
    <s v="primeaccess"/>
    <n v="120"/>
    <n v="2"/>
    <n v="128894"/>
    <n v="64732.055832999999"/>
    <n v="0.24420371606796601"/>
    <n v="1"/>
  </r>
  <r>
    <s v="series97"/>
    <s v="network1"/>
    <x v="1"/>
    <n v="1"/>
    <s v="S"/>
    <d v="2011-04-10T00:12:00"/>
    <s v="latefringe"/>
    <n v="123"/>
    <n v="2.0499999999999998"/>
    <n v="128875"/>
    <n v="76325.208611000024"/>
    <n v="0.27986897295059598"/>
    <n v="1"/>
  </r>
  <r>
    <s v="series1305"/>
    <s v="network30"/>
    <x v="1"/>
    <n v="1"/>
    <s v="U"/>
    <d v="1899-12-30T14:00:00"/>
    <s v="daytime"/>
    <n v="120"/>
    <n v="2"/>
    <n v="128777"/>
    <n v="73128"/>
    <n v="0.28000000000000003"/>
    <n v="1"/>
  </r>
  <r>
    <s v="series356"/>
    <s v="network20"/>
    <x v="1"/>
    <n v="4"/>
    <s v="M"/>
    <d v="2011-04-18T19:00:00"/>
    <s v="primeaccess"/>
    <n v="60"/>
    <n v="1"/>
    <n v="128774"/>
    <n v="58210.719723000002"/>
    <n v="0.43966464541005201"/>
    <n v="1"/>
  </r>
  <r>
    <s v="series1097"/>
    <s v="network3"/>
    <x v="1"/>
    <n v="1"/>
    <s v="U"/>
    <d v="2011-04-24T18:30:00"/>
    <s v="earlyfringe"/>
    <n v="150"/>
    <n v="2.5"/>
    <n v="128604"/>
    <n v="67878.425556000002"/>
    <n v="0.20565169150318899"/>
    <n v="1"/>
  </r>
  <r>
    <s v="series964"/>
    <s v="network32"/>
    <x v="1"/>
    <n v="2"/>
    <s v="S"/>
    <d v="2011-04-09T06:00:00"/>
    <s v="earlymorning"/>
    <n v="30"/>
    <n v="0.5"/>
    <n v="128201"/>
    <n v="38744.830556000001"/>
    <n v="0.59212529600281205"/>
    <n v="1"/>
  </r>
  <r>
    <s v="series298"/>
    <s v="network26"/>
    <x v="1"/>
    <n v="4"/>
    <s v="S"/>
    <d v="2011-04-24T02:00:00"/>
    <s v="overnight"/>
    <n v="30"/>
    <n v="0.5"/>
    <n v="128172"/>
    <n v="47343.437222"/>
    <n v="0.72686769821981001"/>
    <n v="1"/>
  </r>
  <r>
    <s v="series991"/>
    <s v="network9"/>
    <x v="1"/>
    <n v="1"/>
    <s v="U"/>
    <d v="2011-04-24T19:00:00"/>
    <s v="primeaccess"/>
    <n v="120"/>
    <n v="2"/>
    <n v="127915"/>
    <n v="54977.46"/>
    <n v="0.20835528908831799"/>
    <n v="1"/>
  </r>
  <r>
    <s v="series87"/>
    <s v="network30"/>
    <x v="1"/>
    <n v="2"/>
    <s v="F"/>
    <d v="2011-04-23T02:31:00"/>
    <s v="overnight"/>
    <n v="30"/>
    <n v="0.5"/>
    <n v="127720"/>
    <n v="51730.257777999999"/>
    <n v="0.79193915858606001"/>
    <n v="1"/>
  </r>
  <r>
    <s v="series483"/>
    <s v="network26"/>
    <x v="1"/>
    <n v="2"/>
    <s v="S"/>
    <d v="1899-12-30T11:00:00"/>
    <s v="daytime"/>
    <n v="30"/>
    <n v="0.5"/>
    <n v="127530"/>
    <n v="42463"/>
    <n v="0.64"/>
    <n v="1"/>
  </r>
  <r>
    <s v="series988"/>
    <s v="network8"/>
    <x v="1"/>
    <n v="3"/>
    <s v="F"/>
    <d v="2011-04-22T19:30:00"/>
    <s v="primeaccess"/>
    <n v="30"/>
    <n v="0.5"/>
    <n v="127470"/>
    <n v="36833.224721999999"/>
    <n v="0.56824296271955199"/>
    <n v="1"/>
  </r>
  <r>
    <s v="series361"/>
    <s v="network40"/>
    <x v="1"/>
    <n v="3"/>
    <s v="S"/>
    <d v="2011-04-23T19:00:00"/>
    <s v="primeaccess"/>
    <n v="60"/>
    <n v="1"/>
    <n v="127452"/>
    <n v="48370.562499999898"/>
    <n v="0.37314039465868498"/>
    <n v="1"/>
  </r>
  <r>
    <s v="series255"/>
    <s v="network17"/>
    <x v="1"/>
    <n v="4"/>
    <s v="R"/>
    <d v="2011-04-22T02:00:00"/>
    <s v="overnight"/>
    <n v="60"/>
    <n v="1"/>
    <n v="127426"/>
    <n v="78456.024443999995"/>
    <n v="0.60440053343399502"/>
    <n v="1"/>
  </r>
  <r>
    <s v="series162"/>
    <s v="network26"/>
    <x v="1"/>
    <n v="1"/>
    <s v="S"/>
    <d v="1899-12-30T15:30:00"/>
    <s v="daytime"/>
    <n v="90"/>
    <n v="1.5"/>
    <n v="127341"/>
    <n v="79524"/>
    <n v="0.39"/>
    <n v="1"/>
  </r>
  <r>
    <s v="series1390"/>
    <s v="network42"/>
    <x v="1"/>
    <n v="1"/>
    <s v="U"/>
    <d v="2011-04-24T23:00:00"/>
    <s v="latefringe"/>
    <n v="120"/>
    <n v="2"/>
    <n v="127280"/>
    <n v="73664.557778000002"/>
    <n v="0.27829030833685903"/>
    <n v="1"/>
  </r>
  <r>
    <s v="series359"/>
    <s v="network48"/>
    <x v="1"/>
    <n v="3"/>
    <s v="W"/>
    <d v="2011-04-14T00:31:00"/>
    <s v="latefringe"/>
    <n v="30"/>
    <n v="0.5"/>
    <n v="127226"/>
    <n v="44203.363888000051"/>
    <n v="0.68014592617439296"/>
    <n v="1"/>
  </r>
  <r>
    <s v="series1140"/>
    <s v="network33"/>
    <x v="1"/>
    <n v="1"/>
    <s v="F"/>
    <d v="2011-04-15T17:00:00"/>
    <s v="earlyfringe"/>
    <n v="178"/>
    <n v="2.9666666666666668"/>
    <n v="127219"/>
    <n v="79809.666666999896"/>
    <n v="0.20114948805590599"/>
    <n v="1"/>
  </r>
  <r>
    <s v="series1252"/>
    <s v="network23"/>
    <x v="1"/>
    <n v="4"/>
    <s v="S"/>
    <d v="2011-04-23T07:30:00"/>
    <s v="earlymorning"/>
    <n v="30"/>
    <n v="0.5"/>
    <n v="127214"/>
    <n v="38934.763612000002"/>
    <n v="0.59807624596006104"/>
    <n v="1"/>
  </r>
  <r>
    <s v="series363"/>
    <s v="network32"/>
    <x v="1"/>
    <n v="1"/>
    <s v="R"/>
    <d v="1899-12-30T09:00:00"/>
    <s v="daytime"/>
    <n v="60"/>
    <n v="1"/>
    <n v="126616"/>
    <n v="73059"/>
    <n v="0.55000000000000004"/>
    <n v="1"/>
  </r>
  <r>
    <s v="series1056"/>
    <s v="network46"/>
    <x v="1"/>
    <n v="4"/>
    <s v="U"/>
    <d v="2011-04-24T19:00:00"/>
    <s v="primeaccess"/>
    <n v="60"/>
    <n v="1"/>
    <n v="126578"/>
    <n v="44198.029721999999"/>
    <n v="0.34133970005560499"/>
    <n v="1"/>
  </r>
  <r>
    <s v="series483"/>
    <s v="network26"/>
    <x v="1"/>
    <n v="2"/>
    <s v="S"/>
    <d v="1899-12-30T11:30:00"/>
    <s v="daytime"/>
    <n v="30"/>
    <n v="0.5"/>
    <n v="126522"/>
    <n v="42551"/>
    <n v="0.65"/>
    <n v="1"/>
  </r>
  <r>
    <s v="series844"/>
    <s v="network22"/>
    <x v="1"/>
    <n v="1"/>
    <s v="U"/>
    <d v="1899-12-30T12:30:00"/>
    <s v="daytime"/>
    <n v="120"/>
    <n v="2"/>
    <n v="126441"/>
    <n v="69914"/>
    <n v="0.26"/>
    <n v="1"/>
  </r>
  <r>
    <s v="series1232"/>
    <s v="network24"/>
    <x v="1"/>
    <n v="1"/>
    <s v="S"/>
    <d v="2011-04-09T22:00:00"/>
    <s v="prime"/>
    <n v="120"/>
    <n v="2"/>
    <n v="126292"/>
    <n v="80884.313611000005"/>
    <n v="0.302100222645103"/>
    <n v="1"/>
  </r>
  <r>
    <s v="series440"/>
    <s v="network23"/>
    <x v="1"/>
    <n v="1"/>
    <s v="S"/>
    <d v="2011-04-09T08:30:00"/>
    <s v="earlymorning"/>
    <n v="180"/>
    <n v="3"/>
    <n v="126281"/>
    <n v="84384.088056000008"/>
    <n v="0.21380218569332901"/>
    <n v="1"/>
  </r>
  <r>
    <s v="series1294"/>
    <s v="network27"/>
    <x v="1"/>
    <n v="1"/>
    <s v="U"/>
    <d v="2011-04-10T18:00:00"/>
    <s v="earlyfringe"/>
    <n v="120"/>
    <n v="2"/>
    <n v="126070"/>
    <n v="81829.917499999996"/>
    <n v="0.31208017108554997"/>
    <n v="1"/>
  </r>
  <r>
    <s v="series21"/>
    <s v="network14"/>
    <x v="1"/>
    <n v="1"/>
    <s v="U"/>
    <d v="2011-04-24T19:30:00"/>
    <s v="primeaccess"/>
    <n v="206"/>
    <n v="3.4333333333333331"/>
    <n v="125817"/>
    <n v="117741.21527800012"/>
    <n v="0.23749823642066001"/>
    <n v="1"/>
  </r>
  <r>
    <s v="series557"/>
    <s v="network35"/>
    <x v="1"/>
    <n v="1"/>
    <s v="R"/>
    <d v="2011-04-21T22:00:00"/>
    <s v="prime"/>
    <n v="60"/>
    <n v="1"/>
    <n v="125758"/>
    <n v="45122.003611"/>
    <n v="0.34806155302457598"/>
    <n v="1"/>
  </r>
  <r>
    <s v="series137"/>
    <s v="network26"/>
    <x v="1"/>
    <n v="2"/>
    <s v="S"/>
    <d v="1899-12-30T10:00:00"/>
    <s v="daytime"/>
    <n v="30"/>
    <n v="0.5"/>
    <n v="125574"/>
    <n v="41140"/>
    <n v="0.63"/>
    <n v="1"/>
  </r>
  <r>
    <s v="series894"/>
    <s v="network30"/>
    <x v="1"/>
    <n v="1"/>
    <s v="R"/>
    <d v="2011-03-31T19:30:00"/>
    <s v="primeaccess"/>
    <n v="30"/>
    <n v="0.5"/>
    <n v="125561"/>
    <n v="35464.189722000003"/>
    <n v="0.55234148491597501"/>
    <n v="1"/>
  </r>
  <r>
    <s v="series437"/>
    <s v="network17"/>
    <x v="1"/>
    <n v="5"/>
    <s v="S U"/>
    <d v="2011-04-25T03:00:00"/>
    <s v="overnight"/>
    <n v="60"/>
    <n v="1"/>
    <n v="125525"/>
    <n v="76859.610554999992"/>
    <n v="0.60270229801999597"/>
    <n v="2"/>
  </r>
  <r>
    <s v="series631"/>
    <s v="network9"/>
    <x v="1"/>
    <n v="1"/>
    <s v="S"/>
    <d v="2011-04-09T20:00:00"/>
    <s v="prime"/>
    <n v="60"/>
    <n v="1"/>
    <n v="125322"/>
    <n v="49900.874444000001"/>
    <n v="0.38447395364820097"/>
    <n v="1"/>
  </r>
  <r>
    <s v="series696"/>
    <s v="network53"/>
    <x v="1"/>
    <n v="2"/>
    <s v="S U"/>
    <d v="2011-04-10T19:00:00"/>
    <s v="primeaccess"/>
    <n v="120"/>
    <n v="2"/>
    <n v="125312"/>
    <n v="45098.553054999997"/>
    <n v="0.174114931336288"/>
    <n v="2"/>
  </r>
  <r>
    <s v="series1272"/>
    <s v="network15"/>
    <x v="1"/>
    <n v="1"/>
    <s v="S"/>
    <d v="2011-04-16T21:00:00"/>
    <s v="prime"/>
    <n v="120"/>
    <n v="2"/>
    <n v="125057"/>
    <n v="86062.383056000006"/>
    <n v="0.32623855412771702"/>
    <n v="1"/>
  </r>
  <r>
    <s v="series447"/>
    <s v="network45"/>
    <x v="1"/>
    <n v="3"/>
    <s v="F"/>
    <d v="2011-04-23T00:30:00"/>
    <s v="latefringe"/>
    <n v="30"/>
    <n v="0.5"/>
    <n v="124931"/>
    <n v="41374.274443999951"/>
    <n v="0.64636699360261196"/>
    <n v="1"/>
  </r>
  <r>
    <s v="series427"/>
    <s v="network15"/>
    <x v="1"/>
    <n v="1"/>
    <s v="S"/>
    <d v="2011-04-23T19:00:00"/>
    <s v="primeaccess"/>
    <n v="120"/>
    <n v="2"/>
    <n v="124929"/>
    <n v="65777.505000000005"/>
    <n v="0.25368706756246001"/>
    <n v="1"/>
  </r>
  <r>
    <s v="series252"/>
    <s v="network26"/>
    <x v="1"/>
    <n v="1"/>
    <s v="U"/>
    <d v="1899-12-30T11:30:00"/>
    <s v="daytime"/>
    <n v="90"/>
    <n v="1.5"/>
    <n v="124599"/>
    <n v="76636.5"/>
    <n v="0.4"/>
    <n v="1"/>
  </r>
  <r>
    <s v="series606"/>
    <s v="network30"/>
    <x v="1"/>
    <n v="1"/>
    <s v="S"/>
    <d v="1899-12-30T14:00:00"/>
    <s v="daytime"/>
    <n v="120"/>
    <n v="2"/>
    <n v="124553"/>
    <n v="66386"/>
    <n v="0.26"/>
    <n v="1"/>
  </r>
  <r>
    <s v="series886"/>
    <s v="network13"/>
    <x v="0"/>
    <n v="8"/>
    <s v="S U"/>
    <d v="2011-04-25T02:00:00"/>
    <s v="overnight"/>
    <n v="30"/>
    <n v="0.5"/>
    <n v="124519"/>
    <n v="54073.796668000003"/>
    <n v="0.85267708984254897"/>
    <n v="2"/>
  </r>
  <r>
    <s v="series1045"/>
    <s v="network35"/>
    <x v="1"/>
    <n v="2"/>
    <s v="W S"/>
    <d v="2011-04-02T23:00:00"/>
    <s v="latefringe"/>
    <n v="30"/>
    <n v="0.5"/>
    <n v="124514"/>
    <n v="31329.573056000001"/>
    <n v="0.49275830537905002"/>
    <n v="2"/>
  </r>
  <r>
    <s v="series263"/>
    <s v="network42"/>
    <x v="1"/>
    <n v="1"/>
    <s v="S"/>
    <d v="1899-12-30T11:30:00"/>
    <s v="daytime"/>
    <n v="150"/>
    <n v="2.5"/>
    <n v="124368"/>
    <n v="78000"/>
    <n v="0.24"/>
    <n v="1"/>
  </r>
  <r>
    <s v="series483"/>
    <s v="network26"/>
    <x v="1"/>
    <n v="2"/>
    <s v="S"/>
    <d v="1899-12-30T10:30:00"/>
    <s v="daytime"/>
    <n v="30"/>
    <n v="0.5"/>
    <n v="124227"/>
    <n v="39427"/>
    <n v="0.62"/>
    <n v="1"/>
  </r>
  <r>
    <s v="series8"/>
    <s v="network5"/>
    <x v="0"/>
    <n v="4"/>
    <s v="U"/>
    <d v="2011-04-24T08:00:00"/>
    <s v="earlymorning"/>
    <n v="120"/>
    <n v="2"/>
    <n v="124196"/>
    <n v="78527.919445000007"/>
    <n v="0.29360841494739398"/>
    <n v="1"/>
  </r>
  <r>
    <s v="series681"/>
    <s v="network22"/>
    <x v="1"/>
    <n v="4"/>
    <s v="T"/>
    <d v="2011-04-19T06:00:00"/>
    <s v="earlymorning"/>
    <n v="60"/>
    <n v="1"/>
    <n v="124194"/>
    <n v="58947.288889000003"/>
    <n v="0.46241509361688798"/>
    <n v="1"/>
  </r>
  <r>
    <s v="series34"/>
    <s v="network8"/>
    <x v="1"/>
    <n v="2"/>
    <s v="S"/>
    <d v="2011-04-23T23:00:00"/>
    <s v="latefringe"/>
    <n v="60"/>
    <n v="1"/>
    <n v="124153"/>
    <n v="50052.926111000001"/>
    <n v="0.39256273272785702"/>
    <n v="1"/>
  </r>
  <r>
    <s v="series1349"/>
    <s v="network32"/>
    <x v="1"/>
    <n v="1"/>
    <s v="U"/>
    <d v="2011-04-17T23:00:00"/>
    <s v="latefringe"/>
    <n v="90"/>
    <n v="1.5"/>
    <n v="123936"/>
    <n v="64152.584999999999"/>
    <n v="0.33130162984538197"/>
    <n v="1"/>
  </r>
  <r>
    <s v="series1092"/>
    <s v="network26"/>
    <x v="1"/>
    <n v="4"/>
    <s v="U"/>
    <d v="2011-04-25T03:00:00"/>
    <s v="overnight"/>
    <n v="15"/>
    <n v="0.25"/>
    <n v="123915"/>
    <n v="26249.722777999999"/>
    <n v="0.83613820405173001"/>
    <n v="1"/>
  </r>
  <r>
    <s v="series1411"/>
    <s v="network25"/>
    <x v="1"/>
    <n v="1"/>
    <s v="S"/>
    <d v="2011-04-23T23:00:00"/>
    <s v="latefringe"/>
    <n v="120"/>
    <n v="2"/>
    <n v="123890"/>
    <n v="82378.761666999999"/>
    <n v="0.31606338883901203"/>
    <n v="1"/>
  </r>
  <r>
    <s v="series1039"/>
    <s v="network42"/>
    <x v="1"/>
    <n v="1"/>
    <s v="S"/>
    <d v="2011-04-23T18:30:00"/>
    <s v="earlyfringe"/>
    <n v="150"/>
    <n v="2.5"/>
    <n v="123839"/>
    <n v="63484.888610999995"/>
    <n v="0.19951723755588199"/>
    <n v="1"/>
  </r>
  <r>
    <s v="series1398"/>
    <s v="network42"/>
    <x v="1"/>
    <n v="1"/>
    <s v="S"/>
    <d v="2011-04-02T23:31:00"/>
    <s v="latefringe"/>
    <n v="149"/>
    <n v="2.4833333333333334"/>
    <n v="123791"/>
    <n v="75872.772500000225"/>
    <n v="0.23710252520430899"/>
    <n v="1"/>
  </r>
  <r>
    <s v="series329"/>
    <s v="network35"/>
    <x v="1"/>
    <n v="2"/>
    <s v="T S"/>
    <d v="2011-04-12T18:00:00"/>
    <s v="earlyfringe"/>
    <n v="60"/>
    <n v="1"/>
    <n v="123742"/>
    <n v="50110.203055999998"/>
    <n v="0.39593716117919397"/>
    <n v="2"/>
  </r>
  <r>
    <s v="series987"/>
    <s v="network21"/>
    <x v="1"/>
    <n v="4"/>
    <s v="F"/>
    <d v="2011-04-22T08:30:00"/>
    <s v="earlymorning"/>
    <n v="30"/>
    <n v="0.5"/>
    <n v="123494"/>
    <n v="36309.738333000001"/>
    <n v="0.57767462147800497"/>
    <n v="1"/>
  </r>
  <r>
    <s v="series437"/>
    <s v="network17"/>
    <x v="1"/>
    <n v="2"/>
    <s v="S"/>
    <d v="2011-04-24T00:00:00"/>
    <s v="latefringe"/>
    <n v="60"/>
    <n v="1"/>
    <n v="123450"/>
    <n v="54846.998889000002"/>
    <n v="0.433364139734989"/>
    <n v="1"/>
  </r>
  <r>
    <s v="series568"/>
    <s v="network26"/>
    <x v="1"/>
    <n v="2"/>
    <s v="S"/>
    <d v="1899-12-30T10:00:00"/>
    <s v="daytime"/>
    <n v="30"/>
    <n v="0.5"/>
    <n v="123372"/>
    <n v="40506"/>
    <n v="0.64"/>
    <n v="1"/>
  </r>
  <r>
    <s v="series719"/>
    <s v="network62"/>
    <x v="1"/>
    <n v="1"/>
    <s v="U"/>
    <d v="2011-04-17T17:30:00"/>
    <s v="earlyfringe"/>
    <n v="150"/>
    <n v="2.5"/>
    <n v="123299"/>
    <n v="81814.214722000004"/>
    <n v="0.246695859130382"/>
    <n v="1"/>
  </r>
  <r>
    <s v="series635"/>
    <s v="network30"/>
    <x v="1"/>
    <n v="1"/>
    <s v="U"/>
    <d v="1899-12-30T14:00:00"/>
    <s v="daytime"/>
    <n v="120"/>
    <n v="2"/>
    <n v="123124"/>
    <n v="79450"/>
    <n v="0.31"/>
    <n v="1"/>
  </r>
  <r>
    <s v="series1036"/>
    <s v="network20"/>
    <x v="1"/>
    <n v="3"/>
    <s v="S"/>
    <d v="2011-04-23T19:00:00"/>
    <s v="primeaccess"/>
    <n v="60"/>
    <n v="1"/>
    <n v="123122"/>
    <n v="55783.345277000095"/>
    <n v="0.43942924319193299"/>
    <n v="1"/>
  </r>
  <r>
    <s v="series476"/>
    <s v="network1"/>
    <x v="1"/>
    <n v="1"/>
    <s v="S"/>
    <d v="1899-12-30T14:00:00"/>
    <s v="daytime"/>
    <n v="120"/>
    <n v="2"/>
    <n v="123104"/>
    <n v="67230"/>
    <n v="0.26"/>
    <n v="1"/>
  </r>
  <r>
    <s v="series529"/>
    <s v="network27"/>
    <x v="1"/>
    <n v="1"/>
    <s v="S"/>
    <d v="2011-04-02T18:30:00"/>
    <s v="earlyfringe"/>
    <n v="150"/>
    <n v="2.5"/>
    <n v="122751"/>
    <n v="72745.343055999998"/>
    <n v="0.22976325149553101"/>
    <n v="1"/>
  </r>
  <r>
    <s v="series114"/>
    <s v="network42"/>
    <x v="1"/>
    <n v="1"/>
    <s v="S"/>
    <d v="2011-04-23T08:30:00"/>
    <s v="earlymorning"/>
    <n v="180"/>
    <n v="3"/>
    <n v="122671"/>
    <n v="75580.378610999993"/>
    <n v="0.19659045147168999"/>
    <n v="1"/>
  </r>
  <r>
    <s v="series2"/>
    <s v="network2"/>
    <x v="1"/>
    <n v="3"/>
    <s v="U"/>
    <d v="2011-04-24T17:00:00"/>
    <s v="earlyfringe"/>
    <n v="30"/>
    <n v="0.5"/>
    <n v="122478"/>
    <n v="37953.294443999999"/>
    <n v="0.61054476849572903"/>
    <n v="1"/>
  </r>
  <r>
    <s v="series988"/>
    <s v="network8"/>
    <x v="1"/>
    <n v="3"/>
    <s v="F"/>
    <d v="2011-04-22T19:00:00"/>
    <s v="primeaccess"/>
    <n v="30"/>
    <n v="0.5"/>
    <n v="122354"/>
    <n v="34029.670000999948"/>
    <n v="0.54734719811168997"/>
    <n v="1"/>
  </r>
  <r>
    <s v="series1128"/>
    <s v="network23"/>
    <x v="1"/>
    <n v="1"/>
    <s v="S"/>
    <d v="2011-04-02T23:15:00"/>
    <s v="latefringe"/>
    <n v="165"/>
    <n v="2.75"/>
    <n v="122104"/>
    <n v="77352.613055999871"/>
    <n v="0.22195744373346499"/>
    <n v="1"/>
  </r>
  <r>
    <s v="series229"/>
    <s v="network26"/>
    <x v="1"/>
    <n v="1"/>
    <s v="U"/>
    <d v="1899-12-30T11:30:00"/>
    <s v="daytime"/>
    <n v="90"/>
    <n v="1.5"/>
    <n v="121997"/>
    <n v="73597.5"/>
    <n v="0.39"/>
    <n v="1"/>
  </r>
  <r>
    <s v="series760"/>
    <s v="network11"/>
    <x v="1"/>
    <n v="3"/>
    <s v="M W"/>
    <d v="2011-04-21T03:00:00"/>
    <s v="overnight"/>
    <n v="120"/>
    <n v="2"/>
    <n v="121978"/>
    <n v="92230.152499999807"/>
    <n v="0.37214487318124201"/>
    <n v="2"/>
  </r>
  <r>
    <s v="series886"/>
    <s v="network22"/>
    <x v="1"/>
    <n v="8"/>
    <s v="S U"/>
    <d v="2011-04-24T08:30:00"/>
    <s v="earlymorning"/>
    <n v="30"/>
    <n v="0.5"/>
    <n v="121945"/>
    <n v="34211.769166999999"/>
    <n v="0.55015227168494496"/>
    <n v="2"/>
  </r>
  <r>
    <s v="series147"/>
    <s v="network1"/>
    <x v="1"/>
    <n v="1"/>
    <s v="S"/>
    <d v="2011-04-24T00:29:00"/>
    <s v="latefringe"/>
    <n v="151"/>
    <n v="2.5166666666666666"/>
    <n v="121866"/>
    <n v="74985.719443999813"/>
    <n v="0.23752909845502701"/>
    <n v="1"/>
  </r>
  <r>
    <s v="series61"/>
    <s v="network26"/>
    <x v="1"/>
    <n v="1"/>
    <s v="S"/>
    <d v="1899-12-30T13:00:00"/>
    <s v="daytime"/>
    <n v="120"/>
    <n v="2"/>
    <n v="121769"/>
    <n v="71544"/>
    <n v="0.28000000000000003"/>
    <n v="1"/>
  </r>
  <r>
    <s v="series66"/>
    <s v="network30"/>
    <x v="1"/>
    <n v="1"/>
    <s v="U"/>
    <d v="1899-12-30T13:00:00"/>
    <s v="daytime"/>
    <n v="120"/>
    <n v="2"/>
    <n v="121721"/>
    <n v="65984"/>
    <n v="0.26"/>
    <n v="1"/>
  </r>
  <r>
    <s v="series894"/>
    <s v="network30"/>
    <x v="1"/>
    <n v="2"/>
    <s v="R F"/>
    <d v="1899-12-30T12:30:00"/>
    <s v="daytime"/>
    <n v="30"/>
    <n v="0.5"/>
    <n v="121704"/>
    <n v="39372"/>
    <n v="0.63"/>
    <n v="2"/>
  </r>
  <r>
    <s v="series1010"/>
    <s v="network30"/>
    <x v="1"/>
    <n v="1"/>
    <s v="S"/>
    <d v="2011-04-24T00:01:00"/>
    <s v="latefringe"/>
    <n v="120"/>
    <n v="2"/>
    <n v="121668"/>
    <n v="87633.06"/>
    <n v="0.346647020197625"/>
    <n v="1"/>
  </r>
  <r>
    <s v="series974"/>
    <s v="network21"/>
    <x v="1"/>
    <n v="1"/>
    <s v="U"/>
    <d v="2011-04-17T07:30:00"/>
    <s v="earlymorning"/>
    <n v="120"/>
    <n v="2"/>
    <n v="121533"/>
    <n v="63412.902778000003"/>
    <n v="0.25065379176252001"/>
    <n v="1"/>
  </r>
  <r>
    <s v="series1205"/>
    <s v="network15"/>
    <x v="1"/>
    <n v="1"/>
    <s v="S"/>
    <d v="2011-04-09T17:00:00"/>
    <s v="earlyfringe"/>
    <n v="120"/>
    <n v="2"/>
    <n v="121244"/>
    <n v="77880.233611000003"/>
    <n v="0.30817782143705102"/>
    <n v="1"/>
  </r>
  <r>
    <s v="series232"/>
    <s v="network15"/>
    <x v="1"/>
    <n v="1"/>
    <s v="U"/>
    <d v="2011-04-10T17:00:00"/>
    <s v="earlyfringe"/>
    <n v="120"/>
    <n v="2"/>
    <n v="121197"/>
    <n v="94024.703888999997"/>
    <n v="0.36939358323315202"/>
    <n v="1"/>
  </r>
  <r>
    <s v="series17"/>
    <s v="network11"/>
    <x v="1"/>
    <n v="1"/>
    <s v="W"/>
    <d v="1899-12-30T15:00:00"/>
    <s v="daytime"/>
    <n v="120"/>
    <n v="2"/>
    <n v="121193"/>
    <n v="75298"/>
    <n v="0.3"/>
    <n v="1"/>
  </r>
  <r>
    <s v="series161"/>
    <s v="network26"/>
    <x v="1"/>
    <n v="1"/>
    <s v="U"/>
    <d v="1899-12-30T11:30:00"/>
    <s v="daytime"/>
    <n v="90"/>
    <n v="1.5"/>
    <n v="121091"/>
    <n v="68580"/>
    <n v="0.36"/>
    <n v="1"/>
  </r>
  <r>
    <s v="series309"/>
    <s v="network41"/>
    <x v="0"/>
    <n v="3"/>
    <s v="W R F"/>
    <d v="2011-04-22T19:00:00"/>
    <s v="primeaccess"/>
    <n v="60"/>
    <n v="1"/>
    <n v="120919"/>
    <n v="57562.403888999994"/>
    <n v="0.44136855256943103"/>
    <n v="3"/>
  </r>
  <r>
    <s v="series139"/>
    <s v="network30"/>
    <x v="1"/>
    <n v="1"/>
    <s v="U"/>
    <d v="1899-12-30T12:00:00"/>
    <s v="daytime"/>
    <n v="120"/>
    <n v="2"/>
    <n v="120871"/>
    <n v="72214"/>
    <n v="0.28999999999999998"/>
    <n v="1"/>
  </r>
  <r>
    <s v="series881"/>
    <s v="network17"/>
    <x v="1"/>
    <n v="2"/>
    <s v="U"/>
    <d v="2011-04-24T18:30:00"/>
    <s v="earlyfringe"/>
    <n v="30"/>
    <n v="0.5"/>
    <n v="120500"/>
    <n v="32641.876667"/>
    <n v="0.53363430278408996"/>
    <n v="1"/>
  </r>
  <r>
    <s v="series732"/>
    <s v="network25"/>
    <x v="1"/>
    <n v="1"/>
    <s v="U"/>
    <d v="2011-04-17T18:00:00"/>
    <s v="earlyfringe"/>
    <n v="120"/>
    <n v="2"/>
    <n v="120480"/>
    <n v="81076.403611000002"/>
    <n v="0.323121696547849"/>
    <n v="1"/>
  </r>
  <r>
    <s v="series1414"/>
    <s v="network27"/>
    <x v="1"/>
    <n v="1"/>
    <s v="W"/>
    <d v="2011-03-30T18:00:00"/>
    <s v="earlyfringe"/>
    <n v="150"/>
    <n v="2.5"/>
    <n v="120303"/>
    <n v="63797.826389000002"/>
    <n v="0.20513110957525499"/>
    <n v="1"/>
  </r>
  <r>
    <s v="series483"/>
    <s v="network26"/>
    <x v="1"/>
    <n v="2"/>
    <s v="S"/>
    <d v="1899-12-30T12:00:00"/>
    <s v="daytime"/>
    <n v="30"/>
    <n v="0.5"/>
    <n v="120266"/>
    <n v="40843"/>
    <n v="0.66"/>
    <n v="1"/>
  </r>
  <r>
    <s v="series742"/>
    <s v="network33"/>
    <x v="1"/>
    <n v="1"/>
    <s v="M"/>
    <d v="2011-03-28T17:00:00"/>
    <s v="earlyfringe"/>
    <n v="118"/>
    <n v="1.9666666666666666"/>
    <n v="120167"/>
    <n v="73470.197221999901"/>
    <n v="0.29797029209418902"/>
    <n v="1"/>
  </r>
  <r>
    <s v="series793"/>
    <s v="network25"/>
    <x v="1"/>
    <n v="1"/>
    <s v="U"/>
    <d v="2011-04-17T16:00:00"/>
    <s v="earlyfringe"/>
    <n v="120"/>
    <n v="2"/>
    <n v="119971"/>
    <n v="78849.738610999993"/>
    <n v="0.31701446013283702"/>
    <n v="1"/>
  </r>
  <r>
    <s v="series1271"/>
    <s v="network21"/>
    <x v="1"/>
    <n v="4"/>
    <s v="S"/>
    <d v="2011-04-23T07:00:00"/>
    <s v="earlymorning"/>
    <n v="30"/>
    <n v="0.5"/>
    <n v="119879"/>
    <n v="35183.533056"/>
    <n v="0.57690690654489096"/>
    <n v="1"/>
  </r>
  <r>
    <s v="series987"/>
    <s v="network21"/>
    <x v="1"/>
    <n v="4"/>
    <s v="F"/>
    <d v="2011-04-22T07:00:00"/>
    <s v="earlymorning"/>
    <n v="30"/>
    <n v="0.5"/>
    <n v="119642"/>
    <n v="33622.364165999999"/>
    <n v="0.55303124630529699"/>
    <n v="1"/>
  </r>
  <r>
    <s v="series848"/>
    <s v="network12"/>
    <x v="1"/>
    <n v="1"/>
    <s v="U"/>
    <d v="2011-04-17T19:00:00"/>
    <s v="primeaccess"/>
    <n v="180"/>
    <n v="3"/>
    <n v="119565"/>
    <n v="85298.952777999904"/>
    <n v="0.22304928267202201"/>
    <n v="1"/>
  </r>
  <r>
    <s v="series224"/>
    <s v="network6"/>
    <x v="1"/>
    <n v="3"/>
    <s v="S"/>
    <d v="2011-04-24T03:00:00"/>
    <s v="overnight"/>
    <n v="30"/>
    <n v="0.5"/>
    <n v="119550"/>
    <n v="46005.092499000006"/>
    <n v="0.75741014980243704"/>
    <n v="1"/>
  </r>
  <r>
    <s v="series1372"/>
    <s v="network17"/>
    <x v="1"/>
    <n v="1"/>
    <s v="S"/>
    <d v="2011-04-16T22:00:00"/>
    <s v="prime"/>
    <n v="60"/>
    <n v="1"/>
    <n v="119233"/>
    <n v="47945.178611000003"/>
    <n v="0.38891917950485899"/>
    <n v="1"/>
  </r>
  <r>
    <s v="series378"/>
    <s v="network26"/>
    <x v="1"/>
    <n v="3"/>
    <s v="R"/>
    <d v="2011-04-22T03:30:00"/>
    <s v="overnight"/>
    <n v="15"/>
    <n v="0.25"/>
    <n v="119216"/>
    <n v="25625.654444000025"/>
    <n v="0.845473063305756"/>
    <n v="1"/>
  </r>
  <r>
    <s v="series447"/>
    <s v="network45"/>
    <x v="1"/>
    <n v="3"/>
    <s v="F"/>
    <d v="2011-04-23T01:00:00"/>
    <s v="latefringe"/>
    <n v="30"/>
    <n v="0.5"/>
    <n v="119147"/>
    <n v="40832.730555000002"/>
    <n v="0.66949329084037701"/>
    <n v="1"/>
  </r>
  <r>
    <s v="series150"/>
    <s v="network25"/>
    <x v="1"/>
    <n v="1"/>
    <s v="U"/>
    <d v="2011-04-10T18:00:00"/>
    <s v="earlyfringe"/>
    <n v="120"/>
    <n v="2"/>
    <n v="119011"/>
    <n v="76157.327222000007"/>
    <n v="0.30898225083780301"/>
    <n v="1"/>
  </r>
  <r>
    <s v="series1382"/>
    <s v="network48"/>
    <x v="1"/>
    <n v="1"/>
    <s v="S"/>
    <d v="2011-04-09T18:00:00"/>
    <s v="earlyfringe"/>
    <n v="120"/>
    <n v="2"/>
    <n v="118999"/>
    <n v="68842.643333"/>
    <n v="0.28093075483162799"/>
    <n v="1"/>
  </r>
  <r>
    <s v="series69"/>
    <s v="network17"/>
    <x v="1"/>
    <n v="4"/>
    <s v="S"/>
    <d v="2011-04-23T08:00:00"/>
    <s v="earlymorning"/>
    <n v="30"/>
    <n v="0.5"/>
    <n v="118999"/>
    <n v="30115.552778000001"/>
    <n v="0.49744884007267898"/>
    <n v="1"/>
  </r>
  <r>
    <s v="series1045"/>
    <s v="network35"/>
    <x v="1"/>
    <n v="2"/>
    <s v="W S"/>
    <d v="2011-04-02T23:30:00"/>
    <s v="latefringe"/>
    <n v="30"/>
    <n v="0.5"/>
    <n v="118984"/>
    <n v="32902.071666999997"/>
    <n v="0.54238356247733299"/>
    <n v="2"/>
  </r>
  <r>
    <s v="series988"/>
    <s v="network8"/>
    <x v="1"/>
    <n v="2"/>
    <s v="F"/>
    <d v="2011-04-08T23:00:00"/>
    <s v="latefringe"/>
    <n v="30"/>
    <n v="0.5"/>
    <n v="118944"/>
    <n v="33510.706666999999"/>
    <n v="0.55153486178179401"/>
    <n v="1"/>
  </r>
  <r>
    <s v="series987"/>
    <s v="network21"/>
    <x v="1"/>
    <n v="4"/>
    <s v="F"/>
    <d v="2011-04-22T08:00:00"/>
    <s v="earlymorning"/>
    <n v="30"/>
    <n v="0.5"/>
    <n v="118836"/>
    <n v="35130.754166999999"/>
    <n v="0.58086084220533896"/>
    <n v="1"/>
  </r>
  <r>
    <s v="series214"/>
    <s v="network32"/>
    <x v="1"/>
    <n v="1"/>
    <s v="F"/>
    <d v="1899-12-30T09:30:00"/>
    <s v="daytime"/>
    <n v="30"/>
    <n v="0.5"/>
    <n v="118759"/>
    <n v="42157"/>
    <n v="0.68"/>
    <n v="1"/>
  </r>
  <r>
    <s v="series242"/>
    <s v="network4"/>
    <x v="0"/>
    <n v="1"/>
    <s v="S"/>
    <d v="1899-12-30T14:00:00"/>
    <s v="daytime"/>
    <n v="30"/>
    <n v="0.5"/>
    <n v="118718"/>
    <n v="30044"/>
    <n v="0.5"/>
    <n v="1"/>
  </r>
  <r>
    <s v="series696"/>
    <s v="network53"/>
    <x v="1"/>
    <n v="2"/>
    <s v="R F"/>
    <d v="2011-04-08T19:30:00"/>
    <s v="primeaccess"/>
    <n v="120"/>
    <n v="2"/>
    <n v="118715"/>
    <n v="42958.883055999999"/>
    <n v="0.174737573850509"/>
    <n v="2"/>
  </r>
  <r>
    <s v="series266"/>
    <s v="network36"/>
    <x v="1"/>
    <n v="4"/>
    <s v="S"/>
    <d v="2011-04-24T04:00:00"/>
    <s v="overnight"/>
    <n v="60"/>
    <n v="1"/>
    <n v="118586"/>
    <n v="54118.995833000001"/>
    <n v="0.45016258251886099"/>
    <n v="1"/>
  </r>
  <r>
    <s v="series1271"/>
    <s v="network21"/>
    <x v="1"/>
    <n v="4"/>
    <s v="S"/>
    <d v="2011-04-23T07:30:00"/>
    <s v="earlymorning"/>
    <n v="30"/>
    <n v="0.5"/>
    <n v="118479"/>
    <n v="36500.601111000004"/>
    <n v="0.60359007997023395"/>
    <n v="1"/>
  </r>
  <r>
    <s v="series676"/>
    <s v="network13"/>
    <x v="0"/>
    <n v="1"/>
    <s v="U"/>
    <d v="1899-12-30T14:00:00"/>
    <s v="daytime"/>
    <n v="60"/>
    <n v="1"/>
    <n v="118226"/>
    <n v="47955"/>
    <n v="0.4"/>
    <n v="1"/>
  </r>
  <r>
    <s v="series642"/>
    <s v="network27"/>
    <x v="1"/>
    <n v="1"/>
    <s v="S"/>
    <d v="2011-04-23T18:30:00"/>
    <s v="earlyfringe"/>
    <n v="150"/>
    <n v="2.5"/>
    <n v="118175"/>
    <n v="79345.250555999999"/>
    <n v="0.25924101891249501"/>
    <n v="1"/>
  </r>
  <r>
    <s v="series810"/>
    <s v="network35"/>
    <x v="1"/>
    <n v="1"/>
    <s v="U"/>
    <d v="2011-04-03T23:00:00"/>
    <s v="latefringe"/>
    <n v="120"/>
    <n v="2"/>
    <n v="118161"/>
    <n v="65531.767500000002"/>
    <n v="0.26860364099158901"/>
    <n v="1"/>
  </r>
  <r>
    <s v="series581"/>
    <s v="network20"/>
    <x v="1"/>
    <n v="4"/>
    <s v="T F"/>
    <d v="2011-04-19T19:00:00"/>
    <s v="primeaccess"/>
    <n v="60"/>
    <n v="1"/>
    <n v="118083"/>
    <n v="49292.940555000001"/>
    <n v="0.40819606614054599"/>
    <n v="2"/>
  </r>
  <r>
    <s v="series329"/>
    <s v="network35"/>
    <x v="1"/>
    <n v="2"/>
    <s v="T S"/>
    <d v="2011-04-12T17:00:00"/>
    <s v="earlyfringe"/>
    <n v="60"/>
    <n v="1"/>
    <n v="118067"/>
    <n v="49263.166666999998"/>
    <n v="0.40779079232647703"/>
    <n v="2"/>
  </r>
  <r>
    <s v="series1248"/>
    <s v="network30"/>
    <x v="1"/>
    <n v="1"/>
    <s v="S"/>
    <d v="2011-04-02T16:00:00"/>
    <s v="earlyfringe"/>
    <n v="120"/>
    <n v="2"/>
    <n v="118019"/>
    <n v="64875.929444000001"/>
    <n v="0.26923494565163297"/>
    <n v="1"/>
  </r>
  <r>
    <s v="series1256"/>
    <s v="network21"/>
    <x v="1"/>
    <n v="1"/>
    <s v="U"/>
    <d v="2011-04-24T23:50:00"/>
    <s v="latefringe"/>
    <n v="150"/>
    <n v="2.5"/>
    <n v="117976"/>
    <n v="79102.066667000006"/>
    <n v="0.25902619392728798"/>
    <n v="1"/>
  </r>
  <r>
    <s v="series563"/>
    <s v="network28"/>
    <x v="1"/>
    <n v="4"/>
    <s v="T S"/>
    <d v="2011-04-20T03:30:00"/>
    <s v="overnight"/>
    <n v="30"/>
    <n v="0.5"/>
    <n v="117968"/>
    <n v="46516.198333"/>
    <n v="0.77446968687356399"/>
    <n v="2"/>
  </r>
  <r>
    <s v="series355"/>
    <s v="network17"/>
    <x v="1"/>
    <n v="4"/>
    <s v="W"/>
    <d v="2011-04-21T02:30:00"/>
    <s v="overnight"/>
    <n v="30"/>
    <n v="0.5"/>
    <n v="117896"/>
    <n v="43461.116111000003"/>
    <n v="0.72715146833642896"/>
    <n v="1"/>
  </r>
  <r>
    <s v="series1059"/>
    <s v="network32"/>
    <x v="1"/>
    <n v="1"/>
    <s v="M"/>
    <d v="2011-03-28T20:45:00"/>
    <s v="prime"/>
    <n v="15"/>
    <n v="0.25"/>
    <n v="117863"/>
    <n v="20562.349167"/>
    <n v="0.67275267604573896"/>
    <n v="1"/>
  </r>
  <r>
    <s v="series953"/>
    <s v="network51"/>
    <x v="1"/>
    <n v="6"/>
    <s v="M W R"/>
    <d v="2011-04-21T19:30:00"/>
    <s v="primeaccess"/>
    <n v="30"/>
    <n v="0.5"/>
    <n v="117806"/>
    <n v="32832.520833999901"/>
    <n v="0.54892865702534599"/>
    <n v="3"/>
  </r>
  <r>
    <s v="series151"/>
    <s v="network22"/>
    <x v="1"/>
    <n v="4"/>
    <s v="S U"/>
    <d v="2011-04-25T03:00:00"/>
    <s v="overnight"/>
    <n v="30"/>
    <n v="0.5"/>
    <n v="117556"/>
    <n v="41622.143056000001"/>
    <n v="0.69752131345784796"/>
    <n v="2"/>
  </r>
  <r>
    <s v="series252"/>
    <s v="network26"/>
    <x v="1"/>
    <n v="1"/>
    <s v="R"/>
    <d v="1899-12-30T13:00:00"/>
    <s v="daytime"/>
    <n v="90"/>
    <n v="1.5"/>
    <n v="117210"/>
    <n v="68478"/>
    <n v="0.38"/>
    <n v="1"/>
  </r>
  <r>
    <s v="series955"/>
    <s v="network27"/>
    <x v="1"/>
    <n v="1"/>
    <s v="S"/>
    <d v="2011-04-02T23:00:00"/>
    <s v="latefringe"/>
    <n v="150"/>
    <n v="2.5"/>
    <n v="117006"/>
    <n v="68212.786110999994"/>
    <n v="0.225543413468899"/>
    <n v="1"/>
  </r>
  <r>
    <s v="series466"/>
    <s v="network34"/>
    <x v="1"/>
    <n v="1"/>
    <s v="U"/>
    <d v="2011-04-03T21:00:00"/>
    <s v="prime"/>
    <n v="60"/>
    <n v="1"/>
    <n v="116987"/>
    <n v="47969.508610999997"/>
    <n v="0.39326683400149198"/>
    <n v="1"/>
  </r>
  <r>
    <s v="series232"/>
    <s v="network15"/>
    <x v="1"/>
    <n v="1"/>
    <s v="U"/>
    <d v="1899-12-30T15:00:00"/>
    <s v="daytime"/>
    <n v="120"/>
    <n v="2"/>
    <n v="116981"/>
    <n v="82534"/>
    <n v="0.34"/>
    <n v="1"/>
  </r>
  <r>
    <s v="series894"/>
    <s v="network30"/>
    <x v="1"/>
    <n v="2"/>
    <s v="R F"/>
    <d v="1899-12-30T12:00:00"/>
    <s v="daytime"/>
    <n v="30"/>
    <n v="0.5"/>
    <n v="116981"/>
    <n v="37359"/>
    <n v="0.63"/>
    <n v="2"/>
  </r>
  <r>
    <s v="series1386"/>
    <s v="network38"/>
    <x v="1"/>
    <n v="6"/>
    <s v="W R U"/>
    <d v="2011-04-25T02:00:00"/>
    <s v="overnight"/>
    <n v="30"/>
    <n v="0.5"/>
    <n v="116879"/>
    <n v="42335.507223000001"/>
    <n v="0.71303708258734999"/>
    <n v="3"/>
  </r>
  <r>
    <s v="series1136"/>
    <s v="network15"/>
    <x v="1"/>
    <n v="1"/>
    <s v="S"/>
    <d v="2011-04-23T17:00:00"/>
    <s v="earlyfringe"/>
    <n v="120"/>
    <n v="2"/>
    <n v="116713"/>
    <n v="72360.403611000002"/>
    <n v="0.29823108085907901"/>
    <n v="1"/>
  </r>
  <r>
    <s v="series484"/>
    <s v="network32"/>
    <x v="1"/>
    <n v="1"/>
    <s v="S"/>
    <d v="2011-04-03T00:30:00"/>
    <s v="latefringe"/>
    <n v="30"/>
    <n v="0.5"/>
    <n v="116689"/>
    <n v="43986.715278000003"/>
    <n v="0.72794954577123905"/>
    <n v="1"/>
  </r>
  <r>
    <s v="series615"/>
    <s v="network41"/>
    <x v="0"/>
    <n v="1"/>
    <s v="T"/>
    <d v="2011-03-29T22:30:00"/>
    <s v="prime"/>
    <n v="150"/>
    <n v="2.5"/>
    <n v="116665"/>
    <n v="109081.60833300001"/>
    <n v="0.29875140933379002"/>
    <n v="1"/>
  </r>
  <r>
    <s v="series987"/>
    <s v="network21"/>
    <x v="1"/>
    <n v="4"/>
    <s v="F"/>
    <d v="2011-04-22T07:30:00"/>
    <s v="earlymorning"/>
    <n v="30"/>
    <n v="0.5"/>
    <n v="116641"/>
    <n v="34281.070833999998"/>
    <n v="0.57806151127673699"/>
    <n v="1"/>
  </r>
  <r>
    <s v="series34"/>
    <s v="network8"/>
    <x v="1"/>
    <n v="2"/>
    <s v="S"/>
    <d v="2011-04-23T19:00:00"/>
    <s v="primeaccess"/>
    <n v="60"/>
    <n v="1"/>
    <n v="116559"/>
    <n v="52131.513889000002"/>
    <n v="0.43585671314388003"/>
    <n v="1"/>
  </r>
  <r>
    <s v="series588"/>
    <s v="network27"/>
    <x v="1"/>
    <n v="1"/>
    <s v="S"/>
    <d v="2011-04-02T16:30:00"/>
    <s v="earlyfringe"/>
    <n v="120"/>
    <n v="2"/>
    <n v="116542"/>
    <n v="70896.706944000005"/>
    <n v="0.29565178585309299"/>
    <n v="1"/>
  </r>
  <r>
    <s v="series87"/>
    <s v="network30"/>
    <x v="1"/>
    <n v="2"/>
    <s v="M F"/>
    <d v="2011-04-16T03:01:00"/>
    <s v="overnight"/>
    <n v="30"/>
    <n v="0.5"/>
    <n v="116465"/>
    <n v="45012.333056000003"/>
    <n v="0.75705691602334502"/>
    <n v="2"/>
  </r>
  <r>
    <s v="series874"/>
    <s v="network30"/>
    <x v="1"/>
    <n v="1"/>
    <s v="F"/>
    <d v="2011-04-01T22:00:00"/>
    <s v="prime"/>
    <n v="60"/>
    <n v="1"/>
    <n v="116434"/>
    <n v="43895.116111000003"/>
    <n v="0.36750459315477901"/>
    <n v="1"/>
  </r>
  <r>
    <s v="series521"/>
    <s v="network27"/>
    <x v="1"/>
    <n v="1"/>
    <s v="S"/>
    <d v="2011-04-09T18:00:00"/>
    <s v="earlyfringe"/>
    <n v="150"/>
    <n v="2.5"/>
    <n v="116167"/>
    <n v="76370.698055999994"/>
    <n v="0.25173072954438702"/>
    <n v="1"/>
  </r>
  <r>
    <s v="series1045"/>
    <s v="network35"/>
    <x v="1"/>
    <n v="2"/>
    <s v="W S"/>
    <d v="2011-04-03T00:00:00"/>
    <s v="latefringe"/>
    <n v="30"/>
    <n v="0.5"/>
    <n v="115870"/>
    <n v="34680.456388999999"/>
    <n v="0.586120490945504"/>
    <n v="2"/>
  </r>
  <r>
    <s v="series1000"/>
    <s v="network26"/>
    <x v="1"/>
    <n v="1"/>
    <s v="M"/>
    <d v="1899-12-30T13:00:00"/>
    <s v="daytime"/>
    <n v="90"/>
    <n v="1.5"/>
    <n v="115687"/>
    <n v="68278.5"/>
    <n v="0.38"/>
    <n v="1"/>
  </r>
  <r>
    <s v="series816"/>
    <s v="network11"/>
    <x v="1"/>
    <n v="1"/>
    <s v="S"/>
    <d v="1899-12-30T12:00:00"/>
    <s v="daytime"/>
    <n v="60"/>
    <n v="1"/>
    <n v="115658"/>
    <n v="47548"/>
    <n v="0.4"/>
    <n v="1"/>
  </r>
  <r>
    <s v="series97"/>
    <s v="network21"/>
    <x v="1"/>
    <n v="1"/>
    <s v="U"/>
    <d v="2011-04-04T00:00:00"/>
    <s v="latefringe"/>
    <n v="120"/>
    <n v="2"/>
    <n v="115538"/>
    <n v="65578.289999999994"/>
    <n v="0.27478625781472599"/>
    <n v="1"/>
  </r>
  <r>
    <s v="series919"/>
    <s v="network15"/>
    <x v="1"/>
    <n v="1"/>
    <s v="S"/>
    <d v="2011-04-16T23:00:00"/>
    <s v="latefringe"/>
    <n v="120"/>
    <n v="2"/>
    <n v="115467"/>
    <n v="78133.979443999997"/>
    <n v="0.32039455543162698"/>
    <n v="1"/>
  </r>
  <r>
    <s v="series573"/>
    <s v="network6"/>
    <x v="1"/>
    <n v="3"/>
    <s v="F"/>
    <d v="2011-04-16T03:00:00"/>
    <s v="overnight"/>
    <n v="30"/>
    <n v="0.5"/>
    <n v="115440"/>
    <n v="43912.406110999946"/>
    <n v="0.74932649820400199"/>
    <n v="1"/>
  </r>
  <r>
    <s v="series1389"/>
    <s v="network30"/>
    <x v="1"/>
    <n v="1"/>
    <s v="W"/>
    <d v="2011-04-06T23:00:00"/>
    <s v="latefringe"/>
    <n v="61"/>
    <n v="1.0166666666666666"/>
    <n v="115351"/>
    <n v="46100.019166999846"/>
    <n v="0.38427031252166299"/>
    <n v="1"/>
  </r>
  <r>
    <s v="series1116"/>
    <s v="network32"/>
    <x v="1"/>
    <n v="2"/>
    <s v="S"/>
    <d v="2011-04-23T06:00:00"/>
    <s v="earlymorning"/>
    <n v="30"/>
    <n v="0.5"/>
    <n v="115346"/>
    <n v="35513.497221999998"/>
    <n v="0.60392995751989698"/>
    <n v="1"/>
  </r>
  <r>
    <s v="series1014"/>
    <s v="network30"/>
    <x v="1"/>
    <n v="1"/>
    <s v="W"/>
    <d v="2011-04-20T23:00:00"/>
    <s v="latefringe"/>
    <n v="61"/>
    <n v="1.0166666666666666"/>
    <n v="115281"/>
    <n v="52840.812777999825"/>
    <n v="0.435472970252477"/>
    <n v="1"/>
  </r>
  <r>
    <s v="series1010"/>
    <s v="network30"/>
    <x v="1"/>
    <n v="1"/>
    <s v="U"/>
    <d v="2011-04-24T16:00:00"/>
    <s v="earlyfringe"/>
    <n v="120"/>
    <n v="2"/>
    <n v="115022"/>
    <n v="73526.452222000007"/>
    <n v="0.31068127634347698"/>
    <n v="1"/>
  </r>
  <r>
    <s v="series1005"/>
    <s v="network21"/>
    <x v="1"/>
    <n v="1"/>
    <s v="F"/>
    <d v="2011-04-16T00:00:00"/>
    <s v="latefringe"/>
    <n v="120"/>
    <n v="2"/>
    <n v="114937"/>
    <n v="68571.971944000004"/>
    <n v="0.28758827009117699"/>
    <n v="1"/>
  </r>
  <r>
    <s v="series98"/>
    <s v="network30"/>
    <x v="1"/>
    <n v="1"/>
    <s v="F"/>
    <d v="2011-04-02T00:01:00"/>
    <s v="latefringe"/>
    <n v="120"/>
    <n v="2"/>
    <n v="114886"/>
    <n v="78181.020556000003"/>
    <n v="0.330642246866172"/>
    <n v="1"/>
  </r>
  <r>
    <s v="series972"/>
    <s v="network42"/>
    <x v="1"/>
    <n v="1"/>
    <s v="S"/>
    <d v="2011-04-02T16:00:00"/>
    <s v="earlyfringe"/>
    <n v="120"/>
    <n v="2"/>
    <n v="114831"/>
    <n v="71068.851666999995"/>
    <n v="0.29961067969764399"/>
    <n v="1"/>
  </r>
  <r>
    <s v="series485"/>
    <s v="network21"/>
    <x v="1"/>
    <n v="1"/>
    <s v="U"/>
    <d v="2011-04-24T08:15:00"/>
    <s v="earlymorning"/>
    <n v="120"/>
    <n v="2"/>
    <n v="114797"/>
    <n v="53762.431666999997"/>
    <n v="0.22687442151749199"/>
    <n v="1"/>
  </r>
  <r>
    <s v="series50"/>
    <s v="network21"/>
    <x v="1"/>
    <n v="1"/>
    <s v="F"/>
    <d v="2011-04-02T00:00:00"/>
    <s v="latefringe"/>
    <n v="105"/>
    <n v="1.75"/>
    <n v="114783"/>
    <n v="60353.68916700007"/>
    <n v="0.29117407704183301"/>
    <n v="1"/>
  </r>
  <r>
    <s v="series124"/>
    <s v="network42"/>
    <x v="1"/>
    <n v="1"/>
    <s v="S"/>
    <d v="1899-12-30T14:00:00"/>
    <s v="daytime"/>
    <n v="120"/>
    <n v="2"/>
    <n v="114755"/>
    <n v="65306"/>
    <n v="0.28000000000000003"/>
    <n v="1"/>
  </r>
  <r>
    <s v="series1023"/>
    <s v="network23"/>
    <x v="1"/>
    <n v="1"/>
    <s v="S"/>
    <d v="1899-12-30T11:30:00"/>
    <s v="daytime"/>
    <n v="150"/>
    <n v="2.5"/>
    <n v="114743"/>
    <n v="83310"/>
    <n v="0.28000000000000003"/>
    <n v="1"/>
  </r>
  <r>
    <s v="series640"/>
    <s v="network15"/>
    <x v="1"/>
    <n v="1"/>
    <s v="S"/>
    <d v="1899-12-30T13:00:00"/>
    <s v="daytime"/>
    <n v="120"/>
    <n v="2"/>
    <n v="114720"/>
    <n v="64200"/>
    <n v="0.27"/>
    <n v="1"/>
  </r>
  <r>
    <s v="series303"/>
    <s v="network3"/>
    <x v="1"/>
    <n v="1"/>
    <s v="S"/>
    <d v="2011-04-23T23:00:00"/>
    <s v="latefringe"/>
    <n v="120"/>
    <n v="2"/>
    <n v="114655"/>
    <n v="66889.127500000002"/>
    <n v="0.28023665831545802"/>
    <n v="1"/>
  </r>
  <r>
    <s v="series437"/>
    <s v="network17"/>
    <x v="1"/>
    <n v="4"/>
    <s v="T"/>
    <d v="2011-04-20T02:00:00"/>
    <s v="overnight"/>
    <n v="60"/>
    <n v="1"/>
    <n v="114630"/>
    <n v="67624.976943999995"/>
    <n v="0.57984974871596995"/>
    <n v="1"/>
  </r>
  <r>
    <s v="series703"/>
    <s v="network56"/>
    <x v="1"/>
    <n v="4"/>
    <s v="F"/>
    <d v="2011-04-23T02:00:00"/>
    <s v="overnight"/>
    <n v="60"/>
    <n v="1"/>
    <n v="114623"/>
    <n v="52749.956111"/>
    <n v="0.45099694870172602"/>
    <n v="1"/>
  </r>
  <r>
    <s v="series980"/>
    <s v="network5"/>
    <x v="0"/>
    <n v="4"/>
    <s v="S"/>
    <d v="2011-04-23T08:00:00"/>
    <s v="earlymorning"/>
    <n v="60"/>
    <n v="1"/>
    <n v="114614"/>
    <n v="56859.120278000002"/>
    <n v="0.465055824558534"/>
    <n v="1"/>
  </r>
  <r>
    <s v="series1233"/>
    <s v="network25"/>
    <x v="1"/>
    <n v="1"/>
    <s v="S"/>
    <d v="2011-04-02T19:00:00"/>
    <s v="primeaccess"/>
    <n v="120"/>
    <n v="2"/>
    <n v="114593"/>
    <n v="65467.929444000001"/>
    <n v="0.27454700384973502"/>
    <n v="1"/>
  </r>
  <r>
    <s v="series1040"/>
    <s v="network39"/>
    <x v="1"/>
    <n v="4"/>
    <s v="R U"/>
    <d v="2011-04-24T19:00:00"/>
    <s v="primeaccess"/>
    <n v="60"/>
    <n v="1"/>
    <n v="114298"/>
    <n v="51978.107777999998"/>
    <n v="0.44312867890330598"/>
    <n v="2"/>
  </r>
  <r>
    <s v="series1019"/>
    <s v="network48"/>
    <x v="1"/>
    <n v="4"/>
    <s v="S"/>
    <d v="2011-04-23T08:30:00"/>
    <s v="earlymorning"/>
    <n v="30"/>
    <n v="0.5"/>
    <n v="114251"/>
    <n v="31265.416110999999"/>
    <n v="0.53458863146105795"/>
    <n v="1"/>
  </r>
  <r>
    <s v="series769"/>
    <s v="network35"/>
    <x v="1"/>
    <n v="1"/>
    <s v="M"/>
    <d v="2011-03-28T20:00:00"/>
    <s v="prime"/>
    <n v="60"/>
    <n v="1"/>
    <n v="114171"/>
    <n v="41638.46"/>
    <n v="0.35644483632379098"/>
    <n v="1"/>
  </r>
  <r>
    <s v="series825"/>
    <s v="network11"/>
    <x v="1"/>
    <n v="1"/>
    <s v="S"/>
    <d v="1899-12-30T12:30:00"/>
    <s v="daytime"/>
    <n v="30"/>
    <n v="0.5"/>
    <n v="113967"/>
    <n v="32318"/>
    <n v="0.55000000000000004"/>
    <n v="1"/>
  </r>
  <r>
    <s v="series1382"/>
    <s v="network48"/>
    <x v="1"/>
    <n v="1"/>
    <s v="U"/>
    <d v="1899-12-30T10:00:00"/>
    <s v="daytime"/>
    <n v="120"/>
    <n v="2"/>
    <n v="113747"/>
    <n v="70356"/>
    <n v="0.3"/>
    <n v="1"/>
  </r>
  <r>
    <s v="series903"/>
    <s v="network33"/>
    <x v="1"/>
    <n v="3"/>
    <s v="M T W"/>
    <d v="2011-04-13T18:45:00"/>
    <s v="earlyfringe"/>
    <n v="15"/>
    <n v="0.25"/>
    <n v="113614"/>
    <n v="21150.857499999976"/>
    <n v="0.73005108424585996"/>
    <n v="3"/>
  </r>
  <r>
    <s v="series691"/>
    <s v="network25"/>
    <x v="1"/>
    <n v="1"/>
    <s v="U"/>
    <d v="2011-04-03T18:00:00"/>
    <s v="earlyfringe"/>
    <n v="120"/>
    <n v="2"/>
    <n v="113481"/>
    <n v="71396.854999999996"/>
    <n v="0.302867847931584"/>
    <n v="1"/>
  </r>
  <r>
    <s v="series432"/>
    <s v="network26"/>
    <x v="1"/>
    <n v="3"/>
    <s v="S"/>
    <d v="2011-04-24T01:30:00"/>
    <s v="latefringe"/>
    <n v="30"/>
    <n v="0.5"/>
    <n v="113311"/>
    <n v="42112.115833999946"/>
    <n v="0.72920781350810804"/>
    <n v="1"/>
  </r>
  <r>
    <s v="series1162"/>
    <s v="network30"/>
    <x v="1"/>
    <n v="1"/>
    <s v="S"/>
    <d v="1899-12-30T11:00:00"/>
    <s v="daytime"/>
    <n v="120"/>
    <n v="2"/>
    <n v="113199"/>
    <n v="66736"/>
    <n v="0.28999999999999998"/>
    <n v="1"/>
  </r>
  <r>
    <s v="series1437"/>
    <s v="network21"/>
    <x v="1"/>
    <n v="1"/>
    <s v="S"/>
    <d v="2011-04-16T23:45:00"/>
    <s v="latefringe"/>
    <n v="120"/>
    <n v="2"/>
    <n v="113186"/>
    <n v="64276.083333000002"/>
    <n v="0.27423877179366801"/>
    <n v="1"/>
  </r>
  <r>
    <s v="series1219"/>
    <s v="network26"/>
    <x v="1"/>
    <n v="4"/>
    <s v="U"/>
    <d v="2011-04-25T04:00:00"/>
    <s v="overnight"/>
    <n v="30"/>
    <n v="0.5"/>
    <n v="113165"/>
    <n v="40577.548609999998"/>
    <n v="0.70650129469221501"/>
    <n v="1"/>
  </r>
  <r>
    <s v="series588"/>
    <s v="network27"/>
    <x v="1"/>
    <n v="1"/>
    <s v="U"/>
    <d v="1899-12-30T12:00:00"/>
    <s v="daytime"/>
    <n v="120"/>
    <n v="2"/>
    <n v="113079"/>
    <n v="67494"/>
    <n v="0.28999999999999998"/>
    <n v="1"/>
  </r>
  <r>
    <s v="series749"/>
    <s v="network15"/>
    <x v="1"/>
    <n v="1"/>
    <s v="S"/>
    <d v="2011-04-02T17:00:00"/>
    <s v="earlyfringe"/>
    <n v="120"/>
    <n v="2"/>
    <n v="113019"/>
    <n v="80388.578611000004"/>
    <n v="0.34060070591899"/>
    <n v="1"/>
  </r>
  <r>
    <s v="series176"/>
    <s v="network19"/>
    <x v="1"/>
    <n v="1"/>
    <s v="S"/>
    <d v="2011-04-02T18:00:00"/>
    <s v="earlyfringe"/>
    <n v="120"/>
    <n v="2"/>
    <n v="113009"/>
    <n v="80028.139444"/>
    <n v="0.338485553626866"/>
    <n v="1"/>
  </r>
  <r>
    <s v="series1353"/>
    <s v="network42"/>
    <x v="1"/>
    <n v="1"/>
    <s v="W"/>
    <d v="2011-03-30T19:00:00"/>
    <s v="primeaccess"/>
    <n v="60"/>
    <n v="1"/>
    <n v="113008"/>
    <n v="42505.528056000003"/>
    <n v="0.364641480131769"/>
    <n v="1"/>
  </r>
  <r>
    <s v="series634"/>
    <s v="network7"/>
    <x v="1"/>
    <n v="1"/>
    <s v="R"/>
    <d v="2011-03-31T23:02:00"/>
    <s v="latefringe"/>
    <n v="58"/>
    <n v="0.96666666666666667"/>
    <n v="112902"/>
    <n v="46427.379167000006"/>
    <n v="0.408081392064157"/>
    <n v="1"/>
  </r>
  <r>
    <s v="series1372"/>
    <s v="network17"/>
    <x v="1"/>
    <n v="3"/>
    <s v="F"/>
    <d v="2011-04-16T02:30:00"/>
    <s v="overnight"/>
    <n v="30"/>
    <n v="0.5"/>
    <n v="112888"/>
    <n v="43923.577499999999"/>
    <n v="0.76622696229360898"/>
    <n v="1"/>
  </r>
  <r>
    <s v="series946"/>
    <s v="network1"/>
    <x v="1"/>
    <n v="1"/>
    <s v="F"/>
    <d v="2011-04-23T00:00:00"/>
    <s v="latefringe"/>
    <n v="120"/>
    <n v="2"/>
    <n v="112807"/>
    <n v="63450.898888999996"/>
    <n v="0.27163827836000398"/>
    <n v="1"/>
  </r>
  <r>
    <s v="series298"/>
    <s v="network26"/>
    <x v="1"/>
    <n v="4"/>
    <s v="S"/>
    <d v="2011-04-24T02:30:00"/>
    <s v="overnight"/>
    <n v="30"/>
    <n v="0.5"/>
    <n v="112704"/>
    <n v="43636.598888"/>
    <n v="0.76218470774820102"/>
    <n v="1"/>
  </r>
  <r>
    <s v="series1208"/>
    <s v="network24"/>
    <x v="1"/>
    <n v="1"/>
    <s v="U"/>
    <d v="2011-04-17T16:00:00"/>
    <s v="earlyfringe"/>
    <n v="120"/>
    <n v="2"/>
    <n v="112632"/>
    <n v="75624.429722000001"/>
    <n v="0.32056746580022699"/>
    <n v="1"/>
  </r>
  <r>
    <s v="series557"/>
    <s v="network35"/>
    <x v="1"/>
    <n v="1"/>
    <s v="F"/>
    <d v="2011-04-15T20:00:00"/>
    <s v="prime"/>
    <n v="60"/>
    <n v="1"/>
    <n v="112628"/>
    <n v="39384.164167000003"/>
    <n v="0.34237274666400103"/>
    <n v="1"/>
  </r>
  <r>
    <s v="series1032"/>
    <s v="network25"/>
    <x v="1"/>
    <n v="1"/>
    <s v="U"/>
    <d v="1899-12-30T14:00:00"/>
    <s v="daytime"/>
    <n v="120"/>
    <n v="2"/>
    <n v="112119"/>
    <n v="67842"/>
    <n v="0.28999999999999998"/>
    <n v="1"/>
  </r>
  <r>
    <s v="series1178"/>
    <s v="network27"/>
    <x v="1"/>
    <n v="1"/>
    <s v="S"/>
    <d v="1899-12-30T13:00:00"/>
    <s v="daytime"/>
    <n v="150"/>
    <n v="2.5"/>
    <n v="112025"/>
    <n v="75655"/>
    <n v="0.26"/>
    <n v="1"/>
  </r>
  <r>
    <s v="series109"/>
    <s v="network26"/>
    <x v="1"/>
    <n v="4"/>
    <s v="U"/>
    <d v="2011-04-25T03:15:00"/>
    <s v="overnight"/>
    <n v="15"/>
    <n v="0.25"/>
    <n v="112009"/>
    <n v="24862.492778"/>
    <n v="0.87652010498854205"/>
    <n v="1"/>
  </r>
  <r>
    <s v="series498"/>
    <s v="network34"/>
    <x v="1"/>
    <n v="1"/>
    <s v="S"/>
    <d v="1899-12-30T15:00:00"/>
    <s v="daytime"/>
    <n v="60"/>
    <n v="1"/>
    <n v="112005"/>
    <n v="49522"/>
    <n v="0.43"/>
    <n v="1"/>
  </r>
  <r>
    <s v="series714"/>
    <s v="network25"/>
    <x v="1"/>
    <n v="1"/>
    <s v="S"/>
    <d v="2011-04-23T19:00:00"/>
    <s v="primeaccess"/>
    <n v="120"/>
    <n v="2"/>
    <n v="111969"/>
    <n v="75002.021110999995"/>
    <n v="0.32171206735611302"/>
    <n v="1"/>
  </r>
  <r>
    <s v="series1135"/>
    <s v="network8"/>
    <x v="1"/>
    <n v="2"/>
    <s v="M U"/>
    <d v="2011-04-11T19:30:00"/>
    <s v="primeaccess"/>
    <n v="30"/>
    <n v="0.5"/>
    <n v="111766"/>
    <n v="33463.698611"/>
    <n v="0.58558764226404503"/>
    <n v="2"/>
  </r>
  <r>
    <s v="series560"/>
    <s v="network6"/>
    <x v="1"/>
    <n v="1"/>
    <s v="W"/>
    <d v="2011-03-30T22:30:00"/>
    <s v="prime"/>
    <n v="60"/>
    <n v="1"/>
    <n v="111719"/>
    <n v="42636.076944"/>
    <n v="0.37004380305331602"/>
    <n v="1"/>
  </r>
  <r>
    <s v="series267"/>
    <s v="network36"/>
    <x v="1"/>
    <n v="1"/>
    <s v="U"/>
    <d v="2011-04-03T19:00:00"/>
    <s v="primeaccess"/>
    <n v="120"/>
    <n v="2"/>
    <n v="111592"/>
    <n v="48231.152221999997"/>
    <n v="0.210252803980889"/>
    <n v="1"/>
  </r>
  <r>
    <s v="series936"/>
    <s v="network3"/>
    <x v="1"/>
    <n v="1"/>
    <s v="U"/>
    <d v="2011-04-17T16:30:00"/>
    <s v="earlyfringe"/>
    <n v="120"/>
    <n v="2"/>
    <n v="111415"/>
    <n v="55625.455278000001"/>
    <n v="0.24336288785929899"/>
    <n v="1"/>
  </r>
  <r>
    <s v="series102"/>
    <s v="network30"/>
    <x v="1"/>
    <n v="1"/>
    <s v="S"/>
    <d v="1899-12-30T13:00:00"/>
    <s v="daytime"/>
    <n v="120"/>
    <n v="2"/>
    <n v="111365"/>
    <n v="64050"/>
    <n v="0.28000000000000003"/>
    <n v="1"/>
  </r>
  <r>
    <s v="series693"/>
    <s v="network30"/>
    <x v="1"/>
    <n v="1"/>
    <s v="S"/>
    <d v="2011-04-09T08:00:00"/>
    <s v="earlymorning"/>
    <n v="180"/>
    <n v="3"/>
    <n v="111275"/>
    <n v="60557.404722000007"/>
    <n v="0.17613369027529299"/>
    <n v="1"/>
  </r>
  <r>
    <s v="series726"/>
    <s v="network48"/>
    <x v="1"/>
    <n v="4"/>
    <s v="R"/>
    <d v="2011-04-22T02:01:00"/>
    <s v="overnight"/>
    <n v="30"/>
    <n v="0.5"/>
    <n v="111230"/>
    <n v="40714.519999999997"/>
    <n v="0.718715599569277"/>
    <n v="1"/>
  </r>
  <r>
    <s v="series1114"/>
    <s v="network9"/>
    <x v="1"/>
    <n v="1"/>
    <s v="S"/>
    <d v="2011-04-17T01:00:00"/>
    <s v="latefringe"/>
    <n v="150"/>
    <n v="2.5"/>
    <n v="111205"/>
    <n v="77134.036110999994"/>
    <n v="0.26769406148346703"/>
    <n v="1"/>
  </r>
  <r>
    <s v="series1167"/>
    <s v="network1"/>
    <x v="1"/>
    <n v="1"/>
    <s v="S"/>
    <d v="2011-04-02T18:00:00"/>
    <s v="earlyfringe"/>
    <n v="120"/>
    <n v="2"/>
    <n v="111007"/>
    <n v="61754.332499999997"/>
    <n v="0.265404557761733"/>
    <n v="1"/>
  </r>
  <r>
    <s v="series1367"/>
    <s v="network24"/>
    <x v="1"/>
    <n v="1"/>
    <s v="U"/>
    <d v="2011-04-17T18:00:00"/>
    <s v="earlyfringe"/>
    <n v="120"/>
    <n v="2"/>
    <n v="111006"/>
    <n v="72409.855555999995"/>
    <n v="0.31047609383334301"/>
    <n v="1"/>
  </r>
  <r>
    <s v="series562"/>
    <s v="network30"/>
    <x v="1"/>
    <n v="1"/>
    <s v="S"/>
    <d v="2011-04-02T18:00:00"/>
    <s v="earlyfringe"/>
    <n v="120"/>
    <n v="2"/>
    <n v="110724"/>
    <n v="59981.027221999997"/>
    <n v="0.26461128316186999"/>
    <n v="1"/>
  </r>
  <r>
    <s v="series337"/>
    <s v="network30"/>
    <x v="1"/>
    <n v="1"/>
    <s v="S"/>
    <d v="1899-12-30T12:00:00"/>
    <s v="daytime"/>
    <n v="120"/>
    <n v="2"/>
    <n v="110438"/>
    <n v="63428"/>
    <n v="0.28000000000000003"/>
    <n v="1"/>
  </r>
  <r>
    <s v="series670"/>
    <s v="network17"/>
    <x v="1"/>
    <n v="1"/>
    <s v="U"/>
    <d v="2011-04-03T22:00:00"/>
    <s v="prime"/>
    <n v="60"/>
    <n v="1"/>
    <n v="110357"/>
    <n v="50183.619722000003"/>
    <n v="0.433282275578042"/>
    <n v="1"/>
  </r>
  <r>
    <s v="series358"/>
    <s v="network9"/>
    <x v="1"/>
    <n v="1"/>
    <s v="S"/>
    <d v="2011-04-23T19:00:00"/>
    <s v="primeaccess"/>
    <n v="120"/>
    <n v="2"/>
    <n v="110266"/>
    <n v="44738.549722000003"/>
    <n v="0.19778490403098201"/>
    <n v="1"/>
  </r>
  <r>
    <s v="series513"/>
    <s v="network27"/>
    <x v="1"/>
    <n v="1"/>
    <s v="S"/>
    <d v="2011-04-09T23:00:00"/>
    <s v="latefringe"/>
    <n v="150"/>
    <n v="2.5"/>
    <n v="110048"/>
    <n v="70726.374167000002"/>
    <n v="0.245835901135742"/>
    <n v="1"/>
  </r>
  <r>
    <s v="series1372"/>
    <s v="network17"/>
    <x v="1"/>
    <n v="1"/>
    <s v="F"/>
    <d v="2011-04-22T23:00:00"/>
    <s v="latefringe"/>
    <n v="60"/>
    <n v="1"/>
    <n v="109997"/>
    <n v="39982.836388999996"/>
    <n v="0.35352694049355898"/>
    <n v="1"/>
  </r>
  <r>
    <s v="series214"/>
    <s v="network32"/>
    <x v="1"/>
    <n v="1"/>
    <s v="F"/>
    <d v="1899-12-30T09:00:00"/>
    <s v="daytime"/>
    <n v="30"/>
    <n v="0.5"/>
    <n v="109851"/>
    <n v="38780.5"/>
    <n v="0.68"/>
    <n v="1"/>
  </r>
  <r>
    <s v="series457"/>
    <s v="network34"/>
    <x v="1"/>
    <n v="1"/>
    <s v="S"/>
    <d v="2011-04-02T23:00:00"/>
    <s v="latefringe"/>
    <n v="60"/>
    <n v="1"/>
    <n v="109842"/>
    <n v="36764.951944"/>
    <n v="0.32362374514981901"/>
    <n v="1"/>
  </r>
  <r>
    <s v="series894"/>
    <s v="network30"/>
    <x v="1"/>
    <n v="2"/>
    <s v="R F"/>
    <d v="1899-12-30T11:30:00"/>
    <s v="daytime"/>
    <n v="30"/>
    <n v="0.5"/>
    <n v="109747"/>
    <n v="35656"/>
    <n v="0.64"/>
    <n v="2"/>
  </r>
  <r>
    <s v="series1013"/>
    <s v="network17"/>
    <x v="1"/>
    <n v="4"/>
    <s v="U"/>
    <d v="2011-04-24T08:00:00"/>
    <s v="earlymorning"/>
    <n v="30"/>
    <n v="0.5"/>
    <n v="109711"/>
    <n v="27961.434443999999"/>
    <n v="0.500383579885469"/>
    <n v="1"/>
  </r>
  <r>
    <s v="series891"/>
    <s v="network48"/>
    <x v="1"/>
    <n v="2"/>
    <s v="S"/>
    <d v="2011-04-23T17:30:00"/>
    <s v="earlyfringe"/>
    <n v="30"/>
    <n v="0.5"/>
    <n v="109687"/>
    <n v="33086.972222999997"/>
    <n v="0.59062257964495102"/>
    <n v="1"/>
  </r>
  <r>
    <s v="series53"/>
    <s v="network25"/>
    <x v="1"/>
    <n v="1"/>
    <s v="U"/>
    <d v="2011-04-03T16:00:00"/>
    <s v="earlyfringe"/>
    <n v="120"/>
    <n v="2"/>
    <n v="109644"/>
    <n v="75811.758333000005"/>
    <n v="0.33308623017609501"/>
    <n v="1"/>
  </r>
  <r>
    <s v="series1249"/>
    <s v="network30"/>
    <x v="1"/>
    <n v="4"/>
    <s v="M"/>
    <d v="2011-04-18T07:00:00"/>
    <s v="earlymorning"/>
    <n v="60"/>
    <n v="1"/>
    <n v="109632"/>
    <n v="45019.009722000003"/>
    <n v="0.40486541411034699"/>
    <n v="1"/>
  </r>
  <r>
    <s v="series1311"/>
    <s v="network26"/>
    <x v="1"/>
    <n v="4"/>
    <s v="M T W F"/>
    <d v="2011-04-02T04:30:00"/>
    <s v="overnight"/>
    <n v="15"/>
    <n v="0.25"/>
    <n v="109594"/>
    <n v="23939.526666999998"/>
    <n v="0.86323002495267298"/>
    <n v="4"/>
  </r>
  <r>
    <s v="series476"/>
    <s v="network1"/>
    <x v="1"/>
    <n v="1"/>
    <s v="F"/>
    <d v="2011-04-09T00:00:00"/>
    <s v="latefringe"/>
    <n v="120"/>
    <n v="2"/>
    <n v="109585"/>
    <n v="67122.965278000003"/>
    <n v="0.29637480253443999"/>
    <n v="1"/>
  </r>
  <r>
    <s v="series266"/>
    <s v="network36"/>
    <x v="1"/>
    <n v="2"/>
    <s v="S"/>
    <d v="1899-12-30T14:00:00"/>
    <s v="daytime"/>
    <n v="30"/>
    <n v="0.5"/>
    <n v="109310"/>
    <n v="32122"/>
    <n v="0.57999999999999996"/>
    <n v="1"/>
  </r>
  <r>
    <s v="series285"/>
    <s v="network41"/>
    <x v="0"/>
    <n v="4"/>
    <s v="S"/>
    <d v="2011-04-23T19:00:00"/>
    <s v="primeaccess"/>
    <n v="60"/>
    <n v="1"/>
    <n v="109265"/>
    <n v="44359.416666999998"/>
    <n v="0.38728657197111899"/>
    <n v="1"/>
  </r>
  <r>
    <s v="series1365"/>
    <s v="network1"/>
    <x v="1"/>
    <n v="1"/>
    <s v="U"/>
    <d v="2011-04-18T01:15:00"/>
    <s v="latefringe"/>
    <n v="115"/>
    <n v="1.9166666666666667"/>
    <n v="109264"/>
    <n v="99287.930555999774"/>
    <n v="0.45870434023090401"/>
    <n v="1"/>
  </r>
  <r>
    <s v="series689"/>
    <s v="network10"/>
    <x v="1"/>
    <n v="1"/>
    <s v="U"/>
    <d v="2011-04-17T19:00:00"/>
    <s v="primeaccess"/>
    <n v="120"/>
    <n v="2"/>
    <n v="109232"/>
    <n v="47649.675833000001"/>
    <n v="0.21312327614076501"/>
    <n v="1"/>
  </r>
  <r>
    <s v="series1360"/>
    <s v="network25"/>
    <x v="1"/>
    <n v="1"/>
    <s v="U"/>
    <d v="2011-04-24T17:00:00"/>
    <s v="earlyfringe"/>
    <n v="120"/>
    <n v="2"/>
    <n v="109208"/>
    <n v="78480.922777999993"/>
    <n v="0.34615791627558201"/>
    <n v="1"/>
  </r>
  <r>
    <s v="series814"/>
    <s v="network11"/>
    <x v="1"/>
    <n v="1"/>
    <s v="S"/>
    <d v="1899-12-30T14:00:00"/>
    <s v="daytime"/>
    <n v="60"/>
    <n v="1"/>
    <n v="109144"/>
    <n v="44963"/>
    <n v="0.4"/>
    <n v="1"/>
  </r>
  <r>
    <s v="series1202"/>
    <s v="network27"/>
    <x v="1"/>
    <n v="1"/>
    <s v="S"/>
    <d v="1899-12-30T12:00:00"/>
    <s v="daytime"/>
    <n v="120"/>
    <n v="2"/>
    <n v="109098"/>
    <n v="63628"/>
    <n v="0.28000000000000003"/>
    <n v="1"/>
  </r>
  <r>
    <s v="series872"/>
    <s v="network34"/>
    <x v="1"/>
    <n v="1"/>
    <s v="U"/>
    <d v="2011-04-24T21:00:00"/>
    <s v="prime"/>
    <n v="60"/>
    <n v="1"/>
    <n v="109041"/>
    <n v="40259.519166999999"/>
    <n v="0.354403415262593"/>
    <n v="1"/>
  </r>
  <r>
    <s v="series1135"/>
    <s v="network8"/>
    <x v="1"/>
    <n v="2"/>
    <s v="M U"/>
    <d v="2011-04-11T19:00:00"/>
    <s v="primeaccess"/>
    <n v="30"/>
    <n v="0.5"/>
    <n v="108835"/>
    <n v="32580.654167000001"/>
    <n v="0.58624658869995505"/>
    <n v="2"/>
  </r>
  <r>
    <s v="series522"/>
    <s v="network42"/>
    <x v="1"/>
    <n v="1"/>
    <s v="M"/>
    <d v="2011-04-04T17:00:00"/>
    <s v="earlyfringe"/>
    <n v="120"/>
    <n v="2"/>
    <n v="108783"/>
    <n v="57067.747499999998"/>
    <n v="0.25501263495156001"/>
    <n v="1"/>
  </r>
  <r>
    <s v="series903"/>
    <s v="network33"/>
    <x v="1"/>
    <n v="3"/>
    <s v="M W R"/>
    <d v="2011-04-21T19:15:00"/>
    <s v="primeaccess"/>
    <n v="15"/>
    <n v="0.25"/>
    <n v="108756"/>
    <n v="19814.130278000026"/>
    <n v="0.71702647226670302"/>
    <n v="3"/>
  </r>
  <r>
    <s v="series490"/>
    <s v="network16"/>
    <x v="1"/>
    <n v="4"/>
    <s v="F"/>
    <d v="2011-04-22T19:00:00"/>
    <s v="primeaccess"/>
    <n v="60"/>
    <n v="1"/>
    <n v="108634"/>
    <n v="40865.374722"/>
    <n v="0.368103469067522"/>
    <n v="1"/>
  </r>
  <r>
    <s v="series876"/>
    <s v="network45"/>
    <x v="1"/>
    <n v="2"/>
    <s v="W"/>
    <d v="2011-04-06T23:30:00"/>
    <s v="latefringe"/>
    <n v="30"/>
    <n v="0.5"/>
    <n v="108198"/>
    <n v="29944.266667"/>
    <n v="0.53630882019916204"/>
    <n v="1"/>
  </r>
  <r>
    <s v="series1084"/>
    <s v="network34"/>
    <x v="1"/>
    <n v="1"/>
    <s v="U"/>
    <d v="2011-04-03T23:00:00"/>
    <s v="latefringe"/>
    <n v="60"/>
    <n v="1"/>
    <n v="108162"/>
    <n v="40630.582499999997"/>
    <n v="0.36326930986079198"/>
    <n v="1"/>
  </r>
  <r>
    <s v="series447"/>
    <s v="network45"/>
    <x v="1"/>
    <n v="3"/>
    <s v="F"/>
    <d v="2011-04-23T01:30:00"/>
    <s v="latefringe"/>
    <n v="30"/>
    <n v="0.5"/>
    <n v="108132"/>
    <n v="39449.529444"/>
    <n v="0.71366987072380905"/>
    <n v="1"/>
  </r>
  <r>
    <s v="series647"/>
    <s v="network8"/>
    <x v="1"/>
    <n v="4"/>
    <s v="M T"/>
    <d v="2011-04-20T02:00:00"/>
    <s v="overnight"/>
    <n v="60"/>
    <n v="1"/>
    <n v="108091"/>
    <n v="57678.001388999997"/>
    <n v="0.526100730519096"/>
    <n v="2"/>
  </r>
  <r>
    <s v="series787"/>
    <s v="network25"/>
    <x v="1"/>
    <n v="1"/>
    <s v="S"/>
    <d v="2011-04-09T19:00:00"/>
    <s v="primeaccess"/>
    <n v="120"/>
    <n v="2"/>
    <n v="107992"/>
    <n v="75075.320833000005"/>
    <n v="0.332777727294084"/>
    <n v="1"/>
  </r>
  <r>
    <s v="series891"/>
    <s v="network48"/>
    <x v="1"/>
    <n v="2"/>
    <s v="S"/>
    <d v="2011-04-23T17:00:00"/>
    <s v="earlyfringe"/>
    <n v="30"/>
    <n v="0.5"/>
    <n v="107855"/>
    <n v="31813.257776999999"/>
    <n v="0.57735214288047598"/>
    <n v="1"/>
  </r>
  <r>
    <s v="series972"/>
    <s v="network42"/>
    <x v="1"/>
    <n v="1"/>
    <s v="U"/>
    <d v="1899-12-30T14:00:00"/>
    <s v="daytime"/>
    <n v="120"/>
    <n v="2"/>
    <n v="107811"/>
    <n v="66174"/>
    <n v="0.3"/>
    <n v="1"/>
  </r>
  <r>
    <s v="series688"/>
    <s v="network1"/>
    <x v="1"/>
    <n v="2"/>
    <s v="U"/>
    <d v="2011-04-11T00:00:00"/>
    <s v="latefringe"/>
    <n v="60"/>
    <n v="1"/>
    <n v="107358"/>
    <n v="57824.106945"/>
    <n v="0.52272269230073898"/>
    <n v="1"/>
  </r>
  <r>
    <s v="series894"/>
    <s v="network30"/>
    <x v="1"/>
    <n v="1"/>
    <s v="R"/>
    <d v="2011-03-31T19:00:00"/>
    <s v="primeaccess"/>
    <n v="30"/>
    <n v="0.5"/>
    <n v="107204"/>
    <n v="30166.281111"/>
    <n v="0.55119372016663903"/>
    <n v="1"/>
  </r>
  <r>
    <s v="series1193"/>
    <s v="network42"/>
    <x v="1"/>
    <n v="1"/>
    <s v="W"/>
    <d v="2011-04-06T19:30:00"/>
    <s v="primeaccess"/>
    <n v="150"/>
    <n v="2.5"/>
    <n v="107141"/>
    <n v="51428.428056000004"/>
    <n v="0.18636189323090299"/>
    <n v="1"/>
  </r>
  <r>
    <s v="series217"/>
    <s v="network22"/>
    <x v="1"/>
    <n v="1"/>
    <s v="U"/>
    <d v="2011-04-17T19:00:00"/>
    <s v="primeaccess"/>
    <n v="60"/>
    <n v="1"/>
    <n v="107134"/>
    <n v="53678.700277999997"/>
    <n v="0.48012289832024502"/>
    <n v="1"/>
  </r>
  <r>
    <s v="series681"/>
    <s v="network22"/>
    <x v="1"/>
    <n v="1"/>
    <s v="S"/>
    <d v="2011-04-24T00:00:00"/>
    <s v="latefringe"/>
    <n v="60"/>
    <n v="1"/>
    <n v="107085"/>
    <n v="63396.455556000001"/>
    <n v="0.56574680572560598"/>
    <n v="1"/>
  </r>
  <r>
    <s v="series118"/>
    <s v="network33"/>
    <x v="1"/>
    <n v="1"/>
    <s v="W"/>
    <d v="2011-03-30T17:00:00"/>
    <s v="earlyfringe"/>
    <n v="135"/>
    <n v="2.25"/>
    <n v="107004"/>
    <n v="69298.973333000104"/>
    <n v="0.27274094277275002"/>
    <n v="1"/>
  </r>
  <r>
    <s v="series355"/>
    <s v="network17"/>
    <x v="1"/>
    <n v="1"/>
    <s v="F"/>
    <d v="2011-04-01T22:00:00"/>
    <s v="prime"/>
    <n v="30"/>
    <n v="0.5"/>
    <n v="106752"/>
    <n v="28569.897777999999"/>
    <n v="0.52133422950101704"/>
    <n v="1"/>
  </r>
  <r>
    <s v="series405"/>
    <s v="network5"/>
    <x v="0"/>
    <n v="4"/>
    <s v="S"/>
    <d v="2011-04-23T08:00:00"/>
    <s v="earlymorning"/>
    <n v="60"/>
    <n v="1"/>
    <n v="106664"/>
    <n v="55189.740555999997"/>
    <n v="0.48917100729461199"/>
    <n v="1"/>
  </r>
  <r>
    <s v="series1067"/>
    <s v="network26"/>
    <x v="1"/>
    <n v="4"/>
    <s v="U"/>
    <d v="2011-04-25T03:30:00"/>
    <s v="overnight"/>
    <n v="15"/>
    <n v="0.25"/>
    <n v="106623"/>
    <n v="23579.929166999998"/>
    <n v="0.87336305666876501"/>
    <n v="1"/>
  </r>
  <r>
    <s v="series1395"/>
    <s v="network35"/>
    <x v="1"/>
    <n v="1"/>
    <s v="U"/>
    <d v="1899-12-30T14:00:00"/>
    <s v="daytime"/>
    <n v="60"/>
    <n v="1"/>
    <n v="106507"/>
    <n v="39731"/>
    <n v="0.37"/>
    <n v="1"/>
  </r>
  <r>
    <s v="series1341"/>
    <s v="network15"/>
    <x v="1"/>
    <n v="1"/>
    <s v="S"/>
    <d v="1899-12-30T15:00:00"/>
    <s v="daytime"/>
    <n v="120"/>
    <n v="2"/>
    <n v="106496"/>
    <n v="66008"/>
    <n v="0.3"/>
    <n v="1"/>
  </r>
  <r>
    <s v="series1091"/>
    <s v="network32"/>
    <x v="1"/>
    <n v="1"/>
    <s v="T"/>
    <d v="1899-12-30T14:30:00"/>
    <s v="daytime"/>
    <n v="30"/>
    <n v="0.5"/>
    <n v="106486"/>
    <n v="32762"/>
    <n v="0.6"/>
    <n v="1"/>
  </r>
  <r>
    <s v="series894"/>
    <s v="network30"/>
    <x v="1"/>
    <n v="2"/>
    <s v="R F"/>
    <d v="1899-12-30T11:00:00"/>
    <s v="daytime"/>
    <n v="30"/>
    <n v="0.5"/>
    <n v="106467"/>
    <n v="33955"/>
    <n v="0.63"/>
    <n v="2"/>
  </r>
  <r>
    <s v="series891"/>
    <s v="network48"/>
    <x v="1"/>
    <n v="3"/>
    <s v="W S"/>
    <d v="2011-04-24T03:01:00"/>
    <s v="overnight"/>
    <n v="30"/>
    <n v="0.5"/>
    <n v="106362"/>
    <n v="38798.729443999946"/>
    <n v="0.71501261345668299"/>
    <n v="2"/>
  </r>
  <r>
    <s v="series21"/>
    <s v="network14"/>
    <x v="1"/>
    <n v="1"/>
    <s v="W"/>
    <d v="2011-04-20T19:00:00"/>
    <s v="primeaccess"/>
    <n v="245"/>
    <n v="4.083333333333333"/>
    <n v="106274"/>
    <n v="90150.426666999934"/>
    <n v="0.18048506842717499"/>
    <n v="1"/>
  </r>
  <r>
    <s v="series1369"/>
    <s v="network40"/>
    <x v="1"/>
    <n v="4"/>
    <s v="U"/>
    <d v="2011-04-24T08:00:00"/>
    <s v="earlymorning"/>
    <n v="60"/>
    <n v="1"/>
    <n v="105991"/>
    <n v="34636.506111000002"/>
    <n v="0.32272843083560099"/>
    <n v="1"/>
  </r>
  <r>
    <s v="series589"/>
    <s v="network17"/>
    <x v="1"/>
    <n v="2"/>
    <s v="U"/>
    <d v="2011-04-24T18:00:00"/>
    <s v="earlyfringe"/>
    <n v="30"/>
    <n v="0.5"/>
    <n v="105866"/>
    <n v="30369.091945"/>
    <n v="0.56442880670941398"/>
    <n v="1"/>
  </r>
  <r>
    <s v="series402"/>
    <s v="network30"/>
    <x v="1"/>
    <n v="1"/>
    <s v="T"/>
    <d v="2011-04-05T16:00:00"/>
    <s v="earlyfringe"/>
    <n v="120"/>
    <n v="2"/>
    <n v="105825"/>
    <n v="56142.697778000002"/>
    <n v="0.260368309208452"/>
    <n v="1"/>
  </r>
  <r>
    <s v="series501"/>
    <s v="network30"/>
    <x v="1"/>
    <n v="1"/>
    <s v="S"/>
    <d v="2011-04-17T00:01:00"/>
    <s v="latefringe"/>
    <n v="120"/>
    <n v="2"/>
    <n v="105800"/>
    <n v="65267.046944000002"/>
    <n v="0.30016394072793201"/>
    <n v="1"/>
  </r>
  <r>
    <s v="series548"/>
    <s v="network11"/>
    <x v="1"/>
    <n v="1"/>
    <s v="S"/>
    <d v="1899-12-30T14:00:00"/>
    <s v="daytime"/>
    <n v="90"/>
    <n v="1.5"/>
    <n v="105650"/>
    <n v="46785"/>
    <n v="0.28999999999999998"/>
    <n v="1"/>
  </r>
  <r>
    <s v="series104"/>
    <s v="network24"/>
    <x v="1"/>
    <n v="1"/>
    <s v="U"/>
    <d v="2011-04-10T16:00:00"/>
    <s v="earlyfringe"/>
    <n v="120"/>
    <n v="2"/>
    <n v="105529"/>
    <n v="81535.745555999994"/>
    <n v="0.36736418240308499"/>
    <n v="1"/>
  </r>
  <r>
    <s v="series557"/>
    <s v="network35"/>
    <x v="1"/>
    <n v="1"/>
    <s v="F"/>
    <d v="2011-04-15T23:00:00"/>
    <s v="latefringe"/>
    <n v="60"/>
    <n v="1"/>
    <n v="105451"/>
    <n v="38207.499722"/>
    <n v="0.35288765894837998"/>
    <n v="1"/>
  </r>
  <r>
    <s v="series1274"/>
    <s v="network33"/>
    <x v="1"/>
    <n v="2"/>
    <s v="S U"/>
    <d v="2011-04-17T16:00:00"/>
    <s v="earlyfringe"/>
    <n v="30"/>
    <n v="0.5"/>
    <n v="105291"/>
    <n v="33642.991389000003"/>
    <n v="0.62364200105661205"/>
    <n v="2"/>
  </r>
  <r>
    <s v="series790"/>
    <s v="network40"/>
    <x v="1"/>
    <n v="4"/>
    <s v="U"/>
    <d v="2011-04-25T02:00:00"/>
    <s v="overnight"/>
    <n v="60"/>
    <n v="1"/>
    <n v="105265"/>
    <n v="61059.603610999999"/>
    <n v="0.57158533686871005"/>
    <n v="1"/>
  </r>
  <r>
    <s v="series599"/>
    <s v="network15"/>
    <x v="1"/>
    <n v="1"/>
    <s v="S"/>
    <d v="1899-12-30T15:00:00"/>
    <s v="daytime"/>
    <n v="120"/>
    <n v="2"/>
    <n v="105244"/>
    <n v="77150"/>
    <n v="0.35"/>
    <n v="1"/>
  </r>
  <r>
    <s v="series577"/>
    <s v="network30"/>
    <x v="1"/>
    <n v="1"/>
    <s v="S"/>
    <d v="1899-12-30T10:00:00"/>
    <s v="daytime"/>
    <n v="120"/>
    <n v="2"/>
    <n v="105135"/>
    <n v="61696"/>
    <n v="0.28999999999999998"/>
    <n v="1"/>
  </r>
  <r>
    <s v="series818"/>
    <s v="network46"/>
    <x v="1"/>
    <n v="1"/>
    <s v="U"/>
    <d v="1899-12-30T10:00:00"/>
    <s v="daytime"/>
    <n v="120"/>
    <n v="2"/>
    <n v="104891"/>
    <n v="73042"/>
    <n v="0.33"/>
    <n v="1"/>
  </r>
  <r>
    <s v="series1022"/>
    <s v="network22"/>
    <x v="1"/>
    <n v="1"/>
    <s v="U"/>
    <d v="2011-04-25T01:00:00"/>
    <s v="latefringe"/>
    <n v="120"/>
    <n v="2"/>
    <n v="104813"/>
    <n v="88323.662221999999"/>
    <n v="0.40818773556705801"/>
    <n v="1"/>
  </r>
  <r>
    <s v="series554"/>
    <s v="network42"/>
    <x v="1"/>
    <n v="1"/>
    <s v="S"/>
    <d v="2011-04-09T19:00:00"/>
    <s v="primeaccess"/>
    <n v="120"/>
    <n v="2"/>
    <n v="104702"/>
    <n v="57620.455278000001"/>
    <n v="0.26669716215540701"/>
    <n v="1"/>
  </r>
  <r>
    <s v="series603"/>
    <s v="network6"/>
    <x v="1"/>
    <n v="1"/>
    <s v="W"/>
    <d v="2011-04-06T20:00:00"/>
    <s v="prime"/>
    <n v="60"/>
    <n v="1"/>
    <n v="104638"/>
    <n v="41016.051111000001"/>
    <n v="0.38082905712985798"/>
    <n v="1"/>
  </r>
  <r>
    <s v="series1163"/>
    <s v="network23"/>
    <x v="1"/>
    <n v="1"/>
    <s v="U"/>
    <d v="2011-04-17T18:30:00"/>
    <s v="earlyfringe"/>
    <n v="149"/>
    <n v="2.4833333333333334"/>
    <n v="104627"/>
    <n v="63685.132778000181"/>
    <n v="0.23594862323329899"/>
    <n v="1"/>
  </r>
  <r>
    <s v="series1017"/>
    <s v="network25"/>
    <x v="1"/>
    <n v="1"/>
    <s v="U"/>
    <d v="2011-04-10T16:00:00"/>
    <s v="earlyfringe"/>
    <n v="120"/>
    <n v="2"/>
    <n v="104627"/>
    <n v="74018.458333000002"/>
    <n v="0.34156164726865001"/>
    <n v="1"/>
  </r>
  <r>
    <s v="series266"/>
    <s v="network36"/>
    <x v="1"/>
    <n v="1"/>
    <s v="S"/>
    <d v="2011-04-23T16:00:00"/>
    <s v="earlyfringe"/>
    <n v="120"/>
    <n v="2"/>
    <n v="104564"/>
    <n v="50923.558611"/>
    <n v="0.23743243351703699"/>
    <n v="1"/>
  </r>
  <r>
    <s v="series1425"/>
    <s v="network22"/>
    <x v="1"/>
    <n v="1"/>
    <s v="M"/>
    <d v="2011-04-05T00:08:00"/>
    <s v="latefringe"/>
    <n v="60"/>
    <n v="1"/>
    <n v="104425"/>
    <n v="46544.625555999999"/>
    <n v="0.42434040092262498"/>
    <n v="1"/>
  </r>
  <r>
    <s v="series447"/>
    <s v="network45"/>
    <x v="1"/>
    <n v="3"/>
    <s v="F"/>
    <d v="2011-04-23T02:00:00"/>
    <s v="overnight"/>
    <n v="30"/>
    <n v="0.5"/>
    <n v="104327"/>
    <n v="38349.792778000046"/>
    <n v="0.71991351188286101"/>
    <n v="1"/>
  </r>
  <r>
    <s v="series954"/>
    <s v="network51"/>
    <x v="1"/>
    <n v="5"/>
    <s v="M W F"/>
    <d v="2011-04-22T19:00:00"/>
    <s v="primeaccess"/>
    <n v="30"/>
    <n v="0.5"/>
    <n v="104326"/>
    <n v="30120.355832999998"/>
    <n v="0.56889359497974301"/>
    <n v="3"/>
  </r>
  <r>
    <s v="series589"/>
    <s v="network17"/>
    <x v="1"/>
    <n v="4"/>
    <s v="M"/>
    <d v="2011-04-19T02:00:00"/>
    <s v="overnight"/>
    <n v="30"/>
    <n v="0.5"/>
    <n v="104180"/>
    <n v="39172.686666000001"/>
    <n v="0.74313847125444599"/>
    <n v="1"/>
  </r>
  <r>
    <s v="series803"/>
    <s v="network24"/>
    <x v="1"/>
    <n v="1"/>
    <s v="U"/>
    <d v="1899-12-30T12:00:00"/>
    <s v="daytime"/>
    <n v="120"/>
    <n v="2"/>
    <n v="103976"/>
    <n v="71808"/>
    <n v="0.33"/>
    <n v="1"/>
  </r>
  <r>
    <s v="series21"/>
    <s v="network14"/>
    <x v="1"/>
    <n v="1"/>
    <s v="S"/>
    <d v="2011-04-23T19:00:00"/>
    <s v="primeaccess"/>
    <n v="249"/>
    <n v="4.1500000000000004"/>
    <n v="103913"/>
    <n v="106308.41777800016"/>
    <n v="0.21696199859036899"/>
    <n v="1"/>
  </r>
  <r>
    <s v="series619"/>
    <s v="network26"/>
    <x v="1"/>
    <n v="4"/>
    <s v="S"/>
    <d v="2011-04-24T05:30:00"/>
    <s v="overnight"/>
    <n v="30"/>
    <n v="0.5"/>
    <n v="103843"/>
    <n v="32945.166110999999"/>
    <n v="0.62439903172677802"/>
    <n v="1"/>
  </r>
  <r>
    <s v="series1252"/>
    <s v="network23"/>
    <x v="1"/>
    <n v="4"/>
    <s v="S"/>
    <d v="2011-04-23T07:00:00"/>
    <s v="earlymorning"/>
    <n v="30"/>
    <n v="0.5"/>
    <n v="103748"/>
    <n v="30612.022223"/>
    <n v="0.57852952881589803"/>
    <n v="1"/>
  </r>
  <r>
    <s v="series1234"/>
    <s v="network24"/>
    <x v="1"/>
    <n v="1"/>
    <s v="U"/>
    <d v="1899-12-30T14:00:00"/>
    <s v="daytime"/>
    <n v="120"/>
    <n v="2"/>
    <n v="103601"/>
    <n v="74266"/>
    <n v="0.34"/>
    <n v="1"/>
  </r>
  <r>
    <s v="series342"/>
    <s v="network35"/>
    <x v="1"/>
    <n v="2"/>
    <s v="T S"/>
    <d v="2011-04-24T01:00:00"/>
    <s v="latefringe"/>
    <n v="60"/>
    <n v="1"/>
    <n v="103576"/>
    <n v="54441.978888999998"/>
    <n v="0.51228420096355598"/>
    <n v="2"/>
  </r>
  <r>
    <s v="series129"/>
    <s v="network26"/>
    <x v="1"/>
    <n v="4"/>
    <s v="U"/>
    <d v="2011-04-25T04:30:00"/>
    <s v="overnight"/>
    <n v="30"/>
    <n v="0.5"/>
    <n v="103456"/>
    <n v="36823.315278000002"/>
    <n v="0.70164372737059699"/>
    <n v="1"/>
  </r>
  <r>
    <s v="series1279"/>
    <s v="network24"/>
    <x v="1"/>
    <n v="1"/>
    <s v="U"/>
    <d v="1899-12-30T14:00:00"/>
    <s v="daytime"/>
    <n v="120"/>
    <n v="2"/>
    <n v="103442"/>
    <n v="72070"/>
    <n v="0.33"/>
    <n v="1"/>
  </r>
  <r>
    <s v="series355"/>
    <s v="network17"/>
    <x v="1"/>
    <n v="1"/>
    <s v="F"/>
    <d v="2011-04-01T22:30:00"/>
    <s v="prime"/>
    <n v="30"/>
    <n v="0.5"/>
    <n v="103413"/>
    <n v="30491.502221999999"/>
    <n v="0.57381727242274805"/>
    <n v="1"/>
  </r>
  <r>
    <s v="series28"/>
    <s v="network11"/>
    <x v="1"/>
    <n v="1"/>
    <s v="S"/>
    <d v="1899-12-30T13:00:00"/>
    <s v="daytime"/>
    <n v="60"/>
    <n v="1"/>
    <n v="103294"/>
    <n v="40981"/>
    <n v="0.39"/>
    <n v="1"/>
  </r>
  <r>
    <s v="series904"/>
    <s v="network25"/>
    <x v="1"/>
    <n v="1"/>
    <s v="U"/>
    <d v="1899-12-30T14:00:00"/>
    <s v="daytime"/>
    <n v="120"/>
    <n v="2"/>
    <n v="103159"/>
    <n v="62530"/>
    <n v="0.28999999999999998"/>
    <n v="1"/>
  </r>
  <r>
    <s v="series10"/>
    <s v="network7"/>
    <x v="1"/>
    <n v="2"/>
    <s v="F U"/>
    <d v="2011-04-22T19:00:00"/>
    <s v="primeaccess"/>
    <n v="60"/>
    <n v="1"/>
    <n v="103079"/>
    <n v="44344.780276999998"/>
    <n v="0.42126403850246003"/>
    <n v="2"/>
  </r>
  <r>
    <s v="series744"/>
    <s v="network15"/>
    <x v="1"/>
    <n v="1"/>
    <s v="S"/>
    <d v="1899-12-30T14:00:00"/>
    <s v="daytime"/>
    <n v="120"/>
    <n v="2"/>
    <n v="103061"/>
    <n v="66928"/>
    <n v="0.31"/>
    <n v="1"/>
  </r>
  <r>
    <s v="series937"/>
    <s v="network7"/>
    <x v="1"/>
    <n v="4"/>
    <s v="R S U"/>
    <d v="2011-04-25T02:00:00"/>
    <s v="overnight"/>
    <n v="60"/>
    <n v="1"/>
    <n v="103039"/>
    <n v="55139.439999000002"/>
    <n v="0.52640088592622303"/>
    <n v="3"/>
  </r>
  <r>
    <s v="series155"/>
    <s v="network9"/>
    <x v="1"/>
    <n v="1"/>
    <s v="M"/>
    <d v="2011-04-11T19:00:00"/>
    <s v="primeaccess"/>
    <n v="120"/>
    <n v="2"/>
    <n v="103016"/>
    <n v="46175.713333"/>
    <n v="0.21853980904624901"/>
    <n v="1"/>
  </r>
  <r>
    <s v="series212"/>
    <s v="network27"/>
    <x v="1"/>
    <n v="1"/>
    <s v="S"/>
    <d v="2011-04-16T16:00:00"/>
    <s v="earlyfringe"/>
    <n v="120"/>
    <n v="2"/>
    <n v="103000"/>
    <n v="60930.368610999998"/>
    <n v="0.28729356580882998"/>
    <n v="1"/>
  </r>
  <r>
    <s v="series861"/>
    <s v="network30"/>
    <x v="1"/>
    <n v="1"/>
    <s v="M"/>
    <d v="2011-03-28T16:00:00"/>
    <s v="earlyfringe"/>
    <n v="120"/>
    <n v="2"/>
    <n v="102999"/>
    <n v="60371.167500000003"/>
    <n v="0.28626037241104602"/>
    <n v="1"/>
  </r>
  <r>
    <s v="series891"/>
    <s v="network48"/>
    <x v="1"/>
    <n v="2"/>
    <s v="S"/>
    <d v="2011-04-24T02:01:00"/>
    <s v="overnight"/>
    <n v="30"/>
    <n v="0.5"/>
    <n v="102930"/>
    <n v="36055.750832999998"/>
    <n v="0.68339178985974203"/>
    <n v="1"/>
  </r>
  <r>
    <s v="series801"/>
    <s v="network7"/>
    <x v="1"/>
    <n v="2"/>
    <s v="T"/>
    <d v="2011-04-19T23:00:00"/>
    <s v="latefringe"/>
    <n v="30"/>
    <n v="0.5"/>
    <n v="102930"/>
    <n v="29356.965832999998"/>
    <n v="0.55668845800701605"/>
    <n v="1"/>
  </r>
  <r>
    <s v="series949"/>
    <s v="network24"/>
    <x v="1"/>
    <n v="1"/>
    <s v="S"/>
    <d v="2011-04-16T20:00:00"/>
    <s v="prime"/>
    <n v="120"/>
    <n v="2"/>
    <n v="102927"/>
    <n v="77093.838333000007"/>
    <n v="0.35303256004780698"/>
    <n v="1"/>
  </r>
  <r>
    <s v="series855"/>
    <s v="network25"/>
    <x v="1"/>
    <n v="1"/>
    <s v="U"/>
    <d v="1899-12-30T15:00:00"/>
    <s v="daytime"/>
    <n v="120"/>
    <n v="2"/>
    <n v="102816"/>
    <n v="74396"/>
    <n v="0.35"/>
    <n v="1"/>
  </r>
  <r>
    <s v="series867"/>
    <s v="network15"/>
    <x v="1"/>
    <n v="1"/>
    <s v="U"/>
    <d v="2011-04-10T23:00:00"/>
    <s v="latefringe"/>
    <n v="120"/>
    <n v="2"/>
    <n v="102365"/>
    <n v="68068.571110999997"/>
    <n v="0.31563202436728499"/>
    <n v="1"/>
  </r>
  <r>
    <s v="series699"/>
    <s v="network24"/>
    <x v="1"/>
    <n v="1"/>
    <s v="U"/>
    <d v="1899-12-30T14:00:00"/>
    <s v="daytime"/>
    <n v="120"/>
    <n v="2"/>
    <n v="102189"/>
    <n v="75496"/>
    <n v="0.35"/>
    <n v="1"/>
  </r>
  <r>
    <s v="series1428"/>
    <s v="network2"/>
    <x v="1"/>
    <n v="4"/>
    <s v="U"/>
    <d v="2011-04-24T08:00:00"/>
    <s v="earlymorning"/>
    <n v="30"/>
    <n v="0.5"/>
    <n v="102056"/>
    <n v="27444.668054999998"/>
    <n v="0.52842228189922402"/>
    <n v="1"/>
  </r>
  <r>
    <s v="series526"/>
    <s v="network34"/>
    <x v="1"/>
    <n v="1"/>
    <s v="U"/>
    <d v="2011-04-24T22:00:00"/>
    <s v="prime"/>
    <n v="60"/>
    <n v="1"/>
    <n v="102041"/>
    <n v="39384.506667000001"/>
    <n v="0.37051729761232799"/>
    <n v="1"/>
  </r>
  <r>
    <s v="series317"/>
    <s v="network9"/>
    <x v="1"/>
    <n v="1"/>
    <s v="S"/>
    <d v="2011-04-09T22:00:00"/>
    <s v="prime"/>
    <n v="60"/>
    <n v="1"/>
    <n v="101798"/>
    <n v="39049.947500000002"/>
    <n v="0.37209917099432999"/>
    <n v="1"/>
  </r>
  <r>
    <s v="series671"/>
    <s v="network13"/>
    <x v="0"/>
    <n v="1"/>
    <s v="R"/>
    <d v="2011-04-22T01:48:00"/>
    <s v="latefringe"/>
    <n v="29"/>
    <n v="0.48333333333333334"/>
    <n v="101663"/>
    <n v="40470.878611000051"/>
    <n v="0.80720368158929501"/>
    <n v="1"/>
  </r>
  <r>
    <s v="series1045"/>
    <s v="network35"/>
    <x v="1"/>
    <n v="2"/>
    <s v="W S"/>
    <d v="2011-04-03T00:30:00"/>
    <s v="latefringe"/>
    <n v="30"/>
    <n v="0.5"/>
    <n v="101630"/>
    <n v="31103.628334000001"/>
    <n v="0.59928187690143797"/>
    <n v="2"/>
  </r>
  <r>
    <s v="series758"/>
    <s v="network24"/>
    <x v="1"/>
    <n v="1"/>
    <s v="U"/>
    <d v="2011-04-03T18:00:00"/>
    <s v="earlyfringe"/>
    <n v="120"/>
    <n v="2"/>
    <n v="101553"/>
    <n v="57057.015277999999"/>
    <n v="0.26981139300137102"/>
    <n v="1"/>
  </r>
  <r>
    <s v="series308"/>
    <s v="network1"/>
    <x v="1"/>
    <n v="1"/>
    <s v="M"/>
    <d v="2011-04-19T01:09:00"/>
    <s v="latefringe"/>
    <n v="56"/>
    <n v="0.93333333333333335"/>
    <n v="101541"/>
    <n v="64099.493888999983"/>
    <n v="0.65531219983192801"/>
    <n v="1"/>
  </r>
  <r>
    <s v="series818"/>
    <s v="network46"/>
    <x v="1"/>
    <n v="1"/>
    <s v="U"/>
    <d v="1899-12-30T10:30:00"/>
    <s v="daytime"/>
    <n v="120"/>
    <n v="2"/>
    <n v="101476"/>
    <n v="69274"/>
    <n v="0.32"/>
    <n v="1"/>
  </r>
  <r>
    <s v="series160"/>
    <s v="network26"/>
    <x v="1"/>
    <n v="1"/>
    <s v="R"/>
    <d v="2011-04-14T16:00:00"/>
    <s v="earlyfringe"/>
    <n v="60"/>
    <n v="1"/>
    <n v="101414"/>
    <n v="48751.640277999999"/>
    <n v="0.46118286139438103"/>
    <n v="1"/>
  </r>
  <r>
    <s v="series267"/>
    <s v="network36"/>
    <x v="1"/>
    <n v="3"/>
    <s v="S U"/>
    <d v="2011-04-25T02:00:00"/>
    <s v="overnight"/>
    <n v="60"/>
    <n v="1"/>
    <n v="101143"/>
    <n v="50094.804999999906"/>
    <n v="0.48777804284323301"/>
    <n v="2"/>
  </r>
  <r>
    <s v="series794"/>
    <s v="network63"/>
    <x v="1"/>
    <n v="4"/>
    <s v="U"/>
    <d v="2011-04-24T19:00:00"/>
    <s v="primeaccess"/>
    <n v="60"/>
    <n v="1"/>
    <n v="101131"/>
    <n v="41041.070277999999"/>
    <n v="0.39718830413533501"/>
    <n v="1"/>
  </r>
  <r>
    <s v="series734"/>
    <s v="network32"/>
    <x v="1"/>
    <n v="1"/>
    <s v="F"/>
    <d v="1899-12-30T13:30:00"/>
    <s v="daytime"/>
    <n v="30"/>
    <n v="0.5"/>
    <n v="100956"/>
    <n v="36514"/>
    <n v="0.7"/>
    <n v="1"/>
  </r>
  <r>
    <s v="series1054"/>
    <s v="network21"/>
    <x v="1"/>
    <n v="1"/>
    <s v="U"/>
    <d v="2011-04-11T00:42:00"/>
    <s v="latefringe"/>
    <n v="168"/>
    <n v="2.8"/>
    <n v="100948"/>
    <n v="93629.789722000001"/>
    <n v="0.32073520127951799"/>
    <n v="1"/>
  </r>
  <r>
    <s v="series1062"/>
    <s v="network11"/>
    <x v="1"/>
    <n v="2"/>
    <s v="M U"/>
    <d v="2011-04-05T04:30:00"/>
    <s v="overnight"/>
    <n v="90"/>
    <n v="1.5"/>
    <n v="100933"/>
    <n v="53646.899166000003"/>
    <n v="0.34712801556828099"/>
    <n v="2"/>
  </r>
  <r>
    <s v="series212"/>
    <s v="network27"/>
    <x v="1"/>
    <n v="1"/>
    <s v="R"/>
    <d v="2011-04-07T19:00:00"/>
    <s v="primeaccess"/>
    <n v="120"/>
    <n v="2"/>
    <n v="100814"/>
    <n v="51210.641667000004"/>
    <n v="0.24639928437325601"/>
    <n v="1"/>
  </r>
  <r>
    <s v="series771"/>
    <s v="network26"/>
    <x v="1"/>
    <n v="4"/>
    <s v="U"/>
    <d v="2011-04-25T03:45:00"/>
    <s v="overnight"/>
    <n v="15"/>
    <n v="0.25"/>
    <n v="100780"/>
    <n v="22280.016943999999"/>
    <n v="0.87328095261239402"/>
    <n v="1"/>
  </r>
  <r>
    <s v="series183"/>
    <s v="network25"/>
    <x v="1"/>
    <n v="1"/>
    <s v="S"/>
    <d v="2011-04-09T17:00:00"/>
    <s v="earlyfringe"/>
    <n v="120"/>
    <n v="2"/>
    <n v="100710"/>
    <n v="67600.071389000004"/>
    <n v="0.322771975157089"/>
    <n v="1"/>
  </r>
  <r>
    <s v="series1397"/>
    <s v="network25"/>
    <x v="1"/>
    <n v="1"/>
    <s v="S"/>
    <d v="1899-12-30T15:00:00"/>
    <s v="daytime"/>
    <n v="120"/>
    <n v="2"/>
    <n v="100690"/>
    <n v="68088"/>
    <n v="0.33"/>
    <n v="1"/>
  </r>
  <r>
    <s v="series305"/>
    <s v="network30"/>
    <x v="1"/>
    <n v="1"/>
    <s v="U"/>
    <d v="2011-04-24T08:00:00"/>
    <s v="earlymorning"/>
    <n v="120"/>
    <n v="2"/>
    <n v="100664"/>
    <n v="44190.470556"/>
    <n v="0.21390835078853401"/>
    <n v="1"/>
  </r>
  <r>
    <s v="series891"/>
    <s v="network48"/>
    <x v="1"/>
    <n v="2"/>
    <s v="S"/>
    <d v="2011-04-23T16:30:00"/>
    <s v="earlyfringe"/>
    <n v="30"/>
    <n v="0.5"/>
    <n v="100585"/>
    <n v="29877.532500000001"/>
    <n v="0.58212435460302003"/>
    <n v="1"/>
  </r>
  <r>
    <s v="series1324"/>
    <s v="network26"/>
    <x v="1"/>
    <n v="4"/>
    <s v="M T W F"/>
    <d v="2011-04-02T04:45:00"/>
    <s v="overnight"/>
    <n v="15"/>
    <n v="0.25"/>
    <n v="100580"/>
    <n v="22005.333332999999"/>
    <n v="0.86563602269776996"/>
    <n v="4"/>
  </r>
  <r>
    <s v="series217"/>
    <s v="network22"/>
    <x v="1"/>
    <n v="1"/>
    <s v="U"/>
    <d v="2011-04-17T18:00:00"/>
    <s v="earlyfringe"/>
    <n v="60"/>
    <n v="1"/>
    <n v="100461"/>
    <n v="49516.612500000003"/>
    <n v="0.47461073410587501"/>
    <n v="1"/>
  </r>
  <r>
    <s v="series1331"/>
    <s v="network30"/>
    <x v="1"/>
    <n v="3"/>
    <s v="T R"/>
    <d v="2011-04-22T03:01:00"/>
    <s v="overnight"/>
    <n v="61"/>
    <n v="1.0166666666666666"/>
    <n v="100356"/>
    <n v="61475.238888999906"/>
    <n v="0.593487246282976"/>
    <n v="2"/>
  </r>
  <r>
    <s v="series1199"/>
    <s v="network25"/>
    <x v="1"/>
    <n v="1"/>
    <s v="U"/>
    <d v="2011-04-24T23:00:00"/>
    <s v="latefringe"/>
    <n v="120"/>
    <n v="2"/>
    <n v="100344"/>
    <n v="61980.372221999998"/>
    <n v="0.297850817052073"/>
    <n v="1"/>
  </r>
  <r>
    <s v="series1298"/>
    <s v="network30"/>
    <x v="1"/>
    <n v="1"/>
    <s v="S"/>
    <d v="1899-12-30T14:00:00"/>
    <s v="daytime"/>
    <n v="90"/>
    <n v="1.5"/>
    <n v="100331"/>
    <n v="50641.5"/>
    <n v="0.33"/>
    <n v="1"/>
  </r>
  <r>
    <s v="series929"/>
    <s v="network6"/>
    <x v="1"/>
    <n v="1"/>
    <s v="W"/>
    <d v="2011-04-20T21:30:00"/>
    <s v="prime"/>
    <n v="30"/>
    <n v="0.5"/>
    <n v="100318"/>
    <n v="29028.818888999998"/>
    <n v="0.56365544142832202"/>
    <n v="1"/>
  </r>
  <r>
    <s v="series392"/>
    <s v="network27"/>
    <x v="1"/>
    <n v="1"/>
    <s v="U"/>
    <d v="1899-12-30T15:00:00"/>
    <s v="daytime"/>
    <n v="120"/>
    <n v="2"/>
    <n v="100201"/>
    <n v="67692"/>
    <n v="0.33"/>
    <n v="1"/>
  </r>
  <r>
    <s v="series1310"/>
    <s v="network24"/>
    <x v="1"/>
    <n v="1"/>
    <s v="S"/>
    <d v="2011-04-23T16:00:00"/>
    <s v="earlyfringe"/>
    <n v="120"/>
    <n v="2"/>
    <n v="100196"/>
    <n v="73776.338055999993"/>
    <n v="0.35036157730372502"/>
    <n v="1"/>
  </r>
  <r>
    <s v="series255"/>
    <s v="network17"/>
    <x v="1"/>
    <n v="1"/>
    <s v="U"/>
    <d v="2011-04-03T18:00:00"/>
    <s v="earlyfringe"/>
    <n v="60"/>
    <n v="1"/>
    <n v="100140"/>
    <n v="47828.006667000001"/>
    <n v="0.46255325596711799"/>
    <n v="1"/>
  </r>
  <r>
    <s v="series655"/>
    <s v="network10"/>
    <x v="1"/>
    <n v="2"/>
    <s v="S"/>
    <d v="2011-04-23T19:30:00"/>
    <s v="primeaccess"/>
    <n v="30"/>
    <n v="0.5"/>
    <n v="100099"/>
    <n v="25730.627499999999"/>
    <n v="0.50661811612750796"/>
    <n v="1"/>
  </r>
  <r>
    <s v="series663"/>
    <s v="network10"/>
    <x v="1"/>
    <n v="2"/>
    <s v="U"/>
    <d v="2011-04-10T19:30:00"/>
    <s v="primeaccess"/>
    <n v="30"/>
    <n v="0.5"/>
    <n v="100007"/>
    <n v="25615.118889000001"/>
    <n v="0.503610068006213"/>
    <n v="1"/>
  </r>
  <r>
    <s v="series735"/>
    <s v="network42"/>
    <x v="1"/>
    <n v="1"/>
    <s v="S"/>
    <d v="2011-04-16T19:00:00"/>
    <s v="primeaccess"/>
    <n v="120"/>
    <n v="2"/>
    <n v="99912"/>
    <n v="54150.279167000001"/>
    <n v="0.26434628534118298"/>
    <n v="1"/>
  </r>
  <r>
    <s v="series1409"/>
    <s v="network35"/>
    <x v="1"/>
    <n v="1"/>
    <s v="U"/>
    <d v="2011-04-17T19:00:00"/>
    <s v="primeaccess"/>
    <n v="60"/>
    <n v="1"/>
    <n v="99908"/>
    <n v="37010.482499999998"/>
    <n v="0.36354644709441702"/>
    <n v="1"/>
  </r>
  <r>
    <s v="series163"/>
    <s v="network26"/>
    <x v="1"/>
    <n v="1"/>
    <s v="F"/>
    <d v="2011-04-01T19:00:00"/>
    <s v="primeaccess"/>
    <n v="30"/>
    <n v="0.5"/>
    <n v="99900"/>
    <n v="35364.877778000002"/>
    <n v="0.67624441215389297"/>
    <n v="1"/>
  </r>
  <r>
    <s v="series613"/>
    <s v="network30"/>
    <x v="1"/>
    <n v="2"/>
    <s v="U"/>
    <d v="2011-04-25T02:01:00"/>
    <s v="overnight"/>
    <n v="60"/>
    <n v="1"/>
    <n v="99808"/>
    <n v="60221.072778000002"/>
    <n v="0.59032164975395496"/>
    <n v="1"/>
  </r>
  <r>
    <s v="series886"/>
    <s v="network13"/>
    <x v="0"/>
    <n v="4"/>
    <s v="S"/>
    <d v="2011-04-23T19:00:00"/>
    <s v="primeaccess"/>
    <n v="30"/>
    <n v="0.5"/>
    <n v="99765"/>
    <n v="21928.651112"/>
    <n v="0.42571225501596799"/>
    <n v="1"/>
  </r>
  <r>
    <s v="series848"/>
    <s v="network12"/>
    <x v="1"/>
    <n v="1"/>
    <s v="U"/>
    <d v="2011-04-03T16:30:00"/>
    <s v="earlyfringe"/>
    <n v="150"/>
    <n v="2.5"/>
    <n v="99701"/>
    <n v="66333.202778000006"/>
    <n v="0.255247964052294"/>
    <n v="1"/>
  </r>
  <r>
    <s v="series87"/>
    <s v="network30"/>
    <x v="1"/>
    <n v="2"/>
    <s v="M F"/>
    <d v="2011-04-16T03:31:00"/>
    <s v="overnight"/>
    <n v="31"/>
    <n v="0.51666666666666672"/>
    <n v="99685"/>
    <n v="40896.535556000119"/>
    <n v="0.77880460611492996"/>
    <n v="2"/>
  </r>
  <r>
    <s v="series372"/>
    <s v="network35"/>
    <x v="1"/>
    <n v="1"/>
    <s v="F"/>
    <d v="2011-04-22T21:00:00"/>
    <s v="prime"/>
    <n v="60"/>
    <n v="1"/>
    <n v="99667"/>
    <n v="42734.841667000001"/>
    <n v="0.41526422764551602"/>
    <n v="1"/>
  </r>
  <r>
    <s v="series573"/>
    <s v="network6"/>
    <x v="1"/>
    <n v="3"/>
    <s v="F"/>
    <d v="2011-04-16T03:30:00"/>
    <s v="overnight"/>
    <n v="30"/>
    <n v="0.5"/>
    <n v="99547"/>
    <n v="40327.978056"/>
    <n v="0.798455240429639"/>
    <n v="1"/>
  </r>
  <r>
    <s v="series71"/>
    <s v="network28"/>
    <x v="1"/>
    <n v="2"/>
    <s v="R"/>
    <d v="2011-04-14T19:53:00"/>
    <s v="primeaccess"/>
    <n v="33"/>
    <n v="0.55000000000000004"/>
    <n v="99469"/>
    <n v="29145.659999999953"/>
    <n v="0.51933700279218598"/>
    <n v="1"/>
  </r>
  <r>
    <s v="series769"/>
    <s v="network35"/>
    <x v="1"/>
    <n v="1"/>
    <s v="M"/>
    <d v="2011-03-28T23:00:00"/>
    <s v="latefringe"/>
    <n v="60"/>
    <n v="1"/>
    <n v="99438"/>
    <n v="37588.376944000003"/>
    <n v="0.36774556019292998"/>
    <n v="1"/>
  </r>
  <r>
    <s v="series1199"/>
    <s v="network25"/>
    <x v="1"/>
    <n v="1"/>
    <s v="U"/>
    <d v="1899-12-30T13:00:00"/>
    <s v="daytime"/>
    <n v="120"/>
    <n v="2"/>
    <n v="99320"/>
    <n v="62306"/>
    <n v="0.3"/>
    <n v="1"/>
  </r>
  <r>
    <s v="series447"/>
    <s v="network45"/>
    <x v="1"/>
    <n v="3"/>
    <s v="F"/>
    <d v="2011-04-23T02:30:00"/>
    <s v="overnight"/>
    <n v="30"/>
    <n v="0.5"/>
    <n v="99186"/>
    <n v="37910.115833999997"/>
    <n v="0.74900454091753299"/>
    <n v="1"/>
  </r>
  <r>
    <s v="series836"/>
    <s v="network11"/>
    <x v="1"/>
    <n v="1"/>
    <s v="U"/>
    <d v="2011-04-03T18:30:00"/>
    <s v="earlyfringe"/>
    <n v="30"/>
    <n v="0.5"/>
    <n v="99137"/>
    <n v="23714.586667"/>
    <n v="0.46627185739284299"/>
    <n v="1"/>
  </r>
  <r>
    <s v="series398"/>
    <s v="network2"/>
    <x v="1"/>
    <n v="3"/>
    <s v="U"/>
    <d v="2011-04-24T08:30:00"/>
    <s v="earlymorning"/>
    <n v="30"/>
    <n v="0.5"/>
    <n v="99126"/>
    <n v="27136.420834000048"/>
    <n v="0.53735486799999999"/>
    <n v="1"/>
  </r>
  <r>
    <s v="series474"/>
    <s v="network32"/>
    <x v="1"/>
    <n v="2"/>
    <s v="U"/>
    <d v="2011-04-18T05:00:00"/>
    <s v="overnight"/>
    <n v="30"/>
    <n v="0.5"/>
    <n v="99051"/>
    <n v="34300.244165999997"/>
    <n v="0.67654008749593197"/>
    <n v="1"/>
  </r>
  <r>
    <s v="series891"/>
    <s v="network48"/>
    <x v="1"/>
    <n v="2"/>
    <s v="S"/>
    <d v="2011-04-23T16:00:00"/>
    <s v="earlyfringe"/>
    <n v="30"/>
    <n v="0.5"/>
    <n v="99031"/>
    <n v="29761.532222000002"/>
    <n v="0.58884753713742999"/>
    <n v="1"/>
  </r>
  <r>
    <s v="series255"/>
    <s v="network17"/>
    <x v="1"/>
    <n v="1"/>
    <s v="U"/>
    <d v="2011-04-03T17:00:00"/>
    <s v="earlyfringe"/>
    <n v="60"/>
    <n v="1"/>
    <n v="99016"/>
    <n v="44376.128333000001"/>
    <n v="0.43732818571808701"/>
    <n v="1"/>
  </r>
  <r>
    <s v="series280"/>
    <s v="network9"/>
    <x v="1"/>
    <n v="2"/>
    <s v="F"/>
    <d v="2011-04-15T23:30:00"/>
    <s v="latefringe"/>
    <n v="30"/>
    <n v="0.5"/>
    <n v="98987"/>
    <n v="26873.788334000001"/>
    <n v="0.53434982023164501"/>
    <n v="1"/>
  </r>
  <r>
    <s v="series760"/>
    <s v="network18"/>
    <x v="0"/>
    <n v="1"/>
    <s v="S"/>
    <d v="2011-04-16T16:00:00"/>
    <s v="earlyfringe"/>
    <n v="186"/>
    <n v="3.1"/>
    <n v="98884"/>
    <n v="74877.508889000092"/>
    <n v="0.22686874924139799"/>
    <n v="1"/>
  </r>
  <r>
    <s v="series1220"/>
    <s v="network15"/>
    <x v="1"/>
    <n v="1"/>
    <s v="U"/>
    <d v="2011-04-17T17:00:00"/>
    <s v="earlyfringe"/>
    <n v="120"/>
    <n v="2"/>
    <n v="98873"/>
    <n v="56795.891388999997"/>
    <n v="0.27817941611892"/>
    <n v="1"/>
  </r>
  <r>
    <s v="series818"/>
    <s v="network46"/>
    <x v="1"/>
    <n v="1"/>
    <s v="S"/>
    <d v="2011-04-09T17:00:00"/>
    <s v="earlyfringe"/>
    <n v="120"/>
    <n v="2"/>
    <n v="98827"/>
    <n v="66307.634443999996"/>
    <n v="0.318135138821452"/>
    <n v="1"/>
  </r>
  <r>
    <s v="series315"/>
    <s v="network9"/>
    <x v="1"/>
    <n v="1"/>
    <s v="S"/>
    <d v="2011-04-09T23:00:00"/>
    <s v="latefringe"/>
    <n v="60"/>
    <n v="1"/>
    <n v="98808"/>
    <n v="35250.433889"/>
    <n v="0.34738390020103699"/>
    <n v="1"/>
  </r>
  <r>
    <s v="series312"/>
    <s v="network6"/>
    <x v="1"/>
    <n v="3"/>
    <s v="S"/>
    <d v="2011-04-24T03:30:00"/>
    <s v="overnight"/>
    <n v="30"/>
    <n v="0.5"/>
    <n v="98795"/>
    <n v="41227.514998999948"/>
    <n v="0.82242023158020705"/>
    <n v="1"/>
  </r>
  <r>
    <s v="series245"/>
    <s v="network22"/>
    <x v="1"/>
    <n v="1"/>
    <s v="M"/>
    <d v="2011-03-29T00:05:00"/>
    <s v="latefringe"/>
    <n v="120"/>
    <n v="2"/>
    <n v="98691"/>
    <n v="81200.720556"/>
    <n v="0.39855461698848499"/>
    <n v="1"/>
  </r>
  <r>
    <s v="series599"/>
    <s v="network15"/>
    <x v="1"/>
    <n v="1"/>
    <s v="S"/>
    <d v="1899-12-30T13:00:00"/>
    <s v="daytime"/>
    <n v="120"/>
    <n v="2"/>
    <n v="98615"/>
    <n v="66608"/>
    <n v="0.32"/>
    <n v="1"/>
  </r>
  <r>
    <s v="series850"/>
    <s v="network21"/>
    <x v="1"/>
    <n v="1"/>
    <s v="S"/>
    <d v="2011-04-02T23:00:00"/>
    <s v="latefringe"/>
    <n v="120"/>
    <n v="2"/>
    <n v="98606"/>
    <n v="53444.067777999997"/>
    <n v="0.263530906203156"/>
    <n v="1"/>
  </r>
  <r>
    <s v="series1171"/>
    <s v="network48"/>
    <x v="1"/>
    <n v="4"/>
    <s v="T"/>
    <d v="2011-04-20T03:01:00"/>
    <s v="overnight"/>
    <n v="61"/>
    <n v="1.0166666666666666"/>
    <n v="98596"/>
    <n v="62819.600554999874"/>
    <n v="0.61451786213530402"/>
    <n v="1"/>
  </r>
  <r>
    <s v="series251"/>
    <s v="network26"/>
    <x v="1"/>
    <n v="3"/>
    <s v="R"/>
    <d v="2011-04-22T03:45:00"/>
    <s v="overnight"/>
    <n v="15"/>
    <n v="0.25"/>
    <n v="98592"/>
    <n v="22276.787499999973"/>
    <n v="0.89141915346985301"/>
    <n v="1"/>
  </r>
  <r>
    <s v="series631"/>
    <s v="network9"/>
    <x v="1"/>
    <n v="1"/>
    <s v="U"/>
    <d v="2011-04-10T18:00:00"/>
    <s v="earlyfringe"/>
    <n v="60"/>
    <n v="1"/>
    <n v="98585"/>
    <n v="37309.057500000003"/>
    <n v="0.368008379282114"/>
    <n v="1"/>
  </r>
  <r>
    <s v="series843"/>
    <s v="network5"/>
    <x v="0"/>
    <n v="4"/>
    <s v="U"/>
    <d v="2011-04-24T08:00:00"/>
    <s v="earlymorning"/>
    <n v="90"/>
    <n v="1.5"/>
    <n v="98555"/>
    <n v="49314.327778000021"/>
    <n v="0.315531931306966"/>
    <n v="1"/>
  </r>
  <r>
    <s v="series242"/>
    <s v="network4"/>
    <x v="0"/>
    <n v="1"/>
    <s v="S"/>
    <d v="1899-12-30T15:00:00"/>
    <s v="daytime"/>
    <n v="30"/>
    <n v="0.5"/>
    <n v="98481"/>
    <n v="27219.5"/>
    <n v="0.54"/>
    <n v="1"/>
  </r>
  <r>
    <s v="series360"/>
    <s v="network30"/>
    <x v="1"/>
    <n v="1"/>
    <s v="F"/>
    <d v="2011-04-01T16:00:00"/>
    <s v="earlyfringe"/>
    <n v="120"/>
    <n v="2"/>
    <n v="98471"/>
    <n v="57016.590556000003"/>
    <n v="0.28344182461547601"/>
    <n v="1"/>
  </r>
  <r>
    <s v="series778"/>
    <s v="network30"/>
    <x v="1"/>
    <n v="1"/>
    <s v="F"/>
    <d v="2011-04-08T21:00:00"/>
    <s v="prime"/>
    <n v="30"/>
    <n v="0.5"/>
    <n v="98415"/>
    <n v="23163.349167"/>
    <n v="0.461108993251583"/>
    <n v="1"/>
  </r>
  <r>
    <s v="series603"/>
    <s v="network6"/>
    <x v="1"/>
    <n v="1"/>
    <s v="W"/>
    <d v="2011-04-06T23:00:00"/>
    <s v="latefringe"/>
    <n v="60"/>
    <n v="1"/>
    <n v="98367"/>
    <n v="38869.154721999999"/>
    <n v="0.38454613983260399"/>
    <n v="1"/>
  </r>
  <r>
    <s v="series468"/>
    <s v="network12"/>
    <x v="1"/>
    <n v="1"/>
    <s v="F"/>
    <d v="2011-04-08T23:00:00"/>
    <s v="latefringe"/>
    <n v="120"/>
    <n v="2"/>
    <n v="98319"/>
    <n v="60788.641667000004"/>
    <n v="0.29655599841449498"/>
    <n v="1"/>
  </r>
  <r>
    <s v="series1419"/>
    <s v="network32"/>
    <x v="1"/>
    <n v="1"/>
    <s v="F"/>
    <d v="1899-12-30T09:30:00"/>
    <s v="daytime"/>
    <n v="30"/>
    <n v="0.5"/>
    <n v="97881"/>
    <n v="36737.5"/>
    <n v="0.73"/>
    <n v="1"/>
  </r>
  <r>
    <s v="series492"/>
    <s v="network26"/>
    <x v="1"/>
    <n v="4"/>
    <s v="S"/>
    <d v="2011-04-24T03:00:00"/>
    <s v="overnight"/>
    <n v="30"/>
    <n v="0.5"/>
    <n v="97814"/>
    <n v="35985.005277999997"/>
    <n v="0.72527748945390003"/>
    <n v="1"/>
  </r>
  <r>
    <s v="series1204"/>
    <s v="network58"/>
    <x v="1"/>
    <n v="2"/>
    <s v="S U"/>
    <d v="2011-04-17T19:00:00"/>
    <s v="primeaccess"/>
    <n v="120"/>
    <n v="2"/>
    <n v="97790"/>
    <n v="40055.021667000001"/>
    <n v="0.20078711547947301"/>
    <n v="2"/>
  </r>
  <r>
    <s v="series995"/>
    <s v="network26"/>
    <x v="1"/>
    <n v="1"/>
    <s v="F"/>
    <d v="1899-12-30T09:00:00"/>
    <s v="daytime"/>
    <n v="90"/>
    <n v="1.5"/>
    <n v="97610"/>
    <n v="62374.5"/>
    <n v="0.41"/>
    <n v="1"/>
  </r>
  <r>
    <s v="series1052"/>
    <s v="network1"/>
    <x v="1"/>
    <n v="1"/>
    <s v="W"/>
    <d v="2011-04-21T02:13:00"/>
    <s v="overnight"/>
    <n v="56"/>
    <n v="0.93333333333333335"/>
    <n v="97579"/>
    <n v="60933.855278000039"/>
    <n v="0.64991213403291903"/>
    <n v="1"/>
  </r>
  <r>
    <s v="series62"/>
    <s v="network27"/>
    <x v="1"/>
    <n v="1"/>
    <s v="U"/>
    <d v="2011-04-17T17:00:00"/>
    <s v="earlyfringe"/>
    <n v="120"/>
    <n v="2"/>
    <n v="97385"/>
    <n v="57150.555278"/>
    <n v="0.28559855317128802"/>
    <n v="1"/>
  </r>
  <r>
    <s v="series87"/>
    <s v="network30"/>
    <x v="1"/>
    <n v="1"/>
    <s v="M"/>
    <d v="2011-04-19T00:01:00"/>
    <s v="latefringe"/>
    <n v="30"/>
    <n v="0.5"/>
    <n v="97247"/>
    <n v="33754.277778000003"/>
    <n v="0.67612679081785998"/>
    <n v="1"/>
  </r>
  <r>
    <s v="series814"/>
    <s v="network12"/>
    <x v="1"/>
    <n v="1"/>
    <s v="S"/>
    <d v="1899-12-30T14:00:00"/>
    <s v="daytime"/>
    <n v="60"/>
    <n v="1"/>
    <n v="97142"/>
    <n v="35690"/>
    <n v="0.35"/>
    <n v="1"/>
  </r>
  <r>
    <s v="series18"/>
    <s v="network11"/>
    <x v="1"/>
    <n v="2"/>
    <s v="U"/>
    <d v="2011-04-25T03:30:00"/>
    <s v="overnight"/>
    <n v="120"/>
    <n v="2"/>
    <n v="97015"/>
    <n v="71777.813611000005"/>
    <n v="0.36344668954185499"/>
    <n v="1"/>
  </r>
  <r>
    <s v="series860"/>
    <s v="network30"/>
    <x v="1"/>
    <n v="2"/>
    <s v="W F"/>
    <d v="2011-04-23T03:01:00"/>
    <s v="overnight"/>
    <n v="61"/>
    <n v="1.0166666666666666"/>
    <n v="96988"/>
    <n v="59246.313611000078"/>
    <n v="0.58811422743618602"/>
    <n v="2"/>
  </r>
  <r>
    <s v="series1224"/>
    <s v="network24"/>
    <x v="1"/>
    <n v="1"/>
    <s v="S"/>
    <d v="1899-12-30T12:00:00"/>
    <s v="daytime"/>
    <n v="120"/>
    <n v="2"/>
    <n v="96822"/>
    <n v="64860"/>
    <n v="0.32"/>
    <n v="1"/>
  </r>
  <r>
    <s v="series620"/>
    <s v="network17"/>
    <x v="1"/>
    <n v="4"/>
    <s v="R"/>
    <d v="2011-04-22T03:00:00"/>
    <s v="overnight"/>
    <n v="60"/>
    <n v="1"/>
    <n v="96806"/>
    <n v="57349.703332999998"/>
    <n v="0.58363476927225899"/>
    <n v="1"/>
  </r>
  <r>
    <s v="series1020"/>
    <s v="network6"/>
    <x v="1"/>
    <n v="1"/>
    <s v="U"/>
    <d v="1899-12-30T14:30:00"/>
    <s v="daytime"/>
    <n v="90"/>
    <n v="1.5"/>
    <n v="96796"/>
    <n v="52506"/>
    <n v="0.35"/>
    <n v="1"/>
  </r>
  <r>
    <s v="series1188"/>
    <s v="network30"/>
    <x v="1"/>
    <n v="1"/>
    <s v="S"/>
    <d v="2011-04-10T00:01:00"/>
    <s v="latefringe"/>
    <n v="120"/>
    <n v="2"/>
    <n v="96584"/>
    <n v="68215.777778000003"/>
    <n v="0.34354208564406802"/>
    <n v="1"/>
  </r>
  <r>
    <s v="series572"/>
    <s v="network6"/>
    <x v="1"/>
    <n v="1"/>
    <s v="F"/>
    <d v="2011-04-22T20:30:00"/>
    <s v="prime"/>
    <n v="30"/>
    <n v="0.5"/>
    <n v="96575"/>
    <n v="29705.31"/>
    <n v="0.60063510357587002"/>
    <n v="1"/>
  </r>
  <r>
    <s v="series1108"/>
    <s v="network7"/>
    <x v="1"/>
    <n v="1"/>
    <s v="T"/>
    <d v="2011-04-06T00:00:00"/>
    <s v="latefringe"/>
    <n v="120"/>
    <n v="2"/>
    <n v="96487"/>
    <n v="74553.856667"/>
    <n v="0.37049812979933"/>
    <n v="1"/>
  </r>
  <r>
    <s v="series392"/>
    <s v="network27"/>
    <x v="1"/>
    <n v="1"/>
    <s v="S"/>
    <d v="2011-04-16T18:00:00"/>
    <s v="earlyfringe"/>
    <n v="120"/>
    <n v="2"/>
    <n v="96467"/>
    <n v="61441.73"/>
    <n v="0.30855394520107698"/>
    <n v="1"/>
  </r>
  <r>
    <s v="series483"/>
    <s v="network26"/>
    <x v="1"/>
    <n v="1"/>
    <s v="F"/>
    <d v="2011-04-01T19:30:00"/>
    <s v="primeaccess"/>
    <n v="30"/>
    <n v="0.5"/>
    <n v="96433"/>
    <n v="31864.049722"/>
    <n v="0.63142766003150796"/>
    <n v="1"/>
  </r>
  <r>
    <s v="series436"/>
    <s v="network17"/>
    <x v="1"/>
    <n v="4"/>
    <s v="F"/>
    <d v="2011-04-23T04:00:00"/>
    <s v="overnight"/>
    <n v="30"/>
    <n v="0.5"/>
    <n v="96225"/>
    <n v="33972.562222"/>
    <n v="0.69789665297821402"/>
    <n v="1"/>
  </r>
  <r>
    <s v="series120"/>
    <s v="network3"/>
    <x v="1"/>
    <n v="2"/>
    <s v="F"/>
    <d v="2011-04-08T23:30:00"/>
    <s v="latefringe"/>
    <n v="30"/>
    <n v="0.5"/>
    <n v="96174"/>
    <n v="26872.340833999999"/>
    <n v="0.54737064650106404"/>
    <n v="1"/>
  </r>
  <r>
    <s v="series1280"/>
    <s v="network33"/>
    <x v="1"/>
    <n v="1"/>
    <s v="W"/>
    <d v="2011-04-06T17:00:00"/>
    <s v="earlyfringe"/>
    <n v="120"/>
    <n v="2"/>
    <n v="96150"/>
    <n v="54651.243055999999"/>
    <n v="0.271440279808084"/>
    <n v="1"/>
  </r>
  <r>
    <s v="series1185"/>
    <s v="network15"/>
    <x v="1"/>
    <n v="1"/>
    <s v="S"/>
    <d v="2011-04-23T23:00:00"/>
    <s v="latefringe"/>
    <n v="120"/>
    <n v="2"/>
    <n v="95887"/>
    <n v="50937.376110999998"/>
    <n v="0.25495203066689398"/>
    <n v="1"/>
  </r>
  <r>
    <s v="series47"/>
    <s v="network24"/>
    <x v="1"/>
    <n v="1"/>
    <s v="U"/>
    <d v="1899-12-30T10:00:00"/>
    <s v="daytime"/>
    <n v="120"/>
    <n v="2"/>
    <n v="95872"/>
    <n v="65778"/>
    <n v="0.32"/>
    <n v="1"/>
  </r>
  <r>
    <s v="series963"/>
    <s v="network25"/>
    <x v="1"/>
    <n v="1"/>
    <s v="M"/>
    <d v="2011-04-18T23:00:00"/>
    <s v="latefringe"/>
    <n v="60"/>
    <n v="1"/>
    <n v="95776"/>
    <n v="43981.015555999998"/>
    <n v="0.43979696165115001"/>
    <n v="1"/>
  </r>
  <r>
    <s v="series359"/>
    <s v="network48"/>
    <x v="1"/>
    <n v="2"/>
    <s v="W"/>
    <d v="2011-04-07T01:01:00"/>
    <s v="latefringe"/>
    <n v="60"/>
    <n v="1"/>
    <n v="95726"/>
    <n v="56644.656667000003"/>
    <n v="0.57659463219666096"/>
    <n v="1"/>
  </r>
  <r>
    <s v="series1274"/>
    <s v="network33"/>
    <x v="1"/>
    <n v="2"/>
    <s v="S U"/>
    <d v="2011-04-17T16:30:00"/>
    <s v="earlyfringe"/>
    <n v="30"/>
    <n v="0.5"/>
    <n v="95525"/>
    <n v="31073.926389"/>
    <n v="0.63580967792032395"/>
    <n v="2"/>
  </r>
  <r>
    <s v="series1308"/>
    <s v="network28"/>
    <x v="1"/>
    <n v="2"/>
    <s v="R U"/>
    <d v="2011-04-25T00:30:00"/>
    <s v="latefringe"/>
    <n v="30"/>
    <n v="0.5"/>
    <n v="95515"/>
    <n v="33100.845000000001"/>
    <n v="0.67802507194870898"/>
    <n v="2"/>
  </r>
  <r>
    <s v="series542"/>
    <s v="network30"/>
    <x v="1"/>
    <n v="1"/>
    <s v="T"/>
    <d v="2011-03-29T18:00:00"/>
    <s v="earlyfringe"/>
    <n v="60"/>
    <n v="1"/>
    <n v="95514"/>
    <n v="39385.144443999998"/>
    <n v="0.40475971886336798"/>
    <n v="1"/>
  </r>
  <r>
    <s v="series234"/>
    <s v="network25"/>
    <x v="1"/>
    <n v="1"/>
    <s v="S"/>
    <d v="1899-12-30T13:00:00"/>
    <s v="daytime"/>
    <n v="120"/>
    <n v="2"/>
    <n v="95497"/>
    <n v="64188"/>
    <n v="0.32"/>
    <n v="1"/>
  </r>
  <r>
    <s v="series521"/>
    <s v="network27"/>
    <x v="1"/>
    <n v="1"/>
    <s v="S"/>
    <d v="2011-04-09T16:00:00"/>
    <s v="earlyfringe"/>
    <n v="120"/>
    <n v="2"/>
    <n v="95401"/>
    <n v="48587.971943999997"/>
    <n v="0.247000548741307"/>
    <n v="1"/>
  </r>
  <r>
    <s v="series903"/>
    <s v="network33"/>
    <x v="1"/>
    <n v="6"/>
    <s v="M W R S U"/>
    <d v="2011-04-23T06:30:00"/>
    <s v="earlymorning"/>
    <n v="30"/>
    <n v="0.5"/>
    <n v="95352"/>
    <n v="26371.840278"/>
    <n v="0.54589911358132004"/>
    <n v="5"/>
  </r>
  <r>
    <s v="series833"/>
    <s v="network13"/>
    <x v="0"/>
    <n v="4"/>
    <s v="U"/>
    <d v="2011-04-24T08:00:00"/>
    <s v="earlymorning"/>
    <n v="60"/>
    <n v="1"/>
    <n v="95226"/>
    <n v="42890.082778000004"/>
    <n v="0.42711548505248098"/>
    <n v="1"/>
  </r>
  <r>
    <s v="series1079"/>
    <s v="network20"/>
    <x v="1"/>
    <n v="3"/>
    <s v="U"/>
    <d v="2011-04-24T19:00:00"/>
    <s v="primeaccess"/>
    <n v="30"/>
    <n v="0.5"/>
    <n v="95225"/>
    <n v="29746.96999999995"/>
    <n v="0.60883919891114102"/>
    <n v="1"/>
  </r>
  <r>
    <s v="series969"/>
    <s v="network19"/>
    <x v="1"/>
    <n v="1"/>
    <s v="S"/>
    <d v="2011-04-09T18:15:00"/>
    <s v="earlyfringe"/>
    <n v="105"/>
    <n v="1.75"/>
    <n v="95201"/>
    <n v="55685.563611000049"/>
    <n v="0.32234535849089402"/>
    <n v="1"/>
  </r>
  <r>
    <s v="series726"/>
    <s v="network48"/>
    <x v="1"/>
    <n v="4"/>
    <s v="R"/>
    <d v="2011-04-22T02:31:00"/>
    <s v="overnight"/>
    <n v="30"/>
    <n v="0.5"/>
    <n v="95164"/>
    <n v="37348.049722000003"/>
    <n v="0.771582181863256"/>
    <n v="1"/>
  </r>
  <r>
    <s v="series856"/>
    <s v="network22"/>
    <x v="1"/>
    <n v="1"/>
    <s v="F"/>
    <d v="2011-04-16T01:03:00"/>
    <s v="latefringe"/>
    <n v="147"/>
    <n v="2.4500000000000002"/>
    <n v="95144"/>
    <n v="77896.855277999915"/>
    <n v="0.32456421236356198"/>
    <n v="1"/>
  </r>
  <r>
    <s v="series96"/>
    <s v="network25"/>
    <x v="1"/>
    <n v="1"/>
    <s v="S"/>
    <d v="2011-04-16T19:00:00"/>
    <s v="primeaccess"/>
    <n v="120"/>
    <n v="2"/>
    <n v="95130"/>
    <n v="55568.708889000001"/>
    <n v="0.28259107449654203"/>
    <n v="1"/>
  </r>
  <r>
    <s v="series572"/>
    <s v="network6"/>
    <x v="1"/>
    <n v="1"/>
    <s v="F"/>
    <d v="2011-04-22T20:00:00"/>
    <s v="prime"/>
    <n v="30"/>
    <n v="0.5"/>
    <n v="95130"/>
    <n v="27572.075556"/>
    <n v="0.56710494983442705"/>
    <n v="1"/>
  </r>
  <r>
    <s v="series143"/>
    <s v="network12"/>
    <x v="1"/>
    <n v="1"/>
    <s v="U"/>
    <d v="2011-04-03T19:00:00"/>
    <s v="primeaccess"/>
    <n v="60"/>
    <n v="1"/>
    <n v="95048"/>
    <n v="28108.952222"/>
    <n v="0.28849815483619301"/>
    <n v="1"/>
  </r>
  <r>
    <s v="series1180"/>
    <s v="network1"/>
    <x v="1"/>
    <n v="1"/>
    <s v="F"/>
    <d v="2011-04-16T02:00:00"/>
    <s v="overnight"/>
    <n v="180"/>
    <n v="3"/>
    <n v="94950"/>
    <n v="71461.083332999988"/>
    <n v="0.24362923415462301"/>
    <n v="1"/>
  </r>
  <r>
    <s v="series988"/>
    <s v="network8"/>
    <x v="1"/>
    <n v="2"/>
    <s v="F"/>
    <d v="2011-04-23T00:00:00"/>
    <s v="latefringe"/>
    <n v="30"/>
    <n v="0.5"/>
    <n v="94934"/>
    <n v="28833.849443999999"/>
    <n v="0.59529790742423006"/>
    <n v="1"/>
  </r>
  <r>
    <s v="series827"/>
    <s v="network11"/>
    <x v="1"/>
    <n v="1"/>
    <s v="S"/>
    <d v="1899-12-30T12:00:00"/>
    <s v="daytime"/>
    <n v="30"/>
    <n v="0.5"/>
    <n v="94855"/>
    <n v="26326"/>
    <n v="0.54"/>
    <n v="1"/>
  </r>
  <r>
    <s v="series1143"/>
    <s v="network9"/>
    <x v="1"/>
    <n v="4"/>
    <s v="M T W R"/>
    <d v="2011-04-01T02:04:00"/>
    <s v="overnight"/>
    <n v="30"/>
    <n v="0.5"/>
    <n v="94757"/>
    <n v="35693.176943999999"/>
    <n v="0.74449193717539597"/>
    <n v="4"/>
  </r>
  <r>
    <s v="series1109"/>
    <s v="network25"/>
    <x v="1"/>
    <n v="1"/>
    <s v="S"/>
    <d v="2011-04-16T17:00:00"/>
    <s v="earlyfringe"/>
    <n v="120"/>
    <n v="2"/>
    <n v="94735"/>
    <n v="62644.211944000002"/>
    <n v="0.31852773173063198"/>
    <n v="1"/>
  </r>
  <r>
    <s v="series288"/>
    <s v="network23"/>
    <x v="1"/>
    <n v="1"/>
    <s v="W"/>
    <d v="2011-04-13T23:00:00"/>
    <s v="latefringe"/>
    <n v="150"/>
    <n v="2.5"/>
    <n v="94661"/>
    <n v="63624.202222000007"/>
    <n v="0.25940739079576403"/>
    <n v="1"/>
  </r>
  <r>
    <s v="series196"/>
    <s v="network50"/>
    <x v="1"/>
    <n v="4"/>
    <s v="S"/>
    <d v="2011-04-23T18:00:00"/>
    <s v="primeaccess"/>
    <n v="60"/>
    <n v="1"/>
    <n v="94645"/>
    <n v="39329.089999999997"/>
    <n v="0.407272567233113"/>
    <n v="1"/>
  </r>
  <r>
    <s v="series63"/>
    <s v="network27"/>
    <x v="1"/>
    <n v="1"/>
    <s v="U"/>
    <d v="2011-04-17T19:00:00"/>
    <s v="primeaccess"/>
    <n v="120"/>
    <n v="2"/>
    <n v="94537"/>
    <n v="50154.288889000003"/>
    <n v="0.257246334689125"/>
    <n v="1"/>
  </r>
  <r>
    <s v="series364"/>
    <s v="network24"/>
    <x v="1"/>
    <n v="1"/>
    <s v="U"/>
    <d v="2011-04-03T16:00:00"/>
    <s v="earlyfringe"/>
    <n v="120"/>
    <n v="2"/>
    <n v="94500"/>
    <n v="67552.098056000003"/>
    <n v="0.34027512344223798"/>
    <n v="1"/>
  </r>
  <r>
    <s v="series1062"/>
    <s v="network11"/>
    <x v="1"/>
    <n v="1"/>
    <s v="W"/>
    <d v="2011-04-06T17:00:00"/>
    <s v="earlyfringe"/>
    <n v="60"/>
    <n v="1"/>
    <n v="94384"/>
    <n v="36695.960555999998"/>
    <n v="0.37783365824427001"/>
    <n v="1"/>
  </r>
  <r>
    <s v="series326"/>
    <s v="network8"/>
    <x v="1"/>
    <n v="2"/>
    <s v="F"/>
    <d v="2011-04-09T00:00:00"/>
    <s v="latefringe"/>
    <n v="30"/>
    <n v="0.5"/>
    <n v="94381"/>
    <n v="26747.771389000001"/>
    <n v="0.55673489694862999"/>
    <n v="1"/>
  </r>
  <r>
    <s v="series217"/>
    <s v="network22"/>
    <x v="1"/>
    <n v="1"/>
    <s v="U"/>
    <d v="2011-04-17T17:00:00"/>
    <s v="earlyfringe"/>
    <n v="60"/>
    <n v="1"/>
    <n v="94380"/>
    <n v="48581.890555999998"/>
    <n v="0.49596637764665003"/>
    <n v="1"/>
  </r>
  <r>
    <s v="series1051"/>
    <s v="network45"/>
    <x v="1"/>
    <n v="4"/>
    <s v="M"/>
    <d v="2011-04-19T02:00:00"/>
    <s v="overnight"/>
    <n v="30"/>
    <n v="0.5"/>
    <n v="94305"/>
    <n v="30245.345279000001"/>
    <n v="0.62891903430995399"/>
    <n v="1"/>
  </r>
  <r>
    <s v="series932"/>
    <s v="network24"/>
    <x v="1"/>
    <n v="1"/>
    <s v="S"/>
    <d v="2011-04-16T18:00:00"/>
    <s v="earlyfringe"/>
    <n v="120"/>
    <n v="2"/>
    <n v="94304"/>
    <n v="63128.54"/>
    <n v="0.319579924671959"/>
    <n v="1"/>
  </r>
  <r>
    <s v="series434"/>
    <s v="network15"/>
    <x v="1"/>
    <n v="1"/>
    <s v="S"/>
    <d v="1899-12-30T15:00:00"/>
    <s v="daytime"/>
    <n v="120"/>
    <n v="2"/>
    <n v="94229"/>
    <n v="59414"/>
    <n v="0.3"/>
    <n v="1"/>
  </r>
  <r>
    <s v="series65"/>
    <s v="network26"/>
    <x v="1"/>
    <n v="1"/>
    <s v="S"/>
    <d v="2011-04-23T18:00:00"/>
    <s v="earlyfringe"/>
    <n v="30"/>
    <n v="0.5"/>
    <n v="94206"/>
    <n v="31394.663333"/>
    <n v="0.64085127953214005"/>
    <n v="1"/>
  </r>
  <r>
    <s v="series763"/>
    <s v="network30"/>
    <x v="1"/>
    <n v="2"/>
    <s v="F"/>
    <d v="2011-04-09T03:01:00"/>
    <s v="overnight"/>
    <n v="61"/>
    <n v="1.0166666666666666"/>
    <n v="93957"/>
    <n v="55302.083333000184"/>
    <n v="0.57081160399759601"/>
    <n v="1"/>
  </r>
  <r>
    <s v="series567"/>
    <s v="network9"/>
    <x v="1"/>
    <n v="1"/>
    <s v="M"/>
    <d v="2011-03-28T19:00:00"/>
    <s v="primeaccess"/>
    <n v="120"/>
    <n v="2"/>
    <n v="93902"/>
    <n v="40398.592777999998"/>
    <n v="0.20993916113911601"/>
    <n v="1"/>
  </r>
  <r>
    <s v="series657"/>
    <s v="network17"/>
    <x v="1"/>
    <n v="5"/>
    <s v="M S"/>
    <d v="2011-04-19T03:30:00"/>
    <s v="overnight"/>
    <n v="30"/>
    <n v="0.5"/>
    <n v="93872"/>
    <n v="36550.367222000001"/>
    <n v="0.77076331629446904"/>
    <n v="2"/>
  </r>
  <r>
    <s v="series1326"/>
    <s v="network9"/>
    <x v="1"/>
    <n v="1"/>
    <s v="S"/>
    <d v="2011-04-02T16:30:00"/>
    <s v="earlyfringe"/>
    <n v="120"/>
    <n v="2"/>
    <n v="93838"/>
    <n v="47723.541666999998"/>
    <n v="0.24879335662079"/>
    <n v="1"/>
  </r>
  <r>
    <s v="series1267"/>
    <s v="network10"/>
    <x v="1"/>
    <n v="3"/>
    <s v="S"/>
    <d v="2011-04-24T02:00:00"/>
    <s v="overnight"/>
    <n v="30"/>
    <n v="0.5"/>
    <n v="93779"/>
    <n v="28217.419721999999"/>
    <n v="0.59503431401368601"/>
    <n v="1"/>
  </r>
  <r>
    <s v="series874"/>
    <s v="network30"/>
    <x v="1"/>
    <n v="1"/>
    <s v="U"/>
    <d v="2011-04-10T17:00:00"/>
    <s v="earlyfringe"/>
    <n v="60"/>
    <n v="1"/>
    <n v="93754"/>
    <n v="41220.345556"/>
    <n v="0.43098581748604198"/>
    <n v="1"/>
  </r>
  <r>
    <s v="series310"/>
    <s v="network30"/>
    <x v="1"/>
    <n v="1"/>
    <s v="W"/>
    <d v="2011-03-30T16:00:00"/>
    <s v="earlyfringe"/>
    <n v="120"/>
    <n v="2"/>
    <n v="93713"/>
    <n v="49326.946944000003"/>
    <n v="0.25822922701287798"/>
    <n v="1"/>
  </r>
  <r>
    <s v="series516"/>
    <s v="network17"/>
    <x v="1"/>
    <n v="4"/>
    <s v="S"/>
    <d v="2011-04-23T07:30:00"/>
    <s v="earlymorning"/>
    <n v="30"/>
    <n v="0.5"/>
    <n v="93624"/>
    <n v="23242.441111"/>
    <n v="0.48957221929436501"/>
    <n v="1"/>
  </r>
  <r>
    <s v="series569"/>
    <s v="network38"/>
    <x v="1"/>
    <n v="3"/>
    <s v="S"/>
    <d v="2011-04-16T19:00:00"/>
    <s v="primeaccess"/>
    <n v="60"/>
    <n v="1"/>
    <n v="93560"/>
    <n v="40975.9972220001"/>
    <n v="0.42902310985237202"/>
    <n v="1"/>
  </r>
  <r>
    <s v="series320"/>
    <s v="network20"/>
    <x v="1"/>
    <n v="3"/>
    <s v="T W"/>
    <d v="2011-04-13T19:00:00"/>
    <s v="primeaccess"/>
    <n v="60"/>
    <n v="1"/>
    <n v="93554"/>
    <n v="40208.288610999894"/>
    <n v="0.41822207602375699"/>
    <n v="2"/>
  </r>
  <r>
    <s v="series87"/>
    <s v="network30"/>
    <x v="1"/>
    <n v="1"/>
    <s v="F"/>
    <d v="2011-04-15T19:30:00"/>
    <s v="primeaccess"/>
    <n v="30"/>
    <n v="0.5"/>
    <n v="93554"/>
    <n v="26983.377499999999"/>
    <n v="0.565049576998785"/>
    <n v="1"/>
  </r>
  <r>
    <s v="series1329"/>
    <s v="network45"/>
    <x v="1"/>
    <n v="1"/>
    <s v="U"/>
    <d v="2011-04-03T17:00:00"/>
    <s v="earlyfringe"/>
    <n v="60"/>
    <n v="1"/>
    <n v="93499"/>
    <n v="33413.572500000002"/>
    <n v="0.34911995339992502"/>
    <n v="1"/>
  </r>
  <r>
    <s v="series231"/>
    <s v="network19"/>
    <x v="1"/>
    <n v="1"/>
    <s v="U"/>
    <d v="2011-04-10T18:00:00"/>
    <s v="earlyfringe"/>
    <n v="120"/>
    <n v="2"/>
    <n v="93381"/>
    <n v="55470.783332999999"/>
    <n v="0.28450057100873999"/>
    <n v="1"/>
  </r>
  <r>
    <s v="series1064"/>
    <s v="network11"/>
    <x v="1"/>
    <n v="1"/>
    <s v="R"/>
    <d v="2011-04-21T19:00:00"/>
    <s v="primeaccess"/>
    <n v="60"/>
    <n v="1"/>
    <n v="93282"/>
    <n v="30682.269722000001"/>
    <n v="0.32168114951615101"/>
    <n v="1"/>
  </r>
  <r>
    <s v="series1409"/>
    <s v="network35"/>
    <x v="1"/>
    <n v="1"/>
    <s v="U"/>
    <d v="2011-04-17T18:00:00"/>
    <s v="earlyfringe"/>
    <n v="60"/>
    <n v="1"/>
    <n v="93225"/>
    <n v="32251.827222"/>
    <n v="0.34081312053005303"/>
    <n v="1"/>
  </r>
  <r>
    <s v="series311"/>
    <s v="network17"/>
    <x v="1"/>
    <n v="1"/>
    <s v="S"/>
    <d v="2011-04-23T22:00:00"/>
    <s v="prime"/>
    <n v="60"/>
    <n v="1"/>
    <n v="93008"/>
    <n v="40775.098889000001"/>
    <n v="0.423985389452122"/>
    <n v="1"/>
  </r>
  <r>
    <s v="series52"/>
    <s v="network21"/>
    <x v="1"/>
    <n v="1"/>
    <s v="S"/>
    <d v="2011-04-09T08:40:00"/>
    <s v="earlymorning"/>
    <n v="120"/>
    <n v="2"/>
    <n v="92994"/>
    <n v="43976.443611000002"/>
    <n v="0.22882468681575999"/>
    <n v="1"/>
  </r>
  <r>
    <s v="series120"/>
    <s v="network3"/>
    <x v="1"/>
    <n v="2"/>
    <s v="T"/>
    <d v="2011-04-12T19:30:00"/>
    <s v="primeaccess"/>
    <n v="30"/>
    <n v="0.5"/>
    <n v="92974"/>
    <n v="25549.571111000001"/>
    <n v="0.53934477715504003"/>
    <n v="1"/>
  </r>
  <r>
    <s v="series1223"/>
    <s v="network34"/>
    <x v="1"/>
    <n v="1"/>
    <s v="U"/>
    <d v="1899-12-30T15:00:00"/>
    <s v="daytime"/>
    <n v="60"/>
    <n v="1"/>
    <n v="92920"/>
    <n v="40484"/>
    <n v="0.42"/>
    <n v="1"/>
  </r>
  <r>
    <s v="series704"/>
    <s v="network24"/>
    <x v="1"/>
    <n v="1"/>
    <s v="S"/>
    <d v="1899-12-30T14:00:00"/>
    <s v="daytime"/>
    <n v="120"/>
    <n v="2"/>
    <n v="92891"/>
    <n v="67698"/>
    <n v="0.35"/>
    <n v="1"/>
  </r>
  <r>
    <s v="series1108"/>
    <s v="network7"/>
    <x v="1"/>
    <n v="1"/>
    <s v="T"/>
    <d v="2011-04-12T22:00:00"/>
    <s v="prime"/>
    <n v="60"/>
    <n v="1"/>
    <n v="92817"/>
    <n v="42262.111943999997"/>
    <n v="0.43613700523214399"/>
    <n v="1"/>
  </r>
  <r>
    <s v="series663"/>
    <s v="network10"/>
    <x v="1"/>
    <n v="2"/>
    <s v="U"/>
    <d v="2011-04-10T19:00:00"/>
    <s v="primeaccess"/>
    <n v="30"/>
    <n v="0.5"/>
    <n v="92734"/>
    <n v="22869.596944000001"/>
    <n v="0.48618373996045799"/>
    <n v="1"/>
  </r>
  <r>
    <s v="series375"/>
    <s v="network10"/>
    <x v="1"/>
    <n v="2"/>
    <s v="S U"/>
    <d v="2011-04-03T07:00:00"/>
    <s v="earlymorning"/>
    <n v="120"/>
    <n v="2"/>
    <n v="92610"/>
    <n v="34291.623611000003"/>
    <n v="0.182076839324399"/>
    <n v="2"/>
  </r>
  <r>
    <s v="series557"/>
    <s v="network35"/>
    <x v="1"/>
    <n v="1"/>
    <s v="U"/>
    <d v="2011-04-24T16:00:00"/>
    <s v="earlyfringe"/>
    <n v="60"/>
    <n v="1"/>
    <n v="92546"/>
    <n v="41859.080833"/>
    <n v="0.44327689882559801"/>
    <n v="1"/>
  </r>
  <r>
    <s v="series32"/>
    <s v="network19"/>
    <x v="1"/>
    <n v="1"/>
    <s v="S"/>
    <d v="2011-04-23T18:00:00"/>
    <s v="earlyfringe"/>
    <n v="120"/>
    <n v="2"/>
    <n v="92498"/>
    <n v="46210.271111000002"/>
    <n v="0.24175379610873399"/>
    <n v="1"/>
  </r>
  <r>
    <s v="series917"/>
    <s v="network13"/>
    <x v="0"/>
    <n v="1"/>
    <s v="S"/>
    <d v="2011-04-24T01:02:00"/>
    <s v="latefringe"/>
    <n v="58"/>
    <n v="0.96666666666666667"/>
    <n v="92408"/>
    <n v="64232.113888999964"/>
    <n v="0.70190260986332098"/>
    <n v="1"/>
  </r>
  <r>
    <s v="series508"/>
    <s v="network17"/>
    <x v="1"/>
    <n v="4"/>
    <s v="M"/>
    <d v="2011-04-19T02:30:00"/>
    <s v="overnight"/>
    <n v="30"/>
    <n v="0.5"/>
    <n v="92343"/>
    <n v="35622.533332999999"/>
    <n v="0.76314648784772399"/>
    <n v="1"/>
  </r>
  <r>
    <s v="series1029"/>
    <s v="network5"/>
    <x v="0"/>
    <n v="1"/>
    <s v="S"/>
    <d v="1899-12-30T15:00:00"/>
    <s v="daytime"/>
    <n v="60"/>
    <n v="1"/>
    <n v="92328"/>
    <n v="36782"/>
    <n v="0.39"/>
    <n v="1"/>
  </r>
  <r>
    <s v="series885"/>
    <s v="network24"/>
    <x v="1"/>
    <n v="1"/>
    <s v="S"/>
    <d v="2011-04-02T18:00:00"/>
    <s v="earlyfringe"/>
    <n v="120"/>
    <n v="2"/>
    <n v="92311"/>
    <n v="50838.18"/>
    <n v="0.26662355643664098"/>
    <n v="1"/>
  </r>
  <r>
    <s v="series1427"/>
    <s v="network23"/>
    <x v="1"/>
    <n v="1"/>
    <s v="S"/>
    <d v="2011-04-24T02:00:00"/>
    <s v="overnight"/>
    <n v="270"/>
    <n v="4.5"/>
    <n v="92305"/>
    <n v="97924.626388999794"/>
    <n v="0.22739746788209"/>
    <n v="1"/>
  </r>
  <r>
    <s v="series242"/>
    <s v="network4"/>
    <x v="0"/>
    <n v="1"/>
    <s v="S"/>
    <d v="1899-12-30T12:00:00"/>
    <s v="daytime"/>
    <n v="30"/>
    <n v="0.5"/>
    <n v="92285"/>
    <n v="28276.5"/>
    <n v="0.6"/>
    <n v="1"/>
  </r>
  <r>
    <s v="series343"/>
    <s v="network6"/>
    <x v="1"/>
    <n v="1"/>
    <s v="S"/>
    <d v="2011-04-09T16:30:00"/>
    <s v="earlyfringe"/>
    <n v="60"/>
    <n v="1"/>
    <n v="92244"/>
    <n v="45148.431944000004"/>
    <n v="0.47495667849102702"/>
    <n v="1"/>
  </r>
  <r>
    <s v="series820"/>
    <s v="network46"/>
    <x v="1"/>
    <n v="1"/>
    <s v="S"/>
    <d v="2011-04-16T19:30:00"/>
    <s v="primeaccess"/>
    <n v="150"/>
    <n v="2.5"/>
    <n v="92202"/>
    <n v="45173.876667000004"/>
    <n v="0.188591847315082"/>
    <n v="1"/>
  </r>
  <r>
    <s v="series327"/>
    <s v="network57"/>
    <x v="1"/>
    <n v="3"/>
    <s v="M T W"/>
    <d v="2011-03-30T19:00:00"/>
    <s v="primeaccess"/>
    <n v="60"/>
    <n v="1"/>
    <n v="92185"/>
    <n v="30097.688889000001"/>
    <n v="0.32207954037539599"/>
    <n v="3"/>
  </r>
  <r>
    <s v="series863"/>
    <s v="network21"/>
    <x v="1"/>
    <n v="1"/>
    <s v="U"/>
    <d v="2011-04-03T08:15:00"/>
    <s v="earlymorning"/>
    <n v="105"/>
    <n v="1.75"/>
    <n v="92035"/>
    <n v="36833.019443999976"/>
    <n v="0.22315400753075501"/>
    <n v="1"/>
  </r>
  <r>
    <s v="series544"/>
    <s v="network32"/>
    <x v="1"/>
    <n v="1"/>
    <s v="U"/>
    <d v="2011-04-10T08:00:00"/>
    <s v="earlymorning"/>
    <n v="30"/>
    <n v="0.5"/>
    <n v="91987"/>
    <n v="26820.829721999999"/>
    <n v="0.56809348729136699"/>
    <n v="1"/>
  </r>
  <r>
    <s v="series1316"/>
    <s v="network24"/>
    <x v="1"/>
    <n v="1"/>
    <s v="U"/>
    <d v="1899-12-30T10:00:00"/>
    <s v="daytime"/>
    <n v="120"/>
    <n v="2"/>
    <n v="91922"/>
    <n v="66000"/>
    <n v="0.34"/>
    <n v="1"/>
  </r>
  <r>
    <s v="series106"/>
    <s v="network27"/>
    <x v="1"/>
    <n v="1"/>
    <s v="S"/>
    <d v="1899-12-30T11:30:00"/>
    <s v="daytime"/>
    <n v="120"/>
    <n v="2"/>
    <n v="91870"/>
    <n v="65382"/>
    <n v="0.34"/>
    <n v="1"/>
  </r>
  <r>
    <s v="series1077"/>
    <s v="network15"/>
    <x v="1"/>
    <n v="1"/>
    <s v="U"/>
    <d v="2011-04-03T17:00:00"/>
    <s v="earlyfringe"/>
    <n v="120"/>
    <n v="2"/>
    <n v="91843"/>
    <n v="53783.406389000003"/>
    <n v="0.28291867728377401"/>
    <n v="1"/>
  </r>
  <r>
    <s v="series308"/>
    <s v="network1"/>
    <x v="1"/>
    <n v="1"/>
    <s v="T"/>
    <d v="2011-04-20T01:05:00"/>
    <s v="latefringe"/>
    <n v="56"/>
    <n v="0.93333333333333335"/>
    <n v="91830"/>
    <n v="56682.042221999975"/>
    <n v="0.64242919957656497"/>
    <n v="1"/>
  </r>
  <r>
    <s v="series1368"/>
    <s v="network35"/>
    <x v="1"/>
    <n v="1"/>
    <s v="M"/>
    <d v="2011-03-28T19:00:00"/>
    <s v="primeaccess"/>
    <n v="60"/>
    <n v="1"/>
    <n v="91491"/>
    <n v="25528.757777999999"/>
    <n v="0.27484263097378497"/>
    <n v="1"/>
  </r>
  <r>
    <s v="series1182"/>
    <s v="network7"/>
    <x v="1"/>
    <n v="2"/>
    <s v="W R"/>
    <d v="2011-04-07T00:00:00"/>
    <s v="latefringe"/>
    <n v="30"/>
    <n v="0.5"/>
    <n v="91491"/>
    <n v="25756.577777999999"/>
    <n v="0.55115504960198602"/>
    <n v="2"/>
  </r>
  <r>
    <s v="series242"/>
    <s v="network4"/>
    <x v="0"/>
    <n v="1"/>
    <s v="S"/>
    <d v="1899-12-30T15:30:00"/>
    <s v="daytime"/>
    <n v="30"/>
    <n v="0.5"/>
    <n v="91459"/>
    <n v="25685.5"/>
    <n v="0.55000000000000004"/>
    <n v="1"/>
  </r>
  <r>
    <s v="series1106"/>
    <s v="network33"/>
    <x v="1"/>
    <n v="1"/>
    <s v="S"/>
    <d v="2011-04-02T18:00:00"/>
    <s v="earlyfringe"/>
    <n v="118"/>
    <n v="1.9666666666666666"/>
    <n v="91450"/>
    <n v="50546.284722000004"/>
    <n v="0.269571654738747"/>
    <n v="1"/>
  </r>
  <r>
    <s v="series643"/>
    <s v="network33"/>
    <x v="1"/>
    <n v="1"/>
    <s v="R"/>
    <d v="2011-04-14T17:00:00"/>
    <s v="earlyfringe"/>
    <n v="118"/>
    <n v="1.9666666666666666"/>
    <n v="91270"/>
    <n v="49361.397777999933"/>
    <n v="0.26254200647826398"/>
    <n v="1"/>
  </r>
  <r>
    <s v="series726"/>
    <s v="network48"/>
    <x v="1"/>
    <n v="5"/>
    <s v="R S"/>
    <d v="2011-04-22T03:31:00"/>
    <s v="overnight"/>
    <n v="31"/>
    <n v="0.51666666666666672"/>
    <n v="91216"/>
    <n v="36629.764166999928"/>
    <n v="0.76536275914737795"/>
    <n v="2"/>
  </r>
  <r>
    <s v="series829"/>
    <s v="network13"/>
    <x v="0"/>
    <n v="4"/>
    <s v="U"/>
    <d v="2011-04-24T08:00:00"/>
    <s v="earlymorning"/>
    <n v="60"/>
    <n v="1"/>
    <n v="91173"/>
    <n v="39328.852500000001"/>
    <n v="0.40762891005576202"/>
    <n v="1"/>
  </r>
  <r>
    <s v="series891"/>
    <s v="network48"/>
    <x v="1"/>
    <n v="3"/>
    <s v="W S"/>
    <d v="2011-04-24T03:31:00"/>
    <s v="overnight"/>
    <n v="31"/>
    <n v="0.51666666666666672"/>
    <n v="91135"/>
    <n v="35910.449165999999"/>
    <n v="0.74834560935430705"/>
    <n v="2"/>
  </r>
  <r>
    <s v="series535"/>
    <s v="network9"/>
    <x v="1"/>
    <n v="1"/>
    <s v="M"/>
    <d v="2011-04-04T19:00:00"/>
    <s v="primeaccess"/>
    <n v="120"/>
    <n v="2"/>
    <n v="91064"/>
    <n v="41649.883888999997"/>
    <n v="0.22325913080931001"/>
    <n v="1"/>
  </r>
  <r>
    <s v="series372"/>
    <s v="network35"/>
    <x v="1"/>
    <n v="1"/>
    <s v="F"/>
    <d v="2011-04-22T23:00:00"/>
    <s v="latefringe"/>
    <n v="60"/>
    <n v="1"/>
    <n v="91049"/>
    <n v="32597.567222000001"/>
    <n v="0.34834276089721"/>
    <n v="1"/>
  </r>
  <r>
    <s v="series87"/>
    <s v="network30"/>
    <x v="1"/>
    <n v="1"/>
    <s v="M"/>
    <d v="2011-04-19T00:31:00"/>
    <s v="latefringe"/>
    <n v="30"/>
    <n v="0.5"/>
    <n v="91029"/>
    <n v="33594.231943999999"/>
    <n v="0.71912388701822705"/>
    <n v="1"/>
  </r>
  <r>
    <s v="series126"/>
    <s v="network30"/>
    <x v="1"/>
    <n v="1"/>
    <s v="U"/>
    <d v="2011-04-03T17:00:00"/>
    <s v="earlyfringe"/>
    <n v="60"/>
    <n v="1"/>
    <n v="90988"/>
    <n v="36444.350277999998"/>
    <n v="0.392486675763287"/>
    <n v="1"/>
  </r>
  <r>
    <s v="series810"/>
    <s v="network35"/>
    <x v="1"/>
    <n v="1"/>
    <s v="U"/>
    <d v="2011-04-03T18:00:00"/>
    <s v="earlyfringe"/>
    <n v="60"/>
    <n v="1"/>
    <n v="90988"/>
    <n v="34467.654167000001"/>
    <n v="0.37198387816617901"/>
    <n v="1"/>
  </r>
  <r>
    <s v="series694"/>
    <s v="network24"/>
    <x v="1"/>
    <n v="1"/>
    <s v="S"/>
    <d v="2011-04-16T16:00:00"/>
    <s v="earlyfringe"/>
    <n v="120"/>
    <n v="2"/>
    <n v="90962"/>
    <n v="58259.122499999998"/>
    <n v="0.30628843120761301"/>
    <n v="1"/>
  </r>
  <r>
    <s v="series1215"/>
    <s v="network30"/>
    <x v="1"/>
    <n v="4"/>
    <s v="R"/>
    <d v="2011-04-21T07:00:00"/>
    <s v="earlymorning"/>
    <n v="60"/>
    <n v="1"/>
    <n v="90933"/>
    <n v="34967.539444000002"/>
    <n v="0.37933564882134102"/>
    <n v="1"/>
  </r>
  <r>
    <s v="series126"/>
    <s v="network30"/>
    <x v="1"/>
    <n v="1"/>
    <s v="U"/>
    <d v="2011-04-03T18:00:00"/>
    <s v="earlyfringe"/>
    <n v="60"/>
    <n v="1"/>
    <n v="90869"/>
    <n v="39850.953055999998"/>
    <n v="0.42786996774678399"/>
    <n v="1"/>
  </r>
  <r>
    <s v="series210"/>
    <s v="network33"/>
    <x v="1"/>
    <n v="1"/>
    <s v="R"/>
    <d v="2011-03-31T17:00:00"/>
    <s v="earlyfringe"/>
    <n v="90"/>
    <n v="1.5"/>
    <n v="90835"/>
    <n v="48466.715555999996"/>
    <n v="0.34347248601071501"/>
    <n v="1"/>
  </r>
  <r>
    <s v="series86"/>
    <s v="network30"/>
    <x v="1"/>
    <n v="1"/>
    <s v="F"/>
    <d v="2011-04-15T16:00:00"/>
    <s v="earlyfringe"/>
    <n v="60"/>
    <n v="1"/>
    <n v="90824"/>
    <n v="43184.248889000002"/>
    <n v="0.464621538425951"/>
    <n v="1"/>
  </r>
  <r>
    <s v="series596"/>
    <s v="network6"/>
    <x v="1"/>
    <n v="4"/>
    <s v="R"/>
    <d v="2011-04-21T08:30:00"/>
    <s v="earlymorning"/>
    <n v="30"/>
    <n v="0.5"/>
    <n v="90764"/>
    <n v="28450.704167"/>
    <n v="0.61367091588926204"/>
    <n v="1"/>
  </r>
  <r>
    <s v="series1308"/>
    <s v="network28"/>
    <x v="1"/>
    <n v="4"/>
    <s v="S U"/>
    <d v="2011-04-24T04:00:00"/>
    <s v="overnight"/>
    <n v="30"/>
    <n v="0.5"/>
    <n v="90673"/>
    <n v="32187.800001"/>
    <n v="0.698686752501682"/>
    <n v="2"/>
  </r>
  <r>
    <s v="series331"/>
    <s v="network35"/>
    <x v="1"/>
    <n v="1"/>
    <s v="U"/>
    <d v="2011-04-10T16:00:00"/>
    <s v="earlyfringe"/>
    <n v="120"/>
    <n v="2"/>
    <n v="90646"/>
    <n v="49132.847500000003"/>
    <n v="0.263619351532906"/>
    <n v="1"/>
  </r>
  <r>
    <s v="series1283"/>
    <s v="network15"/>
    <x v="1"/>
    <n v="1"/>
    <s v="U"/>
    <d v="2011-04-17T23:00:00"/>
    <s v="latefringe"/>
    <n v="120"/>
    <n v="2"/>
    <n v="90625"/>
    <n v="56964.063055999999"/>
    <n v="0.29985189055344402"/>
    <n v="1"/>
  </r>
  <r>
    <s v="series1104"/>
    <s v="network24"/>
    <x v="1"/>
    <n v="1"/>
    <s v="S"/>
    <d v="2011-04-23T18:00:00"/>
    <s v="earlyfringe"/>
    <n v="120"/>
    <n v="2"/>
    <n v="90601"/>
    <n v="60550.213056000001"/>
    <n v="0.31912538898902698"/>
    <n v="1"/>
  </r>
  <r>
    <s v="series941"/>
    <s v="network34"/>
    <x v="1"/>
    <n v="2"/>
    <s v="S"/>
    <d v="2011-04-17T02:00:00"/>
    <s v="overnight"/>
    <n v="60"/>
    <n v="1"/>
    <n v="90451"/>
    <n v="54001.520834000003"/>
    <n v="0.58390122436313296"/>
    <n v="1"/>
  </r>
  <r>
    <s v="series485"/>
    <s v="network21"/>
    <x v="1"/>
    <n v="1"/>
    <s v="S"/>
    <d v="2011-04-24T01:35:00"/>
    <s v="latefringe"/>
    <n v="120"/>
    <n v="2"/>
    <n v="90441"/>
    <n v="61734.358889000003"/>
    <n v="0.33178385799277699"/>
    <n v="1"/>
  </r>
  <r>
    <s v="series1091"/>
    <s v="network32"/>
    <x v="1"/>
    <n v="1"/>
    <s v="W"/>
    <d v="1899-12-30T12:30:00"/>
    <s v="daytime"/>
    <n v="30"/>
    <n v="0.5"/>
    <n v="90388"/>
    <n v="30921"/>
    <n v="0.66"/>
    <n v="1"/>
  </r>
  <r>
    <s v="series1211"/>
    <s v="network1"/>
    <x v="1"/>
    <n v="1"/>
    <s v="S"/>
    <d v="2011-04-17T01:30:00"/>
    <s v="latefringe"/>
    <n v="150"/>
    <n v="2.5"/>
    <n v="90370"/>
    <n v="70427.319722"/>
    <n v="0.302750434054809"/>
    <n v="1"/>
  </r>
  <r>
    <s v="series1329"/>
    <s v="network45"/>
    <x v="1"/>
    <n v="1"/>
    <s v="U"/>
    <d v="2011-04-03T18:00:00"/>
    <s v="earlyfringe"/>
    <n v="60"/>
    <n v="1"/>
    <n v="90263"/>
    <n v="33308.680555999999"/>
    <n v="0.36051867125585801"/>
    <n v="1"/>
  </r>
  <r>
    <s v="series1108"/>
    <s v="network7"/>
    <x v="1"/>
    <n v="1"/>
    <s v="T"/>
    <d v="2011-03-30T00:03:00"/>
    <s v="latefringe"/>
    <n v="87"/>
    <n v="1.45"/>
    <n v="90243"/>
    <n v="59605.952500000058"/>
    <n v="0.439309987371099"/>
    <n v="1"/>
  </r>
  <r>
    <s v="series960"/>
    <s v="network33"/>
    <x v="1"/>
    <n v="1"/>
    <s v="F"/>
    <d v="2011-04-08T17:00:00"/>
    <s v="earlyfringe"/>
    <n v="120"/>
    <n v="2"/>
    <n v="90158"/>
    <n v="51697.120278000002"/>
    <n v="0.27411858424976399"/>
    <n v="1"/>
  </r>
  <r>
    <s v="series385"/>
    <s v="network41"/>
    <x v="0"/>
    <n v="1"/>
    <s v="T"/>
    <d v="2011-03-29T21:00:00"/>
    <s v="prime"/>
    <n v="90"/>
    <n v="1.5"/>
    <n v="89960"/>
    <n v="60828.578056000049"/>
    <n v="0.38078072236724297"/>
    <n v="1"/>
  </r>
  <r>
    <s v="series808"/>
    <s v="network30"/>
    <x v="1"/>
    <n v="1"/>
    <s v="U"/>
    <d v="2011-04-17T18:00:00"/>
    <s v="earlyfringe"/>
    <n v="60"/>
    <n v="1"/>
    <n v="89909"/>
    <n v="38851.156389000003"/>
    <n v="0.42243292800913301"/>
    <n v="1"/>
  </r>
  <r>
    <s v="series998"/>
    <s v="network26"/>
    <x v="1"/>
    <n v="1"/>
    <s v="M"/>
    <d v="1899-12-30T09:00:00"/>
    <s v="daytime"/>
    <n v="90"/>
    <n v="1.5"/>
    <n v="89860"/>
    <n v="55788"/>
    <n v="0.4"/>
    <n v="1"/>
  </r>
  <r>
    <s v="series1095"/>
    <s v="network35"/>
    <x v="1"/>
    <n v="1"/>
    <s v="U"/>
    <d v="1899-12-30T13:00:00"/>
    <s v="daytime"/>
    <n v="60"/>
    <n v="1"/>
    <n v="89842"/>
    <n v="42570"/>
    <n v="0.46"/>
    <n v="1"/>
  </r>
  <r>
    <s v="series1139"/>
    <s v="network22"/>
    <x v="1"/>
    <n v="1"/>
    <s v="W"/>
    <d v="2011-04-21T01:00:00"/>
    <s v="latefringe"/>
    <n v="180"/>
    <n v="3"/>
    <n v="89762"/>
    <n v="91789.913055999903"/>
    <n v="0.330320939740393"/>
    <n v="1"/>
  </r>
  <r>
    <s v="series572"/>
    <s v="network6"/>
    <x v="1"/>
    <n v="1"/>
    <s v="F"/>
    <d v="2011-04-22T16:30:00"/>
    <s v="earlyfringe"/>
    <n v="90"/>
    <n v="1.5"/>
    <n v="89719"/>
    <n v="44364.053889000003"/>
    <n v="0.322003657332607"/>
    <n v="1"/>
  </r>
  <r>
    <s v="series690"/>
    <s v="network62"/>
    <x v="1"/>
    <n v="1"/>
    <s v="U"/>
    <d v="2011-04-03T18:00:00"/>
    <s v="earlyfringe"/>
    <n v="120"/>
    <n v="2"/>
    <n v="89697"/>
    <n v="50799.089443999997"/>
    <n v="0.26515585725172502"/>
    <n v="1"/>
  </r>
  <r>
    <s v="series1052"/>
    <s v="network1"/>
    <x v="1"/>
    <n v="1"/>
    <s v="R"/>
    <d v="2011-04-22T02:03:00"/>
    <s v="overnight"/>
    <n v="57"/>
    <n v="0.95"/>
    <n v="89686"/>
    <n v="58517.924721999996"/>
    <n v="0.66764014975658603"/>
    <n v="1"/>
  </r>
  <r>
    <s v="series372"/>
    <s v="network35"/>
    <x v="1"/>
    <n v="1"/>
    <s v="U"/>
    <d v="2011-04-24T18:00:00"/>
    <s v="earlyfringe"/>
    <n v="60"/>
    <n v="1"/>
    <n v="89573"/>
    <n v="38958.324721999998"/>
    <n v="0.42549502754477903"/>
    <n v="1"/>
  </r>
  <r>
    <s v="series1057"/>
    <s v="network6"/>
    <x v="1"/>
    <n v="4"/>
    <s v="M"/>
    <d v="2011-04-18T08:30:00"/>
    <s v="earlymorning"/>
    <n v="30"/>
    <n v="0.5"/>
    <n v="89470"/>
    <n v="26472.105833000001"/>
    <n v="0.58036954416004405"/>
    <n v="1"/>
  </r>
  <r>
    <s v="series545"/>
    <s v="network6"/>
    <x v="1"/>
    <n v="4"/>
    <s v="F"/>
    <d v="2011-04-22T07:30:00"/>
    <s v="earlymorning"/>
    <n v="30"/>
    <n v="0.5"/>
    <n v="89421"/>
    <n v="25107.264722"/>
    <n v="0.55117809804179796"/>
    <n v="1"/>
  </r>
  <r>
    <s v="series1077"/>
    <s v="network15"/>
    <x v="1"/>
    <n v="1"/>
    <s v="U"/>
    <d v="2011-04-03T19:00:00"/>
    <s v="primeaccess"/>
    <n v="120"/>
    <n v="2"/>
    <n v="89418"/>
    <n v="48030.474721999999"/>
    <n v="0.259145119411682"/>
    <n v="1"/>
  </r>
  <r>
    <s v="series989"/>
    <s v="network8"/>
    <x v="1"/>
    <n v="1"/>
    <s v="F"/>
    <d v="2011-04-22T23:00:00"/>
    <s v="latefringe"/>
    <n v="60"/>
    <n v="1"/>
    <n v="89390"/>
    <n v="34950.656389000003"/>
    <n v="0.380138091285811"/>
    <n v="1"/>
  </r>
  <r>
    <s v="series359"/>
    <s v="network48"/>
    <x v="1"/>
    <n v="1"/>
    <s v="W"/>
    <d v="2011-04-13T23:00:00"/>
    <s v="latefringe"/>
    <n v="61"/>
    <n v="1.0166666666666666"/>
    <n v="89358"/>
    <n v="40229.15194399983"/>
    <n v="0.42681110613564799"/>
    <n v="1"/>
  </r>
  <r>
    <s v="series1244"/>
    <s v="network38"/>
    <x v="1"/>
    <n v="2"/>
    <s v="U"/>
    <d v="2011-04-24T19:00:00"/>
    <s v="primeaccess"/>
    <n v="60"/>
    <n v="1"/>
    <n v="89332"/>
    <n v="34438.145834000003"/>
    <n v="0.374242247247911"/>
    <n v="1"/>
  </r>
  <r>
    <s v="series1079"/>
    <s v="network20"/>
    <x v="1"/>
    <n v="3"/>
    <s v="U"/>
    <d v="2011-04-24T19:30:00"/>
    <s v="primeaccess"/>
    <n v="30"/>
    <n v="0.5"/>
    <n v="89289"/>
    <n v="28594.731667000051"/>
    <n v="0.62399850882705998"/>
    <n v="1"/>
  </r>
  <r>
    <s v="series1041"/>
    <s v="network30"/>
    <x v="1"/>
    <n v="1"/>
    <s v="T"/>
    <d v="2011-03-29T08:00:00"/>
    <s v="earlymorning"/>
    <n v="120"/>
    <n v="2"/>
    <n v="89224"/>
    <n v="51867.652221999997"/>
    <n v="0.28336166288979697"/>
    <n v="1"/>
  </r>
  <r>
    <s v="series554"/>
    <s v="network42"/>
    <x v="1"/>
    <n v="1"/>
    <s v="U"/>
    <d v="2011-04-10T16:30:00"/>
    <s v="earlyfringe"/>
    <n v="120"/>
    <n v="2"/>
    <n v="89214"/>
    <n v="51170.809721999998"/>
    <n v="0.27899075164382198"/>
    <n v="1"/>
  </r>
  <r>
    <s v="series669"/>
    <s v="network40"/>
    <x v="1"/>
    <n v="4"/>
    <s v="S"/>
    <d v="2011-04-23T08:00:00"/>
    <s v="earlymorning"/>
    <n v="60"/>
    <n v="1"/>
    <n v="89206"/>
    <n v="30429.116112"/>
    <n v="0.33642291359771798"/>
    <n v="1"/>
  </r>
  <r>
    <s v="series997"/>
    <s v="network26"/>
    <x v="1"/>
    <n v="1"/>
    <s v="M"/>
    <d v="1899-12-30T09:00:00"/>
    <s v="daytime"/>
    <n v="90"/>
    <n v="1.5"/>
    <n v="89145"/>
    <n v="56188.5"/>
    <n v="0.4"/>
    <n v="1"/>
  </r>
  <r>
    <s v="series1223"/>
    <s v="network34"/>
    <x v="1"/>
    <n v="1"/>
    <s v="S"/>
    <d v="2011-04-09T06:00:00"/>
    <s v="earlymorning"/>
    <n v="60"/>
    <n v="1"/>
    <n v="89119"/>
    <n v="39562.922778"/>
    <n v="0.42214860302183099"/>
    <n v="1"/>
  </r>
  <r>
    <s v="series899"/>
    <s v="network20"/>
    <x v="1"/>
    <n v="5"/>
    <s v="M T W R F"/>
    <d v="2011-04-08T06:00:00"/>
    <s v="earlymorning"/>
    <n v="60"/>
    <n v="1"/>
    <n v="89052"/>
    <n v="48156.904999999999"/>
    <n v="0.52859845449655896"/>
    <n v="5"/>
  </r>
  <r>
    <s v="series743"/>
    <s v="network30"/>
    <x v="1"/>
    <n v="1"/>
    <s v="W"/>
    <d v="2011-04-13T23:00:00"/>
    <s v="latefringe"/>
    <n v="61"/>
    <n v="1.0166666666666666"/>
    <n v="89047"/>
    <n v="34751.230555999915"/>
    <n v="0.37617522782782498"/>
    <n v="1"/>
  </r>
  <r>
    <s v="series87"/>
    <s v="network30"/>
    <x v="1"/>
    <n v="1"/>
    <s v="F"/>
    <d v="2011-04-15T19:00:00"/>
    <s v="primeaccess"/>
    <n v="30"/>
    <n v="0.5"/>
    <n v="88795"/>
    <n v="25254.242222000001"/>
    <n v="0.55794450703665199"/>
    <n v="1"/>
  </r>
  <r>
    <s v="series557"/>
    <s v="network35"/>
    <x v="1"/>
    <n v="1"/>
    <s v="U"/>
    <d v="1899-12-30T15:00:00"/>
    <s v="daytime"/>
    <n v="60"/>
    <n v="1"/>
    <n v="88634"/>
    <n v="39064"/>
    <n v="0.43"/>
    <n v="1"/>
  </r>
  <r>
    <s v="series1405"/>
    <s v="network24"/>
    <x v="1"/>
    <n v="1"/>
    <s v="S"/>
    <d v="2011-04-09T16:00:00"/>
    <s v="earlyfringe"/>
    <n v="120"/>
    <n v="2"/>
    <n v="88565"/>
    <n v="59007.302221999998"/>
    <n v="0.31795468478963701"/>
    <n v="1"/>
  </r>
  <r>
    <s v="series466"/>
    <s v="network34"/>
    <x v="1"/>
    <n v="3"/>
    <s v="S U"/>
    <d v="2011-04-24T04:00:00"/>
    <s v="overnight"/>
    <n v="60"/>
    <n v="1"/>
    <n v="88534"/>
    <n v="46478.6238879999"/>
    <n v="0.51449123731721602"/>
    <n v="2"/>
  </r>
  <r>
    <s v="series988"/>
    <s v="network8"/>
    <x v="1"/>
    <n v="3"/>
    <s v="F"/>
    <d v="2011-04-23T02:00:00"/>
    <s v="overnight"/>
    <n v="30"/>
    <n v="0.5"/>
    <n v="88521"/>
    <n v="32367.345000000001"/>
    <n v="0.71936225538677001"/>
    <n v="1"/>
  </r>
  <r>
    <s v="series563"/>
    <s v="network32"/>
    <x v="1"/>
    <n v="2"/>
    <s v="R"/>
    <d v="2011-04-08T04:00:00"/>
    <s v="overnight"/>
    <n v="30"/>
    <n v="0.5"/>
    <n v="88514"/>
    <n v="29697.408332999999"/>
    <n v="0.658544828929716"/>
    <n v="1"/>
  </r>
  <r>
    <s v="series446"/>
    <s v="network13"/>
    <x v="0"/>
    <n v="1"/>
    <s v="U"/>
    <d v="2011-04-10T16:30:00"/>
    <s v="earlyfringe"/>
    <n v="30"/>
    <n v="0.5"/>
    <n v="88402"/>
    <n v="25371.883611000001"/>
    <n v="0.56530828093980801"/>
    <n v="1"/>
  </r>
  <r>
    <s v="series145"/>
    <s v="network24"/>
    <x v="1"/>
    <n v="1"/>
    <s v="U"/>
    <d v="2011-04-24T16:00:00"/>
    <s v="earlyfringe"/>
    <n v="120"/>
    <n v="2"/>
    <n v="88400"/>
    <n v="55513.748055999997"/>
    <n v="0.301325220678275"/>
    <n v="1"/>
  </r>
  <r>
    <s v="series185"/>
    <s v="network26"/>
    <x v="1"/>
    <n v="4"/>
    <s v="S"/>
    <d v="2011-04-24T04:00:00"/>
    <s v="overnight"/>
    <n v="30"/>
    <n v="0.5"/>
    <n v="88353"/>
    <n v="31525.743889000001"/>
    <n v="0.70282111398698099"/>
    <n v="1"/>
  </r>
  <r>
    <s v="series635"/>
    <s v="network30"/>
    <x v="1"/>
    <n v="1"/>
    <s v="W"/>
    <d v="2011-04-21T01:01:00"/>
    <s v="latefringe"/>
    <n v="120"/>
    <n v="2"/>
    <n v="88170"/>
    <n v="73658.890278000006"/>
    <n v="0.40545880550234498"/>
    <n v="1"/>
  </r>
  <r>
    <s v="series837"/>
    <s v="network22"/>
    <x v="1"/>
    <n v="1"/>
    <s v="S"/>
    <d v="1899-12-30T10:00:00"/>
    <s v="daytime"/>
    <n v="60"/>
    <n v="1"/>
    <n v="88166"/>
    <n v="41811"/>
    <n v="0.45"/>
    <n v="1"/>
  </r>
  <r>
    <s v="series1019"/>
    <s v="network48"/>
    <x v="1"/>
    <n v="4"/>
    <s v="S"/>
    <d v="2011-04-23T08:00:00"/>
    <s v="earlymorning"/>
    <n v="30"/>
    <n v="0.5"/>
    <n v="88031"/>
    <n v="21680.291389000002"/>
    <n v="0.48381628147106698"/>
    <n v="1"/>
  </r>
  <r>
    <s v="series391"/>
    <s v="network41"/>
    <x v="0"/>
    <n v="1"/>
    <s v="M"/>
    <d v="2011-04-11T20:00:00"/>
    <s v="prime"/>
    <n v="120"/>
    <n v="2"/>
    <n v="87762"/>
    <n v="91199.1"/>
    <n v="0.434496607843885"/>
    <n v="1"/>
  </r>
  <r>
    <s v="series475"/>
    <s v="network26"/>
    <x v="1"/>
    <n v="4"/>
    <s v="S"/>
    <d v="2011-04-24T05:00:00"/>
    <s v="overnight"/>
    <n v="30"/>
    <n v="0.5"/>
    <n v="87739"/>
    <n v="29967.675555999998"/>
    <n v="0.67231290788351905"/>
    <n v="1"/>
  </r>
  <r>
    <s v="series985"/>
    <s v="network30"/>
    <x v="1"/>
    <n v="3"/>
    <s v="F"/>
    <d v="2011-04-22T07:00:00"/>
    <s v="earlymorning"/>
    <n v="60"/>
    <n v="1"/>
    <n v="87677"/>
    <n v="35194.257500000094"/>
    <n v="0.39544998202206799"/>
    <n v="1"/>
  </r>
  <r>
    <s v="series1182"/>
    <s v="network7"/>
    <x v="1"/>
    <n v="3"/>
    <s v="T"/>
    <d v="2011-04-12T19:30:00"/>
    <s v="primeaccess"/>
    <n v="30"/>
    <n v="0.5"/>
    <n v="87617"/>
    <n v="23156.203611000001"/>
    <n v="0.51962264209498799"/>
    <n v="1"/>
  </r>
  <r>
    <s v="series407"/>
    <s v="network12"/>
    <x v="1"/>
    <n v="1"/>
    <s v="U"/>
    <d v="2011-04-03T23:30:00"/>
    <s v="latefringe"/>
    <n v="120"/>
    <n v="2"/>
    <n v="87616"/>
    <n v="53850.713888999999"/>
    <n v="0.29771842838266699"/>
    <n v="1"/>
  </r>
  <r>
    <s v="series144"/>
    <s v="network12"/>
    <x v="1"/>
    <n v="4"/>
    <s v="U"/>
    <d v="2011-04-24T08:00:00"/>
    <s v="earlymorning"/>
    <n v="60"/>
    <n v="1"/>
    <n v="87569"/>
    <n v="31981.085833000001"/>
    <n v="0.35973415483341198"/>
    <n v="1"/>
  </r>
  <r>
    <s v="series683"/>
    <s v="network33"/>
    <x v="1"/>
    <n v="1"/>
    <s v="T"/>
    <d v="2011-04-12T17:00:00"/>
    <s v="earlyfringe"/>
    <n v="105"/>
    <n v="1.75"/>
    <n v="87523"/>
    <n v="47291.077221999971"/>
    <n v="0.29569397853469398"/>
    <n v="1"/>
  </r>
  <r>
    <s v="series974"/>
    <s v="network21"/>
    <x v="1"/>
    <n v="1"/>
    <s v="U"/>
    <d v="2011-04-18T00:15:00"/>
    <s v="latefringe"/>
    <n v="105"/>
    <n v="1.75"/>
    <n v="87519"/>
    <n v="52372.414167000024"/>
    <n v="0.33230910979273698"/>
    <n v="1"/>
  </r>
  <r>
    <s v="series156"/>
    <s v="network33"/>
    <x v="1"/>
    <n v="1"/>
    <s v="M"/>
    <d v="2011-04-04T17:00:00"/>
    <s v="earlyfringe"/>
    <n v="133"/>
    <n v="2.2166666666666668"/>
    <n v="87467"/>
    <n v="53973.838610999876"/>
    <n v="0.266956475444174"/>
    <n v="1"/>
  </r>
  <r>
    <s v="series1252"/>
    <s v="network23"/>
    <x v="1"/>
    <n v="2"/>
    <s v="S"/>
    <d v="2011-04-16T08:30:00"/>
    <s v="earlymorning"/>
    <n v="30"/>
    <n v="0.5"/>
    <n v="87467"/>
    <n v="27661.114721999998"/>
    <n v="0.61540257012547805"/>
    <n v="1"/>
  </r>
  <r>
    <s v="series1084"/>
    <s v="network34"/>
    <x v="1"/>
    <n v="1"/>
    <s v="S"/>
    <d v="2011-04-03T00:00:00"/>
    <s v="latefringe"/>
    <n v="60"/>
    <n v="1"/>
    <n v="87284"/>
    <n v="38449.071666999997"/>
    <n v="0.42749215226648601"/>
    <n v="1"/>
  </r>
  <r>
    <s v="series218"/>
    <s v="network22"/>
    <x v="1"/>
    <n v="1"/>
    <s v="M"/>
    <d v="2011-04-19T00:05:00"/>
    <s v="latefringe"/>
    <n v="120"/>
    <n v="2"/>
    <n v="87228"/>
    <n v="63012.555"/>
    <n v="0.34953767598211599"/>
    <n v="1"/>
  </r>
  <r>
    <s v="series395"/>
    <s v="network3"/>
    <x v="1"/>
    <n v="1"/>
    <s v="S"/>
    <d v="2011-04-02T19:00:00"/>
    <s v="primeaccess"/>
    <n v="120"/>
    <n v="2"/>
    <n v="87225"/>
    <n v="51675.313610999998"/>
    <n v="0.28712335873116401"/>
    <n v="1"/>
  </r>
  <r>
    <s v="series437"/>
    <s v="network17"/>
    <x v="1"/>
    <n v="1"/>
    <s v="S"/>
    <d v="2011-04-02T22:00:00"/>
    <s v="prime"/>
    <n v="60"/>
    <n v="1"/>
    <n v="87072"/>
    <n v="40303.901388999999"/>
    <n v="0.44447276504775102"/>
    <n v="1"/>
  </r>
  <r>
    <s v="series1217"/>
    <s v="network28"/>
    <x v="1"/>
    <n v="3"/>
    <s v="M R F"/>
    <d v="2011-04-23T02:00:00"/>
    <s v="overnight"/>
    <n v="30"/>
    <n v="0.5"/>
    <n v="87060"/>
    <n v="33290.792776999951"/>
    <n v="0.74980951771436299"/>
    <n v="3"/>
  </r>
  <r>
    <s v="series812"/>
    <s v="network27"/>
    <x v="1"/>
    <n v="1"/>
    <s v="U"/>
    <d v="1899-12-30T13:00:00"/>
    <s v="daytime"/>
    <n v="120"/>
    <n v="2"/>
    <n v="87053"/>
    <n v="60902"/>
    <n v="0.34"/>
    <n v="1"/>
  </r>
  <r>
    <s v="series903"/>
    <s v="network33"/>
    <x v="1"/>
    <n v="4"/>
    <s v="F"/>
    <d v="2011-04-23T02:00:00"/>
    <s v="overnight"/>
    <n v="30"/>
    <n v="0.5"/>
    <n v="87045"/>
    <n v="31973.641111000001"/>
    <n v="0.72358199309767401"/>
    <n v="1"/>
  </r>
  <r>
    <s v="series917"/>
    <s v="network13"/>
    <x v="0"/>
    <n v="1"/>
    <s v="R"/>
    <d v="2011-04-22T02:17:00"/>
    <s v="overnight"/>
    <n v="59"/>
    <n v="0.98333333333333328"/>
    <n v="87044"/>
    <n v="58677.763333000024"/>
    <n v="0.67183406546471802"/>
    <n v="1"/>
  </r>
  <r>
    <s v="series716"/>
    <s v="network26"/>
    <x v="1"/>
    <n v="1"/>
    <s v="F"/>
    <d v="2011-04-01T18:15:00"/>
    <s v="earlyfringe"/>
    <n v="15"/>
    <n v="0.25"/>
    <n v="86961"/>
    <n v="16889.14"/>
    <n v="0.75084535532487195"/>
    <n v="1"/>
  </r>
  <r>
    <s v="series120"/>
    <s v="network3"/>
    <x v="1"/>
    <n v="2"/>
    <s v="T"/>
    <d v="2011-04-12T19:00:00"/>
    <s v="primeaccess"/>
    <n v="30"/>
    <n v="0.5"/>
    <n v="86897"/>
    <n v="23506.638056"/>
    <n v="0.53155981312468903"/>
    <n v="1"/>
  </r>
  <r>
    <s v="series217"/>
    <s v="network22"/>
    <x v="1"/>
    <n v="1"/>
    <s v="U"/>
    <d v="2011-04-17T16:00:00"/>
    <s v="earlyfringe"/>
    <n v="60"/>
    <n v="1"/>
    <n v="86816"/>
    <n v="44511.625832999998"/>
    <n v="0.494634075642579"/>
    <n v="1"/>
  </r>
  <r>
    <s v="series117"/>
    <s v="network33"/>
    <x v="1"/>
    <n v="1"/>
    <s v="T"/>
    <d v="2011-03-29T17:00:00"/>
    <s v="earlyfringe"/>
    <n v="100"/>
    <n v="1.6666666666666667"/>
    <n v="86795"/>
    <n v="49456.168888999833"/>
    <n v="0.32683887359180502"/>
    <n v="1"/>
  </r>
  <r>
    <s v="series1145"/>
    <s v="network9"/>
    <x v="1"/>
    <n v="1"/>
    <s v="S"/>
    <d v="2011-04-10T01:00:00"/>
    <s v="latefringe"/>
    <n v="90"/>
    <n v="1.5"/>
    <n v="86771"/>
    <n v="46798.623889000046"/>
    <n v="0.34946383270793901"/>
    <n v="1"/>
  </r>
  <r>
    <s v="series492"/>
    <s v="network26"/>
    <x v="1"/>
    <n v="4"/>
    <s v="S"/>
    <d v="2011-04-24T03:30:00"/>
    <s v="overnight"/>
    <n v="30"/>
    <n v="0.5"/>
    <n v="86657"/>
    <n v="33481.223334000002"/>
    <n v="0.76175058207630897"/>
    <n v="1"/>
  </r>
  <r>
    <s v="series639"/>
    <s v="network26"/>
    <x v="1"/>
    <n v="1"/>
    <s v="F"/>
    <d v="2011-04-01T16:30:00"/>
    <s v="earlyfringe"/>
    <n v="30"/>
    <n v="0.5"/>
    <n v="86530"/>
    <n v="27708.746111"/>
    <n v="0.62110522081502695"/>
    <n v="1"/>
  </r>
  <r>
    <s v="series613"/>
    <s v="network30"/>
    <x v="1"/>
    <n v="1"/>
    <s v="U"/>
    <d v="2011-04-24T18:00:00"/>
    <s v="earlyfringe"/>
    <n v="60"/>
    <n v="1"/>
    <n v="86528"/>
    <n v="32748.568888999998"/>
    <n v="0.37199065029078998"/>
    <n v="1"/>
  </r>
  <r>
    <s v="series820"/>
    <s v="network46"/>
    <x v="1"/>
    <n v="1"/>
    <s v="S"/>
    <d v="1899-12-30T12:00:00"/>
    <s v="daytime"/>
    <n v="90"/>
    <n v="1.5"/>
    <n v="86468"/>
    <n v="51655.5"/>
    <n v="0.38"/>
    <n v="1"/>
  </r>
  <r>
    <s v="series123"/>
    <s v="network25"/>
    <x v="1"/>
    <n v="1"/>
    <s v="M"/>
    <d v="2011-04-18T19:00:00"/>
    <s v="primeaccess"/>
    <n v="120"/>
    <n v="2"/>
    <n v="86300"/>
    <n v="42583.914722000001"/>
    <n v="0.23891066483769299"/>
    <n v="1"/>
  </r>
  <r>
    <s v="series481"/>
    <s v="network46"/>
    <x v="1"/>
    <n v="4"/>
    <s v="S"/>
    <d v="2011-04-23T08:30:00"/>
    <s v="earlymorning"/>
    <n v="30"/>
    <n v="0.5"/>
    <n v="86231"/>
    <n v="22961.575833999999"/>
    <n v="0.522293197325023"/>
    <n v="1"/>
  </r>
  <r>
    <s v="series330"/>
    <s v="network35"/>
    <x v="1"/>
    <n v="1"/>
    <s v="T"/>
    <d v="2011-04-05T23:00:00"/>
    <s v="latefringe"/>
    <n v="60"/>
    <n v="1"/>
    <n v="86172"/>
    <n v="29875.137500000001"/>
    <n v="0.33575115194425698"/>
    <n v="1"/>
  </r>
  <r>
    <s v="series425"/>
    <s v="network35"/>
    <x v="1"/>
    <n v="1"/>
    <s v="S"/>
    <d v="2011-04-16T23:00:00"/>
    <s v="latefringe"/>
    <n v="60"/>
    <n v="1"/>
    <n v="86159"/>
    <n v="28175.242778"/>
    <n v="0.320362518510938"/>
    <n v="1"/>
  </r>
  <r>
    <s v="series21"/>
    <s v="network14"/>
    <x v="1"/>
    <n v="1"/>
    <s v="F"/>
    <d v="2011-04-22T19:30:00"/>
    <s v="primeaccess"/>
    <n v="187"/>
    <n v="3.1166666666666667"/>
    <n v="86145"/>
    <n v="68404.78777799978"/>
    <n v="0.22867565039879201"/>
    <n v="1"/>
  </r>
  <r>
    <s v="series1285"/>
    <s v="network3"/>
    <x v="1"/>
    <n v="2"/>
    <s v="F"/>
    <d v="2011-04-15T19:00:00"/>
    <s v="primeaccess"/>
    <n v="60"/>
    <n v="1"/>
    <n v="86090"/>
    <n v="30199.603889000002"/>
    <n v="0.34568747941300998"/>
    <n v="1"/>
  </r>
  <r>
    <s v="series1130"/>
    <s v="network24"/>
    <x v="1"/>
    <n v="1"/>
    <s v="U"/>
    <d v="2011-04-24T18:00:00"/>
    <s v="earlyfringe"/>
    <n v="120"/>
    <n v="2"/>
    <n v="86057"/>
    <n v="50546.137499999997"/>
    <n v="0.28231441505345101"/>
    <n v="1"/>
  </r>
  <r>
    <s v="series677"/>
    <s v="network1"/>
    <x v="1"/>
    <n v="2"/>
    <s v="F S"/>
    <d v="2011-04-24T03:00:00"/>
    <s v="overnight"/>
    <n v="60"/>
    <n v="1"/>
    <n v="85815"/>
    <n v="44569.429444000001"/>
    <n v="0.509959374859837"/>
    <n v="2"/>
  </r>
  <r>
    <s v="series868"/>
    <s v="network22"/>
    <x v="1"/>
    <n v="1"/>
    <s v="W"/>
    <d v="2011-03-31T01:00:00"/>
    <s v="latefringe"/>
    <n v="151"/>
    <n v="2.5166666666666666"/>
    <n v="85805"/>
    <n v="78040.25111099999"/>
    <n v="0.35101504722990301"/>
    <n v="1"/>
  </r>
  <r>
    <s v="series1350"/>
    <s v="network28"/>
    <x v="1"/>
    <n v="1"/>
    <s v="U"/>
    <d v="2011-04-17T22:30:00"/>
    <s v="prime"/>
    <n v="30"/>
    <n v="0.5"/>
    <n v="85740"/>
    <n v="23678.438889000001"/>
    <n v="0.52633373468185596"/>
    <n v="1"/>
  </r>
  <r>
    <s v="series1002"/>
    <s v="network54"/>
    <x v="1"/>
    <n v="4"/>
    <s v="U"/>
    <d v="2011-04-24T19:30:00"/>
    <s v="primeaccess"/>
    <n v="30"/>
    <n v="0.5"/>
    <n v="85629"/>
    <n v="26751.541666000001"/>
    <n v="0.61249980918582303"/>
    <n v="1"/>
  </r>
  <r>
    <s v="series1150"/>
    <s v="network9"/>
    <x v="1"/>
    <n v="4"/>
    <s v="M T W R"/>
    <d v="2011-04-22T02:00:00"/>
    <s v="overnight"/>
    <n v="30"/>
    <n v="0.5"/>
    <n v="85571"/>
    <n v="28419.163332"/>
    <n v="0.65717405293158704"/>
    <n v="4"/>
  </r>
  <r>
    <s v="series1371"/>
    <s v="network36"/>
    <x v="1"/>
    <n v="2"/>
    <s v="F S"/>
    <d v="2011-04-03T02:00:00"/>
    <s v="overnight"/>
    <n v="60"/>
    <n v="1"/>
    <n v="85562"/>
    <n v="42177.379721999998"/>
    <n v="0.48475289309029101"/>
    <n v="2"/>
  </r>
  <r>
    <s v="series1206"/>
    <s v="network48"/>
    <x v="1"/>
    <n v="1"/>
    <s v="U"/>
    <d v="2011-04-24T07:00:00"/>
    <s v="earlymorning"/>
    <n v="180"/>
    <n v="3"/>
    <n v="85442"/>
    <n v="47304.053055999902"/>
    <n v="0.179173874884475"/>
    <n v="1"/>
  </r>
  <r>
    <s v="series891"/>
    <s v="network48"/>
    <x v="1"/>
    <n v="2"/>
    <s v="S"/>
    <d v="2011-04-24T02:31:00"/>
    <s v="overnight"/>
    <n v="30"/>
    <n v="0.5"/>
    <n v="85404"/>
    <n v="32406.641944999999"/>
    <n v="0.74121456382516404"/>
    <n v="1"/>
  </r>
  <r>
    <s v="series827"/>
    <s v="network11"/>
    <x v="1"/>
    <n v="1"/>
    <s v="F"/>
    <d v="2011-04-15T19:00:00"/>
    <s v="primeaccess"/>
    <n v="60"/>
    <n v="1"/>
    <n v="85392"/>
    <n v="30189.426943999999"/>
    <n v="0.34493923680031102"/>
    <n v="1"/>
  </r>
  <r>
    <s v="series98"/>
    <s v="network30"/>
    <x v="1"/>
    <n v="1"/>
    <s v="W"/>
    <d v="2011-03-30T19:00:00"/>
    <s v="primeaccess"/>
    <n v="60"/>
    <n v="1"/>
    <n v="85391"/>
    <n v="30843.326110999998"/>
    <n v="0.354667748850099"/>
    <n v="1"/>
  </r>
  <r>
    <s v="series1043"/>
    <s v="network20"/>
    <x v="1"/>
    <n v="3"/>
    <s v="F"/>
    <d v="2011-04-22T19:00:00"/>
    <s v="primeaccess"/>
    <n v="60"/>
    <n v="1"/>
    <n v="85069"/>
    <n v="39527.522498999999"/>
    <n v="0.45181024036714001"/>
    <n v="1"/>
  </r>
  <r>
    <s v="series844"/>
    <s v="network38"/>
    <x v="1"/>
    <n v="1"/>
    <s v="F"/>
    <d v="2011-04-23T00:00:00"/>
    <s v="latefringe"/>
    <n v="120"/>
    <n v="2"/>
    <n v="85059"/>
    <n v="50591.820277999999"/>
    <n v="0.28135014446829598"/>
    <n v="1"/>
  </r>
  <r>
    <s v="series1135"/>
    <s v="network8"/>
    <x v="1"/>
    <n v="2"/>
    <s v="M U"/>
    <d v="2011-04-18T16:30:00"/>
    <s v="earlyfringe"/>
    <n v="30"/>
    <n v="0.5"/>
    <n v="84953"/>
    <n v="25307.705555"/>
    <n v="0.58497343122298495"/>
    <n v="2"/>
  </r>
  <r>
    <s v="series464"/>
    <s v="network26"/>
    <x v="1"/>
    <n v="1"/>
    <s v="S"/>
    <d v="2011-04-02T23:00:00"/>
    <s v="latefringe"/>
    <n v="60"/>
    <n v="1"/>
    <n v="84932"/>
    <n v="41291.239721999998"/>
    <n v="0.46877649174074398"/>
    <n v="1"/>
  </r>
  <r>
    <s v="series688"/>
    <s v="network1"/>
    <x v="1"/>
    <n v="2"/>
    <s v="M T"/>
    <d v="2011-03-30T02:00:00"/>
    <s v="overnight"/>
    <n v="60"/>
    <n v="1"/>
    <n v="84904"/>
    <n v="49474.599443999999"/>
    <n v="0.56860819956326902"/>
    <n v="2"/>
  </r>
  <r>
    <s v="series1372"/>
    <s v="network17"/>
    <x v="1"/>
    <n v="4"/>
    <s v="M"/>
    <d v="2011-04-19T03:00:00"/>
    <s v="overnight"/>
    <n v="30"/>
    <n v="0.5"/>
    <n v="84692"/>
    <n v="30163.578888"/>
    <n v="0.70467419432309297"/>
    <n v="1"/>
  </r>
  <r>
    <s v="series1349"/>
    <s v="network28"/>
    <x v="1"/>
    <n v="1"/>
    <s v="U"/>
    <d v="2011-04-18T00:00:00"/>
    <s v="latefringe"/>
    <n v="90"/>
    <n v="1.5"/>
    <n v="84679"/>
    <n v="53793.393055999943"/>
    <n v="0.40688301475321198"/>
    <n v="1"/>
  </r>
  <r>
    <s v="series465"/>
    <s v="network27"/>
    <x v="1"/>
    <n v="1"/>
    <s v="W"/>
    <d v="2011-04-13T19:00:00"/>
    <s v="primeaccess"/>
    <n v="120"/>
    <n v="2"/>
    <n v="84661"/>
    <n v="47899.769721999997"/>
    <n v="0.27412650925968302"/>
    <n v="1"/>
  </r>
  <r>
    <s v="series659"/>
    <s v="network2"/>
    <x v="1"/>
    <n v="4"/>
    <s v="S"/>
    <d v="2011-04-24T02:00:00"/>
    <s v="overnight"/>
    <n v="30"/>
    <n v="0.5"/>
    <n v="84595"/>
    <n v="28622.331112"/>
    <n v="0.667358322926625"/>
    <n v="1"/>
  </r>
  <r>
    <s v="series999"/>
    <s v="network26"/>
    <x v="1"/>
    <n v="1"/>
    <s v="M"/>
    <d v="1899-12-30T09:00:00"/>
    <s v="daytime"/>
    <n v="90"/>
    <n v="1.5"/>
    <n v="84562"/>
    <n v="54259.5"/>
    <n v="0.41"/>
    <n v="1"/>
  </r>
  <r>
    <s v="series1062"/>
    <s v="network12"/>
    <x v="1"/>
    <n v="2"/>
    <s v="R U"/>
    <d v="2011-04-21T19:00:00"/>
    <s v="primeaccess"/>
    <n v="60"/>
    <n v="1"/>
    <n v="84497"/>
    <n v="20524.233055000001"/>
    <n v="0.24061798699852299"/>
    <n v="2"/>
  </r>
  <r>
    <s v="series874"/>
    <s v="network30"/>
    <x v="1"/>
    <n v="1"/>
    <s v="U"/>
    <d v="2011-04-10T16:00:00"/>
    <s v="earlyfringe"/>
    <n v="60"/>
    <n v="1"/>
    <n v="84484"/>
    <n v="35424.475555999998"/>
    <n v="0.41183588583519298"/>
    <n v="1"/>
  </r>
  <r>
    <s v="series184"/>
    <s v="network33"/>
    <x v="1"/>
    <n v="1"/>
    <s v="R"/>
    <d v="2011-04-07T17:00:00"/>
    <s v="earlyfringe"/>
    <n v="118"/>
    <n v="1.9666666666666666"/>
    <n v="84327"/>
    <n v="49019.46305599984"/>
    <n v="0.28398257612442301"/>
    <n v="1"/>
  </r>
  <r>
    <s v="series1264"/>
    <s v="network45"/>
    <x v="1"/>
    <n v="1"/>
    <s v="U"/>
    <d v="2011-04-24T18:00:00"/>
    <s v="earlyfringe"/>
    <n v="60"/>
    <n v="1"/>
    <n v="84290"/>
    <n v="26268.895278"/>
    <n v="0.304602217973098"/>
    <n v="1"/>
  </r>
  <r>
    <s v="series988"/>
    <s v="network8"/>
    <x v="1"/>
    <n v="2"/>
    <s v="F"/>
    <d v="2011-04-23T00:30:00"/>
    <s v="latefringe"/>
    <n v="30"/>
    <n v="0.5"/>
    <n v="84260"/>
    <n v="27220.619444"/>
    <n v="0.63425454520883096"/>
    <n v="1"/>
  </r>
  <r>
    <s v="series652"/>
    <s v="network26"/>
    <x v="1"/>
    <n v="4"/>
    <s v="S"/>
    <d v="2011-04-24T04:30:00"/>
    <s v="overnight"/>
    <n v="30"/>
    <n v="0.5"/>
    <n v="84258"/>
    <n v="29829.474999999999"/>
    <n v="0.69753706388551096"/>
    <n v="1"/>
  </r>
  <r>
    <s v="series214"/>
    <s v="network32"/>
    <x v="1"/>
    <n v="1"/>
    <s v="F"/>
    <d v="2011-04-22T07:30:00"/>
    <s v="earlymorning"/>
    <n v="30"/>
    <n v="0.5"/>
    <n v="84210"/>
    <n v="27751.120277999999"/>
    <n v="0.64183732169206897"/>
    <n v="1"/>
  </r>
  <r>
    <s v="series613"/>
    <s v="network30"/>
    <x v="1"/>
    <n v="2"/>
    <s v="M U"/>
    <d v="2011-04-19T03:01:00"/>
    <s v="overnight"/>
    <n v="61"/>
    <n v="1.0166666666666666"/>
    <n v="84201"/>
    <n v="51958.002500000082"/>
    <n v="0.595602078726583"/>
    <n v="2"/>
  </r>
  <r>
    <s v="series1182"/>
    <s v="network7"/>
    <x v="1"/>
    <n v="3"/>
    <s v="F U"/>
    <d v="2011-04-15T19:00:00"/>
    <s v="primeaccess"/>
    <n v="30"/>
    <n v="0.5"/>
    <n v="84154"/>
    <n v="23100.387778000051"/>
    <n v="0.53967194519267803"/>
    <n v="2"/>
  </r>
  <r>
    <s v="series1015"/>
    <s v="network35"/>
    <x v="1"/>
    <n v="1"/>
    <s v="S"/>
    <d v="2011-04-16T18:00:00"/>
    <s v="earlyfringe"/>
    <n v="60"/>
    <n v="1"/>
    <n v="84043"/>
    <n v="30611.355277999999"/>
    <n v="0.35880390644083698"/>
    <n v="1"/>
  </r>
  <r>
    <s v="series1057"/>
    <s v="network6"/>
    <x v="1"/>
    <n v="4"/>
    <s v="M"/>
    <d v="2011-04-18T08:00:00"/>
    <s v="earlymorning"/>
    <n v="30"/>
    <n v="0.5"/>
    <n v="83726"/>
    <n v="23937.7775"/>
    <n v="0.56127406269783597"/>
    <n v="1"/>
  </r>
  <r>
    <s v="series559"/>
    <s v="network10"/>
    <x v="1"/>
    <n v="1"/>
    <s v="U"/>
    <d v="2011-04-03T22:30:00"/>
    <s v="prime"/>
    <n v="30"/>
    <n v="0.5"/>
    <n v="83649"/>
    <n v="23134.568610999999"/>
    <n v="0.53653463388104905"/>
    <n v="1"/>
  </r>
  <r>
    <s v="series1096"/>
    <s v="network30"/>
    <x v="1"/>
    <n v="2"/>
    <s v="R U"/>
    <d v="2011-04-25T03:01:00"/>
    <s v="overnight"/>
    <n v="61"/>
    <n v="1.0166666666666666"/>
    <n v="83577"/>
    <n v="52469.535000000011"/>
    <n v="0.60633455935388503"/>
    <n v="2"/>
  </r>
  <r>
    <s v="series86"/>
    <s v="network30"/>
    <x v="1"/>
    <n v="1"/>
    <s v="F"/>
    <d v="1899-12-30T15:00:00"/>
    <s v="daytime"/>
    <n v="60"/>
    <n v="1"/>
    <n v="83557"/>
    <n v="41001"/>
    <n v="0.48"/>
    <n v="1"/>
  </r>
  <r>
    <s v="series214"/>
    <s v="network32"/>
    <x v="1"/>
    <n v="1"/>
    <s v="F"/>
    <d v="2011-04-22T07:00:00"/>
    <s v="earlymorning"/>
    <n v="30"/>
    <n v="0.5"/>
    <n v="83488"/>
    <n v="24855.78"/>
    <n v="0.58104118939641902"/>
    <n v="1"/>
  </r>
  <r>
    <s v="series560"/>
    <s v="network6"/>
    <x v="1"/>
    <n v="1"/>
    <s v="W"/>
    <d v="2011-04-06T22:30:00"/>
    <s v="prime"/>
    <n v="30"/>
    <n v="0.5"/>
    <n v="83361"/>
    <n v="22512.518611"/>
    <n v="0.52755884542919396"/>
    <n v="1"/>
  </r>
  <r>
    <s v="series217"/>
    <s v="network22"/>
    <x v="1"/>
    <n v="1"/>
    <s v="U"/>
    <d v="1899-12-30T15:00:00"/>
    <s v="daytime"/>
    <n v="60"/>
    <n v="1"/>
    <n v="83266"/>
    <n v="44001"/>
    <n v="0.51"/>
    <n v="1"/>
  </r>
  <r>
    <s v="series86"/>
    <s v="network30"/>
    <x v="1"/>
    <n v="1"/>
    <s v="F"/>
    <d v="1899-12-30T14:00:00"/>
    <s v="daytime"/>
    <n v="60"/>
    <n v="1"/>
    <n v="83237"/>
    <n v="39907"/>
    <n v="0.47"/>
    <n v="1"/>
  </r>
  <r>
    <s v="series69"/>
    <s v="network17"/>
    <x v="1"/>
    <n v="4"/>
    <s v="U"/>
    <d v="2011-04-24T07:30:00"/>
    <s v="earlymorning"/>
    <n v="30"/>
    <n v="0.5"/>
    <n v="83118"/>
    <n v="21028.493332999999"/>
    <n v="0.49815207004951101"/>
    <n v="1"/>
  </r>
  <r>
    <s v="series726"/>
    <s v="network48"/>
    <x v="1"/>
    <n v="4"/>
    <s v="R"/>
    <d v="2011-04-22T03:01:00"/>
    <s v="overnight"/>
    <n v="30"/>
    <n v="0.5"/>
    <n v="83093"/>
    <n v="31286.514444"/>
    <n v="0.74052674486970105"/>
    <n v="1"/>
  </r>
  <r>
    <s v="series1111"/>
    <s v="network15"/>
    <x v="1"/>
    <n v="2"/>
    <s v="R"/>
    <d v="2011-04-21T19:00:00"/>
    <s v="primeaccess"/>
    <n v="60"/>
    <n v="1"/>
    <n v="83008"/>
    <n v="30746.384443999999"/>
    <n v="0.36293479914065802"/>
    <n v="1"/>
  </r>
  <r>
    <s v="series954"/>
    <s v="network51"/>
    <x v="1"/>
    <n v="4"/>
    <s v="M T F"/>
    <d v="2011-04-22T19:30:00"/>
    <s v="primeaccess"/>
    <n v="30"/>
    <n v="0.5"/>
    <n v="82981"/>
    <n v="23524.456112"/>
    <n v="0.55799369320904202"/>
    <n v="3"/>
  </r>
  <r>
    <s v="series1308"/>
    <s v="network28"/>
    <x v="1"/>
    <n v="2"/>
    <s v="R U"/>
    <d v="2011-04-25T01:00:00"/>
    <s v="latefringe"/>
    <n v="30"/>
    <n v="0.5"/>
    <n v="82976"/>
    <n v="30831.500833999999"/>
    <n v="0.72739821719435704"/>
    <n v="2"/>
  </r>
  <r>
    <s v="series192"/>
    <s v="network45"/>
    <x v="1"/>
    <n v="3"/>
    <s v="S U"/>
    <d v="2011-04-11T02:00:00"/>
    <s v="overnight"/>
    <n v="30"/>
    <n v="0.5"/>
    <n v="82867"/>
    <n v="30691.640833000049"/>
    <n v="0.72631762765491703"/>
    <n v="2"/>
  </r>
  <r>
    <s v="series994"/>
    <s v="network26"/>
    <x v="1"/>
    <n v="1"/>
    <s v="F"/>
    <d v="1899-12-30T09:00:00"/>
    <s v="daytime"/>
    <n v="90"/>
    <n v="1.5"/>
    <n v="82721"/>
    <n v="52897.5"/>
    <n v="0.41"/>
    <n v="1"/>
  </r>
  <r>
    <s v="series1252"/>
    <s v="network23"/>
    <x v="1"/>
    <n v="4"/>
    <s v="S"/>
    <d v="2011-04-23T06:30:00"/>
    <s v="earlymorning"/>
    <n v="30"/>
    <n v="0.5"/>
    <n v="82700"/>
    <n v="24337.986388000001"/>
    <n v="0.57883501333047904"/>
    <n v="1"/>
  </r>
  <r>
    <s v="series549"/>
    <s v="network44"/>
    <x v="1"/>
    <n v="3"/>
    <s v="S"/>
    <d v="2011-04-16T19:00:00"/>
    <s v="primeaccess"/>
    <n v="60"/>
    <n v="1"/>
    <n v="82697"/>
    <n v="29548.093334000008"/>
    <n v="0.35002538983853998"/>
    <n v="1"/>
  </r>
  <r>
    <s v="series596"/>
    <s v="network6"/>
    <x v="1"/>
    <n v="4"/>
    <s v="R"/>
    <d v="2011-04-21T08:00:00"/>
    <s v="earlymorning"/>
    <n v="30"/>
    <n v="0.5"/>
    <n v="82644"/>
    <n v="24770.398611000001"/>
    <n v="0.58759589166300996"/>
    <n v="1"/>
  </r>
  <r>
    <s v="series1056"/>
    <s v="network46"/>
    <x v="1"/>
    <n v="4"/>
    <s v="F S"/>
    <d v="2011-04-23T19:00:00"/>
    <s v="primeaccess"/>
    <n v="30"/>
    <n v="0.5"/>
    <n v="82549"/>
    <n v="21744.756666000001"/>
    <n v="0.51801597698739799"/>
    <n v="2"/>
  </r>
  <r>
    <s v="series950"/>
    <s v="network35"/>
    <x v="1"/>
    <n v="1"/>
    <s v="S"/>
    <d v="2011-04-02T17:00:00"/>
    <s v="earlyfringe"/>
    <n v="60"/>
    <n v="1"/>
    <n v="82547"/>
    <n v="33713.752222000003"/>
    <n v="0.40139719996190099"/>
    <n v="1"/>
  </r>
  <r>
    <s v="series648"/>
    <s v="network8"/>
    <x v="1"/>
    <n v="1"/>
    <s v="M"/>
    <d v="2011-04-04T23:00:00"/>
    <s v="latefringe"/>
    <n v="60"/>
    <n v="1"/>
    <n v="82476"/>
    <n v="28461.581388999999"/>
    <n v="0.336385550041366"/>
    <n v="1"/>
  </r>
  <r>
    <s v="series801"/>
    <s v="network7"/>
    <x v="1"/>
    <n v="1"/>
    <s v="T"/>
    <d v="2011-03-29T23:32:00"/>
    <s v="latefringe"/>
    <n v="31"/>
    <n v="0.51666666666666672"/>
    <n v="82241"/>
    <n v="25072.218888999971"/>
    <n v="0.57033408084894199"/>
    <n v="1"/>
  </r>
  <r>
    <s v="series778"/>
    <s v="network30"/>
    <x v="1"/>
    <n v="1"/>
    <s v="F"/>
    <d v="2011-04-08T21:30:00"/>
    <s v="prime"/>
    <n v="30"/>
    <n v="0.5"/>
    <n v="82051"/>
    <n v="22679.924722"/>
    <n v="0.54068693984003402"/>
    <n v="1"/>
  </r>
  <r>
    <s v="series1051"/>
    <s v="network45"/>
    <x v="1"/>
    <n v="4"/>
    <s v="M"/>
    <d v="2011-04-19T02:30:00"/>
    <s v="overnight"/>
    <n v="30"/>
    <n v="0.5"/>
    <n v="82000"/>
    <n v="27971.829167"/>
    <n v="0.66971123535326904"/>
    <n v="1"/>
  </r>
  <r>
    <s v="series563"/>
    <s v="network32"/>
    <x v="1"/>
    <n v="2"/>
    <s v="R"/>
    <d v="2011-04-08T05:30:00"/>
    <s v="overnight"/>
    <n v="30"/>
    <n v="0.5"/>
    <n v="81969"/>
    <n v="28284.439721999999"/>
    <n v="0.67756898529129905"/>
    <n v="1"/>
  </r>
  <r>
    <s v="series333"/>
    <s v="network35"/>
    <x v="1"/>
    <n v="1"/>
    <s v="T"/>
    <d v="2011-04-13T01:00:00"/>
    <s v="latefringe"/>
    <n v="120"/>
    <n v="2"/>
    <n v="81965"/>
    <n v="74026.554999999993"/>
    <n v="0.43771614829706701"/>
    <n v="1"/>
  </r>
  <r>
    <s v="series1063"/>
    <s v="network33"/>
    <x v="1"/>
    <n v="3"/>
    <s v="R"/>
    <d v="2011-04-21T08:28:00"/>
    <s v="earlymorning"/>
    <n v="2"/>
    <n v="3.3333333333333333E-2"/>
    <n v="81665"/>
    <n v="2721.6661100000001"/>
    <n v="0.98369918316205396"/>
    <n v="1"/>
  </r>
  <r>
    <s v="series163"/>
    <s v="network26"/>
    <x v="1"/>
    <n v="1"/>
    <s v="W"/>
    <d v="2011-04-13T16:30:00"/>
    <s v="earlyfringe"/>
    <n v="30"/>
    <n v="0.5"/>
    <n v="81478"/>
    <n v="26402.186110999999"/>
    <n v="0.62635666423894498"/>
    <n v="1"/>
  </r>
  <r>
    <s v="series686"/>
    <s v="network47"/>
    <x v="1"/>
    <n v="1"/>
    <s v="U"/>
    <d v="2011-04-03T19:15:00"/>
    <s v="primeaccess"/>
    <n v="165"/>
    <n v="2.75"/>
    <n v="81474"/>
    <n v="48851.31194399995"/>
    <n v="0.21154553766308001"/>
    <n v="1"/>
  </r>
  <r>
    <s v="series851"/>
    <s v="network32"/>
    <x v="1"/>
    <n v="1"/>
    <s v="U"/>
    <d v="2011-04-17T21:00:00"/>
    <s v="prime"/>
    <n v="30"/>
    <n v="0.5"/>
    <n v="81456"/>
    <n v="26234.783056"/>
    <n v="0.62714627691719305"/>
    <n v="1"/>
  </r>
  <r>
    <s v="series24"/>
    <s v="network15"/>
    <x v="1"/>
    <n v="1"/>
    <s v="S"/>
    <d v="2011-04-03T01:00:00"/>
    <s v="latefringe"/>
    <n v="120"/>
    <n v="2"/>
    <n v="81322"/>
    <n v="63297.207499999997"/>
    <n v="0.37386717088787003"/>
    <n v="1"/>
  </r>
  <r>
    <s v="series1354"/>
    <s v="network21"/>
    <x v="1"/>
    <n v="1"/>
    <s v="W"/>
    <d v="2011-04-20T21:30:00"/>
    <s v="prime"/>
    <n v="30"/>
    <n v="0.5"/>
    <n v="81226"/>
    <n v="25098.935556"/>
    <n v="0.57883664020663705"/>
    <n v="1"/>
  </r>
  <r>
    <s v="series563"/>
    <s v="network32"/>
    <x v="1"/>
    <n v="2"/>
    <s v="R"/>
    <d v="2011-04-08T04:30:00"/>
    <s v="overnight"/>
    <n v="30"/>
    <n v="0.5"/>
    <n v="81042"/>
    <n v="28851.985832999999"/>
    <n v="0.69954383263020103"/>
    <n v="1"/>
  </r>
  <r>
    <s v="series303"/>
    <s v="network28"/>
    <x v="1"/>
    <n v="2"/>
    <s v="M"/>
    <d v="2011-04-18T08:00:00"/>
    <s v="earlymorning"/>
    <n v="120"/>
    <n v="2"/>
    <n v="81032"/>
    <n v="43618.751945000004"/>
    <n v="0.26245999774357398"/>
    <n v="1"/>
  </r>
  <r>
    <s v="series670"/>
    <s v="network17"/>
    <x v="1"/>
    <n v="1"/>
    <s v="U"/>
    <d v="2011-04-10T18:00:00"/>
    <s v="earlyfringe"/>
    <n v="60"/>
    <n v="1"/>
    <n v="80968"/>
    <n v="34184.229166999998"/>
    <n v="0.41283306563692601"/>
    <n v="1"/>
  </r>
  <r>
    <s v="series678"/>
    <s v="network38"/>
    <x v="1"/>
    <n v="3"/>
    <s v="S"/>
    <d v="2011-04-24T02:00:00"/>
    <s v="overnight"/>
    <n v="60"/>
    <n v="1"/>
    <n v="80958"/>
    <n v="44645.969444000104"/>
    <n v="0.54027263473546605"/>
    <n v="1"/>
  </r>
  <r>
    <s v="series229"/>
    <s v="network26"/>
    <x v="1"/>
    <n v="1"/>
    <s v="F"/>
    <d v="1899-12-30T09:00:00"/>
    <s v="daytime"/>
    <n v="90"/>
    <n v="1.5"/>
    <n v="80923"/>
    <n v="48970.5"/>
    <n v="0.39"/>
    <n v="1"/>
  </r>
  <r>
    <s v="series607"/>
    <s v="network2"/>
    <x v="1"/>
    <n v="3"/>
    <s v="S"/>
    <d v="2011-04-23T08:30:00"/>
    <s v="earlymorning"/>
    <n v="30"/>
    <n v="0.5"/>
    <n v="80878"/>
    <n v="20376.843610000051"/>
    <n v="0.49596795935256199"/>
    <n v="1"/>
  </r>
  <r>
    <s v="series429"/>
    <s v="network9"/>
    <x v="1"/>
    <n v="1"/>
    <s v="M"/>
    <d v="2011-04-18T19:00:00"/>
    <s v="primeaccess"/>
    <n v="120"/>
    <n v="2"/>
    <n v="80663"/>
    <n v="38224.135278000002"/>
    <n v="0.23057979706105899"/>
    <n v="1"/>
  </r>
  <r>
    <s v="series820"/>
    <s v="network46"/>
    <x v="1"/>
    <n v="1"/>
    <s v="F"/>
    <d v="2011-04-08T18:30:00"/>
    <s v="earlyfringe"/>
    <n v="90"/>
    <n v="1.5"/>
    <n v="80498"/>
    <n v="47188.16888899995"/>
    <n v="0.37119941544246299"/>
    <n v="1"/>
  </r>
  <r>
    <s v="series563"/>
    <s v="network32"/>
    <x v="1"/>
    <n v="2"/>
    <s v="R"/>
    <d v="2011-04-08T05:00:00"/>
    <s v="overnight"/>
    <n v="30"/>
    <n v="0.5"/>
    <n v="80442"/>
    <n v="28299.693888999998"/>
    <n v="0.69069971051314905"/>
    <n v="1"/>
  </r>
  <r>
    <s v="series1409"/>
    <s v="network35"/>
    <x v="1"/>
    <n v="1"/>
    <s v="U"/>
    <d v="2011-04-17T17:00:00"/>
    <s v="earlyfringe"/>
    <n v="60"/>
    <n v="1"/>
    <n v="80336"/>
    <n v="27512.965555999999"/>
    <n v="0.33800957720800501"/>
    <n v="1"/>
  </r>
  <r>
    <s v="series217"/>
    <s v="network22"/>
    <x v="1"/>
    <n v="1"/>
    <s v="U"/>
    <d v="1899-12-30T14:00:00"/>
    <s v="daytime"/>
    <n v="60"/>
    <n v="1"/>
    <n v="80201"/>
    <n v="42607"/>
    <n v="0.51"/>
    <n v="1"/>
  </r>
  <r>
    <s v="series326"/>
    <s v="network8"/>
    <x v="1"/>
    <n v="2"/>
    <s v="F"/>
    <d v="2011-04-09T00:30:00"/>
    <s v="latefringe"/>
    <n v="30"/>
    <n v="0.5"/>
    <n v="80184"/>
    <n v="25689.635277000001"/>
    <n v="0.62903892743544798"/>
    <n v="1"/>
  </r>
  <r>
    <s v="series21"/>
    <s v="network14"/>
    <x v="1"/>
    <n v="1"/>
    <s v="R"/>
    <d v="2011-04-21T19:00:00"/>
    <s v="primeaccess"/>
    <n v="180"/>
    <n v="3"/>
    <n v="80179"/>
    <n v="55892.1555560001"/>
    <n v="0.210585598881743"/>
    <n v="1"/>
  </r>
  <r>
    <s v="series1400"/>
    <s v="network24"/>
    <x v="1"/>
    <n v="1"/>
    <s v="U"/>
    <d v="2011-04-10T18:00:00"/>
    <s v="earlyfringe"/>
    <n v="120"/>
    <n v="2"/>
    <n v="79931"/>
    <n v="53102.175833000001"/>
    <n v="0.31756635628767599"/>
    <n v="1"/>
  </r>
  <r>
    <s v="series322"/>
    <s v="network9"/>
    <x v="1"/>
    <n v="1"/>
    <s v="F"/>
    <d v="2011-04-02T01:00:00"/>
    <s v="latefringe"/>
    <n v="90"/>
    <n v="1.5"/>
    <n v="79806"/>
    <n v="43814.265277999948"/>
    <n v="0.35635260327607499"/>
    <n v="1"/>
  </r>
  <r>
    <s v="series1079"/>
    <s v="network20"/>
    <x v="1"/>
    <n v="3"/>
    <s v="U"/>
    <d v="2011-04-25T02:00:00"/>
    <s v="overnight"/>
    <n v="30"/>
    <n v="0.5"/>
    <n v="79775"/>
    <n v="29659.543888000047"/>
    <n v="0.72749344210745803"/>
    <n v="1"/>
  </r>
  <r>
    <s v="series1084"/>
    <s v="network34"/>
    <x v="1"/>
    <n v="2"/>
    <s v="S U"/>
    <d v="2011-04-04T05:00:00"/>
    <s v="overnight"/>
    <n v="60"/>
    <n v="1"/>
    <n v="79772"/>
    <n v="36215.060834000004"/>
    <n v="0.44206758665559898"/>
    <n v="2"/>
  </r>
  <r>
    <s v="series1420"/>
    <s v="network9"/>
    <x v="1"/>
    <n v="2"/>
    <s v="U"/>
    <d v="2011-04-25T01:00:00"/>
    <s v="latefringe"/>
    <n v="30"/>
    <n v="0.5"/>
    <n v="79666"/>
    <n v="25584.387223000002"/>
    <n v="0.63104326820906198"/>
    <n v="1"/>
  </r>
  <r>
    <s v="series404"/>
    <s v="network5"/>
    <x v="0"/>
    <n v="4"/>
    <s v="U"/>
    <d v="2011-04-24T07:00:00"/>
    <s v="earlymorning"/>
    <n v="60"/>
    <n v="1"/>
    <n v="79664"/>
    <n v="35800.380277999997"/>
    <n v="0.425779361551819"/>
    <n v="1"/>
  </r>
  <r>
    <s v="series217"/>
    <s v="network22"/>
    <x v="1"/>
    <n v="1"/>
    <s v="U"/>
    <d v="1899-12-30T13:00:00"/>
    <s v="daytime"/>
    <n v="60"/>
    <n v="1"/>
    <n v="79621"/>
    <n v="40926"/>
    <n v="0.49"/>
    <n v="1"/>
  </r>
  <r>
    <s v="series906"/>
    <s v="network35"/>
    <x v="1"/>
    <n v="1"/>
    <s v="F"/>
    <d v="2011-04-15T19:00:00"/>
    <s v="primeaccess"/>
    <n v="60"/>
    <n v="1"/>
    <n v="79568"/>
    <n v="23807.774167"/>
    <n v="0.29454131098601999"/>
    <n v="1"/>
  </r>
  <r>
    <s v="series347"/>
    <s v="network2"/>
    <x v="1"/>
    <n v="4"/>
    <s v="U"/>
    <d v="2011-04-24T07:30:00"/>
    <s v="earlymorning"/>
    <n v="30"/>
    <n v="0.5"/>
    <n v="79540"/>
    <n v="20587.007223000001"/>
    <n v="0.50949741311422703"/>
    <n v="1"/>
  </r>
  <r>
    <s v="series297"/>
    <s v="network26"/>
    <x v="1"/>
    <n v="1"/>
    <s v="M"/>
    <d v="2011-03-28T16:30:00"/>
    <s v="earlyfringe"/>
    <n v="30"/>
    <n v="0.5"/>
    <n v="79165"/>
    <n v="25283.087778000001"/>
    <n v="0.621274779226204"/>
    <n v="1"/>
  </r>
  <r>
    <s v="series1121"/>
    <s v="network67"/>
    <x v="1"/>
    <n v="1"/>
    <s v="U"/>
    <d v="2011-04-17T19:30:00"/>
    <s v="primeaccess"/>
    <n v="210"/>
    <n v="3.5"/>
    <n v="79076"/>
    <n v="39000.718610999953"/>
    <n v="0.13596893902951299"/>
    <n v="1"/>
  </r>
  <r>
    <s v="series164"/>
    <s v="network35"/>
    <x v="1"/>
    <n v="1"/>
    <s v="S"/>
    <d v="2011-04-16T17:00:00"/>
    <s v="earlyfringe"/>
    <n v="60"/>
    <n v="1"/>
    <n v="79039"/>
    <n v="30860.301943999999"/>
    <n v="0.384695860683121"/>
    <n v="1"/>
  </r>
  <r>
    <s v="series82"/>
    <s v="network30"/>
    <x v="1"/>
    <n v="1"/>
    <s v="M"/>
    <d v="2011-04-04T18:00:00"/>
    <s v="earlyfringe"/>
    <n v="60"/>
    <n v="1"/>
    <n v="79039"/>
    <n v="30615.992778"/>
    <n v="0.38103289082762898"/>
    <n v="1"/>
  </r>
  <r>
    <s v="series1371"/>
    <s v="network36"/>
    <x v="1"/>
    <n v="1"/>
    <s v="S"/>
    <d v="2011-04-02T23:00:00"/>
    <s v="latefringe"/>
    <n v="60"/>
    <n v="1"/>
    <n v="79037"/>
    <n v="26603.962221999998"/>
    <n v="0.32914289877270297"/>
    <n v="1"/>
  </r>
  <r>
    <s v="series71"/>
    <s v="network28"/>
    <x v="1"/>
    <n v="2"/>
    <s v="R"/>
    <d v="2011-04-14T19:18:00"/>
    <s v="primeaccess"/>
    <n v="35"/>
    <n v="0.58333333333333337"/>
    <n v="78948"/>
    <n v="24435.337499999885"/>
    <n v="0.51862263216540605"/>
    <n v="1"/>
  </r>
  <r>
    <s v="series1274"/>
    <s v="network33"/>
    <x v="1"/>
    <n v="1"/>
    <s v="S"/>
    <d v="1899-12-30T15:00:00"/>
    <s v="daytime"/>
    <n v="60"/>
    <n v="1"/>
    <n v="78899"/>
    <n v="37495"/>
    <n v="0.46"/>
    <n v="1"/>
  </r>
  <r>
    <s v="series1439"/>
    <s v="network33"/>
    <x v="1"/>
    <n v="3"/>
    <s v="S"/>
    <d v="2011-04-23T19:30:00"/>
    <s v="primeaccess"/>
    <n v="30"/>
    <n v="0.5"/>
    <n v="78876"/>
    <n v="23431.572499999951"/>
    <n v="0.58121947438266597"/>
    <n v="1"/>
  </r>
  <r>
    <s v="series874"/>
    <s v="network30"/>
    <x v="1"/>
    <n v="1"/>
    <s v="T"/>
    <d v="2011-03-29T19:30:00"/>
    <s v="primeaccess"/>
    <n v="30"/>
    <n v="0.5"/>
    <n v="78856"/>
    <n v="20648.433056000002"/>
    <n v="0.51397503499775998"/>
    <n v="1"/>
  </r>
  <r>
    <s v="series1363"/>
    <s v="network30"/>
    <x v="1"/>
    <n v="1"/>
    <s v="S"/>
    <d v="2011-04-03T02:01:00"/>
    <s v="overnight"/>
    <n v="121"/>
    <n v="2.0166666666666666"/>
    <n v="78678"/>
    <n v="66679.546666999973"/>
    <n v="0.41032300438929997"/>
    <n v="1"/>
  </r>
  <r>
    <s v="series1336"/>
    <s v="network46"/>
    <x v="1"/>
    <n v="2"/>
    <s v="F"/>
    <d v="2011-04-15T19:00:00"/>
    <s v="primeaccess"/>
    <n v="60"/>
    <n v="1"/>
    <n v="78651"/>
    <n v="29167.611667000001"/>
    <n v="0.35994732599064599"/>
    <n v="1"/>
  </r>
  <r>
    <s v="series372"/>
    <s v="network35"/>
    <x v="1"/>
    <n v="1"/>
    <s v="F"/>
    <d v="2011-04-23T00:00:00"/>
    <s v="latefringe"/>
    <n v="60"/>
    <n v="1"/>
    <n v="78607"/>
    <n v="36420.423332999999"/>
    <n v="0.44926878510102902"/>
    <n v="1"/>
  </r>
  <r>
    <s v="series23"/>
    <s v="network12"/>
    <x v="1"/>
    <n v="1"/>
    <s v="W"/>
    <d v="2011-03-30T19:00:00"/>
    <s v="primeaccess"/>
    <n v="240"/>
    <n v="4"/>
    <n v="78597"/>
    <n v="42857.878056000001"/>
    <n v="0.12751070493168901"/>
    <n v="1"/>
  </r>
  <r>
    <s v="series933"/>
    <s v="network17"/>
    <x v="1"/>
    <n v="4"/>
    <s v="F"/>
    <d v="2011-04-23T04:30:00"/>
    <s v="overnight"/>
    <n v="30"/>
    <n v="0.5"/>
    <n v="78268"/>
    <n v="30251.576945000001"/>
    <n v="0.76501054382459999"/>
    <n v="1"/>
  </r>
  <r>
    <s v="series1354"/>
    <s v="network21"/>
    <x v="1"/>
    <n v="1"/>
    <s v="W"/>
    <d v="2011-04-20T21:00:00"/>
    <s v="prime"/>
    <n v="30"/>
    <n v="0.5"/>
    <n v="78238"/>
    <n v="23320.492778"/>
    <n v="0.56154041772715801"/>
    <n v="1"/>
  </r>
  <r>
    <s v="series708"/>
    <s v="network8"/>
    <x v="1"/>
    <n v="1"/>
    <s v="U"/>
    <d v="2011-04-17T18:00:00"/>
    <s v="earlyfringe"/>
    <n v="60"/>
    <n v="1"/>
    <n v="78221"/>
    <n v="29835.355277999999"/>
    <n v="0.37388131778593697"/>
    <n v="1"/>
  </r>
  <r>
    <s v="series877"/>
    <s v="network22"/>
    <x v="1"/>
    <n v="1"/>
    <s v="F"/>
    <d v="2011-04-09T01:00:00"/>
    <s v="latefringe"/>
    <n v="120"/>
    <n v="2"/>
    <n v="78135"/>
    <n v="68714.165278"/>
    <n v="0.42644113146821899"/>
    <n v="1"/>
  </r>
  <r>
    <s v="series1284"/>
    <s v="network24"/>
    <x v="1"/>
    <n v="1"/>
    <s v="S"/>
    <d v="2011-04-09T18:00:00"/>
    <s v="earlyfringe"/>
    <n v="120"/>
    <n v="2"/>
    <n v="78058"/>
    <n v="47868.5625"/>
    <n v="0.29361812243145402"/>
    <n v="1"/>
  </r>
  <r>
    <s v="series852"/>
    <s v="network59"/>
    <x v="1"/>
    <n v="1"/>
    <s v="M"/>
    <d v="2011-04-04T17:00:00"/>
    <s v="earlyfringe"/>
    <n v="90"/>
    <n v="1.5"/>
    <n v="77971"/>
    <n v="36929.742499999949"/>
    <n v="0.30076631605523502"/>
    <n v="1"/>
  </r>
  <r>
    <s v="series1002"/>
    <s v="network54"/>
    <x v="1"/>
    <n v="4"/>
    <s v="U"/>
    <d v="2011-04-24T19:00:00"/>
    <s v="primeaccess"/>
    <n v="30"/>
    <n v="0.5"/>
    <n v="77959"/>
    <n v="24800.780833000001"/>
    <n v="0.62431166351164302"/>
    <n v="1"/>
  </r>
  <r>
    <s v="series1309"/>
    <s v="network17"/>
    <x v="1"/>
    <n v="3"/>
    <s v="W"/>
    <d v="2011-04-21T03:00:00"/>
    <s v="overnight"/>
    <n v="30"/>
    <n v="0.5"/>
    <n v="77859"/>
    <n v="26682.91222300005"/>
    <n v="0.67445812201102096"/>
    <n v="1"/>
  </r>
  <r>
    <s v="series962"/>
    <s v="network28"/>
    <x v="1"/>
    <n v="2"/>
    <s v="T F"/>
    <d v="2011-04-09T00:15:00"/>
    <s v="latefringe"/>
    <n v="36"/>
    <n v="0.6"/>
    <n v="77831"/>
    <n v="32473.364721999958"/>
    <n v="0.67687533031512004"/>
    <n v="2"/>
  </r>
  <r>
    <s v="series317"/>
    <s v="network9"/>
    <x v="1"/>
    <n v="1"/>
    <s v="S"/>
    <d v="2011-04-24T01:00:00"/>
    <s v="latefringe"/>
    <n v="60"/>
    <n v="1"/>
    <n v="77689"/>
    <n v="36236.548056"/>
    <n v="0.45300781407908403"/>
    <n v="1"/>
  </r>
  <r>
    <s v="series1074"/>
    <s v="network15"/>
    <x v="1"/>
    <n v="3"/>
    <s v="F"/>
    <d v="2011-04-23T02:00:00"/>
    <s v="overnight"/>
    <n v="60"/>
    <n v="1"/>
    <n v="77687"/>
    <n v="47101.899722000104"/>
    <n v="0.593941033516594"/>
    <n v="1"/>
  </r>
  <r>
    <s v="series13"/>
    <s v="network8"/>
    <x v="1"/>
    <n v="1"/>
    <s v="M"/>
    <d v="2011-03-28T22:00:00"/>
    <s v="prime"/>
    <n v="30"/>
    <n v="0.5"/>
    <n v="77545"/>
    <n v="20360.488333000001"/>
    <n v="0.51258105391286801"/>
    <n v="1"/>
  </r>
  <r>
    <s v="series1413"/>
    <s v="network8"/>
    <x v="1"/>
    <n v="1"/>
    <s v="U"/>
    <d v="2011-04-24T18:00:00"/>
    <s v="earlyfringe"/>
    <n v="60"/>
    <n v="1"/>
    <n v="77454"/>
    <n v="32363.821667"/>
    <n v="0.407425211392963"/>
    <n v="1"/>
  </r>
  <r>
    <s v="series1085"/>
    <s v="network8"/>
    <x v="1"/>
    <n v="1"/>
    <s v="S"/>
    <d v="2011-04-02T23:30:00"/>
    <s v="latefringe"/>
    <n v="30"/>
    <n v="0.5"/>
    <n v="77101"/>
    <n v="14155.871666999999"/>
    <n v="0.36229293033552601"/>
    <n v="1"/>
  </r>
  <r>
    <s v="series192"/>
    <s v="network49"/>
    <x v="1"/>
    <n v="4"/>
    <s v="S"/>
    <d v="2011-04-23T19:30:00"/>
    <s v="primeaccess"/>
    <n v="30"/>
    <n v="0.5"/>
    <n v="77076"/>
    <n v="21598.231111000001"/>
    <n v="0.55256814570061696"/>
    <n v="1"/>
  </r>
  <r>
    <s v="series477"/>
    <s v="network9"/>
    <x v="1"/>
    <n v="3"/>
    <s v="U"/>
    <d v="2011-04-25T02:30:00"/>
    <s v="overnight"/>
    <n v="30"/>
    <n v="0.5"/>
    <n v="76963"/>
    <n v="28078.321387999946"/>
    <n v="0.72019702434144695"/>
    <n v="1"/>
  </r>
  <r>
    <s v="series1183"/>
    <s v="network40"/>
    <x v="1"/>
    <n v="3"/>
    <s v="F"/>
    <d v="2011-04-22T19:00:00"/>
    <s v="primeaccess"/>
    <n v="60"/>
    <n v="1"/>
    <n v="76954"/>
    <n v="29713.460000999999"/>
    <n v="0.37939018630217403"/>
    <n v="1"/>
  </r>
  <r>
    <s v="series244"/>
    <s v="network5"/>
    <x v="0"/>
    <n v="4"/>
    <s v="S"/>
    <d v="2011-04-23T07:00:00"/>
    <s v="earlymorning"/>
    <n v="60"/>
    <n v="1"/>
    <n v="76865"/>
    <n v="34124.948888999999"/>
    <n v="0.41310996778645398"/>
    <n v="1"/>
  </r>
  <r>
    <s v="series526"/>
    <s v="network34"/>
    <x v="1"/>
    <n v="1"/>
    <s v="U"/>
    <d v="1899-12-30T15:00:00"/>
    <s v="daytime"/>
    <n v="60"/>
    <n v="1"/>
    <n v="76727"/>
    <n v="36324"/>
    <n v="0.46"/>
    <n v="1"/>
  </r>
  <r>
    <s v="series1439"/>
    <s v="network33"/>
    <x v="1"/>
    <n v="3"/>
    <s v="S"/>
    <d v="2011-04-23T19:00:00"/>
    <s v="primeaccess"/>
    <n v="30"/>
    <n v="0.5"/>
    <n v="76636"/>
    <n v="22263.871111000051"/>
    <n v="0.56925559916135104"/>
    <n v="1"/>
  </r>
  <r>
    <s v="series950"/>
    <s v="network35"/>
    <x v="1"/>
    <n v="1"/>
    <s v="S"/>
    <d v="2011-04-02T16:00:00"/>
    <s v="earlyfringe"/>
    <n v="60"/>
    <n v="1"/>
    <n v="76566"/>
    <n v="31533.653611000002"/>
    <n v="0.405462809378697"/>
    <n v="1"/>
  </r>
  <r>
    <s v="series274"/>
    <s v="network11"/>
    <x v="1"/>
    <n v="1"/>
    <s v="T"/>
    <d v="2011-03-30T00:00:00"/>
    <s v="latefringe"/>
    <n v="30"/>
    <n v="0.5"/>
    <n v="76517"/>
    <n v="22626.966667000001"/>
    <n v="0.57827329611408596"/>
    <n v="1"/>
  </r>
  <r>
    <s v="series809"/>
    <s v="network22"/>
    <x v="1"/>
    <n v="1"/>
    <s v="W"/>
    <d v="2011-04-14T01:00:00"/>
    <s v="latefringe"/>
    <n v="180"/>
    <n v="3"/>
    <n v="76279"/>
    <n v="82970.229722000106"/>
    <n v="0.35212231822908002"/>
    <n v="1"/>
  </r>
  <r>
    <s v="series192"/>
    <s v="network45"/>
    <x v="1"/>
    <n v="3"/>
    <s v="S U"/>
    <d v="2011-04-11T02:30:00"/>
    <s v="overnight"/>
    <n v="30"/>
    <n v="0.5"/>
    <n v="76261"/>
    <n v="29674.481665999949"/>
    <n v="0.76405792435243802"/>
    <n v="2"/>
  </r>
  <r>
    <s v="series89"/>
    <s v="network27"/>
    <x v="1"/>
    <n v="1"/>
    <s v="U"/>
    <d v="2011-04-17T23:00:00"/>
    <s v="latefringe"/>
    <n v="60"/>
    <n v="1"/>
    <n v="76142"/>
    <n v="31493.368611000002"/>
    <n v="0.404186049577761"/>
    <n v="1"/>
  </r>
  <r>
    <s v="series242"/>
    <s v="network4"/>
    <x v="0"/>
    <n v="1"/>
    <s v="U"/>
    <d v="2011-04-03T17:36:00"/>
    <s v="earlyfringe"/>
    <n v="24"/>
    <n v="0.4"/>
    <n v="76034"/>
    <n v="15757.872500000001"/>
    <n v="0.50731692593975797"/>
    <n v="1"/>
  </r>
  <r>
    <s v="series950"/>
    <s v="network35"/>
    <x v="1"/>
    <n v="1"/>
    <s v="S"/>
    <d v="2011-04-02T18:00:00"/>
    <s v="earlyfringe"/>
    <n v="60"/>
    <n v="1"/>
    <n v="75969"/>
    <n v="33542.468332999997"/>
    <n v="0.43316934632917897"/>
    <n v="1"/>
  </r>
  <r>
    <s v="series988"/>
    <s v="network8"/>
    <x v="1"/>
    <n v="3"/>
    <s v="F"/>
    <d v="2011-04-23T02:30:00"/>
    <s v="overnight"/>
    <n v="30"/>
    <n v="0.5"/>
    <n v="75852"/>
    <n v="29977.793056000053"/>
    <n v="0.77845188994923298"/>
    <n v="1"/>
  </r>
  <r>
    <s v="series1254"/>
    <s v="network26"/>
    <x v="1"/>
    <n v="1"/>
    <s v="R"/>
    <d v="2011-04-01T00:30:00"/>
    <s v="latefringe"/>
    <n v="135"/>
    <n v="2.25"/>
    <n v="75818"/>
    <n v="69694.805832999977"/>
    <n v="0.39895762881868002"/>
    <n v="1"/>
  </r>
  <r>
    <s v="series755"/>
    <s v="network23"/>
    <x v="1"/>
    <n v="1"/>
    <s v="U"/>
    <d v="2011-04-24T07:00:00"/>
    <s v="earlymorning"/>
    <n v="180"/>
    <n v="3"/>
    <n v="75777"/>
    <n v="49243.379166999905"/>
    <n v="0.209488350741284"/>
    <n v="1"/>
  </r>
  <r>
    <s v="series526"/>
    <s v="network34"/>
    <x v="1"/>
    <n v="1"/>
    <s v="U"/>
    <d v="2011-04-18T00:00:00"/>
    <s v="latefringe"/>
    <n v="60"/>
    <n v="1"/>
    <n v="75775"/>
    <n v="37219.835555999998"/>
    <n v="0.47496695578270398"/>
    <n v="1"/>
  </r>
  <r>
    <s v="series1196"/>
    <s v="network23"/>
    <x v="1"/>
    <n v="1"/>
    <s v="U"/>
    <d v="2011-04-03T23:00:00"/>
    <s v="latefringe"/>
    <n v="60"/>
    <n v="1"/>
    <n v="75648"/>
    <n v="32237.936110999999"/>
    <n v="0.40804931473957301"/>
    <n v="1"/>
  </r>
  <r>
    <s v="series1402"/>
    <s v="network11"/>
    <x v="1"/>
    <n v="1"/>
    <s v="U"/>
    <d v="2011-04-24T16:00:00"/>
    <s v="earlyfringe"/>
    <n v="60"/>
    <n v="1"/>
    <n v="75549"/>
    <n v="24770.281666999999"/>
    <n v="0.32080454932459601"/>
    <n v="1"/>
  </r>
  <r>
    <s v="series126"/>
    <s v="network30"/>
    <x v="1"/>
    <n v="1"/>
    <s v="U"/>
    <d v="2011-04-03T16:00:00"/>
    <s v="earlyfringe"/>
    <n v="60"/>
    <n v="1"/>
    <n v="75485"/>
    <n v="32159.537221999999"/>
    <n v="0.41753703126379499"/>
    <n v="1"/>
  </r>
  <r>
    <s v="series550"/>
    <s v="network11"/>
    <x v="1"/>
    <n v="3"/>
    <s v="U"/>
    <d v="2011-04-25T05:30:00"/>
    <s v="overnight"/>
    <n v="30"/>
    <n v="0.5"/>
    <n v="75284"/>
    <n v="22364.91277699995"/>
    <n v="0.58610565868679299"/>
    <n v="1"/>
  </r>
  <r>
    <s v="series984"/>
    <s v="network6"/>
    <x v="1"/>
    <n v="4"/>
    <s v="T"/>
    <d v="2011-04-19T08:30:00"/>
    <s v="earlymorning"/>
    <n v="30"/>
    <n v="0.5"/>
    <n v="75175"/>
    <n v="21548.690277000002"/>
    <n v="0.56461176394911605"/>
    <n v="1"/>
  </r>
  <r>
    <s v="series942"/>
    <s v="network26"/>
    <x v="1"/>
    <n v="1"/>
    <s v="U"/>
    <d v="2011-04-10T16:30:00"/>
    <s v="earlyfringe"/>
    <n v="30"/>
    <n v="0.5"/>
    <n v="75114"/>
    <n v="24314.704443999999"/>
    <n v="0.62769492452854503"/>
    <n v="1"/>
  </r>
  <r>
    <s v="series1216"/>
    <s v="network42"/>
    <x v="1"/>
    <n v="1"/>
    <s v="U"/>
    <d v="2011-04-17T08:00:00"/>
    <s v="earlymorning"/>
    <n v="150"/>
    <n v="2.5"/>
    <n v="74920"/>
    <n v="39640.871389"/>
    <n v="0.20538779507784799"/>
    <n v="1"/>
  </r>
  <r>
    <s v="series126"/>
    <s v="network30"/>
    <x v="1"/>
    <n v="1"/>
    <s v="U"/>
    <d v="1899-12-30T12:00:00"/>
    <s v="daytime"/>
    <n v="60"/>
    <n v="1"/>
    <n v="74849"/>
    <n v="33175"/>
    <n v="0.43"/>
    <n v="1"/>
  </r>
  <r>
    <s v="series65"/>
    <s v="network26"/>
    <x v="1"/>
    <n v="1"/>
    <s v="U"/>
    <d v="2011-04-17T17:30:00"/>
    <s v="earlyfringe"/>
    <n v="15"/>
    <n v="0.25"/>
    <n v="74839"/>
    <n v="15735.737222"/>
    <n v="0.81365791369994001"/>
    <n v="1"/>
  </r>
  <r>
    <s v="series65"/>
    <s v="network26"/>
    <x v="1"/>
    <n v="1"/>
    <s v="U"/>
    <d v="2011-04-17T17:45:00"/>
    <s v="earlyfringe"/>
    <n v="15"/>
    <n v="0.25"/>
    <n v="74819"/>
    <n v="15269.296111"/>
    <n v="0.79012153069171198"/>
    <n v="1"/>
  </r>
  <r>
    <s v="series253"/>
    <s v="network27"/>
    <x v="1"/>
    <n v="1"/>
    <s v="U"/>
    <d v="2011-04-24T07:00:00"/>
    <s v="earlymorning"/>
    <n v="180"/>
    <n v="3"/>
    <n v="74694"/>
    <n v="35184.026111000101"/>
    <n v="0.15202946091889999"/>
    <n v="1"/>
  </r>
  <r>
    <s v="series431"/>
    <s v="network33"/>
    <x v="1"/>
    <n v="1"/>
    <s v="F"/>
    <d v="1899-12-30T10:00:00"/>
    <s v="daytime"/>
    <n v="15"/>
    <n v="0.25"/>
    <n v="74694"/>
    <n v="13921"/>
    <n v="0.73"/>
    <n v="1"/>
  </r>
  <r>
    <s v="series775"/>
    <s v="network45"/>
    <x v="1"/>
    <n v="1"/>
    <s v="S"/>
    <d v="2011-04-02T19:00:00"/>
    <s v="primeaccess"/>
    <n v="60"/>
    <n v="1"/>
    <n v="74608"/>
    <n v="24791.684166999999"/>
    <n v="0.32526054718515901"/>
    <n v="1"/>
  </r>
  <r>
    <s v="series635"/>
    <s v="network30"/>
    <x v="1"/>
    <n v="1"/>
    <s v="S"/>
    <d v="2011-04-24T02:01:00"/>
    <s v="overnight"/>
    <n v="121"/>
    <n v="2.0166666666666666"/>
    <n v="74483"/>
    <n v="65591.431943999807"/>
    <n v="0.42452654863373201"/>
    <n v="1"/>
  </r>
  <r>
    <s v="series1139"/>
    <s v="network22"/>
    <x v="1"/>
    <n v="1"/>
    <s v="R"/>
    <d v="2011-04-21T08:00:00"/>
    <s v="earlymorning"/>
    <n v="180"/>
    <n v="3"/>
    <n v="74339"/>
    <n v="49138.078889000099"/>
    <n v="0.21296511070804799"/>
    <n v="1"/>
  </r>
  <r>
    <s v="series1010"/>
    <s v="network30"/>
    <x v="1"/>
    <n v="1"/>
    <s v="W"/>
    <d v="2011-03-31T01:01:00"/>
    <s v="latefringe"/>
    <n v="120"/>
    <n v="2"/>
    <n v="74330"/>
    <n v="62265.710832999997"/>
    <n v="0.40772758773262402"/>
    <n v="1"/>
  </r>
  <r>
    <s v="series1098"/>
    <s v="network26"/>
    <x v="1"/>
    <n v="1"/>
    <s v="W"/>
    <d v="2011-03-30T19:00:00"/>
    <s v="primeaccess"/>
    <n v="30"/>
    <n v="0.5"/>
    <n v="74306"/>
    <n v="22623.645832999999"/>
    <n v="0.59047216675149095"/>
    <n v="1"/>
  </r>
  <r>
    <s v="series526"/>
    <s v="network34"/>
    <x v="1"/>
    <n v="2"/>
    <s v="U"/>
    <d v="2011-04-25T05:00:00"/>
    <s v="overnight"/>
    <n v="60"/>
    <n v="1"/>
    <n v="74243"/>
    <n v="30952.254166999999"/>
    <n v="0.40392350372574398"/>
    <n v="1"/>
  </r>
  <r>
    <s v="series1000"/>
    <s v="network26"/>
    <x v="1"/>
    <n v="1"/>
    <s v="M"/>
    <d v="1899-12-30T09:00:00"/>
    <s v="daytime"/>
    <n v="90"/>
    <n v="1.5"/>
    <n v="74207"/>
    <n v="47746.5"/>
    <n v="0.42"/>
    <n v="1"/>
  </r>
  <r>
    <s v="series342"/>
    <s v="network35"/>
    <x v="1"/>
    <n v="1"/>
    <s v="S"/>
    <d v="2011-04-23T18:00:00"/>
    <s v="earlyfringe"/>
    <n v="60"/>
    <n v="1"/>
    <n v="74184"/>
    <n v="28115.665278"/>
    <n v="0.37300058742056602"/>
    <n v="1"/>
  </r>
  <r>
    <s v="series1085"/>
    <s v="network8"/>
    <x v="1"/>
    <n v="1"/>
    <s v="S"/>
    <d v="2011-04-02T23:00:00"/>
    <s v="latefringe"/>
    <n v="30"/>
    <n v="0.5"/>
    <n v="74052"/>
    <n v="13273.928333"/>
    <n v="0.35370732074717498"/>
    <n v="1"/>
  </r>
  <r>
    <s v="series639"/>
    <s v="network26"/>
    <x v="1"/>
    <n v="1"/>
    <s v="S"/>
    <d v="1899-12-30T15:00:00"/>
    <s v="daytime"/>
    <n v="30"/>
    <n v="0.5"/>
    <n v="73908"/>
    <n v="23992"/>
    <n v="0.63"/>
    <n v="1"/>
  </r>
  <r>
    <s v="series1333"/>
    <s v="network9"/>
    <x v="1"/>
    <n v="1"/>
    <s v="U"/>
    <d v="2011-04-10T19:30:00"/>
    <s v="primeaccess"/>
    <n v="30"/>
    <n v="0.5"/>
    <n v="73878"/>
    <n v="19608.181389000001"/>
    <n v="0.52136939001302895"/>
    <n v="1"/>
  </r>
  <r>
    <s v="series640"/>
    <s v="network21"/>
    <x v="1"/>
    <n v="1"/>
    <s v="F"/>
    <d v="2011-04-23T01:35:00"/>
    <s v="latefringe"/>
    <n v="120"/>
    <n v="2"/>
    <n v="73861"/>
    <n v="53338.727222000001"/>
    <n v="0.35191749615349099"/>
    <n v="1"/>
  </r>
  <r>
    <s v="series431"/>
    <s v="network33"/>
    <x v="1"/>
    <n v="1"/>
    <s v="F"/>
    <d v="1899-12-30T09:45:00"/>
    <s v="daytime"/>
    <n v="15"/>
    <n v="0.25"/>
    <n v="73760"/>
    <n v="15259.75"/>
    <n v="0.8"/>
    <n v="1"/>
  </r>
  <r>
    <s v="series225"/>
    <s v="network6"/>
    <x v="1"/>
    <n v="4"/>
    <s v="W"/>
    <d v="2011-04-20T07:30:00"/>
    <s v="earlymorning"/>
    <n v="30"/>
    <n v="0.5"/>
    <n v="73680"/>
    <n v="20557.310833"/>
    <n v="0.548231504313621"/>
    <n v="1"/>
  </r>
  <r>
    <s v="series437"/>
    <s v="network17"/>
    <x v="1"/>
    <n v="1"/>
    <s v="S"/>
    <d v="2011-04-02T19:00:00"/>
    <s v="primeaccess"/>
    <n v="60"/>
    <n v="1"/>
    <n v="73643"/>
    <n v="31853.728332999999"/>
    <n v="0.42128988669488199"/>
    <n v="1"/>
  </r>
  <r>
    <s v="series478"/>
    <s v="network9"/>
    <x v="1"/>
    <n v="1"/>
    <s v="F"/>
    <d v="2011-04-02T00:00:00"/>
    <s v="latefringe"/>
    <n v="60"/>
    <n v="1"/>
    <n v="73640"/>
    <n v="30852.870556000002"/>
    <n v="0.40751381001188702"/>
    <n v="1"/>
  </r>
  <r>
    <s v="series21"/>
    <s v="network14"/>
    <x v="1"/>
    <n v="1"/>
    <s v="F"/>
    <d v="2011-04-15T19:30:00"/>
    <s v="primeaccess"/>
    <n v="159"/>
    <n v="2.65"/>
    <n v="73617"/>
    <n v="48623.576389000074"/>
    <n v="0.22975856989826501"/>
    <n v="1"/>
  </r>
  <r>
    <s v="series1329"/>
    <s v="network45"/>
    <x v="1"/>
    <n v="1"/>
    <s v="U"/>
    <d v="2011-04-03T16:00:00"/>
    <s v="earlyfringe"/>
    <n v="60"/>
    <n v="1"/>
    <n v="73512"/>
    <n v="26460.056944"/>
    <n v="0.35262679670029501"/>
    <n v="1"/>
  </r>
  <r>
    <s v="series974"/>
    <s v="network1"/>
    <x v="1"/>
    <n v="1"/>
    <s v="S"/>
    <d v="2011-04-10T02:15:00"/>
    <s v="overnight"/>
    <n v="105"/>
    <n v="1.75"/>
    <n v="73332"/>
    <n v="49717.540000000074"/>
    <n v="0.37899738340127298"/>
    <n v="1"/>
  </r>
  <r>
    <s v="series1388"/>
    <s v="network30"/>
    <x v="1"/>
    <n v="1"/>
    <s v="W"/>
    <d v="2011-04-07T01:01:00"/>
    <s v="latefringe"/>
    <n v="120"/>
    <n v="2"/>
    <n v="73302"/>
    <n v="56338.955556000001"/>
    <n v="0.37640607416018601"/>
    <n v="1"/>
  </r>
  <r>
    <s v="series423"/>
    <s v="network15"/>
    <x v="1"/>
    <n v="1"/>
    <s v="S"/>
    <d v="2011-04-10T01:00:00"/>
    <s v="latefringe"/>
    <n v="120"/>
    <n v="2"/>
    <n v="73285"/>
    <n v="58866.349721999999"/>
    <n v="0.38643456215371702"/>
    <n v="1"/>
  </r>
  <r>
    <s v="series942"/>
    <s v="network26"/>
    <x v="1"/>
    <n v="1"/>
    <s v="M"/>
    <d v="2011-03-28T20:45:00"/>
    <s v="prime"/>
    <n v="15"/>
    <n v="0.25"/>
    <n v="73276"/>
    <n v="14932.646389"/>
    <n v="0.78761799063781501"/>
    <n v="1"/>
  </r>
  <r>
    <s v="series8"/>
    <s v="network5"/>
    <x v="0"/>
    <n v="4"/>
    <s v="S"/>
    <d v="2011-04-23T08:00:00"/>
    <s v="earlymorning"/>
    <n v="60"/>
    <n v="1"/>
    <n v="73240"/>
    <n v="35845.583334000003"/>
    <n v="0.46355244328057099"/>
    <n v="1"/>
  </r>
  <r>
    <s v="series1174"/>
    <s v="network26"/>
    <x v="1"/>
    <n v="1"/>
    <s v="S"/>
    <d v="1899-12-30T12:00:00"/>
    <s v="daytime"/>
    <n v="30"/>
    <n v="0.5"/>
    <n v="73216"/>
    <n v="22714.5"/>
    <n v="0.61"/>
    <n v="1"/>
  </r>
  <r>
    <s v="series1052"/>
    <s v="network1"/>
    <x v="1"/>
    <n v="1"/>
    <s v="M"/>
    <d v="2011-04-19T02:05:00"/>
    <s v="overnight"/>
    <n v="56"/>
    <n v="0.93333333333333335"/>
    <n v="73207"/>
    <n v="48416.375832999998"/>
    <n v="0.69138595751699305"/>
    <n v="1"/>
  </r>
  <r>
    <s v="series394"/>
    <s v="network28"/>
    <x v="1"/>
    <n v="1"/>
    <s v="T"/>
    <d v="2011-04-12T22:33:00"/>
    <s v="prime"/>
    <n v="35"/>
    <n v="0.58333333333333337"/>
    <n v="73060"/>
    <n v="25587.494721999996"/>
    <n v="0.57926518232377799"/>
    <n v="1"/>
  </r>
  <r>
    <s v="series272"/>
    <s v="network1"/>
    <x v="1"/>
    <n v="1"/>
    <s v="W"/>
    <d v="2011-04-21T03:09:00"/>
    <s v="overnight"/>
    <n v="56"/>
    <n v="0.93333333333333335"/>
    <n v="73058"/>
    <n v="46649.332499999975"/>
    <n v="0.66715735652217001"/>
    <n v="1"/>
  </r>
  <r>
    <s v="series65"/>
    <s v="network26"/>
    <x v="1"/>
    <n v="1"/>
    <s v="S"/>
    <d v="2011-04-23T17:00:00"/>
    <s v="earlyfringe"/>
    <n v="15"/>
    <n v="0.25"/>
    <n v="73052"/>
    <n v="14999.374443999999"/>
    <n v="0.79687476293315296"/>
    <n v="1"/>
  </r>
  <r>
    <s v="series824"/>
    <s v="network11"/>
    <x v="1"/>
    <n v="1"/>
    <s v="U"/>
    <d v="2011-04-04T02:30:00"/>
    <s v="overnight"/>
    <n v="120"/>
    <n v="2"/>
    <n v="72851"/>
    <n v="63989.194722"/>
    <n v="0.42782105182857499"/>
    <n v="1"/>
  </r>
  <r>
    <s v="series703"/>
    <s v="network56"/>
    <x v="1"/>
    <n v="4"/>
    <s v="U"/>
    <d v="2011-04-24T06:00:00"/>
    <s v="earlymorning"/>
    <n v="60"/>
    <n v="1"/>
    <n v="72790"/>
    <n v="32135.209998999999"/>
    <n v="0.43553677675074198"/>
    <n v="1"/>
  </r>
  <r>
    <s v="series1154"/>
    <s v="network22"/>
    <x v="1"/>
    <n v="1"/>
    <s v="W"/>
    <d v="2011-04-06T08:00:00"/>
    <s v="earlymorning"/>
    <n v="180"/>
    <n v="3"/>
    <n v="72528"/>
    <n v="47364.327500000101"/>
    <n v="0.209836644958355"/>
    <n v="1"/>
  </r>
  <r>
    <s v="series984"/>
    <s v="network6"/>
    <x v="1"/>
    <n v="4"/>
    <s v="T"/>
    <d v="2011-04-19T08:00:00"/>
    <s v="earlymorning"/>
    <n v="30"/>
    <n v="0.5"/>
    <n v="72321"/>
    <n v="19754.546111"/>
    <n v="0.53827101119890997"/>
    <n v="1"/>
  </r>
  <r>
    <s v="series1333"/>
    <s v="network9"/>
    <x v="1"/>
    <n v="1"/>
    <s v="U"/>
    <d v="2011-04-10T19:00:00"/>
    <s v="primeaccess"/>
    <n v="30"/>
    <n v="0.5"/>
    <n v="72286"/>
    <n v="17709.929444000001"/>
    <n v="0.48108467080475398"/>
    <n v="1"/>
  </r>
  <r>
    <s v="series670"/>
    <s v="network17"/>
    <x v="1"/>
    <n v="1"/>
    <s v="S"/>
    <d v="1899-12-30T15:00:00"/>
    <s v="daytime"/>
    <n v="60"/>
    <n v="1"/>
    <n v="72265"/>
    <n v="32226"/>
    <n v="0.44"/>
    <n v="1"/>
  </r>
  <r>
    <s v="series95"/>
    <s v="network39"/>
    <x v="1"/>
    <n v="3"/>
    <s v="T S"/>
    <d v="2011-04-23T19:00:00"/>
    <s v="primeaccess"/>
    <n v="60"/>
    <n v="1"/>
    <n v="72202"/>
    <n v="33081.610554999897"/>
    <n v="0.44579574378773201"/>
    <n v="2"/>
  </r>
  <r>
    <s v="series1308"/>
    <s v="network28"/>
    <x v="1"/>
    <n v="2"/>
    <s v="R U"/>
    <d v="2011-04-25T01:30:00"/>
    <s v="latefringe"/>
    <n v="30"/>
    <n v="0.5"/>
    <n v="72158"/>
    <n v="28448.469443999998"/>
    <n v="0.77367643747025505"/>
    <n v="2"/>
  </r>
  <r>
    <s v="series654"/>
    <s v="network9"/>
    <x v="1"/>
    <n v="1"/>
    <s v="S"/>
    <d v="2011-04-09T19:00:00"/>
    <s v="primeaccess"/>
    <n v="60"/>
    <n v="1"/>
    <n v="72150"/>
    <n v="22183.123888999999"/>
    <n v="0.30262231953671698"/>
    <n v="1"/>
  </r>
  <r>
    <s v="series217"/>
    <s v="network22"/>
    <x v="1"/>
    <n v="1"/>
    <s v="U"/>
    <d v="1899-12-30T12:00:00"/>
    <s v="daytime"/>
    <n v="60"/>
    <n v="1"/>
    <n v="72106"/>
    <n v="35910"/>
    <n v="0.48"/>
    <n v="1"/>
  </r>
  <r>
    <s v="series1288"/>
    <s v="network21"/>
    <x v="1"/>
    <n v="1"/>
    <s v="S"/>
    <d v="2011-04-10T02:15:00"/>
    <s v="overnight"/>
    <n v="135"/>
    <n v="2.25"/>
    <n v="72101"/>
    <n v="57133.138333000054"/>
    <n v="0.34394606208809497"/>
    <n v="1"/>
  </r>
  <r>
    <s v="series431"/>
    <s v="network33"/>
    <x v="1"/>
    <n v="1"/>
    <s v="F"/>
    <d v="1899-12-30T09:30:00"/>
    <s v="daytime"/>
    <n v="15"/>
    <n v="0.25"/>
    <n v="72062"/>
    <n v="14773.25"/>
    <n v="0.8"/>
    <n v="1"/>
  </r>
  <r>
    <s v="series126"/>
    <s v="network30"/>
    <x v="1"/>
    <n v="1"/>
    <s v="U"/>
    <d v="1899-12-30T13:00:00"/>
    <s v="daytime"/>
    <n v="60"/>
    <n v="1"/>
    <n v="72054"/>
    <n v="31342"/>
    <n v="0.43"/>
    <n v="1"/>
  </r>
  <r>
    <s v="series198"/>
    <s v="network30"/>
    <x v="1"/>
    <n v="1"/>
    <s v="S"/>
    <d v="2011-04-09T19:00:00"/>
    <s v="primeaccess"/>
    <n v="60"/>
    <n v="1"/>
    <n v="72047"/>
    <n v="29329.441389"/>
    <n v="0.39919752540458098"/>
    <n v="1"/>
  </r>
  <r>
    <s v="series334"/>
    <s v="network35"/>
    <x v="1"/>
    <n v="1"/>
    <s v="R"/>
    <d v="2011-04-14T19:00:00"/>
    <s v="primeaccess"/>
    <n v="60"/>
    <n v="1"/>
    <n v="72024"/>
    <n v="22968.258611000001"/>
    <n v="0.31313236006816603"/>
    <n v="1"/>
  </r>
  <r>
    <s v="series159"/>
    <s v="network26"/>
    <x v="1"/>
    <n v="1"/>
    <s v="T"/>
    <d v="2011-04-12T16:30:00"/>
    <s v="earlyfringe"/>
    <n v="30"/>
    <n v="0.5"/>
    <n v="71877"/>
    <n v="22011.415556"/>
    <n v="0.59471024413703699"/>
    <n v="1"/>
  </r>
  <r>
    <s v="series949"/>
    <s v="network24"/>
    <x v="1"/>
    <n v="1"/>
    <s v="S"/>
    <d v="2011-04-17T00:00:00"/>
    <s v="latefringe"/>
    <n v="120"/>
    <n v="2"/>
    <n v="71842"/>
    <n v="56589.18"/>
    <n v="0.37433143265376301"/>
    <n v="1"/>
  </r>
  <r>
    <s v="series65"/>
    <s v="network26"/>
    <x v="1"/>
    <n v="1"/>
    <s v="S"/>
    <d v="2011-04-23T17:15:00"/>
    <s v="earlyfringe"/>
    <n v="15"/>
    <n v="0.25"/>
    <n v="71643"/>
    <n v="14707.071943999999"/>
    <n v="0.797012474780182"/>
    <n v="1"/>
  </r>
  <r>
    <s v="series131"/>
    <s v="network2"/>
    <x v="1"/>
    <n v="1"/>
    <s v="S"/>
    <d v="1899-12-30T12:00:00"/>
    <s v="daytime"/>
    <n v="60"/>
    <n v="1"/>
    <n v="71435"/>
    <n v="33550"/>
    <n v="0.46"/>
    <n v="1"/>
  </r>
  <r>
    <s v="series874"/>
    <s v="network30"/>
    <x v="1"/>
    <n v="1"/>
    <s v="T"/>
    <d v="2011-03-29T19:00:00"/>
    <s v="primeaccess"/>
    <n v="30"/>
    <n v="0.5"/>
    <n v="71425"/>
    <n v="18369.628056000001"/>
    <n v="0.50646892903225804"/>
    <n v="1"/>
  </r>
  <r>
    <s v="series131"/>
    <s v="network2"/>
    <x v="1"/>
    <n v="1"/>
    <s v="S"/>
    <d v="2011-04-16T16:00:00"/>
    <s v="earlyfringe"/>
    <n v="60"/>
    <n v="1"/>
    <n v="71331"/>
    <n v="32056.301943999999"/>
    <n v="0.43938624044300101"/>
    <n v="1"/>
  </r>
  <r>
    <s v="series388"/>
    <s v="network11"/>
    <x v="1"/>
    <n v="1"/>
    <s v="W"/>
    <d v="2011-04-06T18:00:00"/>
    <s v="earlyfringe"/>
    <n v="60"/>
    <n v="1"/>
    <n v="71278"/>
    <n v="30318.985278"/>
    <n v="0.41371902841002101"/>
    <n v="1"/>
  </r>
  <r>
    <s v="series659"/>
    <s v="network2"/>
    <x v="1"/>
    <n v="4"/>
    <s v="S"/>
    <d v="2011-04-24T02:30:00"/>
    <s v="overnight"/>
    <n v="30"/>
    <n v="0.5"/>
    <n v="71211"/>
    <n v="26360.748334"/>
    <n v="0.73062953571972999"/>
    <n v="1"/>
  </r>
  <r>
    <s v="series1108"/>
    <s v="network7"/>
    <x v="1"/>
    <n v="1"/>
    <s v="U"/>
    <d v="2011-04-03T19:30:00"/>
    <s v="primeaccess"/>
    <n v="90"/>
    <n v="1.5"/>
    <n v="71148"/>
    <n v="34508.315556000001"/>
    <n v="0.31434779946710401"/>
    <n v="1"/>
  </r>
  <r>
    <s v="series947"/>
    <s v="network1"/>
    <x v="1"/>
    <n v="1"/>
    <s v="F"/>
    <d v="2011-04-23T02:00:00"/>
    <s v="overnight"/>
    <n v="120"/>
    <n v="2"/>
    <n v="71133"/>
    <n v="48368.940833000001"/>
    <n v="0.33046117206629899"/>
    <n v="1"/>
  </r>
  <r>
    <s v="series1080"/>
    <s v="network48"/>
    <x v="1"/>
    <n v="1"/>
    <s v="U"/>
    <d v="2011-04-17T17:30:00"/>
    <s v="earlyfringe"/>
    <n v="30"/>
    <n v="0.5"/>
    <n v="71121"/>
    <n v="21038.301111000001"/>
    <n v="0.57855545013543797"/>
    <n v="1"/>
  </r>
  <r>
    <s v="series1431"/>
    <s v="network11"/>
    <x v="1"/>
    <n v="1"/>
    <s v="U"/>
    <d v="1899-12-30T15:00:00"/>
    <s v="daytime"/>
    <n v="60"/>
    <n v="1"/>
    <n v="71015"/>
    <n v="34019"/>
    <n v="0.47"/>
    <n v="1"/>
  </r>
  <r>
    <s v="series1001"/>
    <s v="network26"/>
    <x v="1"/>
    <n v="1"/>
    <s v="S"/>
    <d v="1899-12-30T11:30:00"/>
    <s v="daytime"/>
    <n v="30"/>
    <n v="0.5"/>
    <n v="71007"/>
    <n v="20814"/>
    <n v="0.56999999999999995"/>
    <n v="1"/>
  </r>
  <r>
    <s v="series1080"/>
    <s v="network48"/>
    <x v="1"/>
    <n v="2"/>
    <s v="W"/>
    <d v="2011-04-07T03:01:00"/>
    <s v="overnight"/>
    <n v="30"/>
    <n v="0.5"/>
    <n v="70971"/>
    <n v="23015.940277999998"/>
    <n v="0.63151665577368898"/>
    <n v="1"/>
  </r>
  <r>
    <s v="series569"/>
    <s v="network22"/>
    <x v="1"/>
    <n v="2"/>
    <s v="R F"/>
    <d v="2011-04-09T03:00:00"/>
    <s v="overnight"/>
    <n v="60"/>
    <n v="1"/>
    <n v="70970"/>
    <n v="42517.217499999999"/>
    <n v="0.58895454419526005"/>
    <n v="2"/>
  </r>
  <r>
    <s v="series121"/>
    <s v="network3"/>
    <x v="1"/>
    <n v="1"/>
    <s v="T"/>
    <d v="2011-04-19T19:00:00"/>
    <s v="primeaccess"/>
    <n v="60"/>
    <n v="1"/>
    <n v="70879"/>
    <n v="25044.647777999999"/>
    <n v="0.34667231119970099"/>
    <n v="1"/>
  </r>
  <r>
    <s v="series942"/>
    <s v="network26"/>
    <x v="1"/>
    <n v="1"/>
    <s v="U"/>
    <d v="2011-04-10T19:30:00"/>
    <s v="primeaccess"/>
    <n v="15"/>
    <n v="0.25"/>
    <n v="70631"/>
    <n v="13549.716944"/>
    <n v="0.747508727222575"/>
    <n v="1"/>
  </r>
  <r>
    <s v="series943"/>
    <s v="network27"/>
    <x v="1"/>
    <n v="1"/>
    <s v="S"/>
    <d v="2011-04-23T08:00:00"/>
    <s v="earlymorning"/>
    <n v="150"/>
    <n v="2.5"/>
    <n v="70509"/>
    <n v="39502.412221999999"/>
    <n v="0.21490601684869101"/>
    <n v="1"/>
  </r>
  <r>
    <s v="series596"/>
    <s v="network6"/>
    <x v="1"/>
    <n v="4"/>
    <s v="T"/>
    <d v="2011-04-19T07:30:00"/>
    <s v="earlymorning"/>
    <n v="30"/>
    <n v="0.5"/>
    <n v="70442"/>
    <n v="20451.202777999999"/>
    <n v="0.57123871284722705"/>
    <n v="1"/>
  </r>
  <r>
    <s v="series334"/>
    <s v="network35"/>
    <x v="1"/>
    <n v="1"/>
    <s v="M"/>
    <d v="2011-03-29T00:00:00"/>
    <s v="latefringe"/>
    <n v="60"/>
    <n v="1"/>
    <n v="70303"/>
    <n v="28334.610278"/>
    <n v="0.39444017927194303"/>
    <n v="1"/>
  </r>
  <r>
    <s v="series708"/>
    <s v="network8"/>
    <x v="1"/>
    <n v="1"/>
    <s v="U"/>
    <d v="2011-04-17T17:00:00"/>
    <s v="earlyfringe"/>
    <n v="60"/>
    <n v="1"/>
    <n v="70103"/>
    <n v="28362.510556000001"/>
    <n v="0.396584176573402"/>
    <n v="1"/>
  </r>
  <r>
    <s v="series86"/>
    <s v="network25"/>
    <x v="1"/>
    <n v="1"/>
    <s v="T"/>
    <d v="2011-04-12T21:00:00"/>
    <s v="prime"/>
    <n v="30"/>
    <n v="0.5"/>
    <n v="69935"/>
    <n v="21539.136666999999"/>
    <n v="0.60134950770562301"/>
    <n v="1"/>
  </r>
  <r>
    <s v="series557"/>
    <s v="network35"/>
    <x v="1"/>
    <n v="1"/>
    <s v="R"/>
    <d v="2011-04-22T00:00:00"/>
    <s v="latefringe"/>
    <n v="60"/>
    <n v="1"/>
    <n v="69924"/>
    <n v="28168.651944000001"/>
    <n v="0.39454656410112798"/>
    <n v="1"/>
  </r>
  <r>
    <s v="series115"/>
    <s v="network25"/>
    <x v="1"/>
    <n v="4"/>
    <s v="M"/>
    <d v="2011-04-18T08:00:00"/>
    <s v="earlymorning"/>
    <n v="60"/>
    <n v="1"/>
    <n v="69922"/>
    <n v="31348.498334"/>
    <n v="0.44157168078543002"/>
    <n v="1"/>
  </r>
  <r>
    <s v="series206"/>
    <s v="network46"/>
    <x v="1"/>
    <n v="1"/>
    <s v="S"/>
    <d v="2011-04-02T16:30:00"/>
    <s v="earlyfringe"/>
    <n v="30"/>
    <n v="0.5"/>
    <n v="69920"/>
    <n v="20422.028055999999"/>
    <n v="0.56422235270064902"/>
    <n v="1"/>
  </r>
  <r>
    <s v="series708"/>
    <s v="network8"/>
    <x v="1"/>
    <n v="1"/>
    <s v="U"/>
    <d v="2011-04-17T16:00:00"/>
    <s v="earlyfringe"/>
    <n v="60"/>
    <n v="1"/>
    <n v="69885"/>
    <n v="27632.109166999999"/>
    <n v="0.388036921317231"/>
    <n v="1"/>
  </r>
  <r>
    <s v="series645"/>
    <s v="network34"/>
    <x v="1"/>
    <n v="1"/>
    <s v="S"/>
    <d v="2011-04-24T00:00:00"/>
    <s v="latefringe"/>
    <n v="60"/>
    <n v="1"/>
    <n v="69833"/>
    <n v="32373.576667000001"/>
    <n v="0.44968922041644099"/>
    <n v="1"/>
  </r>
  <r>
    <s v="series431"/>
    <s v="network33"/>
    <x v="1"/>
    <n v="1"/>
    <s v="F"/>
    <d v="1899-12-30T09:00:00"/>
    <s v="daytime"/>
    <n v="15"/>
    <n v="0.25"/>
    <n v="69706"/>
    <n v="13157"/>
    <n v="0.74"/>
    <n v="1"/>
  </r>
  <r>
    <s v="series791"/>
    <s v="network8"/>
    <x v="1"/>
    <n v="1"/>
    <s v="T"/>
    <d v="2011-04-20T00:00:00"/>
    <s v="latefringe"/>
    <n v="60"/>
    <n v="1"/>
    <n v="69695"/>
    <n v="25837.050555999998"/>
    <n v="0.36374842398986301"/>
    <n v="1"/>
  </r>
  <r>
    <s v="series15"/>
    <s v="network10"/>
    <x v="1"/>
    <n v="1"/>
    <s v="U"/>
    <d v="2011-04-17T08:00:00"/>
    <s v="earlymorning"/>
    <n v="120"/>
    <n v="2"/>
    <n v="69542"/>
    <n v="29496.098889000001"/>
    <n v="0.207654662562305"/>
    <n v="1"/>
  </r>
  <r>
    <s v="series217"/>
    <s v="network22"/>
    <x v="1"/>
    <n v="1"/>
    <s v="U"/>
    <d v="1899-12-30T11:00:00"/>
    <s v="daytime"/>
    <n v="60"/>
    <n v="1"/>
    <n v="69485"/>
    <n v="33869"/>
    <n v="0.47"/>
    <n v="1"/>
  </r>
  <r>
    <s v="series27"/>
    <s v="network10"/>
    <x v="1"/>
    <n v="1"/>
    <s v="S"/>
    <d v="2011-04-09T07:00:00"/>
    <s v="earlymorning"/>
    <n v="120"/>
    <n v="2"/>
    <n v="69468"/>
    <n v="23371.298056"/>
    <n v="0.165214887996607"/>
    <n v="1"/>
  </r>
  <r>
    <s v="series1149"/>
    <s v="network30"/>
    <x v="1"/>
    <n v="1"/>
    <s v="S"/>
    <d v="2011-04-10T02:01:00"/>
    <s v="overnight"/>
    <n v="121"/>
    <n v="2.0166666666666666"/>
    <n v="69418"/>
    <n v="53718.442221999816"/>
    <n v="0.37599858953510201"/>
    <n v="1"/>
  </r>
  <r>
    <s v="series763"/>
    <s v="network30"/>
    <x v="1"/>
    <n v="1"/>
    <s v="T"/>
    <d v="1899-12-30T14:00:00"/>
    <s v="daytime"/>
    <n v="60"/>
    <n v="1"/>
    <n v="69383"/>
    <n v="32204"/>
    <n v="0.46"/>
    <n v="1"/>
  </r>
  <r>
    <s v="series431"/>
    <s v="network33"/>
    <x v="1"/>
    <n v="1"/>
    <s v="F"/>
    <d v="1899-12-30T09:15:00"/>
    <s v="daytime"/>
    <n v="15"/>
    <n v="0.25"/>
    <n v="69312"/>
    <n v="13726.75"/>
    <n v="0.77"/>
    <n v="1"/>
  </r>
  <r>
    <s v="series825"/>
    <s v="network11"/>
    <x v="1"/>
    <n v="1"/>
    <s v="S"/>
    <d v="2011-04-23T19:00:00"/>
    <s v="primeaccess"/>
    <n v="30"/>
    <n v="0.5"/>
    <n v="69241"/>
    <n v="17351.850556000001"/>
    <n v="0.492754318055319"/>
    <n v="1"/>
  </r>
  <r>
    <s v="series1079"/>
    <s v="network20"/>
    <x v="1"/>
    <n v="3"/>
    <s v="U"/>
    <d v="2011-04-25T02:30:00"/>
    <s v="overnight"/>
    <n v="30"/>
    <n v="0.5"/>
    <n v="69234"/>
    <n v="27644.541388000049"/>
    <n v="0.78252187072393997"/>
    <n v="1"/>
  </r>
  <r>
    <s v="series375"/>
    <s v="network10"/>
    <x v="1"/>
    <n v="2"/>
    <s v="M F"/>
    <d v="2011-04-08T08:00:00"/>
    <s v="earlymorning"/>
    <n v="120"/>
    <n v="2"/>
    <n v="69057"/>
    <n v="31593.350833"/>
    <n v="0.22466223054769399"/>
    <n v="2"/>
  </r>
  <r>
    <s v="series355"/>
    <s v="network17"/>
    <x v="1"/>
    <n v="1"/>
    <s v="F"/>
    <d v="2011-04-02T01:00:00"/>
    <s v="latefringe"/>
    <n v="30"/>
    <n v="0.5"/>
    <n v="68949"/>
    <n v="22399.252777999998"/>
    <n v="0.635602076501802"/>
    <n v="1"/>
  </r>
  <r>
    <s v="series313"/>
    <s v="network21"/>
    <x v="1"/>
    <n v="1"/>
    <s v="S"/>
    <d v="2011-04-17T05:30:00"/>
    <s v="overnight"/>
    <n v="120"/>
    <n v="2"/>
    <n v="68825"/>
    <n v="34938.833889000001"/>
    <n v="0.24774043741757101"/>
    <n v="1"/>
  </r>
  <r>
    <s v="series1286"/>
    <s v="network30"/>
    <x v="1"/>
    <n v="1"/>
    <s v="F"/>
    <d v="2011-04-08T19:00:00"/>
    <s v="primeaccess"/>
    <n v="60"/>
    <n v="1"/>
    <n v="68822"/>
    <n v="24813.667222"/>
    <n v="0.35546101711862699"/>
    <n v="1"/>
  </r>
  <r>
    <s v="series872"/>
    <s v="network34"/>
    <x v="1"/>
    <n v="1"/>
    <s v="U"/>
    <d v="2011-04-25T00:00:00"/>
    <s v="latefringe"/>
    <n v="60"/>
    <n v="1"/>
    <n v="68781"/>
    <n v="29602.028055999999"/>
    <n v="0.41848011727950002"/>
    <n v="1"/>
  </r>
  <r>
    <s v="series198"/>
    <s v="network30"/>
    <x v="1"/>
    <n v="1"/>
    <s v="W"/>
    <d v="2011-04-07T00:01:00"/>
    <s v="latefringe"/>
    <n v="60"/>
    <n v="1"/>
    <n v="68516"/>
    <n v="34464.126388999997"/>
    <n v="0.492915035812869"/>
    <n v="1"/>
  </r>
  <r>
    <s v="series690"/>
    <s v="network40"/>
    <x v="1"/>
    <n v="2"/>
    <s v="R"/>
    <d v="2011-04-21T19:00:00"/>
    <s v="primeaccess"/>
    <n v="60"/>
    <n v="1"/>
    <n v="68449"/>
    <n v="20639.907778000001"/>
    <n v="0.29766235618690501"/>
    <n v="1"/>
  </r>
  <r>
    <s v="series1063"/>
    <s v="network33"/>
    <x v="1"/>
    <n v="2"/>
    <s v="W R"/>
    <d v="2011-04-21T16:58:00"/>
    <s v="earlyfringe"/>
    <n v="2"/>
    <n v="3.3333333333333333E-2"/>
    <n v="68447"/>
    <n v="2225.3916659999995"/>
    <n v="0.96058689774247796"/>
    <n v="2"/>
  </r>
  <r>
    <s v="series746"/>
    <s v="network35"/>
    <x v="1"/>
    <n v="1"/>
    <s v="U"/>
    <d v="2011-04-25T01:00:00"/>
    <s v="latefringe"/>
    <n v="60"/>
    <n v="1"/>
    <n v="68391"/>
    <n v="36152.208333000002"/>
    <n v="0.513117524880777"/>
    <n v="1"/>
  </r>
  <r>
    <s v="series1433"/>
    <s v="network21"/>
    <x v="1"/>
    <n v="2"/>
    <s v="U"/>
    <d v="2011-04-24T07:30:00"/>
    <s v="earlymorning"/>
    <n v="30"/>
    <n v="0.5"/>
    <n v="68387"/>
    <n v="20496.928610999999"/>
    <n v="0.588916048528208"/>
    <n v="1"/>
  </r>
  <r>
    <s v="series502"/>
    <s v="network61"/>
    <x v="1"/>
    <n v="4"/>
    <s v="S U"/>
    <d v="2011-04-25T02:00:00"/>
    <s v="overnight"/>
    <n v="30"/>
    <n v="0.5"/>
    <n v="68244"/>
    <n v="27995.236389999998"/>
    <n v="0.80215577048710596"/>
    <n v="2"/>
  </r>
  <r>
    <s v="series11"/>
    <s v="network8"/>
    <x v="1"/>
    <n v="5"/>
    <s v="M T W R"/>
    <d v="2011-04-20T07:30:00"/>
    <s v="earlymorning"/>
    <n v="30"/>
    <n v="0.5"/>
    <n v="68211"/>
    <n v="19641.332777"/>
    <n v="0.56667771027538505"/>
    <n v="4"/>
  </r>
  <r>
    <s v="series163"/>
    <s v="network26"/>
    <x v="1"/>
    <n v="1"/>
    <s v="W"/>
    <d v="2011-04-13T16:00:00"/>
    <s v="earlyfringe"/>
    <n v="30"/>
    <n v="0.5"/>
    <n v="68180"/>
    <n v="20857.928333"/>
    <n v="0.59549843924513202"/>
    <n v="1"/>
  </r>
  <r>
    <s v="series171"/>
    <s v="network1"/>
    <x v="1"/>
    <n v="1"/>
    <s v="F"/>
    <d v="2011-04-09T02:00:00"/>
    <s v="overnight"/>
    <n v="120"/>
    <n v="2"/>
    <n v="68170"/>
    <n v="48215.625832999998"/>
    <n v="0.34575565315883799"/>
    <n v="1"/>
  </r>
  <r>
    <s v="series1425"/>
    <s v="network15"/>
    <x v="1"/>
    <n v="1"/>
    <s v="F"/>
    <d v="2011-04-08T19:00:00"/>
    <s v="primeaccess"/>
    <n v="60"/>
    <n v="1"/>
    <n v="68116"/>
    <n v="18561.939167"/>
    <n v="0.26533355013794202"/>
    <n v="1"/>
  </r>
  <r>
    <s v="series1052"/>
    <s v="network1"/>
    <x v="1"/>
    <n v="1"/>
    <s v="T"/>
    <d v="2011-04-20T02:01:00"/>
    <s v="overnight"/>
    <n v="59"/>
    <n v="0.98333333333333328"/>
    <n v="68024"/>
    <n v="44753.15916700002"/>
    <n v="0.65352796221244402"/>
    <n v="1"/>
  </r>
  <r>
    <s v="series1346"/>
    <s v="network7"/>
    <x v="1"/>
    <n v="3"/>
    <s v="F U"/>
    <d v="2011-04-22T08:00:00"/>
    <s v="earlymorning"/>
    <n v="60"/>
    <n v="1"/>
    <n v="67983"/>
    <n v="27119.045277999991"/>
    <n v="0.392927138978238"/>
    <n v="2"/>
  </r>
  <r>
    <s v="series1412"/>
    <s v="network8"/>
    <x v="1"/>
    <n v="1"/>
    <s v="U"/>
    <d v="2011-04-24T17:00:00"/>
    <s v="earlyfringe"/>
    <n v="60"/>
    <n v="1"/>
    <n v="67927"/>
    <n v="28079.645832999999"/>
    <n v="0.40426798688415999"/>
    <n v="1"/>
  </r>
  <r>
    <s v="series553"/>
    <s v="network30"/>
    <x v="1"/>
    <n v="1"/>
    <s v="F"/>
    <d v="2011-04-01T18:00:00"/>
    <s v="earlyfringe"/>
    <n v="60"/>
    <n v="1"/>
    <n v="67902"/>
    <n v="26301.871943999999"/>
    <n v="0.381634555695817"/>
    <n v="1"/>
  </r>
  <r>
    <s v="series80"/>
    <s v="network35"/>
    <x v="1"/>
    <n v="1"/>
    <s v="S"/>
    <d v="2011-04-23T17:00:00"/>
    <s v="earlyfringe"/>
    <n v="60"/>
    <n v="1"/>
    <n v="67859"/>
    <n v="26473.048610999998"/>
    <n v="0.38371185950545"/>
    <n v="1"/>
  </r>
  <r>
    <s v="series414"/>
    <s v="network22"/>
    <x v="1"/>
    <n v="1"/>
    <s v="T"/>
    <d v="2011-03-30T00:00:00"/>
    <s v="latefringe"/>
    <n v="60"/>
    <n v="1"/>
    <n v="67664"/>
    <n v="35870.498889000002"/>
    <n v="0.51712677703452703"/>
    <n v="1"/>
  </r>
  <r>
    <s v="series572"/>
    <s v="network6"/>
    <x v="1"/>
    <n v="1"/>
    <s v="M"/>
    <d v="2011-04-18T18:30:00"/>
    <s v="earlyfringe"/>
    <n v="30"/>
    <n v="0.5"/>
    <n v="67636"/>
    <n v="20716.734166999999"/>
    <n v="0.60077237423695395"/>
    <n v="1"/>
  </r>
  <r>
    <s v="series1108"/>
    <s v="network7"/>
    <x v="1"/>
    <n v="1"/>
    <s v="U"/>
    <d v="2011-04-10T19:00:00"/>
    <s v="primeaccess"/>
    <n v="120"/>
    <n v="2"/>
    <n v="67585"/>
    <n v="34952.813888999997"/>
    <n v="0.25108337084794002"/>
    <n v="1"/>
  </r>
  <r>
    <s v="series1327"/>
    <s v="network25"/>
    <x v="1"/>
    <n v="1"/>
    <s v="M"/>
    <d v="2011-04-11T19:00:00"/>
    <s v="primeaccess"/>
    <n v="120"/>
    <n v="2"/>
    <n v="67478"/>
    <n v="32065.77"/>
    <n v="0.23221257459011599"/>
    <n v="1"/>
  </r>
  <r>
    <s v="series1198"/>
    <s v="network30"/>
    <x v="1"/>
    <n v="1"/>
    <s v="W"/>
    <d v="2011-03-30T08:00:00"/>
    <s v="earlymorning"/>
    <n v="120"/>
    <n v="2"/>
    <n v="67335"/>
    <n v="35387.857499999998"/>
    <n v="0.25751981181504602"/>
    <n v="1"/>
  </r>
  <r>
    <s v="series1247"/>
    <s v="network35"/>
    <x v="1"/>
    <n v="1"/>
    <s v="S"/>
    <d v="2011-04-16T19:00:00"/>
    <s v="primeaccess"/>
    <n v="60"/>
    <n v="1"/>
    <n v="67327"/>
    <n v="25976.978889000002"/>
    <n v="0.37821004730359298"/>
    <n v="1"/>
  </r>
  <r>
    <s v="series737"/>
    <s v="network35"/>
    <x v="1"/>
    <n v="1"/>
    <s v="R"/>
    <d v="2011-04-21T19:00:00"/>
    <s v="primeaccess"/>
    <n v="60"/>
    <n v="1"/>
    <n v="67228"/>
    <n v="23631.182499999999"/>
    <n v="0.34506640334097499"/>
    <n v="1"/>
  </r>
  <r>
    <s v="series920"/>
    <s v="network45"/>
    <x v="1"/>
    <n v="2"/>
    <s v="U"/>
    <d v="2011-04-25T02:00:00"/>
    <s v="overnight"/>
    <n v="30"/>
    <n v="0.5"/>
    <n v="67208"/>
    <n v="21975.822778000002"/>
    <n v="0.64284046680610196"/>
    <n v="1"/>
  </r>
  <r>
    <s v="series501"/>
    <s v="network30"/>
    <x v="1"/>
    <n v="1"/>
    <s v="S"/>
    <d v="2011-04-23T07:00:00"/>
    <s v="earlymorning"/>
    <n v="120"/>
    <n v="2"/>
    <n v="67178"/>
    <n v="31227.108056000001"/>
    <n v="0.228001665128505"/>
    <n v="1"/>
  </r>
  <r>
    <s v="series957"/>
    <s v="network2"/>
    <x v="1"/>
    <n v="4"/>
    <s v="S"/>
    <d v="2011-04-23T07:30:00"/>
    <s v="earlymorning"/>
    <n v="30"/>
    <n v="0.5"/>
    <n v="67174"/>
    <n v="16483.422778"/>
    <n v="0.48456427015903802"/>
    <n v="1"/>
  </r>
  <r>
    <s v="series647"/>
    <s v="network8"/>
    <x v="1"/>
    <n v="1"/>
    <s v="M"/>
    <d v="2011-04-04T18:00:00"/>
    <s v="earlyfringe"/>
    <n v="60"/>
    <n v="1"/>
    <n v="67143"/>
    <n v="24856.826110999998"/>
    <n v="0.36209104578429102"/>
    <n v="1"/>
  </r>
  <r>
    <s v="series1068"/>
    <s v="network36"/>
    <x v="1"/>
    <n v="2"/>
    <s v="S U"/>
    <d v="2011-04-10T02:00:00"/>
    <s v="overnight"/>
    <n v="60"/>
    <n v="1"/>
    <n v="67108"/>
    <n v="34538.759444000003"/>
    <n v="0.50759448950678998"/>
    <n v="2"/>
  </r>
  <r>
    <s v="series1372"/>
    <s v="network17"/>
    <x v="1"/>
    <n v="1"/>
    <s v="S"/>
    <d v="2011-04-17T01:00:00"/>
    <s v="latefringe"/>
    <n v="60"/>
    <n v="1"/>
    <n v="67052"/>
    <n v="34154.331111"/>
    <n v="0.49720249677550798"/>
    <n v="1"/>
  </r>
  <r>
    <s v="series710"/>
    <s v="network61"/>
    <x v="1"/>
    <n v="1"/>
    <s v="S"/>
    <d v="2011-04-16T19:00:00"/>
    <s v="primeaccess"/>
    <n v="120"/>
    <n v="2"/>
    <n v="66925"/>
    <n v="48452.256667000001"/>
    <n v="0.34445874981871399"/>
    <n v="1"/>
  </r>
  <r>
    <s v="series1332"/>
    <s v="network15"/>
    <x v="1"/>
    <n v="1"/>
    <s v="S"/>
    <d v="2011-04-17T01:00:00"/>
    <s v="latefringe"/>
    <n v="120"/>
    <n v="2"/>
    <n v="66856"/>
    <n v="51358.758888999997"/>
    <n v="0.37047362684123197"/>
    <n v="1"/>
  </r>
  <r>
    <s v="series26"/>
    <s v="network17"/>
    <x v="1"/>
    <n v="1"/>
    <s v="S"/>
    <d v="2011-04-23T16:00:00"/>
    <s v="earlyfringe"/>
    <n v="60"/>
    <n v="1"/>
    <n v="66790"/>
    <n v="30894.132777999999"/>
    <n v="0.4509763196555"/>
    <n v="1"/>
  </r>
  <r>
    <s v="series1380"/>
    <s v="network30"/>
    <x v="1"/>
    <n v="1"/>
    <s v="F"/>
    <d v="2011-04-01T08:00:00"/>
    <s v="earlymorning"/>
    <n v="120"/>
    <n v="2"/>
    <n v="66770"/>
    <n v="38786.841667000001"/>
    <n v="0.28315283516812401"/>
    <n v="1"/>
  </r>
  <r>
    <s v="series827"/>
    <s v="network11"/>
    <x v="1"/>
    <n v="1"/>
    <s v="S"/>
    <d v="2011-04-10T00:30:00"/>
    <s v="latefringe"/>
    <n v="30"/>
    <n v="0.5"/>
    <n v="66769"/>
    <n v="18483.153611000002"/>
    <n v="0.54307908594346799"/>
    <n v="1"/>
  </r>
  <r>
    <s v="series79"/>
    <s v="network35"/>
    <x v="1"/>
    <n v="1"/>
    <s v="M"/>
    <d v="2011-04-18T19:00:00"/>
    <s v="primeaccess"/>
    <n v="60"/>
    <n v="1"/>
    <n v="66761"/>
    <n v="19101.803888999999"/>
    <n v="0.28158800473200102"/>
    <n v="1"/>
  </r>
  <r>
    <s v="series810"/>
    <s v="network35"/>
    <x v="1"/>
    <n v="1"/>
    <s v="U"/>
    <d v="1899-12-30T15:00:00"/>
    <s v="daytime"/>
    <n v="60"/>
    <n v="1"/>
    <n v="66726"/>
    <n v="31061"/>
    <n v="0.46"/>
    <n v="1"/>
  </r>
  <r>
    <s v="series1087"/>
    <s v="network24"/>
    <x v="1"/>
    <n v="1"/>
    <s v="U"/>
    <d v="2011-04-10T08:00:00"/>
    <s v="earlymorning"/>
    <n v="120"/>
    <n v="2"/>
    <n v="66695"/>
    <n v="38031.392222000002"/>
    <n v="0.27198306673818201"/>
    <n v="1"/>
  </r>
  <r>
    <s v="series1210"/>
    <s v="network27"/>
    <x v="1"/>
    <n v="1"/>
    <s v="U"/>
    <d v="2011-04-10T07:30:00"/>
    <s v="earlymorning"/>
    <n v="180"/>
    <n v="3"/>
    <n v="66662"/>
    <n v="36730.3577780001"/>
    <n v="0.17764473226834601"/>
    <n v="1"/>
  </r>
  <r>
    <s v="series1103"/>
    <s v="network24"/>
    <x v="1"/>
    <n v="1"/>
    <s v="S"/>
    <d v="2011-04-24T00:00:00"/>
    <s v="latefringe"/>
    <n v="120"/>
    <n v="2"/>
    <n v="66630"/>
    <n v="48709.537499999999"/>
    <n v="0.34652431953673002"/>
    <n v="1"/>
  </r>
  <r>
    <s v="series894"/>
    <s v="network30"/>
    <x v="1"/>
    <n v="1"/>
    <s v="R"/>
    <d v="1899-12-30T14:00:00"/>
    <s v="daytime"/>
    <n v="30"/>
    <n v="0.5"/>
    <n v="66559"/>
    <n v="20882"/>
    <n v="0.61"/>
    <n v="1"/>
  </r>
  <r>
    <s v="series1299"/>
    <s v="network24"/>
    <x v="1"/>
    <n v="1"/>
    <s v="S"/>
    <d v="2011-04-23T08:00:00"/>
    <s v="earlymorning"/>
    <n v="120"/>
    <n v="2"/>
    <n v="66533"/>
    <n v="38654.695555999999"/>
    <n v="0.27830757391354399"/>
    <n v="1"/>
  </r>
  <r>
    <s v="series809"/>
    <s v="network22"/>
    <x v="1"/>
    <n v="1"/>
    <s v="R"/>
    <d v="2011-04-14T08:00:00"/>
    <s v="earlymorning"/>
    <n v="180"/>
    <n v="3"/>
    <n v="66516"/>
    <n v="49905.911388999899"/>
    <n v="0.24110184205593499"/>
    <n v="1"/>
  </r>
  <r>
    <s v="series607"/>
    <s v="network2"/>
    <x v="1"/>
    <n v="3"/>
    <s v="S"/>
    <d v="2011-04-23T08:00:00"/>
    <s v="earlymorning"/>
    <n v="30"/>
    <n v="0.5"/>
    <n v="66476"/>
    <n v="16133.348888999999"/>
    <n v="0.47867757206859701"/>
    <n v="1"/>
  </r>
  <r>
    <s v="series1331"/>
    <s v="network30"/>
    <x v="1"/>
    <n v="1"/>
    <s v="T"/>
    <d v="2011-04-05T18:00:00"/>
    <s v="earlyfringe"/>
    <n v="60"/>
    <n v="1"/>
    <n v="66262"/>
    <n v="27216.418055999999"/>
    <n v="0.404284284848485"/>
    <n v="1"/>
  </r>
  <r>
    <s v="series778"/>
    <s v="network30"/>
    <x v="1"/>
    <n v="1"/>
    <s v="F"/>
    <d v="2011-04-09T01:01:00"/>
    <s v="latefringe"/>
    <n v="30"/>
    <n v="0.5"/>
    <n v="66234"/>
    <n v="22342.075000000001"/>
    <n v="0.66202663861562205"/>
    <n v="1"/>
  </r>
  <r>
    <s v="series394"/>
    <s v="network28"/>
    <x v="1"/>
    <n v="1"/>
    <s v="S"/>
    <d v="2011-04-17T01:00:00"/>
    <s v="latefringe"/>
    <n v="30"/>
    <n v="0.5"/>
    <n v="66060"/>
    <n v="25696.236389000002"/>
    <n v="0.75209964259790396"/>
    <n v="1"/>
  </r>
  <r>
    <s v="series1253"/>
    <s v="network21"/>
    <x v="1"/>
    <n v="1"/>
    <s v="U"/>
    <d v="2011-04-03T06:15:00"/>
    <s v="earlymorning"/>
    <n v="120"/>
    <n v="2"/>
    <n v="66017"/>
    <n v="32365.54"/>
    <n v="0.240082634819375"/>
    <n v="1"/>
  </r>
  <r>
    <s v="series88"/>
    <s v="network17"/>
    <x v="1"/>
    <n v="1"/>
    <s v="R"/>
    <d v="2011-04-08T00:00:00"/>
    <s v="latefringe"/>
    <n v="60"/>
    <n v="1"/>
    <n v="66002"/>
    <n v="28045.088888999999"/>
    <n v="0.41534742586120099"/>
    <n v="1"/>
  </r>
  <r>
    <s v="series1236"/>
    <s v="network30"/>
    <x v="1"/>
    <n v="1"/>
    <s v="S"/>
    <d v="1899-12-30T13:00:00"/>
    <s v="daytime"/>
    <n v="60"/>
    <n v="1"/>
    <n v="65840"/>
    <n v="31416"/>
    <n v="0.47"/>
    <n v="1"/>
  </r>
  <r>
    <s v="series548"/>
    <s v="network12"/>
    <x v="1"/>
    <n v="1"/>
    <s v="M"/>
    <d v="2011-03-28T19:30:00"/>
    <s v="primeaccess"/>
    <n v="90"/>
    <n v="1.5"/>
    <n v="65778"/>
    <n v="22121.223889000052"/>
    <n v="0.21721334127708899"/>
    <n v="1"/>
  </r>
  <r>
    <s v="series1135"/>
    <s v="network8"/>
    <x v="1"/>
    <n v="1"/>
    <s v="M"/>
    <d v="2011-03-28T23:00:00"/>
    <s v="latefringe"/>
    <n v="60"/>
    <n v="1"/>
    <n v="65751"/>
    <n v="25981.836389"/>
    <n v="0.38565312061569501"/>
    <n v="1"/>
  </r>
  <r>
    <s v="series689"/>
    <s v="network10"/>
    <x v="1"/>
    <n v="1"/>
    <s v="U"/>
    <d v="2011-04-10T08:00:00"/>
    <s v="earlymorning"/>
    <n v="120"/>
    <n v="2"/>
    <n v="65691"/>
    <n v="30436.887222000001"/>
    <n v="0.22597733478357701"/>
    <n v="1"/>
  </r>
  <r>
    <s v="series1425"/>
    <s v="network22"/>
    <x v="1"/>
    <n v="1"/>
    <s v="T"/>
    <d v="2011-04-06T00:00:00"/>
    <s v="latefringe"/>
    <n v="60"/>
    <n v="1"/>
    <n v="65619"/>
    <n v="29121.978332999999"/>
    <n v="0.43336922175925202"/>
    <n v="1"/>
  </r>
  <r>
    <s v="series122"/>
    <s v="network35"/>
    <x v="1"/>
    <n v="1"/>
    <s v="U"/>
    <d v="2011-04-03T17:30:00"/>
    <s v="earlyfringe"/>
    <n v="30"/>
    <n v="0.5"/>
    <n v="65603"/>
    <n v="19184.950832999999"/>
    <n v="0.575157417945797"/>
    <n v="1"/>
  </r>
  <r>
    <s v="series295"/>
    <s v="network30"/>
    <x v="1"/>
    <n v="1"/>
    <s v="W"/>
    <d v="2011-04-14T01:01:00"/>
    <s v="latefringe"/>
    <n v="120"/>
    <n v="2"/>
    <n v="65516"/>
    <n v="54019.928333000003"/>
    <n v="0.40345294287271999"/>
    <n v="1"/>
  </r>
  <r>
    <s v="series386"/>
    <s v="network12"/>
    <x v="1"/>
    <n v="2"/>
    <s v="S"/>
    <d v="2011-04-09T07:30:00"/>
    <s v="earlymorning"/>
    <n v="150"/>
    <n v="2.5"/>
    <n v="65394"/>
    <n v="41034.938055999999"/>
    <n v="0.24064236717148799"/>
    <n v="1"/>
  </r>
  <r>
    <s v="series1359"/>
    <s v="network30"/>
    <x v="1"/>
    <n v="1"/>
    <s v="M"/>
    <d v="2011-04-18T18:00:00"/>
    <s v="earlyfringe"/>
    <n v="60"/>
    <n v="1"/>
    <n v="65347"/>
    <n v="28246.285555999999"/>
    <n v="0.424405161986327"/>
    <n v="1"/>
  </r>
  <r>
    <s v="series425"/>
    <s v="network35"/>
    <x v="1"/>
    <n v="1"/>
    <s v="S"/>
    <d v="2011-04-17T00:00:00"/>
    <s v="latefringe"/>
    <n v="60"/>
    <n v="1"/>
    <n v="65284"/>
    <n v="25823.098333000002"/>
    <n v="0.38744914901949001"/>
    <n v="1"/>
  </r>
  <r>
    <s v="series1197"/>
    <s v="network21"/>
    <x v="1"/>
    <n v="1"/>
    <s v="U"/>
    <d v="2011-04-17T17:15:00"/>
    <s v="earlyfringe"/>
    <n v="30"/>
    <n v="0.5"/>
    <n v="65280"/>
    <n v="19302.085556000002"/>
    <n v="0.57895545991991504"/>
    <n v="1"/>
  </r>
  <r>
    <s v="series624"/>
    <s v="network9"/>
    <x v="1"/>
    <n v="1"/>
    <s v="F"/>
    <d v="2011-04-02T02:30:00"/>
    <s v="overnight"/>
    <n v="120"/>
    <n v="2"/>
    <n v="65253"/>
    <n v="42366.884444000003"/>
    <n v="0.31738346850653198"/>
    <n v="1"/>
  </r>
  <r>
    <s v="series894"/>
    <s v="network30"/>
    <x v="1"/>
    <n v="1"/>
    <s v="R"/>
    <d v="1899-12-30T14:30:00"/>
    <s v="daytime"/>
    <n v="30"/>
    <n v="0.5"/>
    <n v="65243"/>
    <n v="20845.5"/>
    <n v="0.63"/>
    <n v="1"/>
  </r>
  <r>
    <s v="series878"/>
    <s v="network23"/>
    <x v="1"/>
    <n v="1"/>
    <s v="U"/>
    <d v="2011-04-03T07:00:00"/>
    <s v="earlymorning"/>
    <n v="165"/>
    <n v="2.75"/>
    <n v="65221"/>
    <n v="37370.829721999951"/>
    <n v="0.202672482530936"/>
    <n v="1"/>
  </r>
  <r>
    <s v="series315"/>
    <s v="network9"/>
    <x v="1"/>
    <n v="1"/>
    <s v="F"/>
    <d v="2011-04-09T01:00:00"/>
    <s v="latefringe"/>
    <n v="75"/>
    <n v="1.25"/>
    <n v="65187"/>
    <n v="31518.351667000003"/>
    <n v="0.378735300012016"/>
    <n v="1"/>
  </r>
  <r>
    <s v="series763"/>
    <s v="network30"/>
    <x v="1"/>
    <n v="1"/>
    <s v="M"/>
    <d v="2011-04-04T16:00:00"/>
    <s v="earlyfringe"/>
    <n v="60"/>
    <n v="1"/>
    <n v="65109"/>
    <n v="27904.088610999999"/>
    <n v="0.421677526082751"/>
    <n v="1"/>
  </r>
  <r>
    <s v="series1356"/>
    <s v="network17"/>
    <x v="1"/>
    <n v="4"/>
    <s v="S"/>
    <d v="2011-04-23T07:00:00"/>
    <s v="earlymorning"/>
    <n v="30"/>
    <n v="0.5"/>
    <n v="65058"/>
    <n v="16923.881388999998"/>
    <n v="0.51409117220534595"/>
    <n v="1"/>
  </r>
  <r>
    <s v="series10"/>
    <s v="network7"/>
    <x v="1"/>
    <n v="1"/>
    <s v="T"/>
    <d v="2011-04-19T23:30:00"/>
    <s v="latefringe"/>
    <n v="60"/>
    <n v="1"/>
    <n v="65023"/>
    <n v="29678.418889"/>
    <n v="0.44474043770604799"/>
    <n v="1"/>
  </r>
  <r>
    <s v="series894"/>
    <s v="network30"/>
    <x v="1"/>
    <n v="1"/>
    <s v="R"/>
    <d v="1899-12-30T15:00:00"/>
    <s v="daytime"/>
    <n v="30"/>
    <n v="0.5"/>
    <n v="64897"/>
    <n v="20126.5"/>
    <n v="0.61"/>
    <n v="1"/>
  </r>
  <r>
    <s v="series970"/>
    <s v="network9"/>
    <x v="1"/>
    <n v="1"/>
    <s v="U"/>
    <d v="2011-04-10T08:45:00"/>
    <s v="earlymorning"/>
    <n v="135"/>
    <n v="2.25"/>
    <n v="64871"/>
    <n v="27459.014721999974"/>
    <n v="0.18420307824719001"/>
    <n v="1"/>
  </r>
  <r>
    <s v="series1156"/>
    <s v="network10"/>
    <x v="1"/>
    <n v="1"/>
    <s v="S"/>
    <d v="2011-04-09T19:00:00"/>
    <s v="primeaccess"/>
    <n v="60"/>
    <n v="1"/>
    <n v="64755"/>
    <n v="20288.001667"/>
    <n v="0.30907514612818199"/>
    <n v="1"/>
  </r>
  <r>
    <s v="series558"/>
    <s v="network26"/>
    <x v="1"/>
    <n v="1"/>
    <s v="S"/>
    <d v="1899-12-30T11:00:00"/>
    <s v="daytime"/>
    <n v="30"/>
    <n v="0.5"/>
    <n v="64736"/>
    <n v="18578.5"/>
    <n v="0.56000000000000005"/>
    <n v="1"/>
  </r>
  <r>
    <s v="series880"/>
    <s v="network16"/>
    <x v="1"/>
    <n v="1"/>
    <s v="U"/>
    <d v="2011-04-17T19:00:00"/>
    <s v="primeaccess"/>
    <n v="60"/>
    <n v="1"/>
    <n v="64691"/>
    <n v="21236.689444"/>
    <n v="0.32345390282685499"/>
    <n v="1"/>
  </r>
  <r>
    <s v="series788"/>
    <s v="network33"/>
    <x v="1"/>
    <n v="3"/>
    <s v="M T"/>
    <d v="2011-04-18T19:28:00"/>
    <s v="primeaccess"/>
    <n v="2"/>
    <n v="3.3333333333333333E-2"/>
    <n v="64587"/>
    <n v="2122.539444"/>
    <n v="0.97341868562256395"/>
    <n v="2"/>
  </r>
  <r>
    <s v="series518"/>
    <s v="network47"/>
    <x v="1"/>
    <n v="1"/>
    <s v="S"/>
    <d v="2011-04-09T19:00:00"/>
    <s v="primeaccess"/>
    <n v="120"/>
    <n v="2"/>
    <n v="64441"/>
    <n v="39224.693333000003"/>
    <n v="0.29614717503208798"/>
    <n v="1"/>
  </r>
  <r>
    <s v="series585"/>
    <s v="network40"/>
    <x v="1"/>
    <n v="2"/>
    <s v="T"/>
    <d v="2011-04-12T19:00:00"/>
    <s v="primeaccess"/>
    <n v="60"/>
    <n v="1"/>
    <n v="64400"/>
    <n v="23700.611388000001"/>
    <n v="0.36143305865129499"/>
    <n v="1"/>
  </r>
  <r>
    <s v="series1309"/>
    <s v="network17"/>
    <x v="1"/>
    <n v="3"/>
    <s v="W"/>
    <d v="2011-04-21T03:30:00"/>
    <s v="overnight"/>
    <n v="30"/>
    <n v="0.5"/>
    <n v="64375"/>
    <n v="25307.428888000046"/>
    <n v="0.77433004583422604"/>
    <n v="1"/>
  </r>
  <r>
    <s v="series666"/>
    <s v="network33"/>
    <x v="1"/>
    <n v="1"/>
    <s v="F"/>
    <d v="2011-04-01T19:30:00"/>
    <s v="primeaccess"/>
    <n v="103"/>
    <n v="1.7166666666666666"/>
    <n v="64348"/>
    <n v="29796.245277999922"/>
    <n v="0.26064355238946801"/>
    <n v="1"/>
  </r>
  <r>
    <s v="series534"/>
    <s v="network12"/>
    <x v="1"/>
    <n v="1"/>
    <s v="R"/>
    <d v="2011-04-14T19:30:00"/>
    <s v="primeaccess"/>
    <n v="90"/>
    <n v="1.5"/>
    <n v="64251"/>
    <n v="18312.015277999948"/>
    <n v="0.185777702818823"/>
    <n v="1"/>
  </r>
  <r>
    <s v="series412"/>
    <s v="network15"/>
    <x v="1"/>
    <n v="1"/>
    <s v="U"/>
    <d v="2011-04-24T19:00:00"/>
    <s v="primeaccess"/>
    <n v="60"/>
    <n v="1"/>
    <n v="64242"/>
    <n v="28469.424167000001"/>
    <n v="0.43078053757111701"/>
    <n v="1"/>
  </r>
  <r>
    <s v="series795"/>
    <s v="network27"/>
    <x v="1"/>
    <n v="1"/>
    <s v="W"/>
    <d v="2011-04-20T19:00:00"/>
    <s v="primeaccess"/>
    <n v="120"/>
    <n v="2"/>
    <n v="64179"/>
    <n v="33979.328610999997"/>
    <n v="0.25721260662649698"/>
    <n v="1"/>
  </r>
  <r>
    <s v="series306"/>
    <s v="network22"/>
    <x v="1"/>
    <n v="1"/>
    <s v="M"/>
    <d v="2011-04-12T00:08:00"/>
    <s v="latefringe"/>
    <n v="60"/>
    <n v="1"/>
    <n v="64176"/>
    <n v="32660.135833"/>
    <n v="0.49713283457387702"/>
    <n v="1"/>
  </r>
  <r>
    <s v="series1004"/>
    <s v="network21"/>
    <x v="1"/>
    <n v="1"/>
    <s v="F"/>
    <d v="2011-04-16T02:00:00"/>
    <s v="overnight"/>
    <n v="120"/>
    <n v="2"/>
    <n v="64165"/>
    <n v="45487.594722000002"/>
    <n v="0.34492701266341103"/>
    <n v="1"/>
  </r>
  <r>
    <s v="series1252"/>
    <s v="network23"/>
    <x v="1"/>
    <n v="4"/>
    <s v="S"/>
    <d v="2011-04-23T06:00:00"/>
    <s v="earlymorning"/>
    <n v="30"/>
    <n v="0.5"/>
    <n v="64133"/>
    <n v="17736.991112"/>
    <n v="0.54575357267692304"/>
    <n v="1"/>
  </r>
  <r>
    <s v="series174"/>
    <s v="network30"/>
    <x v="1"/>
    <n v="1"/>
    <s v="F"/>
    <d v="2011-04-22T08:00:00"/>
    <s v="earlymorning"/>
    <n v="120"/>
    <n v="2"/>
    <n v="64042"/>
    <n v="34647.0075"/>
    <n v="0.26454559510720199"/>
    <n v="1"/>
  </r>
  <r>
    <s v="series135"/>
    <s v="network22"/>
    <x v="1"/>
    <n v="1"/>
    <s v="F"/>
    <d v="2011-04-22T08:00:00"/>
    <s v="earlymorning"/>
    <n v="120"/>
    <n v="2"/>
    <n v="63986"/>
    <n v="35055.304167000002"/>
    <n v="0.265257000567511"/>
    <n v="1"/>
  </r>
  <r>
    <s v="series868"/>
    <s v="network22"/>
    <x v="1"/>
    <n v="1"/>
    <s v="R"/>
    <d v="2011-03-31T07:30:00"/>
    <s v="earlymorning"/>
    <n v="152"/>
    <n v="2.5333333333333332"/>
    <n v="63975"/>
    <n v="38843.488333000118"/>
    <n v="0.23263827278400601"/>
    <n v="1"/>
  </r>
  <r>
    <s v="series330"/>
    <s v="network35"/>
    <x v="1"/>
    <n v="1"/>
    <s v="R"/>
    <d v="2011-04-07T19:00:00"/>
    <s v="primeaccess"/>
    <n v="60"/>
    <n v="1"/>
    <n v="63925"/>
    <n v="19348.572499999998"/>
    <n v="0.29763371431208502"/>
    <n v="1"/>
  </r>
  <r>
    <s v="series557"/>
    <s v="network35"/>
    <x v="1"/>
    <n v="1"/>
    <s v="T"/>
    <d v="2011-04-20T01:01:00"/>
    <s v="latefringe"/>
    <n v="59"/>
    <n v="0.98333333333333328"/>
    <n v="63908"/>
    <n v="34418.071943999981"/>
    <n v="0.53461782641810296"/>
    <n v="1"/>
  </r>
  <r>
    <s v="series894"/>
    <s v="network30"/>
    <x v="1"/>
    <n v="1"/>
    <s v="R"/>
    <d v="1899-12-30T13:30:00"/>
    <s v="daytime"/>
    <n v="30"/>
    <n v="0.5"/>
    <n v="63827"/>
    <n v="20328.5"/>
    <n v="0.62"/>
    <n v="1"/>
  </r>
  <r>
    <s v="series1063"/>
    <s v="network33"/>
    <x v="1"/>
    <n v="3"/>
    <s v="W"/>
    <d v="2011-04-20T07:58:00"/>
    <s v="earlymorning"/>
    <n v="2"/>
    <n v="3.3333333333333333E-2"/>
    <n v="63797"/>
    <n v="2099.268333"/>
    <n v="0.97317504697592505"/>
    <n v="1"/>
  </r>
  <r>
    <s v="series942"/>
    <s v="network26"/>
    <x v="1"/>
    <n v="1"/>
    <s v="U"/>
    <d v="2011-04-10T19:45:00"/>
    <s v="primeaccess"/>
    <n v="15"/>
    <n v="0.25"/>
    <n v="63784"/>
    <n v="12699.681667000001"/>
    <n v="0.77736891774679795"/>
    <n v="1"/>
  </r>
  <r>
    <s v="series682"/>
    <s v="network7"/>
    <x v="1"/>
    <n v="1"/>
    <s v="U"/>
    <d v="2011-04-24T19:00:00"/>
    <s v="primeaccess"/>
    <n v="120"/>
    <n v="2"/>
    <n v="63740"/>
    <n v="34599.611110999998"/>
    <n v="0.26457561220884901"/>
    <n v="1"/>
  </r>
  <r>
    <s v="series86"/>
    <s v="network30"/>
    <x v="1"/>
    <n v="1"/>
    <s v="F"/>
    <d v="1899-12-30T10:00:00"/>
    <s v="daytime"/>
    <n v="60"/>
    <n v="1"/>
    <n v="63720"/>
    <n v="31280"/>
    <n v="0.48"/>
    <n v="1"/>
  </r>
  <r>
    <s v="series1433"/>
    <s v="network21"/>
    <x v="1"/>
    <n v="2"/>
    <s v="U"/>
    <d v="2011-04-24T07:00:00"/>
    <s v="earlymorning"/>
    <n v="30"/>
    <n v="0.5"/>
    <n v="63677"/>
    <n v="18271.402778"/>
    <n v="0.565336802178252"/>
    <n v="1"/>
  </r>
  <r>
    <s v="series1270"/>
    <s v="network30"/>
    <x v="1"/>
    <n v="1"/>
    <s v="M"/>
    <d v="2011-04-11T18:00:00"/>
    <s v="earlyfringe"/>
    <n v="60"/>
    <n v="1"/>
    <n v="63673"/>
    <n v="25853.683333000001"/>
    <n v="0.39908745227069198"/>
    <n v="1"/>
  </r>
  <r>
    <s v="series929"/>
    <s v="network6"/>
    <x v="1"/>
    <n v="1"/>
    <s v="W"/>
    <d v="2011-04-21T00:30:00"/>
    <s v="latefringe"/>
    <n v="30"/>
    <n v="0.5"/>
    <n v="63645"/>
    <n v="21546.78"/>
    <n v="0.66274333697307097"/>
    <n v="1"/>
  </r>
  <r>
    <s v="series967"/>
    <s v="network41"/>
    <x v="0"/>
    <n v="1"/>
    <s v="M"/>
    <d v="2011-04-11T19:00:00"/>
    <s v="primeaccess"/>
    <n v="60"/>
    <n v="1"/>
    <n v="63437"/>
    <n v="31272.178333"/>
    <n v="0.43941347702619199"/>
    <n v="1"/>
  </r>
  <r>
    <s v="series1406"/>
    <s v="network61"/>
    <x v="1"/>
    <n v="1"/>
    <s v="U"/>
    <d v="2011-04-24T19:00:00"/>
    <s v="primeaccess"/>
    <n v="120"/>
    <n v="2"/>
    <n v="63346"/>
    <n v="43577.110278"/>
    <n v="0.32923669349793699"/>
    <n v="1"/>
  </r>
  <r>
    <s v="series1366"/>
    <s v="network8"/>
    <x v="1"/>
    <n v="2"/>
    <s v="R"/>
    <d v="2011-04-21T19:30:00"/>
    <s v="primeaccess"/>
    <n v="30"/>
    <n v="0.5"/>
    <n v="63303"/>
    <n v="18135.841945"/>
    <n v="0.56413593209530899"/>
    <n v="1"/>
  </r>
  <r>
    <s v="series80"/>
    <s v="network35"/>
    <x v="1"/>
    <n v="1"/>
    <s v="S"/>
    <d v="2011-04-23T16:00:00"/>
    <s v="earlyfringe"/>
    <n v="60"/>
    <n v="1"/>
    <n v="63176"/>
    <n v="25109.905277999998"/>
    <n v="0.39121142444496398"/>
    <n v="1"/>
  </r>
  <r>
    <s v="series849"/>
    <s v="network12"/>
    <x v="1"/>
    <n v="1"/>
    <s v="S"/>
    <d v="2011-04-02T19:00:00"/>
    <s v="primeaccess"/>
    <n v="120"/>
    <n v="2"/>
    <n v="63023"/>
    <n v="34835.148055999998"/>
    <n v="0.26744835359692898"/>
    <n v="1"/>
  </r>
  <r>
    <s v="series159"/>
    <s v="network26"/>
    <x v="1"/>
    <n v="1"/>
    <s v="T"/>
    <d v="2011-04-12T16:00:00"/>
    <s v="earlyfringe"/>
    <n v="30"/>
    <n v="0.5"/>
    <n v="63010"/>
    <n v="18489.207778"/>
    <n v="0.57200512871440301"/>
    <n v="1"/>
  </r>
  <r>
    <s v="series488"/>
    <s v="network6"/>
    <x v="1"/>
    <n v="4"/>
    <s v="M"/>
    <d v="2011-04-18T07:00:00"/>
    <s v="earlymorning"/>
    <n v="30"/>
    <n v="0.5"/>
    <n v="62981"/>
    <n v="17361.594444999999"/>
    <n v="0.54343290487667495"/>
    <n v="1"/>
  </r>
  <r>
    <s v="series1197"/>
    <s v="network21"/>
    <x v="1"/>
    <n v="1"/>
    <s v="U"/>
    <d v="2011-04-17T16:45:00"/>
    <s v="earlyfringe"/>
    <n v="30"/>
    <n v="0.5"/>
    <n v="62911"/>
    <n v="14917.012778"/>
    <n v="0.46606926132600102"/>
    <n v="1"/>
  </r>
  <r>
    <s v="series886"/>
    <s v="network4"/>
    <x v="0"/>
    <n v="2"/>
    <s v="R F"/>
    <d v="2011-04-09T01:52:00"/>
    <s v="latefringe"/>
    <n v="30"/>
    <n v="0.5"/>
    <n v="62857"/>
    <n v="27315.7225"/>
    <n v="0.84861744101154102"/>
    <n v="2"/>
  </r>
  <r>
    <s v="series95"/>
    <s v="network38"/>
    <x v="1"/>
    <n v="2"/>
    <s v="W F"/>
    <d v="2011-04-22T19:00:00"/>
    <s v="primeaccess"/>
    <n v="60"/>
    <n v="1"/>
    <n v="62755"/>
    <n v="25398.18"/>
    <n v="0.39606680597573501"/>
    <n v="2"/>
  </r>
  <r>
    <s v="series321"/>
    <s v="network8"/>
    <x v="1"/>
    <n v="1"/>
    <s v="S"/>
    <d v="2011-04-23T17:00:00"/>
    <s v="earlyfringe"/>
    <n v="60"/>
    <n v="1"/>
    <n v="62734"/>
    <n v="31061.192500000001"/>
    <n v="0.48105425978410699"/>
    <n v="1"/>
  </r>
  <r>
    <s v="series383"/>
    <s v="network9"/>
    <x v="1"/>
    <n v="1"/>
    <s v="F"/>
    <d v="2011-04-09T02:15:00"/>
    <s v="overnight"/>
    <n v="120"/>
    <n v="2"/>
    <n v="62386"/>
    <n v="37513.680555999999"/>
    <n v="0.29460388700760198"/>
    <n v="1"/>
  </r>
  <r>
    <s v="series263"/>
    <s v="network42"/>
    <x v="1"/>
    <n v="1"/>
    <s v="U"/>
    <d v="2011-04-24T07:00:00"/>
    <s v="earlymorning"/>
    <n v="150"/>
    <n v="2.5"/>
    <n v="62379"/>
    <n v="29703.502499999999"/>
    <n v="0.18556860387024199"/>
    <n v="1"/>
  </r>
  <r>
    <s v="series317"/>
    <s v="network9"/>
    <x v="1"/>
    <n v="1"/>
    <s v="S"/>
    <d v="2011-04-24T02:00:00"/>
    <s v="overnight"/>
    <n v="60"/>
    <n v="1"/>
    <n v="62378"/>
    <n v="33161.010278000002"/>
    <n v="0.51852157487529904"/>
    <n v="1"/>
  </r>
  <r>
    <s v="series34"/>
    <s v="network8"/>
    <x v="1"/>
    <n v="2"/>
    <s v="S"/>
    <d v="2011-04-24T02:00:00"/>
    <s v="overnight"/>
    <n v="60"/>
    <n v="1"/>
    <n v="62285"/>
    <n v="36601.934721999998"/>
    <n v="0.576127161889471"/>
    <n v="1"/>
  </r>
  <r>
    <s v="series45"/>
    <s v="network24"/>
    <x v="1"/>
    <n v="1"/>
    <s v="S"/>
    <d v="2011-04-16T08:00:00"/>
    <s v="earlymorning"/>
    <n v="120"/>
    <n v="2"/>
    <n v="62272"/>
    <n v="40347.039444000002"/>
    <n v="0.30749504194738297"/>
    <n v="1"/>
  </r>
  <r>
    <s v="series340"/>
    <s v="network58"/>
    <x v="1"/>
    <n v="1"/>
    <s v="S"/>
    <d v="2011-04-23T19:00:00"/>
    <s v="primeaccess"/>
    <n v="150"/>
    <n v="2.5"/>
    <n v="62269"/>
    <n v="29905.252221999999"/>
    <n v="0.187785135065384"/>
    <n v="1"/>
  </r>
  <r>
    <s v="series517"/>
    <s v="network6"/>
    <x v="1"/>
    <n v="4"/>
    <s v="R"/>
    <d v="2011-04-21T07:00:00"/>
    <s v="earlymorning"/>
    <n v="30"/>
    <n v="0.5"/>
    <n v="62245"/>
    <n v="17507.020555999999"/>
    <n v="0.55412485142748602"/>
    <n v="1"/>
  </r>
  <r>
    <s v="series203"/>
    <s v="network25"/>
    <x v="1"/>
    <n v="1"/>
    <s v="M"/>
    <d v="2011-03-28T19:00:00"/>
    <s v="primeaccess"/>
    <n v="120"/>
    <n v="2"/>
    <n v="62222"/>
    <n v="28952.538888999999"/>
    <n v="0.22809128278475399"/>
    <n v="1"/>
  </r>
  <r>
    <s v="series1123"/>
    <s v="network42"/>
    <x v="1"/>
    <n v="1"/>
    <s v="S"/>
    <d v="2011-04-16T08:00:00"/>
    <s v="earlymorning"/>
    <n v="120"/>
    <n v="2"/>
    <n v="62210"/>
    <n v="28816.722777999999"/>
    <n v="0.22539125534211399"/>
    <n v="1"/>
  </r>
  <r>
    <s v="series477"/>
    <s v="network9"/>
    <x v="1"/>
    <n v="3"/>
    <s v="M U"/>
    <d v="2011-04-25T03:00:00"/>
    <s v="overnight"/>
    <n v="30"/>
    <n v="0.5"/>
    <n v="62125"/>
    <n v="22186.332778000047"/>
    <n v="0.70594160551100904"/>
    <n v="2"/>
  </r>
  <r>
    <s v="series561"/>
    <s v="network6"/>
    <x v="1"/>
    <n v="2"/>
    <s v="U"/>
    <d v="2011-04-25T03:00:00"/>
    <s v="overnight"/>
    <n v="60"/>
    <n v="1"/>
    <n v="62054"/>
    <n v="39841.199721999998"/>
    <n v="0.63224946000158699"/>
    <n v="1"/>
  </r>
  <r>
    <s v="series351"/>
    <s v="network24"/>
    <x v="1"/>
    <n v="1"/>
    <s v="S"/>
    <d v="2011-04-09T08:00:00"/>
    <s v="earlymorning"/>
    <n v="120"/>
    <n v="2"/>
    <n v="62009"/>
    <n v="35028.266110999997"/>
    <n v="0.26970545836798199"/>
    <n v="1"/>
  </r>
  <r>
    <s v="series876"/>
    <s v="network45"/>
    <x v="1"/>
    <n v="1"/>
    <s v="W"/>
    <d v="2011-03-30T23:00:00"/>
    <s v="latefringe"/>
    <n v="30"/>
    <n v="0.5"/>
    <n v="62007"/>
    <n v="16111.609167000001"/>
    <n v="0.50245148029065101"/>
    <n v="1"/>
  </r>
  <r>
    <s v="series502"/>
    <s v="network61"/>
    <x v="1"/>
    <n v="4"/>
    <s v="S U"/>
    <d v="2011-04-25T02:30:00"/>
    <s v="overnight"/>
    <n v="30"/>
    <n v="0.5"/>
    <n v="61961"/>
    <n v="26696.994166"/>
    <n v="0.84353357660589601"/>
    <n v="2"/>
  </r>
  <r>
    <s v="series568"/>
    <s v="network26"/>
    <x v="1"/>
    <n v="1"/>
    <s v="S"/>
    <d v="1899-12-30T10:30:00"/>
    <s v="daytime"/>
    <n v="30"/>
    <n v="0.5"/>
    <n v="61952"/>
    <n v="20236"/>
    <n v="0.63"/>
    <n v="1"/>
  </r>
  <r>
    <s v="series1149"/>
    <s v="network30"/>
    <x v="1"/>
    <n v="1"/>
    <s v="W"/>
    <d v="2011-04-13T08:00:00"/>
    <s v="earlymorning"/>
    <n v="120"/>
    <n v="2"/>
    <n v="61946"/>
    <n v="34730.541943999997"/>
    <n v="0.27451935709881897"/>
    <n v="1"/>
  </r>
  <r>
    <s v="series542"/>
    <s v="network30"/>
    <x v="1"/>
    <n v="2"/>
    <s v="S"/>
    <d v="2011-04-09T07:00:00"/>
    <s v="earlymorning"/>
    <n v="60"/>
    <n v="1"/>
    <n v="61803"/>
    <n v="22804.814721999999"/>
    <n v="0.36374216001276"/>
    <n v="1"/>
  </r>
  <r>
    <s v="series504"/>
    <s v="network22"/>
    <x v="1"/>
    <n v="1"/>
    <s v="F"/>
    <d v="2011-04-15T08:30:00"/>
    <s v="earlymorning"/>
    <n v="150"/>
    <n v="2.5"/>
    <n v="61751"/>
    <n v="41160.486944000004"/>
    <n v="0.25779279706886299"/>
    <n v="1"/>
  </r>
  <r>
    <s v="series154"/>
    <s v="network38"/>
    <x v="1"/>
    <n v="1"/>
    <s v="F"/>
    <d v="2011-04-01T19:00:00"/>
    <s v="primeaccess"/>
    <n v="111"/>
    <n v="1.85"/>
    <n v="61742"/>
    <n v="28366.45861099998"/>
    <n v="0.24129704730208201"/>
    <n v="1"/>
  </r>
  <r>
    <s v="series412"/>
    <s v="network15"/>
    <x v="1"/>
    <n v="1"/>
    <s v="U"/>
    <d v="2011-04-24T18:00:00"/>
    <s v="earlyfringe"/>
    <n v="60"/>
    <n v="1"/>
    <n v="61573"/>
    <n v="26837.997500000001"/>
    <n v="0.42428933348088699"/>
    <n v="1"/>
  </r>
  <r>
    <s v="series894"/>
    <s v="network30"/>
    <x v="1"/>
    <n v="1"/>
    <s v="R"/>
    <d v="1899-12-30T13:00:00"/>
    <s v="daytime"/>
    <n v="30"/>
    <n v="0.5"/>
    <n v="61531"/>
    <n v="19230"/>
    <n v="0.61"/>
    <n v="1"/>
  </r>
  <r>
    <s v="series728"/>
    <s v="network21"/>
    <x v="1"/>
    <n v="2"/>
    <s v="F S"/>
    <d v="2011-04-24T03:35:00"/>
    <s v="overnight"/>
    <n v="25"/>
    <n v="0.41666666666666669"/>
    <n v="61503"/>
    <n v="17967.408889000002"/>
    <n v="0.69246352887447205"/>
    <n v="2"/>
  </r>
  <r>
    <s v="series337"/>
    <s v="network30"/>
    <x v="1"/>
    <n v="1"/>
    <s v="F"/>
    <d v="2011-04-22T16:00:00"/>
    <s v="earlyfringe"/>
    <n v="60"/>
    <n v="1"/>
    <n v="61484"/>
    <n v="28545.824166999999"/>
    <n v="0.45597444519519498"/>
    <n v="1"/>
  </r>
  <r>
    <s v="series572"/>
    <s v="network6"/>
    <x v="1"/>
    <n v="1"/>
    <s v="M"/>
    <d v="2011-04-18T18:00:00"/>
    <s v="earlyfringe"/>
    <n v="30"/>
    <n v="0.5"/>
    <n v="61442"/>
    <n v="17950.345832999999"/>
    <n v="0.57351180015336001"/>
    <n v="1"/>
  </r>
  <r>
    <s v="series966"/>
    <s v="network1"/>
    <x v="1"/>
    <n v="1"/>
    <s v="U"/>
    <d v="2011-04-18T03:10:00"/>
    <s v="overnight"/>
    <n v="114"/>
    <n v="1.9"/>
    <n v="61390"/>
    <n v="47602.126388999939"/>
    <n v="0.39951126167741902"/>
    <n v="1"/>
  </r>
  <r>
    <s v="series950"/>
    <s v="network40"/>
    <x v="1"/>
    <n v="1"/>
    <s v="U"/>
    <d v="2011-04-10T17:00:00"/>
    <s v="earlyfringe"/>
    <n v="60"/>
    <n v="1"/>
    <n v="61259"/>
    <n v="26655.340832999998"/>
    <n v="0.42691578443871397"/>
    <n v="1"/>
  </r>
  <r>
    <s v="series321"/>
    <s v="network8"/>
    <x v="1"/>
    <n v="1"/>
    <s v="S"/>
    <d v="2011-04-23T16:00:00"/>
    <s v="earlyfringe"/>
    <n v="60"/>
    <n v="1"/>
    <n v="61210"/>
    <n v="28811.761111"/>
    <n v="0.458144019701692"/>
    <n v="1"/>
  </r>
  <r>
    <s v="series321"/>
    <s v="network8"/>
    <x v="1"/>
    <n v="1"/>
    <s v="S"/>
    <d v="2011-04-23T18:00:00"/>
    <s v="earlyfringe"/>
    <n v="60"/>
    <n v="1"/>
    <n v="61174"/>
    <n v="29235.905277999998"/>
    <n v="0.464637253710944"/>
    <n v="1"/>
  </r>
  <r>
    <s v="series876"/>
    <s v="network45"/>
    <x v="1"/>
    <n v="1"/>
    <s v="U"/>
    <d v="2011-04-17T18:30:00"/>
    <s v="earlyfringe"/>
    <n v="30"/>
    <n v="0.5"/>
    <n v="61142"/>
    <n v="16413.473889000001"/>
    <n v="0.52187446787065594"/>
    <n v="1"/>
  </r>
  <r>
    <s v="series1108"/>
    <s v="network7"/>
    <x v="1"/>
    <n v="1"/>
    <s v="S"/>
    <d v="2011-04-09T19:00:00"/>
    <s v="primeaccess"/>
    <n v="90"/>
    <n v="1.5"/>
    <n v="61134"/>
    <n v="29404.987500000003"/>
    <n v="0.31321720165529598"/>
    <n v="1"/>
  </r>
  <r>
    <s v="series768"/>
    <s v="network30"/>
    <x v="1"/>
    <n v="1"/>
    <s v="R"/>
    <d v="2011-04-01T02:01:00"/>
    <s v="overnight"/>
    <n v="60"/>
    <n v="1"/>
    <n v="61037"/>
    <n v="37998.591667000001"/>
    <n v="0.61037011753272796"/>
    <n v="1"/>
  </r>
  <r>
    <s v="series875"/>
    <s v="network23"/>
    <x v="1"/>
    <n v="1"/>
    <s v="S"/>
    <d v="2011-04-03T02:00:00"/>
    <s v="overnight"/>
    <n v="180"/>
    <n v="3"/>
    <n v="61003"/>
    <n v="56187.444444000001"/>
    <n v="0.29777963857797002"/>
    <n v="1"/>
  </r>
  <r>
    <s v="series1049"/>
    <s v="network9"/>
    <x v="1"/>
    <n v="2"/>
    <s v="S U"/>
    <d v="2011-04-24T03:00:00"/>
    <s v="overnight"/>
    <n v="30"/>
    <n v="0.5"/>
    <n v="60956"/>
    <n v="21100.076389000002"/>
    <n v="0.68143897393747599"/>
    <n v="2"/>
  </r>
  <r>
    <s v="series272"/>
    <s v="network1"/>
    <x v="1"/>
    <n v="1"/>
    <s v="M"/>
    <d v="2011-04-19T03:01:00"/>
    <s v="overnight"/>
    <n v="59"/>
    <n v="0.98333333333333328"/>
    <n v="60871"/>
    <n v="39948.806944000033"/>
    <n v="0.65193377891359605"/>
    <n v="1"/>
  </r>
  <r>
    <s v="series1080"/>
    <s v="network48"/>
    <x v="1"/>
    <n v="2"/>
    <s v="W"/>
    <d v="2011-04-07T03:31:00"/>
    <s v="overnight"/>
    <n v="31"/>
    <n v="0.51666666666666672"/>
    <n v="60754"/>
    <n v="23398.39000000005"/>
    <n v="0.72851178256889904"/>
    <n v="1"/>
  </r>
  <r>
    <s v="series1240"/>
    <s v="network22"/>
    <x v="1"/>
    <n v="1"/>
    <s v="R"/>
    <d v="2011-04-22T02:00:00"/>
    <s v="overnight"/>
    <n v="120"/>
    <n v="2"/>
    <n v="60746"/>
    <n v="51565.332221999997"/>
    <n v="0.41429251540179601"/>
    <n v="1"/>
  </r>
  <r>
    <s v="series646"/>
    <s v="network42"/>
    <x v="1"/>
    <n v="1"/>
    <s v="W"/>
    <d v="2011-04-06T23:03:00"/>
    <s v="latefringe"/>
    <n v="62"/>
    <n v="1.0333333333333334"/>
    <n v="60687"/>
    <n v="27572.08277800008"/>
    <n v="0.42621335302701602"/>
    <n v="1"/>
  </r>
  <r>
    <s v="series67"/>
    <s v="network10"/>
    <x v="1"/>
    <n v="1"/>
    <s v="U"/>
    <d v="2011-04-10T23:04:00"/>
    <s v="latefringe"/>
    <n v="30"/>
    <n v="0.5"/>
    <n v="60674"/>
    <n v="15511.087222"/>
    <n v="0.49992223618138998"/>
    <n v="1"/>
  </r>
  <r>
    <s v="series1093"/>
    <s v="network6"/>
    <x v="1"/>
    <n v="4"/>
    <s v="W"/>
    <d v="2011-04-20T07:00:00"/>
    <s v="earlymorning"/>
    <n v="30"/>
    <n v="0.5"/>
    <n v="60658"/>
    <n v="16454.280833000001"/>
    <n v="0.53509856367479702"/>
    <n v="1"/>
  </r>
  <r>
    <s v="series1155"/>
    <s v="network22"/>
    <x v="1"/>
    <n v="1"/>
    <s v="F"/>
    <d v="2011-04-23T02:00:00"/>
    <s v="overnight"/>
    <n v="120"/>
    <n v="2"/>
    <n v="60650"/>
    <n v="46749.813332999998"/>
    <n v="0.37709977521537102"/>
    <n v="1"/>
  </r>
  <r>
    <s v="series456"/>
    <s v="network18"/>
    <x v="0"/>
    <n v="2"/>
    <s v="S U"/>
    <d v="2011-04-24T07:00:00"/>
    <s v="earlymorning"/>
    <n v="120"/>
    <n v="2"/>
    <n v="60606"/>
    <n v="33616.725555999998"/>
    <n v="0.25458730086940701"/>
    <n v="2"/>
  </r>
  <r>
    <s v="series1119"/>
    <s v="network30"/>
    <x v="1"/>
    <n v="1"/>
    <s v="W"/>
    <d v="2011-04-20T08:00:00"/>
    <s v="earlymorning"/>
    <n v="120"/>
    <n v="2"/>
    <n v="60583"/>
    <n v="33720.473333000002"/>
    <n v="0.27253271908995402"/>
    <n v="1"/>
  </r>
  <r>
    <s v="series254"/>
    <s v="network46"/>
    <x v="1"/>
    <n v="4"/>
    <s v="S"/>
    <d v="2011-04-23T08:00:00"/>
    <s v="earlymorning"/>
    <n v="30"/>
    <n v="0.5"/>
    <n v="60575"/>
    <n v="15522.500834"/>
    <n v="0.504558853028653"/>
    <n v="1"/>
  </r>
  <r>
    <s v="series1366"/>
    <s v="network8"/>
    <x v="1"/>
    <n v="2"/>
    <s v="R"/>
    <d v="2011-04-21T19:00:00"/>
    <s v="primeaccess"/>
    <n v="30"/>
    <n v="0.5"/>
    <n v="60493"/>
    <n v="16690.528611000002"/>
    <n v="0.54410851217603895"/>
    <n v="1"/>
  </r>
  <r>
    <s v="series412"/>
    <s v="network15"/>
    <x v="1"/>
    <n v="1"/>
    <s v="U"/>
    <d v="2011-04-24T23:00:00"/>
    <s v="latefringe"/>
    <n v="60"/>
    <n v="1"/>
    <n v="60400"/>
    <n v="25374.420833"/>
    <n v="0.40651106749439297"/>
    <n v="1"/>
  </r>
  <r>
    <s v="series1386"/>
    <s v="network38"/>
    <x v="1"/>
    <n v="1"/>
    <s v="W"/>
    <d v="2011-03-30T23:01:00"/>
    <s v="latefringe"/>
    <n v="30"/>
    <n v="0.5"/>
    <n v="60312"/>
    <n v="16968.297778"/>
    <n v="0.53670818990684999"/>
    <n v="1"/>
  </r>
  <r>
    <s v="series355"/>
    <s v="network17"/>
    <x v="1"/>
    <n v="1"/>
    <s v="F"/>
    <d v="2011-04-02T01:30:00"/>
    <s v="latefringe"/>
    <n v="30"/>
    <n v="0.5"/>
    <n v="60289"/>
    <n v="21431.551943999999"/>
    <n v="0.69639486414297302"/>
    <n v="1"/>
  </r>
  <r>
    <s v="series942"/>
    <s v="network26"/>
    <x v="1"/>
    <n v="1"/>
    <s v="U"/>
    <d v="2011-04-10T16:15:00"/>
    <s v="earlyfringe"/>
    <n v="15"/>
    <n v="0.25"/>
    <n v="60224"/>
    <n v="12325.433056"/>
    <n v="0.79991128636791398"/>
    <n v="1"/>
  </r>
  <r>
    <s v="series558"/>
    <s v="network26"/>
    <x v="1"/>
    <n v="1"/>
    <s v="R"/>
    <d v="2011-03-31T16:30:00"/>
    <s v="earlyfringe"/>
    <n v="30"/>
    <n v="0.5"/>
    <n v="60011"/>
    <n v="16498.951944"/>
    <n v="0.53948114782722401"/>
    <n v="1"/>
  </r>
  <r>
    <s v="series879"/>
    <s v="network35"/>
    <x v="1"/>
    <n v="1"/>
    <s v="R"/>
    <d v="2011-03-31T19:00:00"/>
    <s v="primeaccess"/>
    <n v="60"/>
    <n v="1"/>
    <n v="59968"/>
    <n v="16718.363611000001"/>
    <n v="0.27428286730759799"/>
    <n v="1"/>
  </r>
  <r>
    <s v="series1417"/>
    <s v="network25"/>
    <x v="1"/>
    <n v="1"/>
    <s v="M"/>
    <d v="2011-04-04T19:00:00"/>
    <s v="primeaccess"/>
    <n v="120"/>
    <n v="2"/>
    <n v="59704"/>
    <n v="29288.848333000002"/>
    <n v="0.23970314869709"/>
    <n v="1"/>
  </r>
  <r>
    <s v="series1101"/>
    <s v="network6"/>
    <x v="1"/>
    <n v="4"/>
    <s v="T"/>
    <d v="2011-04-19T07:00:00"/>
    <s v="earlymorning"/>
    <n v="30"/>
    <n v="0.5"/>
    <n v="59605"/>
    <n v="16436.158888000002"/>
    <n v="0.54388348405029796"/>
    <n v="1"/>
  </r>
  <r>
    <s v="series989"/>
    <s v="network8"/>
    <x v="1"/>
    <n v="1"/>
    <s v="U"/>
    <d v="2011-04-24T16:00:00"/>
    <s v="earlyfringe"/>
    <n v="60"/>
    <n v="1"/>
    <n v="59542"/>
    <n v="26984.376111000001"/>
    <n v="0.442330564888124"/>
    <n v="1"/>
  </r>
  <r>
    <s v="series708"/>
    <s v="network8"/>
    <x v="1"/>
    <n v="2"/>
    <s v="R U"/>
    <d v="2011-04-18T02:00:00"/>
    <s v="overnight"/>
    <n v="60"/>
    <n v="1"/>
    <n v="59530"/>
    <n v="31270.567222000001"/>
    <n v="0.51821366557844295"/>
    <n v="2"/>
  </r>
  <r>
    <s v="series745"/>
    <s v="network30"/>
    <x v="1"/>
    <n v="1"/>
    <s v="W"/>
    <d v="2011-04-13T17:00:00"/>
    <s v="earlyfringe"/>
    <n v="60"/>
    <n v="1"/>
    <n v="59451"/>
    <n v="26140.889167000001"/>
    <n v="0.43365055601267399"/>
    <n v="1"/>
  </r>
  <r>
    <s v="series950"/>
    <s v="network40"/>
    <x v="1"/>
    <n v="1"/>
    <s v="U"/>
    <d v="2011-04-10T18:00:00"/>
    <s v="earlyfringe"/>
    <n v="60"/>
    <n v="1"/>
    <n v="59392"/>
    <n v="25114.103889000002"/>
    <n v="0.41435578104273202"/>
    <n v="1"/>
  </r>
  <r>
    <s v="series122"/>
    <s v="network35"/>
    <x v="1"/>
    <n v="1"/>
    <s v="U"/>
    <d v="2011-04-03T17:00:00"/>
    <s v="earlyfringe"/>
    <n v="30"/>
    <n v="0.5"/>
    <n v="59385"/>
    <n v="16984.516667"/>
    <n v="0.56339928903852798"/>
    <n v="1"/>
  </r>
  <r>
    <s v="series328"/>
    <s v="network24"/>
    <x v="1"/>
    <n v="1"/>
    <s v="U"/>
    <d v="2011-04-03T08:00:00"/>
    <s v="earlymorning"/>
    <n v="120"/>
    <n v="2"/>
    <n v="59226"/>
    <n v="38479.711110999997"/>
    <n v="0.30855848150078602"/>
    <n v="1"/>
  </r>
  <r>
    <s v="series390"/>
    <s v="network21"/>
    <x v="1"/>
    <n v="1"/>
    <s v="S"/>
    <d v="2011-04-03T03:00:00"/>
    <s v="overnight"/>
    <n v="120"/>
    <n v="2"/>
    <n v="59201"/>
    <n v="35259.408888999998"/>
    <n v="0.29113059720754297"/>
    <n v="1"/>
  </r>
  <r>
    <s v="series1328"/>
    <s v="network2"/>
    <x v="1"/>
    <n v="1"/>
    <s v="S"/>
    <d v="2011-04-02T16:00:00"/>
    <s v="earlyfringe"/>
    <n v="60"/>
    <n v="1"/>
    <n v="59199"/>
    <n v="28668.262778"/>
    <n v="0.47342519656510601"/>
    <n v="1"/>
  </r>
  <r>
    <s v="series573"/>
    <s v="network6"/>
    <x v="1"/>
    <n v="1"/>
    <s v="S"/>
    <d v="2011-04-17T02:30:00"/>
    <s v="overnight"/>
    <n v="90"/>
    <n v="1.5"/>
    <n v="59197"/>
    <n v="47924.994166999953"/>
    <n v="0.528099109278237"/>
    <n v="1"/>
  </r>
  <r>
    <s v="series87"/>
    <s v="network30"/>
    <x v="1"/>
    <n v="1"/>
    <s v="F"/>
    <d v="1899-12-30T13:00:00"/>
    <s v="daytime"/>
    <n v="30"/>
    <n v="0.5"/>
    <n v="59045"/>
    <n v="18466"/>
    <n v="0.61"/>
    <n v="1"/>
  </r>
  <r>
    <s v="series639"/>
    <s v="network26"/>
    <x v="1"/>
    <n v="1"/>
    <s v="U"/>
    <d v="2011-04-10T16:00:00"/>
    <s v="earlyfringe"/>
    <n v="15"/>
    <n v="0.25"/>
    <n v="58974"/>
    <n v="12368.805278"/>
    <n v="0.81988633686862"/>
    <n v="1"/>
  </r>
  <r>
    <s v="series1401"/>
    <s v="network30"/>
    <x v="1"/>
    <n v="1"/>
    <s v="M"/>
    <d v="2011-04-11T08:00:00"/>
    <s v="earlymorning"/>
    <n v="120"/>
    <n v="2"/>
    <n v="58963"/>
    <n v="33713.477222000001"/>
    <n v="0.27968241129233001"/>
    <n v="1"/>
  </r>
  <r>
    <s v="series634"/>
    <s v="network7"/>
    <x v="1"/>
    <n v="1"/>
    <s v="U"/>
    <d v="2011-04-03T18:00:00"/>
    <s v="earlyfringe"/>
    <n v="60"/>
    <n v="1"/>
    <n v="58922"/>
    <n v="24422.8325"/>
    <n v="0.403496439664288"/>
    <n v="1"/>
  </r>
  <r>
    <s v="series42"/>
    <s v="network22"/>
    <x v="1"/>
    <n v="1"/>
    <s v="F"/>
    <d v="2011-04-02T02:00:00"/>
    <s v="overnight"/>
    <n v="120"/>
    <n v="2"/>
    <n v="58912"/>
    <n v="51663.436111000003"/>
    <n v="0.42844354235221899"/>
    <n v="1"/>
  </r>
  <r>
    <s v="series1080"/>
    <s v="network48"/>
    <x v="1"/>
    <n v="1"/>
    <s v="U"/>
    <d v="2011-04-17T17:00:00"/>
    <s v="earlyfringe"/>
    <n v="30"/>
    <n v="0.5"/>
    <n v="58856"/>
    <n v="14839.520833"/>
    <n v="0.49530284317685003"/>
    <n v="1"/>
  </r>
  <r>
    <s v="series312"/>
    <s v="network6"/>
    <x v="1"/>
    <n v="1"/>
    <s v="M"/>
    <d v="2011-03-28T18:30:00"/>
    <s v="earlyfringe"/>
    <n v="30"/>
    <n v="0.5"/>
    <n v="58840"/>
    <n v="17729.262500000001"/>
    <n v="0.59175456017089201"/>
    <n v="1"/>
  </r>
  <r>
    <s v="series137"/>
    <s v="network26"/>
    <x v="1"/>
    <n v="1"/>
    <s v="S"/>
    <d v="1899-12-30T10:30:00"/>
    <s v="daytime"/>
    <n v="30"/>
    <n v="0.5"/>
    <n v="58815"/>
    <n v="20145"/>
    <n v="0.66"/>
    <n v="1"/>
  </r>
  <r>
    <s v="series1267"/>
    <s v="network10"/>
    <x v="1"/>
    <n v="1"/>
    <s v="S"/>
    <d v="2011-04-02T19:00:00"/>
    <s v="primeaccess"/>
    <n v="60"/>
    <n v="1"/>
    <n v="58737"/>
    <n v="20327.295278000001"/>
    <n v="0.34053634118474801"/>
    <n v="1"/>
  </r>
  <r>
    <s v="series551"/>
    <s v="network24"/>
    <x v="1"/>
    <n v="1"/>
    <s v="U"/>
    <d v="2011-04-17T08:00:00"/>
    <s v="earlymorning"/>
    <n v="120"/>
    <n v="2"/>
    <n v="58672"/>
    <n v="33170.348056000003"/>
    <n v="0.26987509605402299"/>
    <n v="1"/>
  </r>
  <r>
    <s v="series808"/>
    <s v="network30"/>
    <x v="1"/>
    <n v="1"/>
    <s v="M"/>
    <d v="2011-04-18T17:00:00"/>
    <s v="earlyfringe"/>
    <n v="60"/>
    <n v="1"/>
    <n v="58649"/>
    <n v="25928.465555999999"/>
    <n v="0.43540664241813598"/>
    <n v="1"/>
  </r>
  <r>
    <s v="series216"/>
    <s v="network51"/>
    <x v="1"/>
    <n v="3"/>
    <s v="M W"/>
    <d v="2011-04-11T19:00:00"/>
    <s v="primeaccess"/>
    <n v="30"/>
    <n v="0.5"/>
    <n v="58555"/>
    <n v="16559.060833999949"/>
    <n v="0.554695949551964"/>
    <n v="2"/>
  </r>
  <r>
    <s v="series1232"/>
    <s v="network24"/>
    <x v="1"/>
    <n v="1"/>
    <s v="S"/>
    <d v="2011-04-10T02:00:00"/>
    <s v="overnight"/>
    <n v="110"/>
    <n v="1.8333333333333333"/>
    <n v="58518"/>
    <n v="48216.029444"/>
    <n v="0.43308005374874498"/>
    <n v="1"/>
  </r>
  <r>
    <s v="series1306"/>
    <s v="network18"/>
    <x v="0"/>
    <n v="1"/>
    <s v="S"/>
    <d v="2011-04-09T16:00:00"/>
    <s v="earlyfringe"/>
    <n v="30"/>
    <n v="0.5"/>
    <n v="58385"/>
    <n v="14326.881389"/>
    <n v="0.48346093639063198"/>
    <n v="1"/>
  </r>
  <r>
    <s v="series1275"/>
    <s v="network26"/>
    <x v="1"/>
    <n v="1"/>
    <s v="S"/>
    <d v="2011-04-02T06:30:00"/>
    <s v="earlymorning"/>
    <n v="30"/>
    <n v="0.5"/>
    <n v="58374"/>
    <n v="18231.736944"/>
    <n v="0.61358429481548804"/>
    <n v="1"/>
  </r>
  <r>
    <s v="series259"/>
    <s v="network48"/>
    <x v="1"/>
    <n v="1"/>
    <s v="U"/>
    <d v="2011-04-17T08:30:00"/>
    <s v="earlymorning"/>
    <n v="120"/>
    <n v="2"/>
    <n v="58339"/>
    <n v="26980.251111000001"/>
    <n v="0.22571571722216599"/>
    <n v="1"/>
  </r>
  <r>
    <s v="series623"/>
    <s v="network45"/>
    <x v="1"/>
    <n v="1"/>
    <s v="S"/>
    <d v="2011-04-02T23:00:00"/>
    <s v="latefringe"/>
    <n v="30"/>
    <n v="0.5"/>
    <n v="58337"/>
    <n v="14507.252221999999"/>
    <n v="0.48602952315861803"/>
    <n v="1"/>
  </r>
  <r>
    <s v="series716"/>
    <s v="network26"/>
    <x v="1"/>
    <n v="1"/>
    <s v="F"/>
    <d v="1899-12-30T15:45:00"/>
    <s v="daytime"/>
    <n v="15"/>
    <n v="0.25"/>
    <n v="58285"/>
    <n v="10832.25"/>
    <n v="0.73"/>
    <n v="1"/>
  </r>
  <r>
    <s v="series23"/>
    <s v="network12"/>
    <x v="1"/>
    <n v="1"/>
    <s v="F"/>
    <d v="2011-04-01T19:00:00"/>
    <s v="primeaccess"/>
    <n v="120"/>
    <n v="2"/>
    <n v="58237"/>
    <n v="32355.894166999999"/>
    <n v="0.26212263781817602"/>
    <n v="1"/>
  </r>
  <r>
    <s v="series352"/>
    <s v="network7"/>
    <x v="1"/>
    <n v="1"/>
    <s v="W"/>
    <d v="2011-03-30T23:02:00"/>
    <s v="latefringe"/>
    <n v="30"/>
    <n v="0.5"/>
    <n v="57988"/>
    <n v="13722.985278"/>
    <n v="0.461695834135182"/>
    <n v="1"/>
  </r>
  <r>
    <s v="series195"/>
    <s v="network28"/>
    <x v="1"/>
    <n v="1"/>
    <s v="R"/>
    <d v="2011-04-21T16:04:00"/>
    <s v="earlyfringe"/>
    <n v="63"/>
    <n v="1.05"/>
    <n v="57985"/>
    <n v="31159.932222000014"/>
    <n v="0.49674638733389598"/>
    <n v="1"/>
  </r>
  <r>
    <s v="series207"/>
    <s v="network48"/>
    <x v="1"/>
    <n v="1"/>
    <s v="U"/>
    <d v="2011-04-10T07:30:00"/>
    <s v="earlymorning"/>
    <n v="150"/>
    <n v="2.5"/>
    <n v="57916"/>
    <n v="27107.643611"/>
    <n v="0.183178319498598"/>
    <n v="1"/>
  </r>
  <r>
    <s v="series1346"/>
    <s v="network7"/>
    <x v="1"/>
    <n v="1"/>
    <s v="S"/>
    <d v="2011-04-09T17:00:00"/>
    <s v="earlyfringe"/>
    <n v="60"/>
    <n v="1"/>
    <n v="57905"/>
    <n v="26887.351388999999"/>
    <n v="0.45092577840575598"/>
    <n v="1"/>
  </r>
  <r>
    <s v="series1018"/>
    <s v="network21"/>
    <x v="1"/>
    <n v="1"/>
    <s v="U"/>
    <d v="2011-04-10T17:30:00"/>
    <s v="earlyfringe"/>
    <n v="30"/>
    <n v="0.5"/>
    <n v="57900"/>
    <n v="17010.424167000001"/>
    <n v="0.57656591421211401"/>
    <n v="1"/>
  </r>
  <r>
    <s v="series1270"/>
    <s v="network30"/>
    <x v="1"/>
    <n v="1"/>
    <s v="M"/>
    <d v="2011-04-11T16:00:00"/>
    <s v="earlyfringe"/>
    <n v="60"/>
    <n v="1"/>
    <n v="57877"/>
    <n v="26107.833332999999"/>
    <n v="0.44392017501530301"/>
    <n v="1"/>
  </r>
  <r>
    <s v="series628"/>
    <s v="network16"/>
    <x v="1"/>
    <n v="1"/>
    <s v="U"/>
    <d v="2011-04-24T19:00:00"/>
    <s v="primeaccess"/>
    <n v="60"/>
    <n v="1"/>
    <n v="57810"/>
    <n v="18204.563055999999"/>
    <n v="0.31024511837485902"/>
    <n v="1"/>
  </r>
  <r>
    <s v="series572"/>
    <s v="network6"/>
    <x v="1"/>
    <n v="1"/>
    <s v="M"/>
    <d v="2011-04-18T17:30:00"/>
    <s v="earlyfringe"/>
    <n v="30"/>
    <n v="0.5"/>
    <n v="57738"/>
    <n v="18437.951389000002"/>
    <n v="0.62650191603805605"/>
    <n v="1"/>
  </r>
  <r>
    <s v="series1308"/>
    <s v="network28"/>
    <x v="1"/>
    <n v="1"/>
    <s v="R"/>
    <d v="2011-04-21T23:30:00"/>
    <s v="latefringe"/>
    <n v="30"/>
    <n v="0.5"/>
    <n v="57707"/>
    <n v="17445.576110999998"/>
    <n v="0.58962656902408095"/>
    <n v="1"/>
  </r>
  <r>
    <s v="series702"/>
    <s v="network4"/>
    <x v="0"/>
    <n v="1"/>
    <s v="U"/>
    <d v="2011-04-03T16:36:00"/>
    <s v="earlyfringe"/>
    <n v="24"/>
    <n v="0.4"/>
    <n v="57614"/>
    <n v="11093.590833000002"/>
    <n v="0.47197932442436302"/>
    <n v="1"/>
  </r>
  <r>
    <s v="series1085"/>
    <s v="network8"/>
    <x v="1"/>
    <n v="1"/>
    <s v="S"/>
    <d v="2011-04-03T01:00:00"/>
    <s v="latefringe"/>
    <n v="30"/>
    <n v="0.5"/>
    <n v="57580"/>
    <n v="13474.314444"/>
    <n v="0.46252624069751502"/>
    <n v="1"/>
  </r>
  <r>
    <s v="series663"/>
    <s v="network10"/>
    <x v="1"/>
    <n v="1"/>
    <s v="U"/>
    <d v="2011-04-04T00:00:00"/>
    <s v="latefringe"/>
    <n v="30"/>
    <n v="0.5"/>
    <n v="57575"/>
    <n v="16286.871389"/>
    <n v="0.55545832883720103"/>
    <n v="1"/>
  </r>
  <r>
    <s v="series990"/>
    <s v="network8"/>
    <x v="1"/>
    <n v="1"/>
    <s v="F"/>
    <d v="2011-04-15T23:00:00"/>
    <s v="latefringe"/>
    <n v="30"/>
    <n v="0.5"/>
    <n v="57537"/>
    <n v="15706.567222"/>
    <n v="0.53355642367728195"/>
    <n v="1"/>
  </r>
  <r>
    <s v="series1270"/>
    <s v="network30"/>
    <x v="1"/>
    <n v="1"/>
    <s v="M"/>
    <d v="2011-04-11T17:00:00"/>
    <s v="earlyfringe"/>
    <n v="60"/>
    <n v="1"/>
    <n v="57496"/>
    <n v="25570.856111000001"/>
    <n v="0.43751250917085899"/>
    <n v="1"/>
  </r>
  <r>
    <s v="series1333"/>
    <s v="network9"/>
    <x v="1"/>
    <n v="1"/>
    <s v="T"/>
    <d v="2011-03-30T00:31:00"/>
    <s v="latefringe"/>
    <n v="31"/>
    <n v="0.51666666666666672"/>
    <n v="57436"/>
    <n v="17901.254443999995"/>
    <n v="0.59330095630760604"/>
    <n v="1"/>
  </r>
  <r>
    <s v="series597"/>
    <s v="network40"/>
    <x v="1"/>
    <n v="2"/>
    <s v="M W"/>
    <d v="2011-04-18T19:00:00"/>
    <s v="primeaccess"/>
    <n v="60"/>
    <n v="1"/>
    <n v="57423"/>
    <n v="21781.230834000002"/>
    <n v="0.37340746488145199"/>
    <n v="2"/>
  </r>
  <r>
    <s v="series876"/>
    <s v="network45"/>
    <x v="1"/>
    <n v="1"/>
    <s v="U"/>
    <d v="2011-04-17T18:00:00"/>
    <s v="earlyfringe"/>
    <n v="30"/>
    <n v="0.5"/>
    <n v="57207"/>
    <n v="15223.480556"/>
    <n v="0.517638197045172"/>
    <n v="1"/>
  </r>
  <r>
    <s v="series824"/>
    <s v="network37"/>
    <x v="0"/>
    <n v="1"/>
    <s v="S"/>
    <d v="2011-04-02T19:00:00"/>
    <s v="primeaccess"/>
    <n v="150"/>
    <n v="2.5"/>
    <n v="57144"/>
    <n v="43675.141666999996"/>
    <n v="0.26642555765875697"/>
    <n v="1"/>
  </r>
  <r>
    <s v="series982"/>
    <s v="network64"/>
    <x v="1"/>
    <n v="1"/>
    <s v="U"/>
    <d v="2011-04-03T19:00:00"/>
    <s v="primeaccess"/>
    <n v="120"/>
    <n v="2"/>
    <n v="57109"/>
    <n v="23933.308611"/>
    <n v="0.205390287240616"/>
    <n v="1"/>
  </r>
  <r>
    <s v="series634"/>
    <s v="network7"/>
    <x v="1"/>
    <n v="1"/>
    <s v="U"/>
    <d v="2011-04-03T17:00:00"/>
    <s v="earlyfringe"/>
    <n v="60"/>
    <n v="1"/>
    <n v="57050"/>
    <n v="24443.521389000001"/>
    <n v="0.417274473599754"/>
    <n v="1"/>
  </r>
  <r>
    <s v="series1221"/>
    <s v="network21"/>
    <x v="1"/>
    <n v="1"/>
    <s v="U"/>
    <d v="2011-04-03T17:30:00"/>
    <s v="earlyfringe"/>
    <n v="30"/>
    <n v="0.5"/>
    <n v="56991"/>
    <n v="16541.525556000001"/>
    <n v="0.56871091095372295"/>
    <n v="1"/>
  </r>
  <r>
    <s v="series175"/>
    <s v="network45"/>
    <x v="1"/>
    <n v="1"/>
    <s v="W"/>
    <d v="2011-04-06T23:00:00"/>
    <s v="latefringe"/>
    <n v="30"/>
    <n v="0.5"/>
    <n v="56989"/>
    <n v="15561.873333"/>
    <n v="0.52798647394313603"/>
    <n v="1"/>
  </r>
  <r>
    <s v="series865"/>
    <s v="network41"/>
    <x v="0"/>
    <n v="1"/>
    <s v="M"/>
    <d v="2011-03-28T19:00:00"/>
    <s v="primeaccess"/>
    <n v="60"/>
    <n v="1"/>
    <n v="56924"/>
    <n v="25353.453611000001"/>
    <n v="0.40850498857630801"/>
    <n v="1"/>
  </r>
  <r>
    <s v="series962"/>
    <s v="network28"/>
    <x v="1"/>
    <n v="1"/>
    <s v="F"/>
    <d v="2011-04-15T23:41:00"/>
    <s v="latefringe"/>
    <n v="35"/>
    <n v="0.58333333333333337"/>
    <n v="56836"/>
    <n v="18698.143333000018"/>
    <n v="0.54808084261385304"/>
    <n v="1"/>
  </r>
  <r>
    <s v="series561"/>
    <s v="network6"/>
    <x v="1"/>
    <n v="2"/>
    <s v="U"/>
    <d v="2011-04-18T03:00:00"/>
    <s v="overnight"/>
    <n v="30"/>
    <n v="0.5"/>
    <n v="56745"/>
    <n v="21483.847777999999"/>
    <n v="0.74706938287403302"/>
    <n v="1"/>
  </r>
  <r>
    <s v="series950"/>
    <s v="network40"/>
    <x v="1"/>
    <n v="1"/>
    <s v="U"/>
    <d v="2011-04-10T16:00:00"/>
    <s v="earlyfringe"/>
    <n v="60"/>
    <n v="1"/>
    <n v="56512"/>
    <n v="25184.692500000001"/>
    <n v="0.43715076113936602"/>
    <n v="1"/>
  </r>
  <r>
    <s v="series311"/>
    <s v="network17"/>
    <x v="1"/>
    <n v="1"/>
    <s v="S"/>
    <d v="2011-04-24T01:00:00"/>
    <s v="latefringe"/>
    <n v="60"/>
    <n v="1"/>
    <n v="56350"/>
    <n v="29285.120277999999"/>
    <n v="0.50626007464647504"/>
    <n v="1"/>
  </r>
  <r>
    <s v="series731"/>
    <s v="network51"/>
    <x v="1"/>
    <n v="3"/>
    <s v="S U"/>
    <d v="2011-04-24T19:00:00"/>
    <s v="primeaccess"/>
    <n v="30"/>
    <n v="0.5"/>
    <n v="56135"/>
    <n v="16724.678889000003"/>
    <n v="0.58012379295513306"/>
    <n v="2"/>
  </r>
  <r>
    <s v="series1373"/>
    <s v="network4"/>
    <x v="0"/>
    <n v="1"/>
    <s v="M"/>
    <d v="2011-04-05T02:37:00"/>
    <s v="overnight"/>
    <n v="83"/>
    <n v="1.3833333333333333"/>
    <n v="56131"/>
    <n v="38926.051389000095"/>
    <n v="0.48397568465323698"/>
    <n v="1"/>
  </r>
  <r>
    <s v="series920"/>
    <s v="network45"/>
    <x v="1"/>
    <n v="2"/>
    <s v="U"/>
    <d v="2011-04-25T02:30:00"/>
    <s v="overnight"/>
    <n v="30"/>
    <n v="0.5"/>
    <n v="56100"/>
    <n v="19847.850278000002"/>
    <n v="0.69690485526685397"/>
    <n v="1"/>
  </r>
  <r>
    <s v="series480"/>
    <s v="network3"/>
    <x v="1"/>
    <n v="1"/>
    <s v="F"/>
    <d v="2011-04-22T19:00:00"/>
    <s v="primeaccess"/>
    <n v="60"/>
    <n v="1"/>
    <n v="56098"/>
    <n v="20896.152222000001"/>
    <n v="0.36593149730316599"/>
    <n v="1"/>
  </r>
  <r>
    <s v="series10"/>
    <s v="network7"/>
    <x v="1"/>
    <n v="1"/>
    <s v="T"/>
    <d v="2011-04-19T19:30:00"/>
    <s v="primeaccess"/>
    <n v="60"/>
    <n v="1"/>
    <n v="56069"/>
    <n v="22322.973889000001"/>
    <n v="0.38907822165092198"/>
    <n v="1"/>
  </r>
  <r>
    <s v="series731"/>
    <s v="network51"/>
    <x v="1"/>
    <n v="3"/>
    <s v="S U"/>
    <d v="2011-04-24T19:30:00"/>
    <s v="primeaccess"/>
    <n v="30"/>
    <n v="0.5"/>
    <n v="56036"/>
    <n v="16874.836666999949"/>
    <n v="0.586339008582349"/>
    <n v="2"/>
  </r>
  <r>
    <s v="series1431"/>
    <s v="network11"/>
    <x v="1"/>
    <n v="1"/>
    <s v="R"/>
    <d v="2011-04-14T19:00:00"/>
    <s v="primeaccess"/>
    <n v="30"/>
    <n v="0.5"/>
    <n v="56034"/>
    <n v="14483.997222"/>
    <n v="0.50821934497096399"/>
    <n v="1"/>
  </r>
  <r>
    <s v="series34"/>
    <s v="network8"/>
    <x v="1"/>
    <n v="1"/>
    <s v="S"/>
    <d v="2011-04-10T00:00:00"/>
    <s v="latefringe"/>
    <n v="60"/>
    <n v="1"/>
    <n v="56024"/>
    <n v="26800.969166999999"/>
    <n v="0.466038971395284"/>
    <n v="1"/>
  </r>
  <r>
    <s v="series1370"/>
    <s v="network8"/>
    <x v="1"/>
    <n v="1"/>
    <s v="S"/>
    <d v="2011-04-02T17:00:00"/>
    <s v="earlyfringe"/>
    <n v="60"/>
    <n v="1"/>
    <n v="55987"/>
    <n v="26898.006667000001"/>
    <n v="0.46771007941227599"/>
    <n v="1"/>
  </r>
  <r>
    <s v="series1242"/>
    <s v="network30"/>
    <x v="1"/>
    <n v="1"/>
    <s v="S"/>
    <d v="2011-04-17T02:01:00"/>
    <s v="overnight"/>
    <n v="121"/>
    <n v="2.0166666666666666"/>
    <n v="55963"/>
    <n v="47385.033056000022"/>
    <n v="0.41144341609373403"/>
    <n v="1"/>
  </r>
  <r>
    <s v="series299"/>
    <s v="network22"/>
    <x v="1"/>
    <n v="1"/>
    <s v="U"/>
    <d v="2011-04-04T02:00:00"/>
    <s v="overnight"/>
    <n v="120"/>
    <n v="2"/>
    <n v="55930"/>
    <n v="41303.624722"/>
    <n v="0.36071774542374102"/>
    <n v="1"/>
  </r>
  <r>
    <s v="series876"/>
    <s v="network45"/>
    <x v="1"/>
    <n v="1"/>
    <s v="U"/>
    <d v="2011-04-17T17:30:00"/>
    <s v="earlyfringe"/>
    <n v="30"/>
    <n v="0.5"/>
    <n v="55870"/>
    <n v="15769.333611"/>
    <n v="0.548469944559414"/>
    <n v="1"/>
  </r>
  <r>
    <s v="series1375"/>
    <s v="network9"/>
    <x v="1"/>
    <n v="1"/>
    <s v="U"/>
    <d v="2011-04-17T08:45:00"/>
    <s v="earlymorning"/>
    <n v="120"/>
    <n v="2"/>
    <n v="55866"/>
    <n v="21891.105277999999"/>
    <n v="0.19229375167337201"/>
    <n v="1"/>
  </r>
  <r>
    <s v="series122"/>
    <s v="network35"/>
    <x v="1"/>
    <n v="1"/>
    <s v="U"/>
    <d v="2011-04-03T16:30:00"/>
    <s v="earlyfringe"/>
    <n v="30"/>
    <n v="0.5"/>
    <n v="55864"/>
    <n v="15606.325000000001"/>
    <n v="0.55052649216876004"/>
    <n v="1"/>
  </r>
  <r>
    <s v="series82"/>
    <s v="network30"/>
    <x v="1"/>
    <n v="1"/>
    <s v="M"/>
    <d v="2011-04-04T08:00:00"/>
    <s v="earlymorning"/>
    <n v="120"/>
    <n v="2"/>
    <n v="55847"/>
    <n v="30585.378611"/>
    <n v="0.26802007265414102"/>
    <n v="1"/>
  </r>
  <r>
    <s v="series137"/>
    <s v="network26"/>
    <x v="1"/>
    <n v="1"/>
    <s v="S"/>
    <d v="1899-12-30T11:00:00"/>
    <s v="daytime"/>
    <n v="30"/>
    <n v="0.5"/>
    <n v="55799"/>
    <n v="18489.5"/>
    <n v="0.64"/>
    <n v="1"/>
  </r>
  <r>
    <s v="series87"/>
    <s v="network30"/>
    <x v="1"/>
    <n v="1"/>
    <s v="F"/>
    <d v="1899-12-30T13:30:00"/>
    <s v="daytime"/>
    <n v="30"/>
    <n v="0.5"/>
    <n v="55770"/>
    <n v="18425"/>
    <n v="0.65"/>
    <n v="1"/>
  </r>
  <r>
    <s v="series656"/>
    <s v="network33"/>
    <x v="1"/>
    <n v="1"/>
    <s v="F"/>
    <d v="1899-12-30T11:00:00"/>
    <s v="daytime"/>
    <n v="30"/>
    <n v="0.5"/>
    <n v="55756"/>
    <n v="17714"/>
    <n v="0.62"/>
    <n v="1"/>
  </r>
  <r>
    <s v="series34"/>
    <s v="network8"/>
    <x v="1"/>
    <n v="1"/>
    <s v="S"/>
    <d v="2011-04-09T17:00:00"/>
    <s v="earlyfringe"/>
    <n v="60"/>
    <n v="1"/>
    <n v="55748"/>
    <n v="26791.653332999998"/>
    <n v="0.46862313643280701"/>
    <n v="1"/>
  </r>
  <r>
    <s v="series975"/>
    <s v="network1"/>
    <x v="1"/>
    <n v="1"/>
    <s v="U"/>
    <d v="2011-04-11T03:30:00"/>
    <s v="overnight"/>
    <n v="150"/>
    <n v="2.5"/>
    <n v="55720"/>
    <n v="38753.142778000001"/>
    <n v="0.27116217876360099"/>
    <n v="1"/>
  </r>
  <r>
    <s v="series1274"/>
    <s v="network33"/>
    <x v="1"/>
    <n v="1"/>
    <s v="F"/>
    <d v="2011-04-01T17:30:00"/>
    <s v="earlyfringe"/>
    <n v="30"/>
    <n v="0.5"/>
    <n v="55581"/>
    <n v="14451.135833"/>
    <n v="0.50878010924710004"/>
    <n v="1"/>
  </r>
  <r>
    <s v="series879"/>
    <s v="network35"/>
    <x v="1"/>
    <n v="2"/>
    <s v="R"/>
    <d v="2011-04-08T02:00:00"/>
    <s v="overnight"/>
    <n v="60"/>
    <n v="1"/>
    <n v="55570"/>
    <n v="28068.313611000001"/>
    <n v="0.498318957692717"/>
    <n v="1"/>
  </r>
  <r>
    <s v="series618"/>
    <s v="network22"/>
    <x v="1"/>
    <n v="1"/>
    <s v="R"/>
    <d v="2011-04-15T02:00:00"/>
    <s v="overnight"/>
    <n v="120"/>
    <n v="2"/>
    <n v="55489"/>
    <n v="49600.489721999998"/>
    <n v="0.43586433612190001"/>
    <n v="1"/>
  </r>
  <r>
    <s v="series10"/>
    <s v="network7"/>
    <x v="1"/>
    <n v="2"/>
    <s v="T F"/>
    <d v="2011-04-23T02:00:00"/>
    <s v="overnight"/>
    <n v="60"/>
    <n v="1"/>
    <n v="55458"/>
    <n v="30611.17"/>
    <n v="0.54421792774854205"/>
    <n v="2"/>
  </r>
  <r>
    <s v="series566"/>
    <s v="network22"/>
    <x v="1"/>
    <n v="1"/>
    <s v="T"/>
    <d v="2011-04-13T02:00:00"/>
    <s v="overnight"/>
    <n v="120"/>
    <n v="2"/>
    <n v="55449"/>
    <n v="48309.586388999996"/>
    <n v="0.42562012254193698"/>
    <n v="1"/>
  </r>
  <r>
    <s v="series716"/>
    <s v="network26"/>
    <x v="1"/>
    <n v="1"/>
    <s v="F"/>
    <d v="1899-12-30T15:30:00"/>
    <s v="daytime"/>
    <n v="15"/>
    <n v="0.25"/>
    <n v="55363"/>
    <n v="10082.25"/>
    <n v="0.71"/>
    <n v="1"/>
  </r>
  <r>
    <s v="series954"/>
    <s v="network7"/>
    <x v="1"/>
    <n v="2"/>
    <s v="M S"/>
    <d v="2011-04-11T19:30:00"/>
    <s v="primeaccess"/>
    <n v="30"/>
    <n v="0.5"/>
    <n v="55312"/>
    <n v="14599.778333"/>
    <n v="0.52051904141041405"/>
    <n v="2"/>
  </r>
  <r>
    <s v="series1345"/>
    <s v="network20"/>
    <x v="1"/>
    <n v="2"/>
    <s v="S U"/>
    <d v="2011-04-24T02:00:00"/>
    <s v="overnight"/>
    <n v="60"/>
    <n v="1"/>
    <n v="55242"/>
    <n v="33748.903889000001"/>
    <n v="0.59513479383861201"/>
    <n v="2"/>
  </r>
  <r>
    <s v="series341"/>
    <s v="network27"/>
    <x v="1"/>
    <n v="1"/>
    <s v="S"/>
    <d v="2011-04-16T08:00:00"/>
    <s v="earlymorning"/>
    <n v="120"/>
    <n v="2"/>
    <n v="55205"/>
    <n v="28925.602500000001"/>
    <n v="0.25340437414584599"/>
    <n v="1"/>
  </r>
  <r>
    <s v="series1253"/>
    <s v="network21"/>
    <x v="1"/>
    <n v="1"/>
    <s v="U"/>
    <d v="2011-04-04T02:00:00"/>
    <s v="overnight"/>
    <n v="120"/>
    <n v="2"/>
    <n v="55155"/>
    <n v="40854.934443999999"/>
    <n v="0.36301944557587401"/>
    <n v="1"/>
  </r>
  <r>
    <s v="series1217"/>
    <s v="network28"/>
    <x v="1"/>
    <n v="1"/>
    <s v="F"/>
    <d v="2011-04-22T23:30:00"/>
    <s v="latefringe"/>
    <n v="30"/>
    <n v="0.5"/>
    <n v="55140"/>
    <n v="16384.255832999999"/>
    <n v="0.57914338145313804"/>
    <n v="1"/>
  </r>
  <r>
    <s v="series220"/>
    <s v="network53"/>
    <x v="1"/>
    <n v="1"/>
    <s v="U"/>
    <d v="2011-04-24T19:00:00"/>
    <s v="primeaccess"/>
    <n v="120"/>
    <n v="2"/>
    <n v="55123"/>
    <n v="19547.7425"/>
    <n v="0.17342781287151601"/>
    <n v="1"/>
  </r>
  <r>
    <s v="series668"/>
    <s v="network6"/>
    <x v="1"/>
    <n v="3"/>
    <s v="F"/>
    <d v="2011-04-22T07:00:00"/>
    <s v="earlymorning"/>
    <n v="30"/>
    <n v="0.5"/>
    <n v="55123"/>
    <n v="15800.292499999952"/>
    <n v="0.56429616071428601"/>
    <n v="1"/>
  </r>
  <r>
    <s v="series1425"/>
    <s v="network22"/>
    <x v="1"/>
    <n v="1"/>
    <s v="M"/>
    <d v="2011-04-05T01:08:00"/>
    <s v="latefringe"/>
    <n v="60"/>
    <n v="1"/>
    <n v="55086"/>
    <n v="32643.485278"/>
    <n v="0.57460808445696199"/>
    <n v="1"/>
  </r>
  <r>
    <s v="series962"/>
    <s v="network28"/>
    <x v="1"/>
    <n v="1"/>
    <s v="F"/>
    <d v="2011-04-08T23:40:00"/>
    <s v="latefringe"/>
    <n v="35"/>
    <n v="0.58333333333333337"/>
    <n v="55084"/>
    <n v="19203.974167000004"/>
    <n v="0.58060878242006297"/>
    <n v="1"/>
  </r>
  <r>
    <s v="series866"/>
    <s v="network1"/>
    <x v="1"/>
    <n v="1"/>
    <s v="W"/>
    <d v="2011-04-21T04:05:00"/>
    <s v="overnight"/>
    <n v="56"/>
    <n v="0.93333333333333335"/>
    <n v="54980"/>
    <n v="33947.91500000003"/>
    <n v="0.64558254328869902"/>
    <n v="1"/>
  </r>
  <r>
    <s v="series572"/>
    <s v="network6"/>
    <x v="1"/>
    <n v="1"/>
    <s v="M"/>
    <d v="1899-12-30T15:00:00"/>
    <s v="daytime"/>
    <n v="30"/>
    <n v="0.5"/>
    <n v="54927"/>
    <n v="18142"/>
    <n v="0.65"/>
    <n v="1"/>
  </r>
  <r>
    <s v="series876"/>
    <s v="network45"/>
    <x v="1"/>
    <n v="1"/>
    <s v="U"/>
    <d v="2011-04-17T17:00:00"/>
    <s v="earlyfringe"/>
    <n v="30"/>
    <n v="0.5"/>
    <n v="54849"/>
    <n v="14801.160833"/>
    <n v="0.52478942111048099"/>
    <n v="1"/>
  </r>
  <r>
    <s v="series1118"/>
    <s v="network28"/>
    <x v="1"/>
    <n v="1"/>
    <s v="U"/>
    <d v="2011-04-24T16:28:00"/>
    <s v="earlyfringe"/>
    <n v="32"/>
    <n v="0.53333333333333333"/>
    <n v="54847"/>
    <n v="19492.185556"/>
    <n v="0.64962402981692202"/>
    <n v="1"/>
  </r>
  <r>
    <s v="series1221"/>
    <s v="network21"/>
    <x v="1"/>
    <n v="1"/>
    <s v="U"/>
    <d v="2011-04-03T17:00:00"/>
    <s v="earlyfringe"/>
    <n v="30"/>
    <n v="0.5"/>
    <n v="54768"/>
    <n v="14214.305833"/>
    <n v="0.51036967552332102"/>
    <n v="1"/>
  </r>
  <r>
    <s v="series721"/>
    <s v="network20"/>
    <x v="1"/>
    <n v="3"/>
    <s v="S"/>
    <d v="2011-04-23T08:30:00"/>
    <s v="earlymorning"/>
    <n v="30"/>
    <n v="0.5"/>
    <n v="54649"/>
    <n v="18400.949444999998"/>
    <n v="0.657211973677161"/>
    <n v="1"/>
  </r>
  <r>
    <s v="series195"/>
    <s v="network28"/>
    <x v="1"/>
    <n v="1"/>
    <s v="R"/>
    <d v="2011-04-07T16:00:00"/>
    <s v="earlyfringe"/>
    <n v="66"/>
    <n v="1.1000000000000001"/>
    <n v="54445"/>
    <n v="29403.274721999973"/>
    <n v="0.47835948652038701"/>
    <n v="1"/>
  </r>
  <r>
    <s v="series431"/>
    <s v="network33"/>
    <x v="1"/>
    <n v="1"/>
    <s v="F"/>
    <d v="1899-12-30T10:15:00"/>
    <s v="daytime"/>
    <n v="15"/>
    <n v="0.25"/>
    <n v="54382"/>
    <n v="10135"/>
    <n v="0.73"/>
    <n v="1"/>
  </r>
  <r>
    <s v="series674"/>
    <s v="network13"/>
    <x v="0"/>
    <n v="1"/>
    <s v="R"/>
    <d v="2011-04-22T03:16:00"/>
    <s v="overnight"/>
    <n v="44"/>
    <n v="0.73333333333333328"/>
    <n v="54261"/>
    <n v="27636.195278000025"/>
    <n v="0.68360399132267402"/>
    <n v="1"/>
  </r>
  <r>
    <s v="series1062"/>
    <s v="network11"/>
    <x v="1"/>
    <n v="1"/>
    <s v="M"/>
    <d v="2011-04-05T02:30:00"/>
    <s v="overnight"/>
    <n v="90"/>
    <n v="1.5"/>
    <n v="54241"/>
    <n v="33132.033332999999"/>
    <n v="0.39944340962439201"/>
    <n v="1"/>
  </r>
  <r>
    <s v="series1308"/>
    <s v="network28"/>
    <x v="1"/>
    <n v="2"/>
    <s v="T F"/>
    <d v="2011-04-09T02:27:00"/>
    <s v="overnight"/>
    <n v="33"/>
    <n v="0.55000000000000004"/>
    <n v="54220"/>
    <n v="22342.735833000002"/>
    <n v="0.73644705607222505"/>
    <n v="2"/>
  </r>
  <r>
    <s v="series572"/>
    <s v="network6"/>
    <x v="1"/>
    <n v="1"/>
    <s v="M"/>
    <d v="1899-12-30T15:30:00"/>
    <s v="daytime"/>
    <n v="30"/>
    <n v="0.5"/>
    <n v="54175"/>
    <n v="17582"/>
    <n v="0.64"/>
    <n v="1"/>
  </r>
  <r>
    <s v="series1257"/>
    <s v="network27"/>
    <x v="1"/>
    <n v="1"/>
    <s v="M"/>
    <d v="2011-03-28T18:00:00"/>
    <s v="earlyfringe"/>
    <n v="60"/>
    <n v="1"/>
    <n v="54146"/>
    <n v="24895.216111000002"/>
    <n v="0.443685904669399"/>
    <n v="1"/>
  </r>
  <r>
    <s v="series1197"/>
    <s v="network21"/>
    <x v="1"/>
    <n v="1"/>
    <s v="U"/>
    <d v="2011-04-17T17:45:00"/>
    <s v="earlyfringe"/>
    <n v="30"/>
    <n v="0.5"/>
    <n v="54069"/>
    <n v="15438.700556"/>
    <n v="0.560948335216641"/>
    <n v="1"/>
  </r>
  <r>
    <s v="series616"/>
    <s v="network48"/>
    <x v="1"/>
    <n v="1"/>
    <s v="M"/>
    <d v="2011-04-04T19:00:00"/>
    <s v="primeaccess"/>
    <n v="60"/>
    <n v="1"/>
    <n v="54054"/>
    <n v="19848.266667"/>
    <n v="0.35958307668756101"/>
    <n v="1"/>
  </r>
  <r>
    <s v="series1045"/>
    <s v="network35"/>
    <x v="1"/>
    <n v="1"/>
    <s v="W"/>
    <d v="2011-03-30T19:30:00"/>
    <s v="primeaccess"/>
    <n v="30"/>
    <n v="0.5"/>
    <n v="53926"/>
    <n v="13364.860556"/>
    <n v="0.48849959998538001"/>
    <n v="1"/>
  </r>
  <r>
    <s v="series1370"/>
    <s v="network8"/>
    <x v="1"/>
    <n v="1"/>
    <s v="S"/>
    <d v="2011-04-02T19:00:00"/>
    <s v="primeaccess"/>
    <n v="60"/>
    <n v="1"/>
    <n v="53865"/>
    <n v="25552.633055999999"/>
    <n v="0.46204786460047398"/>
    <n v="1"/>
  </r>
  <r>
    <s v="series399"/>
    <s v="network8"/>
    <x v="1"/>
    <n v="1"/>
    <s v="W"/>
    <d v="2011-04-13T19:30:00"/>
    <s v="primeaccess"/>
    <n v="30"/>
    <n v="0.5"/>
    <n v="53839"/>
    <n v="16271.738611000001"/>
    <n v="0.59014375232568705"/>
    <n v="1"/>
  </r>
  <r>
    <s v="series1135"/>
    <s v="network8"/>
    <x v="1"/>
    <n v="1"/>
    <s v="M"/>
    <d v="2011-04-11T23:00:00"/>
    <s v="latefringe"/>
    <n v="30"/>
    <n v="0.5"/>
    <n v="53807"/>
    <n v="14039.121666999999"/>
    <n v="0.51171371642579899"/>
    <n v="1"/>
  </r>
  <r>
    <s v="series572"/>
    <s v="network6"/>
    <x v="1"/>
    <n v="1"/>
    <s v="M"/>
    <d v="2011-04-18T16:30:00"/>
    <s v="earlyfringe"/>
    <n v="30"/>
    <n v="0.5"/>
    <n v="53801"/>
    <n v="17805.226666999999"/>
    <n v="0.64876030850792499"/>
    <n v="1"/>
  </r>
  <r>
    <s v="series572"/>
    <s v="network6"/>
    <x v="1"/>
    <n v="1"/>
    <s v="M"/>
    <d v="2011-04-18T17:00:00"/>
    <s v="earlyfringe"/>
    <n v="30"/>
    <n v="0.5"/>
    <n v="53764"/>
    <n v="16481.432499999999"/>
    <n v="0.60144628325365801"/>
    <n v="1"/>
  </r>
  <r>
    <s v="series1038"/>
    <s v="network23"/>
    <x v="1"/>
    <n v="1"/>
    <s v="U"/>
    <d v="2011-04-17T08:00:00"/>
    <s v="earlymorning"/>
    <n v="120"/>
    <n v="2"/>
    <n v="53742"/>
    <n v="23286.690277999998"/>
    <n v="0.21156255362950799"/>
    <n v="1"/>
  </r>
  <r>
    <s v="series778"/>
    <s v="network30"/>
    <x v="1"/>
    <n v="1"/>
    <s v="F"/>
    <d v="2011-04-09T01:31:00"/>
    <s v="latefringe"/>
    <n v="30"/>
    <n v="0.5"/>
    <n v="53718"/>
    <n v="20052.965278"/>
    <n v="0.73411060470054201"/>
    <n v="1"/>
  </r>
  <r>
    <s v="series1118"/>
    <s v="network28"/>
    <x v="1"/>
    <n v="1"/>
    <s v="U"/>
    <d v="1899-12-30T13:07:00"/>
    <s v="daytime"/>
    <n v="33"/>
    <n v="0.55000000000000004"/>
    <n v="53700"/>
    <n v="18227"/>
    <n v="0.6"/>
    <n v="1"/>
  </r>
  <r>
    <s v="series727"/>
    <s v="network3"/>
    <x v="1"/>
    <n v="2"/>
    <s v="S U"/>
    <d v="2011-04-04T02:00:00"/>
    <s v="overnight"/>
    <n v="30"/>
    <n v="0.5"/>
    <n v="53681"/>
    <n v="14383.642777999999"/>
    <n v="0.53013573558897198"/>
    <n v="2"/>
  </r>
  <r>
    <s v="series1118"/>
    <s v="network28"/>
    <x v="1"/>
    <n v="1"/>
    <s v="U"/>
    <d v="1899-12-30T15:56:00"/>
    <s v="daytime"/>
    <n v="32"/>
    <n v="0.53333333333333333"/>
    <n v="53657"/>
    <n v="18556.266666666666"/>
    <n v="0.63"/>
    <n v="1"/>
  </r>
  <r>
    <s v="series763"/>
    <s v="network57"/>
    <x v="1"/>
    <n v="2"/>
    <s v="S"/>
    <d v="2011-04-17T02:00:00"/>
    <s v="overnight"/>
    <n v="60"/>
    <n v="1"/>
    <n v="53641"/>
    <n v="27037.055833999999"/>
    <n v="0.49501191589007498"/>
    <n v="1"/>
  </r>
  <r>
    <s v="series581"/>
    <s v="network20"/>
    <x v="1"/>
    <n v="2"/>
    <s v="T S"/>
    <d v="2011-04-17T02:00:00"/>
    <s v="overnight"/>
    <n v="60"/>
    <n v="1"/>
    <n v="53628"/>
    <n v="31264.441389"/>
    <n v="0.56906518727702904"/>
    <n v="2"/>
  </r>
  <r>
    <s v="series939"/>
    <s v="network7"/>
    <x v="1"/>
    <n v="1"/>
    <s v="T"/>
    <d v="2011-03-30T01:30:00"/>
    <s v="latefringe"/>
    <n v="60"/>
    <n v="1"/>
    <n v="53563"/>
    <n v="29310.487499999999"/>
    <n v="0.53572319600818796"/>
    <n v="1"/>
  </r>
  <r>
    <s v="series1353"/>
    <s v="network42"/>
    <x v="1"/>
    <n v="1"/>
    <s v="F"/>
    <d v="2011-04-22T16:30:00"/>
    <s v="earlyfringe"/>
    <n v="30"/>
    <n v="0.5"/>
    <n v="53550"/>
    <n v="16354.519444"/>
    <n v="0.59885825240301005"/>
    <n v="1"/>
  </r>
  <r>
    <s v="series907"/>
    <s v="network54"/>
    <x v="1"/>
    <n v="3"/>
    <s v="S"/>
    <d v="2011-04-23T19:00:00"/>
    <s v="primeaccess"/>
    <n v="30"/>
    <n v="0.5"/>
    <n v="53549"/>
    <n v="16030.1175"/>
    <n v="0.58920175325749402"/>
    <n v="1"/>
  </r>
  <r>
    <s v="series179"/>
    <s v="network47"/>
    <x v="1"/>
    <n v="1"/>
    <s v="U"/>
    <d v="2011-04-24T19:00:00"/>
    <s v="primeaccess"/>
    <n v="120"/>
    <n v="2"/>
    <n v="53544"/>
    <n v="26749.609722000001"/>
    <n v="0.24476703074501799"/>
    <n v="1"/>
  </r>
  <r>
    <s v="series152"/>
    <s v="network42"/>
    <x v="1"/>
    <n v="1"/>
    <s v="S"/>
    <d v="2011-04-02T08:00:00"/>
    <s v="earlymorning"/>
    <n v="120"/>
    <n v="2"/>
    <n v="53514"/>
    <n v="20797.903889000001"/>
    <n v="0.190516313586648"/>
    <n v="1"/>
  </r>
  <r>
    <s v="series944"/>
    <s v="network22"/>
    <x v="1"/>
    <n v="1"/>
    <s v="R"/>
    <d v="2011-04-08T02:00:00"/>
    <s v="overnight"/>
    <n v="120"/>
    <n v="2"/>
    <n v="53484"/>
    <n v="48461.833611000002"/>
    <n v="0.44279218620141397"/>
    <n v="1"/>
  </r>
  <r>
    <s v="series320"/>
    <s v="network20"/>
    <x v="1"/>
    <n v="3"/>
    <s v="M W F"/>
    <d v="2011-04-22T06:00:00"/>
    <s v="earlymorning"/>
    <n v="60"/>
    <n v="1"/>
    <n v="53262"/>
    <n v="27906.694443999993"/>
    <n v="0.51234086258238598"/>
    <n v="3"/>
  </r>
  <r>
    <s v="series1441"/>
    <s v="network42"/>
    <x v="1"/>
    <n v="1"/>
    <s v="U"/>
    <d v="2011-04-03T08:00:00"/>
    <s v="earlymorning"/>
    <n v="120"/>
    <n v="2"/>
    <n v="53144"/>
    <n v="20284.895"/>
    <n v="0.187628524123132"/>
    <n v="1"/>
  </r>
  <r>
    <s v="series175"/>
    <s v="network45"/>
    <x v="1"/>
    <n v="2"/>
    <s v="T"/>
    <d v="2011-04-20T03:00:00"/>
    <s v="overnight"/>
    <n v="60"/>
    <n v="1"/>
    <n v="53117"/>
    <n v="27960.451945000001"/>
    <n v="0.51500132514919295"/>
    <n v="1"/>
  </r>
  <r>
    <s v="series1100"/>
    <s v="network31"/>
    <x v="1"/>
    <n v="1"/>
    <s v="T"/>
    <d v="2011-04-19T19:30:00"/>
    <s v="primeaccess"/>
    <n v="90"/>
    <n v="1.5"/>
    <n v="53096"/>
    <n v="15601.253889"/>
    <n v="0.192422776696514"/>
    <n v="1"/>
  </r>
  <r>
    <s v="series223"/>
    <s v="network46"/>
    <x v="1"/>
    <n v="3"/>
    <s v="U"/>
    <d v="2011-04-24T08:00:00"/>
    <s v="earlymorning"/>
    <n v="30"/>
    <n v="0.5"/>
    <n v="53068"/>
    <n v="13653.709999999995"/>
    <n v="0.50558061171591495"/>
    <n v="1"/>
  </r>
  <r>
    <s v="series122"/>
    <s v="network35"/>
    <x v="1"/>
    <n v="1"/>
    <s v="U"/>
    <d v="2011-04-03T16:00:00"/>
    <s v="earlyfringe"/>
    <n v="30"/>
    <n v="0.5"/>
    <n v="53033"/>
    <n v="14348.521944"/>
    <n v="0.53347171356867995"/>
    <n v="1"/>
  </r>
  <r>
    <s v="series1273"/>
    <s v="network33"/>
    <x v="1"/>
    <n v="1"/>
    <s v="F"/>
    <d v="2011-04-08T16:30:00"/>
    <s v="earlyfringe"/>
    <n v="30"/>
    <n v="0.5"/>
    <n v="52971"/>
    <n v="14443.712222"/>
    <n v="0.53262453801902798"/>
    <n v="1"/>
  </r>
  <r>
    <s v="series566"/>
    <s v="network22"/>
    <x v="1"/>
    <n v="1"/>
    <s v="W"/>
    <d v="2011-04-13T08:00:00"/>
    <s v="earlymorning"/>
    <n v="120"/>
    <n v="2"/>
    <n v="52936"/>
    <n v="31532.488333000001"/>
    <n v="0.28810474684781801"/>
    <n v="1"/>
  </r>
  <r>
    <s v="series1105"/>
    <s v="network21"/>
    <x v="1"/>
    <n v="1"/>
    <s v="R"/>
    <d v="2011-04-01T03:00:00"/>
    <s v="overnight"/>
    <n v="120"/>
    <n v="2"/>
    <n v="52770"/>
    <n v="29787.209444"/>
    <n v="0.27657062490947198"/>
    <n v="1"/>
  </r>
  <r>
    <s v="series1049"/>
    <s v="network9"/>
    <x v="1"/>
    <n v="1"/>
    <s v="U"/>
    <d v="2011-04-03T23:45:00"/>
    <s v="latefringe"/>
    <n v="30"/>
    <n v="0.5"/>
    <n v="52762"/>
    <n v="12828.013889"/>
    <n v="0.47791717635005498"/>
    <n v="1"/>
  </r>
  <r>
    <s v="series1118"/>
    <s v="network28"/>
    <x v="1"/>
    <n v="1"/>
    <s v="U"/>
    <d v="1899-12-30T13:40:00"/>
    <s v="daytime"/>
    <n v="34"/>
    <n v="0.56666666666666665"/>
    <n v="52653"/>
    <n v="18485.8"/>
    <n v="0.6"/>
    <n v="1"/>
  </r>
  <r>
    <s v="series1078"/>
    <s v="network9"/>
    <x v="1"/>
    <n v="1"/>
    <s v="S"/>
    <d v="2011-04-02T08:30:00"/>
    <s v="earlymorning"/>
    <n v="120"/>
    <n v="2"/>
    <n v="52635"/>
    <n v="22127.843056000002"/>
    <n v="0.20607810922366299"/>
    <n v="1"/>
  </r>
  <r>
    <s v="series918"/>
    <s v="network35"/>
    <x v="1"/>
    <n v="1"/>
    <s v="U"/>
    <d v="2011-04-18T01:00:00"/>
    <s v="latefringe"/>
    <n v="60"/>
    <n v="1"/>
    <n v="52549"/>
    <n v="26312.622222000002"/>
    <n v="0.49018465735203698"/>
    <n v="1"/>
  </r>
  <r>
    <s v="series412"/>
    <s v="network15"/>
    <x v="1"/>
    <n v="1"/>
    <s v="U"/>
    <d v="2011-04-24T16:00:00"/>
    <s v="earlyfringe"/>
    <n v="60"/>
    <n v="1"/>
    <n v="52528"/>
    <n v="24382.71"/>
    <n v="0.45215128138560201"/>
    <n v="1"/>
  </r>
  <r>
    <s v="series1118"/>
    <s v="network28"/>
    <x v="1"/>
    <n v="1"/>
    <s v="U"/>
    <d v="1899-12-30T14:14:00"/>
    <s v="daytime"/>
    <n v="35"/>
    <n v="0.58333333333333337"/>
    <n v="52512"/>
    <n v="18949.583333333336"/>
    <n v="0.6"/>
    <n v="1"/>
  </r>
  <r>
    <s v="series442"/>
    <s v="network24"/>
    <x v="1"/>
    <n v="1"/>
    <s v="U"/>
    <d v="2011-04-24T08:00:00"/>
    <s v="earlymorning"/>
    <n v="120"/>
    <n v="2"/>
    <n v="52492"/>
    <n v="32556.316666999999"/>
    <n v="0.29606340863373498"/>
    <n v="1"/>
  </r>
  <r>
    <s v="series142"/>
    <s v="network46"/>
    <x v="1"/>
    <n v="1"/>
    <s v="S"/>
    <d v="2011-04-09T19:00:00"/>
    <s v="primeaccess"/>
    <n v="60"/>
    <n v="1"/>
    <n v="52471"/>
    <n v="18178.103610999999"/>
    <n v="0.33812807817934898"/>
    <n v="1"/>
  </r>
  <r>
    <s v="series1096"/>
    <s v="network30"/>
    <x v="1"/>
    <n v="1"/>
    <s v="U"/>
    <d v="2011-04-04T02:01:00"/>
    <s v="overnight"/>
    <n v="60"/>
    <n v="1"/>
    <n v="52426"/>
    <n v="31865.511944000002"/>
    <n v="0.59476103447374795"/>
    <n v="1"/>
  </r>
  <r>
    <s v="series788"/>
    <s v="network33"/>
    <x v="1"/>
    <n v="2"/>
    <s v="T"/>
    <d v="2011-04-19T16:58:00"/>
    <s v="earlyfringe"/>
    <n v="2"/>
    <n v="3.3333333333333333E-2"/>
    <n v="52381"/>
    <n v="1702.6669440000001"/>
    <n v="0.96150603896470499"/>
    <n v="1"/>
  </r>
  <r>
    <s v="series313"/>
    <s v="network21"/>
    <x v="1"/>
    <n v="1"/>
    <s v="U"/>
    <d v="2011-04-18T02:00:00"/>
    <s v="overnight"/>
    <n v="120"/>
    <n v="2"/>
    <n v="52342"/>
    <n v="38226.978056"/>
    <n v="0.35826596116213699"/>
    <n v="1"/>
  </r>
  <r>
    <s v="series1308"/>
    <s v="network28"/>
    <x v="1"/>
    <n v="2"/>
    <s v="T F"/>
    <d v="2011-04-16T02:28:00"/>
    <s v="overnight"/>
    <n v="32"/>
    <n v="0.53333333333333333"/>
    <n v="52222"/>
    <n v="21090.374999999894"/>
    <n v="0.74484287591116904"/>
    <n v="2"/>
  </r>
  <r>
    <s v="series1047"/>
    <s v="network24"/>
    <x v="1"/>
    <n v="1"/>
    <s v="S"/>
    <d v="2011-04-02T08:00:00"/>
    <s v="earlymorning"/>
    <n v="120"/>
    <n v="2"/>
    <n v="52203"/>
    <n v="30560.352500000001"/>
    <n v="0.27959554719950203"/>
    <n v="1"/>
  </r>
  <r>
    <s v="series874"/>
    <s v="network30"/>
    <x v="1"/>
    <n v="1"/>
    <s v="F"/>
    <d v="2011-04-02T02:01:00"/>
    <s v="overnight"/>
    <n v="60"/>
    <n v="1"/>
    <n v="52115"/>
    <n v="29782.342499999999"/>
    <n v="0.56306774998581999"/>
    <n v="1"/>
  </r>
  <r>
    <s v="series1370"/>
    <s v="network8"/>
    <x v="1"/>
    <n v="1"/>
    <s v="S"/>
    <d v="2011-04-02T16:00:00"/>
    <s v="earlyfringe"/>
    <n v="60"/>
    <n v="1"/>
    <n v="52107"/>
    <n v="24386.113611000001"/>
    <n v="0.45619039230395098"/>
    <n v="1"/>
  </r>
  <r>
    <s v="series165"/>
    <s v="network16"/>
    <x v="1"/>
    <n v="2"/>
    <s v="R U"/>
    <d v="2011-04-10T19:30:00"/>
    <s v="primeaccess"/>
    <n v="30"/>
    <n v="0.5"/>
    <n v="52093"/>
    <n v="12633.418889"/>
    <n v="0.47808586145695398"/>
    <n v="2"/>
  </r>
  <r>
    <s v="series34"/>
    <s v="network8"/>
    <x v="1"/>
    <n v="1"/>
    <s v="S"/>
    <d v="2011-04-09T18:00:00"/>
    <s v="earlyfringe"/>
    <n v="60"/>
    <n v="1"/>
    <n v="52090"/>
    <n v="26138.917222"/>
    <n v="0.48807613149099099"/>
    <n v="1"/>
  </r>
  <r>
    <s v="series1018"/>
    <s v="network21"/>
    <x v="1"/>
    <n v="1"/>
    <s v="U"/>
    <d v="2011-04-10T17:00:00"/>
    <s v="earlyfringe"/>
    <n v="30"/>
    <n v="0.5"/>
    <n v="52090"/>
    <n v="14192.416389"/>
    <n v="0.53597750671274003"/>
    <n v="1"/>
  </r>
  <r>
    <s v="series190"/>
    <s v="network21"/>
    <x v="1"/>
    <n v="1"/>
    <s v="R"/>
    <d v="2011-04-22T03:00:00"/>
    <s v="overnight"/>
    <n v="120"/>
    <n v="2"/>
    <n v="52019"/>
    <n v="31126.045833"/>
    <n v="0.29297859406061699"/>
    <n v="1"/>
  </r>
  <r>
    <s v="series937"/>
    <s v="network51"/>
    <x v="1"/>
    <n v="2"/>
    <s v="T U"/>
    <d v="2011-04-19T19:00:00"/>
    <s v="primeaccess"/>
    <n v="60"/>
    <n v="1"/>
    <n v="51973"/>
    <n v="19988.827222"/>
    <n v="0.37581460521170201"/>
    <n v="2"/>
  </r>
  <r>
    <s v="series921"/>
    <s v="network8"/>
    <x v="1"/>
    <n v="1"/>
    <s v="R"/>
    <d v="2011-04-07T19:00:00"/>
    <s v="primeaccess"/>
    <n v="60"/>
    <n v="1"/>
    <n v="51906"/>
    <n v="20355.186944000001"/>
    <n v="0.38469887632295102"/>
    <n v="1"/>
  </r>
  <r>
    <s v="series1353"/>
    <s v="network42"/>
    <x v="1"/>
    <n v="1"/>
    <s v="F"/>
    <d v="2011-04-22T16:00:00"/>
    <s v="earlyfringe"/>
    <n v="30"/>
    <n v="0.5"/>
    <n v="51833"/>
    <n v="14959.454722"/>
    <n v="0.567290660675009"/>
    <n v="1"/>
  </r>
  <r>
    <s v="series573"/>
    <s v="network6"/>
    <x v="1"/>
    <n v="1"/>
    <s v="F"/>
    <d v="2011-04-22T18:00:00"/>
    <s v="earlyfringe"/>
    <n v="30"/>
    <n v="0.5"/>
    <n v="51806"/>
    <n v="14248.93"/>
    <n v="0.54232054502550098"/>
    <n v="1"/>
  </r>
  <r>
    <s v="series205"/>
    <s v="network27"/>
    <x v="1"/>
    <n v="1"/>
    <s v="S"/>
    <d v="2011-04-02T07:30:00"/>
    <s v="earlymorning"/>
    <n v="120"/>
    <n v="2"/>
    <n v="51793"/>
    <n v="24821.457222000001"/>
    <n v="0.23184622848869799"/>
    <n v="1"/>
  </r>
  <r>
    <s v="series962"/>
    <s v="network28"/>
    <x v="1"/>
    <n v="1"/>
    <s v="T"/>
    <d v="2011-04-05T23:07:00"/>
    <s v="latefringe"/>
    <n v="34"/>
    <n v="0.56666666666666665"/>
    <n v="51702"/>
    <n v="16125.295000000016"/>
    <n v="0.53519659471838399"/>
    <n v="1"/>
  </r>
  <r>
    <s v="series733"/>
    <s v="network23"/>
    <x v="1"/>
    <n v="1"/>
    <s v="T"/>
    <d v="2011-04-13T02:00:00"/>
    <s v="overnight"/>
    <n v="180"/>
    <n v="3"/>
    <n v="51633"/>
    <n v="49432.255277999997"/>
    <n v="0.31148827815270602"/>
    <n v="1"/>
  </r>
  <r>
    <s v="series1322"/>
    <s v="network26"/>
    <x v="1"/>
    <n v="1"/>
    <s v="U"/>
    <d v="2011-04-03T06:30:00"/>
    <s v="earlymorning"/>
    <n v="30"/>
    <n v="0.5"/>
    <n v="51494"/>
    <n v="14309.853889"/>
    <n v="0.54579224169956297"/>
    <n v="1"/>
  </r>
  <r>
    <s v="series166"/>
    <s v="network3"/>
    <x v="1"/>
    <n v="2"/>
    <s v="T W"/>
    <d v="2011-04-07T02:00:00"/>
    <s v="overnight"/>
    <n v="60"/>
    <n v="1"/>
    <n v="51487"/>
    <n v="28775.556945"/>
    <n v="0.54915185009542"/>
    <n v="2"/>
  </r>
  <r>
    <s v="series565"/>
    <s v="network20"/>
    <x v="1"/>
    <n v="2"/>
    <s v="M S"/>
    <d v="2011-04-02T08:00:00"/>
    <s v="earlymorning"/>
    <n v="60"/>
    <n v="1"/>
    <n v="51450"/>
    <n v="18395.626111000001"/>
    <n v="0.35112187419594998"/>
    <n v="2"/>
  </r>
  <r>
    <s v="series962"/>
    <s v="network28"/>
    <x v="1"/>
    <n v="1"/>
    <s v="T"/>
    <d v="2011-04-19T23:07:00"/>
    <s v="latefringe"/>
    <n v="36"/>
    <n v="0.6"/>
    <n v="51417"/>
    <n v="16433.049444"/>
    <n v="0.518602130955086"/>
    <n v="1"/>
  </r>
  <r>
    <s v="series839"/>
    <s v="network46"/>
    <x v="1"/>
    <n v="1"/>
    <s v="S"/>
    <d v="1899-12-30T13:30:00"/>
    <s v="daytime"/>
    <n v="30"/>
    <n v="0.5"/>
    <n v="51377"/>
    <n v="16687"/>
    <n v="0.63"/>
    <n v="1"/>
  </r>
  <r>
    <s v="series778"/>
    <s v="network30"/>
    <x v="1"/>
    <n v="2"/>
    <s v="T"/>
    <d v="2011-04-20T03:01:00"/>
    <s v="overnight"/>
    <n v="30"/>
    <n v="0.5"/>
    <n v="51343"/>
    <n v="18675.783332999999"/>
    <n v="0.71860338346993002"/>
    <n v="1"/>
  </r>
  <r>
    <s v="series1118"/>
    <s v="network28"/>
    <x v="1"/>
    <n v="1"/>
    <s v="U"/>
    <d v="1899-12-30T14:49:00"/>
    <s v="daytime"/>
    <n v="33"/>
    <n v="0.55000000000000004"/>
    <n v="51327"/>
    <n v="17701.75"/>
    <n v="0.61"/>
    <n v="1"/>
  </r>
  <r>
    <s v="series563"/>
    <s v="network28"/>
    <x v="1"/>
    <n v="1"/>
    <s v="W"/>
    <d v="2011-04-20T23:00:00"/>
    <s v="latefringe"/>
    <n v="30"/>
    <n v="0.5"/>
    <n v="51282"/>
    <n v="14057.543889"/>
    <n v="0.53467000947056098"/>
    <n v="1"/>
  </r>
  <r>
    <s v="series245"/>
    <s v="network22"/>
    <x v="1"/>
    <n v="1"/>
    <s v="F"/>
    <d v="2011-04-08T08:00:00"/>
    <s v="earlymorning"/>
    <n v="120"/>
    <n v="2"/>
    <n v="51257"/>
    <n v="33181.544443999999"/>
    <n v="0.31162231821938402"/>
    <n v="1"/>
  </r>
  <r>
    <s v="series99"/>
    <s v="network30"/>
    <x v="1"/>
    <n v="1"/>
    <s v="T"/>
    <d v="2011-04-05T08:00:00"/>
    <s v="earlymorning"/>
    <n v="60"/>
    <n v="1"/>
    <n v="51211"/>
    <n v="21696.327499999999"/>
    <n v="0.41645221505624003"/>
    <n v="1"/>
  </r>
  <r>
    <s v="series1252"/>
    <s v="network23"/>
    <x v="1"/>
    <n v="1"/>
    <s v="S"/>
    <d v="1899-12-30T09:00:00"/>
    <s v="daytime"/>
    <n v="30"/>
    <n v="0.5"/>
    <n v="51210"/>
    <n v="16557.5"/>
    <n v="0.63"/>
    <n v="1"/>
  </r>
  <r>
    <s v="series824"/>
    <s v="network11"/>
    <x v="1"/>
    <n v="1"/>
    <s v="U"/>
    <d v="2011-04-11T03:30:00"/>
    <s v="overnight"/>
    <n v="120"/>
    <n v="2"/>
    <n v="51137"/>
    <n v="38915.013056000003"/>
    <n v="0.37294206827286103"/>
    <n v="1"/>
  </r>
  <r>
    <s v="series634"/>
    <s v="network7"/>
    <x v="1"/>
    <n v="1"/>
    <s v="M"/>
    <d v="2011-03-28T19:30:00"/>
    <s v="primeaccess"/>
    <n v="60"/>
    <n v="1"/>
    <n v="51130"/>
    <n v="15578.501388999999"/>
    <n v="0.29823304596446898"/>
    <n v="1"/>
  </r>
  <r>
    <s v="series1267"/>
    <s v="network10"/>
    <x v="1"/>
    <n v="1"/>
    <s v="U"/>
    <d v="2011-04-10T23:34:00"/>
    <s v="latefringe"/>
    <n v="26"/>
    <n v="0.43333333333333335"/>
    <n v="51093"/>
    <n v="12027.755833000008"/>
    <n v="0.53468099118923196"/>
    <n v="1"/>
  </r>
  <r>
    <s v="series572"/>
    <s v="network6"/>
    <x v="1"/>
    <n v="1"/>
    <s v="M"/>
    <d v="1899-12-30T14:00:00"/>
    <s v="daytime"/>
    <n v="30"/>
    <n v="0.5"/>
    <n v="50932"/>
    <n v="16124"/>
    <n v="0.62"/>
    <n v="1"/>
  </r>
  <r>
    <s v="series204"/>
    <s v="network22"/>
    <x v="1"/>
    <n v="1"/>
    <s v="M"/>
    <d v="2011-04-05T02:08:00"/>
    <s v="overnight"/>
    <n v="112"/>
    <n v="1.8666666666666667"/>
    <n v="50890"/>
    <n v="40173.868055999999"/>
    <n v="0.411135595736145"/>
    <n v="1"/>
  </r>
  <r>
    <s v="series1372"/>
    <s v="network17"/>
    <x v="1"/>
    <n v="1"/>
    <s v="F"/>
    <d v="2011-04-23T02:00:00"/>
    <s v="overnight"/>
    <n v="60"/>
    <n v="1"/>
    <n v="50877"/>
    <n v="29916.3475"/>
    <n v="0.57682298897115503"/>
    <n v="1"/>
  </r>
  <r>
    <s v="series670"/>
    <s v="network17"/>
    <x v="1"/>
    <n v="1"/>
    <s v="U"/>
    <d v="2011-04-04T01:00:00"/>
    <s v="latefringe"/>
    <n v="60"/>
    <n v="1"/>
    <n v="50853"/>
    <n v="28855.296111"/>
    <n v="0.55170540535734802"/>
    <n v="1"/>
  </r>
  <r>
    <s v="series1049"/>
    <s v="network9"/>
    <x v="1"/>
    <n v="1"/>
    <s v="W"/>
    <d v="2011-03-31T00:01:00"/>
    <s v="latefringe"/>
    <n v="30"/>
    <n v="0.5"/>
    <n v="50833"/>
    <n v="14955.329722"/>
    <n v="0.57815133746979797"/>
    <n v="1"/>
  </r>
  <r>
    <s v="series1118"/>
    <s v="network28"/>
    <x v="1"/>
    <n v="1"/>
    <s v="U"/>
    <d v="1899-12-30T15:22:00"/>
    <s v="daytime"/>
    <n v="34"/>
    <n v="0.56666666666666665"/>
    <n v="50814"/>
    <n v="18821.833333333332"/>
    <n v="0.64"/>
    <n v="1"/>
  </r>
  <r>
    <s v="series611"/>
    <s v="network48"/>
    <x v="1"/>
    <n v="1"/>
    <s v="U"/>
    <d v="2011-04-03T08:00:00"/>
    <s v="earlymorning"/>
    <n v="120"/>
    <n v="2"/>
    <n v="50780"/>
    <n v="22083.578889"/>
    <n v="0.21275944052757301"/>
    <n v="1"/>
  </r>
  <r>
    <s v="series1333"/>
    <s v="network9"/>
    <x v="1"/>
    <n v="1"/>
    <s v="W"/>
    <d v="2011-04-06T18:30:00"/>
    <s v="earlyfringe"/>
    <n v="30"/>
    <n v="0.5"/>
    <n v="50765"/>
    <n v="14104.396944"/>
    <n v="0.54716983915894002"/>
    <n v="1"/>
  </r>
  <r>
    <s v="series137"/>
    <s v="network26"/>
    <x v="1"/>
    <n v="1"/>
    <s v="S"/>
    <d v="1899-12-30T11:30:00"/>
    <s v="daytime"/>
    <n v="30"/>
    <n v="0.5"/>
    <n v="50729"/>
    <n v="17170"/>
    <n v="0.66"/>
    <n v="1"/>
  </r>
  <r>
    <s v="series862"/>
    <s v="network30"/>
    <x v="1"/>
    <n v="1"/>
    <s v="M"/>
    <d v="2011-03-28T08:00:00"/>
    <s v="earlymorning"/>
    <n v="120"/>
    <n v="2"/>
    <n v="50708"/>
    <n v="24729.185556"/>
    <n v="0.23910027996828601"/>
    <n v="1"/>
  </r>
  <r>
    <s v="series572"/>
    <s v="network6"/>
    <x v="1"/>
    <n v="1"/>
    <s v="M"/>
    <d v="1899-12-30T14:30:00"/>
    <s v="daytime"/>
    <n v="30"/>
    <n v="0.5"/>
    <n v="50638"/>
    <n v="16798"/>
    <n v="0.65"/>
    <n v="1"/>
  </r>
  <r>
    <s v="series721"/>
    <s v="network20"/>
    <x v="1"/>
    <n v="3"/>
    <s v="S"/>
    <d v="2011-04-23T08:00:00"/>
    <s v="earlymorning"/>
    <n v="30"/>
    <n v="0.5"/>
    <n v="50615"/>
    <n v="16755.107500999951"/>
    <n v="0.64710273249010297"/>
    <n v="1"/>
  </r>
  <r>
    <s v="series1394"/>
    <s v="network16"/>
    <x v="1"/>
    <n v="1"/>
    <s v="S"/>
    <d v="2011-04-09T19:00:00"/>
    <s v="primeaccess"/>
    <n v="60"/>
    <n v="1"/>
    <n v="50539"/>
    <n v="14671.530833000001"/>
    <n v="0.28697932151240102"/>
    <n v="1"/>
  </r>
  <r>
    <s v="series894"/>
    <s v="network30"/>
    <x v="1"/>
    <n v="1"/>
    <s v="R"/>
    <d v="1899-12-30T10:30:00"/>
    <s v="daytime"/>
    <n v="30"/>
    <n v="0.5"/>
    <n v="50415"/>
    <n v="16015"/>
    <n v="0.62"/>
    <n v="1"/>
  </r>
  <r>
    <s v="series67"/>
    <s v="network10"/>
    <x v="1"/>
    <n v="2"/>
    <s v="F S"/>
    <d v="2011-04-23T02:00:00"/>
    <s v="overnight"/>
    <n v="30"/>
    <n v="0.5"/>
    <n v="50387"/>
    <n v="15584.56"/>
    <n v="0.61201123132203705"/>
    <n v="2"/>
  </r>
  <r>
    <s v="series1333"/>
    <s v="network9"/>
    <x v="1"/>
    <n v="1"/>
    <s v="W"/>
    <d v="2011-04-06T18:00:00"/>
    <s v="earlyfringe"/>
    <n v="30"/>
    <n v="0.5"/>
    <n v="50236"/>
    <n v="13445.605"/>
    <n v="0.52611292626142103"/>
    <n v="1"/>
  </r>
  <r>
    <s v="series1379"/>
    <s v="network9"/>
    <x v="1"/>
    <n v="1"/>
    <s v="U"/>
    <d v="2011-04-03T08:30:00"/>
    <s v="earlymorning"/>
    <n v="120"/>
    <n v="2"/>
    <n v="50208"/>
    <n v="20955.389444"/>
    <n v="0.20441490375948701"/>
    <n v="1"/>
  </r>
  <r>
    <s v="series1370"/>
    <s v="network8"/>
    <x v="1"/>
    <n v="1"/>
    <s v="S"/>
    <d v="2011-04-02T18:00:00"/>
    <s v="earlyfringe"/>
    <n v="60"/>
    <n v="1"/>
    <n v="49958"/>
    <n v="23739.248610999999"/>
    <n v="0.46303318986132003"/>
    <n v="1"/>
  </r>
  <r>
    <s v="series261"/>
    <s v="network30"/>
    <x v="1"/>
    <n v="1"/>
    <s v="R"/>
    <d v="2011-04-07T08:00:00"/>
    <s v="earlymorning"/>
    <n v="120"/>
    <n v="2"/>
    <n v="49889"/>
    <n v="24327.903611000002"/>
    <n v="0.23895866347438299"/>
    <n v="1"/>
  </r>
  <r>
    <s v="series86"/>
    <s v="network25"/>
    <x v="1"/>
    <n v="1"/>
    <s v="F"/>
    <d v="2011-04-15T19:00:00"/>
    <s v="primeaccess"/>
    <n v="60"/>
    <n v="1"/>
    <n v="49774"/>
    <n v="18503.167222"/>
    <n v="0.366537256036925"/>
    <n v="1"/>
  </r>
  <r>
    <s v="series526"/>
    <s v="network34"/>
    <x v="1"/>
    <n v="1"/>
    <s v="U"/>
    <d v="2011-04-25T01:00:00"/>
    <s v="latefringe"/>
    <n v="60"/>
    <n v="1"/>
    <n v="49766"/>
    <n v="25601.458055999999"/>
    <n v="0.50200906027687398"/>
    <n v="1"/>
  </r>
  <r>
    <s v="series823"/>
    <s v="network19"/>
    <x v="1"/>
    <n v="1"/>
    <s v="U"/>
    <d v="2011-04-10T07:30:00"/>
    <s v="earlymorning"/>
    <n v="150"/>
    <n v="2.5"/>
    <n v="49743"/>
    <n v="27747.709722"/>
    <n v="0.213563023393816"/>
    <n v="1"/>
  </r>
  <r>
    <s v="series811"/>
    <s v="network21"/>
    <x v="1"/>
    <n v="1"/>
    <s v="U"/>
    <d v="2011-04-25T02:20:00"/>
    <s v="overnight"/>
    <n v="120"/>
    <n v="2"/>
    <n v="49590"/>
    <n v="34446.706943999998"/>
    <n v="0.34073263970879197"/>
    <n v="1"/>
  </r>
  <r>
    <s v="series25"/>
    <s v="network16"/>
    <x v="1"/>
    <n v="1"/>
    <s v="S"/>
    <d v="2011-04-02T19:00:00"/>
    <s v="primeaccess"/>
    <n v="60"/>
    <n v="1"/>
    <n v="49496"/>
    <n v="14605.248611000001"/>
    <n v="0.29103976667397302"/>
    <n v="1"/>
  </r>
  <r>
    <s v="series876"/>
    <s v="network45"/>
    <x v="1"/>
    <n v="1"/>
    <s v="U"/>
    <d v="2011-04-17T16:30:00"/>
    <s v="earlyfringe"/>
    <n v="30"/>
    <n v="0.5"/>
    <n v="49438"/>
    <n v="13607.751667"/>
    <n v="0.53534833554300998"/>
    <n v="1"/>
  </r>
  <r>
    <s v="series541"/>
    <s v="network48"/>
    <x v="1"/>
    <n v="2"/>
    <s v="M"/>
    <d v="2011-04-05T02:01:00"/>
    <s v="overnight"/>
    <n v="60"/>
    <n v="1"/>
    <n v="49419"/>
    <n v="27656.641111000001"/>
    <n v="0.54985568235317495"/>
    <n v="1"/>
  </r>
  <r>
    <s v="series312"/>
    <s v="network6"/>
    <x v="1"/>
    <n v="1"/>
    <s v="M"/>
    <d v="2011-03-28T17:30:00"/>
    <s v="earlyfringe"/>
    <n v="30"/>
    <n v="0.5"/>
    <n v="49344"/>
    <n v="15716.326111"/>
    <n v="0.62500302676370001"/>
    <n v="1"/>
  </r>
  <r>
    <s v="series245"/>
    <s v="network22"/>
    <x v="1"/>
    <n v="1"/>
    <s v="M"/>
    <d v="2011-03-29T02:05:00"/>
    <s v="overnight"/>
    <n v="115"/>
    <n v="1.9166666666666667"/>
    <n v="49256"/>
    <n v="43384.199721999968"/>
    <n v="0.45038072819382302"/>
    <n v="1"/>
  </r>
  <r>
    <s v="series763"/>
    <s v="network30"/>
    <x v="1"/>
    <n v="1"/>
    <s v="T"/>
    <d v="2011-04-19T08:00:00"/>
    <s v="earlymorning"/>
    <n v="60"/>
    <n v="1"/>
    <n v="49250"/>
    <n v="21771.629443999998"/>
    <n v="0.43366324284917501"/>
    <n v="1"/>
  </r>
  <r>
    <s v="series467"/>
    <s v="network38"/>
    <x v="1"/>
    <n v="1"/>
    <s v="F"/>
    <d v="2011-04-23T02:00:00"/>
    <s v="overnight"/>
    <n v="120"/>
    <n v="2"/>
    <n v="49232"/>
    <n v="38976.838056000001"/>
    <n v="0.378489396543018"/>
    <n v="1"/>
  </r>
  <r>
    <s v="series337"/>
    <s v="network30"/>
    <x v="1"/>
    <n v="1"/>
    <s v="M"/>
    <d v="2011-04-18T08:00:00"/>
    <s v="earlymorning"/>
    <n v="120"/>
    <n v="2"/>
    <n v="49159"/>
    <n v="28106.529444"/>
    <n v="0.280364383481297"/>
    <n v="1"/>
  </r>
  <r>
    <s v="series866"/>
    <s v="network1"/>
    <x v="1"/>
    <n v="1"/>
    <s v="W"/>
    <d v="2011-04-21T05:01:00"/>
    <s v="overnight"/>
    <n v="59"/>
    <n v="0.98333333333333328"/>
    <n v="49088"/>
    <n v="29933.489444000035"/>
    <n v="0.603254725881609"/>
    <n v="1"/>
  </r>
  <r>
    <s v="series1176"/>
    <s v="network22"/>
    <x v="1"/>
    <n v="1"/>
    <s v="T"/>
    <d v="2011-04-20T02:00:00"/>
    <s v="overnight"/>
    <n v="120"/>
    <n v="2"/>
    <n v="49007"/>
    <n v="42420.241389000003"/>
    <n v="0.42304327531563501"/>
    <n v="1"/>
  </r>
  <r>
    <s v="series559"/>
    <s v="network10"/>
    <x v="1"/>
    <n v="1"/>
    <s v="U"/>
    <d v="2011-04-04T00:30:00"/>
    <s v="latefringe"/>
    <n v="30"/>
    <n v="0.5"/>
    <n v="49001"/>
    <n v="14617.155278"/>
    <n v="0.58589315101108297"/>
    <n v="1"/>
  </r>
  <r>
    <s v="series1363"/>
    <s v="network30"/>
    <x v="1"/>
    <n v="1"/>
    <s v="R"/>
    <d v="2011-04-14T08:00:00"/>
    <s v="earlymorning"/>
    <n v="120"/>
    <n v="2"/>
    <n v="48972"/>
    <n v="26665.583332999999"/>
    <n v="0.26664516752329898"/>
    <n v="1"/>
  </r>
  <r>
    <s v="series1396"/>
    <s v="network7"/>
    <x v="1"/>
    <n v="2"/>
    <s v="F"/>
    <d v="2011-04-15T19:30:00"/>
    <s v="primeaccess"/>
    <n v="30"/>
    <n v="0.5"/>
    <n v="48951"/>
    <n v="12264.017777999999"/>
    <n v="0.49542579240138201"/>
    <n v="1"/>
  </r>
  <r>
    <s v="series577"/>
    <s v="network30"/>
    <x v="1"/>
    <n v="1"/>
    <s v="S"/>
    <d v="2011-04-02T08:00:00"/>
    <s v="earlymorning"/>
    <n v="60"/>
    <n v="1"/>
    <n v="48940"/>
    <n v="18897.898889"/>
    <n v="0.37933877090609802"/>
    <n v="1"/>
  </r>
  <r>
    <s v="series579"/>
    <s v="network34"/>
    <x v="1"/>
    <n v="1"/>
    <s v="S"/>
    <d v="2011-04-10T02:00:00"/>
    <s v="overnight"/>
    <n v="60"/>
    <n v="1"/>
    <n v="48888"/>
    <n v="28552.470556"/>
    <n v="0.57147230062246102"/>
    <n v="1"/>
  </r>
  <r>
    <s v="series887"/>
    <s v="network33"/>
    <x v="1"/>
    <n v="1"/>
    <s v="F"/>
    <d v="2011-04-01T18:00:00"/>
    <s v="earlyfringe"/>
    <n v="30"/>
    <n v="0.5"/>
    <n v="48802"/>
    <n v="14013.271667000001"/>
    <n v="0.56141790697301697"/>
    <n v="1"/>
  </r>
  <r>
    <s v="series197"/>
    <s v="network11"/>
    <x v="1"/>
    <n v="1"/>
    <s v="S"/>
    <d v="2011-04-02T19:00:00"/>
    <s v="primeaccess"/>
    <n v="60"/>
    <n v="1"/>
    <n v="48724"/>
    <n v="16096.272222"/>
    <n v="0.325677246317578"/>
    <n v="1"/>
  </r>
  <r>
    <s v="series408"/>
    <s v="network8"/>
    <x v="1"/>
    <n v="2"/>
    <s v="M"/>
    <d v="2011-04-19T02:00:00"/>
    <s v="overnight"/>
    <n v="60"/>
    <n v="1"/>
    <n v="48685"/>
    <n v="28623.615277000001"/>
    <n v="0.58010650717441503"/>
    <n v="1"/>
  </r>
  <r>
    <s v="series393"/>
    <s v="network32"/>
    <x v="1"/>
    <n v="1"/>
    <s v="M"/>
    <d v="2011-03-29T02:00:00"/>
    <s v="overnight"/>
    <n v="30"/>
    <n v="0.5"/>
    <n v="48634"/>
    <n v="18387.539722000001"/>
    <n v="0.74203146577885404"/>
    <n v="1"/>
  </r>
  <r>
    <s v="series560"/>
    <s v="network6"/>
    <x v="1"/>
    <n v="1"/>
    <s v="W"/>
    <d v="2011-03-31T01:30:00"/>
    <s v="latefringe"/>
    <n v="60"/>
    <n v="1"/>
    <n v="48544"/>
    <n v="29058.571667"/>
    <n v="0.58721979725169204"/>
    <n v="1"/>
  </r>
  <r>
    <s v="series602"/>
    <s v="network6"/>
    <x v="1"/>
    <n v="1"/>
    <s v="M"/>
    <d v="2011-04-11T18:00:00"/>
    <s v="earlyfringe"/>
    <n v="30"/>
    <n v="0.5"/>
    <n v="48528"/>
    <n v="13900.962777999999"/>
    <n v="0.56332797511802701"/>
    <n v="1"/>
  </r>
  <r>
    <s v="series1273"/>
    <s v="network33"/>
    <x v="1"/>
    <n v="3"/>
    <s v="T W F"/>
    <d v="2011-04-19T06:30:00"/>
    <s v="earlymorning"/>
    <n v="30"/>
    <n v="0.5"/>
    <n v="48455"/>
    <n v="12181.648054999996"/>
    <n v="0.49471635043758999"/>
    <n v="3"/>
  </r>
  <r>
    <s v="series437"/>
    <s v="network17"/>
    <x v="1"/>
    <n v="1"/>
    <s v="S"/>
    <d v="2011-04-03T01:00:00"/>
    <s v="latefringe"/>
    <n v="60"/>
    <n v="1"/>
    <n v="48329"/>
    <n v="25757.148056000002"/>
    <n v="0.51949634045299597"/>
    <n v="1"/>
  </r>
  <r>
    <s v="series143"/>
    <s v="network12"/>
    <x v="1"/>
    <n v="1"/>
    <s v="R"/>
    <d v="2011-04-07T19:30:00"/>
    <s v="primeaccess"/>
    <n v="60"/>
    <n v="1"/>
    <n v="48260"/>
    <n v="12319.925556"/>
    <n v="0.24886224736895299"/>
    <n v="1"/>
  </r>
  <r>
    <s v="series86"/>
    <s v="network30"/>
    <x v="1"/>
    <n v="1"/>
    <s v="F"/>
    <d v="2011-04-15T08:00:00"/>
    <s v="earlymorning"/>
    <n v="60"/>
    <n v="1"/>
    <n v="48172"/>
    <n v="20479.311667000002"/>
    <n v="0.416491665148156"/>
    <n v="1"/>
  </r>
  <r>
    <s v="series981"/>
    <s v="network64"/>
    <x v="1"/>
    <n v="1"/>
    <s v="S"/>
    <d v="2011-04-23T19:00:00"/>
    <s v="primeaccess"/>
    <n v="90"/>
    <n v="1.5"/>
    <n v="48168"/>
    <n v="17221.40500000005"/>
    <n v="0.234261802254008"/>
    <n v="1"/>
  </r>
  <r>
    <s v="series1045"/>
    <s v="network35"/>
    <x v="1"/>
    <n v="1"/>
    <s v="S"/>
    <d v="2011-04-03T01:00:00"/>
    <s v="latefringe"/>
    <n v="30"/>
    <n v="0.5"/>
    <n v="48142"/>
    <n v="15261.538888999999"/>
    <n v="0.62127168284144096"/>
    <n v="1"/>
  </r>
  <r>
    <s v="series572"/>
    <s v="network6"/>
    <x v="1"/>
    <n v="1"/>
    <s v="M"/>
    <d v="1899-12-30T13:30:00"/>
    <s v="daytime"/>
    <n v="30"/>
    <n v="0.5"/>
    <n v="48106"/>
    <n v="15577.5"/>
    <n v="0.63"/>
    <n v="1"/>
  </r>
  <r>
    <s v="series977"/>
    <s v="network28"/>
    <x v="1"/>
    <n v="1"/>
    <s v="R"/>
    <d v="2011-03-31T19:55:00"/>
    <s v="primeaccess"/>
    <n v="32"/>
    <n v="0.53333333333333333"/>
    <n v="47942"/>
    <n v="13477.626388999999"/>
    <n v="0.51305551678763595"/>
    <n v="1"/>
  </r>
  <r>
    <s v="series1308"/>
    <s v="network28"/>
    <x v="1"/>
    <n v="1"/>
    <s v="R"/>
    <d v="2011-04-22T00:00:00"/>
    <s v="latefringe"/>
    <n v="30"/>
    <n v="0.5"/>
    <n v="47910"/>
    <n v="16118.21"/>
    <n v="0.65788612244898004"/>
    <n v="1"/>
  </r>
  <r>
    <s v="series1403"/>
    <s v="network20"/>
    <x v="1"/>
    <n v="2"/>
    <s v="S U"/>
    <d v="2011-04-04T03:00:00"/>
    <s v="overnight"/>
    <n v="60"/>
    <n v="1"/>
    <n v="47887"/>
    <n v="28122.201944"/>
    <n v="0.574426577282105"/>
    <n v="2"/>
  </r>
  <r>
    <s v="series1020"/>
    <s v="network6"/>
    <x v="1"/>
    <n v="1"/>
    <s v="M"/>
    <d v="2011-04-04T18:30:00"/>
    <s v="earlyfringe"/>
    <n v="30"/>
    <n v="0.5"/>
    <n v="47840"/>
    <n v="13303.811667"/>
    <n v="0.54708796821219297"/>
    <n v="1"/>
  </r>
  <r>
    <s v="series730"/>
    <s v="network22"/>
    <x v="1"/>
    <n v="1"/>
    <s v="W"/>
    <d v="2011-04-07T02:00:00"/>
    <s v="overnight"/>
    <n v="120"/>
    <n v="2"/>
    <n v="47822"/>
    <n v="43488.973611000001"/>
    <n v="0.44436356736624799"/>
    <n v="1"/>
  </r>
  <r>
    <s v="series75"/>
    <s v="network22"/>
    <x v="1"/>
    <n v="1"/>
    <s v="M"/>
    <d v="2011-04-19T02:05:00"/>
    <s v="overnight"/>
    <n v="115"/>
    <n v="1.9166666666666667"/>
    <n v="47793"/>
    <n v="35057.488055999973"/>
    <n v="0.37500488638780499"/>
    <n v="1"/>
  </r>
  <r>
    <s v="series3"/>
    <s v="network2"/>
    <x v="1"/>
    <n v="1"/>
    <s v="U"/>
    <d v="2011-04-03T17:30:00"/>
    <s v="earlyfringe"/>
    <n v="30"/>
    <n v="0.5"/>
    <n v="47789"/>
    <n v="13793.880832999999"/>
    <n v="0.56860879809555198"/>
    <n v="1"/>
  </r>
  <r>
    <s v="series134"/>
    <s v="network45"/>
    <x v="1"/>
    <n v="1"/>
    <s v="U"/>
    <d v="2011-04-10T18:30:00"/>
    <s v="earlyfringe"/>
    <n v="30"/>
    <n v="0.5"/>
    <n v="47744"/>
    <n v="12721.448611"/>
    <n v="0.52351640374485597"/>
    <n v="1"/>
  </r>
  <r>
    <s v="series399"/>
    <s v="network8"/>
    <x v="1"/>
    <n v="1"/>
    <s v="W"/>
    <d v="2011-04-13T19:00:00"/>
    <s v="primeaccess"/>
    <n v="30"/>
    <n v="0.5"/>
    <n v="47649"/>
    <n v="13736.203056"/>
    <n v="0.56416145293247899"/>
    <n v="1"/>
  </r>
  <r>
    <s v="series727"/>
    <s v="network3"/>
    <x v="1"/>
    <n v="2"/>
    <s v="S U"/>
    <d v="2011-04-04T02:30:00"/>
    <s v="overnight"/>
    <n v="30"/>
    <n v="0.5"/>
    <n v="47616"/>
    <n v="14251.953055"/>
    <n v="0.59269537781751602"/>
    <n v="2"/>
  </r>
  <r>
    <s v="series48"/>
    <s v="network24"/>
    <x v="1"/>
    <n v="1"/>
    <s v="R"/>
    <d v="2011-03-31T06:00:00"/>
    <s v="earlymorning"/>
    <n v="240"/>
    <n v="4"/>
    <n v="47605"/>
    <n v="37557.610832999999"/>
    <n v="0.18586251847361299"/>
    <n v="1"/>
  </r>
  <r>
    <s v="series656"/>
    <s v="network33"/>
    <x v="1"/>
    <n v="1"/>
    <s v="F"/>
    <d v="1899-12-30T11:30:00"/>
    <s v="daytime"/>
    <n v="30"/>
    <n v="0.5"/>
    <n v="47596"/>
    <n v="15626.5"/>
    <n v="0.64"/>
    <n v="1"/>
  </r>
  <r>
    <s v="series962"/>
    <s v="network28"/>
    <x v="1"/>
    <n v="1"/>
    <s v="T"/>
    <d v="2011-04-12T23:08:00"/>
    <s v="latefringe"/>
    <n v="34"/>
    <n v="0.56666666666666665"/>
    <n v="47530"/>
    <n v="15504.246110999993"/>
    <n v="0.56145850307872602"/>
    <n v="1"/>
  </r>
  <r>
    <s v="series750"/>
    <s v="network55"/>
    <x v="0"/>
    <n v="1"/>
    <s v="U"/>
    <d v="2011-04-10T19:00:00"/>
    <s v="primeaccess"/>
    <n v="120"/>
    <n v="2"/>
    <n v="47509"/>
    <n v="48405.390832999998"/>
    <n v="0.44000900675393101"/>
    <n v="1"/>
  </r>
  <r>
    <s v="series460"/>
    <s v="network34"/>
    <x v="1"/>
    <n v="1"/>
    <s v="U"/>
    <d v="2011-04-10T06:30:00"/>
    <s v="earlymorning"/>
    <n v="30"/>
    <n v="0.5"/>
    <n v="47488"/>
    <n v="14091.809722"/>
    <n v="0.57458959111111096"/>
    <n v="1"/>
  </r>
  <r>
    <s v="series876"/>
    <s v="network45"/>
    <x v="1"/>
    <n v="1"/>
    <s v="U"/>
    <d v="2011-04-17T16:00:00"/>
    <s v="earlyfringe"/>
    <n v="30"/>
    <n v="0.5"/>
    <n v="47431"/>
    <n v="13419.126388999999"/>
    <n v="0.549637567388232"/>
    <n v="1"/>
  </r>
  <r>
    <s v="series200"/>
    <s v="network1"/>
    <x v="1"/>
    <n v="1"/>
    <s v="S"/>
    <d v="2011-04-03T02:15:00"/>
    <s v="overnight"/>
    <n v="105"/>
    <n v="1.75"/>
    <n v="47407"/>
    <n v="30664.217499999999"/>
    <n v="0.36174177831912302"/>
    <n v="1"/>
  </r>
  <r>
    <s v="series312"/>
    <s v="network6"/>
    <x v="1"/>
    <n v="1"/>
    <s v="M"/>
    <d v="2011-03-28T16:00:00"/>
    <s v="earlyfringe"/>
    <n v="30"/>
    <n v="0.5"/>
    <n v="47387"/>
    <n v="15336.413055999999"/>
    <n v="0.63448329876093701"/>
    <n v="1"/>
  </r>
  <r>
    <s v="series126"/>
    <s v="network30"/>
    <x v="1"/>
    <n v="1"/>
    <s v="U"/>
    <d v="2011-04-03T08:00:00"/>
    <s v="earlymorning"/>
    <n v="60"/>
    <n v="1"/>
    <n v="47277"/>
    <n v="17193.006388999998"/>
    <n v="0.35745039167134501"/>
    <n v="1"/>
  </r>
  <r>
    <s v="series1176"/>
    <s v="network22"/>
    <x v="1"/>
    <n v="1"/>
    <s v="W"/>
    <d v="2011-04-20T08:00:00"/>
    <s v="earlymorning"/>
    <n v="120"/>
    <n v="2"/>
    <n v="47276"/>
    <n v="25632.94"/>
    <n v="0.26375136336509403"/>
    <n v="1"/>
  </r>
  <r>
    <s v="series1118"/>
    <s v="network28"/>
    <x v="1"/>
    <n v="1"/>
    <s v="R"/>
    <d v="2011-03-31T16:33:00"/>
    <s v="earlyfringe"/>
    <n v="33"/>
    <n v="0.55000000000000004"/>
    <n v="47247"/>
    <n v="17167.48638899998"/>
    <n v="0.64401781864698904"/>
    <n v="1"/>
  </r>
  <r>
    <s v="series961"/>
    <s v="network35"/>
    <x v="1"/>
    <n v="1"/>
    <s v="S"/>
    <d v="2011-04-02T19:00:00"/>
    <s v="primeaccess"/>
    <n v="60"/>
    <n v="1"/>
    <n v="47227"/>
    <n v="16851.123610999999"/>
    <n v="0.35266677014356901"/>
    <n v="1"/>
  </r>
  <r>
    <s v="series799"/>
    <s v="network27"/>
    <x v="1"/>
    <n v="1"/>
    <s v="S"/>
    <d v="2011-04-09T07:00:00"/>
    <s v="earlymorning"/>
    <n v="150"/>
    <n v="2.5"/>
    <n v="47181"/>
    <n v="21752.846666999998"/>
    <n v="0.18031953137149301"/>
    <n v="1"/>
  </r>
  <r>
    <s v="series1187"/>
    <s v="network30"/>
    <x v="1"/>
    <n v="1"/>
    <s v="T"/>
    <d v="2011-04-12T08:00:00"/>
    <s v="earlymorning"/>
    <n v="60"/>
    <n v="1"/>
    <n v="47044"/>
    <n v="21102.703889"/>
    <n v="0.44122993056223497"/>
    <n v="1"/>
  </r>
  <r>
    <s v="series651"/>
    <s v="network10"/>
    <x v="1"/>
    <n v="1"/>
    <s v="S"/>
    <d v="2011-04-16T19:00:00"/>
    <s v="primeaccess"/>
    <n v="30"/>
    <n v="0.5"/>
    <n v="46928"/>
    <n v="10603.341667000001"/>
    <n v="0.44639070734839098"/>
    <n v="1"/>
  </r>
  <r>
    <s v="series626"/>
    <s v="network22"/>
    <x v="1"/>
    <n v="2"/>
    <s v="W F"/>
    <d v="2011-04-01T06:00:00"/>
    <s v="earlymorning"/>
    <n v="60"/>
    <n v="1"/>
    <n v="46884"/>
    <n v="22286.854444000001"/>
    <n v="0.46490027835374098"/>
    <n v="2"/>
  </r>
  <r>
    <s v="series262"/>
    <s v="network30"/>
    <x v="1"/>
    <n v="1"/>
    <s v="S"/>
    <d v="2011-04-16T08:00:00"/>
    <s v="earlymorning"/>
    <n v="60"/>
    <n v="1"/>
    <n v="46606"/>
    <n v="17646.490000000002"/>
    <n v="0.37163805993724103"/>
    <n v="1"/>
  </r>
  <r>
    <s v="series561"/>
    <s v="network6"/>
    <x v="1"/>
    <n v="2"/>
    <s v="U"/>
    <d v="2011-04-18T03:30:00"/>
    <s v="overnight"/>
    <n v="30"/>
    <n v="0.5"/>
    <n v="46589"/>
    <n v="19193.144722000001"/>
    <n v="0.813579107371455"/>
    <n v="1"/>
  </r>
  <r>
    <s v="series273"/>
    <s v="network11"/>
    <x v="1"/>
    <n v="1"/>
    <s v="R"/>
    <d v="2011-04-14T19:30:00"/>
    <s v="primeaccess"/>
    <n v="30"/>
    <n v="0.5"/>
    <n v="46532"/>
    <n v="11854.217221999999"/>
    <n v="0.50239313521646101"/>
    <n v="1"/>
  </r>
  <r>
    <s v="series591"/>
    <s v="network35"/>
    <x v="1"/>
    <n v="1"/>
    <s v="T"/>
    <d v="2011-04-20T02:00:00"/>
    <s v="overnight"/>
    <n v="60"/>
    <n v="1"/>
    <n v="46472"/>
    <n v="27803.116110999999"/>
    <n v="0.58750562317217503"/>
    <n v="1"/>
  </r>
  <r>
    <s v="series1217"/>
    <s v="network28"/>
    <x v="1"/>
    <n v="2"/>
    <s v="R U"/>
    <d v="2011-04-25T03:30:00"/>
    <s v="overnight"/>
    <n v="30"/>
    <n v="0.5"/>
    <n v="46427"/>
    <n v="18396.412499999999"/>
    <n v="0.779988234296496"/>
    <n v="2"/>
  </r>
  <r>
    <s v="series137"/>
    <s v="network26"/>
    <x v="1"/>
    <n v="1"/>
    <s v="S"/>
    <d v="1899-12-30T12:00:00"/>
    <s v="daytime"/>
    <n v="30"/>
    <n v="0.5"/>
    <n v="46225"/>
    <n v="15681.5"/>
    <n v="0.66"/>
    <n v="1"/>
  </r>
  <r>
    <s v="series1344"/>
    <s v="network46"/>
    <x v="1"/>
    <n v="2"/>
    <s v="U"/>
    <d v="2011-04-24T08:30:00"/>
    <s v="earlymorning"/>
    <n v="30"/>
    <n v="0.5"/>
    <n v="46218"/>
    <n v="12777.311388"/>
    <n v="0.54219262445896599"/>
    <n v="1"/>
  </r>
  <r>
    <s v="series563"/>
    <s v="network28"/>
    <x v="1"/>
    <n v="1"/>
    <s v="W"/>
    <d v="2011-04-20T23:30:00"/>
    <s v="latefringe"/>
    <n v="30"/>
    <n v="0.5"/>
    <n v="46185"/>
    <n v="14431.710556"/>
    <n v="0.60961457139839903"/>
    <n v="1"/>
  </r>
  <r>
    <s v="series312"/>
    <s v="network6"/>
    <x v="1"/>
    <n v="1"/>
    <s v="M"/>
    <d v="2011-03-28T17:00:00"/>
    <s v="earlyfringe"/>
    <n v="30"/>
    <n v="0.5"/>
    <n v="46138"/>
    <n v="14334.485833000001"/>
    <n v="0.60999109908721505"/>
    <n v="1"/>
  </r>
  <r>
    <s v="series765"/>
    <s v="network2"/>
    <x v="1"/>
    <n v="1"/>
    <s v="U"/>
    <d v="2011-04-03T17:00:00"/>
    <s v="earlyfringe"/>
    <n v="30"/>
    <n v="0.5"/>
    <n v="45984"/>
    <n v="14647.001388999999"/>
    <n v="0.62599373403709702"/>
    <n v="1"/>
  </r>
  <r>
    <s v="series559"/>
    <s v="network10"/>
    <x v="1"/>
    <n v="1"/>
    <s v="S"/>
    <d v="2011-04-02T17:00:00"/>
    <s v="earlyfringe"/>
    <n v="30"/>
    <n v="0.5"/>
    <n v="45963"/>
    <n v="12286.014722"/>
    <n v="0.52616765404710897"/>
    <n v="1"/>
  </r>
  <r>
    <s v="series1045"/>
    <s v="network35"/>
    <x v="1"/>
    <n v="1"/>
    <s v="W"/>
    <d v="2011-03-30T19:00:00"/>
    <s v="primeaccess"/>
    <n v="30"/>
    <n v="0.5"/>
    <n v="45870"/>
    <n v="10242.253333000001"/>
    <n v="0.44079244848510901"/>
    <n v="1"/>
  </r>
  <r>
    <s v="series312"/>
    <s v="network6"/>
    <x v="1"/>
    <n v="1"/>
    <s v="M"/>
    <d v="2011-03-28T16:30:00"/>
    <s v="earlyfringe"/>
    <n v="30"/>
    <n v="0.5"/>
    <n v="45806"/>
    <n v="14731.651667"/>
    <n v="0.63106801178032901"/>
    <n v="1"/>
  </r>
  <r>
    <s v="series149"/>
    <s v="network19"/>
    <x v="1"/>
    <n v="1"/>
    <s v="S"/>
    <d v="2011-04-16T08:30:00"/>
    <s v="earlymorning"/>
    <n v="120"/>
    <n v="2"/>
    <n v="45744"/>
    <n v="19969.838610999999"/>
    <n v="0.21071898924765201"/>
    <n v="1"/>
  </r>
  <r>
    <s v="series1254"/>
    <s v="network26"/>
    <x v="1"/>
    <n v="1"/>
    <s v="R"/>
    <d v="2011-04-01T03:00:00"/>
    <s v="overnight"/>
    <n v="135"/>
    <n v="2.25"/>
    <n v="45720"/>
    <n v="31995.02333299995"/>
    <n v="0.30595142584066098"/>
    <n v="1"/>
  </r>
  <r>
    <s v="series71"/>
    <s v="network28"/>
    <x v="1"/>
    <n v="1"/>
    <s v="R"/>
    <d v="2011-03-31T18:12:00"/>
    <s v="earlyfringe"/>
    <n v="36"/>
    <n v="0.6"/>
    <n v="45629"/>
    <n v="15520.429722000001"/>
    <n v="0.54974991753979596"/>
    <n v="1"/>
  </r>
  <r>
    <s v="series51"/>
    <s v="network15"/>
    <x v="1"/>
    <n v="1"/>
    <s v="S"/>
    <d v="2011-04-10T03:00:00"/>
    <s v="overnight"/>
    <n v="120"/>
    <n v="2"/>
    <n v="45590"/>
    <n v="34625.753611"/>
    <n v="0.369223220420132"/>
    <n v="1"/>
  </r>
  <r>
    <s v="series592"/>
    <s v="network31"/>
    <x v="1"/>
    <n v="1"/>
    <s v="U"/>
    <d v="2011-04-24T19:00:00"/>
    <s v="primeaccess"/>
    <n v="60"/>
    <n v="1"/>
    <n v="45577"/>
    <n v="12352.041389"/>
    <n v="0.26812045820399799"/>
    <n v="1"/>
  </r>
  <r>
    <s v="series944"/>
    <s v="network22"/>
    <x v="1"/>
    <n v="1"/>
    <s v="R"/>
    <d v="2011-04-07T08:00:00"/>
    <s v="earlymorning"/>
    <n v="120"/>
    <n v="2"/>
    <n v="45499"/>
    <n v="25650.380832999999"/>
    <n v="0.27389036895100999"/>
    <n v="1"/>
  </r>
  <r>
    <s v="series306"/>
    <s v="network22"/>
    <x v="1"/>
    <n v="1"/>
    <s v="M"/>
    <d v="2011-04-12T01:08:00"/>
    <s v="latefringe"/>
    <n v="60"/>
    <n v="1"/>
    <n v="45411"/>
    <n v="29019.244999999999"/>
    <n v="0.62611644515405196"/>
    <n v="1"/>
  </r>
  <r>
    <s v="series701"/>
    <s v="network24"/>
    <x v="1"/>
    <n v="1"/>
    <s v="F"/>
    <d v="2011-04-23T02:00:00"/>
    <s v="overnight"/>
    <n v="120"/>
    <n v="2"/>
    <n v="45283"/>
    <n v="32090.036389000001"/>
    <n v="0.34402577659255101"/>
    <n v="1"/>
  </r>
  <r>
    <s v="series704"/>
    <s v="network24"/>
    <x v="1"/>
    <n v="1"/>
    <s v="S"/>
    <d v="2011-04-24T02:00:00"/>
    <s v="overnight"/>
    <n v="110"/>
    <n v="1.8333333333333333"/>
    <n v="45267"/>
    <n v="36728.646389000132"/>
    <n v="0.426006488214701"/>
    <n v="1"/>
  </r>
  <r>
    <s v="series1196"/>
    <s v="network23"/>
    <x v="1"/>
    <n v="1"/>
    <s v="U"/>
    <d v="2011-04-04T00:00:00"/>
    <s v="latefringe"/>
    <n v="60"/>
    <n v="1"/>
    <n v="45267"/>
    <n v="27092.314999999999"/>
    <n v="0.57596655895233595"/>
    <n v="1"/>
  </r>
  <r>
    <s v="series778"/>
    <s v="network30"/>
    <x v="1"/>
    <n v="2"/>
    <s v="T"/>
    <d v="2011-04-20T03:31:00"/>
    <s v="overnight"/>
    <n v="31"/>
    <n v="0.51666666666666672"/>
    <n v="45109"/>
    <n v="17469.507778000047"/>
    <n v="0.74051578050951905"/>
    <n v="1"/>
  </r>
  <r>
    <s v="series71"/>
    <s v="network28"/>
    <x v="1"/>
    <n v="1"/>
    <s v="R"/>
    <d v="2011-03-31T18:48:00"/>
    <s v="earlyfringe"/>
    <n v="34"/>
    <n v="0.56666666666666665"/>
    <n v="45093"/>
    <n v="14398.767499999969"/>
    <n v="0.54769128994875105"/>
    <n v="1"/>
  </r>
  <r>
    <s v="series841"/>
    <s v="network21"/>
    <x v="1"/>
    <n v="1"/>
    <s v="M"/>
    <d v="2011-03-29T03:00:00"/>
    <s v="overnight"/>
    <n v="120"/>
    <n v="2"/>
    <n v="45072"/>
    <n v="27897.451944"/>
    <n v="0.303596168723474"/>
    <n v="1"/>
  </r>
  <r>
    <s v="series37"/>
    <s v="network10"/>
    <x v="1"/>
    <n v="1"/>
    <s v="F"/>
    <d v="2011-04-01T08:00:00"/>
    <s v="earlymorning"/>
    <n v="120"/>
    <n v="2"/>
    <n v="45049"/>
    <n v="16501.287221999999"/>
    <n v="0.18042870038051101"/>
    <n v="1"/>
  </r>
  <r>
    <s v="series71"/>
    <s v="network28"/>
    <x v="1"/>
    <n v="1"/>
    <s v="R"/>
    <d v="2011-04-21T19:24:00"/>
    <s v="primeaccess"/>
    <n v="36"/>
    <n v="0.6"/>
    <n v="45040"/>
    <n v="14240.912778"/>
    <n v="0.51366361438743002"/>
    <n v="1"/>
  </r>
  <r>
    <s v="series530"/>
    <s v="network22"/>
    <x v="1"/>
    <n v="1"/>
    <s v="M"/>
    <d v="2011-04-12T02:08:00"/>
    <s v="overnight"/>
    <n v="112"/>
    <n v="1.8666666666666667"/>
    <n v="45035"/>
    <n v="35190.664443999864"/>
    <n v="0.41050739627272298"/>
    <n v="1"/>
  </r>
  <r>
    <s v="series1217"/>
    <s v="network28"/>
    <x v="1"/>
    <n v="1"/>
    <s v="F"/>
    <d v="2011-04-23T00:00:00"/>
    <s v="latefringe"/>
    <n v="30"/>
    <n v="0.5"/>
    <n v="45022"/>
    <n v="15287.496389"/>
    <n v="0.66344781985461598"/>
    <n v="1"/>
  </r>
  <r>
    <s v="series105"/>
    <s v="network15"/>
    <x v="1"/>
    <n v="1"/>
    <s v="S"/>
    <d v="2011-04-03T03:00:00"/>
    <s v="overnight"/>
    <n v="120"/>
    <n v="2"/>
    <n v="45014"/>
    <n v="37859.574721999998"/>
    <n v="0.40781135251411099"/>
    <n v="1"/>
  </r>
  <r>
    <s v="series932"/>
    <s v="network24"/>
    <x v="1"/>
    <n v="1"/>
    <s v="S"/>
    <d v="2011-04-17T02:00:00"/>
    <s v="overnight"/>
    <n v="110"/>
    <n v="1.8333333333333333"/>
    <n v="45010"/>
    <n v="37115.895833000046"/>
    <n v="0.433345479060048"/>
    <n v="1"/>
  </r>
  <r>
    <s v="series1063"/>
    <s v="network33"/>
    <x v="1"/>
    <n v="2"/>
    <s v="F S"/>
    <d v="2011-04-15T19:58:00"/>
    <s v="primeaccess"/>
    <n v="2"/>
    <n v="3.3333333333333333E-2"/>
    <n v="44959"/>
    <n v="1463.478889"/>
    <n v="0.962688389027759"/>
    <n v="2"/>
  </r>
  <r>
    <s v="series1069"/>
    <s v="network15"/>
    <x v="1"/>
    <n v="1"/>
    <s v="M"/>
    <d v="2011-04-18T19:00:00"/>
    <s v="primeaccess"/>
    <n v="60"/>
    <n v="1"/>
    <n v="44864"/>
    <n v="17806.182777999999"/>
    <n v="0.38834037289540302"/>
    <n v="1"/>
  </r>
  <r>
    <s v="series339"/>
    <s v="network23"/>
    <x v="1"/>
    <n v="1"/>
    <s v="S"/>
    <d v="2011-04-17T02:00:00"/>
    <s v="overnight"/>
    <n v="150"/>
    <n v="2.5"/>
    <n v="44852"/>
    <n v="33400.816666999999"/>
    <n v="0.29129042573583902"/>
    <n v="1"/>
  </r>
  <r>
    <s v="series559"/>
    <s v="network10"/>
    <x v="1"/>
    <n v="1"/>
    <s v="S"/>
    <d v="2011-04-02T17:30:00"/>
    <s v="earlyfringe"/>
    <n v="30"/>
    <n v="0.5"/>
    <n v="44845"/>
    <n v="12993.720278000001"/>
    <n v="0.57062580817706698"/>
    <n v="1"/>
  </r>
  <r>
    <s v="series1196"/>
    <s v="network23"/>
    <x v="1"/>
    <n v="2"/>
    <s v="R U"/>
    <d v="2011-04-15T02:00:00"/>
    <s v="overnight"/>
    <n v="61"/>
    <n v="1.0166666666666666"/>
    <n v="44791"/>
    <n v="28766.372222000002"/>
    <n v="0.617601439505571"/>
    <n v="2"/>
  </r>
  <r>
    <s v="series876"/>
    <s v="network45"/>
    <x v="1"/>
    <n v="2"/>
    <s v="W"/>
    <d v="2011-04-07T03:30:00"/>
    <s v="overnight"/>
    <n v="30"/>
    <n v="0.5"/>
    <n v="44682"/>
    <n v="15311.425555"/>
    <n v="0.66805233774733297"/>
    <n v="1"/>
  </r>
  <r>
    <s v="series655"/>
    <s v="network10"/>
    <x v="1"/>
    <n v="1"/>
    <s v="S"/>
    <d v="2011-04-23T19:00:00"/>
    <s v="primeaccess"/>
    <n v="30"/>
    <n v="0.5"/>
    <n v="44617"/>
    <n v="10627.008333"/>
    <n v="0.47042976241699902"/>
    <n v="1"/>
  </r>
  <r>
    <s v="series602"/>
    <s v="network6"/>
    <x v="1"/>
    <n v="1"/>
    <s v="M"/>
    <d v="2011-04-11T17:30:00"/>
    <s v="earlyfringe"/>
    <n v="30"/>
    <n v="0.5"/>
    <n v="44613"/>
    <n v="14118.918610999999"/>
    <n v="0.62162279800114495"/>
    <n v="1"/>
  </r>
  <r>
    <s v="series1086"/>
    <s v="network47"/>
    <x v="1"/>
    <n v="1"/>
    <s v="S"/>
    <d v="2011-04-23T19:00:00"/>
    <s v="primeaccess"/>
    <n v="120"/>
    <n v="2"/>
    <n v="44594"/>
    <n v="20292.980277999999"/>
    <n v="0.22403378536100699"/>
    <n v="1"/>
  </r>
  <r>
    <s v="series924"/>
    <s v="network40"/>
    <x v="1"/>
    <n v="1"/>
    <s v="M"/>
    <d v="2011-04-11T19:00:00"/>
    <s v="primeaccess"/>
    <n v="60"/>
    <n v="1"/>
    <n v="44572"/>
    <n v="13944.253611"/>
    <n v="0.30904817400265999"/>
    <n v="1"/>
  </r>
  <r>
    <s v="series12"/>
    <s v="network9"/>
    <x v="1"/>
    <n v="1"/>
    <s v="W"/>
    <d v="2011-03-31T02:34:00"/>
    <s v="overnight"/>
    <n v="120"/>
    <n v="2"/>
    <n v="44415"/>
    <n v="28401.116110999999"/>
    <n v="0.315000955069763"/>
    <n v="1"/>
  </r>
  <r>
    <s v="series988"/>
    <s v="network8"/>
    <x v="1"/>
    <n v="1"/>
    <s v="F"/>
    <d v="2011-04-08T18:30:00"/>
    <s v="earlyfringe"/>
    <n v="30"/>
    <n v="0.5"/>
    <n v="44404"/>
    <n v="13832.380832999999"/>
    <n v="0.61151108899204198"/>
    <n v="1"/>
  </r>
  <r>
    <s v="series1135"/>
    <s v="network8"/>
    <x v="1"/>
    <n v="2"/>
    <s v="M U"/>
    <d v="2011-04-12T02:00:00"/>
    <s v="overnight"/>
    <n v="30"/>
    <n v="0.5"/>
    <n v="44301"/>
    <n v="16148.490833"/>
    <n v="0.72085040768681397"/>
    <n v="2"/>
  </r>
  <r>
    <s v="series186"/>
    <s v="network30"/>
    <x v="1"/>
    <n v="1"/>
    <s v="U"/>
    <d v="2011-04-17T08:00:00"/>
    <s v="earlymorning"/>
    <n v="60"/>
    <n v="1"/>
    <n v="44215"/>
    <n v="15114.655278"/>
    <n v="0.33701960573492701"/>
    <n v="1"/>
  </r>
  <r>
    <s v="series393"/>
    <s v="network32"/>
    <x v="1"/>
    <n v="1"/>
    <s v="M"/>
    <d v="2011-03-29T02:30:00"/>
    <s v="overnight"/>
    <n v="30"/>
    <n v="0.5"/>
    <n v="43995"/>
    <n v="17257.980833000001"/>
    <n v="0.77072083034119299"/>
    <n v="1"/>
  </r>
  <r>
    <s v="series563"/>
    <s v="network28"/>
    <x v="1"/>
    <n v="1"/>
    <s v="W"/>
    <d v="2011-04-21T00:00:00"/>
    <s v="latefringe"/>
    <n v="30"/>
    <n v="0.5"/>
    <n v="43766"/>
    <n v="14237.548056"/>
    <n v="0.63600232538193502"/>
    <n v="1"/>
  </r>
  <r>
    <s v="series962"/>
    <s v="network28"/>
    <x v="1"/>
    <n v="1"/>
    <s v="T"/>
    <d v="2011-03-29T23:32:00"/>
    <s v="latefringe"/>
    <n v="32"/>
    <n v="0.53333333333333333"/>
    <n v="43736"/>
    <n v="14678.171388999999"/>
    <n v="0.61438935940116102"/>
    <n v="1"/>
  </r>
  <r>
    <s v="series120"/>
    <s v="network3"/>
    <x v="1"/>
    <n v="1"/>
    <s v="S"/>
    <d v="2011-04-16T16:30:00"/>
    <s v="earlyfringe"/>
    <n v="30"/>
    <n v="0.5"/>
    <n v="43661"/>
    <n v="12340.973333"/>
    <n v="0.55616274963383605"/>
    <n v="1"/>
  </r>
  <r>
    <s v="series1339"/>
    <s v="network21"/>
    <x v="1"/>
    <n v="1"/>
    <s v="R"/>
    <d v="2011-04-15T03:00:00"/>
    <s v="overnight"/>
    <n v="120"/>
    <n v="2"/>
    <n v="43621"/>
    <n v="26430.604444000001"/>
    <n v="0.29754142118653598"/>
    <n v="1"/>
  </r>
  <r>
    <s v="series372"/>
    <s v="network35"/>
    <x v="1"/>
    <n v="1"/>
    <s v="U"/>
    <d v="2011-04-25T02:00:00"/>
    <s v="overnight"/>
    <n v="60"/>
    <n v="1"/>
    <n v="43518"/>
    <n v="25164.671388999999"/>
    <n v="0.56683571098096597"/>
    <n v="1"/>
  </r>
  <r>
    <s v="series323"/>
    <s v="network22"/>
    <x v="1"/>
    <n v="1"/>
    <s v="W"/>
    <d v="2011-03-30T07:00:00"/>
    <s v="earlymorning"/>
    <n v="120"/>
    <n v="2"/>
    <n v="43331"/>
    <n v="20929.289443999998"/>
    <n v="0.23581766544979299"/>
    <n v="1"/>
  </r>
  <r>
    <s v="series359"/>
    <s v="network48"/>
    <x v="1"/>
    <n v="1"/>
    <s v="S"/>
    <d v="2011-04-23T19:30:00"/>
    <s v="primeaccess"/>
    <n v="30"/>
    <n v="0.5"/>
    <n v="43299"/>
    <n v="12967.726388999999"/>
    <n v="0.58798550812759298"/>
    <n v="1"/>
  </r>
  <r>
    <s v="series1083"/>
    <s v="network34"/>
    <x v="1"/>
    <n v="1"/>
    <s v="S"/>
    <d v="2011-04-24T02:00:00"/>
    <s v="overnight"/>
    <n v="60"/>
    <n v="1"/>
    <n v="43292"/>
    <n v="25119.663611"/>
    <n v="0.56736828863441302"/>
    <n v="1"/>
  </r>
  <r>
    <s v="series1173"/>
    <s v="network62"/>
    <x v="1"/>
    <n v="1"/>
    <s v="S"/>
    <d v="2011-04-02T19:00:00"/>
    <s v="primeaccess"/>
    <n v="60"/>
    <n v="1"/>
    <n v="43210"/>
    <n v="19415.662499999999"/>
    <n v="0.42506431026556002"/>
    <n v="1"/>
  </r>
  <r>
    <s v="series988"/>
    <s v="network8"/>
    <x v="1"/>
    <n v="1"/>
    <s v="F"/>
    <d v="2011-04-08T18:00:00"/>
    <s v="earlyfringe"/>
    <n v="30"/>
    <n v="0.5"/>
    <n v="43194"/>
    <n v="13115.430278"/>
    <n v="0.595993378078706"/>
    <n v="1"/>
  </r>
  <r>
    <s v="series359"/>
    <s v="network48"/>
    <x v="1"/>
    <n v="1"/>
    <s v="S"/>
    <d v="2011-04-23T18:00:00"/>
    <s v="earlyfringe"/>
    <n v="30"/>
    <n v="0.5"/>
    <n v="43151"/>
    <n v="11816.814167"/>
    <n v="0.538780994733842"/>
    <n v="1"/>
  </r>
  <r>
    <s v="series1296"/>
    <s v="network42"/>
    <x v="1"/>
    <n v="1"/>
    <s v="M"/>
    <d v="2011-04-04T08:00:00"/>
    <s v="earlymorning"/>
    <n v="120"/>
    <n v="2"/>
    <n v="42949"/>
    <n v="25069.721944000001"/>
    <n v="0.286832360174824"/>
    <n v="1"/>
  </r>
  <r>
    <s v="series572"/>
    <s v="network6"/>
    <x v="1"/>
    <n v="1"/>
    <s v="F"/>
    <d v="2011-04-23T03:00:00"/>
    <s v="overnight"/>
    <n v="30"/>
    <n v="0.5"/>
    <n v="42942"/>
    <n v="16161.614167"/>
    <n v="0.74042442638872996"/>
    <n v="1"/>
  </r>
  <r>
    <s v="series801"/>
    <s v="network7"/>
    <x v="1"/>
    <n v="2"/>
    <s v="T U"/>
    <d v="2011-04-04T02:30:00"/>
    <s v="overnight"/>
    <n v="30"/>
    <n v="0.5"/>
    <n v="42815"/>
    <n v="16488.165277"/>
    <n v="0.76029628003596705"/>
    <n v="2"/>
  </r>
  <r>
    <s v="series713"/>
    <s v="network46"/>
    <x v="1"/>
    <n v="2"/>
    <s v="S"/>
    <d v="2011-04-23T19:30:00"/>
    <s v="primeaccess"/>
    <n v="30"/>
    <n v="0.5"/>
    <n v="42598"/>
    <n v="11260.943889"/>
    <n v="0.51900925883762705"/>
    <n v="1"/>
  </r>
  <r>
    <s v="series1430"/>
    <s v="network2"/>
    <x v="1"/>
    <n v="2"/>
    <s v="F U"/>
    <d v="2011-04-15T08:30:00"/>
    <s v="earlymorning"/>
    <n v="30"/>
    <n v="0.5"/>
    <n v="42596"/>
    <n v="11086.601945"/>
    <n v="0.51190589610989301"/>
    <n v="2"/>
  </r>
  <r>
    <s v="series338"/>
    <s v="network42"/>
    <x v="1"/>
    <n v="1"/>
    <s v="U"/>
    <d v="2011-04-10T07:00:00"/>
    <s v="earlymorning"/>
    <n v="120"/>
    <n v="2"/>
    <n v="42480"/>
    <n v="17248.848611000001"/>
    <n v="0.198866083414038"/>
    <n v="1"/>
  </r>
  <r>
    <s v="series74"/>
    <s v="network24"/>
    <x v="1"/>
    <n v="1"/>
    <s v="S"/>
    <d v="2011-04-10T03:50:00"/>
    <s v="overnight"/>
    <n v="130"/>
    <n v="2.1666666666666665"/>
    <n v="42403"/>
    <n v="33500.966666999862"/>
    <n v="0.35449445435354199"/>
    <n v="1"/>
  </r>
  <r>
    <s v="series764"/>
    <s v="network42"/>
    <x v="1"/>
    <n v="1"/>
    <s v="M"/>
    <d v="2011-04-11T08:00:00"/>
    <s v="earlymorning"/>
    <n v="150"/>
    <n v="2.5"/>
    <n v="42353"/>
    <n v="28462.795833"/>
    <n v="0.26303295289714401"/>
    <n v="1"/>
  </r>
  <r>
    <s v="series937"/>
    <s v="network7"/>
    <x v="1"/>
    <n v="1"/>
    <s v="S"/>
    <d v="2011-04-23T19:00:00"/>
    <s v="primeaccess"/>
    <n v="60"/>
    <n v="1"/>
    <n v="42101"/>
    <n v="17922.721667000002"/>
    <n v="0.41637174275757899"/>
    <n v="1"/>
  </r>
  <r>
    <s v="series13"/>
    <s v="network8"/>
    <x v="1"/>
    <n v="2"/>
    <s v="T R"/>
    <d v="2011-04-21T07:00:00"/>
    <s v="earlymorning"/>
    <n v="60"/>
    <n v="1"/>
    <n v="42098"/>
    <n v="17260.067777"/>
    <n v="0.40212636356646903"/>
    <n v="2"/>
  </r>
  <r>
    <s v="series1050"/>
    <s v="network9"/>
    <x v="1"/>
    <n v="1"/>
    <s v="F"/>
    <d v="2011-04-23T02:45:00"/>
    <s v="overnight"/>
    <n v="105"/>
    <n v="1.75"/>
    <n v="42066"/>
    <n v="27884.254166999999"/>
    <n v="0.37090852962126702"/>
    <n v="1"/>
  </r>
  <r>
    <s v="series180"/>
    <s v="network48"/>
    <x v="1"/>
    <n v="1"/>
    <s v="S"/>
    <d v="2011-04-02T16:00:00"/>
    <s v="earlyfringe"/>
    <n v="30"/>
    <n v="0.5"/>
    <n v="41975"/>
    <n v="12659.416389"/>
    <n v="0.59251673908871805"/>
    <n v="1"/>
  </r>
  <r>
    <s v="series602"/>
    <s v="network6"/>
    <x v="1"/>
    <n v="1"/>
    <s v="M"/>
    <d v="2011-04-11T17:00:00"/>
    <s v="earlyfringe"/>
    <n v="30"/>
    <n v="0.5"/>
    <n v="41968"/>
    <n v="12735.699444"/>
    <n v="0.59617083412521898"/>
    <n v="1"/>
  </r>
  <r>
    <s v="series1209"/>
    <s v="network42"/>
    <x v="1"/>
    <n v="1"/>
    <s v="W"/>
    <d v="2011-03-30T08:00:00"/>
    <s v="earlymorning"/>
    <n v="120"/>
    <n v="2"/>
    <n v="41945"/>
    <n v="22382.192778000001"/>
    <n v="0.259491649987247"/>
    <n v="1"/>
  </r>
  <r>
    <s v="series661"/>
    <s v="network19"/>
    <x v="1"/>
    <n v="1"/>
    <s v="S"/>
    <d v="2011-04-09T08:30:00"/>
    <s v="earlymorning"/>
    <n v="120"/>
    <n v="2"/>
    <n v="41856"/>
    <n v="19783.372222000002"/>
    <n v="0.227709164617864"/>
    <n v="1"/>
  </r>
  <r>
    <s v="series962"/>
    <s v="network28"/>
    <x v="1"/>
    <n v="1"/>
    <s v="T"/>
    <d v="2011-04-05T23:41:00"/>
    <s v="latefringe"/>
    <n v="34"/>
    <n v="0.56666666666666665"/>
    <n v="41696"/>
    <n v="14709.554999999991"/>
    <n v="0.60768888087119799"/>
    <n v="1"/>
  </r>
  <r>
    <s v="series342"/>
    <s v="network35"/>
    <x v="1"/>
    <n v="1"/>
    <s v="S"/>
    <d v="2011-04-24T02:00:00"/>
    <s v="overnight"/>
    <n v="60"/>
    <n v="1"/>
    <n v="41611"/>
    <n v="24014.026110999999"/>
    <n v="0.56307508232507997"/>
    <n v="1"/>
  </r>
  <r>
    <s v="series886"/>
    <s v="network4"/>
    <x v="0"/>
    <n v="2"/>
    <s v="R F"/>
    <d v="2011-04-09T02:22:00"/>
    <s v="overnight"/>
    <n v="30"/>
    <n v="0.5"/>
    <n v="41609"/>
    <n v="18705.344444999999"/>
    <n v="0.88299397871034702"/>
    <n v="2"/>
  </r>
  <r>
    <s v="series1217"/>
    <s v="network28"/>
    <x v="1"/>
    <n v="2"/>
    <s v="R U"/>
    <d v="2011-04-25T04:00:00"/>
    <s v="overnight"/>
    <n v="30"/>
    <n v="0.5"/>
    <n v="41599"/>
    <n v="14828.375"/>
    <n v="0.70205122742229498"/>
    <n v="2"/>
  </r>
  <r>
    <s v="series1046"/>
    <s v="network9"/>
    <x v="1"/>
    <n v="1"/>
    <s v="S"/>
    <d v="2011-04-16T08:30:00"/>
    <s v="earlymorning"/>
    <n v="120"/>
    <n v="2"/>
    <n v="41456"/>
    <n v="15150.136667000001"/>
    <n v="0.17982358061721099"/>
    <n v="1"/>
  </r>
  <r>
    <s v="series326"/>
    <s v="network8"/>
    <x v="1"/>
    <n v="1"/>
    <s v="F"/>
    <d v="2011-04-01T19:30:00"/>
    <s v="primeaccess"/>
    <n v="30"/>
    <n v="0.5"/>
    <n v="41452"/>
    <n v="11156.077222"/>
    <n v="0.52989181000783703"/>
    <n v="1"/>
  </r>
  <r>
    <s v="series182"/>
    <s v="network42"/>
    <x v="1"/>
    <n v="1"/>
    <s v="R"/>
    <d v="2011-04-21T08:00:00"/>
    <s v="earlymorning"/>
    <n v="120"/>
    <n v="2"/>
    <n v="41423"/>
    <n v="23473.912778000002"/>
    <n v="0.27776491276771997"/>
    <n v="1"/>
  </r>
  <r>
    <s v="series326"/>
    <s v="network8"/>
    <x v="1"/>
    <n v="1"/>
    <s v="F"/>
    <d v="2011-04-01T19:00:00"/>
    <s v="primeaccess"/>
    <n v="30"/>
    <n v="0.5"/>
    <n v="41419"/>
    <n v="11098.303056000001"/>
    <n v="0.52716016985702796"/>
    <n v="1"/>
  </r>
  <r>
    <s v="series13"/>
    <s v="network8"/>
    <x v="1"/>
    <n v="1"/>
    <s v="T"/>
    <d v="2011-03-29T19:00:00"/>
    <s v="primeaccess"/>
    <n v="30"/>
    <n v="0.5"/>
    <n v="41392"/>
    <n v="10380.160833"/>
    <n v="0.49414042477328401"/>
    <n v="1"/>
  </r>
  <r>
    <s v="series108"/>
    <s v="network30"/>
    <x v="1"/>
    <n v="2"/>
    <s v="M"/>
    <d v="2011-04-11T06:00:00"/>
    <s v="earlymorning"/>
    <n v="60"/>
    <n v="1"/>
    <n v="41379"/>
    <n v="17819.063889000001"/>
    <n v="0.42615066458602402"/>
    <n v="1"/>
  </r>
  <r>
    <s v="series1031"/>
    <s v="network24"/>
    <x v="1"/>
    <n v="1"/>
    <s v="U"/>
    <d v="2011-04-10T06:00:00"/>
    <s v="earlymorning"/>
    <n v="120"/>
    <n v="2"/>
    <n v="41322"/>
    <n v="27337.452499999999"/>
    <n v="0.32062127627134501"/>
    <n v="1"/>
  </r>
  <r>
    <s v="series962"/>
    <s v="network28"/>
    <x v="1"/>
    <n v="1"/>
    <s v="T"/>
    <d v="2011-04-19T23:43:00"/>
    <s v="latefringe"/>
    <n v="34"/>
    <n v="0.56666666666666665"/>
    <n v="41230"/>
    <n v="14406.609166999997"/>
    <n v="0.60125409000484098"/>
    <n v="1"/>
  </r>
  <r>
    <s v="series479"/>
    <s v="network35"/>
    <x v="1"/>
    <n v="1"/>
    <s v="W"/>
    <d v="2011-04-21T02:00:00"/>
    <s v="overnight"/>
    <n v="60"/>
    <n v="1"/>
    <n v="41207"/>
    <n v="22380.993611000002"/>
    <n v="0.53540485170565999"/>
    <n v="1"/>
  </r>
  <r>
    <s v="series38"/>
    <s v="network10"/>
    <x v="1"/>
    <n v="1"/>
    <s v="R"/>
    <d v="2011-03-31T08:00:00"/>
    <s v="earlymorning"/>
    <n v="120"/>
    <n v="2"/>
    <n v="41179"/>
    <n v="16694.618611000002"/>
    <n v="0.19961043822038399"/>
    <n v="1"/>
  </r>
  <r>
    <s v="series496"/>
    <s v="network9"/>
    <x v="1"/>
    <n v="1"/>
    <s v="S"/>
    <d v="2011-04-10T02:30:00"/>
    <s v="overnight"/>
    <n v="60"/>
    <n v="1"/>
    <n v="41120"/>
    <n v="21599.833055999999"/>
    <n v="0.51455126628233805"/>
    <n v="1"/>
  </r>
  <r>
    <s v="series1175"/>
    <s v="network42"/>
    <x v="1"/>
    <n v="1"/>
    <s v="F"/>
    <d v="2011-04-01T08:00:00"/>
    <s v="earlymorning"/>
    <n v="180"/>
    <n v="3"/>
    <n v="41077"/>
    <n v="24574.154999999999"/>
    <n v="0.19328421425200601"/>
    <n v="1"/>
  </r>
  <r>
    <s v="series486"/>
    <s v="network34"/>
    <x v="1"/>
    <n v="1"/>
    <s v="U"/>
    <d v="2011-04-11T05:00:00"/>
    <s v="overnight"/>
    <n v="60"/>
    <n v="1"/>
    <n v="41067"/>
    <n v="16767.659444000001"/>
    <n v="0.39702742982975398"/>
    <n v="1"/>
  </r>
  <r>
    <s v="series1045"/>
    <s v="network35"/>
    <x v="1"/>
    <n v="1"/>
    <s v="S"/>
    <d v="2011-04-03T01:30:00"/>
    <s v="latefringe"/>
    <n v="30"/>
    <n v="0.5"/>
    <n v="41044"/>
    <n v="13945.158611000001"/>
    <n v="0.66678581863823305"/>
    <n v="1"/>
  </r>
  <r>
    <s v="series602"/>
    <s v="network6"/>
    <x v="1"/>
    <n v="1"/>
    <s v="M"/>
    <d v="2011-04-11T16:00:00"/>
    <s v="earlyfringe"/>
    <n v="30"/>
    <n v="0.5"/>
    <n v="41026"/>
    <n v="13041.073055999999"/>
    <n v="0.62466221468601801"/>
    <n v="1"/>
  </r>
  <r>
    <s v="series180"/>
    <s v="network48"/>
    <x v="1"/>
    <n v="1"/>
    <s v="S"/>
    <d v="2011-04-02T16:30:00"/>
    <s v="earlyfringe"/>
    <n v="30"/>
    <n v="0.5"/>
    <n v="40952"/>
    <n v="12407.723610999999"/>
    <n v="0.59473809998801697"/>
    <n v="1"/>
  </r>
  <r>
    <s v="series667"/>
    <s v="network6"/>
    <x v="1"/>
    <n v="3"/>
    <s v="F"/>
    <d v="2011-04-22T06:30:00"/>
    <s v="earlymorning"/>
    <n v="30"/>
    <n v="0.5"/>
    <n v="40938"/>
    <n v="11723.055277000005"/>
    <n v="0.56685147125380797"/>
    <n v="1"/>
  </r>
  <r>
    <s v="series1020"/>
    <s v="network6"/>
    <x v="1"/>
    <n v="1"/>
    <s v="M"/>
    <d v="2011-04-04T17:30:00"/>
    <s v="earlyfringe"/>
    <n v="30"/>
    <n v="0.5"/>
    <n v="40911"/>
    <n v="12169.624167"/>
    <n v="0.58509214966705902"/>
    <n v="1"/>
  </r>
  <r>
    <s v="series1286"/>
    <s v="network30"/>
    <x v="1"/>
    <n v="1"/>
    <s v="U"/>
    <d v="2011-04-10T08:00:00"/>
    <s v="earlymorning"/>
    <n v="60"/>
    <n v="1"/>
    <n v="40798"/>
    <n v="14673.403611"/>
    <n v="0.354584205959113"/>
    <n v="1"/>
  </r>
  <r>
    <s v="series962"/>
    <s v="network28"/>
    <x v="1"/>
    <n v="1"/>
    <s v="F"/>
    <d v="2011-04-16T00:16:00"/>
    <s v="latefringe"/>
    <n v="36"/>
    <n v="0.6"/>
    <n v="40782"/>
    <n v="16771.60388899998"/>
    <n v="0.66762218224302805"/>
    <n v="1"/>
  </r>
  <r>
    <s v="series359"/>
    <s v="network48"/>
    <x v="1"/>
    <n v="1"/>
    <s v="S"/>
    <d v="2011-04-23T18:30:00"/>
    <s v="earlyfringe"/>
    <n v="30"/>
    <n v="0.5"/>
    <n v="40690"/>
    <n v="12339.643611"/>
    <n v="0.59673784902193105"/>
    <n v="1"/>
  </r>
  <r>
    <s v="series1063"/>
    <s v="network33"/>
    <x v="1"/>
    <n v="1"/>
    <s v="R"/>
    <d v="2011-04-21T19:13:00"/>
    <s v="primeaccess"/>
    <n v="2"/>
    <n v="3.3333333333333333E-2"/>
    <n v="40601"/>
    <n v="1342.123611"/>
    <n v="0.97672921257550505"/>
    <n v="1"/>
  </r>
  <r>
    <s v="series132"/>
    <s v="network3"/>
    <x v="1"/>
    <n v="1"/>
    <s v="F"/>
    <d v="2011-04-09T02:00:00"/>
    <s v="overnight"/>
    <n v="120"/>
    <n v="2"/>
    <n v="40592"/>
    <n v="26774.600833"/>
    <n v="0.3237166102406"/>
    <n v="1"/>
  </r>
  <r>
    <s v="series806"/>
    <s v="network19"/>
    <x v="1"/>
    <n v="1"/>
    <s v="W"/>
    <d v="2011-04-13T19:00:00"/>
    <s v="primeaccess"/>
    <n v="60"/>
    <n v="1"/>
    <n v="40553"/>
    <n v="14088.225"/>
    <n v="0.33879770579323298"/>
    <n v="1"/>
  </r>
  <r>
    <s v="series1373"/>
    <s v="network4"/>
    <x v="0"/>
    <n v="1"/>
    <s v="R"/>
    <d v="2011-04-08T02:52:00"/>
    <s v="overnight"/>
    <n v="98"/>
    <n v="1.6333333333333333"/>
    <n v="40546"/>
    <n v="21952.624722000091"/>
    <n v="0.320039586695332"/>
    <n v="1"/>
  </r>
  <r>
    <s v="series1164"/>
    <s v="network42"/>
    <x v="1"/>
    <n v="1"/>
    <s v="F"/>
    <d v="2011-04-22T08:00:00"/>
    <s v="earlymorning"/>
    <n v="120"/>
    <n v="2"/>
    <n v="40492"/>
    <n v="19435.865000000002"/>
    <n v="0.23446648732115699"/>
    <n v="1"/>
  </r>
  <r>
    <s v="series106"/>
    <s v="network27"/>
    <x v="1"/>
    <n v="1"/>
    <s v="U"/>
    <d v="2011-04-03T07:00:00"/>
    <s v="earlymorning"/>
    <n v="120"/>
    <n v="2"/>
    <n v="40480"/>
    <n v="19365.143611"/>
    <n v="0.23259757388056099"/>
    <n v="1"/>
  </r>
  <r>
    <s v="series962"/>
    <s v="network28"/>
    <x v="1"/>
    <n v="1"/>
    <s v="T"/>
    <d v="2011-04-12T23:42:00"/>
    <s v="latefringe"/>
    <n v="35"/>
    <n v="0.58333333333333337"/>
    <n v="40447"/>
    <n v="14987.980833000001"/>
    <n v="0.61939350629188605"/>
    <n v="1"/>
  </r>
  <r>
    <s v="series1217"/>
    <s v="network28"/>
    <x v="1"/>
    <n v="1"/>
    <s v="F"/>
    <d v="2011-04-23T00:30:00"/>
    <s v="latefringe"/>
    <n v="30"/>
    <n v="0.5"/>
    <n v="40422"/>
    <n v="14511.975278"/>
    <n v="0.70158695051850395"/>
    <n v="1"/>
  </r>
  <r>
    <s v="series438"/>
    <s v="network16"/>
    <x v="1"/>
    <n v="1"/>
    <s v="R"/>
    <d v="2011-03-31T19:00:00"/>
    <s v="primeaccess"/>
    <n v="60"/>
    <n v="1"/>
    <n v="40388"/>
    <n v="11775.009722000001"/>
    <n v="0.28732851131011899"/>
    <n v="1"/>
  </r>
  <r>
    <s v="series359"/>
    <s v="network48"/>
    <x v="1"/>
    <n v="1"/>
    <s v="S"/>
    <d v="2011-04-23T19:00:00"/>
    <s v="primeaccess"/>
    <n v="30"/>
    <n v="0.5"/>
    <n v="40361"/>
    <n v="12233.570556000001"/>
    <n v="0.59540897749008304"/>
    <n v="1"/>
  </r>
  <r>
    <s v="series14"/>
    <s v="network10"/>
    <x v="1"/>
    <n v="1"/>
    <s v="R"/>
    <d v="2011-04-07T08:00:00"/>
    <s v="earlymorning"/>
    <n v="120"/>
    <n v="2"/>
    <n v="40307"/>
    <n v="16621.639444"/>
    <n v="0.20268808921298401"/>
    <n v="1"/>
  </r>
  <r>
    <s v="series329"/>
    <s v="network35"/>
    <x v="1"/>
    <n v="1"/>
    <s v="S"/>
    <d v="2011-04-10T02:00:00"/>
    <s v="overnight"/>
    <n v="60"/>
    <n v="1"/>
    <n v="40171"/>
    <n v="21847.824166999999"/>
    <n v="0.53186192528847598"/>
    <n v="1"/>
  </r>
  <r>
    <s v="series783"/>
    <s v="network7"/>
    <x v="1"/>
    <n v="2"/>
    <s v="W R"/>
    <d v="2011-04-06T08:00:00"/>
    <s v="earlymorning"/>
    <n v="60"/>
    <n v="1"/>
    <n v="40168"/>
    <n v="15886.210278"/>
    <n v="0.39044929038759302"/>
    <n v="2"/>
  </r>
  <r>
    <s v="series977"/>
    <s v="network28"/>
    <x v="1"/>
    <n v="1"/>
    <s v="R"/>
    <d v="2011-03-31T19:22:00"/>
    <s v="primeaccess"/>
    <n v="33"/>
    <n v="0.55000000000000004"/>
    <n v="40156"/>
    <n v="12146.917499999976"/>
    <n v="0.53601205119662498"/>
    <n v="1"/>
  </r>
  <r>
    <s v="series602"/>
    <s v="network6"/>
    <x v="1"/>
    <n v="1"/>
    <s v="M"/>
    <d v="2011-04-11T16:30:00"/>
    <s v="earlyfringe"/>
    <n v="30"/>
    <n v="0.5"/>
    <n v="40054"/>
    <n v="12499.252500000001"/>
    <n v="0.61380668843764596"/>
    <n v="1"/>
  </r>
  <r>
    <s v="series13"/>
    <s v="network8"/>
    <x v="1"/>
    <n v="1"/>
    <s v="T"/>
    <d v="2011-03-29T19:30:00"/>
    <s v="primeaccess"/>
    <n v="30"/>
    <n v="0.5"/>
    <n v="40007"/>
    <n v="10570.235278"/>
    <n v="0.52050893896343697"/>
    <n v="1"/>
  </r>
  <r>
    <s v="series1281"/>
    <s v="network23"/>
    <x v="1"/>
    <n v="2"/>
    <s v="U"/>
    <d v="2011-04-24T06:30:00"/>
    <s v="earlymorning"/>
    <n v="30"/>
    <n v="0.5"/>
    <n v="39999"/>
    <n v="12663.547223"/>
    <n v="0.62509796988918198"/>
    <n v="1"/>
  </r>
  <r>
    <s v="series871"/>
    <s v="network20"/>
    <x v="1"/>
    <n v="2"/>
    <s v="U"/>
    <d v="2011-04-24T06:00:00"/>
    <s v="earlymorning"/>
    <n v="60"/>
    <n v="1"/>
    <n v="39971"/>
    <n v="22167.744445"/>
    <n v="0.54100657583892597"/>
    <n v="1"/>
  </r>
  <r>
    <s v="series1430"/>
    <s v="network2"/>
    <x v="1"/>
    <n v="1"/>
    <s v="S"/>
    <d v="2011-04-23T16:00:00"/>
    <s v="earlyfringe"/>
    <n v="30"/>
    <n v="0.5"/>
    <n v="39813"/>
    <n v="12132.053056000001"/>
    <n v="0.60059668594059401"/>
    <n v="1"/>
  </r>
  <r>
    <s v="series1020"/>
    <s v="network6"/>
    <x v="1"/>
    <n v="1"/>
    <s v="M"/>
    <d v="2011-04-04T16:00:00"/>
    <s v="earlyfringe"/>
    <n v="30"/>
    <n v="0.5"/>
    <n v="39723"/>
    <n v="12417.979444000001"/>
    <n v="0.61399156707045699"/>
    <n v="1"/>
  </r>
  <r>
    <s v="series776"/>
    <s v="network16"/>
    <x v="1"/>
    <n v="1"/>
    <s v="S"/>
    <d v="2011-04-16T19:00:00"/>
    <s v="primeaccess"/>
    <n v="60"/>
    <n v="1"/>
    <n v="39703"/>
    <n v="13793.512500000001"/>
    <n v="0.34088356316725998"/>
    <n v="1"/>
  </r>
  <r>
    <s v="series718"/>
    <s v="network7"/>
    <x v="1"/>
    <n v="2"/>
    <s v="S U"/>
    <d v="2011-04-24T08:00:00"/>
    <s v="earlymorning"/>
    <n v="60"/>
    <n v="1"/>
    <n v="39694"/>
    <n v="15136.893056000001"/>
    <n v="0.375512107566361"/>
    <n v="2"/>
  </r>
  <r>
    <s v="series939"/>
    <s v="network7"/>
    <x v="1"/>
    <n v="1"/>
    <s v="R"/>
    <d v="2011-04-01T00:30:00"/>
    <s v="latefringe"/>
    <n v="30"/>
    <n v="0.5"/>
    <n v="39661"/>
    <n v="13543.634443999999"/>
    <n v="0.67197392428677705"/>
    <n v="1"/>
  </r>
  <r>
    <s v="series409"/>
    <s v="network24"/>
    <x v="1"/>
    <n v="1"/>
    <s v="F"/>
    <d v="2011-04-22T08:00:00"/>
    <s v="earlymorning"/>
    <n v="120"/>
    <n v="2"/>
    <n v="39627"/>
    <n v="22452.340555999999"/>
    <n v="0.27170826241014601"/>
    <n v="1"/>
  </r>
  <r>
    <s v="series617"/>
    <s v="network31"/>
    <x v="1"/>
    <n v="1"/>
    <s v="U"/>
    <d v="2011-04-03T19:00:00"/>
    <s v="primeaccess"/>
    <n v="60"/>
    <n v="1"/>
    <n v="39543"/>
    <n v="12536.161667"/>
    <n v="0.31299714538599799"/>
    <n v="1"/>
  </r>
  <r>
    <s v="series420"/>
    <s v="network10"/>
    <x v="1"/>
    <n v="2"/>
    <s v="U"/>
    <d v="2011-04-25T02:30:00"/>
    <s v="overnight"/>
    <n v="30"/>
    <n v="0.5"/>
    <n v="39488"/>
    <n v="13767.536666"/>
    <n v="0.69100264334470995"/>
    <n v="1"/>
  </r>
  <r>
    <s v="series560"/>
    <s v="network6"/>
    <x v="1"/>
    <n v="1"/>
    <s v="W"/>
    <d v="2011-04-07T01:30:00"/>
    <s v="latefringe"/>
    <n v="30"/>
    <n v="0.5"/>
    <n v="39420"/>
    <n v="14246.983888999999"/>
    <n v="0.71204657465577104"/>
    <n v="1"/>
  </r>
  <r>
    <s v="series1340"/>
    <s v="network16"/>
    <x v="1"/>
    <n v="1"/>
    <s v="U"/>
    <d v="2011-04-03T19:30:00"/>
    <s v="primeaccess"/>
    <n v="30"/>
    <n v="0.5"/>
    <n v="39388"/>
    <n v="9124.1372219999994"/>
    <n v="0.45741902150699398"/>
    <n v="1"/>
  </r>
  <r>
    <s v="series1258"/>
    <s v="network42"/>
    <x v="1"/>
    <n v="1"/>
    <s v="S"/>
    <d v="2011-04-09T07:00:00"/>
    <s v="earlymorning"/>
    <n v="150"/>
    <n v="2.5"/>
    <n v="39292"/>
    <n v="21089.532221999998"/>
    <n v="0.20790154004337499"/>
    <n v="1"/>
  </r>
  <r>
    <s v="series1217"/>
    <s v="network28"/>
    <x v="1"/>
    <n v="1"/>
    <s v="S"/>
    <d v="2011-04-02T08:30:00"/>
    <s v="earlymorning"/>
    <n v="60"/>
    <n v="1"/>
    <n v="39280"/>
    <n v="18265.453611000001"/>
    <n v="0.4502317930193"/>
    <n v="1"/>
  </r>
  <r>
    <s v="series1316"/>
    <s v="network24"/>
    <x v="1"/>
    <n v="1"/>
    <s v="U"/>
    <d v="2011-04-18T02:00:00"/>
    <s v="overnight"/>
    <n v="110"/>
    <n v="1.8333333333333333"/>
    <n v="39026"/>
    <n v="32301.834443999996"/>
    <n v="0.43628036211464699"/>
    <n v="1"/>
  </r>
  <r>
    <s v="series1302"/>
    <s v="network3"/>
    <x v="1"/>
    <n v="1"/>
    <s v="F"/>
    <d v="2011-04-23T02:00:00"/>
    <s v="overnight"/>
    <n v="60"/>
    <n v="1"/>
    <n v="38987"/>
    <n v="17133.970278000001"/>
    <n v="0.43252310491240498"/>
    <n v="1"/>
  </r>
  <r>
    <s v="series178"/>
    <s v="network23"/>
    <x v="1"/>
    <n v="1"/>
    <s v="M"/>
    <d v="2011-04-05T02:00:00"/>
    <s v="overnight"/>
    <n v="120"/>
    <n v="2"/>
    <n v="38958"/>
    <n v="32354.768888999999"/>
    <n v="0.40552954087285698"/>
    <n v="1"/>
  </r>
  <r>
    <s v="series609"/>
    <s v="network40"/>
    <x v="1"/>
    <n v="1"/>
    <s v="F"/>
    <d v="2011-04-15T19:00:00"/>
    <s v="primeaccess"/>
    <n v="60"/>
    <n v="1"/>
    <n v="38918"/>
    <n v="13252.375278"/>
    <n v="0.33487580931924998"/>
    <n v="1"/>
  </r>
  <r>
    <s v="series461"/>
    <s v="network34"/>
    <x v="1"/>
    <n v="1"/>
    <s v="S"/>
    <d v="2011-04-10T03:00:00"/>
    <s v="overnight"/>
    <n v="60"/>
    <n v="1"/>
    <n v="38903"/>
    <n v="22698.161943999999"/>
    <n v="0.57184294318897499"/>
    <n v="1"/>
  </r>
  <r>
    <s v="series1366"/>
    <s v="network8"/>
    <x v="1"/>
    <n v="2"/>
    <s v="R"/>
    <d v="2011-04-22T02:00:00"/>
    <s v="overnight"/>
    <n v="30"/>
    <n v="0.5"/>
    <n v="38883"/>
    <n v="13719.391111000001"/>
    <n v="0.69599183801745101"/>
    <n v="1"/>
  </r>
  <r>
    <s v="series743"/>
    <s v="network30"/>
    <x v="1"/>
    <n v="1"/>
    <s v="F"/>
    <d v="2011-04-08T08:00:00"/>
    <s v="earlymorning"/>
    <n v="60"/>
    <n v="1"/>
    <n v="38712"/>
    <n v="15379.629722"/>
    <n v="0.39115007304356703"/>
    <n v="1"/>
  </r>
  <r>
    <s v="series600"/>
    <s v="network40"/>
    <x v="1"/>
    <n v="1"/>
    <s v="W"/>
    <d v="2011-04-06T19:00:00"/>
    <s v="primeaccess"/>
    <n v="60"/>
    <n v="1"/>
    <n v="38695"/>
    <n v="11277.411110999999"/>
    <n v="0.287505700726577"/>
    <n v="1"/>
  </r>
  <r>
    <s v="series1014"/>
    <s v="network30"/>
    <x v="1"/>
    <n v="1"/>
    <s v="W"/>
    <d v="2011-04-21T03:01:00"/>
    <s v="overnight"/>
    <n v="61"/>
    <n v="1.0166666666666666"/>
    <n v="38656"/>
    <n v="25039.02805599989"/>
    <n v="0.62569361786061295"/>
    <n v="1"/>
  </r>
  <r>
    <s v="series1409"/>
    <s v="network35"/>
    <x v="1"/>
    <n v="1"/>
    <s v="U"/>
    <d v="2011-04-18T02:00:00"/>
    <s v="overnight"/>
    <n v="60"/>
    <n v="1"/>
    <n v="38520"/>
    <n v="21565.215832999998"/>
    <n v="0.55006289588062696"/>
    <n v="1"/>
  </r>
  <r>
    <s v="series563"/>
    <s v="network28"/>
    <x v="1"/>
    <n v="1"/>
    <s v="W"/>
    <d v="2011-04-21T00:30:00"/>
    <s v="latefringe"/>
    <n v="30"/>
    <n v="0.5"/>
    <n v="38452"/>
    <n v="13511.383889000001"/>
    <n v="0.68716510560711996"/>
    <n v="1"/>
  </r>
  <r>
    <s v="series1430"/>
    <s v="network2"/>
    <x v="1"/>
    <n v="1"/>
    <s v="S"/>
    <d v="2011-04-23T16:30:00"/>
    <s v="earlyfringe"/>
    <n v="30"/>
    <n v="0.5"/>
    <n v="38432"/>
    <n v="11949.196110999999"/>
    <n v="0.61273215450093599"/>
    <n v="1"/>
  </r>
  <r>
    <s v="series603"/>
    <s v="network6"/>
    <x v="1"/>
    <n v="1"/>
    <s v="W"/>
    <d v="2011-04-07T02:00:00"/>
    <s v="overnight"/>
    <n v="60"/>
    <n v="1"/>
    <n v="38406"/>
    <n v="24158.545556000001"/>
    <n v="0.61824510072678895"/>
    <n v="1"/>
  </r>
  <r>
    <s v="series1433"/>
    <s v="network21"/>
    <x v="1"/>
    <n v="1"/>
    <s v="S"/>
    <d v="2011-04-02T08:30:00"/>
    <s v="earlymorning"/>
    <n v="30"/>
    <n v="0.5"/>
    <n v="38336"/>
    <n v="11204.786667"/>
    <n v="0.57291507948357401"/>
    <n v="1"/>
  </r>
  <r>
    <s v="series175"/>
    <s v="network45"/>
    <x v="1"/>
    <n v="1"/>
    <s v="T"/>
    <d v="2011-03-30T02:00:00"/>
    <s v="overnight"/>
    <n v="60"/>
    <n v="1"/>
    <n v="38314"/>
    <n v="20456.068610999999"/>
    <n v="0.51979642758042399"/>
    <n v="1"/>
  </r>
  <r>
    <s v="series1084"/>
    <s v="network34"/>
    <x v="1"/>
    <n v="1"/>
    <s v="U"/>
    <d v="2011-04-04T03:00:00"/>
    <s v="overnight"/>
    <n v="60"/>
    <n v="1"/>
    <n v="38247"/>
    <n v="21277.802778000001"/>
    <n v="0.54543084714567702"/>
    <n v="1"/>
  </r>
  <r>
    <s v="series786"/>
    <s v="network36"/>
    <x v="1"/>
    <n v="1"/>
    <s v="U"/>
    <d v="2011-04-11T02:00:00"/>
    <s v="overnight"/>
    <n v="60"/>
    <n v="1"/>
    <n v="38054"/>
    <n v="19210.187778"/>
    <n v="0.49683661652657402"/>
    <n v="1"/>
  </r>
  <r>
    <s v="series677"/>
    <s v="network1"/>
    <x v="1"/>
    <n v="1"/>
    <s v="U"/>
    <d v="2011-04-18T05:04:00"/>
    <s v="overnight"/>
    <n v="56"/>
    <n v="0.93333333333333335"/>
    <n v="37975"/>
    <n v="19373.371944000013"/>
    <n v="0.53390565938871104"/>
    <n v="1"/>
  </r>
  <r>
    <s v="series1374"/>
    <s v="network15"/>
    <x v="1"/>
    <n v="1"/>
    <s v="R"/>
    <d v="2011-04-14T08:30:00"/>
    <s v="earlymorning"/>
    <n v="150"/>
    <n v="2.5"/>
    <n v="37951"/>
    <n v="22563.605833000001"/>
    <n v="0.23138006853128901"/>
    <n v="1"/>
  </r>
  <r>
    <s v="series1135"/>
    <s v="network8"/>
    <x v="1"/>
    <n v="2"/>
    <s v="M U"/>
    <d v="2011-04-12T02:30:00"/>
    <s v="overnight"/>
    <n v="30"/>
    <n v="0.5"/>
    <n v="37947"/>
    <n v="14850.094445000001"/>
    <n v="0.77485491494912595"/>
    <n v="2"/>
  </r>
  <r>
    <s v="series1420"/>
    <s v="network9"/>
    <x v="1"/>
    <n v="2"/>
    <s v="W"/>
    <d v="2011-04-14T02:30:00"/>
    <s v="overnight"/>
    <n v="30"/>
    <n v="0.5"/>
    <n v="37874"/>
    <n v="14822.025"/>
    <n v="0.77395566811132599"/>
    <n v="1"/>
  </r>
  <r>
    <s v="series1391"/>
    <s v="network8"/>
    <x v="1"/>
    <n v="1"/>
    <s v="W"/>
    <d v="2011-03-30T19:00:00"/>
    <s v="primeaccess"/>
    <n v="30"/>
    <n v="0.5"/>
    <n v="37682"/>
    <n v="9989.1247220000005"/>
    <n v="0.52208878492656696"/>
    <n v="1"/>
  </r>
  <r>
    <s v="series634"/>
    <s v="network51"/>
    <x v="1"/>
    <n v="1"/>
    <s v="S"/>
    <d v="2011-04-02T19:00:00"/>
    <s v="primeaccess"/>
    <n v="60"/>
    <n v="1"/>
    <n v="37561"/>
    <n v="15059.715"/>
    <n v="0.39182294783400501"/>
    <n v="1"/>
  </r>
  <r>
    <s v="series962"/>
    <s v="network28"/>
    <x v="1"/>
    <n v="1"/>
    <s v="T"/>
    <d v="2011-03-30T00:04:00"/>
    <s v="latefringe"/>
    <n v="32"/>
    <n v="0.53333333333333333"/>
    <n v="37553"/>
    <n v="13924.381943999999"/>
    <n v="0.67878782583261899"/>
    <n v="1"/>
  </r>
  <r>
    <s v="series1156"/>
    <s v="network10"/>
    <x v="1"/>
    <n v="1"/>
    <s v="R"/>
    <d v="2011-04-14T08:00:00"/>
    <s v="earlymorning"/>
    <n v="120"/>
    <n v="2"/>
    <n v="37518"/>
    <n v="17397.476388999999"/>
    <n v="0.22685456238101401"/>
    <n v="1"/>
  </r>
  <r>
    <s v="series49"/>
    <s v="network24"/>
    <x v="1"/>
    <n v="1"/>
    <s v="S"/>
    <d v="2011-04-16T06:00:00"/>
    <s v="earlymorning"/>
    <n v="120"/>
    <n v="2"/>
    <n v="37466"/>
    <n v="23079.735278"/>
    <n v="0.29815697703079802"/>
    <n v="1"/>
  </r>
  <r>
    <s v="series320"/>
    <s v="network20"/>
    <x v="1"/>
    <n v="2"/>
    <s v="M F"/>
    <d v="2011-04-22T07:00:00"/>
    <s v="earlymorning"/>
    <n v="60"/>
    <n v="1"/>
    <n v="37419"/>
    <n v="19505.233611"/>
    <n v="0.50709043574678303"/>
    <n v="2"/>
  </r>
  <r>
    <s v="series62"/>
    <s v="network28"/>
    <x v="1"/>
    <n v="1"/>
    <s v="M"/>
    <d v="2011-03-28T08:30:00"/>
    <s v="earlymorning"/>
    <n v="120"/>
    <n v="2"/>
    <n v="37396"/>
    <n v="18538.635278000002"/>
    <n v="0.243097761316549"/>
    <n v="1"/>
  </r>
  <r>
    <s v="series287"/>
    <s v="network21"/>
    <x v="1"/>
    <n v="2"/>
    <s v="S"/>
    <d v="2011-04-23T08:30:00"/>
    <s v="earlymorning"/>
    <n v="5"/>
    <n v="8.3333333333333329E-2"/>
    <n v="37353"/>
    <n v="2784.373055"/>
    <n v="0.88444270898406296"/>
    <n v="1"/>
  </r>
  <r>
    <s v="series572"/>
    <s v="network6"/>
    <x v="1"/>
    <n v="1"/>
    <s v="F"/>
    <d v="2011-04-23T03:30:00"/>
    <s v="overnight"/>
    <n v="30"/>
    <n v="0.5"/>
    <n v="37301"/>
    <n v="15132.337777999999"/>
    <n v="0.79932059150093804"/>
    <n v="1"/>
  </r>
  <r>
    <s v="series538"/>
    <s v="network33"/>
    <x v="1"/>
    <n v="1"/>
    <s v="T"/>
    <d v="2011-03-29T18:40:00"/>
    <s v="earlyfringe"/>
    <n v="5"/>
    <n v="8.3333333333333329E-2"/>
    <n v="37090"/>
    <n v="2878.3594439999997"/>
    <n v="0.91265426539132299"/>
    <n v="1"/>
  </r>
  <r>
    <s v="series68"/>
    <s v="network31"/>
    <x v="1"/>
    <n v="1"/>
    <s v="U"/>
    <d v="2011-04-10T19:00:00"/>
    <s v="primeaccess"/>
    <n v="60"/>
    <n v="1"/>
    <n v="37080"/>
    <n v="11784.118888999999"/>
    <n v="0.31446958847703699"/>
    <n v="1"/>
  </r>
  <r>
    <s v="series1376"/>
    <s v="network40"/>
    <x v="1"/>
    <n v="1"/>
    <s v="W"/>
    <d v="2011-04-20T19:00:00"/>
    <s v="primeaccess"/>
    <n v="60"/>
    <n v="1"/>
    <n v="36992"/>
    <n v="11560.422778"/>
    <n v="0.30840130126717402"/>
    <n v="1"/>
  </r>
  <r>
    <s v="series119"/>
    <s v="network9"/>
    <x v="1"/>
    <n v="1"/>
    <s v="S"/>
    <d v="2011-04-17T03:30:00"/>
    <s v="overnight"/>
    <n v="90"/>
    <n v="1.5"/>
    <n v="36923"/>
    <n v="25548.013056"/>
    <n v="0.45461120256239201"/>
    <n v="1"/>
  </r>
  <r>
    <s v="series498"/>
    <s v="network34"/>
    <x v="1"/>
    <n v="1"/>
    <s v="S"/>
    <d v="2011-04-10T05:00:00"/>
    <s v="overnight"/>
    <n v="60"/>
    <n v="1"/>
    <n v="36905"/>
    <n v="17197.068332999999"/>
    <n v="0.45476843403411299"/>
    <n v="1"/>
  </r>
  <r>
    <s v="series678"/>
    <s v="network22"/>
    <x v="1"/>
    <n v="1"/>
    <s v="F"/>
    <d v="2011-04-15T07:30:00"/>
    <s v="earlymorning"/>
    <n v="60"/>
    <n v="1"/>
    <n v="36864"/>
    <n v="18692.525833"/>
    <n v="0.48926909653186801"/>
    <n v="1"/>
  </r>
  <r>
    <s v="series318"/>
    <s v="network24"/>
    <x v="1"/>
    <n v="1"/>
    <s v="S"/>
    <d v="2011-04-09T06:00:00"/>
    <s v="earlymorning"/>
    <n v="120"/>
    <n v="2"/>
    <n v="36800"/>
    <n v="23121.401110999999"/>
    <n v="0.30390905771556298"/>
    <n v="1"/>
  </r>
  <r>
    <s v="series711"/>
    <s v="network19"/>
    <x v="1"/>
    <n v="1"/>
    <s v="F"/>
    <d v="2011-04-22T08:45:00"/>
    <s v="earlymorning"/>
    <n v="135"/>
    <n v="2.25"/>
    <n v="36699"/>
    <n v="19639.018332999993"/>
    <n v="0.227754216481694"/>
    <n v="1"/>
  </r>
  <r>
    <s v="series563"/>
    <s v="network28"/>
    <x v="1"/>
    <n v="1"/>
    <s v="W"/>
    <d v="2011-04-21T01:00:00"/>
    <s v="latefringe"/>
    <n v="34"/>
    <n v="0.56666666666666665"/>
    <n v="36692"/>
    <n v="14384.412500000013"/>
    <n v="0.67707602765840202"/>
    <n v="1"/>
  </r>
  <r>
    <s v="series992"/>
    <s v="network20"/>
    <x v="1"/>
    <n v="2"/>
    <s v="W R"/>
    <d v="2011-03-31T06:00:00"/>
    <s v="earlymorning"/>
    <n v="60"/>
    <n v="1"/>
    <n v="36688"/>
    <n v="20210.571111000001"/>
    <n v="0.53718659094171095"/>
    <n v="2"/>
  </r>
  <r>
    <s v="series777"/>
    <s v="network24"/>
    <x v="1"/>
    <n v="1"/>
    <s v="S"/>
    <d v="2011-04-23T06:00:00"/>
    <s v="earlymorning"/>
    <n v="120"/>
    <n v="2"/>
    <n v="36683"/>
    <n v="21895.247222000002"/>
    <n v="0.28973464631467499"/>
    <n v="1"/>
  </r>
  <r>
    <s v="series913"/>
    <s v="network24"/>
    <x v="1"/>
    <n v="1"/>
    <s v="W"/>
    <d v="2011-04-20T08:00:00"/>
    <s v="earlymorning"/>
    <n v="120"/>
    <n v="2"/>
    <n v="36658"/>
    <n v="19347.829167"/>
    <n v="0.25489196067504499"/>
    <n v="1"/>
  </r>
  <r>
    <s v="series1169"/>
    <s v="network20"/>
    <x v="1"/>
    <n v="2"/>
    <s v="T R"/>
    <d v="2011-04-21T06:00:00"/>
    <s v="earlymorning"/>
    <n v="60"/>
    <n v="1"/>
    <n v="36593"/>
    <n v="19615.825000000001"/>
    <n v="0.52433308385234301"/>
    <n v="2"/>
  </r>
  <r>
    <s v="series614"/>
    <s v="network42"/>
    <x v="1"/>
    <n v="1"/>
    <s v="R"/>
    <d v="2011-04-07T08:00:00"/>
    <s v="earlymorning"/>
    <n v="150"/>
    <n v="2.5"/>
    <n v="36585"/>
    <n v="22820.072221999999"/>
    <n v="0.244876834660371"/>
    <n v="1"/>
  </r>
  <r>
    <s v="series1391"/>
    <s v="network8"/>
    <x v="1"/>
    <n v="1"/>
    <s v="W"/>
    <d v="2011-03-30T19:30:00"/>
    <s v="primeaccess"/>
    <n v="30"/>
    <n v="0.5"/>
    <n v="36580"/>
    <n v="10673.278888999999"/>
    <n v="0.57406367562189098"/>
    <n v="1"/>
  </r>
  <r>
    <s v="series134"/>
    <s v="network1"/>
    <x v="1"/>
    <n v="1"/>
    <s v="U"/>
    <d v="2011-04-25T04:27:00"/>
    <s v="overnight"/>
    <n v="33"/>
    <n v="0.55000000000000004"/>
    <n v="36476"/>
    <n v="14459.903610999992"/>
    <n v="0.71186867318807001"/>
    <n v="1"/>
  </r>
  <r>
    <s v="series638"/>
    <s v="network42"/>
    <x v="1"/>
    <n v="1"/>
    <s v="W"/>
    <d v="2011-04-20T08:00:00"/>
    <s v="earlymorning"/>
    <n v="120"/>
    <n v="2"/>
    <n v="36281"/>
    <n v="17286.311667000002"/>
    <n v="0.23246162915198601"/>
    <n v="1"/>
  </r>
  <r>
    <s v="series1214"/>
    <s v="network38"/>
    <x v="1"/>
    <n v="1"/>
    <s v="F"/>
    <d v="2011-04-15T19:00:00"/>
    <s v="primeaccess"/>
    <n v="60"/>
    <n v="1"/>
    <n v="36254"/>
    <n v="14000.017222"/>
    <n v="0.37823572761657798"/>
    <n v="1"/>
  </r>
  <r>
    <s v="series803"/>
    <s v="network24"/>
    <x v="1"/>
    <n v="1"/>
    <s v="U"/>
    <d v="2011-04-11T02:00:00"/>
    <s v="overnight"/>
    <n v="110"/>
    <n v="1.8333333333333333"/>
    <n v="36249"/>
    <n v="28964.204167000113"/>
    <n v="0.42277440708511499"/>
    <n v="1"/>
  </r>
  <r>
    <s v="series531"/>
    <s v="network35"/>
    <x v="1"/>
    <n v="1"/>
    <s v="W"/>
    <d v="2011-04-14T02:00:00"/>
    <s v="overnight"/>
    <n v="60"/>
    <n v="1"/>
    <n v="36223"/>
    <n v="21537.187222"/>
    <n v="0.58663653806553495"/>
    <n v="1"/>
  </r>
  <r>
    <s v="series151"/>
    <s v="network22"/>
    <x v="1"/>
    <n v="2"/>
    <s v="R F"/>
    <d v="2011-04-15T06:00:00"/>
    <s v="earlymorning"/>
    <n v="30"/>
    <n v="0.5"/>
    <n v="36179"/>
    <n v="11040.749722"/>
    <n v="0.60059564391013398"/>
    <n v="2"/>
  </r>
  <r>
    <s v="series1194"/>
    <s v="network34"/>
    <x v="1"/>
    <n v="1"/>
    <s v="U"/>
    <d v="2011-04-10T06:00:00"/>
    <s v="earlymorning"/>
    <n v="30"/>
    <n v="0.5"/>
    <n v="36137"/>
    <n v="10927.637500000001"/>
    <n v="0.58790248823133795"/>
    <n v="1"/>
  </r>
  <r>
    <s v="series100"/>
    <s v="network30"/>
    <x v="1"/>
    <n v="1"/>
    <s v="W"/>
    <d v="2011-04-06T08:00:00"/>
    <s v="earlymorning"/>
    <n v="60"/>
    <n v="1"/>
    <n v="35974"/>
    <n v="15206.443056"/>
    <n v="0.41619298398883298"/>
    <n v="1"/>
  </r>
  <r>
    <s v="series1367"/>
    <s v="network24"/>
    <x v="1"/>
    <n v="1"/>
    <s v="R"/>
    <d v="2011-04-21T08:00:00"/>
    <s v="earlymorning"/>
    <n v="120"/>
    <n v="2"/>
    <n v="35888"/>
    <n v="23147.629443999998"/>
    <n v="0.30752795860236498"/>
    <n v="1"/>
  </r>
  <r>
    <s v="series1217"/>
    <s v="network28"/>
    <x v="1"/>
    <n v="2"/>
    <s v="R U"/>
    <d v="2011-04-25T04:30:00"/>
    <s v="overnight"/>
    <n v="30"/>
    <n v="0.5"/>
    <n v="35868"/>
    <n v="13843.450833000001"/>
    <n v="0.76056648259758797"/>
    <n v="2"/>
  </r>
  <r>
    <s v="series1035"/>
    <s v="network7"/>
    <x v="1"/>
    <n v="1"/>
    <s v="R"/>
    <d v="2011-04-01T01:00:00"/>
    <s v="latefringe"/>
    <n v="30"/>
    <n v="0.5"/>
    <n v="35818"/>
    <n v="12880.077499999999"/>
    <n v="0.70781323844589805"/>
    <n v="1"/>
  </r>
  <r>
    <s v="series293"/>
    <s v="network9"/>
    <x v="1"/>
    <n v="1"/>
    <s v="S"/>
    <d v="2011-04-09T08:00:00"/>
    <s v="earlymorning"/>
    <n v="120"/>
    <n v="2"/>
    <n v="35642"/>
    <n v="15273.008333"/>
    <n v="0.210540215778446"/>
    <n v="1"/>
  </r>
  <r>
    <s v="series187"/>
    <s v="network21"/>
    <x v="1"/>
    <n v="1"/>
    <s v="U"/>
    <d v="2011-04-24T17:15:00"/>
    <s v="earlyfringe"/>
    <n v="15"/>
    <n v="0.25"/>
    <n v="35642"/>
    <n v="6063.0963890000003"/>
    <n v="0.67002943850149199"/>
    <n v="1"/>
  </r>
  <r>
    <s v="series473"/>
    <s v="network24"/>
    <x v="1"/>
    <n v="1"/>
    <s v="U"/>
    <d v="2011-04-17T06:00:00"/>
    <s v="earlymorning"/>
    <n v="120"/>
    <n v="2"/>
    <n v="35619"/>
    <n v="22714.689721999999"/>
    <n v="0.30855642417409301"/>
    <n v="1"/>
  </r>
  <r>
    <s v="series736"/>
    <s v="network15"/>
    <x v="1"/>
    <n v="1"/>
    <s v="S"/>
    <d v="2011-04-17T03:00:00"/>
    <s v="overnight"/>
    <n v="120"/>
    <n v="2"/>
    <n v="35565"/>
    <n v="29911.539166999999"/>
    <n v="0.409735886235993"/>
    <n v="1"/>
  </r>
  <r>
    <s v="series543"/>
    <s v="network24"/>
    <x v="1"/>
    <n v="1"/>
    <s v="R"/>
    <d v="2011-04-01T02:00:00"/>
    <s v="overnight"/>
    <n v="110"/>
    <n v="1.8333333333333333"/>
    <n v="35524"/>
    <n v="28957.451389000016"/>
    <n v="0.42973672928605999"/>
    <n v="1"/>
  </r>
  <r>
    <s v="series962"/>
    <s v="network28"/>
    <x v="1"/>
    <n v="1"/>
    <s v="F"/>
    <d v="2011-04-16T00:52:00"/>
    <s v="latefringe"/>
    <n v="32"/>
    <n v="0.53333333333333333"/>
    <n v="35407"/>
    <n v="13741.223888999999"/>
    <n v="0.71071374798287001"/>
    <n v="1"/>
  </r>
  <r>
    <s v="series1008"/>
    <s v="network24"/>
    <x v="1"/>
    <n v="1"/>
    <s v="M"/>
    <d v="2011-03-28T08:00:00"/>
    <s v="earlymorning"/>
    <n v="120"/>
    <n v="2"/>
    <n v="35215"/>
    <n v="22972.176943999999"/>
    <n v="0.31175768726759501"/>
    <n v="1"/>
  </r>
  <r>
    <s v="series1403"/>
    <s v="network20"/>
    <x v="1"/>
    <n v="1"/>
    <s v="S"/>
    <d v="2011-04-02T19:00:00"/>
    <s v="primeaccess"/>
    <n v="60"/>
    <n v="1"/>
    <n v="35199"/>
    <n v="15014.989444000001"/>
    <n v="0.41532942697499398"/>
    <n v="1"/>
  </r>
  <r>
    <s v="series374"/>
    <s v="network24"/>
    <x v="1"/>
    <n v="1"/>
    <s v="F"/>
    <d v="2011-04-01T08:00:00"/>
    <s v="earlymorning"/>
    <n v="120"/>
    <n v="2"/>
    <n v="35019"/>
    <n v="20505.43"/>
    <n v="0.280980980569487"/>
    <n v="1"/>
  </r>
  <r>
    <s v="series1293"/>
    <s v="network61"/>
    <x v="1"/>
    <n v="1"/>
    <s v="S"/>
    <d v="2011-04-23T19:00:00"/>
    <s v="primeaccess"/>
    <n v="60"/>
    <n v="1"/>
    <n v="34882"/>
    <n v="19736.031389"/>
    <n v="0.54242219016078097"/>
    <n v="1"/>
  </r>
  <r>
    <s v="series472"/>
    <s v="network34"/>
    <x v="1"/>
    <n v="1"/>
    <s v="U"/>
    <d v="2011-04-11T03:00:00"/>
    <s v="overnight"/>
    <n v="60"/>
    <n v="1"/>
    <n v="34879"/>
    <n v="20381.751389000001"/>
    <n v="0.57368136087029997"/>
    <n v="1"/>
  </r>
  <r>
    <s v="series430"/>
    <s v="network42"/>
    <x v="1"/>
    <n v="1"/>
    <s v="T"/>
    <d v="2011-03-29T08:00:00"/>
    <s v="earlymorning"/>
    <n v="120"/>
    <n v="2"/>
    <n v="34850"/>
    <n v="17253.389444"/>
    <n v="0.241454733598298"/>
    <n v="1"/>
  </r>
  <r>
    <s v="series729"/>
    <s v="network61"/>
    <x v="1"/>
    <n v="1"/>
    <s v="U"/>
    <d v="2011-04-17T19:00:00"/>
    <s v="primeaccess"/>
    <n v="60"/>
    <n v="1"/>
    <n v="34795"/>
    <n v="14060.000556000001"/>
    <n v="0.39330873212487399"/>
    <n v="1"/>
  </r>
  <r>
    <s v="series598"/>
    <s v="network33"/>
    <x v="1"/>
    <n v="1"/>
    <s v="F"/>
    <d v="2011-04-01T19:00:00"/>
    <s v="primeaccess"/>
    <n v="30"/>
    <n v="0.5"/>
    <n v="34617"/>
    <n v="10626.393889000001"/>
    <n v="0.59956520376900702"/>
    <n v="1"/>
  </r>
  <r>
    <s v="series810"/>
    <s v="network35"/>
    <x v="1"/>
    <n v="1"/>
    <s v="U"/>
    <d v="2011-04-04T02:00:00"/>
    <s v="overnight"/>
    <n v="60"/>
    <n v="1"/>
    <n v="34590"/>
    <n v="20985.032500000001"/>
    <n v="0.59745565710055804"/>
    <n v="1"/>
  </r>
  <r>
    <s v="series1083"/>
    <s v="network34"/>
    <x v="1"/>
    <n v="1"/>
    <s v="S"/>
    <d v="2011-04-17T05:00:00"/>
    <s v="overnight"/>
    <n v="60"/>
    <n v="1"/>
    <n v="34578"/>
    <n v="16913.835277999999"/>
    <n v="0.47687592415698699"/>
    <n v="1"/>
  </r>
  <r>
    <s v="series1146"/>
    <s v="network19"/>
    <x v="1"/>
    <n v="1"/>
    <s v="M"/>
    <d v="2011-04-11T08:00:00"/>
    <s v="earlymorning"/>
    <n v="105"/>
    <n v="1.75"/>
    <n v="34532"/>
    <n v="19348.406667000076"/>
    <n v="0.30871258114544198"/>
    <n v="1"/>
  </r>
  <r>
    <s v="series1389"/>
    <s v="network30"/>
    <x v="1"/>
    <n v="1"/>
    <s v="W"/>
    <d v="2011-04-07T03:01:00"/>
    <s v="overnight"/>
    <n v="61"/>
    <n v="1.0166666666666666"/>
    <n v="34525"/>
    <n v="20565.024721999973"/>
    <n v="0.57856796433785995"/>
    <n v="1"/>
  </r>
  <r>
    <s v="series316"/>
    <s v="network24"/>
    <x v="1"/>
    <n v="1"/>
    <s v="M"/>
    <d v="2011-04-18T08:00:00"/>
    <s v="earlymorning"/>
    <n v="120"/>
    <n v="2"/>
    <n v="34516"/>
    <n v="21485.791110999999"/>
    <n v="0.29800814323559599"/>
    <n v="1"/>
  </r>
  <r>
    <s v="series1370"/>
    <s v="network8"/>
    <x v="1"/>
    <n v="1"/>
    <s v="S"/>
    <d v="2011-04-03T02:00:00"/>
    <s v="overnight"/>
    <n v="60"/>
    <n v="1"/>
    <n v="34505"/>
    <n v="19626.222222"/>
    <n v="0.56020500719301203"/>
    <n v="1"/>
  </r>
  <r>
    <s v="series1378"/>
    <s v="network42"/>
    <x v="1"/>
    <n v="1"/>
    <s v="M"/>
    <d v="2011-03-28T08:00:00"/>
    <s v="earlymorning"/>
    <n v="120"/>
    <n v="2"/>
    <n v="34454"/>
    <n v="19098.360832999999"/>
    <n v="0.27383518056033501"/>
    <n v="1"/>
  </r>
  <r>
    <s v="series168"/>
    <s v="network38"/>
    <x v="1"/>
    <n v="1"/>
    <s v="F"/>
    <d v="2011-04-08T19:30:00"/>
    <s v="primeaccess"/>
    <n v="60"/>
    <n v="1"/>
    <n v="34432"/>
    <n v="11778.19"/>
    <n v="0.33523623840154798"/>
    <n v="1"/>
  </r>
  <r>
    <s v="series1035"/>
    <s v="network7"/>
    <x v="1"/>
    <n v="1"/>
    <s v="R"/>
    <d v="2011-03-31T19:30:00"/>
    <s v="primeaccess"/>
    <n v="23"/>
    <n v="0.38333333333333336"/>
    <n v="34414"/>
    <n v="7212.230000000015"/>
    <n v="0.53253645750009304"/>
    <n v="1"/>
  </r>
  <r>
    <s v="series1049"/>
    <s v="network9"/>
    <x v="1"/>
    <n v="1"/>
    <s v="S"/>
    <d v="2011-04-24T03:30:00"/>
    <s v="overnight"/>
    <n v="30"/>
    <n v="0.5"/>
    <n v="34366"/>
    <n v="13130.960832999999"/>
    <n v="0.75152158151380699"/>
    <n v="1"/>
  </r>
  <r>
    <s v="series1247"/>
    <s v="network35"/>
    <x v="1"/>
    <n v="1"/>
    <s v="S"/>
    <d v="2011-04-17T02:00:00"/>
    <s v="overnight"/>
    <n v="60"/>
    <n v="1"/>
    <n v="34302"/>
    <n v="19224.960277999999"/>
    <n v="0.55079533228283295"/>
    <n v="1"/>
  </r>
  <r>
    <s v="series1425"/>
    <s v="network22"/>
    <x v="1"/>
    <n v="1"/>
    <s v="U"/>
    <d v="2011-04-18T02:00:00"/>
    <s v="overnight"/>
    <n v="60"/>
    <n v="1"/>
    <n v="34164"/>
    <n v="21078.672778"/>
    <n v="0.60607472261997197"/>
    <n v="1"/>
  </r>
  <r>
    <s v="series457"/>
    <s v="network34"/>
    <x v="1"/>
    <n v="1"/>
    <s v="S"/>
    <d v="2011-04-03T04:00:00"/>
    <s v="overnight"/>
    <n v="60"/>
    <n v="1"/>
    <n v="34162"/>
    <n v="17057.358888999999"/>
    <n v="0.49046405454597702"/>
    <n v="1"/>
  </r>
  <r>
    <s v="series421"/>
    <s v="network40"/>
    <x v="1"/>
    <n v="1"/>
    <s v="R"/>
    <d v="2011-04-07T19:00:00"/>
    <s v="primeaccess"/>
    <n v="60"/>
    <n v="1"/>
    <n v="34133"/>
    <n v="10781.362222"/>
    <n v="0.31197876676891001"/>
    <n v="1"/>
  </r>
  <r>
    <s v="series1026"/>
    <s v="network10"/>
    <x v="1"/>
    <n v="1"/>
    <s v="U"/>
    <d v="2011-04-11T02:00:00"/>
    <s v="overnight"/>
    <n v="60"/>
    <n v="1"/>
    <n v="34090"/>
    <n v="15703.606943999999"/>
    <n v="0.45550709047135601"/>
    <n v="1"/>
  </r>
  <r>
    <s v="series486"/>
    <s v="network34"/>
    <x v="1"/>
    <n v="1"/>
    <s v="S"/>
    <d v="2011-04-10T04:00:00"/>
    <s v="overnight"/>
    <n v="60"/>
    <n v="1"/>
    <n v="34068"/>
    <n v="17943.716389000001"/>
    <n v="0.51669305427896794"/>
    <n v="1"/>
  </r>
  <r>
    <s v="series622"/>
    <s v="network24"/>
    <x v="1"/>
    <n v="1"/>
    <s v="T"/>
    <d v="2011-03-29T08:00:00"/>
    <s v="earlymorning"/>
    <n v="120"/>
    <n v="2"/>
    <n v="34049"/>
    <n v="21002.485000000001"/>
    <n v="0.29567638529113599"/>
    <n v="1"/>
  </r>
  <r>
    <s v="series788"/>
    <s v="network33"/>
    <x v="1"/>
    <n v="1"/>
    <s v="T"/>
    <d v="2011-04-19T19:58:00"/>
    <s v="primeaccess"/>
    <n v="2"/>
    <n v="3.3333333333333333E-2"/>
    <n v="33930"/>
    <n v="1094.835556"/>
    <n v="0.95504831729231598"/>
    <n v="1"/>
  </r>
  <r>
    <s v="series257"/>
    <s v="network24"/>
    <x v="1"/>
    <n v="1"/>
    <s v="W"/>
    <d v="2011-03-30T08:00:00"/>
    <s v="earlymorning"/>
    <n v="120"/>
    <n v="2"/>
    <n v="33903"/>
    <n v="20758.468611"/>
    <n v="0.293937705120217"/>
    <n v="1"/>
  </r>
  <r>
    <s v="series634"/>
    <s v="network7"/>
    <x v="1"/>
    <n v="1"/>
    <s v="S"/>
    <d v="2011-04-03T02:00:00"/>
    <s v="overnight"/>
    <n v="60"/>
    <n v="1"/>
    <n v="33892"/>
    <n v="15057.608055999999"/>
    <n v="0.43670557006960598"/>
    <n v="1"/>
  </r>
  <r>
    <s v="series145"/>
    <s v="network24"/>
    <x v="1"/>
    <n v="1"/>
    <s v="U"/>
    <d v="2011-04-25T02:00:00"/>
    <s v="overnight"/>
    <n v="110"/>
    <n v="1.8333333333333333"/>
    <n v="33868"/>
    <n v="25119.689444000069"/>
    <n v="0.39413326394075399"/>
    <n v="1"/>
  </r>
  <r>
    <s v="series1250"/>
    <s v="network42"/>
    <x v="1"/>
    <n v="1"/>
    <s v="R"/>
    <d v="2011-03-31T08:00:00"/>
    <s v="earlymorning"/>
    <n v="120"/>
    <n v="2"/>
    <n v="33819"/>
    <n v="20366.668611000001"/>
    <n v="0.29433303386033899"/>
    <n v="1"/>
  </r>
  <r>
    <s v="series1228"/>
    <s v="network34"/>
    <x v="1"/>
    <n v="1"/>
    <s v="S"/>
    <d v="2011-04-24T05:00:00"/>
    <s v="overnight"/>
    <n v="60"/>
    <n v="1"/>
    <n v="33810"/>
    <n v="15706.347222"/>
    <n v="0.45216338156379599"/>
    <n v="1"/>
  </r>
  <r>
    <s v="series569"/>
    <s v="network22"/>
    <x v="1"/>
    <n v="1"/>
    <s v="F"/>
    <d v="2011-04-01T08:00:00"/>
    <s v="earlymorning"/>
    <n v="60"/>
    <n v="1"/>
    <n v="33776"/>
    <n v="15113.220556"/>
    <n v="0.43609246756694398"/>
    <n v="1"/>
  </r>
  <r>
    <s v="series262"/>
    <s v="network30"/>
    <x v="1"/>
    <n v="1"/>
    <s v="S"/>
    <d v="2011-04-16T07:00:00"/>
    <s v="earlymorning"/>
    <n v="60"/>
    <n v="1"/>
    <n v="33674"/>
    <n v="12612.586389"/>
    <n v="0.36883221397239402"/>
    <n v="1"/>
  </r>
  <r>
    <s v="series104"/>
    <s v="network24"/>
    <x v="1"/>
    <n v="1"/>
    <s v="F"/>
    <d v="2011-04-15T08:00:00"/>
    <s v="earlymorning"/>
    <n v="120"/>
    <n v="2"/>
    <n v="33656"/>
    <n v="22554.866666999998"/>
    <n v="0.31960078596327202"/>
    <n v="1"/>
  </r>
  <r>
    <s v="series1113"/>
    <s v="network42"/>
    <x v="1"/>
    <n v="1"/>
    <s v="T"/>
    <d v="2011-04-19T08:00:00"/>
    <s v="earlymorning"/>
    <n v="120"/>
    <n v="2"/>
    <n v="33540"/>
    <n v="17381.730555999999"/>
    <n v="0.25279575549027"/>
    <n v="1"/>
  </r>
  <r>
    <s v="series1315"/>
    <s v="network24"/>
    <x v="1"/>
    <n v="1"/>
    <s v="U"/>
    <d v="2011-04-24T06:00:00"/>
    <s v="earlymorning"/>
    <n v="120"/>
    <n v="2"/>
    <n v="33533"/>
    <n v="20264.817222000001"/>
    <n v="0.29407658136699999"/>
    <n v="1"/>
  </r>
  <r>
    <s v="series951"/>
    <s v="network15"/>
    <x v="1"/>
    <n v="1"/>
    <s v="R"/>
    <d v="2011-04-21T08:00:00"/>
    <s v="earlymorning"/>
    <n v="120"/>
    <n v="2"/>
    <n v="33514"/>
    <n v="17069.158056"/>
    <n v="0.248966716102684"/>
    <n v="1"/>
  </r>
  <r>
    <s v="series386"/>
    <s v="network12"/>
    <x v="1"/>
    <n v="1"/>
    <s v="S"/>
    <d v="2011-04-23T07:40:00"/>
    <s v="earlymorning"/>
    <n v="125"/>
    <n v="2.0833333333333335"/>
    <n v="33380"/>
    <n v="21465.625556000003"/>
    <n v="0.293438335285507"/>
    <n v="1"/>
  </r>
  <r>
    <s v="series858"/>
    <s v="network24"/>
    <x v="1"/>
    <n v="1"/>
    <s v="T"/>
    <d v="2011-03-30T02:00:00"/>
    <s v="overnight"/>
    <n v="110"/>
    <n v="1.8333333333333333"/>
    <n v="33155"/>
    <n v="25322.031667000014"/>
    <n v="0.40516331102696101"/>
    <n v="1"/>
  </r>
  <r>
    <s v="series1020"/>
    <s v="network6"/>
    <x v="1"/>
    <n v="1"/>
    <s v="R"/>
    <d v="2011-04-08T03:00:00"/>
    <s v="overnight"/>
    <n v="30"/>
    <n v="0.5"/>
    <n v="33134"/>
    <n v="12627.003056"/>
    <n v="0.75263772164272502"/>
    <n v="1"/>
  </r>
  <r>
    <s v="series34"/>
    <s v="network20"/>
    <x v="1"/>
    <n v="1"/>
    <s v="W"/>
    <d v="2011-03-30T19:00:00"/>
    <s v="primeaccess"/>
    <n v="60"/>
    <n v="1"/>
    <n v="33107"/>
    <n v="14363.897222"/>
    <n v="0.42146349056659099"/>
    <n v="1"/>
  </r>
  <r>
    <s v="series157"/>
    <s v="network15"/>
    <x v="1"/>
    <n v="1"/>
    <s v="M"/>
    <d v="2011-04-11T19:00:00"/>
    <s v="primeaccess"/>
    <n v="60"/>
    <n v="1"/>
    <n v="33020"/>
    <n v="13772.0425"/>
    <n v="0.40557300409341202"/>
    <n v="1"/>
  </r>
  <r>
    <s v="series1036"/>
    <s v="network20"/>
    <x v="1"/>
    <n v="1"/>
    <s v="S"/>
    <d v="2011-04-10T02:00:00"/>
    <s v="overnight"/>
    <n v="60"/>
    <n v="1"/>
    <n v="32877"/>
    <n v="20396.521944"/>
    <n v="0.60248484504046795"/>
    <n v="1"/>
  </r>
  <r>
    <s v="series1028"/>
    <s v="network15"/>
    <x v="1"/>
    <n v="1"/>
    <s v="T"/>
    <d v="2011-04-05T08:00:00"/>
    <s v="earlymorning"/>
    <n v="120"/>
    <n v="2"/>
    <n v="32831"/>
    <n v="17877.021389000001"/>
    <n v="0.26373512022011097"/>
    <n v="1"/>
  </r>
  <r>
    <s v="series289"/>
    <s v="network35"/>
    <x v="1"/>
    <n v="1"/>
    <s v="W"/>
    <d v="2011-04-07T02:00:00"/>
    <s v="overnight"/>
    <n v="60"/>
    <n v="1"/>
    <n v="32712"/>
    <n v="16695.708055999999"/>
    <n v="0.503565316121249"/>
    <n v="1"/>
  </r>
  <r>
    <s v="series1122"/>
    <s v="network24"/>
    <x v="1"/>
    <n v="1"/>
    <s v="R"/>
    <d v="2011-04-15T02:00:00"/>
    <s v="overnight"/>
    <n v="110"/>
    <n v="1.8333333333333333"/>
    <n v="32593"/>
    <n v="27510.925833000132"/>
    <n v="0.44695179440259603"/>
    <n v="1"/>
  </r>
  <r>
    <s v="series362"/>
    <s v="network9"/>
    <x v="1"/>
    <n v="1"/>
    <s v="F"/>
    <d v="2011-04-16T02:45:00"/>
    <s v="overnight"/>
    <n v="90"/>
    <n v="1.5"/>
    <n v="32520"/>
    <n v="20538.90861100005"/>
    <n v="0.41421198961389899"/>
    <n v="1"/>
  </r>
  <r>
    <s v="series757"/>
    <s v="network44"/>
    <x v="1"/>
    <n v="1"/>
    <s v="S"/>
    <d v="2011-04-23T19:00:00"/>
    <s v="primeaccess"/>
    <n v="60"/>
    <n v="1"/>
    <n v="32511"/>
    <n v="12849.264999999999"/>
    <n v="0.38563220288115202"/>
    <n v="1"/>
  </r>
  <r>
    <s v="series802"/>
    <s v="network24"/>
    <x v="1"/>
    <n v="1"/>
    <s v="R"/>
    <d v="2011-04-07T08:00:00"/>
    <s v="earlymorning"/>
    <n v="120"/>
    <n v="2"/>
    <n v="32444"/>
    <n v="20598.106667"/>
    <n v="0.302913333338235"/>
    <n v="1"/>
  </r>
  <r>
    <s v="series785"/>
    <s v="network24"/>
    <x v="1"/>
    <n v="1"/>
    <s v="R"/>
    <d v="2011-04-22T02:00:00"/>
    <s v="overnight"/>
    <n v="110"/>
    <n v="1.8333333333333333"/>
    <n v="32438"/>
    <n v="24922.747499999979"/>
    <n v="0.40756186206238698"/>
    <n v="1"/>
  </r>
  <r>
    <s v="series415"/>
    <s v="network21"/>
    <x v="1"/>
    <n v="2"/>
    <s v="S"/>
    <d v="2011-04-23T08:35:00"/>
    <s v="earlymorning"/>
    <n v="5"/>
    <n v="8.3333333333333329E-2"/>
    <n v="32398"/>
    <n v="2416.8313889999999"/>
    <n v="0.88617889412411599"/>
    <n v="1"/>
  </r>
  <r>
    <s v="series1234"/>
    <s v="network24"/>
    <x v="1"/>
    <n v="1"/>
    <s v="U"/>
    <d v="2011-04-04T02:00:00"/>
    <s v="overnight"/>
    <n v="110"/>
    <n v="1.8333333333333333"/>
    <n v="32366"/>
    <n v="24962.910278000018"/>
    <n v="0.409249282525596"/>
    <n v="1"/>
  </r>
  <r>
    <s v="series1027"/>
    <s v="network31"/>
    <x v="1"/>
    <n v="1"/>
    <s v="U"/>
    <d v="2011-04-17T19:00:00"/>
    <s v="primeaccess"/>
    <n v="60"/>
    <n v="1"/>
    <n v="32333"/>
    <n v="11341.920278"/>
    <n v="0.34513785764713001"/>
    <n v="1"/>
  </r>
  <r>
    <s v="series1062"/>
    <s v="network65"/>
    <x v="1"/>
    <n v="1"/>
    <s v="F"/>
    <d v="2011-04-08T19:00:00"/>
    <s v="primeaccess"/>
    <n v="30"/>
    <n v="0.5"/>
    <n v="32267"/>
    <n v="6469.0052779999996"/>
    <n v="0.39637298354829797"/>
    <n v="1"/>
  </r>
  <r>
    <s v="series961"/>
    <s v="network35"/>
    <x v="1"/>
    <n v="1"/>
    <s v="S"/>
    <d v="2011-04-03T02:00:00"/>
    <s v="overnight"/>
    <n v="60"/>
    <n v="1"/>
    <n v="32202"/>
    <n v="19283.172222000001"/>
    <n v="0.58969945633027498"/>
    <n v="1"/>
  </r>
  <r>
    <s v="series1016"/>
    <s v="network24"/>
    <x v="1"/>
    <n v="1"/>
    <s v="T"/>
    <d v="2011-04-12T08:00:00"/>
    <s v="earlymorning"/>
    <n v="120"/>
    <n v="2"/>
    <n v="32187"/>
    <n v="19982.140555999998"/>
    <n v="0.29714987591827002"/>
    <n v="1"/>
  </r>
  <r>
    <s v="series1303"/>
    <s v="network3"/>
    <x v="1"/>
    <n v="1"/>
    <s v="F"/>
    <d v="2011-04-23T03:00:00"/>
    <s v="overnight"/>
    <n v="60"/>
    <n v="1"/>
    <n v="32076"/>
    <n v="15316.511667000001"/>
    <n v="0.47079923975655502"/>
    <n v="1"/>
  </r>
  <r>
    <s v="series279"/>
    <s v="network24"/>
    <x v="1"/>
    <n v="1"/>
    <s v="M"/>
    <d v="2011-04-11T08:00:00"/>
    <s v="earlymorning"/>
    <n v="120"/>
    <n v="2"/>
    <n v="31948"/>
    <n v="19897.123333"/>
    <n v="0.29862109159537698"/>
    <n v="1"/>
  </r>
  <r>
    <s v="series1269"/>
    <s v="network24"/>
    <x v="1"/>
    <n v="1"/>
    <s v="U"/>
    <d v="2011-04-03T06:00:00"/>
    <s v="earlymorning"/>
    <n v="120"/>
    <n v="2"/>
    <n v="31873"/>
    <n v="20729.753333000001"/>
    <n v="0.31589639652860302"/>
    <n v="1"/>
  </r>
  <r>
    <s v="series1024"/>
    <s v="network30"/>
    <x v="1"/>
    <n v="1"/>
    <s v="R"/>
    <d v="2011-04-21T08:00:00"/>
    <s v="earlymorning"/>
    <n v="60"/>
    <n v="1"/>
    <n v="31780"/>
    <n v="11795.795833"/>
    <n v="0.36587456057692302"/>
    <n v="1"/>
  </r>
  <r>
    <s v="series722"/>
    <s v="network24"/>
    <x v="1"/>
    <n v="1"/>
    <s v="S"/>
    <d v="2011-04-02T06:00:00"/>
    <s v="earlymorning"/>
    <n v="120"/>
    <n v="2"/>
    <n v="31748"/>
    <n v="18784.879166999999"/>
    <n v="0.28811164366564401"/>
    <n v="1"/>
  </r>
  <r>
    <s v="series113"/>
    <s v="network42"/>
    <x v="1"/>
    <n v="1"/>
    <s v="M"/>
    <d v="2011-04-18T08:00:00"/>
    <s v="earlymorning"/>
    <n v="120"/>
    <n v="2"/>
    <n v="31614"/>
    <n v="19028.3"/>
    <n v="0.29673299441724099"/>
    <n v="1"/>
  </r>
  <r>
    <s v="series332"/>
    <s v="network35"/>
    <x v="1"/>
    <n v="1"/>
    <s v="U"/>
    <d v="2011-04-11T02:00:00"/>
    <s v="overnight"/>
    <n v="60"/>
    <n v="1"/>
    <n v="31599"/>
    <n v="18445.100278000002"/>
    <n v="0.57341686442627504"/>
    <n v="1"/>
  </r>
  <r>
    <s v="series281"/>
    <s v="network9"/>
    <x v="1"/>
    <n v="1"/>
    <s v="S"/>
    <d v="2011-04-24T04:00:00"/>
    <s v="overnight"/>
    <n v="60"/>
    <n v="1"/>
    <n v="31515"/>
    <n v="18418.945833000002"/>
    <n v="0.57555608502593603"/>
    <n v="1"/>
  </r>
  <r>
    <s v="series678"/>
    <s v="network22"/>
    <x v="1"/>
    <n v="1"/>
    <s v="F"/>
    <d v="2011-04-15T06:30:00"/>
    <s v="earlymorning"/>
    <n v="60"/>
    <n v="1"/>
    <n v="31461"/>
    <n v="14669.846667"/>
    <n v="0.453248676605079"/>
    <n v="1"/>
  </r>
  <r>
    <s v="series976"/>
    <s v="network15"/>
    <x v="1"/>
    <n v="1"/>
    <s v="R"/>
    <d v="2011-03-31T08:30:00"/>
    <s v="earlymorning"/>
    <n v="120"/>
    <n v="2"/>
    <n v="31433"/>
    <n v="18479.926389"/>
    <n v="0.28545717181562602"/>
    <n v="1"/>
  </r>
  <r>
    <s v="series1049"/>
    <s v="network9"/>
    <x v="1"/>
    <n v="1"/>
    <s v="U"/>
    <d v="2011-04-11T02:00:00"/>
    <s v="overnight"/>
    <n v="30"/>
    <n v="0.5"/>
    <n v="31424"/>
    <n v="10360.002778"/>
    <n v="0.65040667846941003"/>
    <n v="1"/>
  </r>
  <r>
    <s v="series1408"/>
    <s v="network31"/>
    <x v="1"/>
    <n v="1"/>
    <s v="S"/>
    <d v="2011-04-02T19:00:00"/>
    <s v="primeaccess"/>
    <n v="60"/>
    <n v="1"/>
    <n v="31412"/>
    <n v="12204.147499999999"/>
    <n v="0.38166585876907699"/>
    <n v="1"/>
  </r>
  <r>
    <s v="series422"/>
    <s v="network30"/>
    <x v="1"/>
    <n v="1"/>
    <s v="F"/>
    <d v="2011-04-15T07:00:00"/>
    <s v="earlymorning"/>
    <n v="60"/>
    <n v="1"/>
    <n v="31411"/>
    <n v="12944.986944"/>
    <n v="0.40557011542076599"/>
    <n v="1"/>
  </r>
  <r>
    <s v="series894"/>
    <s v="network30"/>
    <x v="1"/>
    <n v="1"/>
    <s v="R"/>
    <d v="2011-03-31T08:30:00"/>
    <s v="earlymorning"/>
    <n v="30"/>
    <n v="0.5"/>
    <n v="31356"/>
    <n v="8916.7819440000003"/>
    <n v="0.56062759786230698"/>
    <n v="1"/>
  </r>
  <r>
    <s v="series859"/>
    <s v="network24"/>
    <x v="1"/>
    <n v="1"/>
    <s v="R"/>
    <d v="2011-04-14T08:00:00"/>
    <s v="earlymorning"/>
    <n v="120"/>
    <n v="2"/>
    <n v="31347"/>
    <n v="19405.082778"/>
    <n v="0.29735033371130898"/>
    <n v="1"/>
  </r>
  <r>
    <s v="series1235"/>
    <s v="network15"/>
    <x v="1"/>
    <n v="1"/>
    <s v="U"/>
    <d v="2011-04-25T03:00:00"/>
    <s v="overnight"/>
    <n v="120"/>
    <n v="2"/>
    <n v="31209"/>
    <n v="26170.081666999999"/>
    <n v="0.40828234370807198"/>
    <n v="1"/>
  </r>
  <r>
    <s v="series1143"/>
    <s v="network9"/>
    <x v="1"/>
    <n v="1"/>
    <s v="W"/>
    <d v="2011-04-20T19:31:00"/>
    <s v="primeaccess"/>
    <n v="29"/>
    <n v="0.48333333333333334"/>
    <n v="31195"/>
    <n v="8507.3111110000245"/>
    <n v="0.55691609976596901"/>
    <n v="1"/>
  </r>
  <r>
    <s v="series1281"/>
    <s v="network23"/>
    <x v="1"/>
    <n v="2"/>
    <s v="U"/>
    <d v="2011-04-10T06:00:00"/>
    <s v="earlymorning"/>
    <n v="28"/>
    <n v="0.46666666666666667"/>
    <n v="31129"/>
    <n v="9173.6372220000012"/>
    <n v="0.62467171016374401"/>
    <n v="1"/>
  </r>
  <r>
    <s v="series1381"/>
    <s v="network22"/>
    <x v="1"/>
    <n v="1"/>
    <s v="F"/>
    <d v="2011-04-01T07:00:00"/>
    <s v="earlymorning"/>
    <n v="60"/>
    <n v="1"/>
    <n v="30988"/>
    <n v="14767.922500000001"/>
    <n v="0.462886236835507"/>
    <n v="1"/>
  </r>
  <r>
    <s v="series645"/>
    <s v="network34"/>
    <x v="1"/>
    <n v="1"/>
    <s v="S"/>
    <d v="2011-04-17T04:00:00"/>
    <s v="overnight"/>
    <n v="60"/>
    <n v="1"/>
    <n v="30970"/>
    <n v="17262.128056000001"/>
    <n v="0.54535519716930503"/>
    <n v="1"/>
  </r>
  <r>
    <s v="series1404"/>
    <s v="network24"/>
    <x v="1"/>
    <n v="1"/>
    <s v="W"/>
    <d v="2011-04-06T08:00:00"/>
    <s v="earlymorning"/>
    <n v="120"/>
    <n v="2"/>
    <n v="30854"/>
    <n v="18610.313889000001"/>
    <n v="0.28911471009787199"/>
    <n v="1"/>
  </r>
  <r>
    <s v="series1184"/>
    <s v="network24"/>
    <x v="1"/>
    <n v="1"/>
    <s v="F"/>
    <d v="2011-04-08T08:00:00"/>
    <s v="earlymorning"/>
    <n v="120"/>
    <n v="2"/>
    <n v="30852"/>
    <n v="17373.723333000002"/>
    <n v="0.27224713759872099"/>
    <n v="1"/>
  </r>
  <r>
    <s v="series1431"/>
    <s v="network12"/>
    <x v="1"/>
    <n v="1"/>
    <s v="U"/>
    <d v="2011-04-24T19:00:00"/>
    <s v="primeaccess"/>
    <n v="60"/>
    <n v="1"/>
    <n v="30732"/>
    <n v="9726.0594440000004"/>
    <n v="0.31288593997104702"/>
    <n v="1"/>
  </r>
  <r>
    <s v="series845"/>
    <s v="network24"/>
    <x v="1"/>
    <n v="1"/>
    <s v="T"/>
    <d v="2011-04-05T08:00:00"/>
    <s v="earlymorning"/>
    <n v="120"/>
    <n v="2"/>
    <n v="30688"/>
    <n v="19398.860832999999"/>
    <n v="0.30239845413873701"/>
    <n v="1"/>
  </r>
  <r>
    <s v="series359"/>
    <s v="network48"/>
    <x v="1"/>
    <n v="1"/>
    <s v="W"/>
    <d v="2011-04-14T03:01:00"/>
    <s v="overnight"/>
    <n v="61"/>
    <n v="1.0166666666666666"/>
    <n v="30607"/>
    <n v="19634.700277999927"/>
    <n v="0.61965604471311697"/>
    <n v="1"/>
  </r>
  <r>
    <s v="series1276"/>
    <s v="network24"/>
    <x v="1"/>
    <n v="1"/>
    <s v="T"/>
    <d v="2011-04-19T08:00:00"/>
    <s v="earlymorning"/>
    <n v="120"/>
    <n v="2"/>
    <n v="30518"/>
    <n v="20056.991388999999"/>
    <n v="0.31384163780747298"/>
    <n v="1"/>
  </r>
  <r>
    <s v="series387"/>
    <s v="network4"/>
    <x v="0"/>
    <n v="1"/>
    <s v="S"/>
    <d v="2011-04-09T19:11:00"/>
    <s v="primeaccess"/>
    <n v="49"/>
    <n v="0.81666666666666665"/>
    <n v="30379"/>
    <n v="11488.589721999973"/>
    <n v="0.44281094413049299"/>
    <n v="1"/>
  </r>
  <r>
    <s v="series546"/>
    <s v="network42"/>
    <x v="1"/>
    <n v="1"/>
    <s v="R"/>
    <d v="2011-04-14T08:00:00"/>
    <s v="earlymorning"/>
    <n v="120"/>
    <n v="2"/>
    <n v="30358"/>
    <n v="19621.918055999999"/>
    <n v="0.31735270994662801"/>
    <n v="1"/>
  </r>
  <r>
    <s v="series456"/>
    <s v="network18"/>
    <x v="0"/>
    <n v="1"/>
    <s v="S"/>
    <d v="2011-04-23T19:00:00"/>
    <s v="primeaccess"/>
    <n v="60"/>
    <n v="1"/>
    <n v="30347"/>
    <n v="12919.038888999999"/>
    <n v="0.39691047002980101"/>
    <n v="1"/>
  </r>
  <r>
    <s v="series396"/>
    <s v="network31"/>
    <x v="1"/>
    <n v="1"/>
    <s v="S"/>
    <d v="2011-04-23T19:00:00"/>
    <s v="primeaccess"/>
    <n v="60"/>
    <n v="1"/>
    <n v="30342"/>
    <n v="11187.116110999999"/>
    <n v="0.36280577626074301"/>
    <n v="1"/>
  </r>
  <r>
    <s v="series175"/>
    <s v="network45"/>
    <x v="1"/>
    <n v="1"/>
    <s v="T"/>
    <d v="2011-04-06T02:00:00"/>
    <s v="overnight"/>
    <n v="30"/>
    <n v="0.5"/>
    <n v="30327"/>
    <n v="12716.715833"/>
    <n v="0.82133409759090603"/>
    <n v="1"/>
  </r>
  <r>
    <s v="series1403"/>
    <s v="network20"/>
    <x v="1"/>
    <n v="1"/>
    <s v="S"/>
    <d v="2011-04-03T02:00:00"/>
    <s v="overnight"/>
    <n v="60"/>
    <n v="1"/>
    <n v="30314"/>
    <n v="17984.253889"/>
    <n v="0.57702871270895495"/>
    <n v="1"/>
  </r>
  <r>
    <s v="series1195"/>
    <s v="network24"/>
    <x v="1"/>
    <n v="1"/>
    <s v="M"/>
    <d v="2011-04-04T08:00:00"/>
    <s v="earlymorning"/>
    <n v="120"/>
    <n v="2"/>
    <n v="30246"/>
    <n v="18510.874722"/>
    <n v="0.293497300174409"/>
    <n v="1"/>
  </r>
  <r>
    <s v="series187"/>
    <s v="network21"/>
    <x v="1"/>
    <n v="1"/>
    <s v="U"/>
    <d v="2011-04-24T08:00:00"/>
    <s v="earlymorning"/>
    <n v="15"/>
    <n v="0.25"/>
    <n v="30206"/>
    <n v="4652.5738890000002"/>
    <n v="0.60989367359244895"/>
    <n v="1"/>
  </r>
  <r>
    <s v="series854"/>
    <s v="network20"/>
    <x v="1"/>
    <n v="1"/>
    <s v="R"/>
    <d v="2011-04-07T19:00:00"/>
    <s v="primeaccess"/>
    <n v="60"/>
    <n v="1"/>
    <n v="30156"/>
    <n v="13185.351667000001"/>
    <n v="0.425745936938973"/>
    <n v="1"/>
  </r>
  <r>
    <s v="series1297"/>
    <s v="network19"/>
    <x v="1"/>
    <n v="1"/>
    <s v="R"/>
    <d v="2011-04-07T08:30:00"/>
    <s v="earlymorning"/>
    <n v="105"/>
    <n v="1.75"/>
    <n v="30109"/>
    <n v="15408.611389000005"/>
    <n v="0.28051869484243303"/>
    <n v="1"/>
  </r>
  <r>
    <s v="series1283"/>
    <s v="network15"/>
    <x v="1"/>
    <n v="1"/>
    <s v="W"/>
    <d v="2011-04-20T08:00:00"/>
    <s v="earlymorning"/>
    <n v="120"/>
    <n v="2"/>
    <n v="30098"/>
    <n v="16860.203611000001"/>
    <n v="0.27045562417388502"/>
    <n v="1"/>
  </r>
  <r>
    <s v="series962"/>
    <s v="network28"/>
    <x v="1"/>
    <n v="1"/>
    <s v="F"/>
    <d v="2011-04-23T02:30:00"/>
    <s v="overnight"/>
    <n v="30"/>
    <n v="0.5"/>
    <n v="30069"/>
    <n v="11691.867222000001"/>
    <n v="0.76322653058293599"/>
    <n v="1"/>
  </r>
  <r>
    <s v="series1271"/>
    <s v="network21"/>
    <x v="1"/>
    <n v="1"/>
    <s v="U"/>
    <d v="2011-04-24T06:30:00"/>
    <s v="earlymorning"/>
    <n v="30"/>
    <n v="0.5"/>
    <n v="29949"/>
    <n v="9134.4108329999999"/>
    <n v="0.60043455156773795"/>
    <n v="1"/>
  </r>
  <r>
    <s v="series1061"/>
    <s v="network9"/>
    <x v="1"/>
    <n v="1"/>
    <s v="U"/>
    <d v="2011-04-25T02:00:00"/>
    <s v="overnight"/>
    <n v="30"/>
    <n v="0.5"/>
    <n v="29882"/>
    <n v="10518.312778"/>
    <n v="0.69485138087530995"/>
    <n v="1"/>
  </r>
  <r>
    <s v="series127"/>
    <s v="network15"/>
    <x v="1"/>
    <n v="1"/>
    <s v="W"/>
    <d v="2011-04-06T08:00:00"/>
    <s v="earlymorning"/>
    <n v="120"/>
    <n v="2"/>
    <n v="29848"/>
    <n v="16285.001667"/>
    <n v="0.264891533019942"/>
    <n v="1"/>
  </r>
  <r>
    <s v="series126"/>
    <s v="network30"/>
    <x v="1"/>
    <n v="1"/>
    <s v="U"/>
    <d v="2011-04-03T07:00:00"/>
    <s v="earlymorning"/>
    <n v="60"/>
    <n v="1"/>
    <n v="29724"/>
    <n v="10556.239722"/>
    <n v="0.35060080779833303"/>
    <n v="1"/>
  </r>
  <r>
    <s v="series1075"/>
    <s v="network36"/>
    <x v="1"/>
    <n v="1"/>
    <s v="U"/>
    <d v="2011-04-18T02:00:00"/>
    <s v="overnight"/>
    <n v="60"/>
    <n v="1"/>
    <n v="29553"/>
    <n v="14679.360556"/>
    <n v="0.490047089167084"/>
    <n v="1"/>
  </r>
  <r>
    <s v="series514"/>
    <s v="network9"/>
    <x v="1"/>
    <n v="1"/>
    <s v="S"/>
    <d v="2011-04-10T03:30:00"/>
    <s v="overnight"/>
    <n v="60"/>
    <n v="1"/>
    <n v="29419"/>
    <n v="16065.249443999999"/>
    <n v="0.53606224578731398"/>
    <n v="1"/>
  </r>
  <r>
    <s v="series1274"/>
    <s v="network33"/>
    <x v="1"/>
    <n v="2"/>
    <s v="F U"/>
    <d v="2011-04-10T06:30:00"/>
    <s v="earlymorning"/>
    <n v="30"/>
    <n v="0.5"/>
    <n v="29324"/>
    <n v="8060.7655549999999"/>
    <n v="0.54104544450783598"/>
    <n v="2"/>
  </r>
  <r>
    <s v="series743"/>
    <s v="network30"/>
    <x v="1"/>
    <n v="1"/>
    <s v="W"/>
    <d v="2011-04-14T03:01:00"/>
    <s v="overnight"/>
    <n v="61"/>
    <n v="1.0166666666666666"/>
    <n v="29285"/>
    <n v="18337.65916699994"/>
    <n v="0.60779895550635199"/>
    <n v="1"/>
  </r>
  <r>
    <s v="series1262"/>
    <s v="network47"/>
    <x v="1"/>
    <n v="1"/>
    <s v="F"/>
    <d v="2011-04-08T19:00:00"/>
    <s v="primeaccess"/>
    <n v="60"/>
    <n v="1"/>
    <n v="29181"/>
    <n v="12126.378056"/>
    <n v="0.407007385916627"/>
    <n v="1"/>
  </r>
  <r>
    <s v="series657"/>
    <s v="network17"/>
    <x v="1"/>
    <n v="1"/>
    <s v="S"/>
    <d v="2011-04-17T03:00:00"/>
    <s v="overnight"/>
    <n v="30"/>
    <n v="0.5"/>
    <n v="29132"/>
    <n v="10436.516111000001"/>
    <n v="0.70722478220505502"/>
    <n v="1"/>
  </r>
  <r>
    <s v="series578"/>
    <s v="network60"/>
    <x v="1"/>
    <n v="1"/>
    <s v="M"/>
    <d v="2011-03-28T19:00:00"/>
    <s v="primeaccess"/>
    <n v="60"/>
    <n v="1"/>
    <n v="29016"/>
    <n v="9934.3302779999995"/>
    <n v="0.33762677671288699"/>
    <n v="1"/>
  </r>
  <r>
    <s v="series1246"/>
    <s v="network38"/>
    <x v="1"/>
    <n v="1"/>
    <s v="U"/>
    <d v="2011-04-10T08:30:00"/>
    <s v="earlymorning"/>
    <n v="60"/>
    <n v="1"/>
    <n v="28980"/>
    <n v="9193.1808330000003"/>
    <n v="0.31079042707910798"/>
    <n v="1"/>
  </r>
  <r>
    <s v="series1044"/>
    <s v="network19"/>
    <x v="1"/>
    <n v="1"/>
    <s v="T"/>
    <d v="2011-03-29T19:15:00"/>
    <s v="primeaccess"/>
    <n v="45"/>
    <n v="0.75"/>
    <n v="28888"/>
    <n v="7707.777777999976"/>
    <n v="0.34940458427679399"/>
    <n v="1"/>
  </r>
  <r>
    <s v="series399"/>
    <s v="network8"/>
    <x v="1"/>
    <n v="1"/>
    <s v="W"/>
    <d v="2011-04-14T02:00:00"/>
    <s v="overnight"/>
    <n v="30"/>
    <n v="0.5"/>
    <n v="28829"/>
    <n v="11123.061389"/>
    <n v="0.760317262312451"/>
    <n v="1"/>
  </r>
  <r>
    <s v="series1243"/>
    <s v="network31"/>
    <x v="1"/>
    <n v="1"/>
    <s v="S"/>
    <d v="2011-04-16T19:00:00"/>
    <s v="primeaccess"/>
    <n v="60"/>
    <n v="1"/>
    <n v="28790"/>
    <n v="9793.4519440000004"/>
    <n v="0.33565657689275802"/>
    <n v="1"/>
  </r>
  <r>
    <s v="series1281"/>
    <s v="network23"/>
    <x v="1"/>
    <n v="1"/>
    <s v="U"/>
    <d v="2011-04-10T08:39:00"/>
    <s v="earlymorning"/>
    <n v="25"/>
    <n v="0.41666666666666669"/>
    <n v="28741"/>
    <n v="7443.0744440000008"/>
    <n v="0.61048421672533404"/>
    <n v="1"/>
  </r>
  <r>
    <s v="series1083"/>
    <s v="network34"/>
    <x v="1"/>
    <n v="1"/>
    <s v="U"/>
    <d v="2011-04-18T04:00:00"/>
    <s v="overnight"/>
    <n v="60"/>
    <n v="1"/>
    <n v="28721"/>
    <n v="15142.886667000001"/>
    <n v="0.51588889268558602"/>
    <n v="1"/>
  </r>
  <r>
    <s v="series1387"/>
    <s v="network22"/>
    <x v="1"/>
    <n v="1"/>
    <s v="S"/>
    <d v="2011-04-10T03:00:00"/>
    <s v="overnight"/>
    <n v="60"/>
    <n v="1"/>
    <n v="28619"/>
    <n v="14729.214167"/>
    <n v="0.50806161108619896"/>
    <n v="1"/>
  </r>
  <r>
    <s v="series839"/>
    <s v="network46"/>
    <x v="1"/>
    <n v="1"/>
    <s v="F"/>
    <d v="2011-04-22T19:30:00"/>
    <s v="primeaccess"/>
    <n v="30"/>
    <n v="0.5"/>
    <n v="28568"/>
    <n v="7299.5550000000003"/>
    <n v="0.49550656755931199"/>
    <n v="1"/>
  </r>
  <r>
    <s v="series789"/>
    <s v="network40"/>
    <x v="1"/>
    <n v="1"/>
    <s v="S"/>
    <d v="2011-04-02T19:00:00"/>
    <s v="primeaccess"/>
    <n v="60"/>
    <n v="1"/>
    <n v="28422"/>
    <n v="10306.549166999999"/>
    <n v="0.355790843931235"/>
    <n v="1"/>
  </r>
  <r>
    <s v="series788"/>
    <s v="network33"/>
    <x v="1"/>
    <n v="1"/>
    <s v="M"/>
    <d v="2011-03-28T18:58:00"/>
    <s v="earlyfringe"/>
    <n v="2"/>
    <n v="3.3333333333333333E-2"/>
    <n v="28353"/>
    <n v="929.93138899999997"/>
    <n v="0.97134297796037805"/>
    <n v="1"/>
  </r>
  <r>
    <s v="series1124"/>
    <s v="network28"/>
    <x v="1"/>
    <n v="1"/>
    <s v="U"/>
    <d v="2011-04-10T06:00:00"/>
    <s v="earlymorning"/>
    <n v="60"/>
    <n v="1"/>
    <n v="28342"/>
    <n v="12988.018056000001"/>
    <n v="0.44944349283687501"/>
    <n v="1"/>
  </r>
  <r>
    <s v="series1352"/>
    <s v="network20"/>
    <x v="1"/>
    <n v="1"/>
    <s v="U"/>
    <d v="2011-04-10T08:00:00"/>
    <s v="earlymorning"/>
    <n v="60"/>
    <n v="1"/>
    <n v="28292"/>
    <n v="13774.392222"/>
    <n v="0.47313544540239799"/>
    <n v="1"/>
  </r>
  <r>
    <s v="series1308"/>
    <s v="network28"/>
    <x v="1"/>
    <n v="1"/>
    <s v="W"/>
    <d v="2011-04-21T02:08:00"/>
    <s v="overnight"/>
    <n v="34"/>
    <n v="0.56666666666666665"/>
    <n v="28263"/>
    <n v="12157.927221999969"/>
    <n v="0.74587747908508095"/>
    <n v="1"/>
  </r>
  <r>
    <s v="series728"/>
    <s v="network21"/>
    <x v="1"/>
    <n v="1"/>
    <s v="U"/>
    <d v="2011-04-11T03:30:00"/>
    <s v="overnight"/>
    <n v="30"/>
    <n v="0.5"/>
    <n v="28209"/>
    <n v="9866.0244440000006"/>
    <n v="0.69094645591427994"/>
    <n v="1"/>
  </r>
  <r>
    <s v="series34"/>
    <s v="network20"/>
    <x v="1"/>
    <n v="1"/>
    <s v="F"/>
    <d v="2011-04-15T06:00:00"/>
    <s v="earlymorning"/>
    <n v="120"/>
    <n v="2"/>
    <n v="28045"/>
    <n v="20879.655833000001"/>
    <n v="0.35913956161202698"/>
    <n v="1"/>
  </r>
  <r>
    <s v="series626"/>
    <s v="network22"/>
    <x v="1"/>
    <n v="1"/>
    <s v="R"/>
    <d v="2011-03-31T06:30:00"/>
    <s v="earlymorning"/>
    <n v="60"/>
    <n v="1"/>
    <n v="28038"/>
    <n v="13279.284722"/>
    <n v="0.46195243588673202"/>
    <n v="1"/>
  </r>
  <r>
    <s v="series1036"/>
    <s v="network20"/>
    <x v="1"/>
    <n v="1"/>
    <s v="S"/>
    <d v="2011-04-10T03:00:00"/>
    <s v="overnight"/>
    <n v="60"/>
    <n v="1"/>
    <n v="27992"/>
    <n v="16920.311110999999"/>
    <n v="0.58828701449829601"/>
    <n v="1"/>
  </r>
  <r>
    <s v="series335"/>
    <s v="network20"/>
    <x v="1"/>
    <n v="1"/>
    <s v="U"/>
    <d v="2011-04-03T08:00:00"/>
    <s v="earlymorning"/>
    <n v="60"/>
    <n v="1"/>
    <n v="27961"/>
    <n v="11830.343611"/>
    <n v="0.41161906722104302"/>
    <n v="1"/>
  </r>
  <r>
    <s v="series208"/>
    <s v="network24"/>
    <x v="1"/>
    <n v="1"/>
    <s v="F"/>
    <d v="2011-04-01T06:00:00"/>
    <s v="earlymorning"/>
    <n v="120"/>
    <n v="2"/>
    <n v="27829"/>
    <n v="17003.812778"/>
    <n v="0.294591350970201"/>
    <n v="1"/>
  </r>
  <r>
    <s v="series1060"/>
    <s v="network3"/>
    <x v="1"/>
    <n v="1"/>
    <s v="S"/>
    <d v="2011-04-10T03:00:00"/>
    <s v="overnight"/>
    <n v="30"/>
    <n v="0.5"/>
    <n v="27779"/>
    <n v="9864.4333330000009"/>
    <n v="0.70094744070205395"/>
    <n v="1"/>
  </r>
  <r>
    <s v="series324"/>
    <s v="network20"/>
    <x v="1"/>
    <n v="1"/>
    <s v="U"/>
    <d v="2011-04-17T08:00:00"/>
    <s v="earlymorning"/>
    <n v="60"/>
    <n v="1"/>
    <n v="27586"/>
    <n v="13205.627778"/>
    <n v="0.46572483787691799"/>
    <n v="1"/>
  </r>
  <r>
    <s v="series603"/>
    <s v="network6"/>
    <x v="1"/>
    <n v="1"/>
    <s v="W"/>
    <d v="2011-04-07T03:00:00"/>
    <s v="overnight"/>
    <n v="60"/>
    <n v="1"/>
    <n v="27584"/>
    <n v="17191.226111"/>
    <n v="0.61458694805519798"/>
    <n v="1"/>
  </r>
  <r>
    <s v="series418"/>
    <s v="network24"/>
    <x v="1"/>
    <n v="1"/>
    <s v="W"/>
    <d v="2011-03-30T06:00:00"/>
    <s v="earlymorning"/>
    <n v="120"/>
    <n v="2"/>
    <n v="27535"/>
    <n v="16743.351388999999"/>
    <n v="0.29329020790709098"/>
    <n v="1"/>
  </r>
  <r>
    <s v="series326"/>
    <s v="network8"/>
    <x v="1"/>
    <n v="1"/>
    <s v="F"/>
    <d v="2011-04-02T02:00:00"/>
    <s v="overnight"/>
    <n v="30"/>
    <n v="0.5"/>
    <n v="27477"/>
    <n v="9592.6127780000006"/>
    <n v="0.68947119801624401"/>
    <n v="1"/>
  </r>
  <r>
    <s v="series187"/>
    <s v="network21"/>
    <x v="1"/>
    <n v="1"/>
    <s v="S"/>
    <d v="2011-04-16T08:30:00"/>
    <s v="earlymorning"/>
    <n v="15"/>
    <n v="0.25"/>
    <n v="27446"/>
    <n v="4332.9938890000003"/>
    <n v="0.62464322470897704"/>
    <n v="1"/>
  </r>
  <r>
    <s v="series940"/>
    <s v="network25"/>
    <x v="1"/>
    <n v="1"/>
    <s v="R"/>
    <d v="2011-03-31T19:30:00"/>
    <s v="primeaccess"/>
    <n v="30"/>
    <n v="0.5"/>
    <n v="27399"/>
    <n v="7319.9058329999998"/>
    <n v="0.52761782052113704"/>
    <n v="1"/>
  </r>
  <r>
    <s v="series217"/>
    <s v="network22"/>
    <x v="1"/>
    <n v="1"/>
    <s v="U"/>
    <d v="2011-04-18T03:00:00"/>
    <s v="overnight"/>
    <n v="60"/>
    <n v="1"/>
    <n v="27286"/>
    <n v="14792.842221999999"/>
    <n v="0.53324834079521299"/>
    <n v="1"/>
  </r>
  <r>
    <s v="series870"/>
    <s v="network19"/>
    <x v="1"/>
    <n v="1"/>
    <s v="S"/>
    <d v="2011-04-02T07:30:00"/>
    <s v="earlymorning"/>
    <n v="90"/>
    <n v="1.5"/>
    <n v="27230"/>
    <n v="12145.496944000006"/>
    <n v="0.28879687422572597"/>
    <n v="1"/>
  </r>
  <r>
    <s v="series1151"/>
    <s v="network10"/>
    <x v="1"/>
    <n v="1"/>
    <s v="U"/>
    <d v="2011-04-24T19:00:00"/>
    <s v="primeaccess"/>
    <n v="30"/>
    <n v="0.5"/>
    <n v="27114"/>
    <n v="6275.2597219999998"/>
    <n v="0.45878488974996301"/>
    <n v="1"/>
  </r>
  <r>
    <s v="series1308"/>
    <s v="network28"/>
    <x v="1"/>
    <n v="1"/>
    <s v="W"/>
    <d v="2011-04-21T02:42:00"/>
    <s v="overnight"/>
    <n v="34"/>
    <n v="0.56666666666666665"/>
    <n v="26987"/>
    <n v="10984.001943999976"/>
    <n v="0.70498391861621901"/>
    <n v="1"/>
  </r>
  <r>
    <s v="series954"/>
    <s v="network7"/>
    <x v="1"/>
    <n v="1"/>
    <s v="S"/>
    <d v="2011-04-02T19:00:00"/>
    <s v="primeaccess"/>
    <n v="30"/>
    <n v="0.5"/>
    <n v="26884"/>
    <n v="7656.1772220000003"/>
    <n v="0.560153440298507"/>
    <n v="1"/>
  </r>
  <r>
    <s v="series1020"/>
    <s v="network6"/>
    <x v="1"/>
    <n v="1"/>
    <s v="R"/>
    <d v="2011-04-08T03:30:00"/>
    <s v="overnight"/>
    <n v="30"/>
    <n v="0.5"/>
    <n v="26861"/>
    <n v="11097.02"/>
    <n v="0.81755037389030105"/>
    <n v="1"/>
  </r>
  <r>
    <s v="series1330"/>
    <s v="network38"/>
    <x v="1"/>
    <n v="1"/>
    <s v="W"/>
    <d v="2011-03-30T19:00:00"/>
    <s v="primeaccess"/>
    <n v="60"/>
    <n v="1"/>
    <n v="26784"/>
    <n v="10232.068056"/>
    <n v="0.37311993786237801"/>
    <n v="1"/>
  </r>
  <r>
    <s v="series424"/>
    <s v="network24"/>
    <x v="1"/>
    <n v="1"/>
    <s v="M"/>
    <d v="2011-04-18T06:00:00"/>
    <s v="earlymorning"/>
    <n v="120"/>
    <n v="2"/>
    <n v="26770"/>
    <n v="15821.709167000001"/>
    <n v="0.28655248971275399"/>
    <n v="1"/>
  </r>
  <r>
    <s v="series320"/>
    <s v="network20"/>
    <x v="1"/>
    <n v="1"/>
    <s v="U"/>
    <d v="2011-04-25T03:00:00"/>
    <s v="overnight"/>
    <n v="60"/>
    <n v="1"/>
    <n v="26739"/>
    <n v="16311.399444000001"/>
    <n v="0.59543693670146702"/>
    <n v="1"/>
  </r>
  <r>
    <s v="series962"/>
    <s v="network28"/>
    <x v="1"/>
    <n v="1"/>
    <s v="F"/>
    <d v="2011-04-23T03:00:00"/>
    <s v="overnight"/>
    <n v="30"/>
    <n v="0.5"/>
    <n v="26704"/>
    <n v="9575.5944440000003"/>
    <n v="0.70481336993964405"/>
    <n v="1"/>
  </r>
  <r>
    <s v="series46"/>
    <s v="network24"/>
    <x v="1"/>
    <n v="1"/>
    <s v="T"/>
    <d v="2011-03-29T06:00:00"/>
    <s v="earlymorning"/>
    <n v="120"/>
    <n v="2"/>
    <n v="26646"/>
    <n v="16777.033056"/>
    <n v="0.303524858993378"/>
    <n v="1"/>
  </r>
  <r>
    <s v="series976"/>
    <s v="network15"/>
    <x v="1"/>
    <n v="1"/>
    <s v="F"/>
    <d v="2011-04-09T02:00:00"/>
    <s v="overnight"/>
    <n v="60"/>
    <n v="1"/>
    <n v="26612"/>
    <n v="15414.382222"/>
    <n v="0.56835596851148595"/>
    <n v="1"/>
  </r>
  <r>
    <s v="series246"/>
    <s v="network9"/>
    <x v="1"/>
    <n v="1"/>
    <s v="T"/>
    <d v="2011-04-06T02:30:00"/>
    <s v="overnight"/>
    <n v="30"/>
    <n v="0.5"/>
    <n v="26530"/>
    <n v="9549.0161110000008"/>
    <n v="0.71176327601371503"/>
    <n v="1"/>
  </r>
  <r>
    <s v="series271"/>
    <s v="network20"/>
    <x v="1"/>
    <n v="1"/>
    <s v="W"/>
    <d v="2011-04-20T19:00:00"/>
    <s v="primeaccess"/>
    <n v="60"/>
    <n v="1"/>
    <n v="26516"/>
    <n v="11432.550278000001"/>
    <n v="0.420731986825157"/>
    <n v="1"/>
  </r>
  <r>
    <s v="series1405"/>
    <s v="network24"/>
    <x v="1"/>
    <n v="1"/>
    <s v="F"/>
    <d v="2011-04-15T06:00:00"/>
    <s v="earlymorning"/>
    <n v="120"/>
    <n v="2"/>
    <n v="26356"/>
    <n v="16147.940278"/>
    <n v="0.29599919855556001"/>
    <n v="1"/>
  </r>
  <r>
    <s v="series169"/>
    <s v="network24"/>
    <x v="1"/>
    <n v="1"/>
    <s v="F"/>
    <d v="2011-04-22T06:00:00"/>
    <s v="earlymorning"/>
    <n v="120"/>
    <n v="2"/>
    <n v="26342"/>
    <n v="14986.918333"/>
    <n v="0.27709422647265503"/>
    <n v="1"/>
  </r>
  <r>
    <s v="series1281"/>
    <s v="network23"/>
    <x v="1"/>
    <n v="1"/>
    <s v="U"/>
    <d v="2011-04-10T08:12:00"/>
    <s v="earlymorning"/>
    <n v="27"/>
    <n v="0.45"/>
    <n v="26317"/>
    <n v="7029.4777780000059"/>
    <n v="0.58320185659469403"/>
    <n v="1"/>
  </r>
  <r>
    <s v="series1062"/>
    <s v="network11"/>
    <x v="1"/>
    <n v="1"/>
    <s v="M"/>
    <d v="2011-04-05T04:00:00"/>
    <s v="overnight"/>
    <n v="30"/>
    <n v="0.5"/>
    <n v="26293"/>
    <n v="8367.4074999999993"/>
    <n v="0.63047941076743397"/>
    <n v="1"/>
  </r>
  <r>
    <s v="series352"/>
    <s v="network7"/>
    <x v="1"/>
    <n v="1"/>
    <s v="F"/>
    <d v="2011-04-01T19:30:00"/>
    <s v="primeaccess"/>
    <n v="30"/>
    <n v="0.5"/>
    <n v="26272"/>
    <n v="6601.1119440000002"/>
    <n v="0.49724017505932"/>
    <n v="1"/>
  </r>
  <r>
    <s v="series1308"/>
    <s v="network28"/>
    <x v="1"/>
    <n v="1"/>
    <s v="T"/>
    <d v="2011-03-30T02:17:00"/>
    <s v="overnight"/>
    <n v="35"/>
    <n v="0.58333333333333337"/>
    <n v="26213"/>
    <n v="11190.868889000034"/>
    <n v="0.71975488357684203"/>
    <n v="1"/>
  </r>
  <r>
    <s v="series64"/>
    <s v="network29"/>
    <x v="1"/>
    <n v="1"/>
    <s v="U"/>
    <d v="2011-04-03T19:00:00"/>
    <s v="primeaccess"/>
    <n v="60"/>
    <n v="1"/>
    <n v="26164"/>
    <n v="13930.347222"/>
    <n v="0.50154265425742595"/>
    <n v="1"/>
  </r>
  <r>
    <s v="series872"/>
    <s v="network34"/>
    <x v="1"/>
    <n v="1"/>
    <s v="U"/>
    <d v="2011-04-25T04:00:00"/>
    <s v="overnight"/>
    <n v="60"/>
    <n v="1"/>
    <n v="26126"/>
    <n v="13045.078889"/>
    <n v="0.48960662396787302"/>
    <n v="1"/>
  </r>
  <r>
    <s v="series1115"/>
    <s v="network24"/>
    <x v="1"/>
    <n v="1"/>
    <s v="M"/>
    <d v="2011-04-11T06:00:00"/>
    <s v="earlymorning"/>
    <n v="120"/>
    <n v="2"/>
    <n v="25959"/>
    <n v="15709.496389"/>
    <n v="0.292520042994935"/>
    <n v="1"/>
  </r>
  <r>
    <s v="series1308"/>
    <s v="network28"/>
    <x v="1"/>
    <n v="1"/>
    <s v="T"/>
    <d v="2011-03-30T02:52:00"/>
    <s v="overnight"/>
    <n v="33"/>
    <n v="0.55000000000000004"/>
    <n v="25807"/>
    <n v="9611.949167000017"/>
    <n v="0.66621954912806003"/>
    <n v="1"/>
  </r>
  <r>
    <s v="series519"/>
    <s v="network24"/>
    <x v="1"/>
    <n v="1"/>
    <s v="M"/>
    <d v="2011-03-28T06:00:00"/>
    <s v="earlymorning"/>
    <n v="120"/>
    <n v="2"/>
    <n v="25806"/>
    <n v="15998.801389"/>
    <n v="0.29978266730999797"/>
    <n v="1"/>
  </r>
  <r>
    <s v="series894"/>
    <s v="network30"/>
    <x v="1"/>
    <n v="1"/>
    <s v="R"/>
    <d v="2011-03-31T08:00:00"/>
    <s v="earlymorning"/>
    <n v="30"/>
    <n v="0.5"/>
    <n v="25490"/>
    <n v="6661.3627779999997"/>
    <n v="0.51612464866540098"/>
    <n v="1"/>
  </r>
  <r>
    <s v="series921"/>
    <s v="network8"/>
    <x v="1"/>
    <n v="1"/>
    <s v="R"/>
    <d v="2011-04-08T02:00:00"/>
    <s v="overnight"/>
    <n v="60"/>
    <n v="1"/>
    <n v="25489"/>
    <n v="14655.907499999999"/>
    <n v="0.56569042380731804"/>
    <n v="1"/>
  </r>
  <r>
    <s v="series1351"/>
    <s v="network20"/>
    <x v="1"/>
    <n v="1"/>
    <s v="U"/>
    <d v="2011-04-18T03:00:00"/>
    <s v="overnight"/>
    <n v="60"/>
    <n v="1"/>
    <n v="25462"/>
    <n v="15592.303056000001"/>
    <n v="0.59852992422555795"/>
    <n v="1"/>
  </r>
  <r>
    <s v="series563"/>
    <s v="network28"/>
    <x v="1"/>
    <n v="1"/>
    <s v="T"/>
    <d v="2011-04-20T02:28:00"/>
    <s v="overnight"/>
    <n v="32"/>
    <n v="0.53333333333333333"/>
    <n v="25425"/>
    <n v="10312.896944"/>
    <n v="0.74757139758756697"/>
    <n v="1"/>
  </r>
  <r>
    <s v="series1151"/>
    <s v="network10"/>
    <x v="1"/>
    <n v="1"/>
    <s v="U"/>
    <d v="2011-04-24T19:30:00"/>
    <s v="primeaccess"/>
    <n v="30"/>
    <n v="0.5"/>
    <n v="25255"/>
    <n v="6147.4502780000003"/>
    <n v="0.482039541911707"/>
    <n v="1"/>
  </r>
  <r>
    <s v="series1415"/>
    <s v="network22"/>
    <x v="1"/>
    <n v="1"/>
    <s v="W"/>
    <d v="2011-03-31T03:31:00"/>
    <s v="overnight"/>
    <n v="29"/>
    <n v="0.48333333333333334"/>
    <n v="25243"/>
    <n v="9338.055278000018"/>
    <n v="0.75593216872509095"/>
    <n v="1"/>
  </r>
  <r>
    <s v="series788"/>
    <s v="network33"/>
    <x v="1"/>
    <n v="1"/>
    <s v="M"/>
    <d v="2011-04-11T18:43:00"/>
    <s v="earlyfringe"/>
    <n v="2"/>
    <n v="3.3333333333333333E-2"/>
    <n v="25057"/>
    <n v="829.77055599999994"/>
    <n v="0.97834918566263296"/>
    <n v="1"/>
  </r>
  <r>
    <s v="series477"/>
    <s v="network9"/>
    <x v="1"/>
    <n v="1"/>
    <s v="U"/>
    <d v="2011-04-18T02:00:00"/>
    <s v="overnight"/>
    <n v="30"/>
    <n v="0.5"/>
    <n v="25029"/>
    <n v="8605.7908329999991"/>
    <n v="0.67796831709142502"/>
    <n v="1"/>
  </r>
  <r>
    <s v="series565"/>
    <s v="network20"/>
    <x v="1"/>
    <n v="1"/>
    <s v="S"/>
    <d v="2011-04-02T06:00:00"/>
    <s v="earlymorning"/>
    <n v="60"/>
    <n v="1"/>
    <n v="24966"/>
    <n v="10749.673333000001"/>
    <n v="0.42296570265591199"/>
    <n v="1"/>
  </r>
  <r>
    <s v="series9"/>
    <s v="network6"/>
    <x v="1"/>
    <n v="1"/>
    <s v="F"/>
    <d v="2011-04-01T06:30:00"/>
    <s v="earlymorning"/>
    <n v="60"/>
    <n v="1"/>
    <n v="24800"/>
    <n v="9300.6647219999995"/>
    <n v="0.36828481515799499"/>
    <n v="1"/>
  </r>
  <r>
    <s v="series131"/>
    <s v="network2"/>
    <x v="1"/>
    <n v="1"/>
    <s v="R"/>
    <d v="2011-04-22T02:00:00"/>
    <s v="overnight"/>
    <n v="60"/>
    <n v="1"/>
    <n v="24797"/>
    <n v="14055.263611"/>
    <n v="0.55839114898096998"/>
    <n v="1"/>
  </r>
  <r>
    <s v="series217"/>
    <s v="network52"/>
    <x v="1"/>
    <n v="1"/>
    <s v="U"/>
    <d v="2011-04-10T19:00:00"/>
    <s v="primeaccess"/>
    <n v="60"/>
    <n v="1"/>
    <n v="24735"/>
    <n v="11343.754999999999"/>
    <n v="0.44080807492033902"/>
    <n v="1"/>
  </r>
  <r>
    <s v="series400"/>
    <s v="network20"/>
    <x v="1"/>
    <n v="1"/>
    <s v="U"/>
    <d v="2011-04-11T03:00:00"/>
    <s v="overnight"/>
    <n v="60"/>
    <n v="1"/>
    <n v="24729"/>
    <n v="15038.872778000001"/>
    <n v="0.59430439747085595"/>
    <n v="1"/>
  </r>
  <r>
    <s v="series685"/>
    <s v="network24"/>
    <x v="1"/>
    <n v="1"/>
    <s v="R"/>
    <d v="2011-04-21T06:00:00"/>
    <s v="earlymorning"/>
    <n v="120"/>
    <n v="2"/>
    <n v="24672"/>
    <n v="15477.477500000001"/>
    <n v="0.30253083463643499"/>
    <n v="1"/>
  </r>
  <r>
    <s v="series565"/>
    <s v="network20"/>
    <x v="1"/>
    <n v="1"/>
    <s v="S"/>
    <d v="2011-04-02T07:00:00"/>
    <s v="earlymorning"/>
    <n v="60"/>
    <n v="1"/>
    <n v="24510"/>
    <n v="9323.8627780000006"/>
    <n v="0.37442224632559601"/>
    <n v="1"/>
  </r>
  <r>
    <s v="series399"/>
    <s v="network8"/>
    <x v="1"/>
    <n v="1"/>
    <s v="W"/>
    <d v="2011-04-14T02:30:00"/>
    <s v="overnight"/>
    <n v="30"/>
    <n v="0.5"/>
    <n v="24430"/>
    <n v="10037.525556000001"/>
    <n v="0.80931469913323895"/>
    <n v="1"/>
  </r>
  <r>
    <s v="series876"/>
    <s v="network45"/>
    <x v="1"/>
    <n v="1"/>
    <s v="W"/>
    <d v="2011-03-31T03:00:00"/>
    <s v="overnight"/>
    <n v="30"/>
    <n v="0.5"/>
    <n v="24402"/>
    <n v="7942.1661109999995"/>
    <n v="0.63879724209764299"/>
    <n v="1"/>
  </r>
  <r>
    <s v="series1345"/>
    <s v="network20"/>
    <x v="1"/>
    <n v="1"/>
    <s v="S"/>
    <d v="2011-04-24T03:00:00"/>
    <s v="overnight"/>
    <n v="60"/>
    <n v="1"/>
    <n v="24386"/>
    <n v="13797.344722"/>
    <n v="0.55291114538751296"/>
    <n v="1"/>
  </r>
  <r>
    <s v="series380"/>
    <s v="network26"/>
    <x v="1"/>
    <n v="1"/>
    <s v="R"/>
    <d v="2011-04-01T02:45:00"/>
    <s v="overnight"/>
    <n v="15"/>
    <n v="0.25"/>
    <n v="24384"/>
    <n v="5449.710556"/>
    <n v="0.88595172623450502"/>
    <n v="1"/>
  </r>
  <r>
    <s v="series246"/>
    <s v="network9"/>
    <x v="1"/>
    <n v="1"/>
    <s v="R"/>
    <d v="2011-04-01T02:34:00"/>
    <s v="overnight"/>
    <n v="30"/>
    <n v="0.5"/>
    <n v="24251"/>
    <n v="7836.0613890000004"/>
    <n v="0.64017494293533805"/>
    <n v="1"/>
  </r>
  <r>
    <s v="series1036"/>
    <s v="network20"/>
    <x v="1"/>
    <n v="1"/>
    <s v="S"/>
    <d v="2011-04-10T04:00:00"/>
    <s v="overnight"/>
    <n v="60"/>
    <n v="1"/>
    <n v="24018"/>
    <n v="13978.162778"/>
    <n v="0.56720348880051896"/>
    <n v="1"/>
  </r>
  <r>
    <s v="series574"/>
    <s v="network60"/>
    <x v="1"/>
    <n v="1"/>
    <s v="W"/>
    <d v="2011-03-30T19:30:00"/>
    <s v="primeaccess"/>
    <n v="30"/>
    <n v="0.5"/>
    <n v="23952"/>
    <n v="5545.958611"/>
    <n v="0.45929263859213199"/>
    <n v="1"/>
  </r>
  <r>
    <s v="series246"/>
    <s v="network9"/>
    <x v="1"/>
    <n v="1"/>
    <s v="T"/>
    <d v="2011-04-06T03:00:00"/>
    <s v="overnight"/>
    <n v="30"/>
    <n v="0.5"/>
    <n v="23897"/>
    <n v="7996.2902780000004"/>
    <n v="0.66219123663616397"/>
    <n v="1"/>
  </r>
  <r>
    <s v="series653"/>
    <s v="network10"/>
    <x v="1"/>
    <n v="1"/>
    <s v="U"/>
    <d v="2011-04-18T02:00:00"/>
    <s v="overnight"/>
    <n v="30"/>
    <n v="0.5"/>
    <n v="23871"/>
    <n v="7725.2511109999996"/>
    <n v="0.64091351980752498"/>
    <n v="1"/>
  </r>
  <r>
    <s v="series940"/>
    <s v="network25"/>
    <x v="1"/>
    <n v="1"/>
    <s v="R"/>
    <d v="2011-03-31T19:00:00"/>
    <s v="primeaccess"/>
    <n v="30"/>
    <n v="0.5"/>
    <n v="23829"/>
    <n v="5741.6972219999998"/>
    <n v="0.47684554621709202"/>
    <n v="1"/>
  </r>
  <r>
    <s v="series678"/>
    <s v="network52"/>
    <x v="1"/>
    <n v="1"/>
    <s v="S"/>
    <d v="2011-04-23T19:00:00"/>
    <s v="primeaccess"/>
    <n v="60"/>
    <n v="1"/>
    <n v="23801"/>
    <n v="11389.695277999999"/>
    <n v="0.463410174871837"/>
    <n v="1"/>
  </r>
  <r>
    <s v="series1049"/>
    <s v="network9"/>
    <x v="1"/>
    <n v="1"/>
    <s v="U"/>
    <d v="2011-04-04T02:15:00"/>
    <s v="overnight"/>
    <n v="30"/>
    <n v="0.5"/>
    <n v="23781"/>
    <n v="8219.1347220000007"/>
    <n v="0.68282252405084298"/>
    <n v="1"/>
  </r>
  <r>
    <s v="series1342"/>
    <s v="network47"/>
    <x v="1"/>
    <n v="1"/>
    <s v="R"/>
    <d v="2011-04-21T19:30:00"/>
    <s v="primeaccess"/>
    <n v="30"/>
    <n v="0.5"/>
    <n v="23682"/>
    <n v="6782.7119439999997"/>
    <n v="0.56428551946755401"/>
    <n v="1"/>
  </r>
  <r>
    <s v="series1333"/>
    <s v="network9"/>
    <x v="1"/>
    <n v="1"/>
    <s v="U"/>
    <d v="2011-04-25T03:30:00"/>
    <s v="overnight"/>
    <n v="30"/>
    <n v="0.5"/>
    <n v="23584"/>
    <n v="8311.8541669999995"/>
    <n v="0.69683552707914198"/>
    <n v="1"/>
  </r>
  <r>
    <s v="series400"/>
    <s v="network20"/>
    <x v="1"/>
    <n v="1"/>
    <s v="U"/>
    <d v="2011-04-10T07:00:00"/>
    <s v="earlymorning"/>
    <n v="60"/>
    <n v="1"/>
    <n v="23529"/>
    <n v="12547.334167000001"/>
    <n v="0.51945080385013498"/>
    <n v="1"/>
  </r>
  <r>
    <s v="series608"/>
    <s v="network2"/>
    <x v="1"/>
    <n v="1"/>
    <s v="S"/>
    <d v="2011-04-02T08:30:00"/>
    <s v="earlymorning"/>
    <n v="30"/>
    <n v="0.5"/>
    <n v="23486"/>
    <n v="6053.9808329999996"/>
    <n v="0.507416045008801"/>
    <n v="1"/>
  </r>
  <r>
    <s v="series756"/>
    <s v="network38"/>
    <x v="1"/>
    <n v="1"/>
    <s v="U"/>
    <d v="2011-04-03T08:30:00"/>
    <s v="earlymorning"/>
    <n v="60"/>
    <n v="1"/>
    <n v="23453"/>
    <n v="7789.0116669999998"/>
    <n v="0.32603648668899099"/>
    <n v="1"/>
  </r>
  <r>
    <s v="series1191"/>
    <s v="network20"/>
    <x v="1"/>
    <n v="1"/>
    <s v="U"/>
    <d v="2011-04-24T08:00:00"/>
    <s v="earlymorning"/>
    <n v="60"/>
    <n v="1"/>
    <n v="23442"/>
    <n v="10947.566389"/>
    <n v="0.45491653392894199"/>
    <n v="1"/>
  </r>
  <r>
    <s v="series1393"/>
    <s v="network4"/>
    <x v="0"/>
    <n v="1"/>
    <s v="S"/>
    <d v="2011-04-09T19:11:00"/>
    <s v="primeaccess"/>
    <n v="19"/>
    <n v="0.31666666666666665"/>
    <n v="23381"/>
    <n v="5312.0022219999773"/>
    <n v="0.68873147721084504"/>
    <n v="1"/>
  </r>
  <r>
    <s v="series1308"/>
    <s v="network28"/>
    <x v="1"/>
    <n v="1"/>
    <s v="W"/>
    <d v="2011-04-21T03:16:00"/>
    <s v="overnight"/>
    <n v="36"/>
    <n v="0.6"/>
    <n v="23311"/>
    <n v="10385.25666700002"/>
    <n v="0.72921979742444698"/>
    <n v="1"/>
  </r>
  <r>
    <s v="series962"/>
    <s v="network28"/>
    <x v="1"/>
    <n v="1"/>
    <s v="F"/>
    <d v="2011-04-23T03:30:00"/>
    <s v="overnight"/>
    <n v="30"/>
    <n v="0.5"/>
    <n v="23274"/>
    <n v="8993.9594440000001"/>
    <n v="0.76068502930604298"/>
    <n v="1"/>
  </r>
  <r>
    <s v="series634"/>
    <s v="network7"/>
    <x v="1"/>
    <n v="1"/>
    <s v="U"/>
    <d v="2011-04-03T08:00:00"/>
    <s v="earlymorning"/>
    <n v="60"/>
    <n v="1"/>
    <n v="23255"/>
    <n v="8580.565278"/>
    <n v="0.36341388666299601"/>
    <n v="1"/>
  </r>
  <r>
    <s v="series563"/>
    <s v="network28"/>
    <x v="1"/>
    <n v="1"/>
    <s v="T"/>
    <d v="2011-04-20T03:00:00"/>
    <s v="overnight"/>
    <n v="30"/>
    <n v="0.5"/>
    <n v="23248"/>
    <n v="8279.3344440000001"/>
    <n v="0.70083670749566196"/>
    <n v="1"/>
  </r>
  <r>
    <s v="series923"/>
    <s v="network43"/>
    <x v="1"/>
    <n v="1"/>
    <s v="U"/>
    <d v="2011-04-03T19:00:00"/>
    <s v="primeaccess"/>
    <n v="30"/>
    <n v="0.5"/>
    <n v="23240"/>
    <n v="6122.2541670000001"/>
    <n v="0.51425906484670303"/>
    <n v="1"/>
  </r>
  <r>
    <s v="series864"/>
    <s v="network20"/>
    <x v="1"/>
    <n v="1"/>
    <s v="S"/>
    <d v="2011-04-17T03:00:00"/>
    <s v="overnight"/>
    <n v="60"/>
    <n v="1"/>
    <n v="23227"/>
    <n v="13537.802222"/>
    <n v="0.56840921283117096"/>
    <n v="1"/>
  </r>
  <r>
    <s v="series192"/>
    <s v="network45"/>
    <x v="1"/>
    <n v="1"/>
    <s v="S"/>
    <d v="2011-04-03T03:00:00"/>
    <s v="overnight"/>
    <n v="30"/>
    <n v="0.5"/>
    <n v="23219"/>
    <n v="8410.2350000000006"/>
    <n v="0.71206798746930799"/>
    <n v="1"/>
  </r>
  <r>
    <s v="series370"/>
    <s v="network9"/>
    <x v="1"/>
    <n v="1"/>
    <s v="T"/>
    <d v="2011-03-30T02:34:00"/>
    <s v="overnight"/>
    <n v="30"/>
    <n v="0.5"/>
    <n v="23152"/>
    <n v="8633.0838889999995"/>
    <n v="0.73812276752735995"/>
    <n v="1"/>
  </r>
  <r>
    <s v="series923"/>
    <s v="network43"/>
    <x v="1"/>
    <n v="1"/>
    <s v="U"/>
    <d v="2011-04-03T19:30:00"/>
    <s v="primeaccess"/>
    <n v="30"/>
    <n v="0.5"/>
    <n v="23041"/>
    <n v="6398.3447219999998"/>
    <n v="0.54065188406776798"/>
    <n v="1"/>
  </r>
  <r>
    <s v="series320"/>
    <s v="network20"/>
    <x v="1"/>
    <n v="1"/>
    <s v="U"/>
    <d v="2011-04-25T04:00:00"/>
    <s v="overnight"/>
    <n v="60"/>
    <n v="1"/>
    <n v="23018"/>
    <n v="13526.5825"/>
    <n v="0.57406028519288699"/>
    <n v="1"/>
  </r>
  <r>
    <s v="series187"/>
    <s v="network21"/>
    <x v="1"/>
    <n v="1"/>
    <s v="U"/>
    <d v="2011-04-03T06:00:00"/>
    <s v="earlymorning"/>
    <n v="15"/>
    <n v="0.25"/>
    <n v="23001"/>
    <n v="3986.3469439999999"/>
    <n v="0.686797940130077"/>
    <n v="1"/>
  </r>
  <r>
    <s v="series1362"/>
    <s v="network20"/>
    <x v="1"/>
    <n v="1"/>
    <s v="S"/>
    <d v="2011-04-23T07:00:00"/>
    <s v="earlymorning"/>
    <n v="60"/>
    <n v="1"/>
    <n v="22993"/>
    <n v="11443.493333"/>
    <n v="0.48584076305510698"/>
    <n v="1"/>
  </r>
  <r>
    <s v="series326"/>
    <s v="network8"/>
    <x v="1"/>
    <n v="1"/>
    <s v="F"/>
    <d v="2011-04-02T02:30:00"/>
    <s v="overnight"/>
    <n v="30"/>
    <n v="0.5"/>
    <n v="22787"/>
    <n v="8675.9897220000003"/>
    <n v="0.75204695722272796"/>
    <n v="1"/>
  </r>
  <r>
    <s v="series754"/>
    <s v="network9"/>
    <x v="1"/>
    <n v="1"/>
    <s v="U"/>
    <d v="2011-04-24T08:00:00"/>
    <s v="earlymorning"/>
    <n v="60"/>
    <n v="1"/>
    <n v="22600"/>
    <n v="7767.292778"/>
    <n v="0.33965772161973101"/>
    <n v="1"/>
  </r>
  <r>
    <s v="series931"/>
    <s v="network48"/>
    <x v="1"/>
    <n v="1"/>
    <s v="S"/>
    <d v="2011-04-03T03:01:00"/>
    <s v="overnight"/>
    <n v="30"/>
    <n v="0.5"/>
    <n v="22572"/>
    <n v="8005.1044439999996"/>
    <n v="0.69791669084568397"/>
    <n v="1"/>
  </r>
  <r>
    <s v="series175"/>
    <s v="network45"/>
    <x v="1"/>
    <n v="1"/>
    <s v="W"/>
    <d v="2011-04-07T03:00:00"/>
    <s v="overnight"/>
    <n v="30"/>
    <n v="0.5"/>
    <n v="22572"/>
    <n v="7405.5763889999998"/>
    <n v="0.64351550130344104"/>
    <n v="1"/>
  </r>
  <r>
    <s v="series1308"/>
    <s v="network28"/>
    <x v="1"/>
    <n v="1"/>
    <s v="W"/>
    <d v="2011-04-21T03:52:00"/>
    <s v="overnight"/>
    <n v="33"/>
    <n v="0.55000000000000004"/>
    <n v="22451"/>
    <n v="8201.5605560000204"/>
    <n v="0.65217267805101098"/>
    <n v="1"/>
  </r>
  <r>
    <s v="series709"/>
    <s v="network61"/>
    <x v="1"/>
    <n v="1"/>
    <s v="S"/>
    <d v="2011-04-16T07:00:00"/>
    <s v="earlymorning"/>
    <n v="120"/>
    <n v="2"/>
    <n v="22443"/>
    <n v="14975.586944000001"/>
    <n v="0.32056654987584599"/>
    <n v="1"/>
  </r>
  <r>
    <s v="series962"/>
    <s v="network28"/>
    <x v="1"/>
    <n v="1"/>
    <s v="F"/>
    <d v="2011-04-23T04:00:00"/>
    <s v="overnight"/>
    <n v="30"/>
    <n v="0.5"/>
    <n v="22348"/>
    <n v="7722.1636109999999"/>
    <n v="0.68054671816339096"/>
    <n v="1"/>
  </r>
  <r>
    <s v="series1281"/>
    <s v="network23"/>
    <x v="1"/>
    <n v="1"/>
    <s v="U"/>
    <d v="2011-04-10T07:46:00"/>
    <s v="earlymorning"/>
    <n v="26"/>
    <n v="0.43333333333333335"/>
    <n v="22295"/>
    <n v="5769.286111000014"/>
    <n v="0.58827046567827801"/>
    <n v="1"/>
  </r>
  <r>
    <s v="series1308"/>
    <s v="network28"/>
    <x v="1"/>
    <n v="1"/>
    <s v="T"/>
    <d v="2011-03-30T03:25:00"/>
    <s v="overnight"/>
    <n v="35"/>
    <n v="0.58333333333333337"/>
    <n v="22279"/>
    <n v="9591.9080560000257"/>
    <n v="0.72648541809414402"/>
    <n v="1"/>
  </r>
  <r>
    <s v="series187"/>
    <s v="network21"/>
    <x v="1"/>
    <n v="1"/>
    <s v="F"/>
    <d v="2011-04-02T03:45:00"/>
    <s v="overnight"/>
    <n v="15"/>
    <n v="0.25"/>
    <n v="22063"/>
    <n v="4377.9105559999998"/>
    <n v="0.78590980271070798"/>
    <n v="1"/>
  </r>
  <r>
    <s v="series400"/>
    <s v="network20"/>
    <x v="1"/>
    <n v="1"/>
    <s v="U"/>
    <d v="2011-04-10T06:00:00"/>
    <s v="earlymorning"/>
    <n v="60"/>
    <n v="1"/>
    <n v="22023"/>
    <n v="12223.883889000001"/>
    <n v="0.54162275196065401"/>
    <n v="1"/>
  </r>
  <r>
    <s v="series649"/>
    <s v="network7"/>
    <x v="1"/>
    <n v="1"/>
    <s v="R"/>
    <d v="2011-03-31T19:53:00"/>
    <s v="primeaccess"/>
    <n v="7"/>
    <n v="0.11666666666666667"/>
    <n v="21971"/>
    <n v="2085.5699999999902"/>
    <n v="0.80141281653878904"/>
    <n v="1"/>
  </r>
  <r>
    <s v="series292"/>
    <s v="network20"/>
    <x v="1"/>
    <n v="1"/>
    <s v="S"/>
    <d v="2011-04-23T06:00:00"/>
    <s v="earlymorning"/>
    <n v="60"/>
    <n v="1"/>
    <n v="21895"/>
    <n v="11141.278888999999"/>
    <n v="0.49824600371181998"/>
    <n v="1"/>
  </r>
  <r>
    <s v="series1342"/>
    <s v="network47"/>
    <x v="1"/>
    <n v="1"/>
    <s v="R"/>
    <d v="2011-04-21T19:00:00"/>
    <s v="primeaccess"/>
    <n v="30"/>
    <n v="0.5"/>
    <n v="21888"/>
    <n v="6221.99"/>
    <n v="0.56038818337386298"/>
    <n v="1"/>
  </r>
  <r>
    <s v="series594"/>
    <s v="network20"/>
    <x v="1"/>
    <n v="1"/>
    <s v="S"/>
    <d v="2011-04-16T06:00:00"/>
    <s v="earlymorning"/>
    <n v="60"/>
    <n v="1"/>
    <n v="21863"/>
    <n v="11786.423889"/>
    <n v="0.52625011782828102"/>
    <n v="1"/>
  </r>
  <r>
    <s v="series1191"/>
    <s v="network20"/>
    <x v="1"/>
    <n v="1"/>
    <s v="U"/>
    <d v="2011-04-24T07:00:00"/>
    <s v="earlymorning"/>
    <n v="60"/>
    <n v="1"/>
    <n v="21697"/>
    <n v="10872.669443999999"/>
    <n v="0.48863733962518502"/>
    <n v="1"/>
  </r>
  <r>
    <s v="series246"/>
    <s v="network9"/>
    <x v="1"/>
    <n v="1"/>
    <s v="R"/>
    <d v="2011-04-01T03:04:00"/>
    <s v="overnight"/>
    <n v="30"/>
    <n v="0.5"/>
    <n v="21605"/>
    <n v="7284.0336109999998"/>
    <n v="0.66789231716486297"/>
    <n v="1"/>
  </r>
  <r>
    <s v="series67"/>
    <s v="network10"/>
    <x v="1"/>
    <n v="1"/>
    <s v="F"/>
    <d v="2011-04-23T02:30:00"/>
    <s v="overnight"/>
    <n v="30"/>
    <n v="0.5"/>
    <n v="21512"/>
    <n v="7626.8141670000005"/>
    <n v="0.70121952530685405"/>
    <n v="1"/>
  </r>
  <r>
    <s v="series798"/>
    <s v="network48"/>
    <x v="1"/>
    <n v="1"/>
    <s v="U"/>
    <d v="2011-04-17T07:30:00"/>
    <s v="earlymorning"/>
    <n v="60"/>
    <n v="1"/>
    <n v="21197"/>
    <n v="8283.5188890000009"/>
    <n v="0.38497554905423598"/>
    <n v="1"/>
  </r>
  <r>
    <s v="series1333"/>
    <s v="network9"/>
    <x v="1"/>
    <n v="1"/>
    <s v="M"/>
    <d v="2011-04-12T02:30:00"/>
    <s v="overnight"/>
    <n v="30"/>
    <n v="0.5"/>
    <n v="21182"/>
    <n v="7192.5122220000003"/>
    <n v="0.67241735352685506"/>
    <n v="1"/>
  </r>
  <r>
    <s v="series586"/>
    <s v="network20"/>
    <x v="1"/>
    <n v="1"/>
    <s v="U"/>
    <d v="2011-04-03T07:00:00"/>
    <s v="earlymorning"/>
    <n v="60"/>
    <n v="1"/>
    <n v="21106"/>
    <n v="10976.014444"/>
    <n v="0.50629708215323599"/>
    <n v="1"/>
  </r>
  <r>
    <s v="series1335"/>
    <s v="network62"/>
    <x v="1"/>
    <n v="1"/>
    <s v="S"/>
    <d v="2011-04-24T02:00:00"/>
    <s v="overnight"/>
    <n v="30"/>
    <n v="0.5"/>
    <n v="21100"/>
    <n v="6665.792222"/>
    <n v="0.61826204350044101"/>
    <n v="1"/>
  </r>
  <r>
    <s v="series658"/>
    <s v="network20"/>
    <x v="1"/>
    <n v="1"/>
    <s v="U"/>
    <d v="2011-04-17T07:00:00"/>
    <s v="earlymorning"/>
    <n v="60"/>
    <n v="1"/>
    <n v="21013"/>
    <n v="11429.897778"/>
    <n v="0.52899050205951803"/>
    <n v="1"/>
  </r>
  <r>
    <s v="series731"/>
    <s v="network51"/>
    <x v="1"/>
    <n v="1"/>
    <s v="U"/>
    <d v="2011-04-03T19:52:00"/>
    <s v="primeaccess"/>
    <n v="32"/>
    <n v="0.53333333333333333"/>
    <n v="20995"/>
    <n v="6533.1088890000001"/>
    <n v="0.56113509697091202"/>
    <n v="1"/>
  </r>
  <r>
    <s v="series593"/>
    <s v="network20"/>
    <x v="1"/>
    <n v="1"/>
    <s v="S"/>
    <d v="2011-04-16T07:00:00"/>
    <s v="earlymorning"/>
    <n v="60"/>
    <n v="1"/>
    <n v="20865"/>
    <n v="10852.087222"/>
    <n v="0.50620800550424505"/>
    <n v="1"/>
  </r>
  <r>
    <s v="series1333"/>
    <s v="network9"/>
    <x v="1"/>
    <n v="1"/>
    <s v="F"/>
    <d v="2011-04-02T04:30:00"/>
    <s v="overnight"/>
    <n v="30"/>
    <n v="0.5"/>
    <n v="20847"/>
    <n v="7442.3772220000001"/>
    <n v="0.70644302059800701"/>
    <n v="1"/>
  </r>
  <r>
    <s v="series1025"/>
    <s v="network10"/>
    <x v="1"/>
    <n v="1"/>
    <s v="S"/>
    <d v="2011-04-23T08:30:00"/>
    <s v="earlymorning"/>
    <n v="30"/>
    <n v="0.5"/>
    <n v="20677"/>
    <n v="5532.0094440000003"/>
    <n v="0.52753630324703205"/>
    <n v="1"/>
  </r>
  <r>
    <s v="series1391"/>
    <s v="network8"/>
    <x v="1"/>
    <n v="1"/>
    <s v="W"/>
    <d v="2011-03-31T02:00:00"/>
    <s v="overnight"/>
    <n v="30"/>
    <n v="0.5"/>
    <n v="20656"/>
    <n v="7628.8191669999997"/>
    <n v="0.72999561427682902"/>
    <n v="1"/>
  </r>
  <r>
    <s v="series40"/>
    <s v="network20"/>
    <x v="1"/>
    <n v="1"/>
    <s v="U"/>
    <d v="2011-04-03T06:00:00"/>
    <s v="earlymorning"/>
    <n v="60"/>
    <n v="1"/>
    <n v="20655"/>
    <n v="10665.151667"/>
    <n v="0.50481145770814595"/>
    <n v="1"/>
  </r>
  <r>
    <s v="series1061"/>
    <s v="network9"/>
    <x v="1"/>
    <n v="1"/>
    <s v="T"/>
    <d v="2011-04-13T02:30:00"/>
    <s v="overnight"/>
    <n v="30"/>
    <n v="0.5"/>
    <n v="20561"/>
    <n v="7837.1125000000002"/>
    <n v="0.75476597486396702"/>
    <n v="1"/>
  </r>
  <r>
    <s v="series629"/>
    <s v="network20"/>
    <x v="1"/>
    <n v="1"/>
    <s v="S"/>
    <d v="2011-04-09T06:00:00"/>
    <s v="earlymorning"/>
    <n v="60"/>
    <n v="1"/>
    <n v="20538"/>
    <n v="10855.095832999999"/>
    <n v="0.51784638073657097"/>
    <n v="1"/>
  </r>
  <r>
    <s v="series616"/>
    <s v="network48"/>
    <x v="1"/>
    <n v="1"/>
    <s v="M"/>
    <d v="2011-04-04T08:00:00"/>
    <s v="earlymorning"/>
    <n v="60"/>
    <n v="1"/>
    <n v="20528"/>
    <n v="8119.5080559999997"/>
    <n v="0.38834455978572802"/>
    <n v="1"/>
  </r>
  <r>
    <s v="series577"/>
    <s v="network30"/>
    <x v="1"/>
    <n v="1"/>
    <s v="M"/>
    <d v="2011-04-18T06:00:00"/>
    <s v="earlymorning"/>
    <n v="60"/>
    <n v="1"/>
    <n v="20476"/>
    <n v="8647.2436109999999"/>
    <n v="0.41727759547362803"/>
    <n v="1"/>
  </r>
  <r>
    <s v="series608"/>
    <s v="network2"/>
    <x v="1"/>
    <n v="1"/>
    <s v="S"/>
    <d v="2011-04-02T08:00:00"/>
    <s v="earlymorning"/>
    <n v="30"/>
    <n v="0.5"/>
    <n v="20454"/>
    <n v="5090.0666670000001"/>
    <n v="0.49084538736740602"/>
    <n v="1"/>
  </r>
  <r>
    <s v="series731"/>
    <s v="network51"/>
    <x v="1"/>
    <n v="1"/>
    <s v="U"/>
    <d v="2011-04-03T19:20:00"/>
    <s v="primeaccess"/>
    <n v="32"/>
    <n v="0.53333333333333333"/>
    <n v="20444"/>
    <n v="6420.3122219999996"/>
    <n v="0.56748623090793404"/>
    <n v="1"/>
  </r>
  <r>
    <s v="series192"/>
    <s v="network45"/>
    <x v="1"/>
    <n v="1"/>
    <s v="S"/>
    <d v="2011-04-03T03:30:00"/>
    <s v="overnight"/>
    <n v="30"/>
    <n v="0.5"/>
    <n v="20431"/>
    <n v="8205.1422220000004"/>
    <n v="0.78956333929946099"/>
    <n v="1"/>
  </r>
  <r>
    <s v="series1293"/>
    <s v="network61"/>
    <x v="1"/>
    <n v="1"/>
    <s v="S"/>
    <d v="2011-04-24T02:00:00"/>
    <s v="overnight"/>
    <n v="60"/>
    <n v="1"/>
    <n v="20351"/>
    <n v="14955.047221999999"/>
    <n v="0.70542675575471703"/>
    <n v="1"/>
  </r>
  <r>
    <s v="series715"/>
    <s v="network28"/>
    <x v="1"/>
    <n v="1"/>
    <s v="M"/>
    <d v="2011-04-19T02:30:00"/>
    <s v="overnight"/>
    <n v="30"/>
    <n v="0.5"/>
    <n v="20327"/>
    <n v="7665.7744439999997"/>
    <n v="0.74180128159473602"/>
    <n v="1"/>
  </r>
  <r>
    <s v="series817"/>
    <s v="network46"/>
    <x v="1"/>
    <n v="1"/>
    <s v="U"/>
    <d v="2011-04-17T08:30:00"/>
    <s v="earlymorning"/>
    <n v="30"/>
    <n v="0.5"/>
    <n v="20167"/>
    <n v="5236.2005559999998"/>
    <n v="0.50958109639433602"/>
    <n v="1"/>
  </r>
  <r>
    <s v="series463"/>
    <s v="network61"/>
    <x v="1"/>
    <n v="1"/>
    <s v="U"/>
    <d v="2011-04-10T19:30:00"/>
    <s v="primeaccess"/>
    <n v="30"/>
    <n v="0.5"/>
    <n v="20081"/>
    <n v="6917.5983329999999"/>
    <n v="0.66566573643187099"/>
    <n v="1"/>
  </r>
  <r>
    <s v="series715"/>
    <s v="network28"/>
    <x v="1"/>
    <n v="1"/>
    <s v="M"/>
    <d v="2011-04-19T03:00:00"/>
    <s v="overnight"/>
    <n v="30"/>
    <n v="0.5"/>
    <n v="19996"/>
    <n v="7069.5419439999996"/>
    <n v="0.69616365770556399"/>
    <n v="1"/>
  </r>
  <r>
    <s v="series962"/>
    <s v="network28"/>
    <x v="1"/>
    <n v="1"/>
    <s v="F"/>
    <d v="2011-04-23T04:30:00"/>
    <s v="overnight"/>
    <n v="30"/>
    <n v="0.5"/>
    <n v="19799"/>
    <n v="7272.6436110000004"/>
    <n v="0.72325032181393301"/>
    <n v="1"/>
  </r>
  <r>
    <s v="series962"/>
    <s v="network28"/>
    <x v="1"/>
    <n v="1"/>
    <s v="F"/>
    <d v="2011-04-23T05:00:00"/>
    <s v="overnight"/>
    <n v="30"/>
    <n v="0.5"/>
    <n v="19602"/>
    <n v="7029.0277779999997"/>
    <n v="0.70569025430450305"/>
    <n v="1"/>
  </r>
  <r>
    <s v="series888"/>
    <s v="network20"/>
    <x v="1"/>
    <n v="1"/>
    <s v="F"/>
    <d v="2011-04-01T06:00:00"/>
    <s v="earlymorning"/>
    <n v="60"/>
    <n v="1"/>
    <n v="19470"/>
    <n v="10336.964167"/>
    <n v="0.51866353070747595"/>
    <n v="1"/>
  </r>
  <r>
    <s v="series463"/>
    <s v="network61"/>
    <x v="1"/>
    <n v="1"/>
    <s v="U"/>
    <d v="2011-04-10T19:00:00"/>
    <s v="primeaccess"/>
    <n v="30"/>
    <n v="0.5"/>
    <n v="19348"/>
    <n v="6519.1744440000002"/>
    <n v="0.65139632733812902"/>
    <n v="1"/>
  </r>
  <r>
    <s v="series962"/>
    <s v="network28"/>
    <x v="1"/>
    <n v="1"/>
    <s v="F"/>
    <d v="2011-04-23T05:30:00"/>
    <s v="overnight"/>
    <n v="30"/>
    <n v="0.5"/>
    <n v="19213"/>
    <n v="6921.1058329999996"/>
    <n v="0.70786047895678905"/>
    <n v="1"/>
  </r>
  <r>
    <s v="series788"/>
    <s v="network33"/>
    <x v="1"/>
    <n v="1"/>
    <s v="M"/>
    <d v="2011-04-04T19:13:00"/>
    <s v="primeaccess"/>
    <n v="2"/>
    <n v="3.3333333333333333E-2"/>
    <n v="19102"/>
    <n v="626.80611099999999"/>
    <n v="0.968888258965376"/>
    <n v="1"/>
  </r>
  <r>
    <s v="series846"/>
    <s v="network12"/>
    <x v="1"/>
    <n v="1"/>
    <s v="F"/>
    <d v="2011-04-09T02:00:00"/>
    <s v="overnight"/>
    <n v="30"/>
    <n v="0.5"/>
    <n v="18964"/>
    <n v="6971.8183330000002"/>
    <n v="0.72619325378886501"/>
    <n v="1"/>
  </r>
  <r>
    <s v="series715"/>
    <s v="network28"/>
    <x v="1"/>
    <n v="1"/>
    <s v="M"/>
    <d v="2011-04-19T03:30:00"/>
    <s v="overnight"/>
    <n v="30"/>
    <n v="0.5"/>
    <n v="18851"/>
    <n v="7087.9519440000004"/>
    <n v="0.73994696147823402"/>
    <n v="1"/>
  </r>
  <r>
    <s v="series444"/>
    <s v="network20"/>
    <x v="1"/>
    <n v="1"/>
    <s v="R"/>
    <d v="2011-04-14T06:00:00"/>
    <s v="earlymorning"/>
    <n v="60"/>
    <n v="1"/>
    <n v="18696"/>
    <n v="8763.0905559999992"/>
    <n v="0.45896876111663998"/>
    <n v="1"/>
  </r>
  <r>
    <s v="series1420"/>
    <s v="network9"/>
    <x v="1"/>
    <n v="1"/>
    <s v="U"/>
    <d v="2011-04-11T03:30:00"/>
    <s v="overnight"/>
    <n v="30"/>
    <n v="0.5"/>
    <n v="18627"/>
    <n v="6879.5602779999999"/>
    <n v="0.73035302064865404"/>
    <n v="1"/>
  </r>
  <r>
    <s v="series629"/>
    <s v="network20"/>
    <x v="1"/>
    <n v="1"/>
    <s v="S"/>
    <d v="2011-04-09T07:00:00"/>
    <s v="earlymorning"/>
    <n v="60"/>
    <n v="1"/>
    <n v="18623"/>
    <n v="9532.4230559999996"/>
    <n v="0.50031087261848495"/>
    <n v="1"/>
  </r>
  <r>
    <s v="series189"/>
    <s v="network47"/>
    <x v="1"/>
    <n v="1"/>
    <s v="F"/>
    <d v="2011-04-22T19:30:00"/>
    <s v="primeaccess"/>
    <n v="30"/>
    <n v="0.5"/>
    <n v="18612"/>
    <n v="4936.2491669999999"/>
    <n v="0.52263093350979395"/>
    <n v="1"/>
  </r>
  <r>
    <s v="series1281"/>
    <s v="network23"/>
    <x v="1"/>
    <n v="1"/>
    <s v="U"/>
    <d v="2011-04-10T07:19:00"/>
    <s v="earlymorning"/>
    <n v="27"/>
    <n v="0.45"/>
    <n v="18598"/>
    <n v="5085.6124999999956"/>
    <n v="0.59925558678143698"/>
    <n v="1"/>
  </r>
  <r>
    <s v="series1025"/>
    <s v="network10"/>
    <x v="1"/>
    <n v="1"/>
    <s v="S"/>
    <d v="2011-04-23T08:00:00"/>
    <s v="earlymorning"/>
    <n v="30"/>
    <n v="0.5"/>
    <n v="18563"/>
    <n v="4187.3050000000003"/>
    <n v="0.44688420490928499"/>
    <n v="1"/>
  </r>
  <r>
    <s v="series445"/>
    <s v="network20"/>
    <x v="1"/>
    <n v="1"/>
    <s v="W"/>
    <d v="2011-04-13T06:00:00"/>
    <s v="earlymorning"/>
    <n v="60"/>
    <n v="1"/>
    <n v="18526"/>
    <n v="8505.6497220000001"/>
    <n v="0.45108452068307198"/>
    <n v="1"/>
  </r>
  <r>
    <s v="series370"/>
    <s v="network9"/>
    <x v="1"/>
    <n v="1"/>
    <s v="T"/>
    <d v="2011-03-30T03:04:00"/>
    <s v="overnight"/>
    <n v="30"/>
    <n v="0.5"/>
    <n v="18486"/>
    <n v="7044.4527779999999"/>
    <n v="0.75434521368528096"/>
    <n v="1"/>
  </r>
  <r>
    <s v="series296"/>
    <s v="network47"/>
    <x v="1"/>
    <n v="1"/>
    <s v="S"/>
    <d v="2011-04-24T02:00:00"/>
    <s v="overnight"/>
    <n v="30"/>
    <n v="0.5"/>
    <n v="18364"/>
    <n v="6608.1516670000001"/>
    <n v="0.70902914881974199"/>
    <n v="1"/>
  </r>
  <r>
    <s v="series1081"/>
    <s v="network5"/>
    <x v="0"/>
    <n v="1"/>
    <s v="T"/>
    <d v="2011-04-19T19:30:00"/>
    <s v="primeaccess"/>
    <n v="30"/>
    <n v="0.5"/>
    <n v="18364"/>
    <n v="5233.2752780000001"/>
    <n v="0.54236452254119605"/>
    <n v="1"/>
  </r>
  <r>
    <s v="series544"/>
    <s v="network43"/>
    <x v="1"/>
    <n v="1"/>
    <s v="R"/>
    <d v="2011-04-14T19:00:00"/>
    <s v="primeaccess"/>
    <n v="30"/>
    <n v="0.5"/>
    <n v="18261"/>
    <n v="5328.8"/>
    <n v="0.56968141971349195"/>
    <n v="1"/>
  </r>
  <r>
    <s v="series1308"/>
    <s v="network28"/>
    <x v="1"/>
    <n v="1"/>
    <s v="W"/>
    <d v="2011-04-21T04:25:00"/>
    <s v="overnight"/>
    <n v="32"/>
    <n v="0.53333333333333333"/>
    <n v="18252"/>
    <n v="7432.5802779999995"/>
    <n v="0.75143362564703997"/>
    <n v="1"/>
  </r>
  <r>
    <s v="series1182"/>
    <s v="network7"/>
    <x v="1"/>
    <n v="1"/>
    <s v="R"/>
    <d v="2011-04-08T02:36:00"/>
    <s v="overnight"/>
    <n v="24"/>
    <n v="0.4"/>
    <n v="18212"/>
    <n v="6143.72"/>
    <n v="0.83329535590277803"/>
    <n v="1"/>
  </r>
  <r>
    <s v="series544"/>
    <s v="network43"/>
    <x v="1"/>
    <n v="1"/>
    <s v="R"/>
    <d v="2011-04-14T19:30:00"/>
    <s v="primeaccess"/>
    <n v="30"/>
    <n v="0.5"/>
    <n v="18156"/>
    <n v="5347.6558329999998"/>
    <n v="0.57412162037683201"/>
    <n v="1"/>
  </r>
  <r>
    <s v="series433"/>
    <s v="network20"/>
    <x v="1"/>
    <n v="1"/>
    <s v="T"/>
    <d v="2011-04-12T06:00:00"/>
    <s v="earlymorning"/>
    <n v="60"/>
    <n v="1"/>
    <n v="18127"/>
    <n v="10273.361389"/>
    <n v="0.55522679506026096"/>
    <n v="1"/>
  </r>
  <r>
    <s v="series1293"/>
    <s v="network61"/>
    <x v="1"/>
    <n v="1"/>
    <s v="S"/>
    <d v="2011-04-23T08:00:00"/>
    <s v="earlymorning"/>
    <n v="60"/>
    <n v="1"/>
    <n v="18123"/>
    <n v="9228.0222219999996"/>
    <n v="0.48981009670913001"/>
    <n v="1"/>
  </r>
  <r>
    <s v="series189"/>
    <s v="network47"/>
    <x v="1"/>
    <n v="1"/>
    <s v="F"/>
    <d v="2011-04-22T19:00:00"/>
    <s v="primeaccess"/>
    <n v="30"/>
    <n v="0.5"/>
    <n v="18029"/>
    <n v="4922.5141670000003"/>
    <n v="0.53795029419157403"/>
    <n v="1"/>
  </r>
  <r>
    <s v="series595"/>
    <s v="network20"/>
    <x v="1"/>
    <n v="1"/>
    <s v="M"/>
    <d v="2011-03-28T06:00:00"/>
    <s v="earlymorning"/>
    <n v="60"/>
    <n v="1"/>
    <n v="17744"/>
    <n v="9272.9877780000006"/>
    <n v="0.51147202305570905"/>
    <n v="1"/>
  </r>
  <r>
    <s v="series433"/>
    <s v="network20"/>
    <x v="1"/>
    <n v="1"/>
    <s v="T"/>
    <d v="2011-04-12T07:00:00"/>
    <s v="earlymorning"/>
    <n v="60"/>
    <n v="1"/>
    <n v="17690"/>
    <n v="9857.7661110000008"/>
    <n v="0.54309768668392899"/>
    <n v="1"/>
  </r>
  <r>
    <s v="series1391"/>
    <s v="network8"/>
    <x v="1"/>
    <n v="1"/>
    <s v="W"/>
    <d v="2011-03-31T02:30:00"/>
    <s v="overnight"/>
    <n v="30"/>
    <n v="0.5"/>
    <n v="17422"/>
    <n v="6982.3591669999996"/>
    <n v="0.79192005977089697"/>
    <n v="1"/>
  </r>
  <r>
    <s v="series583"/>
    <s v="network61"/>
    <x v="1"/>
    <n v="1"/>
    <s v="U"/>
    <d v="2011-04-03T19:00:00"/>
    <s v="primeaccess"/>
    <n v="30"/>
    <n v="0.5"/>
    <n v="17208"/>
    <n v="5602.4561110000004"/>
    <n v="0.63570363224781601"/>
    <n v="1"/>
  </r>
  <r>
    <s v="series1196"/>
    <s v="network23"/>
    <x v="1"/>
    <n v="1"/>
    <s v="U"/>
    <d v="2011-04-17T07:00:00"/>
    <s v="earlymorning"/>
    <n v="60"/>
    <n v="1"/>
    <n v="17172"/>
    <n v="7664.9661109999997"/>
    <n v="0.43869998345924899"/>
    <n v="1"/>
  </r>
  <r>
    <s v="series583"/>
    <s v="network61"/>
    <x v="1"/>
    <n v="1"/>
    <s v="U"/>
    <d v="2011-04-03T19:30:00"/>
    <s v="primeaccess"/>
    <n v="30"/>
    <n v="0.5"/>
    <n v="16973"/>
    <n v="5608.8105560000004"/>
    <n v="0.64521000299091202"/>
    <n v="1"/>
  </r>
  <r>
    <s v="series692"/>
    <s v="network7"/>
    <x v="1"/>
    <n v="1"/>
    <s v="S"/>
    <d v="2011-04-23T08:30:00"/>
    <s v="earlymorning"/>
    <n v="30"/>
    <n v="0.5"/>
    <n v="16721"/>
    <n v="4207.5225"/>
    <n v="0.49614085254407198"/>
    <n v="1"/>
  </r>
  <r>
    <s v="series1281"/>
    <s v="network23"/>
    <x v="1"/>
    <n v="1"/>
    <s v="U"/>
    <d v="2011-04-10T06:53:00"/>
    <s v="earlymorning"/>
    <n v="26"/>
    <n v="0.43333333333333335"/>
    <n v="16557"/>
    <n v="4423.6799999999967"/>
    <n v="0.60898957869667203"/>
    <n v="1"/>
  </r>
  <r>
    <s v="series1274"/>
    <s v="network33"/>
    <x v="1"/>
    <n v="1"/>
    <s v="U"/>
    <d v="2011-04-10T07:00:00"/>
    <s v="earlymorning"/>
    <n v="30"/>
    <n v="0.5"/>
    <n v="16051"/>
    <n v="4472.2119439999997"/>
    <n v="0.55083285429240103"/>
    <n v="1"/>
  </r>
  <r>
    <s v="series1439"/>
    <s v="network33"/>
    <x v="1"/>
    <n v="1"/>
    <s v="S"/>
    <d v="2011-04-09T07:00:00"/>
    <s v="earlymorning"/>
    <n v="30"/>
    <n v="0.5"/>
    <n v="16016"/>
    <n v="4378.3086110000004"/>
    <n v="0.54039849555665298"/>
    <n v="1"/>
  </r>
  <r>
    <s v="series1267"/>
    <s v="network10"/>
    <x v="1"/>
    <n v="1"/>
    <s v="U"/>
    <d v="2011-04-10T07:30:00"/>
    <s v="earlymorning"/>
    <n v="30"/>
    <n v="0.5"/>
    <n v="16012"/>
    <n v="4030.269444"/>
    <n v="0.49910457510835898"/>
    <n v="1"/>
  </r>
  <r>
    <s v="series426"/>
    <s v="network20"/>
    <x v="1"/>
    <n v="1"/>
    <s v="M"/>
    <d v="2011-04-11T06:00:00"/>
    <s v="earlymorning"/>
    <n v="60"/>
    <n v="1"/>
    <n v="15761"/>
    <n v="8108.5463890000001"/>
    <n v="0.50432556219679103"/>
    <n v="1"/>
  </r>
  <r>
    <s v="series287"/>
    <s v="network21"/>
    <x v="1"/>
    <n v="1"/>
    <s v="F"/>
    <d v="2011-04-09T03:55:00"/>
    <s v="overnight"/>
    <n v="5"/>
    <n v="8.3333333333333329E-2"/>
    <n v="15755"/>
    <n v="1236.32"/>
    <n v="0.93248522941546197"/>
    <n v="1"/>
  </r>
  <r>
    <s v="series782"/>
    <s v="network7"/>
    <x v="1"/>
    <n v="1"/>
    <s v="W"/>
    <d v="2011-04-13T19:56:00"/>
    <s v="primeaccess"/>
    <n v="4"/>
    <n v="6.6666666666666666E-2"/>
    <n v="15459"/>
    <n v="905.296111"/>
    <n v="0.86997512108399"/>
    <n v="1"/>
  </r>
  <r>
    <s v="series213"/>
    <s v="network7"/>
    <x v="1"/>
    <n v="1"/>
    <s v="R"/>
    <d v="2011-04-14T19:56:00"/>
    <s v="primeaccess"/>
    <n v="4"/>
    <n v="6.6666666666666666E-2"/>
    <n v="15105"/>
    <n v="912.24861099999998"/>
    <n v="0.89688203218194895"/>
    <n v="1"/>
  </r>
  <r>
    <s v="series1281"/>
    <s v="network23"/>
    <x v="1"/>
    <n v="1"/>
    <s v="U"/>
    <d v="2011-04-10T06:26:00"/>
    <s v="earlymorning"/>
    <n v="27"/>
    <n v="0.45"/>
    <n v="15080"/>
    <n v="4390.8905560000003"/>
    <n v="0.64038423370013098"/>
    <n v="1"/>
  </r>
  <r>
    <s v="series1293"/>
    <s v="network61"/>
    <x v="1"/>
    <n v="1"/>
    <s v="S"/>
    <d v="2011-04-23T07:00:00"/>
    <s v="earlymorning"/>
    <n v="60"/>
    <n v="1"/>
    <n v="14968"/>
    <n v="7652.5397220000004"/>
    <n v="0.49556661844320699"/>
    <n v="1"/>
  </r>
  <r>
    <s v="series663"/>
    <s v="network10"/>
    <x v="1"/>
    <n v="1"/>
    <s v="W"/>
    <d v="2011-04-13T08:30:00"/>
    <s v="earlymorning"/>
    <n v="30"/>
    <n v="0.5"/>
    <n v="14728"/>
    <n v="3813.0038890000001"/>
    <n v="0.51195003880236301"/>
    <n v="1"/>
  </r>
  <r>
    <s v="series804"/>
    <s v="network7"/>
    <x v="1"/>
    <n v="1"/>
    <s v="S"/>
    <d v="2011-04-23T08:00:00"/>
    <s v="earlymorning"/>
    <n v="30"/>
    <n v="0.5"/>
    <n v="14463"/>
    <n v="3976.6136110000002"/>
    <n v="0.54310483624692696"/>
    <n v="1"/>
  </r>
  <r>
    <s v="series222"/>
    <s v="network54"/>
    <x v="1"/>
    <n v="1"/>
    <s v="F"/>
    <d v="2011-04-22T08:00:00"/>
    <s v="earlymorning"/>
    <n v="30"/>
    <n v="0.5"/>
    <n v="13909"/>
    <n v="3932.166667"/>
    <n v="0.55672754735947905"/>
    <n v="1"/>
  </r>
  <r>
    <s v="series40"/>
    <s v="network20"/>
    <x v="1"/>
    <n v="1"/>
    <s v="T"/>
    <d v="2011-03-29T06:00:00"/>
    <s v="earlymorning"/>
    <n v="30"/>
    <n v="0.5"/>
    <n v="13717"/>
    <n v="4463.5330560000002"/>
    <n v="0.63961210231425103"/>
    <n v="1"/>
  </r>
  <r>
    <s v="series40"/>
    <s v="network20"/>
    <x v="1"/>
    <n v="1"/>
    <s v="T"/>
    <d v="2011-03-29T06:30:00"/>
    <s v="earlymorning"/>
    <n v="30"/>
    <n v="0.5"/>
    <n v="12865"/>
    <n v="4312.8058330000003"/>
    <n v="0.658946651336898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DEE8A9-EA70-4B0E-9136-082C84F67AE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3" firstHeaderRow="1" firstDataRow="1" firstDataCol="1"/>
  <pivotFields count="12">
    <pivotField showAll="0"/>
    <pivotField axis="axisRow" showAll="0">
      <items count="70">
        <item x="13"/>
        <item x="14"/>
        <item x="11"/>
        <item x="19"/>
        <item x="0"/>
        <item x="51"/>
        <item x="30"/>
        <item x="50"/>
        <item x="18"/>
        <item x="5"/>
        <item x="53"/>
        <item x="33"/>
        <item x="34"/>
        <item x="12"/>
        <item x="7"/>
        <item x="49"/>
        <item x="54"/>
        <item x="31"/>
        <item x="6"/>
        <item x="35"/>
        <item x="16"/>
        <item x="67"/>
        <item x="36"/>
        <item x="17"/>
        <item x="65"/>
        <item x="3"/>
        <item x="24"/>
        <item x="4"/>
        <item x="44"/>
        <item x="10"/>
        <item x="22"/>
        <item x="42"/>
        <item x="59"/>
        <item x="2"/>
        <item x="46"/>
        <item x="27"/>
        <item x="23"/>
        <item x="37"/>
        <item x="41"/>
        <item x="25"/>
        <item x="55"/>
        <item x="29"/>
        <item x="32"/>
        <item x="8"/>
        <item x="1"/>
        <item x="62"/>
        <item x="57"/>
        <item x="68"/>
        <item x="47"/>
        <item x="52"/>
        <item x="45"/>
        <item x="15"/>
        <item x="56"/>
        <item x="61"/>
        <item x="28"/>
        <item x="9"/>
        <item x="48"/>
        <item x="43"/>
        <item x="58"/>
        <item x="60"/>
        <item x="64"/>
        <item x="66"/>
        <item x="20"/>
        <item x="63"/>
        <item x="26"/>
        <item x="38"/>
        <item x="40"/>
        <item x="39"/>
        <item x="21"/>
        <item t="default"/>
      </items>
    </pivotField>
    <pivotField showAll="0"/>
    <pivotField showAll="0"/>
    <pivotField showAll="0"/>
    <pivotField numFmtId="18" showAll="0"/>
    <pivotField showAll="0"/>
    <pivotField showAll="0"/>
    <pivotField showAll="0"/>
    <pivotField numFmtId="164" showAll="0"/>
    <pivotField numFmtId="164" showAll="0"/>
    <pivotField dataField="1" numFmtId="165" showAll="0">
      <items count="3064">
        <item x="604"/>
        <item x="193"/>
        <item x="789"/>
        <item x="49"/>
        <item x="849"/>
        <item x="2099"/>
        <item x="2089"/>
        <item x="969"/>
        <item x="937"/>
        <item x="219"/>
        <item x="536"/>
        <item x="2139"/>
        <item x="231"/>
        <item x="67"/>
        <item x="2202"/>
        <item x="1436"/>
        <item x="1187"/>
        <item x="702"/>
        <item x="1427"/>
        <item x="1016"/>
        <item x="1028"/>
        <item x="2437"/>
        <item x="1589"/>
        <item x="1639"/>
        <item x="463"/>
        <item x="1707"/>
        <item x="246"/>
        <item x="2246"/>
        <item x="2018"/>
        <item x="2660"/>
        <item x="803"/>
        <item x="2580"/>
        <item x="2609"/>
        <item x="1749"/>
        <item x="263"/>
        <item x="1908"/>
        <item x="1277"/>
        <item x="2385"/>
        <item x="2272"/>
        <item x="1114"/>
        <item x="2309"/>
        <item x="2280"/>
        <item x="2569"/>
        <item x="1741"/>
        <item x="499"/>
        <item x="2471"/>
        <item x="2313"/>
        <item x="1916"/>
        <item x="509"/>
        <item x="161"/>
        <item x="328"/>
        <item x="2468"/>
        <item x="1153"/>
        <item x="2422"/>
        <item x="2473"/>
        <item x="2671"/>
        <item x="1162"/>
        <item x="1154"/>
        <item x="531"/>
        <item x="1401"/>
        <item x="1159"/>
        <item x="1609"/>
        <item x="411"/>
        <item x="1519"/>
        <item x="1714"/>
        <item x="1448"/>
        <item x="2646"/>
        <item x="1601"/>
        <item x="2669"/>
        <item x="1323"/>
        <item x="1843"/>
        <item x="925"/>
        <item x="1578"/>
        <item x="2267"/>
        <item x="2691"/>
        <item x="1108"/>
        <item x="2525"/>
        <item x="1141"/>
        <item x="1623"/>
        <item x="2136"/>
        <item x="2401"/>
        <item x="1546"/>
        <item x="1568"/>
        <item x="2480"/>
        <item x="870"/>
        <item x="1403"/>
        <item x="339"/>
        <item x="1255"/>
        <item x="1545"/>
        <item x="2201"/>
        <item x="2709"/>
        <item x="1571"/>
        <item x="1321"/>
        <item x="1355"/>
        <item x="1463"/>
        <item x="2128"/>
        <item x="1157"/>
        <item x="2167"/>
        <item x="1889"/>
        <item x="181"/>
        <item x="1705"/>
        <item x="2767"/>
        <item x="2079"/>
        <item x="2596"/>
        <item x="2065"/>
        <item x="2459"/>
        <item x="1514"/>
        <item x="1116"/>
        <item x="1073"/>
        <item x="949"/>
        <item x="2518"/>
        <item x="1212"/>
        <item x="1320"/>
        <item x="1524"/>
        <item x="2142"/>
        <item x="1726"/>
        <item x="2530"/>
        <item x="1286"/>
        <item x="1438"/>
        <item x="1582"/>
        <item x="1112"/>
        <item x="1798"/>
        <item x="1132"/>
        <item x="2190"/>
        <item x="1038"/>
        <item x="1505"/>
        <item x="301"/>
        <item x="1082"/>
        <item x="1768"/>
        <item x="2256"/>
        <item x="1248"/>
        <item x="1527"/>
        <item x="567"/>
        <item x="1776"/>
        <item x="1199"/>
        <item x="983"/>
        <item x="1107"/>
        <item x="826"/>
        <item x="324"/>
        <item x="201"/>
        <item x="1325"/>
        <item x="799"/>
        <item x="15"/>
        <item x="1119"/>
        <item x="1138"/>
        <item x="1261"/>
        <item x="1612"/>
        <item x="932"/>
        <item x="1628"/>
        <item x="1918"/>
        <item x="1929"/>
        <item x="945"/>
        <item x="2623"/>
        <item x="1151"/>
        <item x="1152"/>
        <item x="2206"/>
        <item x="1497"/>
        <item x="532"/>
        <item x="1562"/>
        <item x="1300"/>
        <item x="2316"/>
        <item x="1653"/>
        <item x="811"/>
        <item x="2380"/>
        <item x="2258"/>
        <item x="750"/>
        <item x="540"/>
        <item x="1509"/>
        <item x="2735"/>
        <item x="1827"/>
        <item x="1676"/>
        <item x="1914"/>
        <item x="907"/>
        <item x="2655"/>
        <item x="2748"/>
        <item x="1291"/>
        <item x="2234"/>
        <item x="1347"/>
        <item x="2315"/>
        <item x="1335"/>
        <item x="992"/>
        <item x="2009"/>
        <item x="1904"/>
        <item x="1360"/>
        <item x="1079"/>
        <item x="2154"/>
        <item x="1608"/>
        <item x="433"/>
        <item x="1270"/>
        <item x="1564"/>
        <item x="2074"/>
        <item x="1351"/>
        <item x="2729"/>
        <item x="1424"/>
        <item x="2500"/>
        <item x="1487"/>
        <item x="2229"/>
        <item x="2757"/>
        <item x="2686"/>
        <item x="2288"/>
        <item x="1230"/>
        <item x="1245"/>
        <item x="2557"/>
        <item x="2685"/>
        <item x="919"/>
        <item x="1292"/>
        <item x="1306"/>
        <item x="1252"/>
        <item x="1271"/>
        <item x="130"/>
        <item x="2635"/>
        <item x="1761"/>
        <item x="1243"/>
        <item x="280"/>
        <item x="1602"/>
        <item x="1077"/>
        <item x="1763"/>
        <item x="1584"/>
        <item x="1615"/>
        <item x="1201"/>
        <item x="1558"/>
        <item x="1190"/>
        <item x="2005"/>
        <item x="970"/>
        <item x="2527"/>
        <item x="2520"/>
        <item x="743"/>
        <item x="2356"/>
        <item x="1469"/>
        <item x="288"/>
        <item x="2254"/>
        <item x="2031"/>
        <item x="2262"/>
        <item x="2249"/>
        <item x="906"/>
        <item x="2325"/>
        <item x="2778"/>
        <item x="1477"/>
        <item x="1910"/>
        <item x="1409"/>
        <item x="1557"/>
        <item x="1247"/>
        <item x="227"/>
        <item x="2738"/>
        <item x="838"/>
        <item x="1326"/>
        <item x="1706"/>
        <item x="1874"/>
        <item x="1177"/>
        <item x="1565"/>
        <item x="881"/>
        <item x="431"/>
        <item x="2467"/>
        <item x="2754"/>
        <item x="1171"/>
        <item x="1186"/>
        <item x="972"/>
        <item x="1457"/>
        <item x="1538"/>
        <item x="1715"/>
        <item x="1432"/>
        <item x="1795"/>
        <item x="1340"/>
        <item x="1606"/>
        <item x="1512"/>
        <item x="1864"/>
        <item x="1158"/>
        <item x="1331"/>
        <item x="2208"/>
        <item x="1363"/>
        <item x="1367"/>
        <item x="1891"/>
        <item x="2555"/>
        <item x="2809"/>
        <item x="366"/>
        <item x="451"/>
        <item x="1209"/>
        <item x="1617"/>
        <item x="2228"/>
        <item x="266"/>
        <item x="1236"/>
        <item x="1664"/>
        <item x="535"/>
        <item x="1044"/>
        <item x="61"/>
        <item x="2807"/>
        <item x="1330"/>
        <item x="1370"/>
        <item x="2434"/>
        <item x="1397"/>
        <item x="1592"/>
        <item x="1036"/>
        <item x="1221"/>
        <item x="2346"/>
        <item x="1521"/>
        <item x="2752"/>
        <item x="1858"/>
        <item x="1730"/>
        <item x="1814"/>
        <item x="1281"/>
        <item x="1232"/>
        <item x="470"/>
        <item x="452"/>
        <item x="1350"/>
        <item x="1018"/>
        <item x="735"/>
        <item x="1037"/>
        <item x="2282"/>
        <item x="1880"/>
        <item x="1148"/>
        <item x="1145"/>
        <item x="2230"/>
        <item x="220"/>
        <item x="2324"/>
        <item x="1215"/>
        <item x="573"/>
        <item x="1214"/>
        <item x="562"/>
        <item x="1894"/>
        <item x="846"/>
        <item x="1647"/>
        <item x="1959"/>
        <item x="1642"/>
        <item x="1878"/>
        <item x="1439"/>
        <item x="2654"/>
        <item x="1442"/>
        <item x="244"/>
        <item x="137"/>
        <item x="1752"/>
        <item x="2279"/>
        <item x="653"/>
        <item x="1450"/>
        <item x="1482"/>
        <item x="1518"/>
        <item x="1083"/>
        <item x="2382"/>
        <item x="2070"/>
        <item x="1925"/>
        <item x="1223"/>
        <item x="1172"/>
        <item x="2648"/>
        <item x="1128"/>
        <item x="1193"/>
        <item x="1182"/>
        <item x="1833"/>
        <item x="1551"/>
        <item x="1941"/>
        <item x="1133"/>
        <item x="2816"/>
        <item x="2577"/>
        <item x="1434"/>
        <item x="1809"/>
        <item x="2286"/>
        <item x="2293"/>
        <item x="1712"/>
        <item x="2869"/>
        <item x="1954"/>
        <item x="2287"/>
        <item x="2220"/>
        <item x="1710"/>
        <item x="1407"/>
        <item x="1181"/>
        <item x="1307"/>
        <item x="2400"/>
        <item x="1913"/>
        <item x="2543"/>
        <item x="1759"/>
        <item x="1395"/>
        <item x="1988"/>
        <item x="544"/>
        <item x="2301"/>
        <item x="441"/>
        <item x="1709"/>
        <item x="1358"/>
        <item x="2424"/>
        <item x="2600"/>
        <item x="1643"/>
        <item x="595"/>
        <item x="1646"/>
        <item x="1924"/>
        <item x="2319"/>
        <item x="1788"/>
        <item x="2374"/>
        <item x="1420"/>
        <item x="638"/>
        <item x="1225"/>
        <item x="1188"/>
        <item x="2865"/>
        <item x="1041"/>
        <item x="2426"/>
        <item x="1456"/>
        <item x="1857"/>
        <item x="1696"/>
        <item x="2704"/>
        <item x="408"/>
        <item x="2245"/>
        <item x="1472"/>
        <item x="2850"/>
        <item x="501"/>
        <item x="2347"/>
        <item x="1744"/>
        <item x="1123"/>
        <item x="920"/>
        <item x="2787"/>
        <item x="2601"/>
        <item x="1949"/>
        <item x="2029"/>
        <item x="1689"/>
        <item x="2355"/>
        <item x="2322"/>
        <item x="1682"/>
        <item x="1666"/>
        <item x="1922"/>
        <item x="216"/>
        <item x="1541"/>
        <item x="2478"/>
        <item x="2919"/>
        <item x="1103"/>
        <item x="2662"/>
        <item x="437"/>
        <item x="1828"/>
        <item x="1576"/>
        <item x="2248"/>
        <item x="1965"/>
        <item x="529"/>
        <item x="2489"/>
        <item x="2368"/>
        <item x="1566"/>
        <item x="80"/>
        <item x="807"/>
        <item x="1678"/>
        <item x="2539"/>
        <item x="2864"/>
        <item x="1634"/>
        <item x="2775"/>
        <item x="2023"/>
        <item x="2244"/>
        <item x="336"/>
        <item x="1244"/>
        <item x="2011"/>
        <item x="1431"/>
        <item x="1871"/>
        <item x="1920"/>
        <item x="2242"/>
        <item x="504"/>
        <item x="1964"/>
        <item x="1838"/>
        <item x="1216"/>
        <item x="1480"/>
        <item x="2033"/>
        <item x="1900"/>
        <item x="462"/>
        <item x="1444"/>
        <item x="2838"/>
        <item x="1099"/>
        <item x="1417"/>
        <item x="1845"/>
        <item x="1778"/>
        <item x="162"/>
        <item x="2911"/>
        <item x="2641"/>
        <item x="2522"/>
        <item x="1992"/>
        <item x="1777"/>
        <item x="2689"/>
        <item x="2718"/>
        <item x="257"/>
        <item x="1673"/>
        <item x="2477"/>
        <item x="2833"/>
        <item x="1873"/>
        <item x="2905"/>
        <item x="2849"/>
        <item x="2751"/>
        <item x="243"/>
        <item x="472"/>
        <item x="2532"/>
        <item x="2364"/>
        <item x="1677"/>
        <item x="1462"/>
        <item x="2617"/>
        <item x="2926"/>
        <item x="1563"/>
        <item x="1176"/>
        <item x="1495"/>
        <item x="2495"/>
        <item x="825"/>
        <item x="102"/>
        <item x="2900"/>
        <item x="2810"/>
        <item x="2861"/>
        <item x="1595"/>
        <item x="2104"/>
        <item x="445"/>
        <item x="1341"/>
        <item x="2799"/>
        <item x="2808"/>
        <item x="1392"/>
        <item x="2802"/>
        <item x="414"/>
        <item x="69"/>
        <item x="2086"/>
        <item x="2896"/>
        <item x="2308"/>
        <item x="1219"/>
        <item x="488"/>
        <item x="1500"/>
        <item x="1661"/>
        <item x="2797"/>
        <item x="1986"/>
        <item x="2918"/>
        <item x="2483"/>
        <item x="2276"/>
        <item x="1723"/>
        <item x="1841"/>
        <item x="2834"/>
        <item x="2828"/>
        <item x="2843"/>
        <item x="2633"/>
        <item x="918"/>
        <item x="1446"/>
        <item x="2289"/>
        <item x="2212"/>
        <item x="1984"/>
        <item x="2337"/>
        <item x="1803"/>
        <item x="1624"/>
        <item x="2785"/>
        <item x="2736"/>
        <item x="1656"/>
        <item x="2512"/>
        <item x="583"/>
        <item x="1437"/>
        <item x="2830"/>
        <item x="1658"/>
        <item x="1675"/>
        <item x="2928"/>
        <item x="1942"/>
        <item x="1311"/>
        <item x="1753"/>
        <item x="1492"/>
        <item x="2105"/>
        <item x="1063"/>
        <item x="1976"/>
        <item x="389"/>
        <item x="1470"/>
        <item x="1131"/>
        <item x="1581"/>
        <item x="2852"/>
        <item x="2942"/>
        <item x="2172"/>
        <item x="1946"/>
        <item x="325"/>
        <item x="1413"/>
        <item x="1687"/>
        <item x="2821"/>
        <item x="2914"/>
        <item x="2608"/>
        <item x="2747"/>
        <item x="2034"/>
        <item x="93"/>
        <item x="525"/>
        <item x="1536"/>
        <item x="1391"/>
        <item x="1061"/>
        <item x="2597"/>
        <item x="1934"/>
        <item x="47"/>
        <item x="1224"/>
        <item x="2312"/>
        <item x="1533"/>
        <item x="2764"/>
        <item x="278"/>
        <item x="1618"/>
        <item x="2743"/>
        <item x="802"/>
        <item x="908"/>
        <item x="1853"/>
        <item x="2769"/>
        <item x="2363"/>
        <item x="2783"/>
        <item x="1633"/>
        <item x="2624"/>
        <item x="2273"/>
        <item x="1471"/>
        <item x="1493"/>
        <item x="399"/>
        <item x="2389"/>
        <item x="646"/>
        <item x="1711"/>
        <item x="1672"/>
        <item x="2878"/>
        <item x="2502"/>
        <item x="2509"/>
        <item x="2773"/>
        <item x="2794"/>
        <item x="1583"/>
        <item x="973"/>
        <item x="2851"/>
        <item x="2705"/>
        <item x="1421"/>
        <item x="2175"/>
        <item x="2335"/>
        <item x="142"/>
        <item x="1517"/>
        <item x="382"/>
        <item x="2854"/>
        <item x="2183"/>
        <item x="2742"/>
        <item x="1547"/>
        <item x="2625"/>
        <item x="1837"/>
        <item x="1782"/>
        <item x="2831"/>
        <item x="1600"/>
        <item x="1345"/>
        <item x="1520"/>
        <item x="1625"/>
        <item x="2856"/>
        <item x="2266"/>
        <item x="2080"/>
        <item x="1971"/>
        <item x="1425"/>
        <item x="1829"/>
        <item x="617"/>
        <item x="1877"/>
        <item x="1264"/>
        <item x="1943"/>
        <item x="1886"/>
        <item x="2806"/>
        <item x="300"/>
        <item x="1048"/>
        <item x="2684"/>
        <item x="2008"/>
        <item x="1667"/>
        <item x="2980"/>
        <item x="1698"/>
        <item x="2666"/>
        <item x="1793"/>
        <item x="2131"/>
        <item x="1491"/>
        <item x="1901"/>
        <item x="1702"/>
        <item x="1543"/>
        <item x="1953"/>
        <item x="1917"/>
        <item x="1868"/>
        <item x="1750"/>
        <item x="1797"/>
        <item x="1622"/>
        <item x="455"/>
        <item x="2274"/>
        <item x="1717"/>
        <item x="2682"/>
        <item x="1870"/>
        <item x="2140"/>
        <item x="2548"/>
        <item x="2960"/>
        <item x="1590"/>
        <item x="2000"/>
        <item x="1334"/>
        <item x="2092"/>
        <item x="2298"/>
        <item x="1542"/>
        <item x="1415"/>
        <item x="1952"/>
        <item x="2184"/>
        <item x="1674"/>
        <item x="52"/>
        <item x="1598"/>
        <item x="1945"/>
        <item x="1987"/>
        <item x="1737"/>
        <item x="1720"/>
        <item x="53"/>
        <item x="3"/>
        <item x="1486"/>
        <item x="2714"/>
        <item x="1302"/>
        <item x="2788"/>
        <item x="98"/>
        <item x="2881"/>
        <item x="2007"/>
        <item x="2057"/>
        <item x="1966"/>
        <item x="2628"/>
        <item x="1528"/>
        <item x="2877"/>
        <item x="2077"/>
        <item x="2484"/>
        <item x="1692"/>
        <item x="1550"/>
        <item x="2683"/>
        <item x="1111"/>
        <item x="2976"/>
        <item x="941"/>
        <item x="835"/>
        <item x="1881"/>
        <item x="2373"/>
        <item x="1414"/>
        <item x="1691"/>
        <item x="2531"/>
        <item x="1902"/>
        <item x="2701"/>
        <item x="858"/>
        <item x="1580"/>
        <item x="1762"/>
        <item x="1310"/>
        <item x="1348"/>
        <item x="711"/>
        <item x="1699"/>
        <item x="1336"/>
        <item x="1937"/>
        <item x="1850"/>
        <item x="979"/>
        <item x="2173"/>
        <item x="2603"/>
        <item x="1070"/>
        <item x="2239"/>
        <item x="1091"/>
        <item x="2284"/>
        <item x="2020"/>
        <item x="2232"/>
        <item x="2825"/>
        <item x="1464"/>
        <item x="2010"/>
        <item x="2219"/>
        <item x="1468"/>
        <item x="1727"/>
        <item x="2247"/>
        <item x="1616"/>
        <item x="2188"/>
        <item x="885"/>
        <item x="229"/>
        <item x="717"/>
        <item x="1794"/>
        <item x="1830"/>
        <item x="1021"/>
        <item x="1585"/>
        <item x="1930"/>
        <item x="359"/>
        <item x="371"/>
        <item x="1899"/>
        <item x="2879"/>
        <item x="2001"/>
        <item x="1991"/>
        <item x="1126"/>
        <item x="2053"/>
        <item x="340"/>
        <item x="1"/>
        <item x="1805"/>
        <item x="0"/>
        <item x="1539"/>
        <item x="2870"/>
        <item x="2013"/>
        <item x="2505"/>
        <item x="1339"/>
        <item x="2149"/>
        <item x="2121"/>
        <item x="1361"/>
        <item x="2155"/>
        <item x="2579"/>
        <item x="1755"/>
        <item x="1781"/>
        <item x="1716"/>
        <item x="2147"/>
        <item x="1728"/>
        <item x="2647"/>
        <item x="1530"/>
        <item x="2678"/>
        <item x="2021"/>
        <item x="943"/>
        <item x="194"/>
        <item x="2209"/>
        <item x="2886"/>
        <item x="1400"/>
        <item x="933"/>
        <item x="2081"/>
        <item x="1685"/>
        <item x="816"/>
        <item x="1522"/>
        <item x="2576"/>
        <item x="609"/>
        <item x="2487"/>
        <item x="2040"/>
        <item x="2892"/>
        <item x="242"/>
        <item x="144"/>
        <item x="2452"/>
        <item x="1502"/>
        <item x="1985"/>
        <item x="2097"/>
        <item x="497"/>
        <item x="1449"/>
        <item x="961"/>
        <item x="1553"/>
        <item x="899"/>
        <item x="1947"/>
        <item x="2420"/>
        <item x="1169"/>
        <item x="729"/>
        <item x="2277"/>
        <item x="2574"/>
        <item x="2236"/>
        <item x="2113"/>
        <item x="143"/>
        <item x="508"/>
        <item x="2858"/>
        <item x="2048"/>
        <item x="2435"/>
        <item x="1734"/>
        <item x="475"/>
        <item x="2965"/>
        <item x="1847"/>
        <item x="1810"/>
        <item x="934"/>
        <item x="2323"/>
        <item x="2200"/>
        <item x="832"/>
        <item x="1253"/>
        <item x="295"/>
        <item x="1693"/>
        <item x="1333"/>
        <item x="539"/>
        <item x="2832"/>
        <item x="2413"/>
        <item x="2528"/>
        <item x="1754"/>
        <item x="1663"/>
        <item x="1819"/>
        <item x="790"/>
        <item x="1836"/>
        <item x="1732"/>
        <item x="2938"/>
        <item x="2805"/>
        <item x="1479"/>
        <item x="1011"/>
        <item x="2599"/>
        <item x="947"/>
        <item x="1619"/>
        <item x="344"/>
        <item x="1429"/>
        <item x="1704"/>
        <item x="1458"/>
        <item x="631"/>
        <item x="2240"/>
        <item x="1852"/>
        <item x="1784"/>
        <item x="2651"/>
        <item x="2075"/>
        <item x="2584"/>
        <item x="1933"/>
        <item x="2004"/>
        <item x="1785"/>
        <item x="1613"/>
        <item x="946"/>
        <item x="168"/>
        <item x="2511"/>
        <item x="2146"/>
        <item x="2910"/>
        <item x="1574"/>
        <item x="2398"/>
        <item x="2067"/>
        <item x="2102"/>
        <item x="903"/>
        <item x="1962"/>
        <item x="900"/>
        <item x="2177"/>
        <item x="2943"/>
        <item x="603"/>
        <item x="438"/>
        <item x="416"/>
        <item x="2564"/>
        <item x="126"/>
        <item x="1062"/>
        <item x="2702"/>
        <item x="245"/>
        <item x="2496"/>
        <item x="2203"/>
        <item x="1969"/>
        <item x="2157"/>
        <item x="1084"/>
        <item x="813"/>
        <item x="761"/>
        <item x="2345"/>
        <item x="619"/>
        <item x="1882"/>
        <item x="1534"/>
        <item x="1532"/>
        <item x="1329"/>
        <item x="120"/>
        <item x="1087"/>
        <item x="2231"/>
        <item x="2758"/>
        <item x="2538"/>
        <item x="1262"/>
        <item x="1489"/>
        <item x="2268"/>
        <item x="2156"/>
        <item x="1935"/>
        <item x="2545"/>
        <item x="2116"/>
        <item x="119"/>
        <item x="153"/>
        <item x="713"/>
        <item x="912"/>
        <item x="1476"/>
        <item x="1960"/>
        <item x="410"/>
        <item x="363"/>
        <item x="1950"/>
        <item x="1760"/>
        <item x="2091"/>
        <item x="805"/>
        <item x="1317"/>
        <item x="2224"/>
        <item x="2840"/>
        <item x="1540"/>
        <item x="1276"/>
        <item x="333"/>
        <item x="258"/>
        <item x="2225"/>
        <item x="777"/>
        <item x="553"/>
        <item x="1669"/>
        <item x="855"/>
        <item x="1588"/>
        <item x="1840"/>
        <item x="2090"/>
        <item x="2497"/>
        <item x="1067"/>
        <item x="2993"/>
        <item x="671"/>
        <item x="2820"/>
        <item x="2257"/>
        <item x="699"/>
        <item x="537"/>
        <item x="2158"/>
        <item x="213"/>
        <item x="1195"/>
        <item x="1332"/>
        <item x="1074"/>
        <item x="1526"/>
        <item x="1724"/>
        <item x="875"/>
        <item x="2264"/>
        <item x="1362"/>
        <item x="2198"/>
        <item x="2616"/>
        <item x="3006"/>
        <item x="1630"/>
        <item x="1137"/>
        <item x="2414"/>
        <item x="757"/>
        <item x="830"/>
        <item x="125"/>
        <item x="2693"/>
        <item x="205"/>
        <item x="2717"/>
        <item x="2300"/>
        <item x="114"/>
        <item x="753"/>
        <item x="103"/>
        <item x="2733"/>
        <item x="225"/>
        <item x="563"/>
        <item x="1932"/>
        <item x="498"/>
        <item x="1597"/>
        <item x="1134"/>
        <item x="2222"/>
        <item x="692"/>
        <item x="794"/>
        <item x="1654"/>
        <item x="2779"/>
        <item x="817"/>
        <item x="1371"/>
        <item x="2801"/>
        <item x="2192"/>
        <item x="2195"/>
        <item x="1047"/>
        <item x="1205"/>
        <item x="1982"/>
        <item x="1191"/>
        <item x="1603"/>
        <item x="2306"/>
        <item x="2826"/>
        <item x="1364"/>
        <item x="2193"/>
        <item x="574"/>
        <item x="765"/>
        <item x="779"/>
        <item x="2857"/>
        <item x="2672"/>
        <item x="1208"/>
        <item x="1792"/>
        <item x="18"/>
        <item x="827"/>
        <item x="1832"/>
        <item x="2127"/>
        <item x="1314"/>
        <item x="2295"/>
        <item x="2174"/>
        <item x="2448"/>
        <item x="255"/>
        <item x="2330"/>
        <item x="25"/>
        <item x="145"/>
        <item x="981"/>
        <item x="465"/>
        <item x="1163"/>
        <item x="2056"/>
        <item x="2650"/>
        <item x="171"/>
        <item x="626"/>
        <item x="2261"/>
        <item x="2369"/>
        <item x="1523"/>
        <item x="2145"/>
        <item x="2123"/>
        <item x="2223"/>
        <item x="2251"/>
        <item x="1025"/>
        <item x="1863"/>
        <item x="543"/>
        <item x="1721"/>
        <item x="2811"/>
        <item x="1075"/>
        <item x="1978"/>
        <item x="2119"/>
        <item x="1250"/>
        <item x="2713"/>
        <item x="2841"/>
        <item x="2814"/>
        <item x="196"/>
        <item x="546"/>
        <item x="1504"/>
        <item x="2350"/>
        <item x="378"/>
        <item x="2028"/>
        <item x="664"/>
        <item x="2875"/>
        <item x="752"/>
        <item x="1127"/>
        <item x="1879"/>
        <item x="2112"/>
        <item x="2153"/>
        <item x="2822"/>
        <item x="1374"/>
        <item x="1927"/>
        <item x="987"/>
        <item x="2143"/>
        <item x="1645"/>
        <item x="2613"/>
        <item x="2130"/>
        <item x="1694"/>
        <item x="1758"/>
        <item x="1644"/>
        <item x="2844"/>
        <item x="637"/>
        <item x="2405"/>
        <item x="159"/>
        <item x="272"/>
        <item x="1228"/>
        <item x="2824"/>
        <item x="596"/>
        <item x="591"/>
        <item x="2770"/>
        <item x="112"/>
        <item x="2096"/>
        <item x="643"/>
        <item x="2611"/>
        <item x="1166"/>
        <item x="644"/>
        <item x="2514"/>
        <item x="296"/>
        <item x="2419"/>
        <item x="648"/>
        <item x="2895"/>
        <item x="924"/>
        <item x="2032"/>
        <item x="206"/>
        <item x="2071"/>
        <item x="115"/>
        <item x="20"/>
        <item x="2117"/>
        <item x="1381"/>
        <item x="819"/>
        <item x="936"/>
        <item x="2181"/>
        <item x="192"/>
        <item x="2819"/>
        <item x="2341"/>
        <item x="2361"/>
        <item x="652"/>
        <item x="624"/>
        <item x="426"/>
        <item x="1816"/>
        <item x="2774"/>
        <item x="2255"/>
        <item x="1115"/>
        <item x="1378"/>
        <item x="2763"/>
        <item x="2649"/>
        <item x="2510"/>
        <item x="2556"/>
        <item x="1406"/>
        <item x="365"/>
        <item x="373"/>
        <item x="1229"/>
        <item x="2402"/>
        <item x="3007"/>
        <item x="2132"/>
        <item x="597"/>
        <item x="1059"/>
        <item x="1897"/>
        <item x="383"/>
        <item x="2210"/>
        <item x="28"/>
        <item x="732"/>
        <item x="1167"/>
        <item x="521"/>
        <item x="117"/>
        <item x="555"/>
        <item x="1237"/>
        <item x="645"/>
        <item x="468"/>
        <item x="2917"/>
        <item x="306"/>
        <item x="1774"/>
        <item x="2152"/>
        <item x="2813"/>
        <item x="1007"/>
        <item x="2269"/>
        <item x="36"/>
        <item x="552"/>
        <item x="1967"/>
        <item x="44"/>
        <item x="1951"/>
        <item x="657"/>
        <item x="2759"/>
        <item x="2937"/>
        <item x="2541"/>
        <item x="707"/>
        <item x="1903"/>
        <item x="2326"/>
        <item x="1764"/>
        <item x="2263"/>
        <item x="2141"/>
        <item x="705"/>
        <item x="2638"/>
        <item x="942"/>
        <item x="1956"/>
        <item x="139"/>
        <item x="148"/>
        <item x="2431"/>
        <item x="1813"/>
        <item x="2863"/>
        <item x="2085"/>
        <item x="2604"/>
        <item x="91"/>
        <item x="2665"/>
        <item x="2342"/>
        <item x="2103"/>
        <item x="1961"/>
        <item x="864"/>
        <item x="2331"/>
        <item x="1866"/>
        <item x="971"/>
        <item x="554"/>
        <item x="1990"/>
        <item x="834"/>
        <item x="146"/>
        <item x="109"/>
        <item x="2165"/>
        <item x="1936"/>
        <item x="1559"/>
        <item x="2370"/>
        <item x="915"/>
        <item x="1896"/>
        <item x="1173"/>
        <item x="507"/>
        <item x="2771"/>
        <item x="1701"/>
        <item x="2281"/>
        <item x="1893"/>
        <item x="1560"/>
        <item x="1012"/>
        <item x="861"/>
        <item x="2712"/>
        <item x="868"/>
        <item x="2377"/>
        <item x="2125"/>
        <item x="1713"/>
        <item x="2614"/>
        <item x="1605"/>
        <item x="2259"/>
        <item x="2360"/>
        <item x="2537"/>
        <item x="1508"/>
        <item x="420"/>
        <item x="1980"/>
        <item x="1054"/>
        <item x="398"/>
        <item x="270"/>
        <item x="1242"/>
        <item x="2375"/>
        <item x="1671"/>
        <item x="2166"/>
        <item x="64"/>
        <item x="1194"/>
        <item x="1660"/>
        <item x="2429"/>
        <item x="2804"/>
        <item x="1379"/>
        <item x="1906"/>
        <item x="495"/>
        <item x="2711"/>
        <item x="97"/>
        <item x="2800"/>
        <item x="1285"/>
        <item x="2408"/>
        <item x="65"/>
        <item x="1825"/>
        <item x="2396"/>
        <item x="396"/>
        <item x="2062"/>
        <item x="663"/>
        <item x="38"/>
        <item x="674"/>
        <item x="3045"/>
        <item x="801"/>
        <item x="197"/>
        <item x="1948"/>
        <item x="2180"/>
        <item x="2297"/>
        <item x="1607"/>
        <item x="1092"/>
        <item x="1022"/>
        <item x="1567"/>
        <item x="1859"/>
        <item x="901"/>
        <item x="787"/>
        <item x="2571"/>
        <item x="771"/>
        <item x="2594"/>
        <item x="872"/>
        <item x="2940"/>
        <item x="357"/>
        <item x="2581"/>
        <item x="1620"/>
        <item x="2196"/>
        <item x="2083"/>
        <item x="449"/>
        <item x="2358"/>
        <item x="580"/>
        <item x="2469"/>
        <item x="110"/>
        <item x="2855"/>
        <item x="1683"/>
        <item x="1909"/>
        <item x="556"/>
        <item x="354"/>
        <item x="2450"/>
        <item x="2388"/>
        <item x="1548"/>
        <item x="977"/>
        <item x="966"/>
        <item x="2563"/>
        <item x="1993"/>
        <item x="590"/>
        <item x="2271"/>
        <item x="1328"/>
        <item x="1316"/>
        <item x="1178"/>
        <item x="2170"/>
        <item x="1120"/>
        <item x="2582"/>
        <item x="459"/>
        <item x="526"/>
        <item x="3029"/>
        <item x="1233"/>
        <item x="2818"/>
        <item x="405"/>
        <item x="1122"/>
        <item x="673"/>
        <item x="101"/>
        <item x="710"/>
        <item x="2098"/>
        <item x="2888"/>
        <item x="2199"/>
        <item x="481"/>
        <item x="1640"/>
        <item x="2710"/>
        <item x="2536"/>
        <item x="778"/>
        <item x="1376"/>
        <item x="957"/>
        <item x="2386"/>
        <item x="2241"/>
        <item x="1680"/>
        <item x="3030"/>
        <item x="996"/>
        <item x="736"/>
        <item x="2022"/>
        <item x="2482"/>
        <item x="2803"/>
        <item x="1125"/>
        <item x="485"/>
        <item x="2109"/>
        <item x="2837"/>
        <item x="150"/>
        <item x="635"/>
        <item x="2744"/>
        <item x="1516"/>
        <item x="2745"/>
        <item x="891"/>
        <item x="2961"/>
        <item x="722"/>
        <item x="668"/>
        <item x="520"/>
        <item x="2795"/>
        <item x="1207"/>
        <item x="2328"/>
        <item x="2491"/>
        <item x="1383"/>
        <item x="158"/>
        <item x="621"/>
        <item x="1319"/>
        <item x="446"/>
        <item x="1459"/>
        <item x="820"/>
        <item x="2708"/>
        <item x="510"/>
        <item x="474"/>
        <item x="2332"/>
        <item x="1241"/>
        <item x="362"/>
        <item x="1725"/>
        <item x="2906"/>
        <item x="3024"/>
        <item x="2950"/>
        <item x="289"/>
        <item x="1071"/>
        <item x="1055"/>
        <item x="1839"/>
        <item x="1790"/>
        <item x="795"/>
        <item x="776"/>
        <item x="2383"/>
        <item x="1398"/>
        <item x="2893"/>
        <item x="2454"/>
        <item x="1596"/>
        <item x="2393"/>
        <item x="1806"/>
        <item x="273"/>
        <item x="1189"/>
        <item x="2847"/>
        <item x="2526"/>
        <item x="74"/>
        <item x="207"/>
        <item x="2954"/>
        <item x="2160"/>
        <item x="466"/>
        <item x="467"/>
        <item x="45"/>
        <item x="800"/>
        <item x="572"/>
        <item x="1938"/>
        <item x="2333"/>
        <item x="2583"/>
        <item x="1681"/>
        <item x="391"/>
        <item x="994"/>
        <item x="738"/>
        <item x="2898"/>
        <item x="303"/>
        <item x="2417"/>
        <item x="2304"/>
        <item x="313"/>
        <item x="593"/>
        <item x="1821"/>
        <item x="217"/>
        <item x="232"/>
        <item x="589"/>
        <item x="639"/>
        <item x="2418"/>
        <item x="856"/>
        <item x="214"/>
        <item x="1473"/>
        <item x="2425"/>
        <item x="2025"/>
        <item x="814"/>
        <item x="748"/>
        <item x="186"/>
        <item x="124"/>
        <item x="182"/>
        <item x="331"/>
        <item x="16"/>
        <item x="1268"/>
        <item x="2621"/>
        <item x="241"/>
        <item x="33"/>
        <item x="2829"/>
        <item x="100"/>
        <item x="1312"/>
        <item x="2392"/>
        <item x="48"/>
        <item x="230"/>
        <item x="999"/>
        <item x="542"/>
        <item x="756"/>
        <item x="650"/>
        <item x="376"/>
        <item x="2889"/>
        <item x="2365"/>
        <item x="422"/>
        <item x="505"/>
        <item x="670"/>
        <item x="1801"/>
        <item x="880"/>
        <item x="763"/>
        <item x="1915"/>
        <item x="2129"/>
        <item x="5"/>
        <item x="1019"/>
        <item x="46"/>
        <item x="1033"/>
        <item x="821"/>
        <item x="294"/>
        <item x="2953"/>
        <item x="2782"/>
        <item x="914"/>
        <item x="1280"/>
        <item x="2479"/>
        <item x="2492"/>
        <item x="2446"/>
        <item x="427"/>
        <item x="1313"/>
        <item x="202"/>
        <item x="195"/>
        <item x="2250"/>
        <item x="697"/>
        <item x="57"/>
        <item x="1742"/>
        <item x="1402"/>
        <item x="152"/>
        <item x="675"/>
        <item x="402"/>
        <item x="2307"/>
        <item x="2169"/>
        <item x="768"/>
        <item x="240"/>
        <item x="2933"/>
        <item x="1004"/>
        <item x="1010"/>
        <item x="42"/>
        <item x="1380"/>
        <item x="951"/>
        <item x="285"/>
        <item x="2378"/>
        <item x="1979"/>
        <item x="2411"/>
        <item x="75"/>
        <item x="1386"/>
        <item x="1053"/>
        <item x="200"/>
        <item x="2235"/>
        <item x="659"/>
        <item x="548"/>
        <item x="2017"/>
        <item x="926"/>
        <item x="386"/>
        <item x="2974"/>
        <item x="2381"/>
        <item x="1907"/>
        <item x="105"/>
        <item x="1147"/>
        <item x="1165"/>
        <item x="896"/>
        <item x="792"/>
        <item x="1039"/>
        <item x="742"/>
        <item x="1791"/>
        <item x="454"/>
        <item x="2493"/>
        <item x="211"/>
        <item x="2453"/>
        <item x="1299"/>
        <item x="2990"/>
        <item x="982"/>
        <item x="135"/>
        <item x="1746"/>
        <item x="2746"/>
        <item x="1895"/>
        <item x="1399"/>
        <item x="2925"/>
        <item x="116"/>
        <item x="3039"/>
        <item x="329"/>
        <item x="584"/>
        <item x="39"/>
        <item x="1408"/>
        <item x="2871"/>
        <item x="1451"/>
        <item x="2481"/>
        <item x="262"/>
        <item x="2793"/>
        <item x="1109"/>
        <item x="118"/>
        <item x="3008"/>
        <item x="1090"/>
        <item x="87"/>
        <item x="641"/>
        <item x="1388"/>
        <item x="209"/>
        <item x="786"/>
        <item x="107"/>
        <item x="428"/>
        <item x="2204"/>
        <item x="1594"/>
        <item x="2211"/>
        <item x="86"/>
        <item x="600"/>
        <item x="571"/>
        <item x="739"/>
        <item x="1098"/>
        <item x="1365"/>
        <item x="2664"/>
        <item x="1999"/>
        <item x="2553"/>
        <item x="2462"/>
        <item x="22"/>
        <item x="2371"/>
        <item x="2544"/>
        <item x="2885"/>
        <item x="3057"/>
        <item x="775"/>
        <item x="1884"/>
        <item x="2073"/>
        <item x="3047"/>
        <item x="1411"/>
        <item x="2384"/>
        <item x="2727"/>
        <item x="2283"/>
        <item x="2238"/>
        <item x="2922"/>
        <item x="1635"/>
        <item x="154"/>
        <item x="2046"/>
        <item x="2987"/>
        <item x="2428"/>
        <item x="260"/>
        <item x="352"/>
        <item x="1294"/>
        <item x="487"/>
        <item x="741"/>
        <item x="418"/>
        <item x="3051"/>
        <item x="625"/>
        <item x="788"/>
        <item x="1050"/>
        <item x="2343"/>
        <item x="394"/>
        <item x="3026"/>
        <item x="1718"/>
        <item x="927"/>
        <item x="10"/>
        <item x="1060"/>
        <item x="2924"/>
        <item x="315"/>
        <item x="35"/>
        <item x="2529"/>
        <item x="1029"/>
        <item x="94"/>
        <item x="2586"/>
        <item x="2320"/>
        <item x="291"/>
        <item x="676"/>
        <item x="575"/>
        <item x="147"/>
        <item x="570"/>
        <item x="1144"/>
        <item x="2817"/>
        <item x="1808"/>
        <item x="3052"/>
        <item x="1026"/>
        <item x="2348"/>
        <item x="3003"/>
        <item x="1475"/>
        <item x="1129"/>
        <item x="1045"/>
        <item x="2474"/>
        <item x="417"/>
        <item x="2999"/>
        <item x="2409"/>
        <item x="2995"/>
        <item x="1006"/>
        <item x="2179"/>
        <item x="265"/>
        <item x="1807"/>
        <item x="2737"/>
        <item x="2124"/>
        <item x="2959"/>
        <item x="2237"/>
        <item x="374"/>
        <item x="2884"/>
        <item x="1422"/>
        <item x="2416"/>
        <item x="283"/>
        <item x="1136"/>
        <item x="2427"/>
        <item x="796"/>
        <item x="2087"/>
        <item x="3013"/>
        <item x="2012"/>
        <item x="24"/>
        <item x="379"/>
        <item x="2444"/>
        <item x="476"/>
        <item x="3041"/>
        <item x="2456"/>
        <item x="66"/>
        <item x="2645"/>
        <item x="1005"/>
        <item x="3058"/>
        <item x="1771"/>
        <item x="2470"/>
        <item x="2111"/>
        <item x="594"/>
        <item x="1342"/>
        <item x="944"/>
        <item x="2559"/>
        <item x="2214"/>
        <item x="129"/>
        <item x="808"/>
        <item x="2610"/>
        <item x="700"/>
        <item x="2095"/>
        <item x="2270"/>
        <item x="2967"/>
        <item x="477"/>
        <item x="889"/>
        <item x="1972"/>
        <item x="2670"/>
        <item x="2472"/>
        <item x="2883"/>
        <item x="1382"/>
        <item x="2929"/>
        <item x="2796"/>
        <item x="2226"/>
        <item x="530"/>
        <item x="2399"/>
        <item x="317"/>
        <item x="3005"/>
        <item x="2055"/>
        <item x="2359"/>
        <item x="2310"/>
        <item x="2506"/>
        <item x="2093"/>
        <item x="3018"/>
        <item x="2644"/>
        <item x="443"/>
        <item x="96"/>
        <item x="1818"/>
        <item x="2958"/>
        <item x="2554"/>
        <item x="684"/>
        <item x="1983"/>
        <item x="2725"/>
        <item x="21"/>
        <item x="2696"/>
        <item x="434"/>
        <item x="2432"/>
        <item x="577"/>
        <item x="598"/>
        <item x="1418"/>
        <item x="1745"/>
        <item x="2148"/>
        <item x="1066"/>
        <item x="2334"/>
        <item x="1384"/>
        <item x="2732"/>
        <item x="2006"/>
        <item x="1017"/>
        <item x="3027"/>
        <item x="1739"/>
        <item x="369"/>
        <item x="348"/>
        <item x="865"/>
        <item x="1097"/>
        <item x="2566"/>
        <item x="1139"/>
        <item x="791"/>
        <item x="71"/>
        <item x="347"/>
        <item x="2753"/>
        <item x="1032"/>
        <item x="165"/>
        <item x="375"/>
        <item x="2442"/>
        <item x="392"/>
        <item x="1256"/>
        <item x="1100"/>
        <item x="390"/>
        <item x="1736"/>
        <item x="2524"/>
        <item x="2593"/>
        <item x="2989"/>
        <item x="1461"/>
        <item x="2014"/>
        <item x="614"/>
        <item x="1775"/>
        <item x="440"/>
        <item x="719"/>
        <item x="351"/>
        <item x="1000"/>
        <item x="2663"/>
        <item x="3001"/>
        <item x="2045"/>
        <item x="2903"/>
        <item x="2404"/>
        <item x="106"/>
        <item x="2366"/>
        <item x="1072"/>
        <item x="1783"/>
        <item x="1968"/>
        <item x="314"/>
        <item x="268"/>
        <item x="2997"/>
        <item x="377"/>
        <item x="1001"/>
        <item x="1150"/>
        <item x="2661"/>
        <item x="37"/>
        <item x="2461"/>
        <item x="549"/>
        <item x="566"/>
        <item x="121"/>
        <item x="1124"/>
        <item x="1180"/>
        <item x="1998"/>
        <item x="367"/>
        <item x="2692"/>
        <item x="721"/>
        <item x="1283"/>
        <item x="2789"/>
        <item x="2476"/>
        <item x="2904"/>
        <item x="2475"/>
        <item x="2395"/>
        <item x="380"/>
        <item x="1621"/>
        <item x="2728"/>
        <item x="360"/>
        <item x="677"/>
        <item x="1826"/>
        <item x="1684"/>
        <item x="2290"/>
        <item x="2508"/>
        <item x="2513"/>
        <item x="56"/>
        <item x="2344"/>
        <item x="2501"/>
        <item x="2533"/>
        <item x="2668"/>
        <item x="460"/>
        <item x="55"/>
        <item x="2464"/>
        <item x="2494"/>
        <item x="2694"/>
        <item x="2872"/>
        <item x="415"/>
        <item x="1733"/>
        <item x="236"/>
        <item x="2042"/>
        <item x="453"/>
        <item x="2351"/>
        <item x="527"/>
        <item x="2750"/>
        <item x="1822"/>
        <item x="1279"/>
        <item x="3040"/>
        <item x="1202"/>
        <item x="2168"/>
        <item x="997"/>
        <item x="1161"/>
        <item x="1344"/>
        <item x="679"/>
        <item x="773"/>
        <item x="764"/>
        <item x="2640"/>
        <item x="1905"/>
        <item x="843"/>
        <item x="2354"/>
        <item x="725"/>
        <item x="2039"/>
        <item x="1287"/>
        <item x="8"/>
        <item x="534"/>
        <item x="491"/>
        <item x="760"/>
        <item x="2072"/>
        <item x="3050"/>
        <item x="2971"/>
        <item x="2059"/>
        <item x="435"/>
        <item x="342"/>
        <item x="2698"/>
        <item x="2873"/>
        <item x="632"/>
        <item x="731"/>
        <item x="2985"/>
        <item x="290"/>
        <item x="850"/>
        <item x="2589"/>
        <item x="633"/>
        <item x="2499"/>
        <item x="3033"/>
        <item x="1636"/>
        <item x="2776"/>
        <item x="184"/>
        <item x="1561"/>
        <item x="939"/>
        <item x="2243"/>
        <item x="3042"/>
        <item x="1096"/>
        <item x="3059"/>
        <item x="998"/>
        <item x="2303"/>
        <item x="309"/>
        <item x="2357"/>
        <item x="630"/>
        <item x="798"/>
        <item x="2349"/>
        <item x="2430"/>
        <item x="989"/>
        <item x="986"/>
        <item x="718"/>
        <item x="1058"/>
        <item x="274"/>
        <item x="2848"/>
        <item x="2726"/>
        <item x="180"/>
        <item x="782"/>
        <item x="2285"/>
        <item x="2503"/>
        <item x="1865"/>
        <item x="138"/>
        <item x="866"/>
        <item x="1416"/>
        <item x="2562"/>
        <item x="2519"/>
        <item x="92"/>
        <item x="370"/>
        <item x="1611"/>
        <item x="1856"/>
        <item x="533"/>
        <item x="2607"/>
        <item x="62"/>
        <item x="1235"/>
        <item x="2406"/>
        <item x="2151"/>
        <item x="1155"/>
        <item x="733"/>
        <item x="155"/>
        <item x="2421"/>
        <item x="1412"/>
        <item x="1349"/>
        <item x="1651"/>
        <item x="2504"/>
        <item x="622"/>
        <item x="457"/>
        <item x="1359"/>
        <item x="2573"/>
        <item x="2598"/>
        <item x="1385"/>
        <item x="2534"/>
        <item x="836"/>
        <item x="869"/>
        <item x="14"/>
        <item x="311"/>
        <item x="2720"/>
        <item x="1614"/>
        <item x="1353"/>
        <item x="247"/>
        <item x="547"/>
        <item x="1210"/>
        <item x="2423"/>
        <item x="608"/>
        <item x="2791"/>
        <item x="3049"/>
        <item x="413"/>
        <item x="1923"/>
        <item x="1958"/>
        <item x="1740"/>
        <item x="1637"/>
        <item x="461"/>
        <item x="2516"/>
        <item x="494"/>
        <item x="320"/>
        <item x="310"/>
        <item x="747"/>
        <item x="1586"/>
        <item x="444"/>
        <item x="2114"/>
        <item x="2946"/>
        <item x="1627"/>
        <item x="701"/>
        <item x="751"/>
        <item x="1290"/>
        <item x="1273"/>
        <item x="2314"/>
        <item x="2376"/>
        <item x="1554"/>
        <item x="3038"/>
        <item x="502"/>
        <item x="839"/>
        <item x="2394"/>
        <item x="2632"/>
        <item x="1023"/>
        <item x="708"/>
        <item x="1080"/>
        <item x="1780"/>
        <item x="3060"/>
        <item x="1883"/>
        <item x="235"/>
        <item x="613"/>
        <item x="859"/>
        <item x="2845"/>
        <item x="1549"/>
        <item x="436"/>
        <item x="696"/>
        <item x="199"/>
        <item x="1970"/>
        <item x="2049"/>
        <item x="940"/>
        <item x="2939"/>
        <item x="140"/>
        <item x="623"/>
        <item x="523"/>
        <item x="479"/>
        <item x="176"/>
        <item x="401"/>
        <item x="261"/>
        <item x="189"/>
        <item x="845"/>
        <item x="935"/>
        <item x="11"/>
        <item x="2908"/>
        <item x="393"/>
        <item x="2786"/>
        <item x="2988"/>
        <item x="356"/>
        <item x="1453"/>
        <item x="2842"/>
        <item x="1069"/>
        <item x="302"/>
        <item x="2451"/>
        <item x="2998"/>
        <item x="1303"/>
        <item x="2041"/>
        <item x="83"/>
        <item x="2547"/>
        <item x="2570"/>
        <item x="2101"/>
        <item x="882"/>
        <item x="448"/>
        <item x="758"/>
        <item x="1552"/>
        <item x="2490"/>
        <item x="2657"/>
        <item x="2552"/>
        <item x="2362"/>
        <item x="284"/>
        <item x="469"/>
        <item x="1804"/>
        <item x="974"/>
        <item x="1081"/>
        <item x="2299"/>
        <item x="2567"/>
        <item x="2197"/>
        <item x="2956"/>
        <item x="2438"/>
        <item x="233"/>
        <item x="1751"/>
        <item x="1269"/>
        <item x="2134"/>
        <item x="1227"/>
        <item x="1898"/>
        <item x="1217"/>
        <item x="658"/>
        <item x="1975"/>
        <item x="2294"/>
        <item x="815"/>
        <item x="372"/>
        <item x="2930"/>
        <item x="1743"/>
        <item x="770"/>
        <item x="607"/>
        <item x="395"/>
        <item x="304"/>
        <item x="381"/>
        <item x="1327"/>
        <item x="897"/>
        <item x="1234"/>
        <item x="871"/>
        <item x="2217"/>
        <item x="2634"/>
        <item x="2676"/>
        <item x="1872"/>
        <item x="2949"/>
        <item x="2498"/>
        <item x="2637"/>
        <item x="3009"/>
        <item x="1020"/>
        <item x="27"/>
        <item x="995"/>
        <item x="734"/>
        <item x="1919"/>
        <item x="334"/>
        <item x="1573"/>
        <item x="191"/>
        <item x="185"/>
        <item x="2915"/>
        <item x="2968"/>
        <item x="837"/>
        <item x="2026"/>
        <item x="2565"/>
        <item x="2403"/>
        <item x="829"/>
        <item x="1535"/>
        <item x="1766"/>
        <item x="2463"/>
        <item x="558"/>
        <item x="2118"/>
        <item x="1322"/>
        <item x="1118"/>
        <item x="312"/>
        <item x="3034"/>
        <item x="1467"/>
        <item x="7"/>
        <item x="2058"/>
        <item x="1297"/>
        <item x="2618"/>
        <item x="1106"/>
        <item x="1888"/>
        <item x="492"/>
        <item x="2191"/>
        <item x="1494"/>
        <item x="68"/>
        <item x="2546"/>
        <item x="1757"/>
        <item x="338"/>
        <item x="2715"/>
        <item x="292"/>
        <item x="2302"/>
        <item x="634"/>
        <item x="1249"/>
        <item x="1288"/>
        <item x="267"/>
        <item x="2724"/>
        <item x="1168"/>
        <item x="628"/>
        <item x="2835"/>
        <item x="2329"/>
        <item x="73"/>
        <item x="688"/>
        <item x="482"/>
        <item x="2777"/>
        <item x="1773"/>
        <item x="335"/>
        <item x="299"/>
        <item x="2972"/>
        <item x="2755"/>
        <item x="287"/>
        <item x="3037"/>
        <item x="2561"/>
        <item x="2572"/>
        <item x="2439"/>
        <item x="2260"/>
        <item x="678"/>
        <item x="2836"/>
        <item x="322"/>
        <item x="2605"/>
        <item x="1372"/>
        <item x="2311"/>
        <item x="1110"/>
        <item x="1088"/>
        <item x="1200"/>
        <item x="2387"/>
        <item x="1860"/>
        <item x="2515"/>
        <item x="1626"/>
        <item x="439"/>
        <item x="1204"/>
        <item x="1030"/>
        <item x="2860"/>
        <item x="1309"/>
        <item x="519"/>
        <item x="1179"/>
        <item x="1738"/>
        <item x="522"/>
        <item x="917"/>
        <item x="1604"/>
        <item x="248"/>
        <item x="1659"/>
        <item x="2517"/>
        <item x="579"/>
        <item x="2120"/>
        <item x="1160"/>
        <item x="1770"/>
        <item x="2185"/>
        <item x="2784"/>
        <item x="1466"/>
        <item x="17"/>
        <item x="2052"/>
        <item x="2068"/>
        <item x="2265"/>
        <item x="177"/>
        <item x="89"/>
        <item x="1057"/>
        <item x="2436"/>
        <item x="1441"/>
        <item x="2162"/>
        <item x="271"/>
        <item x="1507"/>
        <item x="1679"/>
        <item x="412"/>
        <item x="962"/>
        <item x="2549"/>
        <item x="2410"/>
        <item x="1024"/>
        <item x="1957"/>
        <item x="730"/>
        <item x="514"/>
        <item x="2440"/>
        <item x="755"/>
        <item x="1638"/>
        <item x="1525"/>
        <item x="2044"/>
        <item x="965"/>
        <item x="511"/>
        <item x="2094"/>
        <item x="592"/>
        <item x="430"/>
        <item x="111"/>
        <item x="1113"/>
        <item x="276"/>
        <item x="665"/>
        <item x="1117"/>
        <item x="1799"/>
        <item x="706"/>
        <item x="873"/>
        <item x="458"/>
        <item x="2920"/>
        <item x="1184"/>
        <item x="1849"/>
        <item x="1483"/>
        <item x="1944"/>
        <item x="588"/>
        <item x="1272"/>
        <item x="1105"/>
        <item x="1218"/>
        <item x="1259"/>
        <item x="1078"/>
        <item x="2024"/>
        <item x="581"/>
        <item x="2677"/>
        <item x="1043"/>
        <item x="169"/>
        <item x="1703"/>
        <item x="840"/>
        <item x="687"/>
        <item x="316"/>
        <item x="2542"/>
        <item x="737"/>
        <item x="484"/>
        <item x="2133"/>
        <item x="1665"/>
        <item x="1729"/>
        <item x="2415"/>
        <item x="2760"/>
        <item x="616"/>
        <item x="964"/>
        <item x="1426"/>
        <item x="2551"/>
        <item x="695"/>
        <item x="904"/>
        <item x="1315"/>
        <item x="690"/>
        <item x="1203"/>
        <item x="2587"/>
        <item x="163"/>
        <item x="2054"/>
        <item x="341"/>
        <item x="2762"/>
        <item x="2636"/>
        <item x="1848"/>
        <item x="2982"/>
        <item x="2894"/>
        <item x="1156"/>
        <item x="387"/>
        <item x="1824"/>
        <item x="2215"/>
        <item x="2187"/>
        <item x="249"/>
        <item x="1501"/>
        <item x="2466"/>
        <item x="1390"/>
        <item x="40"/>
        <item x="2391"/>
        <item x="2827"/>
        <item x="1211"/>
        <item x="343"/>
        <item x="2455"/>
        <item x="1812"/>
        <item x="958"/>
        <item x="2144"/>
        <item x="1719"/>
        <item x="1265"/>
        <item x="95"/>
        <item x="784"/>
        <item x="716"/>
        <item x="513"/>
        <item x="2372"/>
        <item x="1387"/>
        <item x="1284"/>
        <item x="610"/>
        <item x="1052"/>
        <item x="1569"/>
        <item x="2652"/>
        <item x="1481"/>
        <item x="2568"/>
        <item x="429"/>
        <item x="464"/>
        <item x="909"/>
        <item x="1065"/>
        <item x="968"/>
        <item x="1086"/>
        <item x="723"/>
        <item x="2397"/>
        <item x="173"/>
        <item x="397"/>
        <item x="1802"/>
        <item x="1377"/>
        <item x="58"/>
        <item x="2110"/>
        <item x="662"/>
        <item x="478"/>
        <item x="1027"/>
        <item x="1220"/>
        <item x="2941"/>
        <item x="767"/>
        <item x="2176"/>
        <item x="2675"/>
        <item x="2485"/>
        <item x="647"/>
        <item x="1892"/>
        <item x="2433"/>
        <item x="879"/>
        <item x="1875"/>
        <item x="2690"/>
        <item x="2912"/>
        <item x="2218"/>
        <item x="1555"/>
        <item x="2038"/>
        <item x="1346"/>
        <item x="1499"/>
        <item x="561"/>
        <item x="2639"/>
        <item x="744"/>
        <item x="2653"/>
        <item x="179"/>
        <item x="251"/>
        <item x="902"/>
        <item x="2680"/>
        <item x="828"/>
        <item x="606"/>
        <item x="959"/>
        <item x="1465"/>
        <item x="1318"/>
        <item x="2781"/>
        <item x="512"/>
        <item x="483"/>
        <item x="754"/>
        <item x="506"/>
        <item x="1579"/>
        <item x="1338"/>
        <item x="166"/>
        <item x="2931"/>
        <item x="568"/>
        <item x="599"/>
        <item x="131"/>
        <item x="2465"/>
        <item x="222"/>
        <item x="3028"/>
        <item x="1787"/>
        <item x="2780"/>
        <item x="305"/>
        <item x="198"/>
        <item x="321"/>
        <item x="490"/>
        <item x="2867"/>
        <item x="409"/>
        <item x="2761"/>
        <item x="2699"/>
        <item x="1851"/>
        <item x="337"/>
        <item x="2227"/>
        <item x="1498"/>
        <item x="712"/>
        <item x="804"/>
        <item x="2667"/>
        <item x="952"/>
        <item x="2194"/>
        <item x="2458"/>
        <item x="84"/>
        <item x="538"/>
        <item x="2815"/>
        <item x="1587"/>
        <item x="1510"/>
        <item x="877"/>
        <item x="2540"/>
        <item x="1089"/>
        <item x="1443"/>
        <item x="1396"/>
        <item x="1369"/>
        <item x="1641"/>
        <item x="1296"/>
        <item x="432"/>
        <item x="993"/>
        <item x="406"/>
        <item x="1301"/>
        <item x="1670"/>
        <item x="1513"/>
        <item x="1375"/>
        <item x="1003"/>
        <item x="797"/>
        <item x="1575"/>
        <item x="355"/>
        <item x="541"/>
        <item x="550"/>
        <item x="518"/>
        <item x="975"/>
        <item x="78"/>
        <item x="279"/>
        <item x="264"/>
        <item x="772"/>
        <item x="2792"/>
        <item x="848"/>
        <item x="2043"/>
        <item x="651"/>
        <item x="1282"/>
        <item x="1556"/>
        <item x="353"/>
        <item x="2656"/>
        <item x="876"/>
        <item x="2874"/>
        <item x="545"/>
        <item x="1251"/>
        <item x="1135"/>
        <item x="1867"/>
        <item x="1496"/>
        <item x="3048"/>
        <item x="1174"/>
        <item x="1130"/>
        <item x="2590"/>
        <item x="1231"/>
        <item x="2862"/>
        <item x="2591"/>
        <item x="385"/>
        <item x="560"/>
        <item x="2336"/>
        <item x="88"/>
        <item x="2882"/>
        <item x="1610"/>
        <item x="1142"/>
        <item x="822"/>
        <item x="1246"/>
        <item x="2626"/>
        <item x="1197"/>
        <item x="769"/>
        <item x="2523"/>
        <item x="1490"/>
        <item x="806"/>
        <item x="208"/>
        <item x="1405"/>
        <item x="2015"/>
        <item x="2722"/>
        <item x="425"/>
        <item x="569"/>
        <item x="1478"/>
        <item x="759"/>
        <item x="672"/>
        <item x="1143"/>
        <item x="2379"/>
        <item x="1939"/>
        <item x="388"/>
        <item x="218"/>
        <item x="2695"/>
        <item x="2700"/>
        <item x="818"/>
        <item x="1046"/>
        <item x="685"/>
        <item x="2631"/>
        <item x="931"/>
        <item x="1454"/>
        <item x="1834"/>
        <item x="2899"/>
        <item x="602"/>
        <item x="1393"/>
        <item x="72"/>
        <item x="224"/>
        <item x="1989"/>
        <item x="204"/>
        <item x="308"/>
        <item x="254"/>
        <item x="85"/>
        <item x="1308"/>
        <item x="680"/>
        <item x="239"/>
        <item x="785"/>
        <item x="2619"/>
        <item x="812"/>
        <item x="1051"/>
        <item x="1094"/>
        <item x="727"/>
        <item x="2723"/>
        <item x="2996"/>
        <item x="1260"/>
        <item x="1274"/>
        <item x="31"/>
        <item x="615"/>
        <item x="2687"/>
        <item x="1257"/>
        <item x="2853"/>
        <item x="1238"/>
        <item x="954"/>
        <item x="30"/>
        <item x="978"/>
        <item x="955"/>
        <item x="2003"/>
        <item x="134"/>
        <item x="43"/>
        <item x="2558"/>
        <item x="2088"/>
        <item x="1304"/>
        <item x="82"/>
        <item x="2622"/>
        <item x="956"/>
        <item x="1192"/>
        <item x="1121"/>
        <item x="54"/>
        <item x="1085"/>
        <item x="810"/>
        <item x="1756"/>
        <item x="13"/>
        <item x="809"/>
        <item x="1963"/>
        <item x="1289"/>
        <item x="1305"/>
        <item x="2106"/>
        <item x="1769"/>
        <item x="2902"/>
        <item x="2674"/>
        <item x="2846"/>
        <item x="930"/>
        <item x="780"/>
        <item x="2535"/>
        <item x="2697"/>
        <item x="59"/>
        <item x="421"/>
        <item x="2719"/>
        <item x="286"/>
        <item x="2592"/>
        <item x="332"/>
        <item x="950"/>
        <item x="2602"/>
        <item x="948"/>
        <item x="2064"/>
        <item x="167"/>
        <item x="844"/>
        <item x="136"/>
        <item x="2390"/>
        <item x="203"/>
        <item x="2066"/>
        <item x="847"/>
        <item x="2135"/>
        <item x="293"/>
        <item x="1366"/>
        <item x="1885"/>
        <item x="2078"/>
        <item x="726"/>
        <item x="666"/>
        <item x="762"/>
        <item x="90"/>
        <item x="128"/>
        <item x="212"/>
        <item x="1254"/>
        <item x="2921"/>
        <item x="1275"/>
        <item x="326"/>
        <item x="1435"/>
        <item x="253"/>
        <item x="2084"/>
        <item x="2595"/>
        <item x="1293"/>
        <item x="1854"/>
        <item x="874"/>
        <item x="2186"/>
        <item x="831"/>
        <item x="442"/>
        <item x="2318"/>
        <item x="746"/>
        <item x="911"/>
        <item x="1354"/>
        <item x="587"/>
        <item x="26"/>
        <item x="774"/>
        <item x="256"/>
        <item x="1002"/>
        <item x="2035"/>
        <item x="2575"/>
        <item x="749"/>
        <item x="2207"/>
        <item x="60"/>
        <item x="3044"/>
        <item x="1861"/>
        <item x="853"/>
        <item x="2630"/>
        <item x="1537"/>
        <item x="12"/>
        <item x="318"/>
        <item x="174"/>
        <item x="51"/>
        <item x="916"/>
        <item x="2945"/>
        <item x="3061"/>
        <item x="133"/>
        <item x="2948"/>
        <item x="783"/>
        <item x="3056"/>
        <item x="704"/>
        <item x="1278"/>
        <item x="1887"/>
        <item x="2952"/>
        <item x="682"/>
        <item x="1484"/>
        <item x="81"/>
        <item x="2037"/>
        <item x="1921"/>
        <item x="6"/>
        <item x="2233"/>
        <item x="612"/>
        <item x="404"/>
        <item x="2978"/>
        <item x="2578"/>
        <item x="132"/>
        <item x="551"/>
        <item x="157"/>
        <item x="3046"/>
        <item x="1503"/>
        <item x="2441"/>
        <item x="888"/>
        <item x="1591"/>
        <item x="407"/>
        <item x="2521"/>
        <item x="151"/>
        <item x="1239"/>
        <item x="122"/>
        <item x="23"/>
        <item x="2457"/>
        <item x="226"/>
        <item x="1263"/>
        <item x="282"/>
        <item x="2443"/>
        <item x="1844"/>
        <item x="19"/>
        <item x="2839"/>
        <item x="928"/>
        <item x="259"/>
        <item x="3019"/>
        <item x="686"/>
        <item x="2339"/>
        <item x="2979"/>
        <item x="1183"/>
        <item x="1009"/>
        <item x="327"/>
        <item x="2221"/>
        <item x="893"/>
        <item x="1206"/>
        <item x="689"/>
        <item x="215"/>
        <item x="887"/>
        <item x="1789"/>
        <item x="1460"/>
        <item x="29"/>
        <item x="1240"/>
        <item x="1419"/>
        <item x="516"/>
        <item x="79"/>
        <item x="724"/>
        <item x="2016"/>
        <item x="2445"/>
        <item x="330"/>
        <item x="745"/>
        <item x="223"/>
        <item x="2560"/>
        <item x="1049"/>
        <item x="1974"/>
        <item x="618"/>
        <item x="3062"/>
        <item x="187"/>
        <item x="910"/>
        <item x="1064"/>
        <item x="307"/>
        <item x="605"/>
        <item x="2252"/>
        <item x="4"/>
        <item x="2951"/>
        <item x="480"/>
        <item x="63"/>
        <item x="2296"/>
        <item x="683"/>
        <item x="275"/>
        <item x="980"/>
        <item x="2612"/>
        <item x="34"/>
        <item x="41"/>
        <item x="3014"/>
        <item x="2927"/>
        <item x="77"/>
        <item x="70"/>
        <item x="2673"/>
        <item x="2163"/>
        <item x="319"/>
        <item x="2030"/>
        <item x="1531"/>
        <item x="2679"/>
        <item x="1955"/>
        <item x="1529"/>
        <item x="473"/>
        <item x="2991"/>
        <item x="2620"/>
        <item x="350"/>
        <item x="709"/>
        <item x="1632"/>
        <item x="2060"/>
        <item x="141"/>
        <item x="2768"/>
        <item x="1196"/>
        <item x="1996"/>
        <item x="2703"/>
        <item x="578"/>
        <item x="1981"/>
        <item x="2994"/>
        <item x="1650"/>
        <item x="557"/>
        <item x="450"/>
        <item x="2107"/>
        <item x="1846"/>
        <item x="1811"/>
        <item x="1823"/>
        <item x="898"/>
        <item x="2108"/>
        <item x="991"/>
        <item x="190"/>
        <item x="2749"/>
        <item x="693"/>
        <item x="364"/>
        <item x="2061"/>
        <item x="113"/>
        <item x="50"/>
        <item x="2936"/>
        <item x="1862"/>
        <item x="178"/>
        <item x="456"/>
        <item x="2734"/>
        <item x="1447"/>
        <item x="985"/>
        <item x="863"/>
        <item x="127"/>
        <item x="1423"/>
        <item x="1577"/>
        <item x="358"/>
        <item x="2981"/>
        <item x="691"/>
        <item x="2338"/>
        <item x="346"/>
        <item x="660"/>
        <item x="1014"/>
        <item x="2955"/>
        <item x="2"/>
        <item x="1779"/>
        <item x="2447"/>
        <item x="9"/>
        <item x="851"/>
        <item x="582"/>
        <item x="854"/>
        <item x="728"/>
        <item x="297"/>
        <item x="349"/>
        <item x="2973"/>
        <item x="2721"/>
        <item x="781"/>
        <item x="862"/>
        <item x="1430"/>
        <item x="2962"/>
        <item x="1013"/>
        <item x="2901"/>
        <item x="703"/>
        <item x="32"/>
        <item x="867"/>
        <item x="2076"/>
        <item x="2891"/>
        <item x="108"/>
        <item x="2706"/>
        <item x="988"/>
        <item x="2161"/>
        <item x="923"/>
        <item x="886"/>
        <item x="585"/>
        <item x="2327"/>
        <item x="990"/>
        <item x="564"/>
        <item x="884"/>
        <item x="963"/>
        <item x="221"/>
        <item x="210"/>
        <item x="2868"/>
        <item x="2716"/>
        <item x="3015"/>
        <item x="2352"/>
        <item x="2957"/>
        <item x="2412"/>
        <item x="1404"/>
        <item x="1652"/>
        <item x="2036"/>
        <item x="524"/>
        <item x="183"/>
        <item x="1855"/>
        <item x="2977"/>
        <item x="720"/>
        <item x="281"/>
        <item x="565"/>
        <item x="403"/>
        <item x="1940"/>
        <item x="2069"/>
        <item x="298"/>
        <item x="1226"/>
        <item x="160"/>
        <item x="2966"/>
        <item x="2897"/>
        <item x="2992"/>
        <item x="2688"/>
        <item x="1772"/>
        <item x="1911"/>
        <item x="471"/>
        <item x="2659"/>
        <item x="620"/>
        <item x="601"/>
        <item x="1977"/>
        <item x="852"/>
        <item x="1040"/>
        <item x="2027"/>
        <item x="2913"/>
        <item x="2907"/>
        <item x="1343"/>
        <item x="3011"/>
        <item x="3017"/>
        <item x="2317"/>
        <item x="3000"/>
        <item x="1690"/>
        <item x="2876"/>
        <item x="740"/>
        <item x="984"/>
        <item x="2766"/>
        <item x="3020"/>
        <item x="1258"/>
        <item x="3032"/>
        <item x="269"/>
        <item x="99"/>
        <item x="715"/>
        <item x="2772"/>
        <item x="1267"/>
        <item x="104"/>
        <item x="2916"/>
        <item x="2756"/>
        <item x="2707"/>
        <item x="2969"/>
        <item x="1655"/>
        <item x="1735"/>
        <item x="228"/>
        <item x="967"/>
        <item x="1748"/>
        <item x="486"/>
        <item x="694"/>
        <item x="1731"/>
        <item x="905"/>
        <item x="1544"/>
        <item x="2507"/>
        <item x="1708"/>
        <item x="681"/>
        <item x="1931"/>
        <item x="1973"/>
        <item x="2923"/>
        <item x="1765"/>
        <item x="156"/>
        <item x="2115"/>
        <item x="2627"/>
        <item x="3016"/>
        <item x="1995"/>
        <item x="1389"/>
        <item x="237"/>
        <item x="586"/>
        <item x="252"/>
        <item x="1842"/>
        <item x="1337"/>
        <item x="1102"/>
        <item x="1440"/>
        <item x="3022"/>
        <item x="2051"/>
        <item x="2983"/>
        <item x="1570"/>
        <item x="1649"/>
        <item x="1433"/>
        <item x="2050"/>
        <item x="1266"/>
        <item x="2082"/>
        <item x="1657"/>
        <item x="2340"/>
        <item x="1688"/>
        <item x="2963"/>
        <item x="3002"/>
        <item x="361"/>
        <item x="1686"/>
        <item x="3025"/>
        <item x="890"/>
        <item x="2182"/>
        <item x="1455"/>
        <item x="895"/>
        <item x="277"/>
        <item x="2460"/>
        <item x="921"/>
        <item x="892"/>
        <item x="576"/>
        <item x="640"/>
        <item x="2449"/>
        <item x="1149"/>
        <item x="698"/>
        <item x="250"/>
        <item x="857"/>
        <item x="1428"/>
        <item x="2970"/>
        <item x="528"/>
        <item x="3023"/>
        <item x="123"/>
        <item x="2642"/>
        <item x="175"/>
        <item x="2606"/>
        <item x="2047"/>
        <item x="611"/>
        <item x="976"/>
        <item x="1031"/>
        <item x="2019"/>
        <item x="3012"/>
        <item x="2550"/>
        <item x="149"/>
        <item x="1488"/>
        <item x="1095"/>
        <item x="1767"/>
        <item x="766"/>
        <item x="1876"/>
        <item x="1175"/>
        <item x="2488"/>
        <item x="517"/>
        <item x="2890"/>
        <item x="2407"/>
        <item x="2189"/>
        <item x="2932"/>
        <item x="1928"/>
        <item x="883"/>
        <item x="1820"/>
        <item x="1474"/>
        <item x="1668"/>
        <item x="1222"/>
        <item x="1994"/>
        <item x="345"/>
        <item x="323"/>
        <item x="1997"/>
        <item x="3035"/>
        <item x="2790"/>
        <item x="515"/>
        <item x="1170"/>
        <item x="2975"/>
        <item x="2253"/>
        <item x="2812"/>
        <item x="627"/>
        <item x="1357"/>
        <item x="3031"/>
        <item x="1042"/>
        <item x="3004"/>
        <item x="1295"/>
        <item x="1146"/>
        <item x="2934"/>
        <item x="1373"/>
        <item x="656"/>
        <item x="1662"/>
        <item x="1629"/>
        <item x="833"/>
        <item x="164"/>
        <item x="2643"/>
        <item x="2880"/>
        <item x="2765"/>
        <item x="2964"/>
        <item x="2002"/>
        <item x="953"/>
        <item x="1697"/>
        <item x="669"/>
        <item x="1912"/>
        <item x="2866"/>
        <item x="938"/>
        <item x="1140"/>
        <item x="1410"/>
        <item x="2122"/>
        <item x="2100"/>
        <item x="1926"/>
        <item x="841"/>
        <item x="1695"/>
        <item x="1101"/>
        <item x="922"/>
        <item x="500"/>
        <item x="188"/>
        <item x="2629"/>
        <item x="1890"/>
        <item x="929"/>
        <item x="1869"/>
        <item x="842"/>
        <item x="172"/>
        <item x="793"/>
        <item x="823"/>
        <item x="2171"/>
        <item x="170"/>
        <item x="2731"/>
        <item x="824"/>
        <item x="2278"/>
        <item x="1648"/>
        <item x="913"/>
        <item x="878"/>
        <item x="2730"/>
        <item x="654"/>
        <item x="2292"/>
        <item x="2126"/>
        <item x="1815"/>
        <item x="894"/>
        <item x="559"/>
        <item x="2588"/>
        <item x="655"/>
        <item x="1104"/>
        <item x="2205"/>
        <item x="667"/>
        <item x="489"/>
        <item x="503"/>
        <item x="496"/>
        <item x="2984"/>
        <item x="1056"/>
        <item x="2159"/>
        <item x="1485"/>
        <item x="3010"/>
        <item x="1506"/>
        <item x="2138"/>
        <item x="1324"/>
        <item x="3043"/>
        <item x="1572"/>
        <item x="1035"/>
        <item x="1452"/>
        <item x="714"/>
        <item x="642"/>
        <item x="1515"/>
        <item x="629"/>
        <item x="1034"/>
        <item x="2164"/>
        <item x="2178"/>
        <item x="1817"/>
        <item x="2740"/>
        <item x="2353"/>
        <item x="2150"/>
        <item x="2986"/>
        <item x="860"/>
        <item x="2216"/>
        <item x="1008"/>
        <item x="1786"/>
        <item x="2944"/>
        <item x="1015"/>
        <item x="1213"/>
        <item x="2585"/>
        <item x="2137"/>
        <item x="1093"/>
        <item x="2909"/>
        <item x="1164"/>
        <item x="2367"/>
        <item x="2859"/>
        <item x="1831"/>
        <item x="3036"/>
        <item x="424"/>
        <item x="1599"/>
        <item x="1198"/>
        <item x="234"/>
        <item x="384"/>
        <item x="1352"/>
        <item x="1185"/>
        <item x="2321"/>
        <item x="1394"/>
        <item x="1631"/>
        <item x="2305"/>
        <item x="76"/>
        <item x="1298"/>
        <item x="1593"/>
        <item x="661"/>
        <item x="238"/>
        <item x="447"/>
        <item x="636"/>
        <item x="649"/>
        <item x="1722"/>
        <item x="1800"/>
        <item x="400"/>
        <item x="1068"/>
        <item x="3054"/>
        <item x="419"/>
        <item x="1796"/>
        <item x="1747"/>
        <item x="368"/>
        <item x="1511"/>
        <item x="1700"/>
        <item x="423"/>
        <item x="493"/>
        <item x="2658"/>
        <item x="2739"/>
        <item x="2947"/>
        <item x="2823"/>
        <item x="1076"/>
        <item x="1835"/>
        <item x="1356"/>
        <item x="3055"/>
        <item x="2741"/>
        <item x="3053"/>
        <item x="2798"/>
        <item x="2213"/>
        <item x="2486"/>
        <item x="1368"/>
        <item x="2615"/>
        <item x="1445"/>
        <item x="3021"/>
        <item x="2887"/>
        <item x="960"/>
        <item x="2291"/>
        <item x="2275"/>
        <item x="2681"/>
        <item x="2935"/>
        <item x="2063"/>
        <item t="default"/>
      </items>
    </pivotField>
  </pivotFields>
  <rowFields count="1">
    <field x="1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Items count="1">
    <i/>
  </colItems>
  <dataFields count="1">
    <dataField name="Average of Avg % Viewed" fld="11" subtotal="average" baseField="1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E4200-5178-4357-95AD-69698CFECC1B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6" firstHeaderRow="1" firstDataRow="1" firstDataCol="1"/>
  <pivotFields count="13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8" showAll="0"/>
    <pivotField showAll="0"/>
    <pivotField showAll="0"/>
    <pivotField showAll="0"/>
    <pivotField numFmtId="164" showAll="0"/>
    <pivotField numFmtId="164" showAll="0"/>
    <pivotField dataField="1" numFmtId="165"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Average of Avg % Viewed" fld="11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0FE6CD-8A2E-4DE4-A724-ED7479E4E4D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1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9">
        <item x="3"/>
        <item x="1"/>
        <item x="0"/>
        <item x="2"/>
        <item x="6"/>
        <item x="4"/>
        <item x="5"/>
        <item h="1" x="7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Avg % Viewed" fld="11" subtotal="average" baseField="6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1E515-D8CD-4BAD-8B47-73345089F672}">
  <dimension ref="B1:I18"/>
  <sheetViews>
    <sheetView tabSelected="1" topLeftCell="B1" zoomScale="110" zoomScaleNormal="110" workbookViewId="0">
      <selection activeCell="E25" sqref="E25"/>
    </sheetView>
  </sheetViews>
  <sheetFormatPr defaultColWidth="21.453125" defaultRowHeight="14.5" x14ac:dyDescent="0.35"/>
  <cols>
    <col min="2" max="2" width="14.90625" bestFit="1" customWidth="1"/>
    <col min="4" max="4" width="6" customWidth="1"/>
    <col min="5" max="5" width="71.36328125" bestFit="1" customWidth="1"/>
    <col min="6" max="6" width="4.08984375" customWidth="1"/>
    <col min="7" max="7" width="5.36328125" customWidth="1"/>
  </cols>
  <sheetData>
    <row r="1" spans="2:9" x14ac:dyDescent="0.35">
      <c r="B1" s="3"/>
      <c r="C1" s="3"/>
      <c r="D1" s="3"/>
      <c r="E1" s="3"/>
      <c r="F1" s="3"/>
      <c r="G1" s="3"/>
      <c r="H1" s="3"/>
      <c r="I1" s="3"/>
    </row>
    <row r="2" spans="2:9" x14ac:dyDescent="0.35">
      <c r="B2" s="4" t="s">
        <v>0</v>
      </c>
      <c r="C2" s="5" t="s">
        <v>1</v>
      </c>
      <c r="D2" s="5"/>
      <c r="E2" s="4" t="s">
        <v>2</v>
      </c>
      <c r="F2" s="3"/>
      <c r="G2" s="3"/>
      <c r="H2" s="4" t="s">
        <v>3</v>
      </c>
      <c r="I2" s="4" t="s">
        <v>4</v>
      </c>
    </row>
    <row r="3" spans="2:9" x14ac:dyDescent="0.35">
      <c r="B3" s="9" t="s">
        <v>5</v>
      </c>
      <c r="C3" s="10" t="s">
        <v>6</v>
      </c>
      <c r="D3" s="10"/>
      <c r="E3" s="11" t="s">
        <v>7</v>
      </c>
      <c r="F3" s="3"/>
      <c r="G3" s="3"/>
      <c r="H3" s="9" t="s">
        <v>8</v>
      </c>
      <c r="I3" s="11" t="s">
        <v>9</v>
      </c>
    </row>
    <row r="4" spans="2:9" x14ac:dyDescent="0.35">
      <c r="B4" s="12" t="s">
        <v>10</v>
      </c>
      <c r="C4" s="13" t="s">
        <v>11</v>
      </c>
      <c r="D4" s="13"/>
      <c r="E4" s="14" t="s">
        <v>12</v>
      </c>
      <c r="F4" s="3"/>
      <c r="G4" s="3"/>
      <c r="H4" s="12" t="s">
        <v>13</v>
      </c>
      <c r="I4" s="14" t="s">
        <v>14</v>
      </c>
    </row>
    <row r="5" spans="2:9" x14ac:dyDescent="0.35">
      <c r="B5" s="12" t="s">
        <v>15</v>
      </c>
      <c r="C5" s="13" t="s">
        <v>16</v>
      </c>
      <c r="D5" s="13"/>
      <c r="E5" s="14" t="s">
        <v>17</v>
      </c>
      <c r="F5" s="3"/>
      <c r="G5" s="3"/>
      <c r="H5" s="12" t="s">
        <v>18</v>
      </c>
      <c r="I5" s="14" t="s">
        <v>19</v>
      </c>
    </row>
    <row r="6" spans="2:9" x14ac:dyDescent="0.35">
      <c r="B6" s="12" t="s">
        <v>20</v>
      </c>
      <c r="C6" s="15">
        <v>4</v>
      </c>
      <c r="D6" s="15"/>
      <c r="E6" s="14" t="s">
        <v>21</v>
      </c>
      <c r="F6" s="3"/>
      <c r="G6" s="3"/>
      <c r="H6" s="12" t="s">
        <v>22</v>
      </c>
      <c r="I6" s="14" t="s">
        <v>23</v>
      </c>
    </row>
    <row r="7" spans="2:9" x14ac:dyDescent="0.35">
      <c r="B7" s="12" t="s">
        <v>24</v>
      </c>
      <c r="C7" s="13" t="s">
        <v>25</v>
      </c>
      <c r="D7" s="13"/>
      <c r="E7" s="14" t="s">
        <v>26</v>
      </c>
      <c r="F7" s="3"/>
      <c r="G7" s="3"/>
      <c r="H7" s="12" t="s">
        <v>27</v>
      </c>
      <c r="I7" s="14" t="s">
        <v>28</v>
      </c>
    </row>
    <row r="8" spans="2:9" x14ac:dyDescent="0.35">
      <c r="B8" s="12" t="s">
        <v>29</v>
      </c>
      <c r="C8" s="16">
        <v>40652.875</v>
      </c>
      <c r="D8" s="16"/>
      <c r="E8" s="14" t="s">
        <v>30</v>
      </c>
      <c r="F8" s="3"/>
      <c r="G8" s="3"/>
      <c r="H8" s="12" t="s">
        <v>31</v>
      </c>
      <c r="I8" s="14" t="s">
        <v>32</v>
      </c>
    </row>
    <row r="9" spans="2:9" x14ac:dyDescent="0.35">
      <c r="B9" s="12" t="s">
        <v>33</v>
      </c>
      <c r="C9" s="13" t="s">
        <v>27</v>
      </c>
      <c r="D9" s="13"/>
      <c r="E9" s="14" t="s">
        <v>34</v>
      </c>
      <c r="F9" s="3"/>
      <c r="G9" s="3"/>
      <c r="H9" s="23" t="s">
        <v>35</v>
      </c>
      <c r="I9" s="21" t="s">
        <v>36</v>
      </c>
    </row>
    <row r="10" spans="2:9" x14ac:dyDescent="0.35">
      <c r="B10" s="12" t="s">
        <v>37</v>
      </c>
      <c r="C10" s="15">
        <v>60</v>
      </c>
      <c r="D10" s="15"/>
      <c r="E10" s="14" t="s">
        <v>38</v>
      </c>
      <c r="F10" s="3"/>
      <c r="G10" s="3"/>
      <c r="H10" s="3"/>
      <c r="I10" s="3"/>
    </row>
    <row r="11" spans="2:9" x14ac:dyDescent="0.35">
      <c r="B11" s="24" t="s">
        <v>39</v>
      </c>
      <c r="C11" s="17">
        <v>2636448</v>
      </c>
      <c r="D11" s="17"/>
      <c r="E11" s="14" t="s">
        <v>40</v>
      </c>
      <c r="F11" s="3"/>
      <c r="G11" s="3"/>
      <c r="H11" s="3"/>
      <c r="I11" s="3"/>
    </row>
    <row r="12" spans="2:9" x14ac:dyDescent="0.35">
      <c r="B12" s="18" t="s">
        <v>41</v>
      </c>
      <c r="C12" s="17">
        <v>1534543.3511119999</v>
      </c>
      <c r="D12" s="17"/>
      <c r="E12" s="14" t="s">
        <v>42</v>
      </c>
      <c r="F12" s="3"/>
      <c r="G12" s="3"/>
      <c r="H12" s="3"/>
      <c r="I12" s="3"/>
    </row>
    <row r="13" spans="2:9" x14ac:dyDescent="0.35">
      <c r="B13" s="19" t="s">
        <v>43</v>
      </c>
      <c r="C13" s="20">
        <v>0.53571838560509999</v>
      </c>
      <c r="D13" s="20"/>
      <c r="E13" s="21" t="s">
        <v>44</v>
      </c>
      <c r="F13" s="3"/>
      <c r="G13" s="3"/>
      <c r="H13" s="3"/>
      <c r="I13" s="3"/>
    </row>
    <row r="16" spans="2:9" ht="58" x14ac:dyDescent="0.35">
      <c r="B16" s="3"/>
      <c r="C16" s="22" t="s">
        <v>45</v>
      </c>
      <c r="D16" s="7" t="s">
        <v>46</v>
      </c>
      <c r="E16" s="6" t="s">
        <v>47</v>
      </c>
      <c r="F16" s="3"/>
      <c r="G16" s="3"/>
      <c r="H16" s="3"/>
      <c r="I16" s="3"/>
    </row>
    <row r="18" spans="4:5" ht="58" x14ac:dyDescent="0.35">
      <c r="D18" s="7" t="s">
        <v>48</v>
      </c>
      <c r="E18" s="8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78A30-B3C1-457B-BE8B-3606B91DD7AE}">
  <dimension ref="A1:O3501"/>
  <sheetViews>
    <sheetView zoomScale="110" zoomScaleNormal="110" workbookViewId="0">
      <pane ySplit="1" topLeftCell="A2" activePane="bottomLeft" state="frozen"/>
      <selection pane="bottomLeft" activeCell="O10" sqref="O10"/>
    </sheetView>
  </sheetViews>
  <sheetFormatPr defaultRowHeight="14.5" x14ac:dyDescent="0.35"/>
  <cols>
    <col min="1" max="1" width="9.6328125" style="1" bestFit="1" customWidth="1"/>
    <col min="2" max="2" width="9.7265625" style="1" bestFit="1" customWidth="1"/>
    <col min="3" max="3" width="9.08984375" style="1" bestFit="1" customWidth="1"/>
    <col min="4" max="4" width="7.6328125" style="1" customWidth="1"/>
    <col min="5" max="5" width="12.26953125" style="1" bestFit="1" customWidth="1"/>
    <col min="6" max="6" width="18.36328125" style="35" customWidth="1"/>
    <col min="7" max="7" width="14" style="1" customWidth="1"/>
    <col min="8" max="8" width="13.81640625" style="1" bestFit="1" customWidth="1"/>
    <col min="9" max="9" width="18.36328125" style="29" customWidth="1"/>
    <col min="10" max="10" width="14.6328125" style="1" customWidth="1"/>
    <col min="11" max="11" width="12.26953125" style="3" bestFit="1" customWidth="1"/>
    <col min="12" max="12" width="12.26953125" style="29" bestFit="1" customWidth="1"/>
    <col min="13" max="15" width="12.26953125" style="29" customWidth="1"/>
    <col min="16" max="16384" width="8.7265625" style="1"/>
  </cols>
  <sheetData>
    <row r="1" spans="1:15" x14ac:dyDescent="0.35">
      <c r="A1" s="25" t="s">
        <v>5</v>
      </c>
      <c r="B1" s="25" t="s">
        <v>10</v>
      </c>
      <c r="C1" s="25" t="s">
        <v>15</v>
      </c>
      <c r="D1" s="25" t="s">
        <v>20</v>
      </c>
      <c r="E1" s="25" t="s">
        <v>24</v>
      </c>
      <c r="F1" s="34" t="s">
        <v>29</v>
      </c>
      <c r="G1" s="25" t="s">
        <v>33</v>
      </c>
      <c r="H1" s="25" t="s">
        <v>37</v>
      </c>
      <c r="I1" s="28" t="s">
        <v>39</v>
      </c>
      <c r="J1" s="2" t="s">
        <v>41</v>
      </c>
      <c r="K1" s="36" t="s">
        <v>43</v>
      </c>
      <c r="L1" s="28" t="s">
        <v>1568</v>
      </c>
      <c r="M1" s="28"/>
      <c r="N1" s="28"/>
      <c r="O1" s="28"/>
    </row>
    <row r="2" spans="1:15" x14ac:dyDescent="0.35">
      <c r="A2" s="1" t="s">
        <v>79</v>
      </c>
      <c r="B2" s="1" t="s">
        <v>68</v>
      </c>
      <c r="C2" s="1" t="s">
        <v>16</v>
      </c>
      <c r="D2" s="1">
        <v>20</v>
      </c>
      <c r="E2" s="1" t="s">
        <v>1569</v>
      </c>
      <c r="F2" s="35">
        <v>0.29166666666666669</v>
      </c>
      <c r="G2" s="1" t="s">
        <v>8</v>
      </c>
      <c r="H2" s="1">
        <v>120</v>
      </c>
      <c r="I2" s="29">
        <v>14781161</v>
      </c>
      <c r="J2" s="27">
        <v>11556548.880000001</v>
      </c>
      <c r="K2" s="3">
        <v>35.049999999999997</v>
      </c>
      <c r="L2" s="33">
        <v>5</v>
      </c>
      <c r="M2" s="33"/>
      <c r="N2" s="33"/>
      <c r="O2" s="33"/>
    </row>
    <row r="3" spans="1:15" x14ac:dyDescent="0.35">
      <c r="A3" s="1" t="s">
        <v>104</v>
      </c>
      <c r="B3" s="1" t="s">
        <v>53</v>
      </c>
      <c r="C3" s="1" t="s">
        <v>16</v>
      </c>
      <c r="D3" s="1">
        <v>20</v>
      </c>
      <c r="E3" s="1" t="s">
        <v>1569</v>
      </c>
      <c r="F3" s="35">
        <v>0.29166666666666669</v>
      </c>
      <c r="G3" s="1" t="s">
        <v>8</v>
      </c>
      <c r="H3" s="1">
        <v>120</v>
      </c>
      <c r="I3" s="29">
        <v>12743372</v>
      </c>
      <c r="J3" s="27">
        <v>9929612.727</v>
      </c>
      <c r="K3" s="3">
        <v>35.04</v>
      </c>
      <c r="L3" s="33">
        <v>5</v>
      </c>
      <c r="M3" s="33"/>
      <c r="N3" s="33"/>
      <c r="O3" s="33"/>
    </row>
    <row r="4" spans="1:15" x14ac:dyDescent="0.35">
      <c r="A4" s="1" t="s">
        <v>67</v>
      </c>
      <c r="B4" s="1" t="s">
        <v>68</v>
      </c>
      <c r="C4" s="1" t="s">
        <v>16</v>
      </c>
      <c r="D4" s="1">
        <v>20</v>
      </c>
      <c r="E4" s="1" t="s">
        <v>1569</v>
      </c>
      <c r="F4" s="35">
        <v>0.77083333333333337</v>
      </c>
      <c r="G4" s="1" t="s">
        <v>18</v>
      </c>
      <c r="H4" s="1">
        <v>30</v>
      </c>
      <c r="I4" s="29">
        <v>9944649</v>
      </c>
      <c r="J4" s="27">
        <v>3573048.1409999998</v>
      </c>
      <c r="K4" s="3">
        <v>68.33</v>
      </c>
      <c r="L4" s="33">
        <v>5</v>
      </c>
      <c r="M4" s="33"/>
      <c r="N4" s="33"/>
      <c r="O4" s="33"/>
    </row>
    <row r="5" spans="1:15" x14ac:dyDescent="0.35">
      <c r="A5" s="1" t="s">
        <v>167</v>
      </c>
      <c r="B5" s="1" t="s">
        <v>11</v>
      </c>
      <c r="C5" s="1" t="s">
        <v>16</v>
      </c>
      <c r="D5" s="1">
        <v>20</v>
      </c>
      <c r="E5" s="1" t="s">
        <v>1569</v>
      </c>
      <c r="F5" s="35">
        <v>0.29166666666666669</v>
      </c>
      <c r="G5" s="1" t="s">
        <v>8</v>
      </c>
      <c r="H5" s="1">
        <v>120</v>
      </c>
      <c r="I5" s="29">
        <v>8792309</v>
      </c>
      <c r="J5" s="27">
        <v>6309502.7489999998</v>
      </c>
      <c r="K5" s="3">
        <v>33.369999999999997</v>
      </c>
      <c r="L5" s="33">
        <v>5</v>
      </c>
      <c r="M5" s="33"/>
      <c r="N5" s="33"/>
      <c r="O5" s="33"/>
    </row>
    <row r="6" spans="1:15" x14ac:dyDescent="0.35">
      <c r="A6" s="1" t="s">
        <v>96</v>
      </c>
      <c r="B6" s="1" t="s">
        <v>53</v>
      </c>
      <c r="C6" s="1" t="s">
        <v>16</v>
      </c>
      <c r="D6" s="1">
        <v>23</v>
      </c>
      <c r="E6" s="1" t="s">
        <v>1570</v>
      </c>
      <c r="F6" s="35">
        <v>0.77083333333333337</v>
      </c>
      <c r="G6" s="1" t="s">
        <v>18</v>
      </c>
      <c r="H6" s="1">
        <v>30</v>
      </c>
      <c r="I6" s="29">
        <v>8615800</v>
      </c>
      <c r="J6" s="27">
        <v>2998523.3739999998</v>
      </c>
      <c r="K6" s="3">
        <v>66.209999999999994</v>
      </c>
      <c r="L6" s="33">
        <v>6</v>
      </c>
      <c r="M6" s="33"/>
      <c r="N6" s="33"/>
      <c r="O6" s="33"/>
    </row>
    <row r="7" spans="1:15" x14ac:dyDescent="0.35">
      <c r="A7" s="1" t="s">
        <v>127</v>
      </c>
      <c r="B7" s="1" t="s">
        <v>68</v>
      </c>
      <c r="C7" s="1" t="s">
        <v>16</v>
      </c>
      <c r="D7" s="1">
        <v>19</v>
      </c>
      <c r="E7" s="1" t="s">
        <v>1569</v>
      </c>
      <c r="F7" s="35">
        <v>0.98263888888888884</v>
      </c>
      <c r="G7" s="1" t="s">
        <v>31</v>
      </c>
      <c r="H7" s="1">
        <v>62</v>
      </c>
      <c r="I7" s="29">
        <v>7668241</v>
      </c>
      <c r="J7" s="27">
        <v>3978746.9249999998</v>
      </c>
      <c r="K7" s="3">
        <v>47.53</v>
      </c>
      <c r="L7" s="33">
        <v>5</v>
      </c>
      <c r="M7" s="33"/>
      <c r="N7" s="33"/>
      <c r="O7" s="33"/>
    </row>
    <row r="8" spans="1:15" x14ac:dyDescent="0.35">
      <c r="A8" s="1" t="s">
        <v>110</v>
      </c>
      <c r="B8" s="1" t="s">
        <v>11</v>
      </c>
      <c r="C8" s="1" t="s">
        <v>16</v>
      </c>
      <c r="D8" s="1">
        <v>20</v>
      </c>
      <c r="E8" s="1" t="s">
        <v>1569</v>
      </c>
      <c r="F8" s="35">
        <v>0.77083333333333337</v>
      </c>
      <c r="G8" s="1" t="s">
        <v>18</v>
      </c>
      <c r="H8" s="1">
        <v>30</v>
      </c>
      <c r="I8" s="29">
        <v>7180556</v>
      </c>
      <c r="J8" s="27">
        <v>2408889.2680000002</v>
      </c>
      <c r="K8" s="3">
        <v>64.25</v>
      </c>
      <c r="L8" s="33">
        <v>5</v>
      </c>
      <c r="M8" s="33"/>
      <c r="N8" s="33"/>
      <c r="O8" s="33"/>
    </row>
    <row r="9" spans="1:15" x14ac:dyDescent="0.35">
      <c r="A9" s="1" t="s">
        <v>124</v>
      </c>
      <c r="B9" s="1" t="s">
        <v>68</v>
      </c>
      <c r="C9" s="1" t="s">
        <v>16</v>
      </c>
      <c r="D9" s="1">
        <v>20</v>
      </c>
      <c r="E9" s="1" t="s">
        <v>1569</v>
      </c>
      <c r="F9" s="35">
        <v>0.375</v>
      </c>
      <c r="G9" s="1" t="s">
        <v>13</v>
      </c>
      <c r="H9" s="1">
        <v>60</v>
      </c>
      <c r="I9" s="29">
        <v>6827592</v>
      </c>
      <c r="J9" s="27">
        <v>4100840</v>
      </c>
      <c r="K9" s="3">
        <v>57</v>
      </c>
      <c r="L9" s="33">
        <v>5</v>
      </c>
      <c r="M9" s="33"/>
      <c r="N9" s="33"/>
      <c r="O9" s="33"/>
    </row>
    <row r="10" spans="1:15" x14ac:dyDescent="0.35">
      <c r="A10" s="1" t="s">
        <v>126</v>
      </c>
      <c r="B10" s="1" t="s">
        <v>11</v>
      </c>
      <c r="C10" s="1" t="s">
        <v>16</v>
      </c>
      <c r="D10" s="1">
        <v>20</v>
      </c>
      <c r="E10" s="1" t="s">
        <v>1569</v>
      </c>
      <c r="F10" s="35">
        <v>0.45833333333333331</v>
      </c>
      <c r="G10" s="1" t="s">
        <v>13</v>
      </c>
      <c r="H10" s="1">
        <v>60</v>
      </c>
      <c r="I10" s="29">
        <v>6711197</v>
      </c>
      <c r="J10" s="27">
        <v>4082280</v>
      </c>
      <c r="K10" s="3">
        <v>57</v>
      </c>
      <c r="L10" s="33">
        <v>5</v>
      </c>
      <c r="M10" s="33"/>
      <c r="N10" s="33"/>
      <c r="O10" s="33"/>
    </row>
    <row r="11" spans="1:15" x14ac:dyDescent="0.35">
      <c r="A11" s="1" t="s">
        <v>145</v>
      </c>
      <c r="B11" s="1" t="s">
        <v>53</v>
      </c>
      <c r="C11" s="1" t="s">
        <v>16</v>
      </c>
      <c r="D11" s="1">
        <v>20</v>
      </c>
      <c r="E11" s="1" t="s">
        <v>1569</v>
      </c>
      <c r="F11" s="35">
        <v>0.45833333333333331</v>
      </c>
      <c r="G11" s="1" t="s">
        <v>13</v>
      </c>
      <c r="H11" s="1">
        <v>60</v>
      </c>
      <c r="I11" s="29">
        <v>6376645</v>
      </c>
      <c r="J11" s="27">
        <v>3657400</v>
      </c>
      <c r="K11" s="3">
        <v>54</v>
      </c>
      <c r="L11" s="33">
        <v>5</v>
      </c>
      <c r="M11" s="33"/>
      <c r="N11" s="33"/>
      <c r="O11" s="33"/>
    </row>
    <row r="12" spans="1:15" x14ac:dyDescent="0.35">
      <c r="A12" s="1" t="s">
        <v>120</v>
      </c>
      <c r="B12" s="1" t="s">
        <v>53</v>
      </c>
      <c r="C12" s="1" t="s">
        <v>16</v>
      </c>
      <c r="D12" s="1">
        <v>20</v>
      </c>
      <c r="E12" s="1" t="s">
        <v>1569</v>
      </c>
      <c r="F12" s="35">
        <v>0.98263888888888884</v>
      </c>
      <c r="G12" s="1" t="s">
        <v>31</v>
      </c>
      <c r="H12" s="1">
        <v>27</v>
      </c>
      <c r="I12" s="29">
        <v>6133555</v>
      </c>
      <c r="J12" s="27">
        <v>1970675.858</v>
      </c>
      <c r="K12" s="3">
        <v>68.37</v>
      </c>
      <c r="L12" s="33">
        <v>5</v>
      </c>
      <c r="M12" s="33"/>
      <c r="N12" s="33"/>
      <c r="O12" s="33"/>
    </row>
    <row r="13" spans="1:15" x14ac:dyDescent="0.35">
      <c r="A13" s="1" t="s">
        <v>142</v>
      </c>
      <c r="B13" s="1" t="s">
        <v>11</v>
      </c>
      <c r="C13" s="1" t="s">
        <v>16</v>
      </c>
      <c r="D13" s="1">
        <v>17</v>
      </c>
      <c r="E13" s="1" t="s">
        <v>1569</v>
      </c>
      <c r="F13" s="35">
        <v>0.98263888888888884</v>
      </c>
      <c r="G13" s="1" t="s">
        <v>31</v>
      </c>
      <c r="H13" s="1">
        <v>62</v>
      </c>
      <c r="I13" s="29">
        <v>6076205</v>
      </c>
      <c r="J13" s="27">
        <v>3297444.11199999</v>
      </c>
      <c r="K13" s="3">
        <v>50.08</v>
      </c>
      <c r="L13" s="33">
        <v>5</v>
      </c>
      <c r="M13" s="33"/>
      <c r="N13" s="33"/>
      <c r="O13" s="33"/>
    </row>
    <row r="14" spans="1:15" x14ac:dyDescent="0.35">
      <c r="A14" s="1" t="s">
        <v>157</v>
      </c>
      <c r="B14" s="1" t="s">
        <v>11</v>
      </c>
      <c r="C14" s="1" t="s">
        <v>16</v>
      </c>
      <c r="D14" s="1">
        <v>20</v>
      </c>
      <c r="E14" s="1" t="s">
        <v>1569</v>
      </c>
      <c r="F14" s="35">
        <v>0.52083333333333337</v>
      </c>
      <c r="G14" s="1" t="s">
        <v>13</v>
      </c>
      <c r="H14" s="1">
        <v>60</v>
      </c>
      <c r="I14" s="29">
        <v>5769701</v>
      </c>
      <c r="J14" s="27">
        <v>3455960</v>
      </c>
      <c r="K14" s="3">
        <v>56</v>
      </c>
      <c r="L14" s="33">
        <v>5</v>
      </c>
      <c r="M14" s="33"/>
      <c r="N14" s="33"/>
      <c r="O14" s="33"/>
    </row>
    <row r="15" spans="1:15" x14ac:dyDescent="0.35">
      <c r="A15" s="1" t="s">
        <v>160</v>
      </c>
      <c r="B15" s="1" t="s">
        <v>136</v>
      </c>
      <c r="C15" s="1" t="s">
        <v>101</v>
      </c>
      <c r="D15" s="1">
        <v>26</v>
      </c>
      <c r="E15" s="1" t="s">
        <v>1571</v>
      </c>
      <c r="F15" s="35">
        <v>0.77083333333333337</v>
      </c>
      <c r="G15" s="1" t="s">
        <v>18</v>
      </c>
      <c r="H15" s="1">
        <v>30</v>
      </c>
      <c r="I15" s="29">
        <v>5076336</v>
      </c>
      <c r="J15" s="27">
        <v>1697821.3419999999</v>
      </c>
      <c r="K15" s="3">
        <v>63.7</v>
      </c>
      <c r="L15" s="33">
        <v>7</v>
      </c>
      <c r="M15" s="33"/>
      <c r="N15" s="33"/>
      <c r="O15" s="33"/>
    </row>
    <row r="16" spans="1:15" x14ac:dyDescent="0.35">
      <c r="A16" s="1" t="s">
        <v>160</v>
      </c>
      <c r="B16" s="1" t="s">
        <v>136</v>
      </c>
      <c r="C16" s="1" t="s">
        <v>101</v>
      </c>
      <c r="D16" s="1">
        <v>25</v>
      </c>
      <c r="E16" s="1" t="s">
        <v>1571</v>
      </c>
      <c r="F16" s="35">
        <v>0.75</v>
      </c>
      <c r="G16" s="1" t="s">
        <v>18</v>
      </c>
      <c r="H16" s="1">
        <v>30</v>
      </c>
      <c r="I16" s="29">
        <v>5025463</v>
      </c>
      <c r="J16" s="27">
        <v>1644354.2709999999</v>
      </c>
      <c r="K16" s="3">
        <v>62.38</v>
      </c>
      <c r="L16" s="33">
        <v>7</v>
      </c>
      <c r="M16" s="33"/>
      <c r="N16" s="33"/>
      <c r="O16" s="33"/>
    </row>
    <row r="17" spans="1:15" x14ac:dyDescent="0.35">
      <c r="A17" s="1" t="s">
        <v>173</v>
      </c>
      <c r="B17" s="1" t="s">
        <v>68</v>
      </c>
      <c r="C17" s="1" t="s">
        <v>16</v>
      </c>
      <c r="D17" s="1">
        <v>20</v>
      </c>
      <c r="E17" s="1" t="s">
        <v>1569</v>
      </c>
      <c r="F17" s="35">
        <v>0.41666666666666669</v>
      </c>
      <c r="G17" s="1" t="s">
        <v>13</v>
      </c>
      <c r="H17" s="1">
        <v>60</v>
      </c>
      <c r="I17" s="29">
        <v>4959920</v>
      </c>
      <c r="J17" s="27">
        <v>2883120</v>
      </c>
      <c r="K17" s="3">
        <v>55</v>
      </c>
      <c r="L17" s="33">
        <v>5</v>
      </c>
      <c r="M17" s="33"/>
      <c r="N17" s="33"/>
      <c r="O17" s="33"/>
    </row>
    <row r="18" spans="1:15" x14ac:dyDescent="0.35">
      <c r="A18" s="1" t="s">
        <v>346</v>
      </c>
      <c r="B18" s="1" t="s">
        <v>198</v>
      </c>
      <c r="C18" s="1" t="s">
        <v>101</v>
      </c>
      <c r="D18" s="1">
        <v>20</v>
      </c>
      <c r="E18" s="1" t="s">
        <v>1569</v>
      </c>
      <c r="F18" s="35">
        <v>0.25</v>
      </c>
      <c r="G18" s="1" t="s">
        <v>8</v>
      </c>
      <c r="H18" s="1">
        <v>180</v>
      </c>
      <c r="I18" s="29">
        <v>4958273</v>
      </c>
      <c r="J18" s="27">
        <v>3607808.3280000002</v>
      </c>
      <c r="K18" s="3">
        <v>22.03</v>
      </c>
      <c r="L18" s="33">
        <v>5</v>
      </c>
      <c r="M18" s="33"/>
      <c r="N18" s="33"/>
      <c r="O18" s="33"/>
    </row>
    <row r="19" spans="1:15" x14ac:dyDescent="0.35">
      <c r="A19" s="1" t="s">
        <v>197</v>
      </c>
      <c r="B19" s="1" t="s">
        <v>198</v>
      </c>
      <c r="C19" s="1" t="s">
        <v>101</v>
      </c>
      <c r="D19" s="1">
        <v>20</v>
      </c>
      <c r="E19" s="1" t="s">
        <v>1569</v>
      </c>
      <c r="F19" s="35">
        <v>0.83333333333333337</v>
      </c>
      <c r="G19" s="1" t="s">
        <v>27</v>
      </c>
      <c r="H19" s="1">
        <v>60</v>
      </c>
      <c r="I19" s="29">
        <v>4730637</v>
      </c>
      <c r="J19" s="27">
        <v>2365596.2850000001</v>
      </c>
      <c r="K19" s="3">
        <v>47.01</v>
      </c>
      <c r="L19" s="33">
        <v>5</v>
      </c>
      <c r="M19" s="33"/>
      <c r="N19" s="33"/>
      <c r="O19" s="33"/>
    </row>
    <row r="20" spans="1:15" x14ac:dyDescent="0.35">
      <c r="A20" s="1" t="s">
        <v>178</v>
      </c>
      <c r="B20" s="1" t="s">
        <v>53</v>
      </c>
      <c r="C20" s="1" t="s">
        <v>16</v>
      </c>
      <c r="D20" s="1">
        <v>20</v>
      </c>
      <c r="E20" s="1" t="s">
        <v>1569</v>
      </c>
      <c r="F20" s="35">
        <v>1.3888888888888889E-3</v>
      </c>
      <c r="G20" s="1" t="s">
        <v>31</v>
      </c>
      <c r="H20" s="1">
        <v>64</v>
      </c>
      <c r="I20" s="29">
        <v>4675812</v>
      </c>
      <c r="J20" s="27">
        <v>2990883.2429999998</v>
      </c>
      <c r="K20" s="3">
        <v>57.88</v>
      </c>
      <c r="L20" s="33">
        <v>5</v>
      </c>
      <c r="M20" s="33"/>
      <c r="N20" s="33"/>
      <c r="O20" s="33"/>
    </row>
    <row r="21" spans="1:15" x14ac:dyDescent="0.35">
      <c r="A21" s="1" t="s">
        <v>52</v>
      </c>
      <c r="B21" s="1" t="s">
        <v>53</v>
      </c>
      <c r="C21" s="1" t="s">
        <v>16</v>
      </c>
      <c r="D21" s="1">
        <v>3</v>
      </c>
      <c r="E21" s="1" t="s">
        <v>51</v>
      </c>
      <c r="F21" s="35">
        <v>0.83333333333333337</v>
      </c>
      <c r="G21" s="1" t="s">
        <v>27</v>
      </c>
      <c r="H21" s="1">
        <v>121</v>
      </c>
      <c r="I21" s="29">
        <v>4473165</v>
      </c>
      <c r="J21" s="27">
        <v>4094865.4380000001</v>
      </c>
      <c r="K21" s="3">
        <v>39.75</v>
      </c>
      <c r="L21" s="33">
        <v>1</v>
      </c>
      <c r="M21" s="33"/>
      <c r="N21" s="33"/>
      <c r="O21" s="33"/>
    </row>
    <row r="22" spans="1:15" x14ac:dyDescent="0.35">
      <c r="A22" s="1" t="s">
        <v>168</v>
      </c>
      <c r="B22" s="1" t="s">
        <v>136</v>
      </c>
      <c r="C22" s="1" t="s">
        <v>101</v>
      </c>
      <c r="D22" s="1">
        <v>27</v>
      </c>
      <c r="E22" s="1" t="s">
        <v>1571</v>
      </c>
      <c r="F22" s="35">
        <v>0.64583333333333337</v>
      </c>
      <c r="G22" s="1" t="s">
        <v>13</v>
      </c>
      <c r="H22" s="1">
        <v>30</v>
      </c>
      <c r="I22" s="29">
        <v>4408064</v>
      </c>
      <c r="J22" s="27">
        <v>1496218.5</v>
      </c>
      <c r="K22" s="3">
        <v>65</v>
      </c>
      <c r="L22" s="33">
        <v>7</v>
      </c>
      <c r="M22" s="33"/>
      <c r="N22" s="33"/>
      <c r="O22" s="33"/>
    </row>
    <row r="23" spans="1:15" x14ac:dyDescent="0.35">
      <c r="A23" s="1" t="s">
        <v>244</v>
      </c>
      <c r="B23" s="1" t="s">
        <v>198</v>
      </c>
      <c r="C23" s="1" t="s">
        <v>101</v>
      </c>
      <c r="D23" s="1">
        <v>21</v>
      </c>
      <c r="E23" s="1" t="s">
        <v>1572</v>
      </c>
      <c r="F23" s="35">
        <v>0.875</v>
      </c>
      <c r="G23" s="1" t="s">
        <v>27</v>
      </c>
      <c r="H23" s="1">
        <v>60</v>
      </c>
      <c r="I23" s="29">
        <v>4368287</v>
      </c>
      <c r="J23" s="27">
        <v>1913884.2859999901</v>
      </c>
      <c r="K23" s="3">
        <v>41.3</v>
      </c>
      <c r="L23" s="33">
        <v>6</v>
      </c>
      <c r="M23" s="33"/>
      <c r="N23" s="33"/>
      <c r="O23" s="33"/>
    </row>
    <row r="24" spans="1:15" x14ac:dyDescent="0.35">
      <c r="A24" s="1" t="s">
        <v>200</v>
      </c>
      <c r="B24" s="1" t="s">
        <v>53</v>
      </c>
      <c r="C24" s="1" t="s">
        <v>16</v>
      </c>
      <c r="D24" s="1">
        <v>20</v>
      </c>
      <c r="E24" s="1" t="s">
        <v>1569</v>
      </c>
      <c r="F24" s="35">
        <v>0.54166666666666663</v>
      </c>
      <c r="G24" s="1" t="s">
        <v>13</v>
      </c>
      <c r="H24" s="1">
        <v>60</v>
      </c>
      <c r="I24" s="29">
        <v>4307543</v>
      </c>
      <c r="J24" s="27">
        <v>2340580</v>
      </c>
      <c r="K24" s="3">
        <v>52</v>
      </c>
      <c r="L24" s="33">
        <v>5</v>
      </c>
      <c r="M24" s="33"/>
      <c r="N24" s="33"/>
      <c r="O24" s="33"/>
    </row>
    <row r="25" spans="1:15" x14ac:dyDescent="0.35">
      <c r="A25" s="1" t="s">
        <v>52</v>
      </c>
      <c r="B25" s="1" t="s">
        <v>53</v>
      </c>
      <c r="C25" s="1" t="s">
        <v>16</v>
      </c>
      <c r="D25" s="1">
        <v>4</v>
      </c>
      <c r="E25" s="1" t="s">
        <v>25</v>
      </c>
      <c r="F25" s="35">
        <v>0.875</v>
      </c>
      <c r="G25" s="1" t="s">
        <v>27</v>
      </c>
      <c r="H25" s="1">
        <v>61</v>
      </c>
      <c r="I25" s="29">
        <v>4191927</v>
      </c>
      <c r="J25" s="27">
        <v>2322875.1830000002</v>
      </c>
      <c r="K25" s="3">
        <v>49.51</v>
      </c>
      <c r="L25" s="33">
        <v>1</v>
      </c>
      <c r="M25" s="33"/>
      <c r="N25" s="33"/>
      <c r="O25" s="33"/>
    </row>
    <row r="26" spans="1:15" x14ac:dyDescent="0.35">
      <c r="A26" s="1" t="s">
        <v>160</v>
      </c>
      <c r="B26" s="1" t="s">
        <v>136</v>
      </c>
      <c r="C26" s="1" t="s">
        <v>101</v>
      </c>
      <c r="D26" s="1">
        <v>21</v>
      </c>
      <c r="E26" s="1" t="s">
        <v>1571</v>
      </c>
      <c r="F26" s="35">
        <v>0.79166666666666663</v>
      </c>
      <c r="G26" s="1" t="s">
        <v>22</v>
      </c>
      <c r="H26" s="1">
        <v>30</v>
      </c>
      <c r="I26" s="29">
        <v>4101843</v>
      </c>
      <c r="J26" s="27">
        <v>1398419.0519999999</v>
      </c>
      <c r="K26" s="3">
        <v>64.86</v>
      </c>
      <c r="L26" s="33">
        <v>7</v>
      </c>
      <c r="M26" s="33"/>
      <c r="N26" s="33"/>
      <c r="O26" s="33"/>
    </row>
    <row r="27" spans="1:15" x14ac:dyDescent="0.35">
      <c r="A27" s="1" t="s">
        <v>211</v>
      </c>
      <c r="B27" s="1" t="s">
        <v>11</v>
      </c>
      <c r="C27" s="1" t="s">
        <v>16</v>
      </c>
      <c r="D27" s="1">
        <v>20</v>
      </c>
      <c r="E27" s="1" t="s">
        <v>1569</v>
      </c>
      <c r="F27" s="35">
        <v>0.625</v>
      </c>
      <c r="G27" s="1" t="s">
        <v>13</v>
      </c>
      <c r="H27" s="1">
        <v>60</v>
      </c>
      <c r="I27" s="29">
        <v>4054714</v>
      </c>
      <c r="J27" s="27">
        <v>2214040</v>
      </c>
      <c r="K27" s="3">
        <v>52</v>
      </c>
      <c r="L27" s="33">
        <v>5</v>
      </c>
      <c r="M27" s="33"/>
      <c r="N27" s="33"/>
      <c r="O27" s="33"/>
    </row>
    <row r="28" spans="1:15" x14ac:dyDescent="0.35">
      <c r="A28" s="1" t="s">
        <v>222</v>
      </c>
      <c r="B28" s="1" t="s">
        <v>11</v>
      </c>
      <c r="C28" s="1" t="s">
        <v>16</v>
      </c>
      <c r="D28" s="1">
        <v>20</v>
      </c>
      <c r="E28" s="1" t="s">
        <v>1569</v>
      </c>
      <c r="F28" s="35">
        <v>0.58333333333333337</v>
      </c>
      <c r="G28" s="1" t="s">
        <v>13</v>
      </c>
      <c r="H28" s="1">
        <v>60</v>
      </c>
      <c r="I28" s="29">
        <v>3907182</v>
      </c>
      <c r="J28" s="27">
        <v>2100660</v>
      </c>
      <c r="K28" s="3">
        <v>51</v>
      </c>
      <c r="L28" s="33">
        <v>5</v>
      </c>
      <c r="M28" s="33"/>
      <c r="N28" s="33"/>
      <c r="O28" s="33"/>
    </row>
    <row r="29" spans="1:15" x14ac:dyDescent="0.35">
      <c r="A29" s="1" t="s">
        <v>266</v>
      </c>
      <c r="B29" s="1" t="s">
        <v>198</v>
      </c>
      <c r="C29" s="1" t="s">
        <v>101</v>
      </c>
      <c r="D29" s="1">
        <v>20</v>
      </c>
      <c r="E29" s="1" t="s">
        <v>1569</v>
      </c>
      <c r="F29" s="35">
        <v>0.79166666666666663</v>
      </c>
      <c r="G29" s="1" t="s">
        <v>22</v>
      </c>
      <c r="H29" s="1">
        <v>60</v>
      </c>
      <c r="I29" s="29">
        <v>3884737</v>
      </c>
      <c r="J29" s="27">
        <v>1632469.9569999999</v>
      </c>
      <c r="K29" s="3">
        <v>39.979999999999997</v>
      </c>
      <c r="L29" s="33">
        <v>5</v>
      </c>
      <c r="M29" s="33"/>
      <c r="N29" s="33"/>
      <c r="O29" s="33"/>
    </row>
    <row r="30" spans="1:15" x14ac:dyDescent="0.35">
      <c r="A30" s="1" t="s">
        <v>186</v>
      </c>
      <c r="B30" s="1" t="s">
        <v>68</v>
      </c>
      <c r="C30" s="1" t="s">
        <v>16</v>
      </c>
      <c r="D30" s="1">
        <v>19</v>
      </c>
      <c r="E30" s="1" t="s">
        <v>1569</v>
      </c>
      <c r="F30" s="35">
        <v>2.5694444444444447E-2</v>
      </c>
      <c r="G30" s="1" t="s">
        <v>31</v>
      </c>
      <c r="H30" s="1">
        <v>59</v>
      </c>
      <c r="I30" s="29">
        <v>3863585</v>
      </c>
      <c r="J30" s="27">
        <v>2486138.9069999899</v>
      </c>
      <c r="K30" s="3">
        <v>63.31</v>
      </c>
      <c r="L30" s="33">
        <v>5</v>
      </c>
      <c r="M30" s="33"/>
      <c r="N30" s="33"/>
      <c r="O30" s="33"/>
    </row>
    <row r="31" spans="1:15" x14ac:dyDescent="0.35">
      <c r="A31" s="1" t="s">
        <v>215</v>
      </c>
      <c r="B31" s="1" t="s">
        <v>68</v>
      </c>
      <c r="C31" s="1" t="s">
        <v>16</v>
      </c>
      <c r="D31" s="1">
        <v>20</v>
      </c>
      <c r="E31" s="1" t="s">
        <v>1569</v>
      </c>
      <c r="F31" s="35">
        <v>0.54166666666666663</v>
      </c>
      <c r="G31" s="1" t="s">
        <v>13</v>
      </c>
      <c r="H31" s="1">
        <v>60</v>
      </c>
      <c r="I31" s="29">
        <v>3839376</v>
      </c>
      <c r="J31" s="27">
        <v>2171540</v>
      </c>
      <c r="K31" s="3">
        <v>54</v>
      </c>
      <c r="L31" s="33">
        <v>5</v>
      </c>
      <c r="M31" s="33"/>
      <c r="N31" s="33"/>
      <c r="O31" s="33"/>
    </row>
    <row r="32" spans="1:15" x14ac:dyDescent="0.35">
      <c r="A32" s="1" t="s">
        <v>55</v>
      </c>
      <c r="B32" s="1" t="s">
        <v>56</v>
      </c>
      <c r="C32" s="1" t="s">
        <v>16</v>
      </c>
      <c r="D32" s="1">
        <v>4</v>
      </c>
      <c r="E32" s="1" t="s">
        <v>57</v>
      </c>
      <c r="F32" s="35">
        <v>0.83333333333333337</v>
      </c>
      <c r="G32" s="1" t="s">
        <v>27</v>
      </c>
      <c r="H32" s="1">
        <v>60.25</v>
      </c>
      <c r="I32" s="29">
        <v>3829201</v>
      </c>
      <c r="J32" s="27">
        <v>2390738.912</v>
      </c>
      <c r="K32" s="3">
        <v>56.78</v>
      </c>
      <c r="L32" s="33">
        <v>1</v>
      </c>
      <c r="M32" s="33"/>
      <c r="N32" s="33"/>
      <c r="O32" s="33"/>
    </row>
    <row r="33" spans="1:15" x14ac:dyDescent="0.35">
      <c r="A33" s="1" t="s">
        <v>259</v>
      </c>
      <c r="B33" s="1" t="s">
        <v>198</v>
      </c>
      <c r="C33" s="1" t="s">
        <v>101</v>
      </c>
      <c r="D33" s="1">
        <v>20</v>
      </c>
      <c r="E33" s="1" t="s">
        <v>1569</v>
      </c>
      <c r="F33" s="35">
        <v>0.91666666666666663</v>
      </c>
      <c r="G33" s="1" t="s">
        <v>27</v>
      </c>
      <c r="H33" s="1">
        <v>60</v>
      </c>
      <c r="I33" s="29">
        <v>3740734</v>
      </c>
      <c r="J33" s="27">
        <v>1665062.8289999999</v>
      </c>
      <c r="K33" s="3">
        <v>41.93</v>
      </c>
      <c r="L33" s="33">
        <v>5</v>
      </c>
      <c r="M33" s="33"/>
      <c r="N33" s="33"/>
      <c r="O33" s="33"/>
    </row>
    <row r="34" spans="1:15" x14ac:dyDescent="0.35">
      <c r="A34" s="1" t="s">
        <v>168</v>
      </c>
      <c r="B34" s="1" t="s">
        <v>136</v>
      </c>
      <c r="C34" s="1" t="s">
        <v>101</v>
      </c>
      <c r="D34" s="1">
        <v>23</v>
      </c>
      <c r="E34" s="1" t="s">
        <v>1571</v>
      </c>
      <c r="F34" s="35">
        <v>0.35416666666666669</v>
      </c>
      <c r="G34" s="1" t="s">
        <v>8</v>
      </c>
      <c r="H34" s="1">
        <v>30</v>
      </c>
      <c r="I34" s="29">
        <v>3551442</v>
      </c>
      <c r="J34" s="27">
        <v>1209136.4339999999</v>
      </c>
      <c r="K34" s="3">
        <v>65.569999999999993</v>
      </c>
      <c r="L34" s="33">
        <v>7</v>
      </c>
      <c r="M34" s="33"/>
      <c r="N34" s="33"/>
      <c r="O34" s="33"/>
    </row>
    <row r="35" spans="1:15" x14ac:dyDescent="0.35">
      <c r="A35" s="1" t="s">
        <v>168</v>
      </c>
      <c r="B35" s="1" t="s">
        <v>136</v>
      </c>
      <c r="C35" s="1" t="s">
        <v>101</v>
      </c>
      <c r="D35" s="1">
        <v>24</v>
      </c>
      <c r="E35" s="1" t="s">
        <v>1571</v>
      </c>
      <c r="F35" s="35">
        <v>0.625</v>
      </c>
      <c r="G35" s="1" t="s">
        <v>13</v>
      </c>
      <c r="H35" s="1">
        <v>30</v>
      </c>
      <c r="I35" s="29">
        <v>3521429</v>
      </c>
      <c r="J35" s="27">
        <v>1130220</v>
      </c>
      <c r="K35" s="3">
        <v>62</v>
      </c>
      <c r="L35" s="33">
        <v>7</v>
      </c>
      <c r="M35" s="33"/>
      <c r="N35" s="33"/>
      <c r="O35" s="33"/>
    </row>
    <row r="36" spans="1:15" x14ac:dyDescent="0.35">
      <c r="A36" s="1" t="s">
        <v>228</v>
      </c>
      <c r="B36" s="1" t="s">
        <v>53</v>
      </c>
      <c r="C36" s="1" t="s">
        <v>16</v>
      </c>
      <c r="D36" s="1">
        <v>20</v>
      </c>
      <c r="E36" s="1" t="s">
        <v>1569</v>
      </c>
      <c r="F36" s="35">
        <v>0.375</v>
      </c>
      <c r="G36" s="1" t="s">
        <v>13</v>
      </c>
      <c r="H36" s="1">
        <v>60</v>
      </c>
      <c r="I36" s="29">
        <v>3495965</v>
      </c>
      <c r="J36" s="27">
        <v>2045640</v>
      </c>
      <c r="K36" s="3">
        <v>55</v>
      </c>
      <c r="L36" s="33">
        <v>5</v>
      </c>
      <c r="M36" s="33"/>
      <c r="N36" s="33"/>
      <c r="O36" s="33"/>
    </row>
    <row r="37" spans="1:15" x14ac:dyDescent="0.35">
      <c r="A37" s="1" t="s">
        <v>234</v>
      </c>
      <c r="B37" s="1" t="s">
        <v>235</v>
      </c>
      <c r="C37" s="1" t="s">
        <v>101</v>
      </c>
      <c r="D37" s="1">
        <v>24</v>
      </c>
      <c r="E37" s="1" t="s">
        <v>1572</v>
      </c>
      <c r="F37" s="35">
        <v>0.95833333333333337</v>
      </c>
      <c r="G37" s="1" t="s">
        <v>31</v>
      </c>
      <c r="H37" s="1">
        <v>30</v>
      </c>
      <c r="I37" s="29">
        <v>3491974</v>
      </c>
      <c r="J37" s="27">
        <v>1129070.1159999999</v>
      </c>
      <c r="K37" s="3">
        <v>61.87</v>
      </c>
      <c r="L37" s="33">
        <v>6</v>
      </c>
      <c r="M37" s="33"/>
      <c r="N37" s="33"/>
      <c r="O37" s="33"/>
    </row>
    <row r="38" spans="1:15" x14ac:dyDescent="0.35">
      <c r="A38" s="1" t="s">
        <v>191</v>
      </c>
      <c r="B38" s="1" t="s">
        <v>11</v>
      </c>
      <c r="C38" s="1" t="s">
        <v>16</v>
      </c>
      <c r="D38" s="1">
        <v>20</v>
      </c>
      <c r="E38" s="1" t="s">
        <v>1569</v>
      </c>
      <c r="F38" s="35">
        <v>0.5625</v>
      </c>
      <c r="G38" s="1" t="s">
        <v>13</v>
      </c>
      <c r="H38" s="1">
        <v>30</v>
      </c>
      <c r="I38" s="29">
        <v>3466797</v>
      </c>
      <c r="J38" s="27">
        <v>1258990</v>
      </c>
      <c r="K38" s="3">
        <v>69</v>
      </c>
      <c r="L38" s="33">
        <v>5</v>
      </c>
      <c r="M38" s="33"/>
      <c r="N38" s="33"/>
      <c r="O38" s="33"/>
    </row>
    <row r="39" spans="1:15" x14ac:dyDescent="0.35">
      <c r="A39" s="1" t="s">
        <v>231</v>
      </c>
      <c r="B39" s="1" t="s">
        <v>53</v>
      </c>
      <c r="C39" s="1" t="s">
        <v>16</v>
      </c>
      <c r="D39" s="1">
        <v>20</v>
      </c>
      <c r="E39" s="1" t="s">
        <v>1569</v>
      </c>
      <c r="F39" s="35">
        <v>0.58333333333333337</v>
      </c>
      <c r="G39" s="1" t="s">
        <v>13</v>
      </c>
      <c r="H39" s="1">
        <v>60</v>
      </c>
      <c r="I39" s="29">
        <v>3437748</v>
      </c>
      <c r="J39" s="27">
        <v>2017360</v>
      </c>
      <c r="K39" s="3">
        <v>56</v>
      </c>
      <c r="L39" s="33">
        <v>5</v>
      </c>
      <c r="M39" s="33"/>
      <c r="N39" s="33"/>
      <c r="O39" s="33"/>
    </row>
    <row r="40" spans="1:15" x14ac:dyDescent="0.35">
      <c r="A40" s="1" t="s">
        <v>253</v>
      </c>
      <c r="B40" s="1" t="s">
        <v>198</v>
      </c>
      <c r="C40" s="1" t="s">
        <v>101</v>
      </c>
      <c r="D40" s="1">
        <v>20</v>
      </c>
      <c r="E40" s="1" t="s">
        <v>1569</v>
      </c>
      <c r="F40" s="35">
        <v>0.75</v>
      </c>
      <c r="G40" s="1" t="s">
        <v>18</v>
      </c>
      <c r="H40" s="1">
        <v>60</v>
      </c>
      <c r="I40" s="29">
        <v>3396922</v>
      </c>
      <c r="J40" s="27">
        <v>1686363.4639999999</v>
      </c>
      <c r="K40" s="3">
        <v>47.05</v>
      </c>
      <c r="L40" s="33">
        <v>5</v>
      </c>
      <c r="M40" s="33"/>
      <c r="N40" s="33"/>
      <c r="O40" s="33"/>
    </row>
    <row r="41" spans="1:15" x14ac:dyDescent="0.35">
      <c r="A41" s="1" t="s">
        <v>168</v>
      </c>
      <c r="B41" s="1" t="s">
        <v>136</v>
      </c>
      <c r="C41" s="1" t="s">
        <v>101</v>
      </c>
      <c r="D41" s="1">
        <v>16</v>
      </c>
      <c r="E41" s="1" t="s">
        <v>1572</v>
      </c>
      <c r="F41" s="35">
        <v>0.72916666666666663</v>
      </c>
      <c r="G41" s="1" t="s">
        <v>18</v>
      </c>
      <c r="H41" s="1">
        <v>30</v>
      </c>
      <c r="I41" s="29">
        <v>3392171</v>
      </c>
      <c r="J41" s="27">
        <v>1182893.7620000001</v>
      </c>
      <c r="K41" s="3">
        <v>66.510000000000005</v>
      </c>
      <c r="L41" s="33">
        <v>6</v>
      </c>
      <c r="M41" s="33"/>
      <c r="N41" s="33"/>
      <c r="O41" s="33"/>
    </row>
    <row r="42" spans="1:15" x14ac:dyDescent="0.35">
      <c r="A42" s="1" t="s">
        <v>65</v>
      </c>
      <c r="B42" s="1" t="s">
        <v>53</v>
      </c>
      <c r="C42" s="1" t="s">
        <v>16</v>
      </c>
      <c r="D42" s="1">
        <v>5</v>
      </c>
      <c r="E42" s="1" t="s">
        <v>1573</v>
      </c>
      <c r="F42" s="35">
        <v>0.91736111111111107</v>
      </c>
      <c r="G42" s="1" t="s">
        <v>27</v>
      </c>
      <c r="H42" s="1">
        <v>59</v>
      </c>
      <c r="I42" s="29">
        <v>3351520</v>
      </c>
      <c r="J42" s="27">
        <v>1795463.1429999999</v>
      </c>
      <c r="K42" s="3">
        <v>50.18</v>
      </c>
      <c r="L42" s="33">
        <v>2</v>
      </c>
      <c r="M42" s="33"/>
      <c r="N42" s="33"/>
      <c r="O42" s="33"/>
    </row>
    <row r="43" spans="1:15" x14ac:dyDescent="0.35">
      <c r="A43" s="1" t="s">
        <v>197</v>
      </c>
      <c r="B43" s="1" t="s">
        <v>198</v>
      </c>
      <c r="C43" s="1" t="s">
        <v>101</v>
      </c>
      <c r="D43" s="1">
        <v>20</v>
      </c>
      <c r="E43" s="1" t="s">
        <v>1569</v>
      </c>
      <c r="F43" s="35">
        <v>0.95833333333333337</v>
      </c>
      <c r="G43" s="1" t="s">
        <v>31</v>
      </c>
      <c r="H43" s="1">
        <v>60</v>
      </c>
      <c r="I43" s="29">
        <v>3294880</v>
      </c>
      <c r="J43" s="27">
        <v>1463555.176</v>
      </c>
      <c r="K43" s="3">
        <v>42.19</v>
      </c>
      <c r="L43" s="33">
        <v>5</v>
      </c>
      <c r="M43" s="33"/>
      <c r="N43" s="33"/>
      <c r="O43" s="33"/>
    </row>
    <row r="44" spans="1:15" x14ac:dyDescent="0.35">
      <c r="A44" s="1" t="s">
        <v>242</v>
      </c>
      <c r="B44" s="1" t="s">
        <v>53</v>
      </c>
      <c r="C44" s="1" t="s">
        <v>16</v>
      </c>
      <c r="D44" s="1">
        <v>20</v>
      </c>
      <c r="E44" s="1" t="s">
        <v>1569</v>
      </c>
      <c r="F44" s="35">
        <v>0.625</v>
      </c>
      <c r="G44" s="1" t="s">
        <v>13</v>
      </c>
      <c r="H44" s="1">
        <v>60</v>
      </c>
      <c r="I44" s="29">
        <v>3290358</v>
      </c>
      <c r="J44" s="27">
        <v>1840080</v>
      </c>
      <c r="K44" s="3">
        <v>53</v>
      </c>
      <c r="L44" s="33">
        <v>5</v>
      </c>
      <c r="M44" s="33"/>
      <c r="N44" s="33"/>
      <c r="O44" s="33"/>
    </row>
    <row r="45" spans="1:15" x14ac:dyDescent="0.35">
      <c r="A45" s="1" t="s">
        <v>141</v>
      </c>
      <c r="B45" s="1" t="s">
        <v>68</v>
      </c>
      <c r="C45" s="1" t="s">
        <v>16</v>
      </c>
      <c r="D45" s="1">
        <v>8</v>
      </c>
      <c r="E45" s="1" t="s">
        <v>1574</v>
      </c>
      <c r="F45" s="35">
        <v>0.91666666666666663</v>
      </c>
      <c r="G45" s="1" t="s">
        <v>27</v>
      </c>
      <c r="H45" s="1">
        <v>60</v>
      </c>
      <c r="I45" s="29">
        <v>3287260</v>
      </c>
      <c r="J45" s="27">
        <v>1527018.46</v>
      </c>
      <c r="K45" s="3">
        <v>43.84</v>
      </c>
      <c r="L45" s="33">
        <v>2</v>
      </c>
      <c r="M45" s="33"/>
      <c r="N45" s="33"/>
      <c r="O45" s="33"/>
    </row>
    <row r="46" spans="1:15" x14ac:dyDescent="0.35">
      <c r="A46" s="1" t="s">
        <v>257</v>
      </c>
      <c r="B46" s="1" t="s">
        <v>198</v>
      </c>
      <c r="C46" s="1" t="s">
        <v>101</v>
      </c>
      <c r="D46" s="1">
        <v>20</v>
      </c>
      <c r="E46" s="1" t="s">
        <v>1569</v>
      </c>
      <c r="F46" s="35">
        <v>0.375</v>
      </c>
      <c r="G46" s="1" t="s">
        <v>13</v>
      </c>
      <c r="H46" s="1">
        <v>60</v>
      </c>
      <c r="I46" s="29">
        <v>3237328</v>
      </c>
      <c r="J46" s="27">
        <v>1678260</v>
      </c>
      <c r="K46" s="3">
        <v>49</v>
      </c>
      <c r="L46" s="33">
        <v>5</v>
      </c>
      <c r="M46" s="33"/>
      <c r="N46" s="33"/>
      <c r="O46" s="33"/>
    </row>
    <row r="47" spans="1:15" x14ac:dyDescent="0.35">
      <c r="A47" s="1" t="s">
        <v>61</v>
      </c>
      <c r="B47" s="1" t="s">
        <v>11</v>
      </c>
      <c r="C47" s="1" t="s">
        <v>16</v>
      </c>
      <c r="D47" s="1">
        <v>4</v>
      </c>
      <c r="E47" s="1" t="s">
        <v>25</v>
      </c>
      <c r="F47" s="35">
        <v>0.83333333333333337</v>
      </c>
      <c r="G47" s="1" t="s">
        <v>27</v>
      </c>
      <c r="H47" s="1">
        <v>60</v>
      </c>
      <c r="I47" s="29">
        <v>3236800</v>
      </c>
      <c r="J47" s="27">
        <v>2063225.9839999999</v>
      </c>
      <c r="K47" s="3">
        <v>58.95</v>
      </c>
      <c r="L47" s="33">
        <v>1</v>
      </c>
      <c r="M47" s="33"/>
      <c r="N47" s="33"/>
      <c r="O47" s="33"/>
    </row>
    <row r="48" spans="1:15" x14ac:dyDescent="0.35">
      <c r="A48" s="1" t="s">
        <v>137</v>
      </c>
      <c r="B48" s="1" t="s">
        <v>11</v>
      </c>
      <c r="C48" s="1" t="s">
        <v>16</v>
      </c>
      <c r="D48" s="1">
        <v>18</v>
      </c>
      <c r="E48" s="1" t="s">
        <v>1569</v>
      </c>
      <c r="F48" s="35">
        <v>2.5694444444444447E-2</v>
      </c>
      <c r="G48" s="1" t="s">
        <v>31</v>
      </c>
      <c r="H48" s="1">
        <v>60</v>
      </c>
      <c r="I48" s="29">
        <v>3233425</v>
      </c>
      <c r="J48" s="27">
        <v>2220264.3670000001</v>
      </c>
      <c r="K48" s="3">
        <v>66.55</v>
      </c>
      <c r="L48" s="33">
        <v>5</v>
      </c>
      <c r="M48" s="33"/>
      <c r="N48" s="33"/>
      <c r="O48" s="33"/>
    </row>
    <row r="49" spans="1:15" x14ac:dyDescent="0.35">
      <c r="A49" s="1" t="s">
        <v>55</v>
      </c>
      <c r="B49" s="1" t="s">
        <v>56</v>
      </c>
      <c r="C49" s="1" t="s">
        <v>16</v>
      </c>
      <c r="D49" s="1">
        <v>3</v>
      </c>
      <c r="E49" s="1" t="s">
        <v>58</v>
      </c>
      <c r="F49" s="35">
        <v>0.83333333333333337</v>
      </c>
      <c r="G49" s="1" t="s">
        <v>27</v>
      </c>
      <c r="H49" s="1">
        <v>90</v>
      </c>
      <c r="I49" s="29">
        <v>3149616</v>
      </c>
      <c r="J49" s="27">
        <v>2550061.6069999998</v>
      </c>
      <c r="K49" s="3">
        <v>48.27</v>
      </c>
      <c r="L49" s="33">
        <v>1</v>
      </c>
      <c r="M49" s="33"/>
      <c r="N49" s="33"/>
      <c r="O49" s="33"/>
    </row>
    <row r="50" spans="1:15" x14ac:dyDescent="0.35">
      <c r="A50" s="1" t="s">
        <v>168</v>
      </c>
      <c r="B50" s="1" t="s">
        <v>136</v>
      </c>
      <c r="C50" s="1" t="s">
        <v>101</v>
      </c>
      <c r="D50" s="1">
        <v>16</v>
      </c>
      <c r="E50" s="1" t="s">
        <v>1572</v>
      </c>
      <c r="F50" s="35">
        <v>0.70833333333333337</v>
      </c>
      <c r="G50" s="1" t="s">
        <v>18</v>
      </c>
      <c r="H50" s="1">
        <v>30</v>
      </c>
      <c r="I50" s="29">
        <v>3139604</v>
      </c>
      <c r="J50" s="27">
        <v>1016339.59599999</v>
      </c>
      <c r="K50" s="3">
        <v>62.11</v>
      </c>
      <c r="L50" s="33">
        <v>6</v>
      </c>
      <c r="M50" s="33"/>
      <c r="N50" s="33"/>
      <c r="O50" s="33"/>
    </row>
    <row r="51" spans="1:15" x14ac:dyDescent="0.35">
      <c r="A51" s="1" t="s">
        <v>320</v>
      </c>
      <c r="B51" s="1" t="s">
        <v>53</v>
      </c>
      <c r="C51" s="1" t="s">
        <v>16</v>
      </c>
      <c r="D51" s="1">
        <v>20</v>
      </c>
      <c r="E51" s="1" t="s">
        <v>1569</v>
      </c>
      <c r="F51" s="35">
        <v>0.66666666666666663</v>
      </c>
      <c r="G51" s="1" t="s">
        <v>18</v>
      </c>
      <c r="H51" s="1">
        <v>60</v>
      </c>
      <c r="I51" s="29">
        <v>3128225</v>
      </c>
      <c r="J51" s="27">
        <v>1322425.3670000001</v>
      </c>
      <c r="K51" s="3">
        <v>42.22</v>
      </c>
      <c r="L51" s="33">
        <v>5</v>
      </c>
      <c r="M51" s="33"/>
      <c r="N51" s="33"/>
      <c r="O51" s="33"/>
    </row>
    <row r="52" spans="1:15" x14ac:dyDescent="0.35">
      <c r="A52" s="1" t="s">
        <v>257</v>
      </c>
      <c r="B52" s="1" t="s">
        <v>198</v>
      </c>
      <c r="C52" s="1" t="s">
        <v>101</v>
      </c>
      <c r="D52" s="1">
        <v>20</v>
      </c>
      <c r="E52" s="1" t="s">
        <v>1569</v>
      </c>
      <c r="F52" s="35">
        <v>0.41666666666666669</v>
      </c>
      <c r="G52" s="1" t="s">
        <v>13</v>
      </c>
      <c r="H52" s="1">
        <v>60</v>
      </c>
      <c r="I52" s="29">
        <v>3022746</v>
      </c>
      <c r="J52" s="27">
        <v>1640780</v>
      </c>
      <c r="K52" s="3">
        <v>51</v>
      </c>
      <c r="L52" s="33">
        <v>5</v>
      </c>
      <c r="M52" s="33"/>
      <c r="N52" s="33"/>
      <c r="O52" s="33"/>
    </row>
    <row r="53" spans="1:15" x14ac:dyDescent="0.35">
      <c r="A53" s="1" t="s">
        <v>61</v>
      </c>
      <c r="B53" s="1" t="s">
        <v>181</v>
      </c>
      <c r="C53" s="1" t="s">
        <v>101</v>
      </c>
      <c r="D53" s="1">
        <v>18</v>
      </c>
      <c r="E53" s="1" t="s">
        <v>1575</v>
      </c>
      <c r="F53" s="35">
        <v>0.79166666666666663</v>
      </c>
      <c r="G53" s="1" t="s">
        <v>22</v>
      </c>
      <c r="H53" s="1">
        <v>60</v>
      </c>
      <c r="I53" s="29">
        <v>2967531</v>
      </c>
      <c r="J53" s="27">
        <v>1437514.2619999901</v>
      </c>
      <c r="K53" s="3">
        <v>46.43</v>
      </c>
      <c r="L53" s="33">
        <v>6</v>
      </c>
      <c r="M53" s="33"/>
      <c r="N53" s="33"/>
      <c r="O53" s="33"/>
    </row>
    <row r="54" spans="1:15" x14ac:dyDescent="0.35">
      <c r="A54" s="1" t="s">
        <v>288</v>
      </c>
      <c r="B54" s="1" t="s">
        <v>198</v>
      </c>
      <c r="C54" s="1" t="s">
        <v>101</v>
      </c>
      <c r="D54" s="1">
        <v>20</v>
      </c>
      <c r="E54" s="1" t="s">
        <v>1569</v>
      </c>
      <c r="F54" s="35">
        <v>0.70833333333333337</v>
      </c>
      <c r="G54" s="1" t="s">
        <v>18</v>
      </c>
      <c r="H54" s="1">
        <v>60</v>
      </c>
      <c r="I54" s="29">
        <v>2949436</v>
      </c>
      <c r="J54" s="27">
        <v>1472024.8569999901</v>
      </c>
      <c r="K54" s="3">
        <v>47.58</v>
      </c>
      <c r="L54" s="33">
        <v>5</v>
      </c>
      <c r="M54" s="33"/>
      <c r="N54" s="33"/>
      <c r="O54" s="33"/>
    </row>
    <row r="55" spans="1:15" x14ac:dyDescent="0.35">
      <c r="A55" s="1" t="s">
        <v>111</v>
      </c>
      <c r="B55" s="1" t="s">
        <v>68</v>
      </c>
      <c r="C55" s="1" t="s">
        <v>16</v>
      </c>
      <c r="D55" s="1">
        <v>4</v>
      </c>
      <c r="E55" s="1" t="s">
        <v>76</v>
      </c>
      <c r="F55" s="35">
        <v>0.875</v>
      </c>
      <c r="G55" s="1" t="s">
        <v>27</v>
      </c>
      <c r="H55" s="1">
        <v>120</v>
      </c>
      <c r="I55" s="29">
        <v>2859575</v>
      </c>
      <c r="J55" s="27">
        <v>1915511.7250000001</v>
      </c>
      <c r="K55" s="3">
        <v>30.68</v>
      </c>
      <c r="L55" s="33">
        <v>1</v>
      </c>
      <c r="M55" s="33"/>
      <c r="N55" s="33"/>
      <c r="O55" s="33"/>
    </row>
    <row r="56" spans="1:15" x14ac:dyDescent="0.35">
      <c r="A56" s="1" t="s">
        <v>308</v>
      </c>
      <c r="B56" s="1" t="s">
        <v>198</v>
      </c>
      <c r="C56" s="1" t="s">
        <v>101</v>
      </c>
      <c r="D56" s="1">
        <v>20</v>
      </c>
      <c r="E56" s="1" t="s">
        <v>1569</v>
      </c>
      <c r="F56" s="35">
        <v>0.66666666666666663</v>
      </c>
      <c r="G56" s="1" t="s">
        <v>18</v>
      </c>
      <c r="H56" s="1">
        <v>60</v>
      </c>
      <c r="I56" s="29">
        <v>2799042</v>
      </c>
      <c r="J56" s="27">
        <v>1378884.0430000001</v>
      </c>
      <c r="K56" s="3">
        <v>47.2</v>
      </c>
      <c r="L56" s="33">
        <v>5</v>
      </c>
      <c r="M56" s="33"/>
      <c r="N56" s="33"/>
      <c r="O56" s="33"/>
    </row>
    <row r="57" spans="1:15" x14ac:dyDescent="0.35">
      <c r="A57" s="1" t="s">
        <v>1186</v>
      </c>
      <c r="B57" s="1" t="s">
        <v>1156</v>
      </c>
      <c r="C57" s="1" t="s">
        <v>101</v>
      </c>
      <c r="D57" s="1">
        <v>20</v>
      </c>
      <c r="E57" s="1" t="s">
        <v>1569</v>
      </c>
      <c r="F57" s="35">
        <v>0.25</v>
      </c>
      <c r="G57" s="1" t="s">
        <v>8</v>
      </c>
      <c r="H57" s="1">
        <v>300</v>
      </c>
      <c r="I57" s="29">
        <v>2786762</v>
      </c>
      <c r="J57" s="27">
        <v>1679763.2819999999</v>
      </c>
      <c r="K57" s="3">
        <v>11.57</v>
      </c>
      <c r="L57" s="33">
        <v>5</v>
      </c>
      <c r="M57" s="33"/>
      <c r="N57" s="33"/>
      <c r="O57" s="33"/>
    </row>
    <row r="58" spans="1:15" x14ac:dyDescent="0.35">
      <c r="A58" s="1" t="s">
        <v>283</v>
      </c>
      <c r="B58" s="1" t="s">
        <v>198</v>
      </c>
      <c r="C58" s="1" t="s">
        <v>101</v>
      </c>
      <c r="D58" s="1">
        <v>20</v>
      </c>
      <c r="E58" s="1" t="s">
        <v>1569</v>
      </c>
      <c r="F58" s="35">
        <v>0.45833333333333331</v>
      </c>
      <c r="G58" s="1" t="s">
        <v>13</v>
      </c>
      <c r="H58" s="1">
        <v>60</v>
      </c>
      <c r="I58" s="29">
        <v>2779027</v>
      </c>
      <c r="J58" s="27">
        <v>1498620</v>
      </c>
      <c r="K58" s="3">
        <v>51</v>
      </c>
      <c r="L58" s="33">
        <v>5</v>
      </c>
      <c r="M58" s="33"/>
      <c r="N58" s="33"/>
      <c r="O58" s="33"/>
    </row>
    <row r="59" spans="1:15" x14ac:dyDescent="0.35">
      <c r="A59" s="1" t="s">
        <v>234</v>
      </c>
      <c r="B59" s="1" t="s">
        <v>235</v>
      </c>
      <c r="C59" s="1" t="s">
        <v>101</v>
      </c>
      <c r="D59" s="1">
        <v>20</v>
      </c>
      <c r="E59" s="1" t="s">
        <v>1569</v>
      </c>
      <c r="F59" s="35">
        <v>0.97916666666666663</v>
      </c>
      <c r="G59" s="1" t="s">
        <v>31</v>
      </c>
      <c r="H59" s="1">
        <v>30</v>
      </c>
      <c r="I59" s="29">
        <v>2753927</v>
      </c>
      <c r="J59" s="27">
        <v>973793.94310000003</v>
      </c>
      <c r="K59" s="3">
        <v>67.78</v>
      </c>
      <c r="L59" s="33">
        <v>5</v>
      </c>
      <c r="M59" s="33"/>
      <c r="N59" s="33"/>
      <c r="O59" s="33"/>
    </row>
    <row r="60" spans="1:15" x14ac:dyDescent="0.35">
      <c r="A60" s="1" t="s">
        <v>304</v>
      </c>
      <c r="B60" s="1" t="s">
        <v>198</v>
      </c>
      <c r="C60" s="1" t="s">
        <v>101</v>
      </c>
      <c r="D60" s="1">
        <v>20</v>
      </c>
      <c r="E60" s="1" t="s">
        <v>1569</v>
      </c>
      <c r="F60" s="35">
        <v>0.54166666666666663</v>
      </c>
      <c r="G60" s="1" t="s">
        <v>13</v>
      </c>
      <c r="H60" s="1">
        <v>60</v>
      </c>
      <c r="I60" s="29">
        <v>2749482</v>
      </c>
      <c r="J60" s="27">
        <v>1401980</v>
      </c>
      <c r="K60" s="3">
        <v>49</v>
      </c>
      <c r="L60" s="33">
        <v>5</v>
      </c>
      <c r="M60" s="33"/>
      <c r="N60" s="33"/>
      <c r="O60" s="33"/>
    </row>
    <row r="61" spans="1:15" x14ac:dyDescent="0.35">
      <c r="A61" s="1" t="s">
        <v>168</v>
      </c>
      <c r="B61" s="1" t="s">
        <v>136</v>
      </c>
      <c r="C61" s="1" t="s">
        <v>101</v>
      </c>
      <c r="D61" s="1">
        <v>14</v>
      </c>
      <c r="E61" s="1" t="s">
        <v>1569</v>
      </c>
      <c r="F61" s="35">
        <v>0.8125</v>
      </c>
      <c r="G61" s="1" t="s">
        <v>22</v>
      </c>
      <c r="H61" s="1">
        <v>30</v>
      </c>
      <c r="I61" s="29">
        <v>2683895</v>
      </c>
      <c r="J61" s="27">
        <v>898616.72169999999</v>
      </c>
      <c r="K61" s="3">
        <v>63.84</v>
      </c>
      <c r="L61" s="33">
        <v>5</v>
      </c>
      <c r="M61" s="33"/>
      <c r="N61" s="33"/>
      <c r="O61" s="33"/>
    </row>
    <row r="62" spans="1:15" x14ac:dyDescent="0.35">
      <c r="A62" s="1" t="s">
        <v>107</v>
      </c>
      <c r="B62" s="1" t="s">
        <v>68</v>
      </c>
      <c r="C62" s="1" t="s">
        <v>16</v>
      </c>
      <c r="D62" s="1">
        <v>4</v>
      </c>
      <c r="E62" s="1" t="s">
        <v>25</v>
      </c>
      <c r="F62" s="35">
        <v>0.83333333333333337</v>
      </c>
      <c r="G62" s="1" t="s">
        <v>27</v>
      </c>
      <c r="H62" s="1">
        <v>120</v>
      </c>
      <c r="I62" s="29">
        <v>2683829</v>
      </c>
      <c r="J62" s="27">
        <v>1935460.838</v>
      </c>
      <c r="K62" s="3">
        <v>33.1</v>
      </c>
      <c r="L62" s="33">
        <v>1</v>
      </c>
      <c r="M62" s="33"/>
      <c r="N62" s="33"/>
      <c r="O62" s="33"/>
    </row>
    <row r="63" spans="1:15" x14ac:dyDescent="0.35">
      <c r="A63" s="1" t="s">
        <v>304</v>
      </c>
      <c r="B63" s="1" t="s">
        <v>198</v>
      </c>
      <c r="C63" s="1" t="s">
        <v>101</v>
      </c>
      <c r="D63" s="1">
        <v>20</v>
      </c>
      <c r="E63" s="1" t="s">
        <v>1569</v>
      </c>
      <c r="F63" s="35">
        <v>0.58333333333333337</v>
      </c>
      <c r="G63" s="1" t="s">
        <v>13</v>
      </c>
      <c r="H63" s="1">
        <v>60</v>
      </c>
      <c r="I63" s="29">
        <v>2667940</v>
      </c>
      <c r="J63" s="27">
        <v>1372820</v>
      </c>
      <c r="K63" s="3">
        <v>49</v>
      </c>
      <c r="L63" s="33">
        <v>5</v>
      </c>
      <c r="M63" s="33"/>
      <c r="N63" s="33"/>
      <c r="O63" s="33"/>
    </row>
    <row r="64" spans="1:15" x14ac:dyDescent="0.35">
      <c r="A64" s="1" t="s">
        <v>106</v>
      </c>
      <c r="B64" s="1" t="s">
        <v>68</v>
      </c>
      <c r="C64" s="1" t="s">
        <v>16</v>
      </c>
      <c r="D64" s="1">
        <v>4</v>
      </c>
      <c r="E64" s="1" t="s">
        <v>60</v>
      </c>
      <c r="F64" s="35">
        <v>0.875</v>
      </c>
      <c r="G64" s="1" t="s">
        <v>27</v>
      </c>
      <c r="H64" s="1">
        <v>120</v>
      </c>
      <c r="I64" s="29">
        <v>2652154</v>
      </c>
      <c r="J64" s="27">
        <v>1956093.15199999</v>
      </c>
      <c r="K64" s="3">
        <v>33.31</v>
      </c>
      <c r="L64" s="33">
        <v>1</v>
      </c>
      <c r="M64" s="33"/>
      <c r="N64" s="33"/>
      <c r="O64" s="33"/>
    </row>
    <row r="65" spans="1:15" x14ac:dyDescent="0.35">
      <c r="A65" s="1" t="s">
        <v>283</v>
      </c>
      <c r="B65" s="1" t="s">
        <v>198</v>
      </c>
      <c r="C65" s="1" t="s">
        <v>101</v>
      </c>
      <c r="D65" s="1">
        <v>20</v>
      </c>
      <c r="E65" s="1" t="s">
        <v>1569</v>
      </c>
      <c r="F65" s="35">
        <v>0.5</v>
      </c>
      <c r="G65" s="1" t="s">
        <v>13</v>
      </c>
      <c r="H65" s="1">
        <v>60</v>
      </c>
      <c r="I65" s="29">
        <v>2643846</v>
      </c>
      <c r="J65" s="27">
        <v>1359360</v>
      </c>
      <c r="K65" s="3">
        <v>49</v>
      </c>
      <c r="L65" s="33">
        <v>5</v>
      </c>
      <c r="M65" s="33"/>
      <c r="N65" s="33"/>
      <c r="O65" s="33"/>
    </row>
    <row r="66" spans="1:15" x14ac:dyDescent="0.35">
      <c r="A66" s="1" t="s">
        <v>236</v>
      </c>
      <c r="B66" s="1" t="s">
        <v>136</v>
      </c>
      <c r="C66" s="1" t="s">
        <v>101</v>
      </c>
      <c r="D66" s="1">
        <v>19</v>
      </c>
      <c r="E66" s="1" t="s">
        <v>1576</v>
      </c>
      <c r="F66" s="35">
        <v>0.83333333333333337</v>
      </c>
      <c r="G66" s="1" t="s">
        <v>27</v>
      </c>
      <c r="H66" s="1">
        <v>30</v>
      </c>
      <c r="I66" s="29">
        <v>2642680</v>
      </c>
      <c r="J66" s="27">
        <v>855898.11250000005</v>
      </c>
      <c r="K66" s="3">
        <v>62.31</v>
      </c>
      <c r="L66" s="33">
        <v>5</v>
      </c>
      <c r="M66" s="33"/>
      <c r="N66" s="33"/>
      <c r="O66" s="33"/>
    </row>
    <row r="67" spans="1:15" x14ac:dyDescent="0.35">
      <c r="A67" s="1" t="s">
        <v>6</v>
      </c>
      <c r="B67" s="1" t="s">
        <v>11</v>
      </c>
      <c r="C67" s="1" t="s">
        <v>16</v>
      </c>
      <c r="D67" s="1">
        <v>4</v>
      </c>
      <c r="E67" s="1" t="s">
        <v>25</v>
      </c>
      <c r="F67" s="35">
        <v>0.875</v>
      </c>
      <c r="G67" s="1" t="s">
        <v>27</v>
      </c>
      <c r="H67" s="1">
        <v>60</v>
      </c>
      <c r="I67" s="29">
        <v>2636448</v>
      </c>
      <c r="J67" s="27">
        <v>1534543.351</v>
      </c>
      <c r="K67" s="3">
        <v>53.57</v>
      </c>
      <c r="L67" s="33">
        <v>1</v>
      </c>
      <c r="M67" s="33"/>
      <c r="N67" s="33"/>
      <c r="O67" s="33"/>
    </row>
    <row r="68" spans="1:15" x14ac:dyDescent="0.35">
      <c r="A68" s="1" t="s">
        <v>311</v>
      </c>
      <c r="B68" s="1" t="s">
        <v>312</v>
      </c>
      <c r="C68" s="1" t="s">
        <v>101</v>
      </c>
      <c r="D68" s="1">
        <v>23</v>
      </c>
      <c r="E68" s="1" t="s">
        <v>1571</v>
      </c>
      <c r="F68" s="35">
        <v>0.91666666666666663</v>
      </c>
      <c r="G68" s="1" t="s">
        <v>27</v>
      </c>
      <c r="H68" s="1">
        <v>30</v>
      </c>
      <c r="I68" s="29">
        <v>2611793</v>
      </c>
      <c r="J68" s="27">
        <v>717634.33219999995</v>
      </c>
      <c r="K68" s="3">
        <v>53.48</v>
      </c>
      <c r="L68" s="33">
        <v>7</v>
      </c>
      <c r="M68" s="33"/>
      <c r="N68" s="33"/>
      <c r="O68" s="33"/>
    </row>
    <row r="69" spans="1:15" x14ac:dyDescent="0.35">
      <c r="A69" s="1" t="s">
        <v>327</v>
      </c>
      <c r="B69" s="1" t="s">
        <v>198</v>
      </c>
      <c r="C69" s="1" t="s">
        <v>101</v>
      </c>
      <c r="D69" s="1">
        <v>20</v>
      </c>
      <c r="E69" s="1" t="s">
        <v>1569</v>
      </c>
      <c r="F69" s="35">
        <v>0.625</v>
      </c>
      <c r="G69" s="1" t="s">
        <v>13</v>
      </c>
      <c r="H69" s="1">
        <v>60</v>
      </c>
      <c r="I69" s="29">
        <v>2597237</v>
      </c>
      <c r="J69" s="27">
        <v>1283380</v>
      </c>
      <c r="K69" s="3">
        <v>48</v>
      </c>
      <c r="L69" s="33">
        <v>5</v>
      </c>
      <c r="M69" s="33"/>
      <c r="N69" s="33"/>
      <c r="O69" s="33"/>
    </row>
    <row r="70" spans="1:15" x14ac:dyDescent="0.35">
      <c r="A70" s="1" t="s">
        <v>160</v>
      </c>
      <c r="B70" s="1" t="s">
        <v>136</v>
      </c>
      <c r="C70" s="1" t="s">
        <v>101</v>
      </c>
      <c r="D70" s="1">
        <v>15</v>
      </c>
      <c r="E70" s="1" t="s">
        <v>1569</v>
      </c>
      <c r="F70" s="35">
        <v>0.6875</v>
      </c>
      <c r="G70" s="1" t="s">
        <v>18</v>
      </c>
      <c r="H70" s="1">
        <v>30</v>
      </c>
      <c r="I70" s="29">
        <v>2593952</v>
      </c>
      <c r="J70" s="27">
        <v>797772.50939999998</v>
      </c>
      <c r="K70" s="3">
        <v>59.35</v>
      </c>
      <c r="L70" s="33">
        <v>5</v>
      </c>
      <c r="M70" s="33"/>
      <c r="N70" s="33"/>
      <c r="O70" s="33"/>
    </row>
    <row r="71" spans="1:15" x14ac:dyDescent="0.35">
      <c r="A71" s="1" t="s">
        <v>241</v>
      </c>
      <c r="B71" s="1" t="s">
        <v>136</v>
      </c>
      <c r="C71" s="1" t="s">
        <v>101</v>
      </c>
      <c r="D71" s="1">
        <v>23</v>
      </c>
      <c r="E71" s="1" t="s">
        <v>1571</v>
      </c>
      <c r="F71" s="35">
        <v>0.91666666666666663</v>
      </c>
      <c r="G71" s="1" t="s">
        <v>27</v>
      </c>
      <c r="H71" s="1">
        <v>30</v>
      </c>
      <c r="I71" s="29">
        <v>2570855</v>
      </c>
      <c r="J71" s="27">
        <v>834920.00890000002</v>
      </c>
      <c r="K71" s="3">
        <v>62.54</v>
      </c>
      <c r="L71" s="33">
        <v>7</v>
      </c>
      <c r="M71" s="33"/>
      <c r="N71" s="33"/>
      <c r="O71" s="33"/>
    </row>
    <row r="72" spans="1:15" x14ac:dyDescent="0.35">
      <c r="A72" s="1" t="s">
        <v>114</v>
      </c>
      <c r="B72" s="1" t="s">
        <v>68</v>
      </c>
      <c r="C72" s="1" t="s">
        <v>16</v>
      </c>
      <c r="D72" s="1">
        <v>7</v>
      </c>
      <c r="E72" s="1" t="s">
        <v>1577</v>
      </c>
      <c r="F72" s="35">
        <v>0.77083333333333337</v>
      </c>
      <c r="G72" s="1" t="s">
        <v>18</v>
      </c>
      <c r="H72" s="1">
        <v>30</v>
      </c>
      <c r="I72" s="29">
        <v>2502580</v>
      </c>
      <c r="J72" s="27">
        <v>830570.71920000005</v>
      </c>
      <c r="K72" s="3">
        <v>63.56</v>
      </c>
      <c r="L72" s="33">
        <v>2</v>
      </c>
      <c r="M72" s="33"/>
      <c r="N72" s="33"/>
      <c r="O72" s="33"/>
    </row>
    <row r="73" spans="1:15" x14ac:dyDescent="0.35">
      <c r="A73" s="1" t="s">
        <v>821</v>
      </c>
      <c r="B73" s="1" t="s">
        <v>583</v>
      </c>
      <c r="C73" s="1" t="s">
        <v>101</v>
      </c>
      <c r="D73" s="1">
        <v>20</v>
      </c>
      <c r="E73" s="1" t="s">
        <v>1569</v>
      </c>
      <c r="F73" s="35">
        <v>0.70833333333333337</v>
      </c>
      <c r="G73" s="1" t="s">
        <v>18</v>
      </c>
      <c r="H73" s="1">
        <v>120</v>
      </c>
      <c r="I73" s="29">
        <v>2502080</v>
      </c>
      <c r="J73" s="27">
        <v>1303261.3370000001</v>
      </c>
      <c r="K73" s="3">
        <v>25.27</v>
      </c>
      <c r="L73" s="33">
        <v>5</v>
      </c>
      <c r="M73" s="33"/>
      <c r="N73" s="33"/>
      <c r="O73" s="33"/>
    </row>
    <row r="74" spans="1:15" x14ac:dyDescent="0.35">
      <c r="A74" s="1" t="s">
        <v>66</v>
      </c>
      <c r="B74" s="1" t="s">
        <v>11</v>
      </c>
      <c r="C74" s="1" t="s">
        <v>16</v>
      </c>
      <c r="D74" s="1">
        <v>4</v>
      </c>
      <c r="E74" s="1" t="s">
        <v>57</v>
      </c>
      <c r="F74" s="35">
        <v>0.91666666666666663</v>
      </c>
      <c r="G74" s="1" t="s">
        <v>27</v>
      </c>
      <c r="H74" s="1">
        <v>60</v>
      </c>
      <c r="I74" s="29">
        <v>2439287</v>
      </c>
      <c r="J74" s="27">
        <v>1449541.642</v>
      </c>
      <c r="K74" s="3">
        <v>54.77</v>
      </c>
      <c r="L74" s="33">
        <v>1</v>
      </c>
      <c r="M74" s="33"/>
      <c r="N74" s="33"/>
      <c r="O74" s="33"/>
    </row>
    <row r="75" spans="1:15" x14ac:dyDescent="0.35">
      <c r="A75" s="1" t="s">
        <v>241</v>
      </c>
      <c r="B75" s="1" t="s">
        <v>136</v>
      </c>
      <c r="C75" s="1" t="s">
        <v>101</v>
      </c>
      <c r="D75" s="1">
        <v>23</v>
      </c>
      <c r="E75" s="1" t="s">
        <v>1571</v>
      </c>
      <c r="F75" s="35">
        <v>0.9375</v>
      </c>
      <c r="G75" s="1" t="s">
        <v>27</v>
      </c>
      <c r="H75" s="1">
        <v>30</v>
      </c>
      <c r="I75" s="29">
        <v>2409550</v>
      </c>
      <c r="J75" s="27">
        <v>827924.08109999995</v>
      </c>
      <c r="K75" s="3">
        <v>66.260000000000005</v>
      </c>
      <c r="L75" s="33">
        <v>7</v>
      </c>
      <c r="M75" s="33"/>
      <c r="N75" s="33"/>
      <c r="O75" s="33"/>
    </row>
    <row r="76" spans="1:15" x14ac:dyDescent="0.35">
      <c r="A76" s="1" t="s">
        <v>179</v>
      </c>
      <c r="B76" s="1" t="s">
        <v>53</v>
      </c>
      <c r="C76" s="1" t="s">
        <v>16</v>
      </c>
      <c r="D76" s="1">
        <v>8</v>
      </c>
      <c r="E76" s="1" t="s">
        <v>1577</v>
      </c>
      <c r="F76" s="35">
        <v>0.33333333333333331</v>
      </c>
      <c r="G76" s="1" t="s">
        <v>8</v>
      </c>
      <c r="H76" s="1">
        <v>60</v>
      </c>
      <c r="I76" s="29">
        <v>2395815</v>
      </c>
      <c r="J76" s="27">
        <v>1104833.574</v>
      </c>
      <c r="K76" s="3">
        <v>43.56</v>
      </c>
      <c r="L76" s="33">
        <v>2</v>
      </c>
      <c r="M76" s="33"/>
      <c r="N76" s="33"/>
      <c r="O76" s="33"/>
    </row>
    <row r="77" spans="1:15" x14ac:dyDescent="0.35">
      <c r="A77" s="1" t="s">
        <v>320</v>
      </c>
      <c r="B77" s="1" t="s">
        <v>11</v>
      </c>
      <c r="C77" s="1" t="s">
        <v>16</v>
      </c>
      <c r="D77" s="1">
        <v>20</v>
      </c>
      <c r="E77" s="1" t="s">
        <v>1569</v>
      </c>
      <c r="F77" s="35">
        <v>0.66666666666666663</v>
      </c>
      <c r="G77" s="1" t="s">
        <v>18</v>
      </c>
      <c r="H77" s="1">
        <v>60</v>
      </c>
      <c r="I77" s="29">
        <v>2378527</v>
      </c>
      <c r="J77" s="27">
        <v>1091271.6100000001</v>
      </c>
      <c r="K77" s="3">
        <v>43.73</v>
      </c>
      <c r="L77" s="33">
        <v>5</v>
      </c>
      <c r="M77" s="33"/>
      <c r="N77" s="33"/>
      <c r="O77" s="33"/>
    </row>
    <row r="78" spans="1:15" x14ac:dyDescent="0.35">
      <c r="A78" s="1" t="s">
        <v>70</v>
      </c>
      <c r="B78" s="1" t="s">
        <v>11</v>
      </c>
      <c r="C78" s="1" t="s">
        <v>16</v>
      </c>
      <c r="D78" s="1">
        <v>4</v>
      </c>
      <c r="E78" s="1" t="s">
        <v>57</v>
      </c>
      <c r="F78" s="35">
        <v>0.875</v>
      </c>
      <c r="G78" s="1" t="s">
        <v>27</v>
      </c>
      <c r="H78" s="1">
        <v>60</v>
      </c>
      <c r="I78" s="29">
        <v>2365291</v>
      </c>
      <c r="J78" s="27">
        <v>1300756.77</v>
      </c>
      <c r="K78" s="3">
        <v>51.17</v>
      </c>
      <c r="L78" s="33">
        <v>1</v>
      </c>
      <c r="M78" s="33"/>
      <c r="N78" s="33"/>
      <c r="O78" s="33"/>
    </row>
    <row r="79" spans="1:15" x14ac:dyDescent="0.35">
      <c r="A79" s="1" t="s">
        <v>1127</v>
      </c>
      <c r="B79" s="1" t="s">
        <v>583</v>
      </c>
      <c r="C79" s="1" t="s">
        <v>101</v>
      </c>
      <c r="D79" s="1">
        <v>20</v>
      </c>
      <c r="E79" s="1" t="s">
        <v>1569</v>
      </c>
      <c r="F79" s="35">
        <v>0.25</v>
      </c>
      <c r="G79" s="1" t="s">
        <v>8</v>
      </c>
      <c r="H79" s="1">
        <v>180</v>
      </c>
      <c r="I79" s="29">
        <v>2331781</v>
      </c>
      <c r="J79" s="27">
        <v>1156969.45</v>
      </c>
      <c r="K79" s="3">
        <v>15.93</v>
      </c>
      <c r="L79" s="33">
        <v>5</v>
      </c>
      <c r="M79" s="33"/>
      <c r="N79" s="33"/>
      <c r="O79" s="33"/>
    </row>
    <row r="80" spans="1:15" x14ac:dyDescent="0.35">
      <c r="A80" s="1" t="s">
        <v>155</v>
      </c>
      <c r="B80" s="1" t="s">
        <v>53</v>
      </c>
      <c r="C80" s="1" t="s">
        <v>16</v>
      </c>
      <c r="D80" s="1">
        <v>8</v>
      </c>
      <c r="E80" s="1" t="s">
        <v>1577</v>
      </c>
      <c r="F80" s="35">
        <v>0.77083333333333337</v>
      </c>
      <c r="G80" s="1" t="s">
        <v>18</v>
      </c>
      <c r="H80" s="1">
        <v>30</v>
      </c>
      <c r="I80" s="29">
        <v>2331729</v>
      </c>
      <c r="J80" s="27">
        <v>695403.0969</v>
      </c>
      <c r="K80" s="3">
        <v>57.15</v>
      </c>
      <c r="L80" s="33">
        <v>2</v>
      </c>
      <c r="M80" s="33"/>
      <c r="N80" s="33"/>
      <c r="O80" s="33"/>
    </row>
    <row r="81" spans="1:15" x14ac:dyDescent="0.35">
      <c r="A81" s="1" t="s">
        <v>202</v>
      </c>
      <c r="B81" s="1" t="s">
        <v>140</v>
      </c>
      <c r="C81" s="1" t="s">
        <v>101</v>
      </c>
      <c r="D81" s="1">
        <v>15</v>
      </c>
      <c r="E81" s="1" t="s">
        <v>1578</v>
      </c>
      <c r="F81" s="35">
        <v>0.95833333333333337</v>
      </c>
      <c r="G81" s="1" t="s">
        <v>31</v>
      </c>
      <c r="H81" s="1">
        <v>60</v>
      </c>
      <c r="I81" s="29">
        <v>2329494</v>
      </c>
      <c r="J81" s="27">
        <v>713947.0956</v>
      </c>
      <c r="K81" s="3">
        <v>29.45</v>
      </c>
      <c r="L81" s="33">
        <v>5</v>
      </c>
      <c r="M81" s="33"/>
      <c r="N81" s="33"/>
      <c r="O81" s="33"/>
    </row>
    <row r="82" spans="1:15" x14ac:dyDescent="0.35">
      <c r="A82" s="1" t="s">
        <v>168</v>
      </c>
      <c r="B82" s="1" t="s">
        <v>136</v>
      </c>
      <c r="C82" s="1" t="s">
        <v>101</v>
      </c>
      <c r="D82" s="1">
        <v>15</v>
      </c>
      <c r="E82" s="1" t="s">
        <v>1569</v>
      </c>
      <c r="F82" s="35">
        <v>0.33333333333333331</v>
      </c>
      <c r="G82" s="1" t="s">
        <v>8</v>
      </c>
      <c r="H82" s="1">
        <v>30</v>
      </c>
      <c r="I82" s="29">
        <v>2329039</v>
      </c>
      <c r="J82" s="27">
        <v>806514.20860000001</v>
      </c>
      <c r="K82" s="3">
        <v>66.67</v>
      </c>
      <c r="L82" s="33">
        <v>5</v>
      </c>
      <c r="M82" s="33"/>
      <c r="N82" s="33"/>
      <c r="O82" s="33"/>
    </row>
    <row r="83" spans="1:15" x14ac:dyDescent="0.35">
      <c r="A83" s="1" t="s">
        <v>93</v>
      </c>
      <c r="B83" s="1" t="s">
        <v>11</v>
      </c>
      <c r="C83" s="1" t="s">
        <v>16</v>
      </c>
      <c r="D83" s="1">
        <v>5</v>
      </c>
      <c r="E83" s="1" t="s">
        <v>1574</v>
      </c>
      <c r="F83" s="35">
        <v>0.875</v>
      </c>
      <c r="G83" s="1" t="s">
        <v>27</v>
      </c>
      <c r="H83" s="1">
        <v>60</v>
      </c>
      <c r="I83" s="29">
        <v>2327701</v>
      </c>
      <c r="J83" s="27">
        <v>1314377.14099999</v>
      </c>
      <c r="K83" s="3">
        <v>52.41</v>
      </c>
      <c r="L83" s="33">
        <v>2</v>
      </c>
      <c r="M83" s="33"/>
      <c r="N83" s="33"/>
      <c r="O83" s="33"/>
    </row>
    <row r="84" spans="1:15" x14ac:dyDescent="0.35">
      <c r="A84" s="1" t="s">
        <v>154</v>
      </c>
      <c r="B84" s="1" t="s">
        <v>136</v>
      </c>
      <c r="C84" s="1" t="s">
        <v>101</v>
      </c>
      <c r="D84" s="1">
        <v>15</v>
      </c>
      <c r="E84" s="1" t="s">
        <v>1571</v>
      </c>
      <c r="F84" s="35">
        <v>0.66666666666666663</v>
      </c>
      <c r="G84" s="1" t="s">
        <v>18</v>
      </c>
      <c r="H84" s="1">
        <v>30</v>
      </c>
      <c r="I84" s="29">
        <v>2325807</v>
      </c>
      <c r="J84" s="27">
        <v>740985.9044</v>
      </c>
      <c r="K84" s="3">
        <v>61.49</v>
      </c>
      <c r="L84" s="33">
        <v>7</v>
      </c>
      <c r="M84" s="33"/>
      <c r="N84" s="33"/>
      <c r="O84" s="33"/>
    </row>
    <row r="85" spans="1:15" x14ac:dyDescent="0.35">
      <c r="A85" s="1" t="s">
        <v>339</v>
      </c>
      <c r="B85" s="1" t="s">
        <v>312</v>
      </c>
      <c r="C85" s="1" t="s">
        <v>101</v>
      </c>
      <c r="D85" s="1">
        <v>22</v>
      </c>
      <c r="E85" s="1" t="s">
        <v>1572</v>
      </c>
      <c r="F85" s="35">
        <v>0.9375</v>
      </c>
      <c r="G85" s="1" t="s">
        <v>27</v>
      </c>
      <c r="H85" s="1">
        <v>30</v>
      </c>
      <c r="I85" s="29">
        <v>2302157</v>
      </c>
      <c r="J85" s="27">
        <v>678884.61329999997</v>
      </c>
      <c r="K85" s="3">
        <v>57.36</v>
      </c>
      <c r="L85" s="33">
        <v>6</v>
      </c>
      <c r="M85" s="33"/>
      <c r="N85" s="33"/>
      <c r="O85" s="33"/>
    </row>
    <row r="86" spans="1:15" x14ac:dyDescent="0.35">
      <c r="A86" s="1" t="s">
        <v>61</v>
      </c>
      <c r="B86" s="1" t="s">
        <v>181</v>
      </c>
      <c r="C86" s="1" t="s">
        <v>101</v>
      </c>
      <c r="D86" s="1">
        <v>17</v>
      </c>
      <c r="E86" s="1" t="s">
        <v>1575</v>
      </c>
      <c r="F86" s="35">
        <v>0.75</v>
      </c>
      <c r="G86" s="1" t="s">
        <v>18</v>
      </c>
      <c r="H86" s="1">
        <v>60</v>
      </c>
      <c r="I86" s="29">
        <v>2299132</v>
      </c>
      <c r="J86" s="27">
        <v>1106728.4539999999</v>
      </c>
      <c r="K86" s="3">
        <v>46.32</v>
      </c>
      <c r="L86" s="33">
        <v>6</v>
      </c>
      <c r="M86" s="33"/>
      <c r="N86" s="33"/>
      <c r="O86" s="33"/>
    </row>
    <row r="87" spans="1:15" x14ac:dyDescent="0.35">
      <c r="A87" s="1" t="s">
        <v>244</v>
      </c>
      <c r="B87" s="1" t="s">
        <v>198</v>
      </c>
      <c r="C87" s="1" t="s">
        <v>101</v>
      </c>
      <c r="D87" s="1">
        <v>20</v>
      </c>
      <c r="E87" s="1" t="s">
        <v>1569</v>
      </c>
      <c r="F87" s="35">
        <v>0</v>
      </c>
      <c r="G87" s="1" t="s">
        <v>31</v>
      </c>
      <c r="H87" s="1">
        <v>60</v>
      </c>
      <c r="I87" s="29">
        <v>2298350</v>
      </c>
      <c r="J87" s="27">
        <v>1158174.9509999999</v>
      </c>
      <c r="K87" s="3">
        <v>48.4</v>
      </c>
      <c r="L87" s="33">
        <v>5</v>
      </c>
      <c r="M87" s="33"/>
      <c r="N87" s="33"/>
      <c r="O87" s="33"/>
    </row>
    <row r="88" spans="1:15" x14ac:dyDescent="0.35">
      <c r="A88" s="1" t="s">
        <v>223</v>
      </c>
      <c r="B88" s="1" t="s">
        <v>68</v>
      </c>
      <c r="C88" s="1" t="s">
        <v>16</v>
      </c>
      <c r="D88" s="1">
        <v>19</v>
      </c>
      <c r="E88" s="1" t="s">
        <v>1569</v>
      </c>
      <c r="F88" s="35">
        <v>6.6666666666666666E-2</v>
      </c>
      <c r="G88" s="1" t="s">
        <v>31</v>
      </c>
      <c r="H88" s="1">
        <v>29</v>
      </c>
      <c r="I88" s="29">
        <v>2290348</v>
      </c>
      <c r="J88" s="27">
        <v>962701.03559999994</v>
      </c>
      <c r="K88" s="3">
        <v>85.02</v>
      </c>
      <c r="L88" s="33">
        <v>5</v>
      </c>
      <c r="M88" s="33"/>
      <c r="N88" s="33"/>
      <c r="O88" s="33"/>
    </row>
    <row r="89" spans="1:15" x14ac:dyDescent="0.35">
      <c r="A89" s="1" t="s">
        <v>307</v>
      </c>
      <c r="B89" s="1" t="s">
        <v>11</v>
      </c>
      <c r="C89" s="1" t="s">
        <v>16</v>
      </c>
      <c r="D89" s="1">
        <v>23</v>
      </c>
      <c r="E89" s="1" t="s">
        <v>1570</v>
      </c>
      <c r="F89" s="35">
        <v>0.77083333333333337</v>
      </c>
      <c r="G89" s="1" t="s">
        <v>18</v>
      </c>
      <c r="H89" s="1">
        <v>30</v>
      </c>
      <c r="I89" s="29">
        <v>2277405</v>
      </c>
      <c r="J89" s="27">
        <v>796005.86029999994</v>
      </c>
      <c r="K89" s="3">
        <v>66.66</v>
      </c>
      <c r="L89" s="33">
        <v>6</v>
      </c>
      <c r="M89" s="33"/>
      <c r="N89" s="33"/>
      <c r="O89" s="33"/>
    </row>
    <row r="90" spans="1:15" x14ac:dyDescent="0.35">
      <c r="A90" s="1" t="s">
        <v>80</v>
      </c>
      <c r="B90" s="1" t="s">
        <v>11</v>
      </c>
      <c r="C90" s="1" t="s">
        <v>16</v>
      </c>
      <c r="D90" s="1">
        <v>5</v>
      </c>
      <c r="E90" s="1" t="s">
        <v>1579</v>
      </c>
      <c r="F90" s="35">
        <v>0.83333333333333337</v>
      </c>
      <c r="G90" s="1" t="s">
        <v>27</v>
      </c>
      <c r="H90" s="1">
        <v>30.6</v>
      </c>
      <c r="I90" s="29">
        <v>2268902</v>
      </c>
      <c r="J90" s="27">
        <v>735389.82279999997</v>
      </c>
      <c r="K90" s="3">
        <v>60.53</v>
      </c>
      <c r="L90" s="33">
        <v>2</v>
      </c>
      <c r="M90" s="33"/>
      <c r="N90" s="33"/>
      <c r="O90" s="33"/>
    </row>
    <row r="91" spans="1:15" x14ac:dyDescent="0.35">
      <c r="A91" s="1" t="s">
        <v>236</v>
      </c>
      <c r="B91" s="1" t="s">
        <v>136</v>
      </c>
      <c r="C91" s="1" t="s">
        <v>101</v>
      </c>
      <c r="D91" s="1">
        <v>19</v>
      </c>
      <c r="E91" s="1" t="s">
        <v>1576</v>
      </c>
      <c r="F91" s="35">
        <v>0.85416666666666663</v>
      </c>
      <c r="G91" s="1" t="s">
        <v>27</v>
      </c>
      <c r="H91" s="1">
        <v>30</v>
      </c>
      <c r="I91" s="29">
        <v>2250877</v>
      </c>
      <c r="J91" s="27">
        <v>768063.35439999995</v>
      </c>
      <c r="K91" s="3">
        <v>65.680000000000007</v>
      </c>
      <c r="L91" s="33">
        <v>5</v>
      </c>
      <c r="M91" s="33"/>
      <c r="N91" s="33"/>
      <c r="O91" s="33"/>
    </row>
    <row r="92" spans="1:15" x14ac:dyDescent="0.35">
      <c r="A92" s="1" t="s">
        <v>99</v>
      </c>
      <c r="B92" s="1" t="s">
        <v>53</v>
      </c>
      <c r="C92" s="1" t="s">
        <v>16</v>
      </c>
      <c r="D92" s="1">
        <v>3</v>
      </c>
      <c r="E92" s="1" t="s">
        <v>1577</v>
      </c>
      <c r="F92" s="35">
        <v>0.64583333333333337</v>
      </c>
      <c r="G92" s="1" t="s">
        <v>13</v>
      </c>
      <c r="H92" s="1">
        <v>158</v>
      </c>
      <c r="I92" s="29">
        <v>2235157</v>
      </c>
      <c r="J92" s="27">
        <v>1856902.9</v>
      </c>
      <c r="K92" s="3">
        <v>28</v>
      </c>
      <c r="L92" s="33">
        <v>2</v>
      </c>
      <c r="M92" s="33"/>
      <c r="N92" s="33"/>
      <c r="O92" s="33"/>
    </row>
    <row r="93" spans="1:15" x14ac:dyDescent="0.35">
      <c r="A93" s="1" t="s">
        <v>224</v>
      </c>
      <c r="B93" s="1" t="s">
        <v>235</v>
      </c>
      <c r="C93" s="1" t="s">
        <v>101</v>
      </c>
      <c r="D93" s="1">
        <v>20</v>
      </c>
      <c r="E93" s="1" t="s">
        <v>1569</v>
      </c>
      <c r="F93" s="35">
        <v>0.9375</v>
      </c>
      <c r="G93" s="1" t="s">
        <v>27</v>
      </c>
      <c r="H93" s="1">
        <v>30</v>
      </c>
      <c r="I93" s="29">
        <v>2230234</v>
      </c>
      <c r="J93" s="27">
        <v>745639.56689999998</v>
      </c>
      <c r="K93" s="3">
        <v>64.14</v>
      </c>
      <c r="L93" s="33">
        <v>5</v>
      </c>
      <c r="M93" s="33"/>
      <c r="N93" s="33"/>
      <c r="O93" s="33"/>
    </row>
    <row r="94" spans="1:15" x14ac:dyDescent="0.35">
      <c r="A94" s="1" t="s">
        <v>382</v>
      </c>
      <c r="B94" s="1" t="s">
        <v>235</v>
      </c>
      <c r="C94" s="1" t="s">
        <v>101</v>
      </c>
      <c r="D94" s="1">
        <v>28</v>
      </c>
      <c r="E94" s="1" t="s">
        <v>1571</v>
      </c>
      <c r="F94" s="35">
        <v>0.89583333333333337</v>
      </c>
      <c r="G94" s="1" t="s">
        <v>27</v>
      </c>
      <c r="H94" s="1">
        <v>30</v>
      </c>
      <c r="I94" s="29">
        <v>2226757</v>
      </c>
      <c r="J94" s="27">
        <v>714393.13529999997</v>
      </c>
      <c r="K94" s="3">
        <v>62.16</v>
      </c>
      <c r="L94" s="33">
        <v>7</v>
      </c>
      <c r="M94" s="33"/>
      <c r="N94" s="33"/>
      <c r="O94" s="33"/>
    </row>
    <row r="95" spans="1:15" x14ac:dyDescent="0.35">
      <c r="A95" s="1" t="s">
        <v>311</v>
      </c>
      <c r="B95" s="1" t="s">
        <v>312</v>
      </c>
      <c r="C95" s="1" t="s">
        <v>101</v>
      </c>
      <c r="D95" s="1">
        <v>25</v>
      </c>
      <c r="E95" s="1" t="s">
        <v>1571</v>
      </c>
      <c r="F95" s="35">
        <v>0.8125</v>
      </c>
      <c r="G95" s="1" t="s">
        <v>22</v>
      </c>
      <c r="H95" s="1">
        <v>30</v>
      </c>
      <c r="I95" s="29">
        <v>2222654</v>
      </c>
      <c r="J95" s="27">
        <v>636830.31110000005</v>
      </c>
      <c r="K95" s="3">
        <v>56.13</v>
      </c>
      <c r="L95" s="33">
        <v>7</v>
      </c>
      <c r="M95" s="33"/>
      <c r="N95" s="33"/>
      <c r="O95" s="33"/>
    </row>
    <row r="96" spans="1:15" x14ac:dyDescent="0.35">
      <c r="A96" s="1" t="s">
        <v>224</v>
      </c>
      <c r="B96" s="1" t="s">
        <v>235</v>
      </c>
      <c r="C96" s="1" t="s">
        <v>101</v>
      </c>
      <c r="D96" s="1">
        <v>20</v>
      </c>
      <c r="E96" s="1" t="s">
        <v>1569</v>
      </c>
      <c r="F96" s="35">
        <v>0.91666666666666663</v>
      </c>
      <c r="G96" s="1" t="s">
        <v>27</v>
      </c>
      <c r="H96" s="1">
        <v>30</v>
      </c>
      <c r="I96" s="29">
        <v>2137670</v>
      </c>
      <c r="J96" s="27">
        <v>670131.84889999998</v>
      </c>
      <c r="K96" s="3">
        <v>60.21</v>
      </c>
      <c r="L96" s="33">
        <v>5</v>
      </c>
      <c r="M96" s="33"/>
      <c r="N96" s="33"/>
      <c r="O96" s="33"/>
    </row>
    <row r="97" spans="1:15" x14ac:dyDescent="0.35">
      <c r="A97" s="1" t="s">
        <v>168</v>
      </c>
      <c r="B97" s="1" t="s">
        <v>136</v>
      </c>
      <c r="C97" s="1" t="s">
        <v>101</v>
      </c>
      <c r="D97" s="1">
        <v>15</v>
      </c>
      <c r="E97" s="1" t="s">
        <v>1569</v>
      </c>
      <c r="F97" s="35">
        <v>0.3125</v>
      </c>
      <c r="G97" s="1" t="s">
        <v>8</v>
      </c>
      <c r="H97" s="1">
        <v>30</v>
      </c>
      <c r="I97" s="29">
        <v>2135688</v>
      </c>
      <c r="J97" s="27">
        <v>681076.46219999995</v>
      </c>
      <c r="K97" s="3">
        <v>61.61</v>
      </c>
      <c r="L97" s="33">
        <v>5</v>
      </c>
      <c r="M97" s="33"/>
      <c r="N97" s="33"/>
      <c r="O97" s="33"/>
    </row>
    <row r="98" spans="1:15" x14ac:dyDescent="0.35">
      <c r="A98" s="1" t="s">
        <v>59</v>
      </c>
      <c r="B98" s="1" t="s">
        <v>11</v>
      </c>
      <c r="C98" s="1" t="s">
        <v>16</v>
      </c>
      <c r="D98" s="1">
        <v>3</v>
      </c>
      <c r="E98" s="1" t="s">
        <v>60</v>
      </c>
      <c r="F98" s="35">
        <v>0.79166666666666663</v>
      </c>
      <c r="G98" s="1" t="s">
        <v>22</v>
      </c>
      <c r="H98" s="1">
        <v>60</v>
      </c>
      <c r="I98" s="29">
        <v>2133072</v>
      </c>
      <c r="J98" s="27">
        <v>1123172.243</v>
      </c>
      <c r="K98" s="3">
        <v>49.31</v>
      </c>
      <c r="L98" s="33">
        <v>1</v>
      </c>
      <c r="M98" s="33"/>
      <c r="N98" s="33"/>
      <c r="O98" s="33"/>
    </row>
    <row r="99" spans="1:15" x14ac:dyDescent="0.35">
      <c r="A99" s="1" t="s">
        <v>61</v>
      </c>
      <c r="B99" s="1" t="s">
        <v>181</v>
      </c>
      <c r="C99" s="1" t="s">
        <v>101</v>
      </c>
      <c r="D99" s="1">
        <v>11</v>
      </c>
      <c r="E99" s="1" t="s">
        <v>1580</v>
      </c>
      <c r="F99" s="35">
        <v>0.83333333333333337</v>
      </c>
      <c r="G99" s="1" t="s">
        <v>27</v>
      </c>
      <c r="H99" s="1">
        <v>60</v>
      </c>
      <c r="I99" s="29">
        <v>2131705</v>
      </c>
      <c r="J99" s="27">
        <v>1100929.3329999901</v>
      </c>
      <c r="K99" s="3">
        <v>49.1</v>
      </c>
      <c r="L99" s="33">
        <v>5</v>
      </c>
      <c r="M99" s="33"/>
      <c r="N99" s="33"/>
      <c r="O99" s="33"/>
    </row>
    <row r="100" spans="1:15" x14ac:dyDescent="0.35">
      <c r="A100" s="1" t="s">
        <v>284</v>
      </c>
      <c r="B100" s="1" t="s">
        <v>136</v>
      </c>
      <c r="C100" s="1" t="s">
        <v>101</v>
      </c>
      <c r="D100" s="1">
        <v>18</v>
      </c>
      <c r="E100" s="1" t="s">
        <v>1576</v>
      </c>
      <c r="F100" s="35">
        <v>0.875</v>
      </c>
      <c r="G100" s="1" t="s">
        <v>27</v>
      </c>
      <c r="H100" s="1">
        <v>30</v>
      </c>
      <c r="I100" s="29">
        <v>2122177</v>
      </c>
      <c r="J100" s="27">
        <v>674347.17500000005</v>
      </c>
      <c r="K100" s="3">
        <v>61.04</v>
      </c>
      <c r="L100" s="33">
        <v>5</v>
      </c>
      <c r="M100" s="33"/>
      <c r="N100" s="33"/>
      <c r="O100" s="33"/>
    </row>
    <row r="101" spans="1:15" x14ac:dyDescent="0.35">
      <c r="A101" s="1" t="s">
        <v>405</v>
      </c>
      <c r="B101" s="1" t="s">
        <v>249</v>
      </c>
      <c r="C101" s="1" t="s">
        <v>101</v>
      </c>
      <c r="D101" s="1">
        <v>24</v>
      </c>
      <c r="E101" s="1" t="s">
        <v>1570</v>
      </c>
      <c r="F101" s="35">
        <v>0.77083333333333337</v>
      </c>
      <c r="G101" s="1" t="s">
        <v>18</v>
      </c>
      <c r="H101" s="1">
        <v>30</v>
      </c>
      <c r="I101" s="29">
        <v>2111321</v>
      </c>
      <c r="J101" s="27">
        <v>628238.35750000004</v>
      </c>
      <c r="K101" s="3">
        <v>57.91</v>
      </c>
      <c r="L101" s="33">
        <v>6</v>
      </c>
      <c r="M101" s="33"/>
      <c r="N101" s="33"/>
      <c r="O101" s="33"/>
    </row>
    <row r="102" spans="1:15" x14ac:dyDescent="0.35">
      <c r="A102" s="1" t="s">
        <v>284</v>
      </c>
      <c r="B102" s="1" t="s">
        <v>136</v>
      </c>
      <c r="C102" s="1" t="s">
        <v>101</v>
      </c>
      <c r="D102" s="1">
        <v>19</v>
      </c>
      <c r="E102" s="1" t="s">
        <v>1576</v>
      </c>
      <c r="F102" s="35">
        <v>0.89583333333333337</v>
      </c>
      <c r="G102" s="1" t="s">
        <v>27</v>
      </c>
      <c r="H102" s="1">
        <v>30</v>
      </c>
      <c r="I102" s="29">
        <v>2110854</v>
      </c>
      <c r="J102" s="27">
        <v>692667.96329999994</v>
      </c>
      <c r="K102" s="3">
        <v>62.99</v>
      </c>
      <c r="L102" s="33">
        <v>5</v>
      </c>
      <c r="M102" s="33"/>
      <c r="N102" s="33"/>
      <c r="O102" s="33"/>
    </row>
    <row r="103" spans="1:15" x14ac:dyDescent="0.35">
      <c r="A103" s="1" t="s">
        <v>320</v>
      </c>
      <c r="B103" s="1" t="s">
        <v>68</v>
      </c>
      <c r="C103" s="1" t="s">
        <v>16</v>
      </c>
      <c r="D103" s="1">
        <v>20</v>
      </c>
      <c r="E103" s="1" t="s">
        <v>1569</v>
      </c>
      <c r="F103" s="35">
        <v>0.66666666666666663</v>
      </c>
      <c r="G103" s="1" t="s">
        <v>18</v>
      </c>
      <c r="H103" s="1">
        <v>60</v>
      </c>
      <c r="I103" s="29">
        <v>2110774</v>
      </c>
      <c r="J103" s="27">
        <v>899658.68440000003</v>
      </c>
      <c r="K103" s="3">
        <v>42.61</v>
      </c>
      <c r="L103" s="33">
        <v>5</v>
      </c>
      <c r="M103" s="33"/>
      <c r="N103" s="33"/>
      <c r="O103" s="33"/>
    </row>
    <row r="104" spans="1:15" x14ac:dyDescent="0.35">
      <c r="A104" s="1" t="s">
        <v>400</v>
      </c>
      <c r="B104" s="1" t="s">
        <v>249</v>
      </c>
      <c r="C104" s="1" t="s">
        <v>101</v>
      </c>
      <c r="D104" s="1">
        <v>24</v>
      </c>
      <c r="E104" s="1" t="s">
        <v>1570</v>
      </c>
      <c r="F104" s="35">
        <v>0.79166666666666663</v>
      </c>
      <c r="G104" s="1" t="s">
        <v>22</v>
      </c>
      <c r="H104" s="1">
        <v>30</v>
      </c>
      <c r="I104" s="29">
        <v>2107003</v>
      </c>
      <c r="J104" s="27">
        <v>592767.06310000003</v>
      </c>
      <c r="K104" s="3">
        <v>54.73</v>
      </c>
      <c r="L104" s="33">
        <v>6</v>
      </c>
      <c r="M104" s="33"/>
      <c r="N104" s="33"/>
      <c r="O104" s="33"/>
    </row>
    <row r="105" spans="1:15" x14ac:dyDescent="0.35">
      <c r="A105" s="1" t="s">
        <v>153</v>
      </c>
      <c r="B105" s="1" t="s">
        <v>68</v>
      </c>
      <c r="C105" s="1" t="s">
        <v>16</v>
      </c>
      <c r="D105" s="1">
        <v>4</v>
      </c>
      <c r="E105" s="1" t="s">
        <v>54</v>
      </c>
      <c r="F105" s="35">
        <v>0.29166666666666669</v>
      </c>
      <c r="G105" s="1" t="s">
        <v>8</v>
      </c>
      <c r="H105" s="1">
        <v>120</v>
      </c>
      <c r="I105" s="29">
        <v>2105457</v>
      </c>
      <c r="J105" s="27">
        <v>1403210.2709999999</v>
      </c>
      <c r="K105" s="3">
        <v>30.46</v>
      </c>
      <c r="L105" s="33">
        <v>1</v>
      </c>
      <c r="M105" s="33"/>
      <c r="N105" s="33"/>
      <c r="O105" s="33"/>
    </row>
    <row r="106" spans="1:15" x14ac:dyDescent="0.35">
      <c r="A106" s="1" t="s">
        <v>64</v>
      </c>
      <c r="B106" s="1" t="s">
        <v>53</v>
      </c>
      <c r="C106" s="1" t="s">
        <v>16</v>
      </c>
      <c r="D106" s="1">
        <v>3</v>
      </c>
      <c r="E106" s="1" t="s">
        <v>51</v>
      </c>
      <c r="F106" s="35">
        <v>0.91736111111111107</v>
      </c>
      <c r="G106" s="1" t="s">
        <v>27</v>
      </c>
      <c r="H106" s="1">
        <v>59</v>
      </c>
      <c r="I106" s="29">
        <v>2080862</v>
      </c>
      <c r="J106" s="27">
        <v>1112972.9550000001</v>
      </c>
      <c r="K106" s="3">
        <v>50.22</v>
      </c>
      <c r="L106" s="33">
        <v>1</v>
      </c>
      <c r="M106" s="33"/>
      <c r="N106" s="33"/>
      <c r="O106" s="33"/>
    </row>
    <row r="107" spans="1:15" x14ac:dyDescent="0.35">
      <c r="A107" s="1" t="s">
        <v>400</v>
      </c>
      <c r="B107" s="1" t="s">
        <v>249</v>
      </c>
      <c r="C107" s="1" t="s">
        <v>101</v>
      </c>
      <c r="D107" s="1">
        <v>24</v>
      </c>
      <c r="E107" s="1" t="s">
        <v>1570</v>
      </c>
      <c r="F107" s="35">
        <v>0.8125</v>
      </c>
      <c r="G107" s="1" t="s">
        <v>22</v>
      </c>
      <c r="H107" s="1">
        <v>30</v>
      </c>
      <c r="I107" s="29">
        <v>2077201</v>
      </c>
      <c r="J107" s="27">
        <v>632048.31779999996</v>
      </c>
      <c r="K107" s="3">
        <v>59.07</v>
      </c>
      <c r="L107" s="33">
        <v>6</v>
      </c>
      <c r="M107" s="33"/>
      <c r="N107" s="33"/>
      <c r="O107" s="33"/>
    </row>
    <row r="108" spans="1:15" x14ac:dyDescent="0.35">
      <c r="A108" s="1" t="s">
        <v>81</v>
      </c>
      <c r="B108" s="1" t="s">
        <v>11</v>
      </c>
      <c r="C108" s="1" t="s">
        <v>16</v>
      </c>
      <c r="D108" s="1">
        <v>4</v>
      </c>
      <c r="E108" s="1" t="s">
        <v>58</v>
      </c>
      <c r="F108" s="35">
        <v>0.83333333333333337</v>
      </c>
      <c r="G108" s="1" t="s">
        <v>27</v>
      </c>
      <c r="H108" s="1">
        <v>60</v>
      </c>
      <c r="I108" s="29">
        <v>2074638</v>
      </c>
      <c r="J108" s="27">
        <v>1148471.9209999901</v>
      </c>
      <c r="K108" s="3">
        <v>51.93</v>
      </c>
      <c r="L108" s="33">
        <v>1</v>
      </c>
      <c r="M108" s="33"/>
      <c r="N108" s="33"/>
      <c r="O108" s="33"/>
    </row>
    <row r="109" spans="1:15" x14ac:dyDescent="0.35">
      <c r="A109" s="1" t="s">
        <v>74</v>
      </c>
      <c r="B109" s="1" t="s">
        <v>100</v>
      </c>
      <c r="C109" s="1" t="s">
        <v>101</v>
      </c>
      <c r="D109" s="1">
        <v>18</v>
      </c>
      <c r="E109" s="1" t="s">
        <v>1569</v>
      </c>
      <c r="F109" s="35">
        <v>0.79166666666666663</v>
      </c>
      <c r="G109" s="1" t="s">
        <v>22</v>
      </c>
      <c r="H109" s="1">
        <v>60</v>
      </c>
      <c r="I109" s="29">
        <v>2058409</v>
      </c>
      <c r="J109" s="27">
        <v>932988.22970000003</v>
      </c>
      <c r="K109" s="3">
        <v>43.67</v>
      </c>
      <c r="L109" s="33">
        <v>5</v>
      </c>
      <c r="M109" s="33"/>
      <c r="N109" s="33"/>
      <c r="O109" s="33"/>
    </row>
    <row r="110" spans="1:15" x14ac:dyDescent="0.35">
      <c r="A110" s="1" t="s">
        <v>202</v>
      </c>
      <c r="B110" s="1" t="s">
        <v>140</v>
      </c>
      <c r="C110" s="1" t="s">
        <v>101</v>
      </c>
      <c r="D110" s="1">
        <v>19</v>
      </c>
      <c r="E110" s="1" t="s">
        <v>1571</v>
      </c>
      <c r="F110" s="35">
        <v>0.75</v>
      </c>
      <c r="G110" s="1" t="s">
        <v>18</v>
      </c>
      <c r="H110" s="1">
        <v>60</v>
      </c>
      <c r="I110" s="29">
        <v>2021803</v>
      </c>
      <c r="J110" s="27">
        <v>696639.09439999994</v>
      </c>
      <c r="K110" s="3">
        <v>33.56</v>
      </c>
      <c r="L110" s="33">
        <v>7</v>
      </c>
      <c r="M110" s="33"/>
      <c r="N110" s="33"/>
      <c r="O110" s="33"/>
    </row>
    <row r="111" spans="1:15" x14ac:dyDescent="0.35">
      <c r="A111" s="1" t="s">
        <v>267</v>
      </c>
      <c r="B111" s="1" t="s">
        <v>136</v>
      </c>
      <c r="C111" s="1" t="s">
        <v>101</v>
      </c>
      <c r="D111" s="1">
        <v>18</v>
      </c>
      <c r="E111" s="1" t="s">
        <v>1569</v>
      </c>
      <c r="F111" s="35">
        <v>0.375</v>
      </c>
      <c r="G111" s="1" t="s">
        <v>13</v>
      </c>
      <c r="H111" s="1">
        <v>30</v>
      </c>
      <c r="I111" s="29">
        <v>2016961</v>
      </c>
      <c r="J111" s="27">
        <v>734076</v>
      </c>
      <c r="K111" s="3">
        <v>71</v>
      </c>
      <c r="L111" s="33">
        <v>5</v>
      </c>
      <c r="M111" s="33"/>
      <c r="N111" s="33"/>
      <c r="O111" s="33"/>
    </row>
    <row r="112" spans="1:15" x14ac:dyDescent="0.35">
      <c r="A112" s="1" t="s">
        <v>103</v>
      </c>
      <c r="B112" s="1" t="s">
        <v>53</v>
      </c>
      <c r="C112" s="1" t="s">
        <v>16</v>
      </c>
      <c r="D112" s="1">
        <v>4</v>
      </c>
      <c r="E112" s="1" t="s">
        <v>60</v>
      </c>
      <c r="F112" s="35">
        <v>0.79166666666666663</v>
      </c>
      <c r="G112" s="1" t="s">
        <v>22</v>
      </c>
      <c r="H112" s="1">
        <v>60</v>
      </c>
      <c r="I112" s="29">
        <v>2015732</v>
      </c>
      <c r="J112" s="27">
        <v>997856.98109999998</v>
      </c>
      <c r="K112" s="3">
        <v>47.19</v>
      </c>
      <c r="L112" s="33">
        <v>1</v>
      </c>
      <c r="M112" s="33"/>
      <c r="N112" s="33"/>
      <c r="O112" s="33"/>
    </row>
    <row r="113" spans="1:15" x14ac:dyDescent="0.35">
      <c r="A113" s="1" t="s">
        <v>202</v>
      </c>
      <c r="B113" s="1" t="s">
        <v>140</v>
      </c>
      <c r="C113" s="1" t="s">
        <v>101</v>
      </c>
      <c r="D113" s="1">
        <v>22</v>
      </c>
      <c r="E113" s="1" t="s">
        <v>1570</v>
      </c>
      <c r="F113" s="35">
        <v>4.1666666666666664E-2</v>
      </c>
      <c r="G113" s="1" t="s">
        <v>31</v>
      </c>
      <c r="H113" s="1">
        <v>60</v>
      </c>
      <c r="I113" s="29">
        <v>2008713</v>
      </c>
      <c r="J113" s="27">
        <v>926357.67810000002</v>
      </c>
      <c r="K113" s="3">
        <v>44.81</v>
      </c>
      <c r="L113" s="33">
        <v>6</v>
      </c>
      <c r="M113" s="33"/>
      <c r="N113" s="33"/>
      <c r="O113" s="33"/>
    </row>
    <row r="114" spans="1:15" x14ac:dyDescent="0.35">
      <c r="A114" s="1" t="s">
        <v>50</v>
      </c>
      <c r="B114" s="1" t="s">
        <v>11</v>
      </c>
      <c r="C114" s="1" t="s">
        <v>16</v>
      </c>
      <c r="D114" s="1">
        <v>1</v>
      </c>
      <c r="E114" s="1" t="s">
        <v>51</v>
      </c>
      <c r="F114" s="35">
        <v>0.875</v>
      </c>
      <c r="G114" s="1" t="s">
        <v>27</v>
      </c>
      <c r="H114" s="1">
        <v>177</v>
      </c>
      <c r="I114" s="29">
        <v>2006831</v>
      </c>
      <c r="J114" s="27">
        <v>2133483.378</v>
      </c>
      <c r="K114" s="3">
        <v>29.3</v>
      </c>
      <c r="L114" s="33">
        <v>1</v>
      </c>
      <c r="M114" s="33"/>
      <c r="N114" s="33"/>
      <c r="O114" s="33"/>
    </row>
    <row r="115" spans="1:15" x14ac:dyDescent="0.35">
      <c r="A115" s="1" t="s">
        <v>202</v>
      </c>
      <c r="B115" s="1" t="s">
        <v>140</v>
      </c>
      <c r="C115" s="1" t="s">
        <v>101</v>
      </c>
      <c r="D115" s="1">
        <v>24</v>
      </c>
      <c r="E115" s="1" t="s">
        <v>1581</v>
      </c>
      <c r="F115" s="35">
        <v>0.33333333333333331</v>
      </c>
      <c r="G115" s="1" t="s">
        <v>8</v>
      </c>
      <c r="H115" s="1">
        <v>60</v>
      </c>
      <c r="I115" s="29">
        <v>2002145</v>
      </c>
      <c r="J115" s="27">
        <v>805824.26390000002</v>
      </c>
      <c r="K115" s="3">
        <v>39.14</v>
      </c>
      <c r="L115" s="33">
        <v>6</v>
      </c>
      <c r="M115" s="33"/>
      <c r="N115" s="33"/>
      <c r="O115" s="33"/>
    </row>
    <row r="116" spans="1:15" x14ac:dyDescent="0.35">
      <c r="A116" s="1" t="s">
        <v>275</v>
      </c>
      <c r="B116" s="1" t="s">
        <v>68</v>
      </c>
      <c r="C116" s="1" t="s">
        <v>16</v>
      </c>
      <c r="D116" s="1">
        <v>19</v>
      </c>
      <c r="E116" s="1" t="s">
        <v>1569</v>
      </c>
      <c r="F116" s="35">
        <v>8.6805555555555566E-2</v>
      </c>
      <c r="G116" s="1" t="s">
        <v>35</v>
      </c>
      <c r="H116" s="1">
        <v>59</v>
      </c>
      <c r="I116" s="29">
        <v>2000894</v>
      </c>
      <c r="J116" s="27">
        <v>1436271.2919999999</v>
      </c>
      <c r="K116" s="3">
        <v>71.14</v>
      </c>
      <c r="L116" s="33">
        <v>5</v>
      </c>
      <c r="M116" s="33"/>
      <c r="N116" s="33"/>
      <c r="O116" s="33"/>
    </row>
    <row r="117" spans="1:15" x14ac:dyDescent="0.35">
      <c r="A117" s="1" t="s">
        <v>435</v>
      </c>
      <c r="B117" s="1" t="s">
        <v>11</v>
      </c>
      <c r="C117" s="1" t="s">
        <v>16</v>
      </c>
      <c r="D117" s="1">
        <v>20</v>
      </c>
      <c r="E117" s="1" t="s">
        <v>1569</v>
      </c>
      <c r="F117" s="35">
        <v>0.625</v>
      </c>
      <c r="G117" s="1" t="s">
        <v>13</v>
      </c>
      <c r="H117" s="1">
        <v>60</v>
      </c>
      <c r="I117" s="29">
        <v>1994931</v>
      </c>
      <c r="J117" s="27">
        <v>999840</v>
      </c>
      <c r="K117" s="3">
        <v>48</v>
      </c>
      <c r="L117" s="33">
        <v>5</v>
      </c>
      <c r="M117" s="33"/>
      <c r="N117" s="33"/>
      <c r="O117" s="33"/>
    </row>
    <row r="118" spans="1:15" x14ac:dyDescent="0.35">
      <c r="A118" s="1" t="s">
        <v>399</v>
      </c>
      <c r="B118" s="1" t="s">
        <v>100</v>
      </c>
      <c r="C118" s="1" t="s">
        <v>101</v>
      </c>
      <c r="D118" s="1">
        <v>20</v>
      </c>
      <c r="E118" s="1" t="s">
        <v>1569</v>
      </c>
      <c r="F118" s="35">
        <v>0.75</v>
      </c>
      <c r="G118" s="1" t="s">
        <v>18</v>
      </c>
      <c r="H118" s="1">
        <v>60</v>
      </c>
      <c r="I118" s="29">
        <v>1988787</v>
      </c>
      <c r="J118" s="27">
        <v>1007995.27799999</v>
      </c>
      <c r="K118" s="3">
        <v>48.62</v>
      </c>
      <c r="L118" s="33">
        <v>5</v>
      </c>
      <c r="M118" s="33"/>
      <c r="N118" s="33"/>
      <c r="O118" s="33"/>
    </row>
    <row r="119" spans="1:15" x14ac:dyDescent="0.35">
      <c r="A119" s="1" t="s">
        <v>405</v>
      </c>
      <c r="B119" s="1" t="s">
        <v>249</v>
      </c>
      <c r="C119" s="1" t="s">
        <v>101</v>
      </c>
      <c r="D119" s="1">
        <v>24</v>
      </c>
      <c r="E119" s="1" t="s">
        <v>1570</v>
      </c>
      <c r="F119" s="35">
        <v>0.75</v>
      </c>
      <c r="G119" s="1" t="s">
        <v>18</v>
      </c>
      <c r="H119" s="1">
        <v>30</v>
      </c>
      <c r="I119" s="29">
        <v>1985263</v>
      </c>
      <c r="J119" s="27">
        <v>536665.40060000005</v>
      </c>
      <c r="K119" s="3">
        <v>52.81</v>
      </c>
      <c r="L119" s="33">
        <v>6</v>
      </c>
      <c r="M119" s="33"/>
      <c r="N119" s="33"/>
      <c r="O119" s="33"/>
    </row>
    <row r="120" spans="1:15" x14ac:dyDescent="0.35">
      <c r="A120" s="1" t="s">
        <v>94</v>
      </c>
      <c r="B120" s="1" t="s">
        <v>11</v>
      </c>
      <c r="C120" s="1" t="s">
        <v>16</v>
      </c>
      <c r="D120" s="1">
        <v>4</v>
      </c>
      <c r="E120" s="1" t="s">
        <v>58</v>
      </c>
      <c r="F120" s="35">
        <v>0.91666666666666663</v>
      </c>
      <c r="G120" s="1" t="s">
        <v>27</v>
      </c>
      <c r="H120" s="1">
        <v>60</v>
      </c>
      <c r="I120" s="29">
        <v>1984675</v>
      </c>
      <c r="J120" s="27">
        <v>1050635.7379999999</v>
      </c>
      <c r="K120" s="3">
        <v>49.27</v>
      </c>
      <c r="L120" s="33">
        <v>1</v>
      </c>
      <c r="M120" s="33"/>
      <c r="N120" s="33"/>
      <c r="O120" s="33"/>
    </row>
    <row r="121" spans="1:15" x14ac:dyDescent="0.35">
      <c r="A121" s="1" t="s">
        <v>307</v>
      </c>
      <c r="B121" s="1" t="s">
        <v>68</v>
      </c>
      <c r="C121" s="1" t="s">
        <v>16</v>
      </c>
      <c r="D121" s="1">
        <v>24</v>
      </c>
      <c r="E121" s="1" t="s">
        <v>1570</v>
      </c>
      <c r="F121" s="35">
        <v>0.77083333333333337</v>
      </c>
      <c r="G121" s="1" t="s">
        <v>18</v>
      </c>
      <c r="H121" s="1">
        <v>30</v>
      </c>
      <c r="I121" s="29">
        <v>1976579</v>
      </c>
      <c r="J121" s="27">
        <v>663395.33559999999</v>
      </c>
      <c r="K121" s="3">
        <v>69.099999999999994</v>
      </c>
      <c r="L121" s="33">
        <v>6</v>
      </c>
      <c r="M121" s="33"/>
      <c r="N121" s="33"/>
      <c r="O121" s="33"/>
    </row>
    <row r="122" spans="1:15" x14ac:dyDescent="0.35">
      <c r="A122" s="1" t="s">
        <v>111</v>
      </c>
      <c r="B122" s="1" t="s">
        <v>68</v>
      </c>
      <c r="C122" s="1" t="s">
        <v>16</v>
      </c>
      <c r="D122" s="1">
        <v>4</v>
      </c>
      <c r="E122" s="1" t="s">
        <v>60</v>
      </c>
      <c r="F122" s="35">
        <v>0.79166666666666663</v>
      </c>
      <c r="G122" s="1" t="s">
        <v>22</v>
      </c>
      <c r="H122" s="1">
        <v>60</v>
      </c>
      <c r="I122" s="29">
        <v>1926748</v>
      </c>
      <c r="J122" s="27">
        <v>866470.49970000004</v>
      </c>
      <c r="K122" s="3">
        <v>42.78</v>
      </c>
      <c r="L122" s="33">
        <v>1</v>
      </c>
      <c r="M122" s="33"/>
      <c r="N122" s="33"/>
      <c r="O122" s="33"/>
    </row>
    <row r="123" spans="1:15" x14ac:dyDescent="0.35">
      <c r="A123" s="1" t="s">
        <v>116</v>
      </c>
      <c r="B123" s="1" t="s">
        <v>53</v>
      </c>
      <c r="C123" s="1" t="s">
        <v>16</v>
      </c>
      <c r="D123" s="1">
        <v>4</v>
      </c>
      <c r="E123" s="1" t="s">
        <v>57</v>
      </c>
      <c r="F123" s="35">
        <v>0.875</v>
      </c>
      <c r="G123" s="1" t="s">
        <v>27</v>
      </c>
      <c r="H123" s="1">
        <v>61.25</v>
      </c>
      <c r="I123" s="29">
        <v>1917350</v>
      </c>
      <c r="J123" s="27">
        <v>918424.48690000002</v>
      </c>
      <c r="K123" s="3">
        <v>44.28</v>
      </c>
      <c r="L123" s="33">
        <v>1</v>
      </c>
      <c r="M123" s="33"/>
      <c r="N123" s="33"/>
      <c r="O123" s="33"/>
    </row>
    <row r="124" spans="1:15" x14ac:dyDescent="0.35">
      <c r="A124" s="1" t="s">
        <v>382</v>
      </c>
      <c r="B124" s="1" t="s">
        <v>235</v>
      </c>
      <c r="C124" s="1" t="s">
        <v>101</v>
      </c>
      <c r="D124" s="1">
        <v>24</v>
      </c>
      <c r="E124" s="1" t="s">
        <v>1570</v>
      </c>
      <c r="F124" s="35">
        <v>0.875</v>
      </c>
      <c r="G124" s="1" t="s">
        <v>27</v>
      </c>
      <c r="H124" s="1">
        <v>30</v>
      </c>
      <c r="I124" s="29">
        <v>1908451</v>
      </c>
      <c r="J124" s="27">
        <v>571328.97439999995</v>
      </c>
      <c r="K124" s="3">
        <v>58.16</v>
      </c>
      <c r="L124" s="33">
        <v>6</v>
      </c>
      <c r="M124" s="33"/>
      <c r="N124" s="33"/>
      <c r="O124" s="33"/>
    </row>
    <row r="125" spans="1:15" x14ac:dyDescent="0.35">
      <c r="A125" s="1" t="s">
        <v>582</v>
      </c>
      <c r="B125" s="1" t="s">
        <v>583</v>
      </c>
      <c r="C125" s="1" t="s">
        <v>101</v>
      </c>
      <c r="D125" s="1">
        <v>25</v>
      </c>
      <c r="E125" s="1" t="s">
        <v>1571</v>
      </c>
      <c r="F125" s="35">
        <v>0.58333333333333337</v>
      </c>
      <c r="G125" s="1" t="s">
        <v>13</v>
      </c>
      <c r="H125" s="1">
        <v>60</v>
      </c>
      <c r="I125" s="29">
        <v>1880395</v>
      </c>
      <c r="J125" s="27">
        <v>788325</v>
      </c>
      <c r="K125" s="3">
        <v>41</v>
      </c>
      <c r="L125" s="33">
        <v>7</v>
      </c>
      <c r="M125" s="33"/>
      <c r="N125" s="33"/>
      <c r="O125" s="33"/>
    </row>
    <row r="126" spans="1:15" x14ac:dyDescent="0.35">
      <c r="A126" s="1" t="s">
        <v>307</v>
      </c>
      <c r="B126" s="1" t="s">
        <v>53</v>
      </c>
      <c r="C126" s="1" t="s">
        <v>16</v>
      </c>
      <c r="D126" s="1">
        <v>24</v>
      </c>
      <c r="E126" s="1" t="s">
        <v>1570</v>
      </c>
      <c r="F126" s="35">
        <v>0.77083333333333337</v>
      </c>
      <c r="G126" s="1" t="s">
        <v>18</v>
      </c>
      <c r="H126" s="1">
        <v>30</v>
      </c>
      <c r="I126" s="29">
        <v>1866039</v>
      </c>
      <c r="J126" s="27">
        <v>666783.22420000006</v>
      </c>
      <c r="K126" s="3">
        <v>67.760000000000005</v>
      </c>
      <c r="L126" s="33">
        <v>6</v>
      </c>
      <c r="M126" s="33"/>
      <c r="N126" s="33"/>
      <c r="O126" s="33"/>
    </row>
    <row r="127" spans="1:15" x14ac:dyDescent="0.35">
      <c r="A127" s="1" t="s">
        <v>582</v>
      </c>
      <c r="B127" s="1" t="s">
        <v>583</v>
      </c>
      <c r="C127" s="1" t="s">
        <v>101</v>
      </c>
      <c r="D127" s="1">
        <v>24</v>
      </c>
      <c r="E127" s="1" t="s">
        <v>1572</v>
      </c>
      <c r="F127" s="35">
        <v>0.66666666666666663</v>
      </c>
      <c r="G127" s="1" t="s">
        <v>18</v>
      </c>
      <c r="H127" s="1">
        <v>60</v>
      </c>
      <c r="I127" s="29">
        <v>1865975</v>
      </c>
      <c r="J127" s="27">
        <v>745637.28689999995</v>
      </c>
      <c r="K127" s="3">
        <v>39.130000000000003</v>
      </c>
      <c r="L127" s="33">
        <v>6</v>
      </c>
      <c r="M127" s="33"/>
      <c r="N127" s="33"/>
      <c r="O127" s="33"/>
    </row>
    <row r="128" spans="1:15" x14ac:dyDescent="0.35">
      <c r="A128" s="1" t="s">
        <v>131</v>
      </c>
      <c r="B128" s="1" t="s">
        <v>53</v>
      </c>
      <c r="C128" s="1" t="s">
        <v>16</v>
      </c>
      <c r="D128" s="1">
        <v>4</v>
      </c>
      <c r="E128" s="1" t="s">
        <v>57</v>
      </c>
      <c r="F128" s="35">
        <v>0.83333333333333337</v>
      </c>
      <c r="G128" s="1" t="s">
        <v>27</v>
      </c>
      <c r="H128" s="1">
        <v>60</v>
      </c>
      <c r="I128" s="29">
        <v>1856309</v>
      </c>
      <c r="J128" s="27">
        <v>804701.87919999997</v>
      </c>
      <c r="K128" s="3">
        <v>41.29</v>
      </c>
      <c r="L128" s="33">
        <v>1</v>
      </c>
      <c r="M128" s="33"/>
      <c r="N128" s="33"/>
      <c r="O128" s="33"/>
    </row>
    <row r="129" spans="1:15" x14ac:dyDescent="0.35">
      <c r="A129" s="1" t="s">
        <v>61</v>
      </c>
      <c r="B129" s="1" t="s">
        <v>181</v>
      </c>
      <c r="C129" s="1" t="s">
        <v>101</v>
      </c>
      <c r="D129" s="1">
        <v>10</v>
      </c>
      <c r="E129" s="1" t="s">
        <v>1582</v>
      </c>
      <c r="F129" s="35">
        <v>0.875</v>
      </c>
      <c r="G129" s="1" t="s">
        <v>27</v>
      </c>
      <c r="H129" s="1">
        <v>60</v>
      </c>
      <c r="I129" s="29">
        <v>1854673</v>
      </c>
      <c r="J129" s="27">
        <v>960346.21640000003</v>
      </c>
      <c r="K129" s="3">
        <v>48.97</v>
      </c>
      <c r="L129" s="33">
        <v>4</v>
      </c>
      <c r="M129" s="33"/>
      <c r="N129" s="33"/>
      <c r="O129" s="33"/>
    </row>
    <row r="130" spans="1:15" x14ac:dyDescent="0.35">
      <c r="A130" s="1" t="s">
        <v>202</v>
      </c>
      <c r="B130" s="1" t="s">
        <v>140</v>
      </c>
      <c r="C130" s="1" t="s">
        <v>101</v>
      </c>
      <c r="D130" s="1">
        <v>24</v>
      </c>
      <c r="E130" s="1" t="s">
        <v>1570</v>
      </c>
      <c r="F130" s="35">
        <v>0.375</v>
      </c>
      <c r="G130" s="1" t="s">
        <v>13</v>
      </c>
      <c r="H130" s="1">
        <v>60</v>
      </c>
      <c r="I130" s="29">
        <v>1849592</v>
      </c>
      <c r="J130" s="27">
        <v>796848</v>
      </c>
      <c r="K130" s="3">
        <v>42</v>
      </c>
      <c r="L130" s="33">
        <v>6</v>
      </c>
      <c r="M130" s="33"/>
      <c r="N130" s="33"/>
      <c r="O130" s="33"/>
    </row>
    <row r="131" spans="1:15" x14ac:dyDescent="0.35">
      <c r="A131" s="1" t="s">
        <v>399</v>
      </c>
      <c r="B131" s="1" t="s">
        <v>100</v>
      </c>
      <c r="C131" s="1" t="s">
        <v>101</v>
      </c>
      <c r="D131" s="1">
        <v>20</v>
      </c>
      <c r="E131" s="1" t="s">
        <v>1569</v>
      </c>
      <c r="F131" s="35">
        <v>0.70833333333333337</v>
      </c>
      <c r="G131" s="1" t="s">
        <v>18</v>
      </c>
      <c r="H131" s="1">
        <v>60</v>
      </c>
      <c r="I131" s="29">
        <v>1839809</v>
      </c>
      <c r="J131" s="27">
        <v>939003.88809999998</v>
      </c>
      <c r="K131" s="3">
        <v>49.07</v>
      </c>
      <c r="L131" s="33">
        <v>5</v>
      </c>
      <c r="M131" s="33"/>
      <c r="N131" s="33"/>
      <c r="O131" s="33"/>
    </row>
    <row r="132" spans="1:15" x14ac:dyDescent="0.35">
      <c r="A132" s="1" t="s">
        <v>240</v>
      </c>
      <c r="B132" s="1" t="s">
        <v>53</v>
      </c>
      <c r="C132" s="1" t="s">
        <v>16</v>
      </c>
      <c r="D132" s="1">
        <v>13</v>
      </c>
      <c r="E132" s="1" t="s">
        <v>1583</v>
      </c>
      <c r="F132" s="35">
        <v>8.3333333333333329E-2</v>
      </c>
      <c r="G132" s="1" t="s">
        <v>35</v>
      </c>
      <c r="H132" s="1">
        <v>114</v>
      </c>
      <c r="I132" s="29">
        <v>1809340</v>
      </c>
      <c r="J132" s="27">
        <v>1349572.1169999901</v>
      </c>
      <c r="K132" s="3">
        <v>37.950000000000003</v>
      </c>
      <c r="L132" s="33">
        <v>4</v>
      </c>
      <c r="M132" s="33"/>
      <c r="N132" s="33"/>
      <c r="O132" s="33"/>
    </row>
    <row r="133" spans="1:15" x14ac:dyDescent="0.35">
      <c r="A133" s="1" t="s">
        <v>105</v>
      </c>
      <c r="B133" s="1" t="s">
        <v>68</v>
      </c>
      <c r="C133" s="1" t="s">
        <v>16</v>
      </c>
      <c r="D133" s="1">
        <v>3</v>
      </c>
      <c r="E133" s="1" t="s">
        <v>54</v>
      </c>
      <c r="F133" s="35">
        <v>0.9784722222222223</v>
      </c>
      <c r="G133" s="1" t="s">
        <v>31</v>
      </c>
      <c r="H133" s="1">
        <v>91</v>
      </c>
      <c r="I133" s="29">
        <v>1805781</v>
      </c>
      <c r="J133" s="27">
        <v>1118420.834</v>
      </c>
      <c r="K133" s="3">
        <v>37.82</v>
      </c>
      <c r="L133" s="33">
        <v>1</v>
      </c>
      <c r="M133" s="33"/>
      <c r="N133" s="33"/>
      <c r="O133" s="33"/>
    </row>
    <row r="134" spans="1:15" x14ac:dyDescent="0.35">
      <c r="A134" s="1" t="s">
        <v>339</v>
      </c>
      <c r="B134" s="1" t="s">
        <v>312</v>
      </c>
      <c r="C134" s="1" t="s">
        <v>101</v>
      </c>
      <c r="D134" s="1">
        <v>24</v>
      </c>
      <c r="E134" s="1" t="s">
        <v>1572</v>
      </c>
      <c r="F134" s="35">
        <v>0.79166666666666663</v>
      </c>
      <c r="G134" s="1" t="s">
        <v>22</v>
      </c>
      <c r="H134" s="1">
        <v>30</v>
      </c>
      <c r="I134" s="29">
        <v>1787450</v>
      </c>
      <c r="J134" s="27">
        <v>483175.53470000002</v>
      </c>
      <c r="K134" s="3">
        <v>53.11</v>
      </c>
      <c r="L134" s="33">
        <v>6</v>
      </c>
      <c r="M134" s="33"/>
      <c r="N134" s="33"/>
      <c r="O134" s="33"/>
    </row>
    <row r="135" spans="1:15" x14ac:dyDescent="0.35">
      <c r="A135" s="1" t="s">
        <v>474</v>
      </c>
      <c r="B135" s="1" t="s">
        <v>53</v>
      </c>
      <c r="C135" s="1" t="s">
        <v>16</v>
      </c>
      <c r="D135" s="1">
        <v>24</v>
      </c>
      <c r="E135" s="1" t="s">
        <v>1570</v>
      </c>
      <c r="F135" s="35">
        <v>0.79166666666666663</v>
      </c>
      <c r="G135" s="1" t="s">
        <v>22</v>
      </c>
      <c r="H135" s="1">
        <v>30</v>
      </c>
      <c r="I135" s="29">
        <v>1780035</v>
      </c>
      <c r="J135" s="27">
        <v>577646.87170000002</v>
      </c>
      <c r="K135" s="3">
        <v>64.86</v>
      </c>
      <c r="L135" s="33">
        <v>6</v>
      </c>
      <c r="M135" s="33"/>
      <c r="N135" s="33"/>
      <c r="O135" s="33"/>
    </row>
    <row r="136" spans="1:15" x14ac:dyDescent="0.35">
      <c r="A136" s="1" t="s">
        <v>267</v>
      </c>
      <c r="B136" s="1" t="s">
        <v>136</v>
      </c>
      <c r="C136" s="1" t="s">
        <v>101</v>
      </c>
      <c r="D136" s="1">
        <v>17</v>
      </c>
      <c r="E136" s="1" t="s">
        <v>1569</v>
      </c>
      <c r="F136" s="35">
        <v>0.39583333333333331</v>
      </c>
      <c r="G136" s="1" t="s">
        <v>13</v>
      </c>
      <c r="H136" s="1">
        <v>30</v>
      </c>
      <c r="I136" s="29">
        <v>1753721</v>
      </c>
      <c r="J136" s="27">
        <v>671279</v>
      </c>
      <c r="K136" s="3">
        <v>74</v>
      </c>
      <c r="L136" s="33">
        <v>5</v>
      </c>
      <c r="M136" s="33"/>
      <c r="N136" s="33"/>
      <c r="O136" s="33"/>
    </row>
    <row r="137" spans="1:15" x14ac:dyDescent="0.35">
      <c r="A137" s="1" t="s">
        <v>399</v>
      </c>
      <c r="B137" s="1" t="s">
        <v>100</v>
      </c>
      <c r="C137" s="1" t="s">
        <v>101</v>
      </c>
      <c r="D137" s="1">
        <v>20</v>
      </c>
      <c r="E137" s="1" t="s">
        <v>1569</v>
      </c>
      <c r="F137" s="35">
        <v>0.66666666666666663</v>
      </c>
      <c r="G137" s="1" t="s">
        <v>18</v>
      </c>
      <c r="H137" s="1">
        <v>60</v>
      </c>
      <c r="I137" s="29">
        <v>1753489</v>
      </c>
      <c r="J137" s="27">
        <v>854040.46750000003</v>
      </c>
      <c r="K137" s="3">
        <v>46.99</v>
      </c>
      <c r="L137" s="33">
        <v>5</v>
      </c>
      <c r="M137" s="33"/>
      <c r="N137" s="33"/>
      <c r="O137" s="33"/>
    </row>
    <row r="138" spans="1:15" x14ac:dyDescent="0.35">
      <c r="A138" s="1" t="s">
        <v>143</v>
      </c>
      <c r="B138" s="1" t="s">
        <v>11</v>
      </c>
      <c r="C138" s="1" t="s">
        <v>16</v>
      </c>
      <c r="D138" s="1">
        <v>4</v>
      </c>
      <c r="E138" s="1" t="s">
        <v>60</v>
      </c>
      <c r="F138" s="35">
        <v>0.375</v>
      </c>
      <c r="G138" s="1" t="s">
        <v>13</v>
      </c>
      <c r="H138" s="1">
        <v>90</v>
      </c>
      <c r="I138" s="29">
        <v>1752474</v>
      </c>
      <c r="J138" s="27">
        <v>1123170</v>
      </c>
      <c r="K138" s="3">
        <v>39</v>
      </c>
      <c r="L138" s="33">
        <v>1</v>
      </c>
      <c r="M138" s="33"/>
      <c r="N138" s="33"/>
      <c r="O138" s="33"/>
    </row>
    <row r="139" spans="1:15" x14ac:dyDescent="0.35">
      <c r="A139" s="1" t="s">
        <v>202</v>
      </c>
      <c r="B139" s="1" t="s">
        <v>140</v>
      </c>
      <c r="C139" s="1" t="s">
        <v>101</v>
      </c>
      <c r="D139" s="1">
        <v>24</v>
      </c>
      <c r="E139" s="1" t="s">
        <v>1581</v>
      </c>
      <c r="F139" s="35">
        <v>0.29166666666666669</v>
      </c>
      <c r="G139" s="1" t="s">
        <v>8</v>
      </c>
      <c r="H139" s="1">
        <v>60</v>
      </c>
      <c r="I139" s="29">
        <v>1751602</v>
      </c>
      <c r="J139" s="27">
        <v>675751.05559999996</v>
      </c>
      <c r="K139" s="3">
        <v>37.53</v>
      </c>
      <c r="L139" s="33">
        <v>6</v>
      </c>
      <c r="M139" s="33"/>
      <c r="N139" s="33"/>
      <c r="O139" s="33"/>
    </row>
    <row r="140" spans="1:15" x14ac:dyDescent="0.35">
      <c r="A140" s="1" t="s">
        <v>168</v>
      </c>
      <c r="B140" s="1" t="s">
        <v>136</v>
      </c>
      <c r="C140" s="1" t="s">
        <v>101</v>
      </c>
      <c r="D140" s="1">
        <v>8</v>
      </c>
      <c r="E140" s="1" t="s">
        <v>1577</v>
      </c>
      <c r="F140" s="35">
        <v>0.39583333333333331</v>
      </c>
      <c r="G140" s="1" t="s">
        <v>13</v>
      </c>
      <c r="H140" s="1">
        <v>30</v>
      </c>
      <c r="I140" s="29">
        <v>1744134</v>
      </c>
      <c r="J140" s="27">
        <v>618668</v>
      </c>
      <c r="K140" s="3">
        <v>68</v>
      </c>
      <c r="L140" s="33">
        <v>2</v>
      </c>
      <c r="M140" s="33"/>
      <c r="N140" s="33"/>
      <c r="O140" s="33"/>
    </row>
    <row r="141" spans="1:15" x14ac:dyDescent="0.35">
      <c r="A141" s="1" t="s">
        <v>138</v>
      </c>
      <c r="B141" s="1" t="s">
        <v>136</v>
      </c>
      <c r="C141" s="1" t="s">
        <v>101</v>
      </c>
      <c r="D141" s="1">
        <v>10</v>
      </c>
      <c r="E141" s="1" t="s">
        <v>1571</v>
      </c>
      <c r="F141" s="35">
        <v>0.72916666666666663</v>
      </c>
      <c r="G141" s="1" t="s">
        <v>18</v>
      </c>
      <c r="H141" s="1">
        <v>30</v>
      </c>
      <c r="I141" s="29">
        <v>1737817</v>
      </c>
      <c r="J141" s="27">
        <v>574320.69999999995</v>
      </c>
      <c r="K141" s="3">
        <v>62.99</v>
      </c>
      <c r="L141" s="33">
        <v>7</v>
      </c>
      <c r="M141" s="33"/>
      <c r="N141" s="33"/>
      <c r="O141" s="33"/>
    </row>
    <row r="142" spans="1:15" x14ac:dyDescent="0.35">
      <c r="A142" s="1" t="s">
        <v>61</v>
      </c>
      <c r="B142" s="1" t="s">
        <v>181</v>
      </c>
      <c r="C142" s="1" t="s">
        <v>101</v>
      </c>
      <c r="D142" s="1">
        <v>10</v>
      </c>
      <c r="E142" s="1" t="s">
        <v>1582</v>
      </c>
      <c r="F142" s="35">
        <v>0.91666666666666663</v>
      </c>
      <c r="G142" s="1" t="s">
        <v>27</v>
      </c>
      <c r="H142" s="1">
        <v>60</v>
      </c>
      <c r="I142" s="29">
        <v>1735645</v>
      </c>
      <c r="J142" s="27">
        <v>944820.20689999999</v>
      </c>
      <c r="K142" s="3">
        <v>51.32</v>
      </c>
      <c r="L142" s="33">
        <v>4</v>
      </c>
      <c r="M142" s="33"/>
      <c r="N142" s="33"/>
      <c r="O142" s="33"/>
    </row>
    <row r="143" spans="1:15" x14ac:dyDescent="0.35">
      <c r="A143" s="1" t="s">
        <v>205</v>
      </c>
      <c r="B143" s="1" t="s">
        <v>140</v>
      </c>
      <c r="C143" s="1" t="s">
        <v>101</v>
      </c>
      <c r="D143" s="1">
        <v>4</v>
      </c>
      <c r="E143" s="1" t="s">
        <v>1584</v>
      </c>
      <c r="F143" s="35">
        <v>0.83333333333333337</v>
      </c>
      <c r="G143" s="1" t="s">
        <v>27</v>
      </c>
      <c r="H143" s="1">
        <v>180</v>
      </c>
      <c r="I143" s="29">
        <v>1721472</v>
      </c>
      <c r="J143" s="27">
        <v>1361413.6709999901</v>
      </c>
      <c r="K143" s="3">
        <v>23.56</v>
      </c>
      <c r="L143" s="33">
        <v>2</v>
      </c>
      <c r="M143" s="33"/>
      <c r="N143" s="33"/>
      <c r="O143" s="33"/>
    </row>
    <row r="144" spans="1:15" x14ac:dyDescent="0.35">
      <c r="A144" s="1" t="s">
        <v>386</v>
      </c>
      <c r="B144" s="1" t="s">
        <v>11</v>
      </c>
      <c r="C144" s="1" t="s">
        <v>16</v>
      </c>
      <c r="D144" s="1">
        <v>20</v>
      </c>
      <c r="E144" s="1" t="s">
        <v>1576</v>
      </c>
      <c r="F144" s="35">
        <v>0.20833333333333334</v>
      </c>
      <c r="G144" s="1" t="s">
        <v>35</v>
      </c>
      <c r="H144" s="1">
        <v>30</v>
      </c>
      <c r="I144" s="29">
        <v>1709393</v>
      </c>
      <c r="J144" s="27">
        <v>530799.25560000003</v>
      </c>
      <c r="K144" s="3">
        <v>59.88</v>
      </c>
      <c r="L144" s="33">
        <v>5</v>
      </c>
      <c r="M144" s="33"/>
      <c r="N144" s="33"/>
      <c r="O144" s="33"/>
    </row>
    <row r="145" spans="1:15" x14ac:dyDescent="0.35">
      <c r="A145" s="1" t="s">
        <v>307</v>
      </c>
      <c r="B145" s="1" t="s">
        <v>53</v>
      </c>
      <c r="C145" s="1" t="s">
        <v>16</v>
      </c>
      <c r="D145" s="1">
        <v>24</v>
      </c>
      <c r="E145" s="1" t="s">
        <v>1570</v>
      </c>
      <c r="F145" s="35">
        <v>0.8125</v>
      </c>
      <c r="G145" s="1" t="s">
        <v>22</v>
      </c>
      <c r="H145" s="1">
        <v>30</v>
      </c>
      <c r="I145" s="29">
        <v>1706348</v>
      </c>
      <c r="J145" s="27">
        <v>573122.23439999996</v>
      </c>
      <c r="K145" s="3">
        <v>64.42</v>
      </c>
      <c r="L145" s="33">
        <v>6</v>
      </c>
      <c r="M145" s="33"/>
      <c r="N145" s="33"/>
      <c r="O145" s="33"/>
    </row>
    <row r="146" spans="1:15" x14ac:dyDescent="0.35">
      <c r="A146" s="1" t="s">
        <v>168</v>
      </c>
      <c r="B146" s="1" t="s">
        <v>136</v>
      </c>
      <c r="C146" s="1" t="s">
        <v>101</v>
      </c>
      <c r="D146" s="1">
        <v>8</v>
      </c>
      <c r="E146" s="1" t="s">
        <v>1577</v>
      </c>
      <c r="F146" s="35">
        <v>0.375</v>
      </c>
      <c r="G146" s="1" t="s">
        <v>13</v>
      </c>
      <c r="H146" s="1">
        <v>30</v>
      </c>
      <c r="I146" s="29">
        <v>1692706</v>
      </c>
      <c r="J146" s="27">
        <v>570436</v>
      </c>
      <c r="K146" s="3">
        <v>64</v>
      </c>
      <c r="L146" s="33">
        <v>2</v>
      </c>
      <c r="M146" s="33"/>
      <c r="N146" s="33"/>
      <c r="O146" s="33"/>
    </row>
    <row r="147" spans="1:15" x14ac:dyDescent="0.35">
      <c r="A147" s="1" t="s">
        <v>138</v>
      </c>
      <c r="B147" s="1" t="s">
        <v>136</v>
      </c>
      <c r="C147" s="1" t="s">
        <v>101</v>
      </c>
      <c r="D147" s="1">
        <v>10</v>
      </c>
      <c r="E147" s="1" t="s">
        <v>1571</v>
      </c>
      <c r="F147" s="35">
        <v>0.70833333333333337</v>
      </c>
      <c r="G147" s="1" t="s">
        <v>18</v>
      </c>
      <c r="H147" s="1">
        <v>30</v>
      </c>
      <c r="I147" s="29">
        <v>1686146</v>
      </c>
      <c r="J147" s="27">
        <v>548327.82669999998</v>
      </c>
      <c r="K147" s="3">
        <v>62.11</v>
      </c>
      <c r="L147" s="33">
        <v>7</v>
      </c>
      <c r="M147" s="33"/>
      <c r="N147" s="33"/>
      <c r="O147" s="33"/>
    </row>
    <row r="148" spans="1:15" x14ac:dyDescent="0.35">
      <c r="A148" s="1" t="s">
        <v>77</v>
      </c>
      <c r="B148" s="1" t="s">
        <v>56</v>
      </c>
      <c r="C148" s="1" t="s">
        <v>16</v>
      </c>
      <c r="D148" s="1">
        <v>3</v>
      </c>
      <c r="E148" s="1" t="s">
        <v>58</v>
      </c>
      <c r="F148" s="35">
        <v>0.89583333333333337</v>
      </c>
      <c r="G148" s="1" t="s">
        <v>27</v>
      </c>
      <c r="H148" s="1">
        <v>30</v>
      </c>
      <c r="I148" s="29">
        <v>1684748</v>
      </c>
      <c r="J148" s="27">
        <v>437344.56109999999</v>
      </c>
      <c r="K148" s="3">
        <v>48.88</v>
      </c>
      <c r="L148" s="33">
        <v>1</v>
      </c>
      <c r="M148" s="33"/>
      <c r="N148" s="33"/>
      <c r="O148" s="33"/>
    </row>
    <row r="149" spans="1:15" x14ac:dyDescent="0.35">
      <c r="A149" s="1" t="s">
        <v>378</v>
      </c>
      <c r="B149" s="1" t="s">
        <v>53</v>
      </c>
      <c r="C149" s="1" t="s">
        <v>16</v>
      </c>
      <c r="D149" s="1">
        <v>20</v>
      </c>
      <c r="E149" s="1" t="s">
        <v>1576</v>
      </c>
      <c r="F149" s="35">
        <v>0.20833333333333334</v>
      </c>
      <c r="G149" s="1" t="s">
        <v>35</v>
      </c>
      <c r="H149" s="1">
        <v>30</v>
      </c>
      <c r="I149" s="29">
        <v>1664272</v>
      </c>
      <c r="J149" s="27">
        <v>539188.68969999999</v>
      </c>
      <c r="K149" s="3">
        <v>62.65</v>
      </c>
      <c r="L149" s="33">
        <v>5</v>
      </c>
      <c r="M149" s="33"/>
      <c r="N149" s="33"/>
      <c r="O149" s="33"/>
    </row>
    <row r="150" spans="1:15" x14ac:dyDescent="0.35">
      <c r="A150" s="1" t="s">
        <v>62</v>
      </c>
      <c r="B150" s="1" t="s">
        <v>11</v>
      </c>
      <c r="C150" s="1" t="s">
        <v>16</v>
      </c>
      <c r="D150" s="1">
        <v>1</v>
      </c>
      <c r="E150" s="1" t="s">
        <v>60</v>
      </c>
      <c r="F150" s="35">
        <v>0.58333333333333337</v>
      </c>
      <c r="G150" s="1" t="s">
        <v>13</v>
      </c>
      <c r="H150" s="1">
        <v>312</v>
      </c>
      <c r="I150" s="29">
        <v>1644586</v>
      </c>
      <c r="J150" s="27">
        <v>2642426.7999999998</v>
      </c>
      <c r="K150" s="3">
        <v>26</v>
      </c>
      <c r="L150" s="33">
        <v>1</v>
      </c>
      <c r="M150" s="33"/>
      <c r="N150" s="33"/>
      <c r="O150" s="33"/>
    </row>
    <row r="151" spans="1:15" x14ac:dyDescent="0.35">
      <c r="A151" s="1" t="s">
        <v>109</v>
      </c>
      <c r="B151" s="1" t="s">
        <v>11</v>
      </c>
      <c r="C151" s="1" t="s">
        <v>16</v>
      </c>
      <c r="D151" s="1">
        <v>4</v>
      </c>
      <c r="E151" s="1" t="s">
        <v>25</v>
      </c>
      <c r="F151" s="35">
        <v>0.91666666666666663</v>
      </c>
      <c r="G151" s="1" t="s">
        <v>27</v>
      </c>
      <c r="H151" s="1">
        <v>60</v>
      </c>
      <c r="I151" s="29">
        <v>1639888</v>
      </c>
      <c r="J151" s="27">
        <v>965336.08109999995</v>
      </c>
      <c r="K151" s="3">
        <v>54.61</v>
      </c>
      <c r="L151" s="33">
        <v>1</v>
      </c>
      <c r="M151" s="33"/>
      <c r="N151" s="33"/>
      <c r="O151" s="33"/>
    </row>
    <row r="152" spans="1:15" x14ac:dyDescent="0.35">
      <c r="A152" s="1" t="s">
        <v>144</v>
      </c>
      <c r="B152" s="1" t="s">
        <v>68</v>
      </c>
      <c r="C152" s="1" t="s">
        <v>16</v>
      </c>
      <c r="D152" s="1">
        <v>4</v>
      </c>
      <c r="E152" s="1" t="s">
        <v>25</v>
      </c>
      <c r="F152" s="35">
        <v>0.91666666666666663</v>
      </c>
      <c r="G152" s="1" t="s">
        <v>27</v>
      </c>
      <c r="H152" s="1">
        <v>60</v>
      </c>
      <c r="I152" s="29">
        <v>1623129</v>
      </c>
      <c r="J152" s="27">
        <v>734533.83860000002</v>
      </c>
      <c r="K152" s="3">
        <v>42.55</v>
      </c>
      <c r="L152" s="33">
        <v>1</v>
      </c>
      <c r="M152" s="33"/>
      <c r="N152" s="33"/>
      <c r="O152" s="33"/>
    </row>
    <row r="153" spans="1:15" x14ac:dyDescent="0.35">
      <c r="A153" s="1" t="s">
        <v>259</v>
      </c>
      <c r="B153" s="1" t="s">
        <v>198</v>
      </c>
      <c r="C153" s="1" t="s">
        <v>101</v>
      </c>
      <c r="D153" s="1">
        <v>20</v>
      </c>
      <c r="E153" s="1" t="s">
        <v>1569</v>
      </c>
      <c r="F153" s="35">
        <v>4.1666666666666664E-2</v>
      </c>
      <c r="G153" s="1" t="s">
        <v>31</v>
      </c>
      <c r="H153" s="1">
        <v>60</v>
      </c>
      <c r="I153" s="29">
        <v>1616653</v>
      </c>
      <c r="J153" s="27">
        <v>932715.43169999996</v>
      </c>
      <c r="K153" s="3">
        <v>55.85</v>
      </c>
      <c r="L153" s="33">
        <v>5</v>
      </c>
      <c r="M153" s="33"/>
      <c r="N153" s="33"/>
      <c r="O153" s="33"/>
    </row>
    <row r="154" spans="1:15" x14ac:dyDescent="0.35">
      <c r="A154" s="1" t="s">
        <v>168</v>
      </c>
      <c r="B154" s="1" t="s">
        <v>136</v>
      </c>
      <c r="C154" s="1" t="s">
        <v>101</v>
      </c>
      <c r="D154" s="1">
        <v>9</v>
      </c>
      <c r="E154" s="1" t="s">
        <v>1571</v>
      </c>
      <c r="F154" s="35">
        <v>0.41666666666666669</v>
      </c>
      <c r="G154" s="1" t="s">
        <v>13</v>
      </c>
      <c r="H154" s="1">
        <v>30</v>
      </c>
      <c r="I154" s="29">
        <v>1599612</v>
      </c>
      <c r="J154" s="27">
        <v>557284.5</v>
      </c>
      <c r="K154" s="3">
        <v>67</v>
      </c>
      <c r="L154" s="33">
        <v>7</v>
      </c>
      <c r="M154" s="33"/>
      <c r="N154" s="33"/>
      <c r="O154" s="33"/>
    </row>
    <row r="155" spans="1:15" x14ac:dyDescent="0.35">
      <c r="A155" s="1" t="s">
        <v>50</v>
      </c>
      <c r="B155" s="1" t="s">
        <v>11</v>
      </c>
      <c r="C155" s="1" t="s">
        <v>16</v>
      </c>
      <c r="D155" s="1">
        <v>1</v>
      </c>
      <c r="E155" s="1" t="s">
        <v>54</v>
      </c>
      <c r="F155" s="35">
        <v>0.85416666666666663</v>
      </c>
      <c r="G155" s="1" t="s">
        <v>27</v>
      </c>
      <c r="H155" s="1">
        <v>178</v>
      </c>
      <c r="I155" s="29">
        <v>1599092</v>
      </c>
      <c r="J155" s="27">
        <v>1767497.3559999999</v>
      </c>
      <c r="K155" s="3">
        <v>31.33</v>
      </c>
      <c r="L155" s="33">
        <v>1</v>
      </c>
      <c r="M155" s="33"/>
      <c r="N155" s="33"/>
      <c r="O155" s="33"/>
    </row>
    <row r="156" spans="1:15" x14ac:dyDescent="0.35">
      <c r="A156" s="1" t="s">
        <v>907</v>
      </c>
      <c r="B156" s="1" t="s">
        <v>476</v>
      </c>
      <c r="C156" s="1" t="s">
        <v>101</v>
      </c>
      <c r="D156" s="1">
        <v>20</v>
      </c>
      <c r="E156" s="1" t="s">
        <v>1569</v>
      </c>
      <c r="F156" s="35">
        <v>0.79166666666666663</v>
      </c>
      <c r="G156" s="1" t="s">
        <v>22</v>
      </c>
      <c r="H156" s="1">
        <v>60</v>
      </c>
      <c r="I156" s="29">
        <v>1595034</v>
      </c>
      <c r="J156" s="27">
        <v>591399.85109999997</v>
      </c>
      <c r="K156" s="3">
        <v>36.24</v>
      </c>
      <c r="L156" s="33">
        <v>5</v>
      </c>
      <c r="M156" s="33"/>
      <c r="N156" s="33"/>
      <c r="O156" s="33"/>
    </row>
    <row r="157" spans="1:15" x14ac:dyDescent="0.35">
      <c r="A157" s="1" t="s">
        <v>913</v>
      </c>
      <c r="B157" s="1" t="s">
        <v>583</v>
      </c>
      <c r="C157" s="1" t="s">
        <v>101</v>
      </c>
      <c r="D157" s="1">
        <v>20</v>
      </c>
      <c r="E157" s="1" t="s">
        <v>1569</v>
      </c>
      <c r="F157" s="35">
        <v>0.79166666666666663</v>
      </c>
      <c r="G157" s="1" t="s">
        <v>22</v>
      </c>
      <c r="H157" s="1">
        <v>60</v>
      </c>
      <c r="I157" s="29">
        <v>1580875</v>
      </c>
      <c r="J157" s="27">
        <v>581292.94469999999</v>
      </c>
      <c r="K157" s="3">
        <v>35.92</v>
      </c>
      <c r="L157" s="33">
        <v>5</v>
      </c>
      <c r="M157" s="33"/>
      <c r="N157" s="33"/>
      <c r="O157" s="33"/>
    </row>
    <row r="158" spans="1:15" x14ac:dyDescent="0.35">
      <c r="A158" s="1" t="s">
        <v>582</v>
      </c>
      <c r="B158" s="1" t="s">
        <v>583</v>
      </c>
      <c r="C158" s="1" t="s">
        <v>101</v>
      </c>
      <c r="D158" s="1">
        <v>20</v>
      </c>
      <c r="E158" s="1" t="s">
        <v>1569</v>
      </c>
      <c r="F158" s="35">
        <v>0.41666666666666669</v>
      </c>
      <c r="G158" s="1" t="s">
        <v>13</v>
      </c>
      <c r="H158" s="1">
        <v>60</v>
      </c>
      <c r="I158" s="29">
        <v>1578330</v>
      </c>
      <c r="J158" s="27">
        <v>651360</v>
      </c>
      <c r="K158" s="3">
        <v>40</v>
      </c>
      <c r="L158" s="33">
        <v>5</v>
      </c>
      <c r="M158" s="33"/>
      <c r="N158" s="33"/>
      <c r="O158" s="33"/>
    </row>
    <row r="159" spans="1:15" x14ac:dyDescent="0.35">
      <c r="A159" s="1" t="s">
        <v>582</v>
      </c>
      <c r="B159" s="1" t="s">
        <v>583</v>
      </c>
      <c r="C159" s="1" t="s">
        <v>101</v>
      </c>
      <c r="D159" s="1">
        <v>20</v>
      </c>
      <c r="E159" s="1" t="s">
        <v>1569</v>
      </c>
      <c r="F159" s="35">
        <v>0.625</v>
      </c>
      <c r="G159" s="1" t="s">
        <v>13</v>
      </c>
      <c r="H159" s="1">
        <v>60</v>
      </c>
      <c r="I159" s="29">
        <v>1574525</v>
      </c>
      <c r="J159" s="27">
        <v>651160</v>
      </c>
      <c r="K159" s="3">
        <v>40</v>
      </c>
      <c r="L159" s="33">
        <v>5</v>
      </c>
      <c r="M159" s="33"/>
      <c r="N159" s="33"/>
      <c r="O159" s="33"/>
    </row>
    <row r="160" spans="1:15" x14ac:dyDescent="0.35">
      <c r="A160" s="1" t="s">
        <v>113</v>
      </c>
      <c r="B160" s="1" t="s">
        <v>53</v>
      </c>
      <c r="C160" s="1" t="s">
        <v>16</v>
      </c>
      <c r="D160" s="1">
        <v>3</v>
      </c>
      <c r="E160" s="1" t="s">
        <v>1585</v>
      </c>
      <c r="F160" s="35">
        <v>0.91666666666666663</v>
      </c>
      <c r="G160" s="1" t="s">
        <v>27</v>
      </c>
      <c r="H160" s="1">
        <v>60</v>
      </c>
      <c r="I160" s="29">
        <v>1569798</v>
      </c>
      <c r="J160" s="27">
        <v>716001.68889999995</v>
      </c>
      <c r="K160" s="3">
        <v>42.76</v>
      </c>
      <c r="L160" s="33">
        <v>2</v>
      </c>
      <c r="M160" s="33"/>
      <c r="N160" s="33"/>
      <c r="O160" s="33"/>
    </row>
    <row r="161" spans="1:15" x14ac:dyDescent="0.35">
      <c r="A161" s="1" t="s">
        <v>582</v>
      </c>
      <c r="B161" s="1" t="s">
        <v>583</v>
      </c>
      <c r="C161" s="1" t="s">
        <v>101</v>
      </c>
      <c r="D161" s="1">
        <v>20</v>
      </c>
      <c r="E161" s="1" t="s">
        <v>1569</v>
      </c>
      <c r="F161" s="35">
        <v>0.45833333333333331</v>
      </c>
      <c r="G161" s="1" t="s">
        <v>13</v>
      </c>
      <c r="H161" s="1">
        <v>60</v>
      </c>
      <c r="I161" s="29">
        <v>1566424</v>
      </c>
      <c r="J161" s="27">
        <v>669060</v>
      </c>
      <c r="K161" s="3">
        <v>42</v>
      </c>
      <c r="L161" s="33">
        <v>5</v>
      </c>
      <c r="M161" s="33"/>
      <c r="N161" s="33"/>
      <c r="O161" s="33"/>
    </row>
    <row r="162" spans="1:15" x14ac:dyDescent="0.35">
      <c r="A162" s="1" t="s">
        <v>84</v>
      </c>
      <c r="B162" s="1" t="s">
        <v>53</v>
      </c>
      <c r="C162" s="1" t="s">
        <v>16</v>
      </c>
      <c r="D162" s="1">
        <v>3</v>
      </c>
      <c r="E162" s="1" t="s">
        <v>60</v>
      </c>
      <c r="F162" s="35">
        <v>0.875</v>
      </c>
      <c r="G162" s="1" t="s">
        <v>27</v>
      </c>
      <c r="H162" s="1">
        <v>61</v>
      </c>
      <c r="I162" s="29">
        <v>1560212</v>
      </c>
      <c r="J162" s="27">
        <v>855506.49690000003</v>
      </c>
      <c r="K162" s="3">
        <v>50.31</v>
      </c>
      <c r="L162" s="33">
        <v>1</v>
      </c>
      <c r="M162" s="33"/>
      <c r="N162" s="33"/>
      <c r="O162" s="33"/>
    </row>
    <row r="163" spans="1:15" x14ac:dyDescent="0.35">
      <c r="A163" s="1" t="s">
        <v>582</v>
      </c>
      <c r="B163" s="1" t="s">
        <v>583</v>
      </c>
      <c r="C163" s="1" t="s">
        <v>101</v>
      </c>
      <c r="D163" s="1">
        <v>20</v>
      </c>
      <c r="E163" s="1" t="s">
        <v>1569</v>
      </c>
      <c r="F163" s="35">
        <v>0.54166666666666663</v>
      </c>
      <c r="G163" s="1" t="s">
        <v>13</v>
      </c>
      <c r="H163" s="1">
        <v>60</v>
      </c>
      <c r="I163" s="29">
        <v>1559932</v>
      </c>
      <c r="J163" s="27">
        <v>646900</v>
      </c>
      <c r="K163" s="3">
        <v>41</v>
      </c>
      <c r="L163" s="33">
        <v>5</v>
      </c>
      <c r="M163" s="33"/>
      <c r="N163" s="33"/>
      <c r="O163" s="33"/>
    </row>
    <row r="164" spans="1:15" x14ac:dyDescent="0.35">
      <c r="A164" s="1" t="s">
        <v>156</v>
      </c>
      <c r="B164" s="1" t="s">
        <v>68</v>
      </c>
      <c r="C164" s="1" t="s">
        <v>16</v>
      </c>
      <c r="D164" s="1">
        <v>4</v>
      </c>
      <c r="E164" s="1" t="s">
        <v>58</v>
      </c>
      <c r="F164" s="35">
        <v>0.83333333333333337</v>
      </c>
      <c r="G164" s="1" t="s">
        <v>27</v>
      </c>
      <c r="H164" s="1">
        <v>60</v>
      </c>
      <c r="I164" s="29">
        <v>1557100</v>
      </c>
      <c r="J164" s="27">
        <v>691376.47439999995</v>
      </c>
      <c r="K164" s="3">
        <v>42.56</v>
      </c>
      <c r="L164" s="33">
        <v>1</v>
      </c>
      <c r="M164" s="33"/>
      <c r="N164" s="33"/>
      <c r="O164" s="33"/>
    </row>
    <row r="165" spans="1:15" x14ac:dyDescent="0.35">
      <c r="A165" s="1" t="s">
        <v>236</v>
      </c>
      <c r="B165" s="1" t="s">
        <v>136</v>
      </c>
      <c r="C165" s="1" t="s">
        <v>101</v>
      </c>
      <c r="D165" s="1">
        <v>27</v>
      </c>
      <c r="E165" s="1" t="s">
        <v>1571</v>
      </c>
      <c r="F165" s="35">
        <v>8.3333333333333329E-2</v>
      </c>
      <c r="G165" s="1" t="s">
        <v>35</v>
      </c>
      <c r="H165" s="1">
        <v>30</v>
      </c>
      <c r="I165" s="29">
        <v>1553342</v>
      </c>
      <c r="J165" s="27">
        <v>590486.25309999997</v>
      </c>
      <c r="K165" s="3">
        <v>74.23</v>
      </c>
      <c r="L165" s="33">
        <v>7</v>
      </c>
      <c r="M165" s="33"/>
      <c r="N165" s="33"/>
      <c r="O165" s="33"/>
    </row>
    <row r="166" spans="1:15" x14ac:dyDescent="0.35">
      <c r="A166" s="1" t="s">
        <v>582</v>
      </c>
      <c r="B166" s="1" t="s">
        <v>583</v>
      </c>
      <c r="C166" s="1" t="s">
        <v>101</v>
      </c>
      <c r="D166" s="1">
        <v>20</v>
      </c>
      <c r="E166" s="1" t="s">
        <v>1569</v>
      </c>
      <c r="F166" s="35">
        <v>0.5</v>
      </c>
      <c r="G166" s="1" t="s">
        <v>13</v>
      </c>
      <c r="H166" s="1">
        <v>60</v>
      </c>
      <c r="I166" s="29">
        <v>1541105</v>
      </c>
      <c r="J166" s="27">
        <v>644660</v>
      </c>
      <c r="K166" s="3">
        <v>41</v>
      </c>
      <c r="L166" s="33">
        <v>5</v>
      </c>
      <c r="M166" s="33"/>
      <c r="N166" s="33"/>
      <c r="O166" s="33"/>
    </row>
    <row r="167" spans="1:15" x14ac:dyDescent="0.35">
      <c r="A167" s="1" t="s">
        <v>153</v>
      </c>
      <c r="B167" s="1" t="s">
        <v>68</v>
      </c>
      <c r="C167" s="1" t="s">
        <v>16</v>
      </c>
      <c r="D167" s="1">
        <v>8</v>
      </c>
      <c r="E167" s="1" t="s">
        <v>1577</v>
      </c>
      <c r="F167" s="35">
        <v>0.33333333333333331</v>
      </c>
      <c r="G167" s="1" t="s">
        <v>8</v>
      </c>
      <c r="H167" s="1">
        <v>60</v>
      </c>
      <c r="I167" s="29">
        <v>1538833</v>
      </c>
      <c r="J167" s="27">
        <v>749064.95860000001</v>
      </c>
      <c r="K167" s="3">
        <v>45.39</v>
      </c>
      <c r="L167" s="33">
        <v>2</v>
      </c>
      <c r="M167" s="33"/>
      <c r="N167" s="33"/>
      <c r="O167" s="33"/>
    </row>
    <row r="168" spans="1:15" x14ac:dyDescent="0.35">
      <c r="A168" s="1" t="s">
        <v>307</v>
      </c>
      <c r="B168" s="1" t="s">
        <v>68</v>
      </c>
      <c r="C168" s="1" t="s">
        <v>16</v>
      </c>
      <c r="D168" s="1">
        <v>24</v>
      </c>
      <c r="E168" s="1" t="s">
        <v>1570</v>
      </c>
      <c r="F168" s="35">
        <v>0.79166666666666663</v>
      </c>
      <c r="G168" s="1" t="s">
        <v>22</v>
      </c>
      <c r="H168" s="1">
        <v>30</v>
      </c>
      <c r="I168" s="29">
        <v>1535126</v>
      </c>
      <c r="J168" s="27">
        <v>521329.20779999997</v>
      </c>
      <c r="K168" s="3">
        <v>64.75</v>
      </c>
      <c r="L168" s="33">
        <v>6</v>
      </c>
      <c r="M168" s="33"/>
      <c r="N168" s="33"/>
      <c r="O168" s="33"/>
    </row>
    <row r="169" spans="1:15" x14ac:dyDescent="0.35">
      <c r="A169" s="1" t="s">
        <v>97</v>
      </c>
      <c r="B169" s="1" t="s">
        <v>11</v>
      </c>
      <c r="C169" s="1" t="s">
        <v>16</v>
      </c>
      <c r="D169" s="1">
        <v>3</v>
      </c>
      <c r="E169" s="1" t="s">
        <v>60</v>
      </c>
      <c r="F169" s="35">
        <v>0.83333333333333337</v>
      </c>
      <c r="G169" s="1" t="s">
        <v>27</v>
      </c>
      <c r="H169" s="1">
        <v>60</v>
      </c>
      <c r="I169" s="29">
        <v>1525830</v>
      </c>
      <c r="J169" s="27">
        <v>781709.20109999995</v>
      </c>
      <c r="K169" s="3">
        <v>48.03</v>
      </c>
      <c r="L169" s="33">
        <v>1</v>
      </c>
      <c r="M169" s="33"/>
      <c r="N169" s="33"/>
      <c r="O169" s="33"/>
    </row>
    <row r="170" spans="1:15" x14ac:dyDescent="0.35">
      <c r="A170" s="1" t="s">
        <v>169</v>
      </c>
      <c r="B170" s="1" t="s">
        <v>68</v>
      </c>
      <c r="C170" s="1" t="s">
        <v>16</v>
      </c>
      <c r="D170" s="1">
        <v>4</v>
      </c>
      <c r="E170" s="1" t="s">
        <v>60</v>
      </c>
      <c r="F170" s="35">
        <v>0.83333333333333337</v>
      </c>
      <c r="G170" s="1" t="s">
        <v>27</v>
      </c>
      <c r="H170" s="1">
        <v>60</v>
      </c>
      <c r="I170" s="29">
        <v>1525505</v>
      </c>
      <c r="J170" s="27">
        <v>605832.86580000003</v>
      </c>
      <c r="K170" s="3">
        <v>37.979999999999997</v>
      </c>
      <c r="L170" s="33">
        <v>1</v>
      </c>
      <c r="M170" s="33"/>
      <c r="N170" s="33"/>
      <c r="O170" s="33"/>
    </row>
    <row r="171" spans="1:15" x14ac:dyDescent="0.35">
      <c r="A171" s="1" t="s">
        <v>88</v>
      </c>
      <c r="B171" s="1" t="s">
        <v>11</v>
      </c>
      <c r="C171" s="1" t="s">
        <v>16</v>
      </c>
      <c r="D171" s="1">
        <v>3</v>
      </c>
      <c r="E171" s="1" t="s">
        <v>51</v>
      </c>
      <c r="F171" s="35">
        <v>0.91666666666666663</v>
      </c>
      <c r="G171" s="1" t="s">
        <v>27</v>
      </c>
      <c r="H171" s="1">
        <v>60</v>
      </c>
      <c r="I171" s="29">
        <v>1519434</v>
      </c>
      <c r="J171" s="27">
        <v>812997.36690000002</v>
      </c>
      <c r="K171" s="3">
        <v>49.79</v>
      </c>
      <c r="L171" s="33">
        <v>1</v>
      </c>
      <c r="M171" s="33"/>
      <c r="N171" s="33"/>
      <c r="O171" s="33"/>
    </row>
    <row r="172" spans="1:15" x14ac:dyDescent="0.35">
      <c r="A172" s="1" t="s">
        <v>574</v>
      </c>
      <c r="B172" s="1" t="s">
        <v>11</v>
      </c>
      <c r="C172" s="1" t="s">
        <v>16</v>
      </c>
      <c r="D172" s="1">
        <v>20</v>
      </c>
      <c r="E172" s="1" t="s">
        <v>1569</v>
      </c>
      <c r="F172" s="35">
        <v>0.77083333333333337</v>
      </c>
      <c r="G172" s="1" t="s">
        <v>18</v>
      </c>
      <c r="H172" s="1">
        <v>30</v>
      </c>
      <c r="I172" s="29">
        <v>1519357</v>
      </c>
      <c r="J172" s="27">
        <v>435604.65139999997</v>
      </c>
      <c r="K172" s="3">
        <v>54.84</v>
      </c>
      <c r="L172" s="33">
        <v>5</v>
      </c>
      <c r="M172" s="33"/>
      <c r="N172" s="33"/>
      <c r="O172" s="33"/>
    </row>
    <row r="173" spans="1:15" x14ac:dyDescent="0.35">
      <c r="A173" s="1" t="s">
        <v>279</v>
      </c>
      <c r="B173" s="1" t="s">
        <v>136</v>
      </c>
      <c r="C173" s="1" t="s">
        <v>101</v>
      </c>
      <c r="D173" s="1">
        <v>15</v>
      </c>
      <c r="E173" s="1" t="s">
        <v>1569</v>
      </c>
      <c r="F173" s="35">
        <v>0.4375</v>
      </c>
      <c r="G173" s="1" t="s">
        <v>13</v>
      </c>
      <c r="H173" s="1">
        <v>30</v>
      </c>
      <c r="I173" s="29">
        <v>1518753</v>
      </c>
      <c r="J173" s="27">
        <v>565290</v>
      </c>
      <c r="K173" s="3">
        <v>72</v>
      </c>
      <c r="L173" s="33">
        <v>5</v>
      </c>
      <c r="M173" s="33"/>
      <c r="N173" s="33"/>
      <c r="O173" s="33"/>
    </row>
    <row r="174" spans="1:15" x14ac:dyDescent="0.35">
      <c r="A174" s="1" t="s">
        <v>335</v>
      </c>
      <c r="B174" s="1" t="s">
        <v>136</v>
      </c>
      <c r="C174" s="1" t="s">
        <v>101</v>
      </c>
      <c r="D174" s="1">
        <v>16</v>
      </c>
      <c r="E174" s="1" t="s">
        <v>1572</v>
      </c>
      <c r="F174" s="35">
        <v>0.95833333333333337</v>
      </c>
      <c r="G174" s="1" t="s">
        <v>31</v>
      </c>
      <c r="H174" s="1">
        <v>30</v>
      </c>
      <c r="I174" s="29">
        <v>1514817</v>
      </c>
      <c r="J174" s="27">
        <v>502619.19579999999</v>
      </c>
      <c r="K174" s="3">
        <v>64.45</v>
      </c>
      <c r="L174" s="33">
        <v>6</v>
      </c>
      <c r="M174" s="33"/>
      <c r="N174" s="33"/>
      <c r="O174" s="33"/>
    </row>
    <row r="175" spans="1:15" x14ac:dyDescent="0.35">
      <c r="A175" s="1" t="s">
        <v>146</v>
      </c>
      <c r="B175" s="1" t="s">
        <v>53</v>
      </c>
      <c r="C175" s="1" t="s">
        <v>16</v>
      </c>
      <c r="D175" s="1">
        <v>4</v>
      </c>
      <c r="E175" s="1" t="s">
        <v>76</v>
      </c>
      <c r="F175" s="35">
        <v>0.83333333333333337</v>
      </c>
      <c r="G175" s="1" t="s">
        <v>27</v>
      </c>
      <c r="H175" s="1">
        <v>60</v>
      </c>
      <c r="I175" s="29">
        <v>1514334</v>
      </c>
      <c r="J175" s="27">
        <v>726261.72750000004</v>
      </c>
      <c r="K175" s="3">
        <v>45.64</v>
      </c>
      <c r="L175" s="33">
        <v>1</v>
      </c>
      <c r="M175" s="33"/>
      <c r="N175" s="33"/>
      <c r="O175" s="33"/>
    </row>
    <row r="176" spans="1:15" x14ac:dyDescent="0.35">
      <c r="A176" s="1" t="s">
        <v>74</v>
      </c>
      <c r="B176" s="1" t="s">
        <v>56</v>
      </c>
      <c r="C176" s="1" t="s">
        <v>16</v>
      </c>
      <c r="D176" s="1">
        <v>10</v>
      </c>
      <c r="E176" s="1" t="s">
        <v>1586</v>
      </c>
      <c r="F176" s="35">
        <v>0.875</v>
      </c>
      <c r="G176" s="1" t="s">
        <v>27</v>
      </c>
      <c r="H176" s="1">
        <v>60</v>
      </c>
      <c r="I176" s="29">
        <v>1506727</v>
      </c>
      <c r="J176" s="27">
        <v>440738.03940000001</v>
      </c>
      <c r="K176" s="3">
        <v>40.86</v>
      </c>
      <c r="L176" s="33">
        <v>3</v>
      </c>
      <c r="M176" s="33"/>
      <c r="N176" s="33"/>
      <c r="O176" s="33"/>
    </row>
    <row r="177" spans="1:15" x14ac:dyDescent="0.35">
      <c r="A177" s="1" t="s">
        <v>335</v>
      </c>
      <c r="B177" s="1" t="s">
        <v>136</v>
      </c>
      <c r="C177" s="1" t="s">
        <v>101</v>
      </c>
      <c r="D177" s="1">
        <v>18</v>
      </c>
      <c r="E177" s="1" t="s">
        <v>1571</v>
      </c>
      <c r="F177" s="35">
        <v>0</v>
      </c>
      <c r="G177" s="1" t="s">
        <v>31</v>
      </c>
      <c r="H177" s="1">
        <v>30</v>
      </c>
      <c r="I177" s="29">
        <v>1501601</v>
      </c>
      <c r="J177" s="27">
        <v>541624.72360000003</v>
      </c>
      <c r="K177" s="3">
        <v>70.05</v>
      </c>
      <c r="L177" s="33">
        <v>7</v>
      </c>
      <c r="M177" s="33"/>
      <c r="N177" s="33"/>
      <c r="O177" s="33"/>
    </row>
    <row r="178" spans="1:15" x14ac:dyDescent="0.35">
      <c r="A178" s="1" t="s">
        <v>1224</v>
      </c>
      <c r="B178" s="1" t="s">
        <v>1095</v>
      </c>
      <c r="C178" s="1" t="s">
        <v>101</v>
      </c>
      <c r="D178" s="1">
        <v>20</v>
      </c>
      <c r="E178" s="1" t="s">
        <v>1569</v>
      </c>
      <c r="F178" s="35">
        <v>0.25</v>
      </c>
      <c r="G178" s="1" t="s">
        <v>8</v>
      </c>
      <c r="H178" s="1">
        <v>180</v>
      </c>
      <c r="I178" s="29">
        <v>1495903</v>
      </c>
      <c r="J178" s="27">
        <v>927933.9889</v>
      </c>
      <c r="K178" s="3">
        <v>18.93</v>
      </c>
      <c r="L178" s="33">
        <v>5</v>
      </c>
      <c r="M178" s="33"/>
      <c r="N178" s="33"/>
      <c r="O178" s="33"/>
    </row>
    <row r="179" spans="1:15" x14ac:dyDescent="0.35">
      <c r="A179" s="1" t="s">
        <v>63</v>
      </c>
      <c r="B179" s="1" t="s">
        <v>11</v>
      </c>
      <c r="C179" s="1" t="s">
        <v>16</v>
      </c>
      <c r="D179" s="1">
        <v>1</v>
      </c>
      <c r="E179" s="1" t="s">
        <v>60</v>
      </c>
      <c r="F179" s="35">
        <v>0.83333333333333337</v>
      </c>
      <c r="G179" s="1" t="s">
        <v>27</v>
      </c>
      <c r="H179" s="1">
        <v>180</v>
      </c>
      <c r="I179" s="29">
        <v>1495060</v>
      </c>
      <c r="J179" s="27">
        <v>1513999.7959999901</v>
      </c>
      <c r="K179" s="3">
        <v>28.64</v>
      </c>
      <c r="L179" s="33">
        <v>1</v>
      </c>
      <c r="M179" s="33"/>
      <c r="N179" s="33"/>
      <c r="O179" s="33"/>
    </row>
    <row r="180" spans="1:15" x14ac:dyDescent="0.35">
      <c r="A180" s="1" t="s">
        <v>485</v>
      </c>
      <c r="B180" s="1" t="s">
        <v>235</v>
      </c>
      <c r="C180" s="1" t="s">
        <v>101</v>
      </c>
      <c r="D180" s="1">
        <v>20</v>
      </c>
      <c r="E180" s="1" t="s">
        <v>1569</v>
      </c>
      <c r="F180" s="35">
        <v>0.52083333333333337</v>
      </c>
      <c r="G180" s="1" t="s">
        <v>13</v>
      </c>
      <c r="H180" s="1">
        <v>30</v>
      </c>
      <c r="I180" s="29">
        <v>1491716</v>
      </c>
      <c r="J180" s="27">
        <v>478400</v>
      </c>
      <c r="K180" s="3">
        <v>62</v>
      </c>
      <c r="L180" s="33">
        <v>5</v>
      </c>
      <c r="M180" s="33"/>
      <c r="N180" s="33"/>
      <c r="O180" s="33"/>
    </row>
    <row r="181" spans="1:15" x14ac:dyDescent="0.35">
      <c r="A181" s="1" t="s">
        <v>710</v>
      </c>
      <c r="B181" s="1" t="s">
        <v>68</v>
      </c>
      <c r="C181" s="1" t="s">
        <v>16</v>
      </c>
      <c r="D181" s="1">
        <v>24</v>
      </c>
      <c r="E181" s="1" t="s">
        <v>1572</v>
      </c>
      <c r="F181" s="35">
        <v>0.1875</v>
      </c>
      <c r="G181" s="1" t="s">
        <v>35</v>
      </c>
      <c r="H181" s="1">
        <v>30</v>
      </c>
      <c r="I181" s="29">
        <v>1483874</v>
      </c>
      <c r="J181" s="27">
        <v>448288.44559999998</v>
      </c>
      <c r="K181" s="3">
        <v>58.76</v>
      </c>
      <c r="L181" s="33">
        <v>6</v>
      </c>
      <c r="M181" s="33"/>
      <c r="N181" s="33"/>
      <c r="O181" s="33"/>
    </row>
    <row r="182" spans="1:15" x14ac:dyDescent="0.35">
      <c r="A182" s="1" t="s">
        <v>254</v>
      </c>
      <c r="B182" s="1" t="s">
        <v>136</v>
      </c>
      <c r="C182" s="1" t="s">
        <v>101</v>
      </c>
      <c r="D182" s="1">
        <v>15</v>
      </c>
      <c r="E182" s="1" t="s">
        <v>1569</v>
      </c>
      <c r="F182" s="35">
        <v>0.45833333333333331</v>
      </c>
      <c r="G182" s="1" t="s">
        <v>13</v>
      </c>
      <c r="H182" s="1">
        <v>30</v>
      </c>
      <c r="I182" s="29">
        <v>1480697</v>
      </c>
      <c r="J182" s="27">
        <v>583290</v>
      </c>
      <c r="K182" s="3">
        <v>76</v>
      </c>
      <c r="L182" s="33">
        <v>5</v>
      </c>
      <c r="M182" s="33"/>
      <c r="N182" s="33"/>
      <c r="O182" s="33"/>
    </row>
    <row r="183" spans="1:15" x14ac:dyDescent="0.35">
      <c r="A183" s="1" t="s">
        <v>202</v>
      </c>
      <c r="B183" s="1" t="s">
        <v>140</v>
      </c>
      <c r="C183" s="1" t="s">
        <v>101</v>
      </c>
      <c r="D183" s="1">
        <v>22</v>
      </c>
      <c r="E183" s="1" t="s">
        <v>1570</v>
      </c>
      <c r="F183" s="35">
        <v>8.3333333333333329E-2</v>
      </c>
      <c r="G183" s="1" t="s">
        <v>35</v>
      </c>
      <c r="H183" s="1">
        <v>60</v>
      </c>
      <c r="I183" s="29">
        <v>1479502</v>
      </c>
      <c r="J183" s="27">
        <v>793877.31640000001</v>
      </c>
      <c r="K183" s="3">
        <v>52.45</v>
      </c>
      <c r="L183" s="33">
        <v>6</v>
      </c>
      <c r="M183" s="33"/>
      <c r="N183" s="33"/>
      <c r="O183" s="33"/>
    </row>
    <row r="184" spans="1:15" x14ac:dyDescent="0.35">
      <c r="A184" s="1" t="s">
        <v>387</v>
      </c>
      <c r="B184" s="1" t="s">
        <v>249</v>
      </c>
      <c r="C184" s="1" t="s">
        <v>101</v>
      </c>
      <c r="D184" s="1">
        <v>24</v>
      </c>
      <c r="E184" s="1" t="s">
        <v>1570</v>
      </c>
      <c r="F184" s="35">
        <v>0.6875</v>
      </c>
      <c r="G184" s="1" t="s">
        <v>18</v>
      </c>
      <c r="H184" s="1">
        <v>30</v>
      </c>
      <c r="I184" s="29">
        <v>1472720</v>
      </c>
      <c r="J184" s="27">
        <v>451382.35</v>
      </c>
      <c r="K184" s="3">
        <v>59.84</v>
      </c>
      <c r="L184" s="33">
        <v>6</v>
      </c>
      <c r="M184" s="33"/>
      <c r="N184" s="33"/>
      <c r="O184" s="33"/>
    </row>
    <row r="185" spans="1:15" x14ac:dyDescent="0.35">
      <c r="A185" s="1" t="s">
        <v>83</v>
      </c>
      <c r="B185" s="1" t="s">
        <v>11</v>
      </c>
      <c r="C185" s="1" t="s">
        <v>16</v>
      </c>
      <c r="D185" s="1">
        <v>4</v>
      </c>
      <c r="E185" s="1" t="s">
        <v>57</v>
      </c>
      <c r="F185" s="35">
        <v>0.85486111111111107</v>
      </c>
      <c r="G185" s="1" t="s">
        <v>27</v>
      </c>
      <c r="H185" s="1">
        <v>29</v>
      </c>
      <c r="I185" s="29">
        <v>1471328</v>
      </c>
      <c r="J185" s="27">
        <v>467230.5858</v>
      </c>
      <c r="K185" s="3">
        <v>62.64</v>
      </c>
      <c r="L185" s="33">
        <v>1</v>
      </c>
      <c r="M185" s="33"/>
      <c r="N185" s="33"/>
      <c r="O185" s="33"/>
    </row>
    <row r="186" spans="1:15" x14ac:dyDescent="0.35">
      <c r="A186" s="1" t="s">
        <v>281</v>
      </c>
      <c r="B186" s="1" t="s">
        <v>136</v>
      </c>
      <c r="C186" s="1" t="s">
        <v>101</v>
      </c>
      <c r="D186" s="1">
        <v>15</v>
      </c>
      <c r="E186" s="1" t="s">
        <v>1569</v>
      </c>
      <c r="F186" s="35">
        <v>0.41666666666666669</v>
      </c>
      <c r="G186" s="1" t="s">
        <v>13</v>
      </c>
      <c r="H186" s="1">
        <v>30</v>
      </c>
      <c r="I186" s="29">
        <v>1470236</v>
      </c>
      <c r="J186" s="27">
        <v>563610</v>
      </c>
      <c r="K186" s="3">
        <v>74</v>
      </c>
      <c r="L186" s="33">
        <v>5</v>
      </c>
      <c r="M186" s="33"/>
      <c r="N186" s="33"/>
      <c r="O186" s="33"/>
    </row>
    <row r="187" spans="1:15" x14ac:dyDescent="0.35">
      <c r="A187" s="1" t="s">
        <v>168</v>
      </c>
      <c r="B187" s="1" t="s">
        <v>136</v>
      </c>
      <c r="C187" s="1" t="s">
        <v>101</v>
      </c>
      <c r="D187" s="1">
        <v>12</v>
      </c>
      <c r="E187" s="1" t="s">
        <v>1570</v>
      </c>
      <c r="F187" s="35">
        <v>0.58333333333333337</v>
      </c>
      <c r="G187" s="1" t="s">
        <v>13</v>
      </c>
      <c r="H187" s="1">
        <v>30</v>
      </c>
      <c r="I187" s="29">
        <v>1443139</v>
      </c>
      <c r="J187" s="27">
        <v>479130</v>
      </c>
      <c r="K187" s="3">
        <v>64</v>
      </c>
      <c r="L187" s="33">
        <v>6</v>
      </c>
      <c r="M187" s="33"/>
      <c r="N187" s="33"/>
      <c r="O187" s="33"/>
    </row>
    <row r="188" spans="1:15" x14ac:dyDescent="0.35">
      <c r="A188" s="1" t="s">
        <v>764</v>
      </c>
      <c r="B188" s="1" t="s">
        <v>249</v>
      </c>
      <c r="C188" s="1" t="s">
        <v>101</v>
      </c>
      <c r="D188" s="1">
        <v>16</v>
      </c>
      <c r="E188" s="1" t="s">
        <v>1583</v>
      </c>
      <c r="F188" s="35">
        <v>0.95833333333333337</v>
      </c>
      <c r="G188" s="1" t="s">
        <v>31</v>
      </c>
      <c r="H188" s="1">
        <v>60</v>
      </c>
      <c r="I188" s="29">
        <v>1441507</v>
      </c>
      <c r="J188" s="27">
        <v>552650.36919999996</v>
      </c>
      <c r="K188" s="3">
        <v>37.270000000000003</v>
      </c>
      <c r="L188" s="33">
        <v>4</v>
      </c>
      <c r="M188" s="33"/>
      <c r="N188" s="33"/>
      <c r="O188" s="33"/>
    </row>
    <row r="189" spans="1:15" x14ac:dyDescent="0.35">
      <c r="A189" s="1" t="s">
        <v>504</v>
      </c>
      <c r="B189" s="1" t="s">
        <v>100</v>
      </c>
      <c r="C189" s="1" t="s">
        <v>101</v>
      </c>
      <c r="D189" s="1">
        <v>20</v>
      </c>
      <c r="E189" s="1" t="s">
        <v>1569</v>
      </c>
      <c r="F189" s="35">
        <v>0.58333333333333337</v>
      </c>
      <c r="G189" s="1" t="s">
        <v>13</v>
      </c>
      <c r="H189" s="1">
        <v>60</v>
      </c>
      <c r="I189" s="29">
        <v>1440178</v>
      </c>
      <c r="J189" s="27">
        <v>766960</v>
      </c>
      <c r="K189" s="3">
        <v>51</v>
      </c>
      <c r="L189" s="33">
        <v>5</v>
      </c>
      <c r="M189" s="33"/>
      <c r="N189" s="33"/>
      <c r="O189" s="33"/>
    </row>
    <row r="190" spans="1:15" x14ac:dyDescent="0.35">
      <c r="A190" s="1" t="s">
        <v>598</v>
      </c>
      <c r="B190" s="1" t="s">
        <v>249</v>
      </c>
      <c r="C190" s="1" t="s">
        <v>101</v>
      </c>
      <c r="D190" s="1">
        <v>20</v>
      </c>
      <c r="E190" s="1" t="s">
        <v>1569</v>
      </c>
      <c r="F190" s="35">
        <v>0.72916666666666663</v>
      </c>
      <c r="G190" s="1" t="s">
        <v>18</v>
      </c>
      <c r="H190" s="1">
        <v>30</v>
      </c>
      <c r="I190" s="29">
        <v>1420426</v>
      </c>
      <c r="J190" s="27">
        <v>425690.43060000002</v>
      </c>
      <c r="K190" s="3">
        <v>58.54</v>
      </c>
      <c r="L190" s="33">
        <v>5</v>
      </c>
      <c r="M190" s="33"/>
      <c r="N190" s="33"/>
      <c r="O190" s="33"/>
    </row>
    <row r="191" spans="1:15" x14ac:dyDescent="0.35">
      <c r="A191" s="1" t="s">
        <v>236</v>
      </c>
      <c r="B191" s="1" t="s">
        <v>136</v>
      </c>
      <c r="C191" s="1" t="s">
        <v>101</v>
      </c>
      <c r="D191" s="1">
        <v>27</v>
      </c>
      <c r="E191" s="1" t="s">
        <v>1571</v>
      </c>
      <c r="F191" s="35">
        <v>0.10416666666666667</v>
      </c>
      <c r="G191" s="1" t="s">
        <v>35</v>
      </c>
      <c r="H191" s="1">
        <v>30</v>
      </c>
      <c r="I191" s="29">
        <v>1418846</v>
      </c>
      <c r="J191" s="27">
        <v>561907.17189999996</v>
      </c>
      <c r="K191" s="3">
        <v>77.38</v>
      </c>
      <c r="L191" s="33">
        <v>7</v>
      </c>
      <c r="M191" s="33"/>
      <c r="N191" s="33"/>
      <c r="O191" s="33"/>
    </row>
    <row r="192" spans="1:15" x14ac:dyDescent="0.35">
      <c r="A192" s="1" t="s">
        <v>170</v>
      </c>
      <c r="B192" s="1" t="s">
        <v>56</v>
      </c>
      <c r="C192" s="1" t="s">
        <v>16</v>
      </c>
      <c r="D192" s="1">
        <v>4</v>
      </c>
      <c r="E192" s="1" t="s">
        <v>25</v>
      </c>
      <c r="F192" s="35">
        <v>0.83333333333333337</v>
      </c>
      <c r="G192" s="1" t="s">
        <v>27</v>
      </c>
      <c r="H192" s="1">
        <v>61</v>
      </c>
      <c r="I192" s="29">
        <v>1414738</v>
      </c>
      <c r="J192" s="27">
        <v>609499.56669999997</v>
      </c>
      <c r="K192" s="3">
        <v>40.299999999999997</v>
      </c>
      <c r="L192" s="33">
        <v>1</v>
      </c>
      <c r="M192" s="33"/>
      <c r="N192" s="33"/>
      <c r="O192" s="33"/>
    </row>
    <row r="193" spans="1:15" x14ac:dyDescent="0.35">
      <c r="A193" s="1" t="s">
        <v>305</v>
      </c>
      <c r="B193" s="1" t="s">
        <v>235</v>
      </c>
      <c r="C193" s="1" t="s">
        <v>101</v>
      </c>
      <c r="D193" s="1">
        <v>16</v>
      </c>
      <c r="E193" s="1" t="s">
        <v>1587</v>
      </c>
      <c r="F193" s="35">
        <v>0</v>
      </c>
      <c r="G193" s="1" t="s">
        <v>31</v>
      </c>
      <c r="H193" s="1">
        <v>15</v>
      </c>
      <c r="I193" s="29">
        <v>1411461</v>
      </c>
      <c r="J193" s="27">
        <v>280237.66720000003</v>
      </c>
      <c r="K193" s="3">
        <v>77.239999999999995</v>
      </c>
      <c r="L193" s="33">
        <v>4</v>
      </c>
      <c r="M193" s="33"/>
      <c r="N193" s="33"/>
      <c r="O193" s="33"/>
    </row>
    <row r="194" spans="1:15" x14ac:dyDescent="0.35">
      <c r="A194" s="1" t="s">
        <v>574</v>
      </c>
      <c r="B194" s="1" t="s">
        <v>53</v>
      </c>
      <c r="C194" s="1" t="s">
        <v>16</v>
      </c>
      <c r="D194" s="1">
        <v>21</v>
      </c>
      <c r="E194" s="1" t="s">
        <v>1570</v>
      </c>
      <c r="F194" s="35">
        <v>0.77083333333333337</v>
      </c>
      <c r="G194" s="1" t="s">
        <v>18</v>
      </c>
      <c r="H194" s="1">
        <v>30</v>
      </c>
      <c r="I194" s="29">
        <v>1406872</v>
      </c>
      <c r="J194" s="27">
        <v>437392.12219999998</v>
      </c>
      <c r="K194" s="3">
        <v>59.34</v>
      </c>
      <c r="L194" s="33">
        <v>6</v>
      </c>
      <c r="M194" s="33"/>
      <c r="N194" s="33"/>
      <c r="O194" s="33"/>
    </row>
    <row r="195" spans="1:15" x14ac:dyDescent="0.35">
      <c r="A195" s="1" t="s">
        <v>160</v>
      </c>
      <c r="B195" s="1" t="s">
        <v>136</v>
      </c>
      <c r="C195" s="1" t="s">
        <v>101</v>
      </c>
      <c r="D195" s="1">
        <v>7</v>
      </c>
      <c r="E195" s="1" t="s">
        <v>1588</v>
      </c>
      <c r="F195" s="35">
        <v>0.8125</v>
      </c>
      <c r="G195" s="1" t="s">
        <v>22</v>
      </c>
      <c r="H195" s="1">
        <v>30</v>
      </c>
      <c r="I195" s="29">
        <v>1405715</v>
      </c>
      <c r="J195" s="27">
        <v>472799.08720000001</v>
      </c>
      <c r="K195" s="3">
        <v>63.73</v>
      </c>
      <c r="L195" s="33">
        <v>3</v>
      </c>
      <c r="M195" s="33"/>
      <c r="N195" s="33"/>
      <c r="O195" s="33"/>
    </row>
    <row r="196" spans="1:15" x14ac:dyDescent="0.35">
      <c r="A196" s="1" t="s">
        <v>335</v>
      </c>
      <c r="B196" s="1" t="s">
        <v>136</v>
      </c>
      <c r="C196" s="1" t="s">
        <v>101</v>
      </c>
      <c r="D196" s="1">
        <v>19</v>
      </c>
      <c r="E196" s="1" t="s">
        <v>1571</v>
      </c>
      <c r="F196" s="35">
        <v>2.0833333333333332E-2</v>
      </c>
      <c r="G196" s="1" t="s">
        <v>31</v>
      </c>
      <c r="H196" s="1">
        <v>30</v>
      </c>
      <c r="I196" s="29">
        <v>1405417</v>
      </c>
      <c r="J196" s="27">
        <v>534917.21920000005</v>
      </c>
      <c r="K196" s="3">
        <v>74.040000000000006</v>
      </c>
      <c r="L196" s="33">
        <v>7</v>
      </c>
      <c r="M196" s="33"/>
      <c r="N196" s="33"/>
      <c r="O196" s="33"/>
    </row>
    <row r="197" spans="1:15" x14ac:dyDescent="0.35">
      <c r="A197" s="1" t="s">
        <v>168</v>
      </c>
      <c r="B197" s="1" t="s">
        <v>136</v>
      </c>
      <c r="C197" s="1" t="s">
        <v>101</v>
      </c>
      <c r="D197" s="1">
        <v>8</v>
      </c>
      <c r="E197" s="1" t="s">
        <v>1571</v>
      </c>
      <c r="F197" s="35">
        <v>0.4375</v>
      </c>
      <c r="G197" s="1" t="s">
        <v>13</v>
      </c>
      <c r="H197" s="1">
        <v>30</v>
      </c>
      <c r="I197" s="29">
        <v>1403508</v>
      </c>
      <c r="J197" s="27">
        <v>508112</v>
      </c>
      <c r="K197" s="3">
        <v>69</v>
      </c>
      <c r="L197" s="33">
        <v>7</v>
      </c>
      <c r="M197" s="33"/>
      <c r="N197" s="33"/>
      <c r="O197" s="33"/>
    </row>
    <row r="198" spans="1:15" x14ac:dyDescent="0.35">
      <c r="A198" s="1" t="s">
        <v>85</v>
      </c>
      <c r="B198" s="1" t="s">
        <v>11</v>
      </c>
      <c r="C198" s="1" t="s">
        <v>16</v>
      </c>
      <c r="D198" s="1">
        <v>3</v>
      </c>
      <c r="E198" s="1" t="s">
        <v>76</v>
      </c>
      <c r="F198" s="35">
        <v>0.91666666666666663</v>
      </c>
      <c r="G198" s="1" t="s">
        <v>27</v>
      </c>
      <c r="H198" s="1">
        <v>60</v>
      </c>
      <c r="I198" s="29">
        <v>1396878</v>
      </c>
      <c r="J198" s="27">
        <v>838669.46189999999</v>
      </c>
      <c r="K198" s="3">
        <v>55.89</v>
      </c>
      <c r="L198" s="33">
        <v>1</v>
      </c>
      <c r="M198" s="33"/>
      <c r="N198" s="33"/>
      <c r="O198" s="33"/>
    </row>
    <row r="199" spans="1:15" x14ac:dyDescent="0.35">
      <c r="A199" s="1" t="s">
        <v>485</v>
      </c>
      <c r="B199" s="1" t="s">
        <v>235</v>
      </c>
      <c r="C199" s="1" t="s">
        <v>101</v>
      </c>
      <c r="D199" s="1">
        <v>28</v>
      </c>
      <c r="E199" s="1" t="s">
        <v>1571</v>
      </c>
      <c r="F199" s="35">
        <v>0.25</v>
      </c>
      <c r="G199" s="1" t="s">
        <v>8</v>
      </c>
      <c r="H199" s="1">
        <v>30</v>
      </c>
      <c r="I199" s="29">
        <v>1396404</v>
      </c>
      <c r="J199" s="27">
        <v>412228.8469</v>
      </c>
      <c r="K199" s="3">
        <v>57.91</v>
      </c>
      <c r="L199" s="33">
        <v>7</v>
      </c>
      <c r="M199" s="33"/>
      <c r="N199" s="33"/>
      <c r="O199" s="33"/>
    </row>
    <row r="200" spans="1:15" x14ac:dyDescent="0.35">
      <c r="A200" s="1" t="s">
        <v>311</v>
      </c>
      <c r="B200" s="1" t="s">
        <v>312</v>
      </c>
      <c r="C200" s="1" t="s">
        <v>101</v>
      </c>
      <c r="D200" s="1">
        <v>23</v>
      </c>
      <c r="E200" s="1" t="s">
        <v>1571</v>
      </c>
      <c r="F200" s="35">
        <v>4.1666666666666664E-2</v>
      </c>
      <c r="G200" s="1" t="s">
        <v>31</v>
      </c>
      <c r="H200" s="1">
        <v>30</v>
      </c>
      <c r="I200" s="29">
        <v>1388345</v>
      </c>
      <c r="J200" s="27">
        <v>480179.65220000001</v>
      </c>
      <c r="K200" s="3">
        <v>67.83</v>
      </c>
      <c r="L200" s="33">
        <v>7</v>
      </c>
      <c r="M200" s="33"/>
      <c r="N200" s="33"/>
      <c r="O200" s="33"/>
    </row>
    <row r="201" spans="1:15" x14ac:dyDescent="0.35">
      <c r="A201" s="1" t="s">
        <v>387</v>
      </c>
      <c r="B201" s="1" t="s">
        <v>300</v>
      </c>
      <c r="C201" s="1" t="s">
        <v>101</v>
      </c>
      <c r="D201" s="1">
        <v>20</v>
      </c>
      <c r="E201" s="1" t="s">
        <v>1589</v>
      </c>
      <c r="F201" s="35">
        <v>0.89583333333333337</v>
      </c>
      <c r="G201" s="1" t="s">
        <v>27</v>
      </c>
      <c r="H201" s="1">
        <v>30</v>
      </c>
      <c r="I201" s="29">
        <v>1379317</v>
      </c>
      <c r="J201" s="27">
        <v>425316.12560000003</v>
      </c>
      <c r="K201" s="3">
        <v>59.65</v>
      </c>
      <c r="L201" s="33">
        <v>5</v>
      </c>
      <c r="M201" s="33"/>
      <c r="N201" s="33"/>
      <c r="O201" s="33"/>
    </row>
    <row r="202" spans="1:15" x14ac:dyDescent="0.35">
      <c r="A202" s="1" t="s">
        <v>89</v>
      </c>
      <c r="B202" s="1" t="s">
        <v>11</v>
      </c>
      <c r="C202" s="1" t="s">
        <v>16</v>
      </c>
      <c r="D202" s="1">
        <v>3</v>
      </c>
      <c r="E202" s="1" t="s">
        <v>76</v>
      </c>
      <c r="F202" s="35">
        <v>0.875</v>
      </c>
      <c r="G202" s="1" t="s">
        <v>27</v>
      </c>
      <c r="H202" s="1">
        <v>60</v>
      </c>
      <c r="I202" s="29">
        <v>1377450</v>
      </c>
      <c r="J202" s="27">
        <v>802254.2733</v>
      </c>
      <c r="K202" s="3">
        <v>54.55</v>
      </c>
      <c r="L202" s="33">
        <v>1</v>
      </c>
      <c r="M202" s="33"/>
      <c r="N202" s="33"/>
      <c r="O202" s="33"/>
    </row>
    <row r="203" spans="1:15" x14ac:dyDescent="0.35">
      <c r="A203" s="1" t="s">
        <v>149</v>
      </c>
      <c r="B203" s="1" t="s">
        <v>11</v>
      </c>
      <c r="C203" s="1" t="s">
        <v>16</v>
      </c>
      <c r="D203" s="1">
        <v>3</v>
      </c>
      <c r="E203" s="1" t="s">
        <v>1577</v>
      </c>
      <c r="F203" s="35">
        <v>0.625</v>
      </c>
      <c r="G203" s="1" t="s">
        <v>13</v>
      </c>
      <c r="H203" s="1">
        <v>180</v>
      </c>
      <c r="I203" s="29">
        <v>1374144</v>
      </c>
      <c r="J203" s="27">
        <v>923274</v>
      </c>
      <c r="K203" s="3">
        <v>21</v>
      </c>
      <c r="L203" s="33">
        <v>2</v>
      </c>
      <c r="M203" s="33"/>
      <c r="N203" s="33"/>
      <c r="O203" s="33"/>
    </row>
    <row r="204" spans="1:15" x14ac:dyDescent="0.35">
      <c r="A204" s="1" t="s">
        <v>436</v>
      </c>
      <c r="B204" s="1" t="s">
        <v>100</v>
      </c>
      <c r="C204" s="1" t="s">
        <v>101</v>
      </c>
      <c r="D204" s="1">
        <v>20</v>
      </c>
      <c r="E204" s="1" t="s">
        <v>1569</v>
      </c>
      <c r="F204" s="35">
        <v>0.625</v>
      </c>
      <c r="G204" s="1" t="s">
        <v>13</v>
      </c>
      <c r="H204" s="1">
        <v>60</v>
      </c>
      <c r="I204" s="29">
        <v>1372606</v>
      </c>
      <c r="J204" s="27">
        <v>664560</v>
      </c>
      <c r="K204" s="3">
        <v>47</v>
      </c>
      <c r="L204" s="33">
        <v>5</v>
      </c>
      <c r="M204" s="33"/>
      <c r="N204" s="33"/>
      <c r="O204" s="33"/>
    </row>
    <row r="205" spans="1:15" x14ac:dyDescent="0.35">
      <c r="A205" s="1" t="s">
        <v>335</v>
      </c>
      <c r="B205" s="1" t="s">
        <v>136</v>
      </c>
      <c r="C205" s="1" t="s">
        <v>101</v>
      </c>
      <c r="D205" s="1">
        <v>16</v>
      </c>
      <c r="E205" s="1" t="s">
        <v>1572</v>
      </c>
      <c r="F205" s="35">
        <v>0.97916666666666663</v>
      </c>
      <c r="G205" s="1" t="s">
        <v>31</v>
      </c>
      <c r="H205" s="1">
        <v>30</v>
      </c>
      <c r="I205" s="29">
        <v>1364801</v>
      </c>
      <c r="J205" s="27">
        <v>489994.47249999997</v>
      </c>
      <c r="K205" s="3">
        <v>69.790000000000006</v>
      </c>
      <c r="L205" s="33">
        <v>6</v>
      </c>
      <c r="M205" s="33"/>
      <c r="N205" s="33"/>
      <c r="O205" s="33"/>
    </row>
    <row r="206" spans="1:15" x14ac:dyDescent="0.35">
      <c r="A206" s="1" t="s">
        <v>598</v>
      </c>
      <c r="B206" s="1" t="s">
        <v>249</v>
      </c>
      <c r="C206" s="1" t="s">
        <v>101</v>
      </c>
      <c r="D206" s="1">
        <v>20</v>
      </c>
      <c r="E206" s="1" t="s">
        <v>1569</v>
      </c>
      <c r="F206" s="35">
        <v>0.70833333333333337</v>
      </c>
      <c r="G206" s="1" t="s">
        <v>18</v>
      </c>
      <c r="H206" s="1">
        <v>30</v>
      </c>
      <c r="I206" s="29">
        <v>1361588</v>
      </c>
      <c r="J206" s="27">
        <v>377447.97810000001</v>
      </c>
      <c r="K206" s="3">
        <v>54.24</v>
      </c>
      <c r="L206" s="33">
        <v>5</v>
      </c>
      <c r="M206" s="33"/>
      <c r="N206" s="33"/>
      <c r="O206" s="33"/>
    </row>
    <row r="207" spans="1:15" x14ac:dyDescent="0.35">
      <c r="A207" s="1" t="s">
        <v>130</v>
      </c>
      <c r="B207" s="1" t="s">
        <v>53</v>
      </c>
      <c r="C207" s="1" t="s">
        <v>16</v>
      </c>
      <c r="D207" s="1">
        <v>4</v>
      </c>
      <c r="E207" s="1" t="s">
        <v>58</v>
      </c>
      <c r="F207" s="35">
        <v>0.83333333333333337</v>
      </c>
      <c r="G207" s="1" t="s">
        <v>27</v>
      </c>
      <c r="H207" s="1">
        <v>30</v>
      </c>
      <c r="I207" s="29">
        <v>1361000</v>
      </c>
      <c r="J207" s="27">
        <v>402605.56</v>
      </c>
      <c r="K207" s="3">
        <v>56.83</v>
      </c>
      <c r="L207" s="33">
        <v>1</v>
      </c>
      <c r="M207" s="33"/>
      <c r="N207" s="33"/>
      <c r="O207" s="33"/>
    </row>
    <row r="208" spans="1:15" x14ac:dyDescent="0.35">
      <c r="A208" s="1" t="s">
        <v>159</v>
      </c>
      <c r="B208" s="1" t="s">
        <v>56</v>
      </c>
      <c r="C208" s="1" t="s">
        <v>16</v>
      </c>
      <c r="D208" s="1">
        <v>4</v>
      </c>
      <c r="E208" s="1" t="s">
        <v>51</v>
      </c>
      <c r="F208" s="35">
        <v>0.83333333333333337</v>
      </c>
      <c r="G208" s="1" t="s">
        <v>27</v>
      </c>
      <c r="H208" s="1">
        <v>60</v>
      </c>
      <c r="I208" s="29">
        <v>1360187</v>
      </c>
      <c r="J208" s="27">
        <v>670178.32109999994</v>
      </c>
      <c r="K208" s="3">
        <v>46.99</v>
      </c>
      <c r="L208" s="33">
        <v>1</v>
      </c>
      <c r="M208" s="33"/>
      <c r="N208" s="33"/>
      <c r="O208" s="33"/>
    </row>
    <row r="209" spans="1:15" x14ac:dyDescent="0.35">
      <c r="A209" s="1" t="s">
        <v>352</v>
      </c>
      <c r="B209" s="1" t="s">
        <v>235</v>
      </c>
      <c r="C209" s="1" t="s">
        <v>101</v>
      </c>
      <c r="D209" s="1">
        <v>15</v>
      </c>
      <c r="E209" s="1" t="s">
        <v>1569</v>
      </c>
      <c r="F209" s="35">
        <v>0.5625</v>
      </c>
      <c r="G209" s="1" t="s">
        <v>13</v>
      </c>
      <c r="H209" s="1">
        <v>30</v>
      </c>
      <c r="I209" s="29">
        <v>1352957</v>
      </c>
      <c r="J209" s="27">
        <v>441382.5</v>
      </c>
      <c r="K209" s="3">
        <v>64</v>
      </c>
      <c r="L209" s="33">
        <v>5</v>
      </c>
      <c r="M209" s="33"/>
      <c r="N209" s="33"/>
      <c r="O209" s="33"/>
    </row>
    <row r="210" spans="1:15" x14ac:dyDescent="0.35">
      <c r="A210" s="1" t="s">
        <v>526</v>
      </c>
      <c r="B210" s="1" t="s">
        <v>136</v>
      </c>
      <c r="C210" s="1" t="s">
        <v>101</v>
      </c>
      <c r="D210" s="1">
        <v>20</v>
      </c>
      <c r="E210" s="1" t="s">
        <v>1569</v>
      </c>
      <c r="F210" s="35">
        <v>0.27083333333333331</v>
      </c>
      <c r="G210" s="1" t="s">
        <v>8</v>
      </c>
      <c r="H210" s="1">
        <v>30</v>
      </c>
      <c r="I210" s="29">
        <v>1351834</v>
      </c>
      <c r="J210" s="27">
        <v>459010.06030000001</v>
      </c>
      <c r="K210" s="3">
        <v>65.900000000000006</v>
      </c>
      <c r="L210" s="33">
        <v>5</v>
      </c>
      <c r="M210" s="33"/>
      <c r="N210" s="33"/>
      <c r="O210" s="33"/>
    </row>
    <row r="211" spans="1:15" x14ac:dyDescent="0.35">
      <c r="A211" s="1" t="s">
        <v>294</v>
      </c>
      <c r="B211" s="1" t="s">
        <v>136</v>
      </c>
      <c r="C211" s="1" t="s">
        <v>101</v>
      </c>
      <c r="D211" s="1">
        <v>15</v>
      </c>
      <c r="E211" s="1" t="s">
        <v>1569</v>
      </c>
      <c r="F211" s="35">
        <v>0.47916666666666669</v>
      </c>
      <c r="G211" s="1" t="s">
        <v>13</v>
      </c>
      <c r="H211" s="1">
        <v>30</v>
      </c>
      <c r="I211" s="29">
        <v>1345583</v>
      </c>
      <c r="J211" s="27">
        <v>537667.5</v>
      </c>
      <c r="K211" s="3">
        <v>77</v>
      </c>
      <c r="L211" s="33">
        <v>5</v>
      </c>
      <c r="M211" s="33"/>
      <c r="N211" s="33"/>
      <c r="O211" s="33"/>
    </row>
    <row r="212" spans="1:15" x14ac:dyDescent="0.35">
      <c r="A212" s="1" t="s">
        <v>387</v>
      </c>
      <c r="B212" s="1" t="s">
        <v>249</v>
      </c>
      <c r="C212" s="1" t="s">
        <v>101</v>
      </c>
      <c r="D212" s="1">
        <v>24</v>
      </c>
      <c r="E212" s="1" t="s">
        <v>1570</v>
      </c>
      <c r="F212" s="35">
        <v>0.66666666666666663</v>
      </c>
      <c r="G212" s="1" t="s">
        <v>18</v>
      </c>
      <c r="H212" s="1">
        <v>30</v>
      </c>
      <c r="I212" s="29">
        <v>1329916</v>
      </c>
      <c r="J212" s="27">
        <v>379888.94669999997</v>
      </c>
      <c r="K212" s="3">
        <v>55.93</v>
      </c>
      <c r="L212" s="33">
        <v>6</v>
      </c>
      <c r="M212" s="33"/>
      <c r="N212" s="33"/>
      <c r="O212" s="33"/>
    </row>
    <row r="213" spans="1:15" x14ac:dyDescent="0.35">
      <c r="A213" s="1" t="s">
        <v>474</v>
      </c>
      <c r="B213" s="1" t="s">
        <v>68</v>
      </c>
      <c r="C213" s="1" t="s">
        <v>16</v>
      </c>
      <c r="D213" s="1">
        <v>24</v>
      </c>
      <c r="E213" s="1" t="s">
        <v>1570</v>
      </c>
      <c r="F213" s="35">
        <v>0.8125</v>
      </c>
      <c r="G213" s="1" t="s">
        <v>22</v>
      </c>
      <c r="H213" s="1">
        <v>30</v>
      </c>
      <c r="I213" s="29">
        <v>1323643</v>
      </c>
      <c r="J213" s="27">
        <v>468070.86170000001</v>
      </c>
      <c r="K213" s="3">
        <v>67.709999999999994</v>
      </c>
      <c r="L213" s="33">
        <v>6</v>
      </c>
      <c r="M213" s="33"/>
      <c r="N213" s="33"/>
      <c r="O213" s="33"/>
    </row>
    <row r="214" spans="1:15" x14ac:dyDescent="0.35">
      <c r="A214" s="1" t="s">
        <v>387</v>
      </c>
      <c r="B214" s="1" t="s">
        <v>300</v>
      </c>
      <c r="C214" s="1" t="s">
        <v>101</v>
      </c>
      <c r="D214" s="1">
        <v>18</v>
      </c>
      <c r="E214" s="1" t="s">
        <v>1590</v>
      </c>
      <c r="F214" s="35">
        <v>0.91666666666666663</v>
      </c>
      <c r="G214" s="1" t="s">
        <v>27</v>
      </c>
      <c r="H214" s="1">
        <v>30.833333329999999</v>
      </c>
      <c r="I214" s="29">
        <v>1318621</v>
      </c>
      <c r="J214" s="27">
        <v>399233.28029999998</v>
      </c>
      <c r="K214" s="3">
        <v>56.83</v>
      </c>
      <c r="L214" s="33">
        <v>5</v>
      </c>
      <c r="M214" s="33"/>
      <c r="N214" s="33"/>
      <c r="O214" s="33"/>
    </row>
    <row r="215" spans="1:15" x14ac:dyDescent="0.35">
      <c r="A215" s="1" t="s">
        <v>175</v>
      </c>
      <c r="B215" s="1" t="s">
        <v>56</v>
      </c>
      <c r="C215" s="1" t="s">
        <v>16</v>
      </c>
      <c r="D215" s="1">
        <v>4</v>
      </c>
      <c r="E215" s="1" t="s">
        <v>51</v>
      </c>
      <c r="F215" s="35">
        <v>0.875</v>
      </c>
      <c r="G215" s="1" t="s">
        <v>27</v>
      </c>
      <c r="H215" s="1">
        <v>60</v>
      </c>
      <c r="I215" s="29">
        <v>1318099</v>
      </c>
      <c r="J215" s="27">
        <v>573014.13439999998</v>
      </c>
      <c r="K215" s="3">
        <v>41.41</v>
      </c>
      <c r="L215" s="33">
        <v>1</v>
      </c>
      <c r="M215" s="33"/>
      <c r="N215" s="33"/>
      <c r="O215" s="33"/>
    </row>
    <row r="216" spans="1:15" x14ac:dyDescent="0.35">
      <c r="A216" s="1" t="s">
        <v>1155</v>
      </c>
      <c r="B216" s="1" t="s">
        <v>1156</v>
      </c>
      <c r="C216" s="1" t="s">
        <v>101</v>
      </c>
      <c r="D216" s="1">
        <v>8</v>
      </c>
      <c r="E216" s="1" t="s">
        <v>1577</v>
      </c>
      <c r="F216" s="35">
        <v>0.29166666666666669</v>
      </c>
      <c r="G216" s="1" t="s">
        <v>8</v>
      </c>
      <c r="H216" s="1">
        <v>300</v>
      </c>
      <c r="I216" s="29">
        <v>1310615</v>
      </c>
      <c r="J216" s="27">
        <v>717145.90579999995</v>
      </c>
      <c r="K216" s="3">
        <v>10.58</v>
      </c>
      <c r="L216" s="33">
        <v>2</v>
      </c>
      <c r="M216" s="33"/>
      <c r="N216" s="33"/>
      <c r="O216" s="33"/>
    </row>
    <row r="217" spans="1:15" x14ac:dyDescent="0.35">
      <c r="A217" s="1" t="s">
        <v>50</v>
      </c>
      <c r="B217" s="1" t="s">
        <v>11</v>
      </c>
      <c r="C217" s="1" t="s">
        <v>16</v>
      </c>
      <c r="D217" s="1">
        <v>1</v>
      </c>
      <c r="E217" s="1" t="s">
        <v>54</v>
      </c>
      <c r="F217" s="35">
        <v>0.75</v>
      </c>
      <c r="G217" s="1" t="s">
        <v>18</v>
      </c>
      <c r="H217" s="1">
        <v>150</v>
      </c>
      <c r="I217" s="29">
        <v>1302383</v>
      </c>
      <c r="J217" s="27">
        <v>1323797.784</v>
      </c>
      <c r="K217" s="3">
        <v>35.5</v>
      </c>
      <c r="L217" s="33">
        <v>1</v>
      </c>
      <c r="M217" s="33"/>
      <c r="N217" s="33"/>
      <c r="O217" s="33"/>
    </row>
    <row r="218" spans="1:15" x14ac:dyDescent="0.35">
      <c r="A218" s="1" t="s">
        <v>141</v>
      </c>
      <c r="B218" s="1" t="s">
        <v>181</v>
      </c>
      <c r="C218" s="1" t="s">
        <v>101</v>
      </c>
      <c r="D218" s="1">
        <v>10</v>
      </c>
      <c r="E218" s="1" t="s">
        <v>1590</v>
      </c>
      <c r="F218" s="35">
        <v>0.83333333333333337</v>
      </c>
      <c r="G218" s="1" t="s">
        <v>27</v>
      </c>
      <c r="H218" s="1">
        <v>60</v>
      </c>
      <c r="I218" s="29">
        <v>1288242</v>
      </c>
      <c r="J218" s="27">
        <v>643106.08640000003</v>
      </c>
      <c r="K218" s="3">
        <v>47.86</v>
      </c>
      <c r="L218" s="33">
        <v>5</v>
      </c>
      <c r="M218" s="33"/>
      <c r="N218" s="33"/>
      <c r="O218" s="33"/>
    </row>
    <row r="219" spans="1:15" x14ac:dyDescent="0.35">
      <c r="A219" s="1" t="s">
        <v>967</v>
      </c>
      <c r="B219" s="1" t="s">
        <v>68</v>
      </c>
      <c r="C219" s="1" t="s">
        <v>16</v>
      </c>
      <c r="D219" s="1">
        <v>20</v>
      </c>
      <c r="E219" s="1" t="s">
        <v>1569</v>
      </c>
      <c r="F219" s="35">
        <v>0.66666666666666663</v>
      </c>
      <c r="G219" s="1" t="s">
        <v>18</v>
      </c>
      <c r="H219" s="1">
        <v>60</v>
      </c>
      <c r="I219" s="29">
        <v>1286717</v>
      </c>
      <c r="J219" s="27">
        <v>542186.43579999998</v>
      </c>
      <c r="K219" s="3">
        <v>40.58</v>
      </c>
      <c r="L219" s="33">
        <v>5</v>
      </c>
      <c r="M219" s="33"/>
      <c r="N219" s="33"/>
      <c r="O219" s="33"/>
    </row>
    <row r="220" spans="1:15" x14ac:dyDescent="0.35">
      <c r="A220" s="1" t="s">
        <v>134</v>
      </c>
      <c r="B220" s="1" t="s">
        <v>11</v>
      </c>
      <c r="C220" s="1" t="s">
        <v>16</v>
      </c>
      <c r="D220" s="1">
        <v>3</v>
      </c>
      <c r="E220" s="1" t="s">
        <v>54</v>
      </c>
      <c r="F220" s="35">
        <v>0.91666666666666663</v>
      </c>
      <c r="G220" s="1" t="s">
        <v>27</v>
      </c>
      <c r="H220" s="1">
        <v>60</v>
      </c>
      <c r="I220" s="29">
        <v>1285992</v>
      </c>
      <c r="J220" s="27">
        <v>600498.09719999996</v>
      </c>
      <c r="K220" s="3">
        <v>43.91</v>
      </c>
      <c r="L220" s="33">
        <v>1</v>
      </c>
      <c r="M220" s="33"/>
      <c r="N220" s="33"/>
      <c r="O220" s="33"/>
    </row>
    <row r="221" spans="1:15" x14ac:dyDescent="0.35">
      <c r="A221" s="1" t="s">
        <v>485</v>
      </c>
      <c r="B221" s="1" t="s">
        <v>235</v>
      </c>
      <c r="C221" s="1" t="s">
        <v>101</v>
      </c>
      <c r="D221" s="1">
        <v>20</v>
      </c>
      <c r="E221" s="1" t="s">
        <v>1569</v>
      </c>
      <c r="F221" s="35">
        <v>0.5</v>
      </c>
      <c r="G221" s="1" t="s">
        <v>13</v>
      </c>
      <c r="H221" s="1">
        <v>30</v>
      </c>
      <c r="I221" s="29">
        <v>1284529</v>
      </c>
      <c r="J221" s="27">
        <v>393820</v>
      </c>
      <c r="K221" s="3">
        <v>60</v>
      </c>
      <c r="L221" s="33">
        <v>5</v>
      </c>
      <c r="M221" s="33"/>
      <c r="N221" s="33"/>
      <c r="O221" s="33"/>
    </row>
    <row r="222" spans="1:15" x14ac:dyDescent="0.35">
      <c r="A222" s="1" t="s">
        <v>90</v>
      </c>
      <c r="B222" s="1" t="s">
        <v>56</v>
      </c>
      <c r="C222" s="1" t="s">
        <v>16</v>
      </c>
      <c r="D222" s="1">
        <v>23</v>
      </c>
      <c r="E222" s="1" t="s">
        <v>1570</v>
      </c>
      <c r="F222" s="35">
        <v>0.8125</v>
      </c>
      <c r="G222" s="1" t="s">
        <v>22</v>
      </c>
      <c r="H222" s="1">
        <v>30</v>
      </c>
      <c r="I222" s="29">
        <v>1280565</v>
      </c>
      <c r="J222" s="27">
        <v>181113.27420000001</v>
      </c>
      <c r="K222" s="3">
        <v>55.73</v>
      </c>
      <c r="L222" s="33">
        <v>6</v>
      </c>
      <c r="M222" s="33"/>
      <c r="N222" s="33"/>
      <c r="O222" s="33"/>
    </row>
    <row r="223" spans="1:15" x14ac:dyDescent="0.35">
      <c r="A223" s="1" t="s">
        <v>161</v>
      </c>
      <c r="B223" s="1" t="s">
        <v>148</v>
      </c>
      <c r="C223" s="1" t="s">
        <v>101</v>
      </c>
      <c r="D223" s="1">
        <v>4</v>
      </c>
      <c r="E223" s="1" t="s">
        <v>51</v>
      </c>
      <c r="F223" s="35">
        <v>0.875</v>
      </c>
      <c r="G223" s="1" t="s">
        <v>27</v>
      </c>
      <c r="H223" s="1">
        <v>60</v>
      </c>
      <c r="I223" s="29">
        <v>1274643</v>
      </c>
      <c r="J223" s="27">
        <v>653584.91969999997</v>
      </c>
      <c r="K223" s="3">
        <v>48.44</v>
      </c>
      <c r="L223" s="33">
        <v>1</v>
      </c>
      <c r="M223" s="33"/>
      <c r="N223" s="33"/>
      <c r="O223" s="33"/>
    </row>
    <row r="224" spans="1:15" x14ac:dyDescent="0.35">
      <c r="A224" s="1" t="s">
        <v>99</v>
      </c>
      <c r="B224" s="1" t="s">
        <v>100</v>
      </c>
      <c r="C224" s="1" t="s">
        <v>101</v>
      </c>
      <c r="D224" s="1">
        <v>2</v>
      </c>
      <c r="E224" s="1" t="s">
        <v>1591</v>
      </c>
      <c r="F224" s="35">
        <v>0.83333333333333337</v>
      </c>
      <c r="G224" s="1" t="s">
        <v>27</v>
      </c>
      <c r="H224" s="1">
        <v>164.5</v>
      </c>
      <c r="I224" s="29">
        <v>1274328</v>
      </c>
      <c r="J224" s="27">
        <v>865665.80189999996</v>
      </c>
      <c r="K224" s="3">
        <v>21.93</v>
      </c>
      <c r="L224" s="33">
        <v>2</v>
      </c>
      <c r="M224" s="33"/>
      <c r="N224" s="33"/>
      <c r="O224" s="33"/>
    </row>
    <row r="225" spans="1:15" x14ac:dyDescent="0.35">
      <c r="A225" s="1" t="s">
        <v>141</v>
      </c>
      <c r="B225" s="1" t="s">
        <v>181</v>
      </c>
      <c r="C225" s="1" t="s">
        <v>101</v>
      </c>
      <c r="D225" s="1">
        <v>10</v>
      </c>
      <c r="E225" s="1" t="s">
        <v>1590</v>
      </c>
      <c r="F225" s="35">
        <v>0.875</v>
      </c>
      <c r="G225" s="1" t="s">
        <v>27</v>
      </c>
      <c r="H225" s="1">
        <v>60</v>
      </c>
      <c r="I225" s="29">
        <v>1273494</v>
      </c>
      <c r="J225" s="27">
        <v>638497.34389999998</v>
      </c>
      <c r="K225" s="3">
        <v>47.86</v>
      </c>
      <c r="L225" s="33">
        <v>5</v>
      </c>
      <c r="M225" s="33"/>
      <c r="N225" s="33"/>
      <c r="O225" s="33"/>
    </row>
    <row r="226" spans="1:15" x14ac:dyDescent="0.35">
      <c r="A226" s="1" t="s">
        <v>147</v>
      </c>
      <c r="B226" s="1" t="s">
        <v>148</v>
      </c>
      <c r="C226" s="1" t="s">
        <v>101</v>
      </c>
      <c r="D226" s="1">
        <v>5</v>
      </c>
      <c r="E226" s="1" t="s">
        <v>1585</v>
      </c>
      <c r="F226" s="35">
        <v>0.91666666666666663</v>
      </c>
      <c r="G226" s="1" t="s">
        <v>27</v>
      </c>
      <c r="H226" s="1">
        <v>30</v>
      </c>
      <c r="I226" s="29">
        <v>1265852</v>
      </c>
      <c r="J226" s="27">
        <v>416528.56780000002</v>
      </c>
      <c r="K226" s="3">
        <v>62.69</v>
      </c>
      <c r="L226" s="33">
        <v>2</v>
      </c>
      <c r="M226" s="33"/>
      <c r="N226" s="33"/>
      <c r="O226" s="33"/>
    </row>
    <row r="227" spans="1:15" x14ac:dyDescent="0.35">
      <c r="A227" s="1" t="s">
        <v>333</v>
      </c>
      <c r="B227" s="1" t="s">
        <v>235</v>
      </c>
      <c r="C227" s="1" t="s">
        <v>101</v>
      </c>
      <c r="D227" s="1">
        <v>15</v>
      </c>
      <c r="E227" s="1" t="s">
        <v>1583</v>
      </c>
      <c r="F227" s="35">
        <v>0.79166666666666663</v>
      </c>
      <c r="G227" s="1" t="s">
        <v>22</v>
      </c>
      <c r="H227" s="1">
        <v>30</v>
      </c>
      <c r="I227" s="29">
        <v>1261989</v>
      </c>
      <c r="J227" s="27">
        <v>402341.32750000001</v>
      </c>
      <c r="K227" s="3">
        <v>61.54</v>
      </c>
      <c r="L227" s="33">
        <v>4</v>
      </c>
      <c r="M227" s="33"/>
      <c r="N227" s="33"/>
      <c r="O227" s="33"/>
    </row>
    <row r="228" spans="1:15" x14ac:dyDescent="0.35">
      <c r="A228" s="1" t="s">
        <v>202</v>
      </c>
      <c r="B228" s="1" t="s">
        <v>140</v>
      </c>
      <c r="C228" s="1" t="s">
        <v>101</v>
      </c>
      <c r="D228" s="1">
        <v>24</v>
      </c>
      <c r="E228" s="1" t="s">
        <v>1581</v>
      </c>
      <c r="F228" s="35">
        <v>0.25</v>
      </c>
      <c r="G228" s="1" t="s">
        <v>8</v>
      </c>
      <c r="H228" s="1">
        <v>60</v>
      </c>
      <c r="I228" s="29">
        <v>1260404</v>
      </c>
      <c r="J228" s="27">
        <v>504425.48940000002</v>
      </c>
      <c r="K228" s="3">
        <v>39.11</v>
      </c>
      <c r="L228" s="33">
        <v>6</v>
      </c>
      <c r="M228" s="33"/>
      <c r="N228" s="33"/>
      <c r="O228" s="33"/>
    </row>
    <row r="229" spans="1:15" x14ac:dyDescent="0.35">
      <c r="A229" s="1" t="s">
        <v>352</v>
      </c>
      <c r="B229" s="1" t="s">
        <v>235</v>
      </c>
      <c r="C229" s="1" t="s">
        <v>101</v>
      </c>
      <c r="D229" s="1">
        <v>15</v>
      </c>
      <c r="E229" s="1" t="s">
        <v>1569</v>
      </c>
      <c r="F229" s="35">
        <v>0.54166666666666663</v>
      </c>
      <c r="G229" s="1" t="s">
        <v>13</v>
      </c>
      <c r="H229" s="1">
        <v>30</v>
      </c>
      <c r="I229" s="29">
        <v>1260284</v>
      </c>
      <c r="J229" s="27">
        <v>400725</v>
      </c>
      <c r="K229" s="3">
        <v>62</v>
      </c>
      <c r="L229" s="33">
        <v>5</v>
      </c>
      <c r="M229" s="33"/>
      <c r="N229" s="33"/>
      <c r="O229" s="33"/>
    </row>
    <row r="230" spans="1:15" x14ac:dyDescent="0.35">
      <c r="A230" s="1" t="s">
        <v>55</v>
      </c>
      <c r="B230" s="1" t="s">
        <v>56</v>
      </c>
      <c r="C230" s="1" t="s">
        <v>16</v>
      </c>
      <c r="D230" s="1">
        <v>1</v>
      </c>
      <c r="E230" s="1" t="s">
        <v>58</v>
      </c>
      <c r="F230" s="35">
        <v>0.83333333333333337</v>
      </c>
      <c r="G230" s="1" t="s">
        <v>27</v>
      </c>
      <c r="H230" s="1">
        <v>120</v>
      </c>
      <c r="I230" s="29">
        <v>1259646</v>
      </c>
      <c r="J230" s="27">
        <v>1187088.814</v>
      </c>
      <c r="K230" s="3">
        <v>41.22</v>
      </c>
      <c r="L230" s="33">
        <v>1</v>
      </c>
      <c r="M230" s="33"/>
      <c r="N230" s="33"/>
      <c r="O230" s="33"/>
    </row>
    <row r="231" spans="1:15" x14ac:dyDescent="0.35">
      <c r="A231" s="1" t="s">
        <v>125</v>
      </c>
      <c r="B231" s="1" t="s">
        <v>11</v>
      </c>
      <c r="C231" s="1" t="s">
        <v>16</v>
      </c>
      <c r="D231" s="1">
        <v>3</v>
      </c>
      <c r="E231" s="1" t="s">
        <v>76</v>
      </c>
      <c r="F231" s="35">
        <v>0.83333333333333337</v>
      </c>
      <c r="G231" s="1" t="s">
        <v>27</v>
      </c>
      <c r="H231" s="1">
        <v>60</v>
      </c>
      <c r="I231" s="29">
        <v>1255435</v>
      </c>
      <c r="J231" s="27">
        <v>612803.77969999996</v>
      </c>
      <c r="K231" s="3">
        <v>46.34</v>
      </c>
      <c r="L231" s="33">
        <v>1</v>
      </c>
      <c r="M231" s="33"/>
      <c r="N231" s="33"/>
      <c r="O231" s="33"/>
    </row>
    <row r="232" spans="1:15" x14ac:dyDescent="0.35">
      <c r="A232" s="1" t="s">
        <v>132</v>
      </c>
      <c r="B232" s="1" t="s">
        <v>53</v>
      </c>
      <c r="C232" s="1" t="s">
        <v>16</v>
      </c>
      <c r="D232" s="1">
        <v>4</v>
      </c>
      <c r="E232" s="1" t="s">
        <v>58</v>
      </c>
      <c r="F232" s="35">
        <v>0.875</v>
      </c>
      <c r="G232" s="1" t="s">
        <v>27</v>
      </c>
      <c r="H232" s="1">
        <v>31</v>
      </c>
      <c r="I232" s="29">
        <v>1252844</v>
      </c>
      <c r="J232" s="27">
        <v>415427.67420000001</v>
      </c>
      <c r="K232" s="3">
        <v>61.25</v>
      </c>
      <c r="L232" s="33">
        <v>1</v>
      </c>
      <c r="M232" s="33"/>
      <c r="N232" s="33"/>
      <c r="O232" s="33"/>
    </row>
    <row r="233" spans="1:15" x14ac:dyDescent="0.35">
      <c r="A233" s="1" t="s">
        <v>164</v>
      </c>
      <c r="B233" s="1" t="s">
        <v>68</v>
      </c>
      <c r="C233" s="1" t="s">
        <v>16</v>
      </c>
      <c r="D233" s="1">
        <v>4</v>
      </c>
      <c r="E233" s="1" t="s">
        <v>60</v>
      </c>
      <c r="F233" s="35">
        <v>0.375</v>
      </c>
      <c r="G233" s="1" t="s">
        <v>13</v>
      </c>
      <c r="H233" s="1">
        <v>60</v>
      </c>
      <c r="I233" s="29">
        <v>1250498</v>
      </c>
      <c r="J233" s="27">
        <v>640128</v>
      </c>
      <c r="K233" s="3">
        <v>48</v>
      </c>
      <c r="L233" s="33">
        <v>1</v>
      </c>
      <c r="M233" s="33"/>
      <c r="N233" s="33"/>
      <c r="O233" s="33"/>
    </row>
    <row r="234" spans="1:15" x14ac:dyDescent="0.35">
      <c r="A234" s="1" t="s">
        <v>141</v>
      </c>
      <c r="B234" s="1" t="s">
        <v>181</v>
      </c>
      <c r="C234" s="1" t="s">
        <v>101</v>
      </c>
      <c r="D234" s="1">
        <v>10</v>
      </c>
      <c r="E234" s="1" t="s">
        <v>1590</v>
      </c>
      <c r="F234" s="35">
        <v>0.91666666666666663</v>
      </c>
      <c r="G234" s="1" t="s">
        <v>27</v>
      </c>
      <c r="H234" s="1">
        <v>60</v>
      </c>
      <c r="I234" s="29">
        <v>1249533</v>
      </c>
      <c r="J234" s="27">
        <v>645850.21420000005</v>
      </c>
      <c r="K234" s="3">
        <v>49.24</v>
      </c>
      <c r="L234" s="33">
        <v>5</v>
      </c>
      <c r="M234" s="33"/>
      <c r="N234" s="33"/>
      <c r="O234" s="33"/>
    </row>
    <row r="235" spans="1:15" x14ac:dyDescent="0.35">
      <c r="A235" s="1" t="s">
        <v>147</v>
      </c>
      <c r="B235" s="1" t="s">
        <v>148</v>
      </c>
      <c r="C235" s="1" t="s">
        <v>101</v>
      </c>
      <c r="D235" s="1">
        <v>5</v>
      </c>
      <c r="E235" s="1" t="s">
        <v>1585</v>
      </c>
      <c r="F235" s="35">
        <v>0.9375</v>
      </c>
      <c r="G235" s="1" t="s">
        <v>27</v>
      </c>
      <c r="H235" s="1">
        <v>30</v>
      </c>
      <c r="I235" s="29">
        <v>1240252</v>
      </c>
      <c r="J235" s="27">
        <v>452086.2242</v>
      </c>
      <c r="K235" s="3">
        <v>69.459999999999994</v>
      </c>
      <c r="L235" s="33">
        <v>2</v>
      </c>
      <c r="M235" s="33"/>
      <c r="N235" s="33"/>
      <c r="O235" s="33"/>
    </row>
    <row r="236" spans="1:15" x14ac:dyDescent="0.35">
      <c r="A236" s="1" t="s">
        <v>71</v>
      </c>
      <c r="B236" s="1" t="s">
        <v>53</v>
      </c>
      <c r="C236" s="1" t="s">
        <v>16</v>
      </c>
      <c r="D236" s="1">
        <v>2</v>
      </c>
      <c r="E236" s="1" t="s">
        <v>60</v>
      </c>
      <c r="F236" s="35">
        <v>0.83333333333333337</v>
      </c>
      <c r="G236" s="1" t="s">
        <v>27</v>
      </c>
      <c r="H236" s="1">
        <v>60</v>
      </c>
      <c r="I236" s="29">
        <v>1236977</v>
      </c>
      <c r="J236" s="27">
        <v>642342.47250000003</v>
      </c>
      <c r="K236" s="3">
        <v>48.83</v>
      </c>
      <c r="L236" s="33">
        <v>1</v>
      </c>
      <c r="M236" s="33"/>
      <c r="N236" s="33"/>
      <c r="O236" s="33"/>
    </row>
    <row r="237" spans="1:15" x14ac:dyDescent="0.35">
      <c r="A237" s="1" t="s">
        <v>194</v>
      </c>
      <c r="B237" s="1" t="s">
        <v>136</v>
      </c>
      <c r="C237" s="1" t="s">
        <v>101</v>
      </c>
      <c r="D237" s="1">
        <v>12</v>
      </c>
      <c r="E237" s="1" t="s">
        <v>1569</v>
      </c>
      <c r="F237" s="35">
        <v>0.60416666666666663</v>
      </c>
      <c r="G237" s="1" t="s">
        <v>13</v>
      </c>
      <c r="H237" s="1">
        <v>30</v>
      </c>
      <c r="I237" s="29">
        <v>1230545</v>
      </c>
      <c r="J237" s="27">
        <v>394506</v>
      </c>
      <c r="K237" s="3">
        <v>63</v>
      </c>
      <c r="L237" s="33">
        <v>5</v>
      </c>
      <c r="M237" s="33"/>
      <c r="N237" s="33"/>
      <c r="O237" s="33"/>
    </row>
    <row r="238" spans="1:15" x14ac:dyDescent="0.35">
      <c r="A238" s="1" t="s">
        <v>628</v>
      </c>
      <c r="B238" s="1" t="s">
        <v>345</v>
      </c>
      <c r="C238" s="1" t="s">
        <v>101</v>
      </c>
      <c r="D238" s="1">
        <v>20</v>
      </c>
      <c r="E238" s="1" t="s">
        <v>1569</v>
      </c>
      <c r="F238" s="35">
        <v>0.79166666666666663</v>
      </c>
      <c r="G238" s="1" t="s">
        <v>22</v>
      </c>
      <c r="H238" s="1">
        <v>60</v>
      </c>
      <c r="I238" s="29">
        <v>1229936</v>
      </c>
      <c r="J238" s="27">
        <v>484392.78639999998</v>
      </c>
      <c r="K238" s="3">
        <v>38.65</v>
      </c>
      <c r="L238" s="33">
        <v>5</v>
      </c>
      <c r="M238" s="33"/>
      <c r="N238" s="33"/>
      <c r="O238" s="33"/>
    </row>
    <row r="239" spans="1:15" x14ac:dyDescent="0.35">
      <c r="A239" s="1" t="s">
        <v>52</v>
      </c>
      <c r="B239" s="1" t="s">
        <v>53</v>
      </c>
      <c r="C239" s="1" t="s">
        <v>16</v>
      </c>
      <c r="D239" s="1">
        <v>1</v>
      </c>
      <c r="E239" s="1" t="s">
        <v>51</v>
      </c>
      <c r="F239" s="35">
        <v>0.83333333333333337</v>
      </c>
      <c r="G239" s="1" t="s">
        <v>27</v>
      </c>
      <c r="H239" s="1">
        <v>91</v>
      </c>
      <c r="I239" s="29">
        <v>1221582</v>
      </c>
      <c r="J239" s="27">
        <v>964743.12139999995</v>
      </c>
      <c r="K239" s="3">
        <v>46.81</v>
      </c>
      <c r="L239" s="33">
        <v>1</v>
      </c>
      <c r="M239" s="33"/>
      <c r="N239" s="33"/>
      <c r="O239" s="33"/>
    </row>
    <row r="240" spans="1:15" x14ac:dyDescent="0.35">
      <c r="A240" s="1" t="s">
        <v>186</v>
      </c>
      <c r="B240" s="1" t="s">
        <v>68</v>
      </c>
      <c r="C240" s="1" t="s">
        <v>16</v>
      </c>
      <c r="D240" s="1">
        <v>19</v>
      </c>
      <c r="E240" s="1" t="s">
        <v>1569</v>
      </c>
      <c r="F240" s="35">
        <v>0.1277777777777778</v>
      </c>
      <c r="G240" s="1" t="s">
        <v>35</v>
      </c>
      <c r="H240" s="1">
        <v>56</v>
      </c>
      <c r="I240" s="29">
        <v>1215459</v>
      </c>
      <c r="J240" s="27">
        <v>758361.23</v>
      </c>
      <c r="K240" s="3">
        <v>65.48</v>
      </c>
      <c r="L240" s="33">
        <v>5</v>
      </c>
      <c r="M240" s="33"/>
      <c r="N240" s="33"/>
      <c r="O240" s="33"/>
    </row>
    <row r="241" spans="1:15" x14ac:dyDescent="0.35">
      <c r="A241" s="1" t="s">
        <v>295</v>
      </c>
      <c r="B241" s="1" t="s">
        <v>198</v>
      </c>
      <c r="C241" s="1" t="s">
        <v>101</v>
      </c>
      <c r="D241" s="1">
        <v>8</v>
      </c>
      <c r="E241" s="1" t="s">
        <v>1577</v>
      </c>
      <c r="F241" s="35">
        <v>0.66666666666666663</v>
      </c>
      <c r="G241" s="1" t="s">
        <v>18</v>
      </c>
      <c r="H241" s="1">
        <v>120</v>
      </c>
      <c r="I241" s="29">
        <v>1210542</v>
      </c>
      <c r="J241" s="27">
        <v>693790.30689999997</v>
      </c>
      <c r="K241" s="3">
        <v>27.5</v>
      </c>
      <c r="L241" s="33">
        <v>2</v>
      </c>
      <c r="M241" s="33"/>
      <c r="N241" s="33"/>
      <c r="O241" s="33"/>
    </row>
    <row r="242" spans="1:15" x14ac:dyDescent="0.35">
      <c r="A242" s="1" t="s">
        <v>311</v>
      </c>
      <c r="B242" s="1" t="s">
        <v>312</v>
      </c>
      <c r="C242" s="1" t="s">
        <v>101</v>
      </c>
      <c r="D242" s="1">
        <v>24</v>
      </c>
      <c r="E242" s="1" t="s">
        <v>1572</v>
      </c>
      <c r="F242" s="35">
        <v>0.5</v>
      </c>
      <c r="G242" s="1" t="s">
        <v>13</v>
      </c>
      <c r="H242" s="1">
        <v>30</v>
      </c>
      <c r="I242" s="29">
        <v>1206794</v>
      </c>
      <c r="J242" s="27">
        <v>383760</v>
      </c>
      <c r="K242" s="3">
        <v>62</v>
      </c>
      <c r="L242" s="33">
        <v>6</v>
      </c>
      <c r="M242" s="33"/>
      <c r="N242" s="33"/>
      <c r="O242" s="33"/>
    </row>
    <row r="243" spans="1:15" x14ac:dyDescent="0.35">
      <c r="A243" s="1" t="s">
        <v>918</v>
      </c>
      <c r="B243" s="1" t="s">
        <v>476</v>
      </c>
      <c r="C243" s="1" t="s">
        <v>101</v>
      </c>
      <c r="D243" s="1">
        <v>20</v>
      </c>
      <c r="E243" s="1" t="s">
        <v>1569</v>
      </c>
      <c r="F243" s="35">
        <v>0.95833333333333337</v>
      </c>
      <c r="G243" s="1" t="s">
        <v>31</v>
      </c>
      <c r="H243" s="1">
        <v>30</v>
      </c>
      <c r="I243" s="29">
        <v>1206114</v>
      </c>
      <c r="J243" s="27">
        <v>287695.04969999997</v>
      </c>
      <c r="K243" s="3">
        <v>46.64</v>
      </c>
      <c r="L243" s="33">
        <v>5</v>
      </c>
      <c r="M243" s="33"/>
      <c r="N243" s="33"/>
      <c r="O243" s="33"/>
    </row>
    <row r="244" spans="1:15" x14ac:dyDescent="0.35">
      <c r="A244" s="1" t="s">
        <v>288</v>
      </c>
      <c r="B244" s="1" t="s">
        <v>198</v>
      </c>
      <c r="C244" s="1" t="s">
        <v>101</v>
      </c>
      <c r="D244" s="1">
        <v>20</v>
      </c>
      <c r="E244" s="1" t="s">
        <v>1569</v>
      </c>
      <c r="F244" s="35">
        <v>8.3333333333333329E-2</v>
      </c>
      <c r="G244" s="1" t="s">
        <v>35</v>
      </c>
      <c r="H244" s="1">
        <v>60</v>
      </c>
      <c r="I244" s="29">
        <v>1200867</v>
      </c>
      <c r="J244" s="27">
        <v>757350.5233</v>
      </c>
      <c r="K244" s="3">
        <v>61.38</v>
      </c>
      <c r="L244" s="33">
        <v>5</v>
      </c>
      <c r="M244" s="33"/>
      <c r="N244" s="33"/>
      <c r="O244" s="33"/>
    </row>
    <row r="245" spans="1:15" x14ac:dyDescent="0.35">
      <c r="A245" s="1" t="s">
        <v>1486</v>
      </c>
      <c r="B245" s="1" t="s">
        <v>238</v>
      </c>
      <c r="C245" s="1" t="s">
        <v>101</v>
      </c>
      <c r="D245" s="1">
        <v>20</v>
      </c>
      <c r="E245" s="1" t="s">
        <v>1569</v>
      </c>
      <c r="F245" s="35">
        <v>0.25</v>
      </c>
      <c r="G245" s="1" t="s">
        <v>8</v>
      </c>
      <c r="H245" s="1">
        <v>240</v>
      </c>
      <c r="I245" s="29">
        <v>1197738</v>
      </c>
      <c r="J245" s="27">
        <v>761923.44030000002</v>
      </c>
      <c r="K245" s="3">
        <v>14.98</v>
      </c>
      <c r="L245" s="33">
        <v>5</v>
      </c>
      <c r="M245" s="33"/>
      <c r="N245" s="33"/>
      <c r="O245" s="33"/>
    </row>
    <row r="246" spans="1:15" x14ac:dyDescent="0.35">
      <c r="A246" s="1" t="s">
        <v>99</v>
      </c>
      <c r="B246" s="1" t="s">
        <v>100</v>
      </c>
      <c r="C246" s="1" t="s">
        <v>101</v>
      </c>
      <c r="D246" s="1">
        <v>2</v>
      </c>
      <c r="E246" s="1" t="s">
        <v>1592</v>
      </c>
      <c r="F246" s="35">
        <v>0.79166666666666663</v>
      </c>
      <c r="G246" s="1" t="s">
        <v>22</v>
      </c>
      <c r="H246" s="1">
        <v>160</v>
      </c>
      <c r="I246" s="29">
        <v>1192401</v>
      </c>
      <c r="J246" s="27">
        <v>927660.33689999999</v>
      </c>
      <c r="K246" s="3">
        <v>25.77</v>
      </c>
      <c r="L246" s="33">
        <v>2</v>
      </c>
      <c r="M246" s="33"/>
      <c r="N246" s="33"/>
      <c r="O246" s="33"/>
    </row>
    <row r="247" spans="1:15" x14ac:dyDescent="0.35">
      <c r="A247" s="1" t="s">
        <v>234</v>
      </c>
      <c r="B247" s="1" t="s">
        <v>235</v>
      </c>
      <c r="C247" s="1" t="s">
        <v>101</v>
      </c>
      <c r="D247" s="1">
        <v>19</v>
      </c>
      <c r="E247" s="1" t="s">
        <v>1569</v>
      </c>
      <c r="F247" s="35">
        <v>0.125</v>
      </c>
      <c r="G247" s="1" t="s">
        <v>35</v>
      </c>
      <c r="H247" s="1">
        <v>30</v>
      </c>
      <c r="I247" s="29">
        <v>1192254</v>
      </c>
      <c r="J247" s="27">
        <v>424180.32640000002</v>
      </c>
      <c r="K247" s="3">
        <v>69.459999999999994</v>
      </c>
      <c r="L247" s="33">
        <v>5</v>
      </c>
      <c r="M247" s="33"/>
      <c r="N247" s="33"/>
      <c r="O247" s="33"/>
    </row>
    <row r="248" spans="1:15" x14ac:dyDescent="0.35">
      <c r="A248" s="1" t="s">
        <v>339</v>
      </c>
      <c r="B248" s="1" t="s">
        <v>312</v>
      </c>
      <c r="C248" s="1" t="s">
        <v>101</v>
      </c>
      <c r="D248" s="1">
        <v>24</v>
      </c>
      <c r="E248" s="1" t="s">
        <v>1572</v>
      </c>
      <c r="F248" s="35">
        <v>0.52083333333333337</v>
      </c>
      <c r="G248" s="1" t="s">
        <v>13</v>
      </c>
      <c r="H248" s="1">
        <v>30</v>
      </c>
      <c r="I248" s="29">
        <v>1187069</v>
      </c>
      <c r="J248" s="27">
        <v>379584</v>
      </c>
      <c r="K248" s="3">
        <v>62</v>
      </c>
      <c r="L248" s="33">
        <v>6</v>
      </c>
      <c r="M248" s="33"/>
      <c r="N248" s="33"/>
      <c r="O248" s="33"/>
    </row>
    <row r="249" spans="1:15" x14ac:dyDescent="0.35">
      <c r="A249" s="1" t="s">
        <v>168</v>
      </c>
      <c r="B249" s="1" t="s">
        <v>136</v>
      </c>
      <c r="C249" s="1" t="s">
        <v>101</v>
      </c>
      <c r="D249" s="1">
        <v>8</v>
      </c>
      <c r="E249" s="1" t="s">
        <v>1571</v>
      </c>
      <c r="F249" s="35">
        <v>0.47916666666666669</v>
      </c>
      <c r="G249" s="1" t="s">
        <v>13</v>
      </c>
      <c r="H249" s="1">
        <v>30</v>
      </c>
      <c r="I249" s="29">
        <v>1182740</v>
      </c>
      <c r="J249" s="27">
        <v>426520</v>
      </c>
      <c r="K249" s="3">
        <v>69</v>
      </c>
      <c r="L249" s="33">
        <v>7</v>
      </c>
      <c r="M249" s="33"/>
      <c r="N249" s="33"/>
      <c r="O249" s="33"/>
    </row>
    <row r="250" spans="1:15" x14ac:dyDescent="0.35">
      <c r="A250" s="1" t="s">
        <v>339</v>
      </c>
      <c r="B250" s="1" t="s">
        <v>312</v>
      </c>
      <c r="C250" s="1" t="s">
        <v>101</v>
      </c>
      <c r="D250" s="1">
        <v>12</v>
      </c>
      <c r="E250" s="1" t="s">
        <v>1593</v>
      </c>
      <c r="F250" s="35">
        <v>0.97916666666666663</v>
      </c>
      <c r="G250" s="1" t="s">
        <v>31</v>
      </c>
      <c r="H250" s="1">
        <v>30</v>
      </c>
      <c r="I250" s="29">
        <v>1176483</v>
      </c>
      <c r="J250" s="27">
        <v>361527.6519</v>
      </c>
      <c r="K250" s="3">
        <v>59.91</v>
      </c>
      <c r="L250" s="33">
        <v>3</v>
      </c>
      <c r="M250" s="33"/>
      <c r="N250" s="33"/>
      <c r="O250" s="33"/>
    </row>
    <row r="251" spans="1:15" x14ac:dyDescent="0.35">
      <c r="A251" s="1" t="s">
        <v>307</v>
      </c>
      <c r="B251" s="1" t="s">
        <v>53</v>
      </c>
      <c r="C251" s="1" t="s">
        <v>16</v>
      </c>
      <c r="D251" s="1">
        <v>24</v>
      </c>
      <c r="E251" s="1" t="s">
        <v>1570</v>
      </c>
      <c r="F251" s="35">
        <v>0.79166666666666663</v>
      </c>
      <c r="G251" s="1" t="s">
        <v>22</v>
      </c>
      <c r="H251" s="1">
        <v>30</v>
      </c>
      <c r="I251" s="29">
        <v>1172239</v>
      </c>
      <c r="J251" s="27">
        <v>402274.13030000002</v>
      </c>
      <c r="K251" s="3">
        <v>65.77</v>
      </c>
      <c r="L251" s="33">
        <v>6</v>
      </c>
      <c r="M251" s="33"/>
      <c r="N251" s="33"/>
      <c r="O251" s="33"/>
    </row>
    <row r="252" spans="1:15" x14ac:dyDescent="0.35">
      <c r="A252" s="1" t="s">
        <v>384</v>
      </c>
      <c r="B252" s="1" t="s">
        <v>235</v>
      </c>
      <c r="C252" s="1" t="s">
        <v>101</v>
      </c>
      <c r="D252" s="1">
        <v>14</v>
      </c>
      <c r="E252" s="1" t="s">
        <v>1569</v>
      </c>
      <c r="F252" s="35">
        <v>0.75</v>
      </c>
      <c r="G252" s="1" t="s">
        <v>18</v>
      </c>
      <c r="H252" s="1">
        <v>30</v>
      </c>
      <c r="I252" s="29">
        <v>1171831</v>
      </c>
      <c r="J252" s="27">
        <v>373637.80170000001</v>
      </c>
      <c r="K252" s="3">
        <v>61.5</v>
      </c>
      <c r="L252" s="33">
        <v>5</v>
      </c>
      <c r="M252" s="33"/>
      <c r="N252" s="33"/>
      <c r="O252" s="33"/>
    </row>
    <row r="253" spans="1:15" x14ac:dyDescent="0.35">
      <c r="A253" s="1" t="s">
        <v>163</v>
      </c>
      <c r="B253" s="1" t="s">
        <v>53</v>
      </c>
      <c r="C253" s="1" t="s">
        <v>16</v>
      </c>
      <c r="D253" s="1">
        <v>3</v>
      </c>
      <c r="E253" s="1" t="s">
        <v>76</v>
      </c>
      <c r="F253" s="35">
        <v>0.875</v>
      </c>
      <c r="G253" s="1" t="s">
        <v>27</v>
      </c>
      <c r="H253" s="1">
        <v>60.666666669999998</v>
      </c>
      <c r="I253" s="29">
        <v>1167518</v>
      </c>
      <c r="J253" s="27">
        <v>486272.75329999998</v>
      </c>
      <c r="K253" s="3">
        <v>39.21</v>
      </c>
      <c r="L253" s="33">
        <v>1</v>
      </c>
      <c r="M253" s="33"/>
      <c r="N253" s="33"/>
      <c r="O253" s="33"/>
    </row>
    <row r="254" spans="1:15" x14ac:dyDescent="0.35">
      <c r="A254" s="1" t="s">
        <v>526</v>
      </c>
      <c r="B254" s="1" t="s">
        <v>136</v>
      </c>
      <c r="C254" s="1" t="s">
        <v>101</v>
      </c>
      <c r="D254" s="1">
        <v>20</v>
      </c>
      <c r="E254" s="1" t="s">
        <v>1569</v>
      </c>
      <c r="F254" s="35">
        <v>0.25</v>
      </c>
      <c r="G254" s="1" t="s">
        <v>8</v>
      </c>
      <c r="H254" s="1">
        <v>30</v>
      </c>
      <c r="I254" s="29">
        <v>1147189</v>
      </c>
      <c r="J254" s="27">
        <v>382264.82250000001</v>
      </c>
      <c r="K254" s="3">
        <v>64.900000000000006</v>
      </c>
      <c r="L254" s="33">
        <v>5</v>
      </c>
      <c r="M254" s="33"/>
      <c r="N254" s="33"/>
      <c r="O254" s="33"/>
    </row>
    <row r="255" spans="1:15" x14ac:dyDescent="0.35">
      <c r="A255" s="1" t="s">
        <v>166</v>
      </c>
      <c r="B255" s="1" t="s">
        <v>100</v>
      </c>
      <c r="C255" s="1" t="s">
        <v>101</v>
      </c>
      <c r="D255" s="1">
        <v>3</v>
      </c>
      <c r="E255" s="1" t="s">
        <v>1594</v>
      </c>
      <c r="F255" s="35">
        <v>0.83333333333333337</v>
      </c>
      <c r="G255" s="1" t="s">
        <v>27</v>
      </c>
      <c r="H255" s="1">
        <v>150</v>
      </c>
      <c r="I255" s="29">
        <v>1146816</v>
      </c>
      <c r="J255" s="27">
        <v>778404.22750000004</v>
      </c>
      <c r="K255" s="3">
        <v>24.3</v>
      </c>
      <c r="L255" s="33">
        <v>2</v>
      </c>
      <c r="M255" s="33"/>
      <c r="N255" s="33"/>
      <c r="O255" s="33"/>
    </row>
    <row r="256" spans="1:15" x14ac:dyDescent="0.35">
      <c r="A256" s="1" t="s">
        <v>234</v>
      </c>
      <c r="B256" s="1" t="s">
        <v>235</v>
      </c>
      <c r="C256" s="1" t="s">
        <v>101</v>
      </c>
      <c r="D256" s="1">
        <v>19</v>
      </c>
      <c r="E256" s="1" t="s">
        <v>1569</v>
      </c>
      <c r="F256" s="35">
        <v>0.10416666666666667</v>
      </c>
      <c r="G256" s="1" t="s">
        <v>35</v>
      </c>
      <c r="H256" s="1">
        <v>30</v>
      </c>
      <c r="I256" s="29">
        <v>1132009</v>
      </c>
      <c r="J256" s="27">
        <v>413645.00809999998</v>
      </c>
      <c r="K256" s="3">
        <v>71.45</v>
      </c>
      <c r="L256" s="33">
        <v>5</v>
      </c>
      <c r="M256" s="33"/>
      <c r="N256" s="33"/>
      <c r="O256" s="33"/>
    </row>
    <row r="257" spans="1:15" x14ac:dyDescent="0.35">
      <c r="A257" s="1" t="s">
        <v>123</v>
      </c>
      <c r="B257" s="1" t="s">
        <v>53</v>
      </c>
      <c r="C257" s="1" t="s">
        <v>16</v>
      </c>
      <c r="D257" s="1">
        <v>2</v>
      </c>
      <c r="E257" s="1" t="s">
        <v>25</v>
      </c>
      <c r="F257" s="35">
        <v>0.83333333333333337</v>
      </c>
      <c r="G257" s="1" t="s">
        <v>27</v>
      </c>
      <c r="H257" s="1">
        <v>60</v>
      </c>
      <c r="I257" s="29">
        <v>1129545</v>
      </c>
      <c r="J257" s="27">
        <v>412235.39</v>
      </c>
      <c r="K257" s="3">
        <v>34.69</v>
      </c>
      <c r="L257" s="33">
        <v>1</v>
      </c>
      <c r="M257" s="33"/>
      <c r="N257" s="33"/>
      <c r="O257" s="33"/>
    </row>
    <row r="258" spans="1:15" x14ac:dyDescent="0.35">
      <c r="A258" s="1" t="s">
        <v>74</v>
      </c>
      <c r="B258" s="1" t="s">
        <v>100</v>
      </c>
      <c r="C258" s="1" t="s">
        <v>101</v>
      </c>
      <c r="D258" s="1">
        <v>10</v>
      </c>
      <c r="E258" s="1" t="s">
        <v>1569</v>
      </c>
      <c r="F258" s="35">
        <v>0.83333333333333337</v>
      </c>
      <c r="G258" s="1" t="s">
        <v>27</v>
      </c>
      <c r="H258" s="1">
        <v>60</v>
      </c>
      <c r="I258" s="29">
        <v>1124928</v>
      </c>
      <c r="J258" s="27">
        <v>556051.2781</v>
      </c>
      <c r="K258" s="3">
        <v>47.21</v>
      </c>
      <c r="L258" s="33">
        <v>5</v>
      </c>
      <c r="M258" s="33"/>
      <c r="N258" s="33"/>
      <c r="O258" s="33"/>
    </row>
    <row r="259" spans="1:15" x14ac:dyDescent="0.35">
      <c r="A259" s="1" t="s">
        <v>1470</v>
      </c>
      <c r="B259" s="1" t="s">
        <v>1471</v>
      </c>
      <c r="C259" s="1" t="s">
        <v>101</v>
      </c>
      <c r="D259" s="1">
        <v>19</v>
      </c>
      <c r="E259" s="1" t="s">
        <v>1569</v>
      </c>
      <c r="F259" s="35">
        <v>0.25</v>
      </c>
      <c r="G259" s="1" t="s">
        <v>8</v>
      </c>
      <c r="H259" s="1">
        <v>180</v>
      </c>
      <c r="I259" s="29">
        <v>1124356</v>
      </c>
      <c r="J259" s="27">
        <v>562394.05110000004</v>
      </c>
      <c r="K259" s="3">
        <v>15.62</v>
      </c>
      <c r="L259" s="33">
        <v>5</v>
      </c>
      <c r="M259" s="33"/>
      <c r="N259" s="33"/>
      <c r="O259" s="33"/>
    </row>
    <row r="260" spans="1:15" x14ac:dyDescent="0.35">
      <c r="A260" s="1" t="s">
        <v>86</v>
      </c>
      <c r="B260" s="1" t="s">
        <v>53</v>
      </c>
      <c r="C260" s="1" t="s">
        <v>16</v>
      </c>
      <c r="D260" s="1">
        <v>2</v>
      </c>
      <c r="E260" s="1" t="s">
        <v>60</v>
      </c>
      <c r="F260" s="35">
        <v>0.83333333333333337</v>
      </c>
      <c r="G260" s="1" t="s">
        <v>27</v>
      </c>
      <c r="H260" s="1">
        <v>60</v>
      </c>
      <c r="I260" s="29">
        <v>1123737</v>
      </c>
      <c r="J260" s="27">
        <v>556689.30000000005</v>
      </c>
      <c r="K260" s="3">
        <v>46.71</v>
      </c>
      <c r="L260" s="33">
        <v>1</v>
      </c>
      <c r="M260" s="33"/>
      <c r="N260" s="33"/>
      <c r="O260" s="33"/>
    </row>
    <row r="261" spans="1:15" x14ac:dyDescent="0.35">
      <c r="A261" s="1" t="s">
        <v>118</v>
      </c>
      <c r="B261" s="1" t="s">
        <v>11</v>
      </c>
      <c r="C261" s="1" t="s">
        <v>16</v>
      </c>
      <c r="D261" s="1">
        <v>3</v>
      </c>
      <c r="E261" s="1" t="s">
        <v>51</v>
      </c>
      <c r="F261" s="35">
        <v>0.83333333333333337</v>
      </c>
      <c r="G261" s="1" t="s">
        <v>27</v>
      </c>
      <c r="H261" s="1">
        <v>30</v>
      </c>
      <c r="I261" s="29">
        <v>1123721</v>
      </c>
      <c r="J261" s="27">
        <v>330085.52830000001</v>
      </c>
      <c r="K261" s="3">
        <v>56.44</v>
      </c>
      <c r="L261" s="33">
        <v>1</v>
      </c>
      <c r="M261" s="33"/>
      <c r="N261" s="33"/>
      <c r="O261" s="33"/>
    </row>
    <row r="262" spans="1:15" x14ac:dyDescent="0.35">
      <c r="A262" s="1" t="s">
        <v>305</v>
      </c>
      <c r="B262" s="1" t="s">
        <v>235</v>
      </c>
      <c r="C262" s="1" t="s">
        <v>101</v>
      </c>
      <c r="D262" s="1">
        <v>16</v>
      </c>
      <c r="E262" s="1" t="s">
        <v>1587</v>
      </c>
      <c r="F262" s="35">
        <v>1.0416666666666666E-2</v>
      </c>
      <c r="G262" s="1" t="s">
        <v>31</v>
      </c>
      <c r="H262" s="1">
        <v>15</v>
      </c>
      <c r="I262" s="29">
        <v>1122481</v>
      </c>
      <c r="J262" s="27">
        <v>241026.71470000001</v>
      </c>
      <c r="K262" s="3">
        <v>83.94</v>
      </c>
      <c r="L262" s="33">
        <v>4</v>
      </c>
      <c r="M262" s="33"/>
      <c r="N262" s="33"/>
      <c r="O262" s="33"/>
    </row>
    <row r="263" spans="1:15" x14ac:dyDescent="0.35">
      <c r="A263" s="1" t="s">
        <v>166</v>
      </c>
      <c r="B263" s="1" t="s">
        <v>53</v>
      </c>
      <c r="C263" s="1" t="s">
        <v>16</v>
      </c>
      <c r="D263" s="1">
        <v>2</v>
      </c>
      <c r="E263" s="1" t="s">
        <v>60</v>
      </c>
      <c r="F263" s="35">
        <v>0.64583333333333337</v>
      </c>
      <c r="G263" s="1" t="s">
        <v>13</v>
      </c>
      <c r="H263" s="1">
        <v>161</v>
      </c>
      <c r="I263" s="29">
        <v>1118785</v>
      </c>
      <c r="J263" s="27">
        <v>852698.93330000003</v>
      </c>
      <c r="K263" s="3">
        <v>26</v>
      </c>
      <c r="L263" s="33">
        <v>1</v>
      </c>
      <c r="M263" s="33"/>
      <c r="N263" s="33"/>
      <c r="O263" s="33"/>
    </row>
    <row r="264" spans="1:15" x14ac:dyDescent="0.35">
      <c r="A264" s="1" t="s">
        <v>655</v>
      </c>
      <c r="B264" s="1" t="s">
        <v>438</v>
      </c>
      <c r="C264" s="1" t="s">
        <v>101</v>
      </c>
      <c r="D264" s="1">
        <v>16</v>
      </c>
      <c r="E264" s="1" t="s">
        <v>1583</v>
      </c>
      <c r="F264" s="35">
        <v>0.95833333333333337</v>
      </c>
      <c r="G264" s="1" t="s">
        <v>31</v>
      </c>
      <c r="H264" s="1">
        <v>30.8125</v>
      </c>
      <c r="I264" s="29">
        <v>1114560</v>
      </c>
      <c r="J264" s="27">
        <v>328608.23</v>
      </c>
      <c r="K264" s="3">
        <v>55.68</v>
      </c>
      <c r="L264" s="33">
        <v>4</v>
      </c>
      <c r="M264" s="33"/>
      <c r="N264" s="33"/>
      <c r="O264" s="33"/>
    </row>
    <row r="265" spans="1:15" x14ac:dyDescent="0.35">
      <c r="A265" s="1" t="s">
        <v>434</v>
      </c>
      <c r="B265" s="1" t="s">
        <v>345</v>
      </c>
      <c r="C265" s="1" t="s">
        <v>101</v>
      </c>
      <c r="D265" s="1">
        <v>20</v>
      </c>
      <c r="E265" s="1" t="s">
        <v>1569</v>
      </c>
      <c r="F265" s="35">
        <v>0.75</v>
      </c>
      <c r="G265" s="1" t="s">
        <v>18</v>
      </c>
      <c r="H265" s="1">
        <v>30</v>
      </c>
      <c r="I265" s="29">
        <v>1110714</v>
      </c>
      <c r="J265" s="27">
        <v>302464.11719999998</v>
      </c>
      <c r="K265" s="3">
        <v>53.64</v>
      </c>
      <c r="L265" s="33">
        <v>5</v>
      </c>
      <c r="M265" s="33"/>
      <c r="N265" s="33"/>
      <c r="O265" s="33"/>
    </row>
    <row r="266" spans="1:15" x14ac:dyDescent="0.35">
      <c r="A266" s="1" t="s">
        <v>339</v>
      </c>
      <c r="B266" s="1" t="s">
        <v>312</v>
      </c>
      <c r="C266" s="1" t="s">
        <v>101</v>
      </c>
      <c r="D266" s="1">
        <v>22</v>
      </c>
      <c r="E266" s="1" t="s">
        <v>1572</v>
      </c>
      <c r="F266" s="35">
        <v>6.25E-2</v>
      </c>
      <c r="G266" s="1" t="s">
        <v>31</v>
      </c>
      <c r="H266" s="1">
        <v>30</v>
      </c>
      <c r="I266" s="29">
        <v>1110513</v>
      </c>
      <c r="J266" s="27">
        <v>409793.21529999998</v>
      </c>
      <c r="K266" s="3">
        <v>72.47</v>
      </c>
      <c r="L266" s="33">
        <v>6</v>
      </c>
      <c r="M266" s="33"/>
      <c r="N266" s="33"/>
      <c r="O266" s="33"/>
    </row>
    <row r="267" spans="1:15" x14ac:dyDescent="0.35">
      <c r="A267" s="1" t="s">
        <v>422</v>
      </c>
      <c r="B267" s="1" t="s">
        <v>235</v>
      </c>
      <c r="C267" s="1" t="s">
        <v>101</v>
      </c>
      <c r="D267" s="1">
        <v>19</v>
      </c>
      <c r="E267" s="1" t="s">
        <v>1569</v>
      </c>
      <c r="F267" s="35">
        <v>2.0833333333333332E-2</v>
      </c>
      <c r="G267" s="1" t="s">
        <v>31</v>
      </c>
      <c r="H267" s="1">
        <v>15</v>
      </c>
      <c r="I267" s="29">
        <v>1108524</v>
      </c>
      <c r="J267" s="27">
        <v>241499.9964</v>
      </c>
      <c r="K267" s="3">
        <v>85.36</v>
      </c>
      <c r="L267" s="33">
        <v>5</v>
      </c>
      <c r="M267" s="33"/>
      <c r="N267" s="33"/>
      <c r="O267" s="33"/>
    </row>
    <row r="268" spans="1:15" x14ac:dyDescent="0.35">
      <c r="A268" s="1" t="s">
        <v>90</v>
      </c>
      <c r="B268" s="1" t="s">
        <v>625</v>
      </c>
      <c r="C268" s="1" t="s">
        <v>16</v>
      </c>
      <c r="D268" s="1">
        <v>28</v>
      </c>
      <c r="E268" s="1" t="s">
        <v>1571</v>
      </c>
      <c r="F268" s="35">
        <v>0.8125</v>
      </c>
      <c r="G268" s="1" t="s">
        <v>22</v>
      </c>
      <c r="H268" s="1">
        <v>30</v>
      </c>
      <c r="I268" s="29">
        <v>1104474</v>
      </c>
      <c r="J268" s="27">
        <v>167591.7947</v>
      </c>
      <c r="K268" s="3">
        <v>61.72</v>
      </c>
      <c r="L268" s="33">
        <v>7</v>
      </c>
      <c r="M268" s="33"/>
      <c r="N268" s="33"/>
      <c r="O268" s="33"/>
    </row>
    <row r="269" spans="1:15" x14ac:dyDescent="0.35">
      <c r="A269" s="1" t="s">
        <v>82</v>
      </c>
      <c r="B269" s="1" t="s">
        <v>11</v>
      </c>
      <c r="C269" s="1" t="s">
        <v>16</v>
      </c>
      <c r="D269" s="1">
        <v>2</v>
      </c>
      <c r="E269" s="1" t="s">
        <v>60</v>
      </c>
      <c r="F269" s="35">
        <v>0.875</v>
      </c>
      <c r="G269" s="1" t="s">
        <v>27</v>
      </c>
      <c r="H269" s="1">
        <v>60</v>
      </c>
      <c r="I269" s="29">
        <v>1101817</v>
      </c>
      <c r="J269" s="27">
        <v>568218.01749999996</v>
      </c>
      <c r="K269" s="3">
        <v>48.13</v>
      </c>
      <c r="L269" s="33">
        <v>1</v>
      </c>
      <c r="M269" s="33"/>
      <c r="N269" s="33"/>
      <c r="O269" s="33"/>
    </row>
    <row r="270" spans="1:15" x14ac:dyDescent="0.35">
      <c r="A270" s="1" t="s">
        <v>141</v>
      </c>
      <c r="B270" s="1" t="s">
        <v>181</v>
      </c>
      <c r="C270" s="1" t="s">
        <v>101</v>
      </c>
      <c r="D270" s="1">
        <v>9</v>
      </c>
      <c r="E270" s="1" t="s">
        <v>1595</v>
      </c>
      <c r="F270" s="35">
        <v>0.79166666666666663</v>
      </c>
      <c r="G270" s="1" t="s">
        <v>22</v>
      </c>
      <c r="H270" s="1">
        <v>60</v>
      </c>
      <c r="I270" s="29">
        <v>1095115</v>
      </c>
      <c r="J270" s="27">
        <v>534593.10329999996</v>
      </c>
      <c r="K270" s="3">
        <v>47.05</v>
      </c>
      <c r="L270" s="33">
        <v>4</v>
      </c>
      <c r="M270" s="33"/>
      <c r="N270" s="33"/>
      <c r="O270" s="33"/>
    </row>
    <row r="271" spans="1:15" x14ac:dyDescent="0.35">
      <c r="A271" s="1" t="s">
        <v>462</v>
      </c>
      <c r="B271" s="1" t="s">
        <v>148</v>
      </c>
      <c r="C271" s="1" t="s">
        <v>101</v>
      </c>
      <c r="D271" s="1">
        <v>11</v>
      </c>
      <c r="E271" s="1" t="s">
        <v>1589</v>
      </c>
      <c r="F271" s="35">
        <v>0.79166666666666663</v>
      </c>
      <c r="G271" s="1" t="s">
        <v>22</v>
      </c>
      <c r="H271" s="1">
        <v>60</v>
      </c>
      <c r="I271" s="29">
        <v>1093733</v>
      </c>
      <c r="J271" s="27">
        <v>399265.82559999998</v>
      </c>
      <c r="K271" s="3">
        <v>35.92</v>
      </c>
      <c r="L271" s="33">
        <v>5</v>
      </c>
      <c r="M271" s="33"/>
      <c r="N271" s="33"/>
      <c r="O271" s="33"/>
    </row>
    <row r="272" spans="1:15" x14ac:dyDescent="0.35">
      <c r="A272" s="1" t="s">
        <v>62</v>
      </c>
      <c r="B272" s="1" t="s">
        <v>11</v>
      </c>
      <c r="C272" s="1" t="s">
        <v>16</v>
      </c>
      <c r="D272" s="1">
        <v>1</v>
      </c>
      <c r="E272" s="1" t="s">
        <v>54</v>
      </c>
      <c r="F272" s="35">
        <v>0.64583333333333337</v>
      </c>
      <c r="G272" s="1" t="s">
        <v>13</v>
      </c>
      <c r="H272" s="1">
        <v>221</v>
      </c>
      <c r="I272" s="29">
        <v>1082114</v>
      </c>
      <c r="J272" s="27">
        <v>1325421.7169999999</v>
      </c>
      <c r="K272" s="3">
        <v>29</v>
      </c>
      <c r="L272" s="33">
        <v>1</v>
      </c>
      <c r="M272" s="33"/>
      <c r="N272" s="33"/>
      <c r="O272" s="33"/>
    </row>
    <row r="273" spans="1:15" x14ac:dyDescent="0.35">
      <c r="A273" s="1" t="s">
        <v>166</v>
      </c>
      <c r="B273" s="1" t="s">
        <v>100</v>
      </c>
      <c r="C273" s="1" t="s">
        <v>101</v>
      </c>
      <c r="D273" s="1">
        <v>3</v>
      </c>
      <c r="E273" s="1" t="s">
        <v>1594</v>
      </c>
      <c r="F273" s="35">
        <v>0.9375</v>
      </c>
      <c r="G273" s="1" t="s">
        <v>27</v>
      </c>
      <c r="H273" s="1">
        <v>150</v>
      </c>
      <c r="I273" s="29">
        <v>1080757</v>
      </c>
      <c r="J273" s="27">
        <v>791366.27529999998</v>
      </c>
      <c r="K273" s="3">
        <v>25.99</v>
      </c>
      <c r="L273" s="33">
        <v>2</v>
      </c>
      <c r="M273" s="33"/>
      <c r="N273" s="33"/>
      <c r="O273" s="33"/>
    </row>
    <row r="274" spans="1:15" x14ac:dyDescent="0.35">
      <c r="A274" s="1" t="s">
        <v>1094</v>
      </c>
      <c r="B274" s="1" t="s">
        <v>1095</v>
      </c>
      <c r="C274" s="1" t="s">
        <v>101</v>
      </c>
      <c r="D274" s="1">
        <v>20</v>
      </c>
      <c r="E274" s="1" t="s">
        <v>1569</v>
      </c>
      <c r="F274" s="35">
        <v>0.79166666666666663</v>
      </c>
      <c r="G274" s="1" t="s">
        <v>22</v>
      </c>
      <c r="H274" s="1">
        <v>60</v>
      </c>
      <c r="I274" s="29">
        <v>1071495</v>
      </c>
      <c r="J274" s="27">
        <v>422215.10609999998</v>
      </c>
      <c r="K274" s="3">
        <v>37.57</v>
      </c>
      <c r="L274" s="33">
        <v>5</v>
      </c>
      <c r="M274" s="33"/>
      <c r="N274" s="33"/>
      <c r="O274" s="33"/>
    </row>
    <row r="275" spans="1:15" x14ac:dyDescent="0.35">
      <c r="A275" s="1" t="s">
        <v>205</v>
      </c>
      <c r="B275" s="1" t="s">
        <v>140</v>
      </c>
      <c r="C275" s="1" t="s">
        <v>101</v>
      </c>
      <c r="D275" s="1">
        <v>4</v>
      </c>
      <c r="E275" s="1" t="s">
        <v>1596</v>
      </c>
      <c r="F275" s="35">
        <v>0.79166666666666663</v>
      </c>
      <c r="G275" s="1" t="s">
        <v>22</v>
      </c>
      <c r="H275" s="1">
        <v>180</v>
      </c>
      <c r="I275" s="29">
        <v>1069864</v>
      </c>
      <c r="J275" s="27">
        <v>603552.01439999999</v>
      </c>
      <c r="K275" s="3">
        <v>17.62</v>
      </c>
      <c r="L275" s="33">
        <v>2</v>
      </c>
      <c r="M275" s="33"/>
      <c r="N275" s="33"/>
      <c r="O275" s="33"/>
    </row>
    <row r="276" spans="1:15" x14ac:dyDescent="0.35">
      <c r="A276" s="1" t="s">
        <v>90</v>
      </c>
      <c r="B276" s="1" t="s">
        <v>374</v>
      </c>
      <c r="C276" s="1" t="s">
        <v>101</v>
      </c>
      <c r="D276" s="1">
        <v>14</v>
      </c>
      <c r="E276" s="1" t="s">
        <v>1587</v>
      </c>
      <c r="F276" s="35">
        <v>0.79166666666666663</v>
      </c>
      <c r="G276" s="1" t="s">
        <v>22</v>
      </c>
      <c r="H276" s="1">
        <v>30</v>
      </c>
      <c r="I276" s="29">
        <v>1068846</v>
      </c>
      <c r="J276" s="27">
        <v>300912.4644</v>
      </c>
      <c r="K276" s="3">
        <v>55.03</v>
      </c>
      <c r="L276" s="33">
        <v>4</v>
      </c>
      <c r="M276" s="33"/>
      <c r="N276" s="33"/>
      <c r="O276" s="33"/>
    </row>
    <row r="277" spans="1:15" x14ac:dyDescent="0.35">
      <c r="A277" s="1" t="s">
        <v>606</v>
      </c>
      <c r="B277" s="1" t="s">
        <v>140</v>
      </c>
      <c r="C277" s="1" t="s">
        <v>101</v>
      </c>
      <c r="D277" s="1">
        <v>15</v>
      </c>
      <c r="E277" s="1" t="s">
        <v>1569</v>
      </c>
      <c r="F277" s="35">
        <v>0.72916666666666663</v>
      </c>
      <c r="G277" s="1" t="s">
        <v>18</v>
      </c>
      <c r="H277" s="1">
        <v>30</v>
      </c>
      <c r="I277" s="29">
        <v>1063054</v>
      </c>
      <c r="J277" s="27">
        <v>315289.66609999997</v>
      </c>
      <c r="K277" s="3">
        <v>57.81</v>
      </c>
      <c r="L277" s="33">
        <v>5</v>
      </c>
      <c r="M277" s="33"/>
      <c r="N277" s="33"/>
      <c r="O277" s="33"/>
    </row>
    <row r="278" spans="1:15" x14ac:dyDescent="0.35">
      <c r="A278" s="1" t="s">
        <v>384</v>
      </c>
      <c r="B278" s="1" t="s">
        <v>235</v>
      </c>
      <c r="C278" s="1" t="s">
        <v>101</v>
      </c>
      <c r="D278" s="1">
        <v>14</v>
      </c>
      <c r="E278" s="1" t="s">
        <v>1569</v>
      </c>
      <c r="F278" s="35">
        <v>0.72916666666666663</v>
      </c>
      <c r="G278" s="1" t="s">
        <v>18</v>
      </c>
      <c r="H278" s="1">
        <v>30</v>
      </c>
      <c r="I278" s="29">
        <v>1060407</v>
      </c>
      <c r="J278" s="27">
        <v>321917.23359999998</v>
      </c>
      <c r="K278" s="3">
        <v>58.9</v>
      </c>
      <c r="L278" s="33">
        <v>5</v>
      </c>
      <c r="M278" s="33"/>
      <c r="N278" s="33"/>
      <c r="O278" s="33"/>
    </row>
    <row r="279" spans="1:15" x14ac:dyDescent="0.35">
      <c r="A279" s="1" t="s">
        <v>224</v>
      </c>
      <c r="B279" s="1" t="s">
        <v>235</v>
      </c>
      <c r="C279" s="1" t="s">
        <v>101</v>
      </c>
      <c r="D279" s="1">
        <v>19</v>
      </c>
      <c r="E279" s="1" t="s">
        <v>1569</v>
      </c>
      <c r="F279" s="35">
        <v>8.3333333333333329E-2</v>
      </c>
      <c r="G279" s="1" t="s">
        <v>35</v>
      </c>
      <c r="H279" s="1">
        <v>30</v>
      </c>
      <c r="I279" s="29">
        <v>1058075</v>
      </c>
      <c r="J279" s="27">
        <v>399268.37920000002</v>
      </c>
      <c r="K279" s="3">
        <v>73.790000000000006</v>
      </c>
      <c r="L279" s="33">
        <v>5</v>
      </c>
      <c r="M279" s="33"/>
      <c r="N279" s="33"/>
      <c r="O279" s="33"/>
    </row>
    <row r="280" spans="1:15" x14ac:dyDescent="0.35">
      <c r="A280" s="1" t="s">
        <v>90</v>
      </c>
      <c r="B280" s="1" t="s">
        <v>56</v>
      </c>
      <c r="C280" s="1" t="s">
        <v>16</v>
      </c>
      <c r="D280" s="1">
        <v>23</v>
      </c>
      <c r="E280" s="1" t="s">
        <v>1570</v>
      </c>
      <c r="F280" s="35">
        <v>0.79166666666666663</v>
      </c>
      <c r="G280" s="1" t="s">
        <v>22</v>
      </c>
      <c r="H280" s="1">
        <v>30</v>
      </c>
      <c r="I280" s="29">
        <v>1055013</v>
      </c>
      <c r="J280" s="27">
        <v>162485.1575</v>
      </c>
      <c r="K280" s="3">
        <v>59.66</v>
      </c>
      <c r="L280" s="33">
        <v>6</v>
      </c>
      <c r="M280" s="33"/>
      <c r="N280" s="33"/>
      <c r="O280" s="33"/>
    </row>
    <row r="281" spans="1:15" x14ac:dyDescent="0.35">
      <c r="A281" s="1" t="s">
        <v>546</v>
      </c>
      <c r="B281" s="1" t="s">
        <v>235</v>
      </c>
      <c r="C281" s="1" t="s">
        <v>101</v>
      </c>
      <c r="D281" s="1">
        <v>15</v>
      </c>
      <c r="E281" s="1" t="s">
        <v>1569</v>
      </c>
      <c r="F281" s="35">
        <v>0.58333333333333337</v>
      </c>
      <c r="G281" s="1" t="s">
        <v>13</v>
      </c>
      <c r="H281" s="1">
        <v>30</v>
      </c>
      <c r="I281" s="29">
        <v>1052909</v>
      </c>
      <c r="J281" s="27">
        <v>337755</v>
      </c>
      <c r="K281" s="3">
        <v>63</v>
      </c>
      <c r="L281" s="33">
        <v>5</v>
      </c>
      <c r="M281" s="33"/>
      <c r="N281" s="33"/>
      <c r="O281" s="33"/>
    </row>
    <row r="282" spans="1:15" x14ac:dyDescent="0.35">
      <c r="A282" s="1" t="s">
        <v>224</v>
      </c>
      <c r="B282" s="1" t="s">
        <v>235</v>
      </c>
      <c r="C282" s="1" t="s">
        <v>101</v>
      </c>
      <c r="D282" s="1">
        <v>19</v>
      </c>
      <c r="E282" s="1" t="s">
        <v>1569</v>
      </c>
      <c r="F282" s="35">
        <v>6.25E-2</v>
      </c>
      <c r="G282" s="1" t="s">
        <v>31</v>
      </c>
      <c r="H282" s="1">
        <v>30</v>
      </c>
      <c r="I282" s="29">
        <v>1037744</v>
      </c>
      <c r="J282" s="27">
        <v>384043.2683</v>
      </c>
      <c r="K282" s="3">
        <v>72.489999999999995</v>
      </c>
      <c r="L282" s="33">
        <v>5</v>
      </c>
      <c r="M282" s="33"/>
      <c r="N282" s="33"/>
      <c r="O282" s="33"/>
    </row>
    <row r="283" spans="1:15" x14ac:dyDescent="0.35">
      <c r="A283" s="1" t="s">
        <v>574</v>
      </c>
      <c r="B283" s="1" t="s">
        <v>68</v>
      </c>
      <c r="C283" s="1" t="s">
        <v>16</v>
      </c>
      <c r="D283" s="1">
        <v>20</v>
      </c>
      <c r="E283" s="1" t="s">
        <v>1569</v>
      </c>
      <c r="F283" s="35">
        <v>0.77083333333333337</v>
      </c>
      <c r="G283" s="1" t="s">
        <v>18</v>
      </c>
      <c r="H283" s="1">
        <v>30</v>
      </c>
      <c r="I283" s="29">
        <v>1035918</v>
      </c>
      <c r="J283" s="27">
        <v>341838.65</v>
      </c>
      <c r="K283" s="3">
        <v>63.07</v>
      </c>
      <c r="L283" s="33">
        <v>5</v>
      </c>
      <c r="M283" s="33"/>
      <c r="N283" s="33"/>
      <c r="O283" s="33"/>
    </row>
    <row r="284" spans="1:15" x14ac:dyDescent="0.35">
      <c r="A284" s="1" t="s">
        <v>917</v>
      </c>
      <c r="B284" s="1" t="s">
        <v>342</v>
      </c>
      <c r="C284" s="1" t="s">
        <v>101</v>
      </c>
      <c r="D284" s="1">
        <v>24</v>
      </c>
      <c r="E284" s="1" t="s">
        <v>1572</v>
      </c>
      <c r="F284" s="35">
        <v>0.35416666666666669</v>
      </c>
      <c r="G284" s="1" t="s">
        <v>8</v>
      </c>
      <c r="H284" s="1">
        <v>29.75</v>
      </c>
      <c r="I284" s="29">
        <v>1034222</v>
      </c>
      <c r="J284" s="27">
        <v>322787.32169999997</v>
      </c>
      <c r="K284" s="3">
        <v>61.6</v>
      </c>
      <c r="L284" s="33">
        <v>6</v>
      </c>
      <c r="M284" s="33"/>
      <c r="N284" s="33"/>
      <c r="O284" s="33"/>
    </row>
    <row r="285" spans="1:15" x14ac:dyDescent="0.35">
      <c r="A285" s="1" t="s">
        <v>176</v>
      </c>
      <c r="B285" s="1" t="s">
        <v>68</v>
      </c>
      <c r="C285" s="1" t="s">
        <v>16</v>
      </c>
      <c r="D285" s="1">
        <v>3</v>
      </c>
      <c r="E285" s="1" t="s">
        <v>51</v>
      </c>
      <c r="F285" s="35">
        <v>0.83333333333333337</v>
      </c>
      <c r="G285" s="1" t="s">
        <v>27</v>
      </c>
      <c r="H285" s="1">
        <v>60</v>
      </c>
      <c r="I285" s="29">
        <v>1033157</v>
      </c>
      <c r="J285" s="27">
        <v>429456.95059999998</v>
      </c>
      <c r="K285" s="3">
        <v>39.950000000000003</v>
      </c>
      <c r="L285" s="33">
        <v>1</v>
      </c>
      <c r="M285" s="33"/>
      <c r="N285" s="33"/>
      <c r="O285" s="33"/>
    </row>
    <row r="286" spans="1:15" x14ac:dyDescent="0.35">
      <c r="A286" s="1" t="s">
        <v>154</v>
      </c>
      <c r="B286" s="1" t="s">
        <v>136</v>
      </c>
      <c r="C286" s="1" t="s">
        <v>101</v>
      </c>
      <c r="D286" s="1">
        <v>7</v>
      </c>
      <c r="E286" s="1" t="s">
        <v>1571</v>
      </c>
      <c r="F286" s="35">
        <v>0.6875</v>
      </c>
      <c r="G286" s="1" t="s">
        <v>18</v>
      </c>
      <c r="H286" s="1">
        <v>30</v>
      </c>
      <c r="I286" s="29">
        <v>1030745</v>
      </c>
      <c r="J286" s="27">
        <v>339981.47560000001</v>
      </c>
      <c r="K286" s="3">
        <v>63.34</v>
      </c>
      <c r="L286" s="33">
        <v>7</v>
      </c>
      <c r="M286" s="33"/>
      <c r="N286" s="33"/>
      <c r="O286" s="33"/>
    </row>
    <row r="287" spans="1:15" x14ac:dyDescent="0.35">
      <c r="A287" s="1" t="s">
        <v>272</v>
      </c>
      <c r="B287" s="1" t="s">
        <v>11</v>
      </c>
      <c r="C287" s="1" t="s">
        <v>16</v>
      </c>
      <c r="D287" s="1">
        <v>4</v>
      </c>
      <c r="E287" s="1" t="s">
        <v>54</v>
      </c>
      <c r="F287" s="35">
        <v>0.29166666666666669</v>
      </c>
      <c r="G287" s="1" t="s">
        <v>8</v>
      </c>
      <c r="H287" s="1">
        <v>120</v>
      </c>
      <c r="I287" s="29">
        <v>1027930</v>
      </c>
      <c r="J287" s="27">
        <v>631981.29330000002</v>
      </c>
      <c r="K287" s="3">
        <v>28.76</v>
      </c>
      <c r="L287" s="33">
        <v>1</v>
      </c>
      <c r="M287" s="33"/>
      <c r="N287" s="33"/>
      <c r="O287" s="33"/>
    </row>
    <row r="288" spans="1:15" x14ac:dyDescent="0.35">
      <c r="A288" s="1" t="s">
        <v>112</v>
      </c>
      <c r="B288" s="1" t="s">
        <v>53</v>
      </c>
      <c r="C288" s="1" t="s">
        <v>16</v>
      </c>
      <c r="D288" s="1">
        <v>3</v>
      </c>
      <c r="E288" s="1" t="s">
        <v>57</v>
      </c>
      <c r="F288" s="35">
        <v>0.91736111111111107</v>
      </c>
      <c r="G288" s="1" t="s">
        <v>27</v>
      </c>
      <c r="H288" s="1">
        <v>59</v>
      </c>
      <c r="I288" s="29">
        <v>1024610</v>
      </c>
      <c r="J288" s="27">
        <v>404079.06969999999</v>
      </c>
      <c r="K288" s="3">
        <v>38.31</v>
      </c>
      <c r="L288" s="33">
        <v>1</v>
      </c>
      <c r="M288" s="33"/>
      <c r="N288" s="33"/>
      <c r="O288" s="33"/>
    </row>
    <row r="289" spans="1:15" x14ac:dyDescent="0.35">
      <c r="A289" s="1" t="s">
        <v>177</v>
      </c>
      <c r="B289" s="1" t="s">
        <v>136</v>
      </c>
      <c r="C289" s="1" t="s">
        <v>101</v>
      </c>
      <c r="D289" s="1">
        <v>5</v>
      </c>
      <c r="E289" s="1" t="s">
        <v>1569</v>
      </c>
      <c r="F289" s="35">
        <v>0.79166666666666663</v>
      </c>
      <c r="G289" s="1" t="s">
        <v>22</v>
      </c>
      <c r="H289" s="1">
        <v>30</v>
      </c>
      <c r="I289" s="29">
        <v>1017225</v>
      </c>
      <c r="J289" s="27">
        <v>352445.82419999997</v>
      </c>
      <c r="K289" s="3">
        <v>65.069999999999993</v>
      </c>
      <c r="L289" s="33">
        <v>5</v>
      </c>
      <c r="M289" s="33"/>
      <c r="N289" s="33"/>
      <c r="O289" s="33"/>
    </row>
    <row r="290" spans="1:15" x14ac:dyDescent="0.35">
      <c r="A290" s="1" t="s">
        <v>87</v>
      </c>
      <c r="B290" s="1" t="s">
        <v>11</v>
      </c>
      <c r="C290" s="1" t="s">
        <v>16</v>
      </c>
      <c r="D290" s="1">
        <v>2</v>
      </c>
      <c r="E290" s="1" t="s">
        <v>60</v>
      </c>
      <c r="F290" s="35">
        <v>0.91666666666666663</v>
      </c>
      <c r="G290" s="1" t="s">
        <v>27</v>
      </c>
      <c r="H290" s="1">
        <v>60</v>
      </c>
      <c r="I290" s="29">
        <v>1009858</v>
      </c>
      <c r="J290" s="27">
        <v>544323.32420000003</v>
      </c>
      <c r="K290" s="3">
        <v>49.84</v>
      </c>
      <c r="L290" s="33">
        <v>1</v>
      </c>
      <c r="M290" s="33"/>
      <c r="N290" s="33"/>
      <c r="O290" s="33"/>
    </row>
    <row r="291" spans="1:15" x14ac:dyDescent="0.35">
      <c r="A291" s="1" t="s">
        <v>721</v>
      </c>
      <c r="B291" s="1" t="s">
        <v>345</v>
      </c>
      <c r="C291" s="1" t="s">
        <v>101</v>
      </c>
      <c r="D291" s="1">
        <v>20</v>
      </c>
      <c r="E291" s="1" t="s">
        <v>1569</v>
      </c>
      <c r="F291" s="35">
        <v>0.77083333333333337</v>
      </c>
      <c r="G291" s="1" t="s">
        <v>18</v>
      </c>
      <c r="H291" s="1">
        <v>30</v>
      </c>
      <c r="I291" s="29">
        <v>1009116</v>
      </c>
      <c r="J291" s="27">
        <v>286187.03330000001</v>
      </c>
      <c r="K291" s="3">
        <v>55.91</v>
      </c>
      <c r="L291" s="33">
        <v>5</v>
      </c>
      <c r="M291" s="33"/>
      <c r="N291" s="33"/>
      <c r="O291" s="33"/>
    </row>
    <row r="292" spans="1:15" x14ac:dyDescent="0.35">
      <c r="A292" s="1" t="s">
        <v>61</v>
      </c>
      <c r="B292" s="1" t="s">
        <v>181</v>
      </c>
      <c r="C292" s="1" t="s">
        <v>101</v>
      </c>
      <c r="D292" s="1">
        <v>7</v>
      </c>
      <c r="E292" s="1" t="s">
        <v>1597</v>
      </c>
      <c r="F292" s="35">
        <v>0.95833333333333337</v>
      </c>
      <c r="G292" s="1" t="s">
        <v>31</v>
      </c>
      <c r="H292" s="1">
        <v>60</v>
      </c>
      <c r="I292" s="29">
        <v>1008260</v>
      </c>
      <c r="J292" s="27">
        <v>520859.42940000002</v>
      </c>
      <c r="K292" s="3">
        <v>49.03</v>
      </c>
      <c r="L292" s="33">
        <v>3</v>
      </c>
      <c r="M292" s="33"/>
      <c r="N292" s="33"/>
      <c r="O292" s="33"/>
    </row>
    <row r="293" spans="1:15" x14ac:dyDescent="0.35">
      <c r="A293" s="1" t="s">
        <v>122</v>
      </c>
      <c r="B293" s="1" t="s">
        <v>53</v>
      </c>
      <c r="C293" s="1" t="s">
        <v>16</v>
      </c>
      <c r="D293" s="1">
        <v>1</v>
      </c>
      <c r="E293" s="1" t="s">
        <v>54</v>
      </c>
      <c r="F293" s="35">
        <v>0.79166666666666663</v>
      </c>
      <c r="G293" s="1" t="s">
        <v>22</v>
      </c>
      <c r="H293" s="1">
        <v>284</v>
      </c>
      <c r="I293" s="29">
        <v>1007553</v>
      </c>
      <c r="J293" s="27">
        <v>989242.42720000003</v>
      </c>
      <c r="K293" s="3">
        <v>18.07</v>
      </c>
      <c r="L293" s="33">
        <v>1</v>
      </c>
      <c r="M293" s="33"/>
      <c r="N293" s="33"/>
      <c r="O293" s="33"/>
    </row>
    <row r="294" spans="1:15" x14ac:dyDescent="0.35">
      <c r="A294" s="1" t="s">
        <v>574</v>
      </c>
      <c r="B294" s="1" t="s">
        <v>53</v>
      </c>
      <c r="C294" s="1" t="s">
        <v>16</v>
      </c>
      <c r="D294" s="1">
        <v>19</v>
      </c>
      <c r="E294" s="1" t="s">
        <v>1569</v>
      </c>
      <c r="F294" s="35">
        <v>0.8125</v>
      </c>
      <c r="G294" s="1" t="s">
        <v>22</v>
      </c>
      <c r="H294" s="1">
        <v>30</v>
      </c>
      <c r="I294" s="29">
        <v>1005418</v>
      </c>
      <c r="J294" s="27">
        <v>320403.61420000001</v>
      </c>
      <c r="K294" s="3">
        <v>60.57</v>
      </c>
      <c r="L294" s="33">
        <v>5</v>
      </c>
      <c r="M294" s="33"/>
      <c r="N294" s="33"/>
      <c r="O294" s="33"/>
    </row>
    <row r="295" spans="1:15" x14ac:dyDescent="0.35">
      <c r="A295" s="1" t="s">
        <v>185</v>
      </c>
      <c r="B295" s="1" t="s">
        <v>148</v>
      </c>
      <c r="C295" s="1" t="s">
        <v>101</v>
      </c>
      <c r="D295" s="1">
        <v>4</v>
      </c>
      <c r="E295" s="1" t="s">
        <v>57</v>
      </c>
      <c r="F295" s="35">
        <v>0.875</v>
      </c>
      <c r="G295" s="1" t="s">
        <v>27</v>
      </c>
      <c r="H295" s="1">
        <v>60</v>
      </c>
      <c r="I295" s="29">
        <v>997124</v>
      </c>
      <c r="J295" s="27">
        <v>532563.93640000001</v>
      </c>
      <c r="K295" s="3">
        <v>50.66</v>
      </c>
      <c r="L295" s="33">
        <v>1</v>
      </c>
      <c r="M295" s="33"/>
      <c r="N295" s="33"/>
      <c r="O295" s="33"/>
    </row>
    <row r="296" spans="1:15" x14ac:dyDescent="0.35">
      <c r="A296" s="1" t="s">
        <v>202</v>
      </c>
      <c r="B296" s="1" t="s">
        <v>140</v>
      </c>
      <c r="C296" s="1" t="s">
        <v>101</v>
      </c>
      <c r="D296" s="1">
        <v>5</v>
      </c>
      <c r="E296" s="1" t="s">
        <v>1598</v>
      </c>
      <c r="F296" s="35">
        <v>0.95833333333333337</v>
      </c>
      <c r="G296" s="1" t="s">
        <v>31</v>
      </c>
      <c r="H296" s="1">
        <v>90</v>
      </c>
      <c r="I296" s="29">
        <v>997100</v>
      </c>
      <c r="J296" s="27">
        <v>395367.99170000001</v>
      </c>
      <c r="K296" s="3">
        <v>25.13</v>
      </c>
      <c r="L296" s="33">
        <v>3</v>
      </c>
      <c r="M296" s="33"/>
      <c r="N296" s="33"/>
      <c r="O296" s="33"/>
    </row>
    <row r="297" spans="1:15" x14ac:dyDescent="0.35">
      <c r="A297" s="1" t="s">
        <v>915</v>
      </c>
      <c r="B297" s="1" t="s">
        <v>345</v>
      </c>
      <c r="C297" s="1" t="s">
        <v>101</v>
      </c>
      <c r="D297" s="1">
        <v>20</v>
      </c>
      <c r="E297" s="1" t="s">
        <v>1569</v>
      </c>
      <c r="F297" s="35">
        <v>0.70833333333333337</v>
      </c>
      <c r="G297" s="1" t="s">
        <v>18</v>
      </c>
      <c r="H297" s="1">
        <v>30</v>
      </c>
      <c r="I297" s="29">
        <v>996278</v>
      </c>
      <c r="J297" s="27">
        <v>289911.10859999998</v>
      </c>
      <c r="K297" s="3">
        <v>57.26</v>
      </c>
      <c r="L297" s="33">
        <v>5</v>
      </c>
      <c r="M297" s="33"/>
      <c r="N297" s="33"/>
      <c r="O297" s="33"/>
    </row>
    <row r="298" spans="1:15" x14ac:dyDescent="0.35">
      <c r="A298" s="1" t="s">
        <v>183</v>
      </c>
      <c r="B298" s="1" t="s">
        <v>68</v>
      </c>
      <c r="C298" s="1" t="s">
        <v>16</v>
      </c>
      <c r="D298" s="1">
        <v>4</v>
      </c>
      <c r="E298" s="1" t="s">
        <v>57</v>
      </c>
      <c r="F298" s="35">
        <v>0.83333333333333337</v>
      </c>
      <c r="G298" s="1" t="s">
        <v>27</v>
      </c>
      <c r="H298" s="1">
        <v>30</v>
      </c>
      <c r="I298" s="29">
        <v>995792</v>
      </c>
      <c r="J298" s="27">
        <v>271053.85810000001</v>
      </c>
      <c r="K298" s="3">
        <v>52.88</v>
      </c>
      <c r="L298" s="33">
        <v>1</v>
      </c>
      <c r="M298" s="33"/>
      <c r="N298" s="33"/>
      <c r="O298" s="33"/>
    </row>
    <row r="299" spans="1:15" x14ac:dyDescent="0.35">
      <c r="A299" s="1" t="s">
        <v>284</v>
      </c>
      <c r="B299" s="1" t="s">
        <v>136</v>
      </c>
      <c r="C299" s="1" t="s">
        <v>101</v>
      </c>
      <c r="D299" s="1">
        <v>20</v>
      </c>
      <c r="E299" s="1" t="s">
        <v>1571</v>
      </c>
      <c r="F299" s="35">
        <v>0.125</v>
      </c>
      <c r="G299" s="1" t="s">
        <v>35</v>
      </c>
      <c r="H299" s="1">
        <v>30</v>
      </c>
      <c r="I299" s="29">
        <v>995598</v>
      </c>
      <c r="J299" s="27">
        <v>361023.1458</v>
      </c>
      <c r="K299" s="3">
        <v>70.94</v>
      </c>
      <c r="L299" s="33">
        <v>7</v>
      </c>
      <c r="M299" s="33"/>
      <c r="N299" s="33"/>
      <c r="O299" s="33"/>
    </row>
    <row r="300" spans="1:15" x14ac:dyDescent="0.35">
      <c r="A300" s="1" t="s">
        <v>52</v>
      </c>
      <c r="B300" s="1" t="s">
        <v>53</v>
      </c>
      <c r="C300" s="1" t="s">
        <v>16</v>
      </c>
      <c r="D300" s="1">
        <v>1</v>
      </c>
      <c r="E300" s="1" t="s">
        <v>25</v>
      </c>
      <c r="F300" s="35">
        <v>0.83333333333333337</v>
      </c>
      <c r="G300" s="1" t="s">
        <v>27</v>
      </c>
      <c r="H300" s="1">
        <v>60</v>
      </c>
      <c r="I300" s="29">
        <v>991953</v>
      </c>
      <c r="J300" s="27">
        <v>469083.11749999999</v>
      </c>
      <c r="K300" s="3">
        <v>43.51</v>
      </c>
      <c r="L300" s="33">
        <v>1</v>
      </c>
      <c r="M300" s="33"/>
      <c r="N300" s="33"/>
      <c r="O300" s="33"/>
    </row>
    <row r="301" spans="1:15" x14ac:dyDescent="0.35">
      <c r="A301" s="1" t="s">
        <v>171</v>
      </c>
      <c r="B301" s="1" t="s">
        <v>68</v>
      </c>
      <c r="C301" s="1" t="s">
        <v>16</v>
      </c>
      <c r="D301" s="1">
        <v>4</v>
      </c>
      <c r="E301" s="1" t="s">
        <v>57</v>
      </c>
      <c r="F301" s="35">
        <v>0.875</v>
      </c>
      <c r="G301" s="1" t="s">
        <v>27</v>
      </c>
      <c r="H301" s="1">
        <v>30</v>
      </c>
      <c r="I301" s="29">
        <v>991365</v>
      </c>
      <c r="J301" s="27">
        <v>297334.13140000001</v>
      </c>
      <c r="K301" s="3">
        <v>57.95</v>
      </c>
      <c r="L301" s="33">
        <v>1</v>
      </c>
      <c r="M301" s="33"/>
      <c r="N301" s="33"/>
      <c r="O301" s="33"/>
    </row>
    <row r="302" spans="1:15" x14ac:dyDescent="0.35">
      <c r="A302" s="1" t="s">
        <v>393</v>
      </c>
      <c r="B302" s="1" t="s">
        <v>198</v>
      </c>
      <c r="C302" s="1" t="s">
        <v>101</v>
      </c>
      <c r="D302" s="1">
        <v>8</v>
      </c>
      <c r="E302" s="1" t="s">
        <v>1577</v>
      </c>
      <c r="F302" s="35">
        <v>0.83333333333333337</v>
      </c>
      <c r="G302" s="1" t="s">
        <v>27</v>
      </c>
      <c r="H302" s="1">
        <v>60</v>
      </c>
      <c r="I302" s="29">
        <v>990529</v>
      </c>
      <c r="J302" s="27">
        <v>423351.19469999999</v>
      </c>
      <c r="K302" s="3">
        <v>40.92</v>
      </c>
      <c r="L302" s="33">
        <v>2</v>
      </c>
      <c r="M302" s="33"/>
      <c r="N302" s="33"/>
      <c r="O302" s="33"/>
    </row>
    <row r="303" spans="1:15" x14ac:dyDescent="0.35">
      <c r="A303" s="1" t="s">
        <v>128</v>
      </c>
      <c r="B303" s="1" t="s">
        <v>68</v>
      </c>
      <c r="C303" s="1" t="s">
        <v>16</v>
      </c>
      <c r="D303" s="1">
        <v>3</v>
      </c>
      <c r="E303" s="1" t="s">
        <v>1599</v>
      </c>
      <c r="F303" s="35">
        <v>0.875</v>
      </c>
      <c r="G303" s="1" t="s">
        <v>27</v>
      </c>
      <c r="H303" s="1">
        <v>60</v>
      </c>
      <c r="I303" s="29">
        <v>981410</v>
      </c>
      <c r="J303" s="27">
        <v>477698.89970000001</v>
      </c>
      <c r="K303" s="3">
        <v>46.28</v>
      </c>
      <c r="L303" s="33">
        <v>2</v>
      </c>
      <c r="M303" s="33"/>
      <c r="N303" s="33"/>
      <c r="O303" s="33"/>
    </row>
    <row r="304" spans="1:15" x14ac:dyDescent="0.35">
      <c r="A304" s="1" t="s">
        <v>617</v>
      </c>
      <c r="B304" s="1" t="s">
        <v>345</v>
      </c>
      <c r="C304" s="1" t="s">
        <v>101</v>
      </c>
      <c r="D304" s="1">
        <v>20</v>
      </c>
      <c r="E304" s="1" t="s">
        <v>1569</v>
      </c>
      <c r="F304" s="35">
        <v>0.72916666666666663</v>
      </c>
      <c r="G304" s="1" t="s">
        <v>18</v>
      </c>
      <c r="H304" s="1">
        <v>30</v>
      </c>
      <c r="I304" s="29">
        <v>980360</v>
      </c>
      <c r="J304" s="27">
        <v>271404.94750000001</v>
      </c>
      <c r="K304" s="3">
        <v>54.54</v>
      </c>
      <c r="L304" s="33">
        <v>5</v>
      </c>
      <c r="M304" s="33"/>
      <c r="N304" s="33"/>
      <c r="O304" s="33"/>
    </row>
    <row r="305" spans="1:15" x14ac:dyDescent="0.35">
      <c r="A305" s="1" t="s">
        <v>474</v>
      </c>
      <c r="B305" s="1" t="s">
        <v>53</v>
      </c>
      <c r="C305" s="1" t="s">
        <v>16</v>
      </c>
      <c r="D305" s="1">
        <v>24</v>
      </c>
      <c r="E305" s="1" t="s">
        <v>1570</v>
      </c>
      <c r="F305" s="35">
        <v>0.8125</v>
      </c>
      <c r="G305" s="1" t="s">
        <v>22</v>
      </c>
      <c r="H305" s="1">
        <v>30</v>
      </c>
      <c r="I305" s="29">
        <v>977384</v>
      </c>
      <c r="J305" s="27">
        <v>338656.84749999997</v>
      </c>
      <c r="K305" s="3">
        <v>66.3</v>
      </c>
      <c r="L305" s="33">
        <v>6</v>
      </c>
      <c r="M305" s="33"/>
      <c r="N305" s="33"/>
      <c r="O305" s="33"/>
    </row>
    <row r="306" spans="1:15" x14ac:dyDescent="0.35">
      <c r="A306" s="1" t="s">
        <v>90</v>
      </c>
      <c r="B306" s="1" t="s">
        <v>374</v>
      </c>
      <c r="C306" s="1" t="s">
        <v>101</v>
      </c>
      <c r="D306" s="1">
        <v>12</v>
      </c>
      <c r="E306" s="1" t="s">
        <v>1587</v>
      </c>
      <c r="F306" s="35">
        <v>0.8125</v>
      </c>
      <c r="G306" s="1" t="s">
        <v>22</v>
      </c>
      <c r="H306" s="1">
        <v>30</v>
      </c>
      <c r="I306" s="29">
        <v>971025</v>
      </c>
      <c r="J306" s="27">
        <v>289426.96580000001</v>
      </c>
      <c r="K306" s="3">
        <v>58.17</v>
      </c>
      <c r="L306" s="33">
        <v>4</v>
      </c>
      <c r="M306" s="33"/>
      <c r="N306" s="33"/>
      <c r="O306" s="33"/>
    </row>
    <row r="307" spans="1:15" x14ac:dyDescent="0.35">
      <c r="A307" s="1" t="s">
        <v>284</v>
      </c>
      <c r="B307" s="1" t="s">
        <v>136</v>
      </c>
      <c r="C307" s="1" t="s">
        <v>101</v>
      </c>
      <c r="D307" s="1">
        <v>20</v>
      </c>
      <c r="E307" s="1" t="s">
        <v>1571</v>
      </c>
      <c r="F307" s="35">
        <v>0.14583333333333334</v>
      </c>
      <c r="G307" s="1" t="s">
        <v>35</v>
      </c>
      <c r="H307" s="1">
        <v>30</v>
      </c>
      <c r="I307" s="29">
        <v>966304</v>
      </c>
      <c r="J307" s="27">
        <v>362907.71360000002</v>
      </c>
      <c r="K307" s="3">
        <v>73.400000000000006</v>
      </c>
      <c r="L307" s="33">
        <v>7</v>
      </c>
      <c r="M307" s="33"/>
      <c r="N307" s="33"/>
      <c r="O307" s="33"/>
    </row>
    <row r="308" spans="1:15" x14ac:dyDescent="0.35">
      <c r="A308" s="1" t="s">
        <v>988</v>
      </c>
      <c r="B308" s="1" t="s">
        <v>370</v>
      </c>
      <c r="C308" s="1" t="s">
        <v>101</v>
      </c>
      <c r="D308" s="1">
        <v>14</v>
      </c>
      <c r="E308" s="1" t="s">
        <v>1569</v>
      </c>
      <c r="F308" s="35">
        <v>0.79166666666666663</v>
      </c>
      <c r="G308" s="1" t="s">
        <v>22</v>
      </c>
      <c r="H308" s="1">
        <v>60</v>
      </c>
      <c r="I308" s="29">
        <v>964749</v>
      </c>
      <c r="J308" s="27">
        <v>303952.28810000001</v>
      </c>
      <c r="K308" s="3">
        <v>30.76</v>
      </c>
      <c r="L308" s="33">
        <v>5</v>
      </c>
      <c r="M308" s="33"/>
      <c r="N308" s="33"/>
      <c r="O308" s="33"/>
    </row>
    <row r="309" spans="1:15" x14ac:dyDescent="0.35">
      <c r="A309" s="1" t="s">
        <v>160</v>
      </c>
      <c r="B309" s="1" t="s">
        <v>136</v>
      </c>
      <c r="C309" s="1" t="s">
        <v>101</v>
      </c>
      <c r="D309" s="1">
        <v>6</v>
      </c>
      <c r="E309" s="1" t="s">
        <v>1577</v>
      </c>
      <c r="F309" s="35">
        <v>0.5625</v>
      </c>
      <c r="G309" s="1" t="s">
        <v>13</v>
      </c>
      <c r="H309" s="1">
        <v>30</v>
      </c>
      <c r="I309" s="29">
        <v>955240</v>
      </c>
      <c r="J309" s="27">
        <v>313272</v>
      </c>
      <c r="K309" s="3">
        <v>63</v>
      </c>
      <c r="L309" s="33">
        <v>2</v>
      </c>
      <c r="M309" s="33"/>
      <c r="N309" s="33"/>
      <c r="O309" s="33"/>
    </row>
    <row r="310" spans="1:15" x14ac:dyDescent="0.35">
      <c r="A310" s="1" t="s">
        <v>133</v>
      </c>
      <c r="B310" s="1" t="s">
        <v>11</v>
      </c>
      <c r="C310" s="1" t="s">
        <v>16</v>
      </c>
      <c r="D310" s="1">
        <v>3</v>
      </c>
      <c r="E310" s="1" t="s">
        <v>51</v>
      </c>
      <c r="F310" s="35">
        <v>0.85416666666666663</v>
      </c>
      <c r="G310" s="1" t="s">
        <v>27</v>
      </c>
      <c r="H310" s="1">
        <v>30</v>
      </c>
      <c r="I310" s="29">
        <v>954518</v>
      </c>
      <c r="J310" s="27">
        <v>301443.25530000002</v>
      </c>
      <c r="K310" s="3">
        <v>60.55</v>
      </c>
      <c r="L310" s="33">
        <v>1</v>
      </c>
      <c r="M310" s="33"/>
      <c r="N310" s="33"/>
      <c r="O310" s="33"/>
    </row>
    <row r="311" spans="1:15" x14ac:dyDescent="0.35">
      <c r="A311" s="1" t="s">
        <v>166</v>
      </c>
      <c r="B311" s="1" t="s">
        <v>140</v>
      </c>
      <c r="C311" s="1" t="s">
        <v>101</v>
      </c>
      <c r="D311" s="1">
        <v>3</v>
      </c>
      <c r="E311" s="1" t="s">
        <v>1600</v>
      </c>
      <c r="F311" s="35">
        <v>0.9375</v>
      </c>
      <c r="G311" s="1" t="s">
        <v>27</v>
      </c>
      <c r="H311" s="1">
        <v>150</v>
      </c>
      <c r="I311" s="29">
        <v>949137</v>
      </c>
      <c r="J311" s="27">
        <v>616600.51280000003</v>
      </c>
      <c r="K311" s="3">
        <v>23.65</v>
      </c>
      <c r="L311" s="33">
        <v>2</v>
      </c>
      <c r="M311" s="33"/>
      <c r="N311" s="33"/>
      <c r="O311" s="33"/>
    </row>
    <row r="312" spans="1:15" x14ac:dyDescent="0.35">
      <c r="A312" s="1" t="s">
        <v>241</v>
      </c>
      <c r="B312" s="1" t="s">
        <v>136</v>
      </c>
      <c r="C312" s="1" t="s">
        <v>101</v>
      </c>
      <c r="D312" s="1">
        <v>14</v>
      </c>
      <c r="E312" s="1" t="s">
        <v>1569</v>
      </c>
      <c r="F312" s="35">
        <v>4.1666666666666664E-2</v>
      </c>
      <c r="G312" s="1" t="s">
        <v>31</v>
      </c>
      <c r="H312" s="1">
        <v>30</v>
      </c>
      <c r="I312" s="29">
        <v>948772</v>
      </c>
      <c r="J312" s="27">
        <v>339333.00469999999</v>
      </c>
      <c r="K312" s="3">
        <v>69.819999999999993</v>
      </c>
      <c r="L312" s="33">
        <v>5</v>
      </c>
      <c r="M312" s="33"/>
      <c r="N312" s="33"/>
      <c r="O312" s="33"/>
    </row>
    <row r="313" spans="1:15" x14ac:dyDescent="0.35">
      <c r="A313" s="1" t="s">
        <v>760</v>
      </c>
      <c r="B313" s="1" t="s">
        <v>235</v>
      </c>
      <c r="C313" s="1" t="s">
        <v>101</v>
      </c>
      <c r="D313" s="1">
        <v>20</v>
      </c>
      <c r="E313" s="1" t="s">
        <v>1569</v>
      </c>
      <c r="F313" s="35">
        <v>0.33333333333333331</v>
      </c>
      <c r="G313" s="1" t="s">
        <v>8</v>
      </c>
      <c r="H313" s="1">
        <v>30</v>
      </c>
      <c r="I313" s="29">
        <v>947412</v>
      </c>
      <c r="J313" s="27">
        <v>314929.36219999997</v>
      </c>
      <c r="K313" s="3">
        <v>64.92</v>
      </c>
      <c r="L313" s="33">
        <v>5</v>
      </c>
      <c r="M313" s="33"/>
      <c r="N313" s="33"/>
      <c r="O313" s="33"/>
    </row>
    <row r="314" spans="1:15" x14ac:dyDescent="0.35">
      <c r="A314" s="1" t="s">
        <v>59</v>
      </c>
      <c r="B314" s="1" t="s">
        <v>11</v>
      </c>
      <c r="C314" s="1" t="s">
        <v>16</v>
      </c>
      <c r="D314" s="1">
        <v>1</v>
      </c>
      <c r="E314" s="1" t="s">
        <v>60</v>
      </c>
      <c r="F314" s="35">
        <v>0.79999999999999993</v>
      </c>
      <c r="G314" s="1" t="s">
        <v>22</v>
      </c>
      <c r="H314" s="1">
        <v>60</v>
      </c>
      <c r="I314" s="29">
        <v>944711</v>
      </c>
      <c r="J314" s="27">
        <v>519503.34639999998</v>
      </c>
      <c r="K314" s="3">
        <v>50.85</v>
      </c>
      <c r="L314" s="33">
        <v>1</v>
      </c>
      <c r="M314" s="33"/>
      <c r="N314" s="33"/>
      <c r="O314" s="33"/>
    </row>
    <row r="315" spans="1:15" x14ac:dyDescent="0.35">
      <c r="A315" s="1" t="s">
        <v>1062</v>
      </c>
      <c r="B315" s="1" t="s">
        <v>68</v>
      </c>
      <c r="C315" s="1" t="s">
        <v>16</v>
      </c>
      <c r="D315" s="1">
        <v>24</v>
      </c>
      <c r="E315" s="1" t="s">
        <v>1570</v>
      </c>
      <c r="F315" s="35">
        <v>0.8125</v>
      </c>
      <c r="G315" s="1" t="s">
        <v>22</v>
      </c>
      <c r="H315" s="1">
        <v>30</v>
      </c>
      <c r="I315" s="29">
        <v>939837</v>
      </c>
      <c r="J315" s="27">
        <v>273471.815</v>
      </c>
      <c r="K315" s="3">
        <v>56.35</v>
      </c>
      <c r="L315" s="33">
        <v>6</v>
      </c>
      <c r="M315" s="33"/>
      <c r="N315" s="33"/>
      <c r="O315" s="33"/>
    </row>
    <row r="316" spans="1:15" x14ac:dyDescent="0.35">
      <c r="A316" s="1" t="s">
        <v>141</v>
      </c>
      <c r="B316" s="1" t="s">
        <v>181</v>
      </c>
      <c r="C316" s="1" t="s">
        <v>101</v>
      </c>
      <c r="D316" s="1">
        <v>8</v>
      </c>
      <c r="E316" s="1" t="s">
        <v>1601</v>
      </c>
      <c r="F316" s="35">
        <v>0.95833333333333337</v>
      </c>
      <c r="G316" s="1" t="s">
        <v>31</v>
      </c>
      <c r="H316" s="1">
        <v>60</v>
      </c>
      <c r="I316" s="29">
        <v>938500</v>
      </c>
      <c r="J316" s="27">
        <v>473436.19559999998</v>
      </c>
      <c r="K316" s="3">
        <v>48.29</v>
      </c>
      <c r="L316" s="33">
        <v>4</v>
      </c>
      <c r="M316" s="33"/>
      <c r="N316" s="33"/>
      <c r="O316" s="33"/>
    </row>
    <row r="317" spans="1:15" x14ac:dyDescent="0.35">
      <c r="A317" s="1" t="s">
        <v>565</v>
      </c>
      <c r="B317" s="1" t="s">
        <v>235</v>
      </c>
      <c r="C317" s="1" t="s">
        <v>101</v>
      </c>
      <c r="D317" s="1">
        <v>20</v>
      </c>
      <c r="E317" s="1" t="s">
        <v>1569</v>
      </c>
      <c r="F317" s="35">
        <v>0.27083333333333331</v>
      </c>
      <c r="G317" s="1" t="s">
        <v>8</v>
      </c>
      <c r="H317" s="1">
        <v>30</v>
      </c>
      <c r="I317" s="29">
        <v>936340</v>
      </c>
      <c r="J317" s="27">
        <v>299173.75890000002</v>
      </c>
      <c r="K317" s="3">
        <v>62.57</v>
      </c>
      <c r="L317" s="33">
        <v>5</v>
      </c>
      <c r="M317" s="33"/>
      <c r="N317" s="33"/>
      <c r="O317" s="33"/>
    </row>
    <row r="318" spans="1:15" x14ac:dyDescent="0.35">
      <c r="A318" s="1" t="s">
        <v>147</v>
      </c>
      <c r="B318" s="1" t="s">
        <v>148</v>
      </c>
      <c r="C318" s="1" t="s">
        <v>101</v>
      </c>
      <c r="D318" s="1">
        <v>5</v>
      </c>
      <c r="E318" s="1" t="s">
        <v>1579</v>
      </c>
      <c r="F318" s="35">
        <v>0.85416666666666663</v>
      </c>
      <c r="G318" s="1" t="s">
        <v>27</v>
      </c>
      <c r="H318" s="1">
        <v>30</v>
      </c>
      <c r="I318" s="29">
        <v>933800</v>
      </c>
      <c r="J318" s="27">
        <v>276329.62689999997</v>
      </c>
      <c r="K318" s="3">
        <v>57.41</v>
      </c>
      <c r="L318" s="33">
        <v>2</v>
      </c>
      <c r="M318" s="33"/>
      <c r="N318" s="33"/>
      <c r="O318" s="33"/>
    </row>
    <row r="319" spans="1:15" x14ac:dyDescent="0.35">
      <c r="A319" s="1" t="s">
        <v>62</v>
      </c>
      <c r="B319" s="1" t="s">
        <v>140</v>
      </c>
      <c r="C319" s="1" t="s">
        <v>101</v>
      </c>
      <c r="D319" s="1">
        <v>2</v>
      </c>
      <c r="E319" s="1" t="s">
        <v>1602</v>
      </c>
      <c r="F319" s="35">
        <v>0.625</v>
      </c>
      <c r="G319" s="1" t="s">
        <v>13</v>
      </c>
      <c r="H319" s="1">
        <v>270</v>
      </c>
      <c r="I319" s="29">
        <v>933521</v>
      </c>
      <c r="J319" s="27">
        <v>1109772</v>
      </c>
      <c r="K319" s="3">
        <v>24</v>
      </c>
      <c r="L319" s="33">
        <v>2</v>
      </c>
      <c r="M319" s="33"/>
      <c r="N319" s="33"/>
      <c r="O319" s="33"/>
    </row>
    <row r="320" spans="1:15" x14ac:dyDescent="0.35">
      <c r="A320" s="1" t="s">
        <v>206</v>
      </c>
      <c r="B320" s="1" t="s">
        <v>53</v>
      </c>
      <c r="C320" s="1" t="s">
        <v>16</v>
      </c>
      <c r="D320" s="1">
        <v>4</v>
      </c>
      <c r="E320" s="1" t="s">
        <v>60</v>
      </c>
      <c r="F320" s="35">
        <v>0.375</v>
      </c>
      <c r="G320" s="1" t="s">
        <v>13</v>
      </c>
      <c r="H320" s="1">
        <v>60</v>
      </c>
      <c r="I320" s="29">
        <v>932754</v>
      </c>
      <c r="J320" s="27">
        <v>451432</v>
      </c>
      <c r="K320" s="3">
        <v>46</v>
      </c>
      <c r="L320" s="33">
        <v>1</v>
      </c>
      <c r="M320" s="33"/>
      <c r="N320" s="33"/>
      <c r="O320" s="33"/>
    </row>
    <row r="321" spans="1:15" x14ac:dyDescent="0.35">
      <c r="A321" s="1" t="s">
        <v>339</v>
      </c>
      <c r="B321" s="1" t="s">
        <v>312</v>
      </c>
      <c r="C321" s="1" t="s">
        <v>101</v>
      </c>
      <c r="D321" s="1">
        <v>9</v>
      </c>
      <c r="E321" s="1" t="s">
        <v>1603</v>
      </c>
      <c r="F321" s="35">
        <v>0.95833333333333337</v>
      </c>
      <c r="G321" s="1" t="s">
        <v>31</v>
      </c>
      <c r="H321" s="1">
        <v>30</v>
      </c>
      <c r="I321" s="29">
        <v>932238</v>
      </c>
      <c r="J321" s="27">
        <v>259243.56940000001</v>
      </c>
      <c r="K321" s="3">
        <v>54.18</v>
      </c>
      <c r="L321" s="33">
        <v>3</v>
      </c>
      <c r="M321" s="33"/>
      <c r="N321" s="33"/>
      <c r="O321" s="33"/>
    </row>
    <row r="322" spans="1:15" x14ac:dyDescent="0.35">
      <c r="A322" s="1" t="s">
        <v>102</v>
      </c>
      <c r="B322" s="1" t="s">
        <v>68</v>
      </c>
      <c r="C322" s="1" t="s">
        <v>16</v>
      </c>
      <c r="D322" s="1">
        <v>2</v>
      </c>
      <c r="E322" s="1" t="s">
        <v>51</v>
      </c>
      <c r="F322" s="35">
        <v>0.91666666666666663</v>
      </c>
      <c r="G322" s="1" t="s">
        <v>27</v>
      </c>
      <c r="H322" s="1">
        <v>60</v>
      </c>
      <c r="I322" s="29">
        <v>931104</v>
      </c>
      <c r="J322" s="27">
        <v>502023.32750000001</v>
      </c>
      <c r="K322" s="3">
        <v>50.28</v>
      </c>
      <c r="L322" s="33">
        <v>1</v>
      </c>
      <c r="M322" s="33"/>
      <c r="N322" s="33"/>
      <c r="O322" s="33"/>
    </row>
    <row r="323" spans="1:15" x14ac:dyDescent="0.35">
      <c r="A323" s="1" t="s">
        <v>234</v>
      </c>
      <c r="B323" s="1" t="s">
        <v>235</v>
      </c>
      <c r="C323" s="1" t="s">
        <v>101</v>
      </c>
      <c r="D323" s="1">
        <v>8</v>
      </c>
      <c r="E323" s="1" t="s">
        <v>1577</v>
      </c>
      <c r="F323" s="35">
        <v>0.9375</v>
      </c>
      <c r="G323" s="1" t="s">
        <v>27</v>
      </c>
      <c r="H323" s="1">
        <v>30</v>
      </c>
      <c r="I323" s="29">
        <v>930082</v>
      </c>
      <c r="J323" s="27">
        <v>275229.24359999999</v>
      </c>
      <c r="K323" s="3">
        <v>57.19</v>
      </c>
      <c r="L323" s="33">
        <v>2</v>
      </c>
      <c r="M323" s="33"/>
      <c r="N323" s="33"/>
      <c r="O323" s="33"/>
    </row>
    <row r="324" spans="1:15" x14ac:dyDescent="0.35">
      <c r="A324" s="1" t="s">
        <v>387</v>
      </c>
      <c r="B324" s="1" t="s">
        <v>300</v>
      </c>
      <c r="C324" s="1" t="s">
        <v>101</v>
      </c>
      <c r="D324" s="1">
        <v>13</v>
      </c>
      <c r="E324" s="1" t="s">
        <v>1590</v>
      </c>
      <c r="F324" s="35">
        <v>0.9375</v>
      </c>
      <c r="G324" s="1" t="s">
        <v>27</v>
      </c>
      <c r="H324" s="1">
        <v>30</v>
      </c>
      <c r="I324" s="29">
        <v>925701</v>
      </c>
      <c r="J324" s="27">
        <v>301601.54749999999</v>
      </c>
      <c r="K324" s="3">
        <v>62.86</v>
      </c>
      <c r="L324" s="33">
        <v>5</v>
      </c>
      <c r="M324" s="33"/>
      <c r="N324" s="33"/>
      <c r="O324" s="33"/>
    </row>
    <row r="325" spans="1:15" x14ac:dyDescent="0.35">
      <c r="A325" s="1" t="s">
        <v>141</v>
      </c>
      <c r="B325" s="1" t="s">
        <v>181</v>
      </c>
      <c r="C325" s="1" t="s">
        <v>101</v>
      </c>
      <c r="D325" s="1">
        <v>10</v>
      </c>
      <c r="E325" s="1" t="s">
        <v>1604</v>
      </c>
      <c r="F325" s="35">
        <v>0.70833333333333337</v>
      </c>
      <c r="G325" s="1" t="s">
        <v>18</v>
      </c>
      <c r="H325" s="1">
        <v>60</v>
      </c>
      <c r="I325" s="29">
        <v>924659</v>
      </c>
      <c r="J325" s="27">
        <v>454854.58470000001</v>
      </c>
      <c r="K325" s="3">
        <v>47.67</v>
      </c>
      <c r="L325" s="33">
        <v>3</v>
      </c>
      <c r="M325" s="33"/>
      <c r="N325" s="33"/>
      <c r="O325" s="33"/>
    </row>
    <row r="326" spans="1:15" x14ac:dyDescent="0.35">
      <c r="A326" s="1" t="s">
        <v>180</v>
      </c>
      <c r="B326" s="1" t="s">
        <v>181</v>
      </c>
      <c r="C326" s="1" t="s">
        <v>101</v>
      </c>
      <c r="D326" s="1">
        <v>3</v>
      </c>
      <c r="E326" s="1" t="s">
        <v>51</v>
      </c>
      <c r="F326" s="35">
        <v>0.875</v>
      </c>
      <c r="G326" s="1" t="s">
        <v>27</v>
      </c>
      <c r="H326" s="1">
        <v>125</v>
      </c>
      <c r="I326" s="29">
        <v>920993</v>
      </c>
      <c r="J326" s="27">
        <v>782688.81640000001</v>
      </c>
      <c r="K326" s="3">
        <v>36.42</v>
      </c>
      <c r="L326" s="33">
        <v>1</v>
      </c>
      <c r="M326" s="33"/>
      <c r="N326" s="33"/>
      <c r="O326" s="33"/>
    </row>
    <row r="327" spans="1:15" x14ac:dyDescent="0.35">
      <c r="A327" s="1" t="s">
        <v>233</v>
      </c>
      <c r="B327" s="1" t="s">
        <v>56</v>
      </c>
      <c r="C327" s="1" t="s">
        <v>16</v>
      </c>
      <c r="D327" s="1">
        <v>4</v>
      </c>
      <c r="E327" s="1" t="s">
        <v>76</v>
      </c>
      <c r="F327" s="35">
        <v>0.83333333333333337</v>
      </c>
      <c r="G327" s="1" t="s">
        <v>27</v>
      </c>
      <c r="H327" s="1">
        <v>60</v>
      </c>
      <c r="I327" s="29">
        <v>918309</v>
      </c>
      <c r="J327" s="27">
        <v>392703.1422</v>
      </c>
      <c r="K327" s="3">
        <v>41.13</v>
      </c>
      <c r="L327" s="33">
        <v>1</v>
      </c>
      <c r="M327" s="33"/>
      <c r="N327" s="33"/>
      <c r="O327" s="33"/>
    </row>
    <row r="328" spans="1:15" x14ac:dyDescent="0.35">
      <c r="A328" s="1" t="s">
        <v>307</v>
      </c>
      <c r="B328" s="1" t="s">
        <v>11</v>
      </c>
      <c r="C328" s="1" t="s">
        <v>16</v>
      </c>
      <c r="D328" s="1">
        <v>23</v>
      </c>
      <c r="E328" s="1" t="s">
        <v>1570</v>
      </c>
      <c r="F328" s="35">
        <v>0.79166666666666663</v>
      </c>
      <c r="G328" s="1" t="s">
        <v>22</v>
      </c>
      <c r="H328" s="1">
        <v>30</v>
      </c>
      <c r="I328" s="29">
        <v>917060</v>
      </c>
      <c r="J328" s="27">
        <v>328349.9411</v>
      </c>
      <c r="K328" s="3">
        <v>68.62</v>
      </c>
      <c r="L328" s="33">
        <v>6</v>
      </c>
      <c r="M328" s="33"/>
      <c r="N328" s="33"/>
      <c r="O328" s="33"/>
    </row>
    <row r="329" spans="1:15" x14ac:dyDescent="0.35">
      <c r="A329" s="1" t="s">
        <v>279</v>
      </c>
      <c r="B329" s="1" t="s">
        <v>136</v>
      </c>
      <c r="C329" s="1" t="s">
        <v>101</v>
      </c>
      <c r="D329" s="1">
        <v>10</v>
      </c>
      <c r="E329" s="1" t="s">
        <v>1569</v>
      </c>
      <c r="F329" s="35">
        <v>0.54166666666666663</v>
      </c>
      <c r="G329" s="1" t="s">
        <v>13</v>
      </c>
      <c r="H329" s="1">
        <v>30</v>
      </c>
      <c r="I329" s="29">
        <v>916973</v>
      </c>
      <c r="J329" s="27">
        <v>332225</v>
      </c>
      <c r="K329" s="3">
        <v>70</v>
      </c>
      <c r="L329" s="33">
        <v>5</v>
      </c>
      <c r="M329" s="33"/>
      <c r="N329" s="33"/>
      <c r="O329" s="33"/>
    </row>
    <row r="330" spans="1:15" x14ac:dyDescent="0.35">
      <c r="A330" s="1" t="s">
        <v>194</v>
      </c>
      <c r="B330" s="1" t="s">
        <v>136</v>
      </c>
      <c r="C330" s="1" t="s">
        <v>101</v>
      </c>
      <c r="D330" s="1">
        <v>10</v>
      </c>
      <c r="E330" s="1" t="s">
        <v>1569</v>
      </c>
      <c r="F330" s="35">
        <v>0.29166666666666669</v>
      </c>
      <c r="G330" s="1" t="s">
        <v>8</v>
      </c>
      <c r="H330" s="1">
        <v>30</v>
      </c>
      <c r="I330" s="29">
        <v>916724</v>
      </c>
      <c r="J330" s="27">
        <v>270062.04220000003</v>
      </c>
      <c r="K330" s="3">
        <v>57.4</v>
      </c>
      <c r="L330" s="33">
        <v>5</v>
      </c>
      <c r="M330" s="33"/>
      <c r="N330" s="33"/>
      <c r="O330" s="33"/>
    </row>
    <row r="331" spans="1:15" x14ac:dyDescent="0.35">
      <c r="A331" s="1" t="s">
        <v>1207</v>
      </c>
      <c r="B331" s="1" t="s">
        <v>56</v>
      </c>
      <c r="C331" s="1" t="s">
        <v>16</v>
      </c>
      <c r="D331" s="1">
        <v>20</v>
      </c>
      <c r="E331" s="1" t="s">
        <v>1569</v>
      </c>
      <c r="F331" s="35">
        <v>0.29166666666666669</v>
      </c>
      <c r="G331" s="1" t="s">
        <v>8</v>
      </c>
      <c r="H331" s="1">
        <v>120</v>
      </c>
      <c r="I331" s="29">
        <v>915258</v>
      </c>
      <c r="J331" s="27">
        <v>639199.40780000004</v>
      </c>
      <c r="K331" s="3">
        <v>31.97</v>
      </c>
      <c r="L331" s="33">
        <v>5</v>
      </c>
      <c r="M331" s="33"/>
      <c r="N331" s="33"/>
      <c r="O331" s="33"/>
    </row>
    <row r="332" spans="1:15" x14ac:dyDescent="0.35">
      <c r="A332" s="1" t="s">
        <v>166</v>
      </c>
      <c r="B332" s="1" t="s">
        <v>140</v>
      </c>
      <c r="C332" s="1" t="s">
        <v>101</v>
      </c>
      <c r="D332" s="1">
        <v>3</v>
      </c>
      <c r="E332" s="1" t="s">
        <v>1600</v>
      </c>
      <c r="F332" s="35">
        <v>0.83333333333333337</v>
      </c>
      <c r="G332" s="1" t="s">
        <v>27</v>
      </c>
      <c r="H332" s="1">
        <v>150</v>
      </c>
      <c r="I332" s="29">
        <v>912649</v>
      </c>
      <c r="J332" s="27">
        <v>535305.25</v>
      </c>
      <c r="K332" s="3">
        <v>21.62</v>
      </c>
      <c r="L332" s="33">
        <v>2</v>
      </c>
      <c r="M332" s="33"/>
      <c r="N332" s="33"/>
      <c r="O332" s="33"/>
    </row>
    <row r="333" spans="1:15" x14ac:dyDescent="0.35">
      <c r="A333" s="1" t="s">
        <v>548</v>
      </c>
      <c r="B333" s="1" t="s">
        <v>345</v>
      </c>
      <c r="C333" s="1" t="s">
        <v>101</v>
      </c>
      <c r="D333" s="1">
        <v>20</v>
      </c>
      <c r="E333" s="1" t="s">
        <v>1569</v>
      </c>
      <c r="F333" s="35">
        <v>0.6875</v>
      </c>
      <c r="G333" s="1" t="s">
        <v>18</v>
      </c>
      <c r="H333" s="1">
        <v>30</v>
      </c>
      <c r="I333" s="29">
        <v>905701</v>
      </c>
      <c r="J333" s="27">
        <v>257736.4264</v>
      </c>
      <c r="K333" s="3">
        <v>56.08</v>
      </c>
      <c r="L333" s="33">
        <v>5</v>
      </c>
      <c r="M333" s="33"/>
      <c r="N333" s="33"/>
      <c r="O333" s="33"/>
    </row>
    <row r="334" spans="1:15" x14ac:dyDescent="0.35">
      <c r="A334" s="1" t="s">
        <v>202</v>
      </c>
      <c r="B334" s="1" t="s">
        <v>140</v>
      </c>
      <c r="C334" s="1" t="s">
        <v>101</v>
      </c>
      <c r="D334" s="1">
        <v>23</v>
      </c>
      <c r="E334" s="1" t="s">
        <v>1570</v>
      </c>
      <c r="F334" s="35">
        <v>0.20833333333333334</v>
      </c>
      <c r="G334" s="1" t="s">
        <v>35</v>
      </c>
      <c r="H334" s="1">
        <v>60</v>
      </c>
      <c r="I334" s="29">
        <v>903904</v>
      </c>
      <c r="J334" s="27">
        <v>428119.08669999999</v>
      </c>
      <c r="K334" s="3">
        <v>46.58</v>
      </c>
      <c r="L334" s="33">
        <v>6</v>
      </c>
      <c r="M334" s="33"/>
      <c r="N334" s="33"/>
      <c r="O334" s="33"/>
    </row>
    <row r="335" spans="1:15" x14ac:dyDescent="0.35">
      <c r="A335" s="1" t="s">
        <v>90</v>
      </c>
      <c r="B335" s="1" t="s">
        <v>625</v>
      </c>
      <c r="C335" s="1" t="s">
        <v>16</v>
      </c>
      <c r="D335" s="1">
        <v>28</v>
      </c>
      <c r="E335" s="1" t="s">
        <v>1571</v>
      </c>
      <c r="F335" s="35">
        <v>0.79166666666666663</v>
      </c>
      <c r="G335" s="1" t="s">
        <v>22</v>
      </c>
      <c r="H335" s="1">
        <v>30</v>
      </c>
      <c r="I335" s="29">
        <v>903098</v>
      </c>
      <c r="J335" s="27">
        <v>171748.52220000001</v>
      </c>
      <c r="K335" s="3">
        <v>56.62</v>
      </c>
      <c r="L335" s="33">
        <v>7</v>
      </c>
      <c r="M335" s="33"/>
      <c r="N335" s="33"/>
      <c r="O335" s="33"/>
    </row>
    <row r="336" spans="1:15" x14ac:dyDescent="0.35">
      <c r="A336" s="1" t="s">
        <v>535</v>
      </c>
      <c r="B336" s="1" t="s">
        <v>235</v>
      </c>
      <c r="C336" s="1" t="s">
        <v>101</v>
      </c>
      <c r="D336" s="1">
        <v>20</v>
      </c>
      <c r="E336" s="1" t="s">
        <v>1569</v>
      </c>
      <c r="F336" s="35">
        <v>0.4375</v>
      </c>
      <c r="G336" s="1" t="s">
        <v>13</v>
      </c>
      <c r="H336" s="1">
        <v>30</v>
      </c>
      <c r="I336" s="29">
        <v>900211</v>
      </c>
      <c r="J336" s="27">
        <v>317660</v>
      </c>
      <c r="K336" s="3">
        <v>69</v>
      </c>
      <c r="L336" s="33">
        <v>5</v>
      </c>
      <c r="M336" s="33"/>
      <c r="N336" s="33"/>
      <c r="O336" s="33"/>
    </row>
    <row r="337" spans="1:15" x14ac:dyDescent="0.35">
      <c r="A337" s="1" t="s">
        <v>693</v>
      </c>
      <c r="B337" s="1" t="s">
        <v>198</v>
      </c>
      <c r="C337" s="1" t="s">
        <v>101</v>
      </c>
      <c r="D337" s="1">
        <v>20</v>
      </c>
      <c r="E337" s="1" t="s">
        <v>1569</v>
      </c>
      <c r="F337" s="35">
        <v>0.125</v>
      </c>
      <c r="G337" s="1" t="s">
        <v>35</v>
      </c>
      <c r="H337" s="1">
        <v>60</v>
      </c>
      <c r="I337" s="29">
        <v>891722</v>
      </c>
      <c r="J337" s="27">
        <v>548430.20940000005</v>
      </c>
      <c r="K337" s="3">
        <v>59.97</v>
      </c>
      <c r="L337" s="33">
        <v>5</v>
      </c>
      <c r="M337" s="33"/>
      <c r="N337" s="33"/>
      <c r="O337" s="33"/>
    </row>
    <row r="338" spans="1:15" x14ac:dyDescent="0.35">
      <c r="A338" s="1" t="s">
        <v>188</v>
      </c>
      <c r="B338" s="1" t="s">
        <v>68</v>
      </c>
      <c r="C338" s="1" t="s">
        <v>16</v>
      </c>
      <c r="D338" s="1">
        <v>3</v>
      </c>
      <c r="E338" s="1" t="s">
        <v>51</v>
      </c>
      <c r="F338" s="35">
        <v>0.875</v>
      </c>
      <c r="G338" s="1" t="s">
        <v>27</v>
      </c>
      <c r="H338" s="1">
        <v>60</v>
      </c>
      <c r="I338" s="29">
        <v>891058</v>
      </c>
      <c r="J338" s="27">
        <v>391351.72080000001</v>
      </c>
      <c r="K338" s="3">
        <v>42.12</v>
      </c>
      <c r="L338" s="33">
        <v>1</v>
      </c>
      <c r="M338" s="33"/>
      <c r="N338" s="33"/>
      <c r="O338" s="33"/>
    </row>
    <row r="339" spans="1:15" x14ac:dyDescent="0.35">
      <c r="A339" s="1" t="s">
        <v>230</v>
      </c>
      <c r="B339" s="1" t="s">
        <v>136</v>
      </c>
      <c r="C339" s="1" t="s">
        <v>101</v>
      </c>
      <c r="D339" s="1">
        <v>6</v>
      </c>
      <c r="E339" s="1" t="s">
        <v>1577</v>
      </c>
      <c r="F339" s="35">
        <v>0.5</v>
      </c>
      <c r="G339" s="1" t="s">
        <v>13</v>
      </c>
      <c r="H339" s="1">
        <v>30</v>
      </c>
      <c r="I339" s="29">
        <v>890630</v>
      </c>
      <c r="J339" s="27">
        <v>305373</v>
      </c>
      <c r="K339" s="3">
        <v>66</v>
      </c>
      <c r="L339" s="33">
        <v>2</v>
      </c>
      <c r="M339" s="33"/>
      <c r="N339" s="33"/>
      <c r="O339" s="33"/>
    </row>
    <row r="340" spans="1:15" x14ac:dyDescent="0.35">
      <c r="A340" s="1" t="s">
        <v>78</v>
      </c>
      <c r="B340" s="1" t="s">
        <v>11</v>
      </c>
      <c r="C340" s="1" t="s">
        <v>16</v>
      </c>
      <c r="D340" s="1">
        <v>2</v>
      </c>
      <c r="E340" s="1" t="s">
        <v>51</v>
      </c>
      <c r="F340" s="35">
        <v>0.89583333333333337</v>
      </c>
      <c r="G340" s="1" t="s">
        <v>27</v>
      </c>
      <c r="H340" s="1">
        <v>30</v>
      </c>
      <c r="I340" s="29">
        <v>890245</v>
      </c>
      <c r="J340" s="27">
        <v>290514.16580000002</v>
      </c>
      <c r="K340" s="3">
        <v>61.59</v>
      </c>
      <c r="L340" s="33">
        <v>1</v>
      </c>
      <c r="M340" s="33"/>
      <c r="N340" s="33"/>
      <c r="O340" s="33"/>
    </row>
    <row r="341" spans="1:15" x14ac:dyDescent="0.35">
      <c r="A341" s="1" t="s">
        <v>98</v>
      </c>
      <c r="B341" s="1" t="s">
        <v>53</v>
      </c>
      <c r="C341" s="1" t="s">
        <v>16</v>
      </c>
      <c r="D341" s="1">
        <v>2</v>
      </c>
      <c r="E341" s="1" t="s">
        <v>1596</v>
      </c>
      <c r="F341" s="35">
        <v>0.8965277777777777</v>
      </c>
      <c r="G341" s="1" t="s">
        <v>27</v>
      </c>
      <c r="H341" s="1">
        <v>29</v>
      </c>
      <c r="I341" s="29">
        <v>889563</v>
      </c>
      <c r="J341" s="27">
        <v>246191.38440000001</v>
      </c>
      <c r="K341" s="3">
        <v>54.36</v>
      </c>
      <c r="L341" s="33">
        <v>2</v>
      </c>
      <c r="M341" s="33"/>
      <c r="N341" s="33"/>
      <c r="O341" s="33"/>
    </row>
    <row r="342" spans="1:15" x14ac:dyDescent="0.35">
      <c r="A342" s="1" t="s">
        <v>574</v>
      </c>
      <c r="B342" s="1" t="s">
        <v>11</v>
      </c>
      <c r="C342" s="1" t="s">
        <v>16</v>
      </c>
      <c r="D342" s="1">
        <v>20</v>
      </c>
      <c r="E342" s="1" t="s">
        <v>1569</v>
      </c>
      <c r="F342" s="35">
        <v>0.8125</v>
      </c>
      <c r="G342" s="1" t="s">
        <v>22</v>
      </c>
      <c r="H342" s="1">
        <v>30</v>
      </c>
      <c r="I342" s="29">
        <v>886923</v>
      </c>
      <c r="J342" s="27">
        <v>255562.47390000001</v>
      </c>
      <c r="K342" s="3">
        <v>55.21</v>
      </c>
      <c r="L342" s="33">
        <v>5</v>
      </c>
      <c r="M342" s="33"/>
      <c r="N342" s="33"/>
      <c r="O342" s="33"/>
    </row>
    <row r="343" spans="1:15" x14ac:dyDescent="0.35">
      <c r="A343" s="1" t="s">
        <v>157</v>
      </c>
      <c r="B343" s="1" t="s">
        <v>1079</v>
      </c>
      <c r="C343" s="1" t="s">
        <v>101</v>
      </c>
      <c r="D343" s="1">
        <v>24</v>
      </c>
      <c r="E343" s="1" t="s">
        <v>1570</v>
      </c>
      <c r="F343" s="35">
        <v>0.79166666666666663</v>
      </c>
      <c r="G343" s="1" t="s">
        <v>22</v>
      </c>
      <c r="H343" s="1">
        <v>60</v>
      </c>
      <c r="I343" s="29">
        <v>886690</v>
      </c>
      <c r="J343" s="27">
        <v>519123.10560000001</v>
      </c>
      <c r="K343" s="3">
        <v>55</v>
      </c>
      <c r="L343" s="33">
        <v>6</v>
      </c>
      <c r="M343" s="33"/>
      <c r="N343" s="33"/>
      <c r="O343" s="33"/>
    </row>
    <row r="344" spans="1:15" x14ac:dyDescent="0.35">
      <c r="A344" s="1" t="s">
        <v>187</v>
      </c>
      <c r="B344" s="1" t="s">
        <v>68</v>
      </c>
      <c r="C344" s="1" t="s">
        <v>16</v>
      </c>
      <c r="D344" s="1">
        <v>4</v>
      </c>
      <c r="E344" s="1" t="s">
        <v>57</v>
      </c>
      <c r="F344" s="35">
        <v>0.89583333333333337</v>
      </c>
      <c r="G344" s="1" t="s">
        <v>27</v>
      </c>
      <c r="H344" s="1">
        <v>30</v>
      </c>
      <c r="I344" s="29">
        <v>885236</v>
      </c>
      <c r="J344" s="27">
        <v>261008.9633</v>
      </c>
      <c r="K344" s="3">
        <v>56.96</v>
      </c>
      <c r="L344" s="33">
        <v>1</v>
      </c>
      <c r="M344" s="33"/>
      <c r="N344" s="33"/>
      <c r="O344" s="33"/>
    </row>
    <row r="345" spans="1:15" x14ac:dyDescent="0.35">
      <c r="A345" s="1" t="s">
        <v>121</v>
      </c>
      <c r="B345" s="1" t="s">
        <v>68</v>
      </c>
      <c r="C345" s="1" t="s">
        <v>16</v>
      </c>
      <c r="D345" s="1">
        <v>2</v>
      </c>
      <c r="E345" s="1" t="s">
        <v>76</v>
      </c>
      <c r="F345" s="35">
        <v>0.83333333333333337</v>
      </c>
      <c r="G345" s="1" t="s">
        <v>27</v>
      </c>
      <c r="H345" s="1">
        <v>60</v>
      </c>
      <c r="I345" s="29">
        <v>883958</v>
      </c>
      <c r="J345" s="27">
        <v>431823.26439999999</v>
      </c>
      <c r="K345" s="3">
        <v>46.61</v>
      </c>
      <c r="L345" s="33">
        <v>1</v>
      </c>
      <c r="M345" s="33"/>
      <c r="N345" s="33"/>
      <c r="O345" s="33"/>
    </row>
    <row r="346" spans="1:15" x14ac:dyDescent="0.35">
      <c r="A346" s="1" t="s">
        <v>168</v>
      </c>
      <c r="B346" s="1" t="s">
        <v>136</v>
      </c>
      <c r="C346" s="1" t="s">
        <v>101</v>
      </c>
      <c r="D346" s="1">
        <v>6</v>
      </c>
      <c r="E346" s="1" t="s">
        <v>1577</v>
      </c>
      <c r="F346" s="35">
        <v>0.52083333333333337</v>
      </c>
      <c r="G346" s="1" t="s">
        <v>13</v>
      </c>
      <c r="H346" s="1">
        <v>30</v>
      </c>
      <c r="I346" s="29">
        <v>881535</v>
      </c>
      <c r="J346" s="27">
        <v>291912</v>
      </c>
      <c r="K346" s="3">
        <v>64</v>
      </c>
      <c r="L346" s="33">
        <v>2</v>
      </c>
      <c r="M346" s="33"/>
      <c r="N346" s="33"/>
      <c r="O346" s="33"/>
    </row>
    <row r="347" spans="1:15" x14ac:dyDescent="0.35">
      <c r="A347" s="1" t="s">
        <v>546</v>
      </c>
      <c r="B347" s="1" t="s">
        <v>235</v>
      </c>
      <c r="C347" s="1" t="s">
        <v>101</v>
      </c>
      <c r="D347" s="1">
        <v>15</v>
      </c>
      <c r="E347" s="1" t="s">
        <v>1569</v>
      </c>
      <c r="F347" s="35">
        <v>0.60416666666666663</v>
      </c>
      <c r="G347" s="1" t="s">
        <v>13</v>
      </c>
      <c r="H347" s="1">
        <v>30</v>
      </c>
      <c r="I347" s="29">
        <v>881474</v>
      </c>
      <c r="J347" s="27">
        <v>300495</v>
      </c>
      <c r="K347" s="3">
        <v>67</v>
      </c>
      <c r="L347" s="33">
        <v>5</v>
      </c>
      <c r="M347" s="33"/>
      <c r="N347" s="33"/>
      <c r="O347" s="33"/>
    </row>
    <row r="348" spans="1:15" x14ac:dyDescent="0.35">
      <c r="A348" s="1" t="s">
        <v>70</v>
      </c>
      <c r="B348" s="1" t="s">
        <v>181</v>
      </c>
      <c r="C348" s="1" t="s">
        <v>101</v>
      </c>
      <c r="D348" s="1">
        <v>10</v>
      </c>
      <c r="E348" s="1" t="s">
        <v>1605</v>
      </c>
      <c r="F348" s="35">
        <v>0</v>
      </c>
      <c r="G348" s="1" t="s">
        <v>31</v>
      </c>
      <c r="H348" s="1">
        <v>60</v>
      </c>
      <c r="I348" s="29">
        <v>879966</v>
      </c>
      <c r="J348" s="27">
        <v>481022.35220000002</v>
      </c>
      <c r="K348" s="3">
        <v>52.88</v>
      </c>
      <c r="L348" s="33">
        <v>4</v>
      </c>
      <c r="M348" s="33"/>
      <c r="N348" s="33"/>
      <c r="O348" s="33"/>
    </row>
    <row r="349" spans="1:15" x14ac:dyDescent="0.35">
      <c r="A349" s="1" t="s">
        <v>61</v>
      </c>
      <c r="B349" s="1" t="s">
        <v>181</v>
      </c>
      <c r="C349" s="1" t="s">
        <v>101</v>
      </c>
      <c r="D349" s="1">
        <v>7</v>
      </c>
      <c r="E349" s="1" t="s">
        <v>1582</v>
      </c>
      <c r="F349" s="35">
        <v>0.70833333333333337</v>
      </c>
      <c r="G349" s="1" t="s">
        <v>18</v>
      </c>
      <c r="H349" s="1">
        <v>60</v>
      </c>
      <c r="I349" s="29">
        <v>878776</v>
      </c>
      <c r="J349" s="27">
        <v>458477.05780000001</v>
      </c>
      <c r="K349" s="3">
        <v>50.18</v>
      </c>
      <c r="L349" s="33">
        <v>4</v>
      </c>
      <c r="M349" s="33"/>
      <c r="N349" s="33"/>
      <c r="O349" s="33"/>
    </row>
    <row r="350" spans="1:15" x14ac:dyDescent="0.35">
      <c r="A350" s="1" t="s">
        <v>559</v>
      </c>
      <c r="B350" s="1" t="s">
        <v>235</v>
      </c>
      <c r="C350" s="1" t="s">
        <v>101</v>
      </c>
      <c r="D350" s="1">
        <v>12</v>
      </c>
      <c r="E350" s="1" t="s">
        <v>1583</v>
      </c>
      <c r="F350" s="35">
        <v>0.77083333333333337</v>
      </c>
      <c r="G350" s="1" t="s">
        <v>18</v>
      </c>
      <c r="H350" s="1">
        <v>30</v>
      </c>
      <c r="I350" s="29">
        <v>878351</v>
      </c>
      <c r="J350" s="27">
        <v>265797.92810000002</v>
      </c>
      <c r="K350" s="3">
        <v>58.59</v>
      </c>
      <c r="L350" s="33">
        <v>4</v>
      </c>
      <c r="M350" s="33"/>
      <c r="N350" s="33"/>
      <c r="O350" s="33"/>
    </row>
    <row r="351" spans="1:15" x14ac:dyDescent="0.35">
      <c r="A351" s="1" t="s">
        <v>234</v>
      </c>
      <c r="B351" s="1" t="s">
        <v>249</v>
      </c>
      <c r="C351" s="1" t="s">
        <v>101</v>
      </c>
      <c r="D351" s="1">
        <v>8</v>
      </c>
      <c r="E351" s="1" t="s">
        <v>1579</v>
      </c>
      <c r="F351" s="35">
        <v>0.91666666666666663</v>
      </c>
      <c r="G351" s="1" t="s">
        <v>27</v>
      </c>
      <c r="H351" s="1">
        <v>30</v>
      </c>
      <c r="I351" s="29">
        <v>878028</v>
      </c>
      <c r="J351" s="27">
        <v>234957.85810000001</v>
      </c>
      <c r="K351" s="3">
        <v>51.78</v>
      </c>
      <c r="L351" s="33">
        <v>2</v>
      </c>
      <c r="M351" s="33"/>
      <c r="N351" s="33"/>
      <c r="O351" s="33"/>
    </row>
    <row r="352" spans="1:15" x14ac:dyDescent="0.35">
      <c r="A352" s="1" t="s">
        <v>528</v>
      </c>
      <c r="B352" s="1" t="s">
        <v>235</v>
      </c>
      <c r="C352" s="1" t="s">
        <v>101</v>
      </c>
      <c r="D352" s="1">
        <v>20</v>
      </c>
      <c r="E352" s="1" t="s">
        <v>1569</v>
      </c>
      <c r="F352" s="35">
        <v>0.3125</v>
      </c>
      <c r="G352" s="1" t="s">
        <v>8</v>
      </c>
      <c r="H352" s="1">
        <v>30</v>
      </c>
      <c r="I352" s="29">
        <v>877227</v>
      </c>
      <c r="J352" s="27">
        <v>285754.28080000001</v>
      </c>
      <c r="K352" s="3">
        <v>63.7</v>
      </c>
      <c r="L352" s="33">
        <v>5</v>
      </c>
      <c r="M352" s="33"/>
      <c r="N352" s="33"/>
      <c r="O352" s="33"/>
    </row>
    <row r="353" spans="1:15" x14ac:dyDescent="0.35">
      <c r="A353" s="1" t="s">
        <v>168</v>
      </c>
      <c r="B353" s="1" t="s">
        <v>136</v>
      </c>
      <c r="C353" s="1" t="s">
        <v>101</v>
      </c>
      <c r="D353" s="1">
        <v>5</v>
      </c>
      <c r="E353" s="1" t="s">
        <v>1577</v>
      </c>
      <c r="F353" s="35">
        <v>0.6875</v>
      </c>
      <c r="G353" s="1" t="s">
        <v>18</v>
      </c>
      <c r="H353" s="1">
        <v>30</v>
      </c>
      <c r="I353" s="29">
        <v>876155</v>
      </c>
      <c r="J353" s="27">
        <v>305081.39390000002</v>
      </c>
      <c r="K353" s="3">
        <v>66.72</v>
      </c>
      <c r="L353" s="33">
        <v>2</v>
      </c>
      <c r="M353" s="33"/>
      <c r="N353" s="33"/>
      <c r="O353" s="33"/>
    </row>
    <row r="354" spans="1:15" x14ac:dyDescent="0.35">
      <c r="A354" s="1" t="s">
        <v>807</v>
      </c>
      <c r="B354" s="1" t="s">
        <v>140</v>
      </c>
      <c r="C354" s="1" t="s">
        <v>101</v>
      </c>
      <c r="D354" s="1">
        <v>15</v>
      </c>
      <c r="E354" s="1" t="s">
        <v>1569</v>
      </c>
      <c r="F354" s="35">
        <v>0.70833333333333337</v>
      </c>
      <c r="G354" s="1" t="s">
        <v>18</v>
      </c>
      <c r="H354" s="1">
        <v>30</v>
      </c>
      <c r="I354" s="29">
        <v>874230</v>
      </c>
      <c r="J354" s="27">
        <v>246965.84359999999</v>
      </c>
      <c r="K354" s="3">
        <v>55.21</v>
      </c>
      <c r="L354" s="33">
        <v>5</v>
      </c>
      <c r="M354" s="33"/>
      <c r="N354" s="33"/>
      <c r="O354" s="33"/>
    </row>
    <row r="355" spans="1:15" x14ac:dyDescent="0.35">
      <c r="A355" s="1" t="s">
        <v>90</v>
      </c>
      <c r="B355" s="1" t="s">
        <v>11</v>
      </c>
      <c r="C355" s="1" t="s">
        <v>16</v>
      </c>
      <c r="D355" s="1">
        <v>3</v>
      </c>
      <c r="E355" s="1" t="s">
        <v>1599</v>
      </c>
      <c r="F355" s="35">
        <v>0.875</v>
      </c>
      <c r="G355" s="1" t="s">
        <v>27</v>
      </c>
      <c r="H355" s="1">
        <v>30</v>
      </c>
      <c r="I355" s="29">
        <v>874015</v>
      </c>
      <c r="J355" s="27">
        <v>276225.93969999999</v>
      </c>
      <c r="K355" s="3">
        <v>60.01</v>
      </c>
      <c r="L355" s="33">
        <v>2</v>
      </c>
      <c r="M355" s="33"/>
      <c r="N355" s="33"/>
      <c r="O355" s="33"/>
    </row>
    <row r="356" spans="1:15" x14ac:dyDescent="0.35">
      <c r="A356" s="1" t="s">
        <v>705</v>
      </c>
      <c r="B356" s="1" t="s">
        <v>342</v>
      </c>
      <c r="C356" s="1" t="s">
        <v>101</v>
      </c>
      <c r="D356" s="1">
        <v>20</v>
      </c>
      <c r="E356" s="1" t="s">
        <v>1569</v>
      </c>
      <c r="F356" s="35">
        <v>0.33333333333333331</v>
      </c>
      <c r="G356" s="1" t="s">
        <v>8</v>
      </c>
      <c r="H356" s="1">
        <v>29.7</v>
      </c>
      <c r="I356" s="29">
        <v>872434</v>
      </c>
      <c r="J356" s="27">
        <v>254671.73610000001</v>
      </c>
      <c r="K356" s="3">
        <v>57.59</v>
      </c>
      <c r="L356" s="33">
        <v>5</v>
      </c>
      <c r="M356" s="33"/>
      <c r="N356" s="33"/>
      <c r="O356" s="33"/>
    </row>
    <row r="357" spans="1:15" x14ac:dyDescent="0.35">
      <c r="A357" s="1" t="s">
        <v>241</v>
      </c>
      <c r="B357" s="1" t="s">
        <v>136</v>
      </c>
      <c r="C357" s="1" t="s">
        <v>101</v>
      </c>
      <c r="D357" s="1">
        <v>15</v>
      </c>
      <c r="E357" s="1" t="s">
        <v>1569</v>
      </c>
      <c r="F357" s="35">
        <v>6.25E-2</v>
      </c>
      <c r="G357" s="1" t="s">
        <v>31</v>
      </c>
      <c r="H357" s="1">
        <v>30</v>
      </c>
      <c r="I357" s="29">
        <v>871376</v>
      </c>
      <c r="J357" s="27">
        <v>334122.08919999999</v>
      </c>
      <c r="K357" s="3">
        <v>75.03</v>
      </c>
      <c r="L357" s="33">
        <v>5</v>
      </c>
      <c r="M357" s="33"/>
      <c r="N357" s="33"/>
      <c r="O357" s="33"/>
    </row>
    <row r="358" spans="1:15" x14ac:dyDescent="0.35">
      <c r="A358" s="1" t="s">
        <v>108</v>
      </c>
      <c r="B358" s="1" t="s">
        <v>56</v>
      </c>
      <c r="C358" s="1" t="s">
        <v>16</v>
      </c>
      <c r="D358" s="1">
        <v>1</v>
      </c>
      <c r="E358" s="1" t="s">
        <v>54</v>
      </c>
      <c r="F358" s="35">
        <v>0.79166666666666663</v>
      </c>
      <c r="G358" s="1" t="s">
        <v>22</v>
      </c>
      <c r="H358" s="1">
        <v>273</v>
      </c>
      <c r="I358" s="29">
        <v>868263</v>
      </c>
      <c r="J358" s="27">
        <v>997277.79440000001</v>
      </c>
      <c r="K358" s="3">
        <v>21.93</v>
      </c>
      <c r="L358" s="33">
        <v>1</v>
      </c>
      <c r="M358" s="33"/>
      <c r="N358" s="33"/>
      <c r="O358" s="33"/>
    </row>
    <row r="359" spans="1:15" x14ac:dyDescent="0.35">
      <c r="A359" s="1" t="s">
        <v>1396</v>
      </c>
      <c r="B359" s="1" t="s">
        <v>1156</v>
      </c>
      <c r="C359" s="1" t="s">
        <v>101</v>
      </c>
      <c r="D359" s="1">
        <v>24</v>
      </c>
      <c r="E359" s="1" t="s">
        <v>1572</v>
      </c>
      <c r="F359" s="35">
        <v>0.79166666666666663</v>
      </c>
      <c r="G359" s="1" t="s">
        <v>22</v>
      </c>
      <c r="H359" s="1">
        <v>60</v>
      </c>
      <c r="I359" s="29">
        <v>862038</v>
      </c>
      <c r="J359" s="27">
        <v>267135.06780000002</v>
      </c>
      <c r="K359" s="3">
        <v>30.28</v>
      </c>
      <c r="L359" s="33">
        <v>6</v>
      </c>
      <c r="M359" s="33"/>
      <c r="N359" s="33"/>
      <c r="O359" s="33"/>
    </row>
    <row r="360" spans="1:15" x14ac:dyDescent="0.35">
      <c r="A360" s="1" t="s">
        <v>958</v>
      </c>
      <c r="B360" s="1" t="s">
        <v>235</v>
      </c>
      <c r="C360" s="1" t="s">
        <v>101</v>
      </c>
      <c r="D360" s="1">
        <v>20</v>
      </c>
      <c r="E360" s="1" t="s">
        <v>1569</v>
      </c>
      <c r="F360" s="35">
        <v>0.29166666666666669</v>
      </c>
      <c r="G360" s="1" t="s">
        <v>8</v>
      </c>
      <c r="H360" s="1">
        <v>30</v>
      </c>
      <c r="I360" s="29">
        <v>857609</v>
      </c>
      <c r="J360" s="27">
        <v>276114.94559999998</v>
      </c>
      <c r="K360" s="3">
        <v>63.06</v>
      </c>
      <c r="L360" s="33">
        <v>5</v>
      </c>
      <c r="M360" s="33"/>
      <c r="N360" s="33"/>
      <c r="O360" s="33"/>
    </row>
    <row r="361" spans="1:15" x14ac:dyDescent="0.35">
      <c r="A361" s="1" t="s">
        <v>160</v>
      </c>
      <c r="B361" s="1" t="s">
        <v>136</v>
      </c>
      <c r="C361" s="1" t="s">
        <v>101</v>
      </c>
      <c r="D361" s="1">
        <v>6</v>
      </c>
      <c r="E361" s="1" t="s">
        <v>1570</v>
      </c>
      <c r="F361" s="35">
        <v>0.5</v>
      </c>
      <c r="G361" s="1" t="s">
        <v>13</v>
      </c>
      <c r="H361" s="1">
        <v>30</v>
      </c>
      <c r="I361" s="29">
        <v>856355</v>
      </c>
      <c r="J361" s="27">
        <v>304395</v>
      </c>
      <c r="K361" s="3">
        <v>68</v>
      </c>
      <c r="L361" s="33">
        <v>6</v>
      </c>
      <c r="M361" s="33"/>
      <c r="N361" s="33"/>
      <c r="O361" s="33"/>
    </row>
    <row r="362" spans="1:15" x14ac:dyDescent="0.35">
      <c r="A362" s="1" t="s">
        <v>642</v>
      </c>
      <c r="B362" s="1" t="s">
        <v>235</v>
      </c>
      <c r="C362" s="1" t="s">
        <v>101</v>
      </c>
      <c r="D362" s="1">
        <v>20</v>
      </c>
      <c r="E362" s="1" t="s">
        <v>1569</v>
      </c>
      <c r="F362" s="35">
        <v>0.35416666666666669</v>
      </c>
      <c r="G362" s="1" t="s">
        <v>8</v>
      </c>
      <c r="H362" s="1">
        <v>30</v>
      </c>
      <c r="I362" s="29">
        <v>856225</v>
      </c>
      <c r="J362" s="27">
        <v>285280.15059999999</v>
      </c>
      <c r="K362" s="3">
        <v>65.31</v>
      </c>
      <c r="L362" s="33">
        <v>5</v>
      </c>
      <c r="M362" s="33"/>
      <c r="N362" s="33"/>
      <c r="O362" s="33"/>
    </row>
    <row r="363" spans="1:15" x14ac:dyDescent="0.35">
      <c r="A363" s="1" t="s">
        <v>582</v>
      </c>
      <c r="B363" s="1" t="s">
        <v>583</v>
      </c>
      <c r="C363" s="1" t="s">
        <v>101</v>
      </c>
      <c r="D363" s="1">
        <v>4</v>
      </c>
      <c r="E363" s="1" t="s">
        <v>54</v>
      </c>
      <c r="F363" s="35">
        <v>0.41666666666666669</v>
      </c>
      <c r="G363" s="1" t="s">
        <v>13</v>
      </c>
      <c r="H363" s="1">
        <v>180</v>
      </c>
      <c r="I363" s="29">
        <v>856030</v>
      </c>
      <c r="J363" s="27">
        <v>519864</v>
      </c>
      <c r="K363" s="3">
        <v>19</v>
      </c>
      <c r="L363" s="33">
        <v>1</v>
      </c>
      <c r="M363" s="33"/>
      <c r="N363" s="33"/>
      <c r="O363" s="33"/>
    </row>
    <row r="364" spans="1:15" x14ac:dyDescent="0.35">
      <c r="A364" s="1" t="s">
        <v>168</v>
      </c>
      <c r="B364" s="1" t="s">
        <v>136</v>
      </c>
      <c r="C364" s="1" t="s">
        <v>101</v>
      </c>
      <c r="D364" s="1">
        <v>6</v>
      </c>
      <c r="E364" s="1" t="s">
        <v>1572</v>
      </c>
      <c r="F364" s="35">
        <v>0.45833333333333331</v>
      </c>
      <c r="G364" s="1" t="s">
        <v>13</v>
      </c>
      <c r="H364" s="1">
        <v>30</v>
      </c>
      <c r="I364" s="29">
        <v>849225</v>
      </c>
      <c r="J364" s="27">
        <v>305718</v>
      </c>
      <c r="K364" s="3">
        <v>69</v>
      </c>
      <c r="L364" s="33">
        <v>6</v>
      </c>
      <c r="M364" s="33"/>
      <c r="N364" s="33"/>
      <c r="O364" s="33"/>
    </row>
    <row r="365" spans="1:15" x14ac:dyDescent="0.35">
      <c r="A365" s="1" t="s">
        <v>115</v>
      </c>
      <c r="B365" s="1" t="s">
        <v>53</v>
      </c>
      <c r="C365" s="1" t="s">
        <v>16</v>
      </c>
      <c r="D365" s="1">
        <v>2</v>
      </c>
      <c r="E365" s="1" t="s">
        <v>60</v>
      </c>
      <c r="F365" s="35">
        <v>0.91736111111111107</v>
      </c>
      <c r="G365" s="1" t="s">
        <v>27</v>
      </c>
      <c r="H365" s="1">
        <v>59</v>
      </c>
      <c r="I365" s="29">
        <v>837099</v>
      </c>
      <c r="J365" s="27">
        <v>430401.64720000001</v>
      </c>
      <c r="K365" s="3">
        <v>48.99</v>
      </c>
      <c r="L365" s="33">
        <v>1</v>
      </c>
      <c r="M365" s="33"/>
      <c r="N365" s="33"/>
      <c r="O365" s="33"/>
    </row>
    <row r="366" spans="1:15" x14ac:dyDescent="0.35">
      <c r="A366" s="1" t="s">
        <v>168</v>
      </c>
      <c r="B366" s="1" t="s">
        <v>136</v>
      </c>
      <c r="C366" s="1" t="s">
        <v>101</v>
      </c>
      <c r="D366" s="1">
        <v>5</v>
      </c>
      <c r="E366" s="1" t="s">
        <v>1577</v>
      </c>
      <c r="F366" s="35">
        <v>0.66666666666666663</v>
      </c>
      <c r="G366" s="1" t="s">
        <v>18</v>
      </c>
      <c r="H366" s="1">
        <v>30</v>
      </c>
      <c r="I366" s="29">
        <v>833639</v>
      </c>
      <c r="J366" s="27">
        <v>285452.23249999998</v>
      </c>
      <c r="K366" s="3">
        <v>65.73</v>
      </c>
      <c r="L366" s="33">
        <v>2</v>
      </c>
      <c r="M366" s="33"/>
      <c r="N366" s="33"/>
      <c r="O366" s="33"/>
    </row>
    <row r="367" spans="1:15" x14ac:dyDescent="0.35">
      <c r="A367" s="1" t="s">
        <v>141</v>
      </c>
      <c r="B367" s="1" t="s">
        <v>181</v>
      </c>
      <c r="C367" s="1" t="s">
        <v>101</v>
      </c>
      <c r="D367" s="1">
        <v>8</v>
      </c>
      <c r="E367" s="1" t="s">
        <v>1606</v>
      </c>
      <c r="F367" s="35">
        <v>0.75</v>
      </c>
      <c r="G367" s="1" t="s">
        <v>18</v>
      </c>
      <c r="H367" s="1">
        <v>60</v>
      </c>
      <c r="I367" s="29">
        <v>832275</v>
      </c>
      <c r="J367" s="27">
        <v>404735.9633</v>
      </c>
      <c r="K367" s="3">
        <v>47</v>
      </c>
      <c r="L367" s="33">
        <v>3</v>
      </c>
      <c r="M367" s="33"/>
      <c r="N367" s="33"/>
      <c r="O367" s="33"/>
    </row>
    <row r="368" spans="1:15" x14ac:dyDescent="0.35">
      <c r="A368" s="1" t="s">
        <v>1081</v>
      </c>
      <c r="B368" s="1" t="s">
        <v>249</v>
      </c>
      <c r="C368" s="1" t="s">
        <v>101</v>
      </c>
      <c r="D368" s="1">
        <v>25</v>
      </c>
      <c r="E368" s="1" t="s">
        <v>1571</v>
      </c>
      <c r="F368" s="35">
        <v>0.27083333333333331</v>
      </c>
      <c r="G368" s="1" t="s">
        <v>8</v>
      </c>
      <c r="H368" s="1">
        <v>30</v>
      </c>
      <c r="I368" s="29">
        <v>829896</v>
      </c>
      <c r="J368" s="27">
        <v>265553.63419999997</v>
      </c>
      <c r="K368" s="3">
        <v>62.6</v>
      </c>
      <c r="L368" s="33">
        <v>7</v>
      </c>
      <c r="M368" s="33"/>
      <c r="N368" s="33"/>
      <c r="O368" s="33"/>
    </row>
    <row r="369" spans="1:15" x14ac:dyDescent="0.35">
      <c r="A369" s="1" t="s">
        <v>108</v>
      </c>
      <c r="B369" s="1" t="s">
        <v>56</v>
      </c>
      <c r="C369" s="1" t="s">
        <v>16</v>
      </c>
      <c r="D369" s="1">
        <v>1</v>
      </c>
      <c r="E369" s="1" t="s">
        <v>60</v>
      </c>
      <c r="F369" s="35">
        <v>0.5</v>
      </c>
      <c r="G369" s="1" t="s">
        <v>13</v>
      </c>
      <c r="H369" s="1">
        <v>309</v>
      </c>
      <c r="I369" s="29">
        <v>828762</v>
      </c>
      <c r="J369" s="27">
        <v>1245357.55</v>
      </c>
      <c r="K369" s="3">
        <v>26</v>
      </c>
      <c r="L369" s="33">
        <v>1</v>
      </c>
      <c r="M369" s="33"/>
      <c r="N369" s="33"/>
      <c r="O369" s="33"/>
    </row>
    <row r="370" spans="1:15" x14ac:dyDescent="0.35">
      <c r="A370" s="1" t="s">
        <v>219</v>
      </c>
      <c r="B370" s="1" t="s">
        <v>56</v>
      </c>
      <c r="C370" s="1" t="s">
        <v>16</v>
      </c>
      <c r="D370" s="1">
        <v>4</v>
      </c>
      <c r="E370" s="1" t="s">
        <v>76</v>
      </c>
      <c r="F370" s="35">
        <v>0.875</v>
      </c>
      <c r="G370" s="1" t="s">
        <v>27</v>
      </c>
      <c r="H370" s="1">
        <v>60</v>
      </c>
      <c r="I370" s="29">
        <v>828510</v>
      </c>
      <c r="J370" s="27">
        <v>329578.77279999998</v>
      </c>
      <c r="K370" s="3">
        <v>38.29</v>
      </c>
      <c r="L370" s="33">
        <v>1</v>
      </c>
      <c r="M370" s="33"/>
      <c r="N370" s="33"/>
      <c r="O370" s="33"/>
    </row>
    <row r="371" spans="1:15" x14ac:dyDescent="0.35">
      <c r="A371" s="1" t="s">
        <v>387</v>
      </c>
      <c r="B371" s="1" t="s">
        <v>300</v>
      </c>
      <c r="C371" s="1" t="s">
        <v>101</v>
      </c>
      <c r="D371" s="1">
        <v>11</v>
      </c>
      <c r="E371" s="1" t="s">
        <v>1607</v>
      </c>
      <c r="F371" s="35">
        <v>0.95833333333333337</v>
      </c>
      <c r="G371" s="1" t="s">
        <v>31</v>
      </c>
      <c r="H371" s="1">
        <v>30</v>
      </c>
      <c r="I371" s="29">
        <v>826431</v>
      </c>
      <c r="J371" s="27">
        <v>243112.83859999999</v>
      </c>
      <c r="K371" s="3">
        <v>56.82</v>
      </c>
      <c r="L371" s="33">
        <v>4</v>
      </c>
      <c r="M371" s="33"/>
      <c r="N371" s="33"/>
      <c r="O371" s="33"/>
    </row>
    <row r="372" spans="1:15" x14ac:dyDescent="0.35">
      <c r="A372" s="1" t="s">
        <v>948</v>
      </c>
      <c r="B372" s="1" t="s">
        <v>300</v>
      </c>
      <c r="C372" s="1" t="s">
        <v>101</v>
      </c>
      <c r="D372" s="1">
        <v>19</v>
      </c>
      <c r="E372" s="1" t="s">
        <v>1608</v>
      </c>
      <c r="F372" s="35">
        <v>0.8125</v>
      </c>
      <c r="G372" s="1" t="s">
        <v>22</v>
      </c>
      <c r="H372" s="1">
        <v>30</v>
      </c>
      <c r="I372" s="29">
        <v>825596</v>
      </c>
      <c r="J372" s="27">
        <v>242714.40830000001</v>
      </c>
      <c r="K372" s="3">
        <v>57.39</v>
      </c>
      <c r="L372" s="33">
        <v>6</v>
      </c>
      <c r="M372" s="33"/>
      <c r="N372" s="33"/>
      <c r="O372" s="33"/>
    </row>
    <row r="373" spans="1:15" x14ac:dyDescent="0.35">
      <c r="A373" s="1" t="s">
        <v>150</v>
      </c>
      <c r="B373" s="1" t="s">
        <v>140</v>
      </c>
      <c r="C373" s="1" t="s">
        <v>101</v>
      </c>
      <c r="D373" s="1">
        <v>3</v>
      </c>
      <c r="E373" s="1" t="s">
        <v>1604</v>
      </c>
      <c r="F373" s="35">
        <v>0.79166666666666663</v>
      </c>
      <c r="G373" s="1" t="s">
        <v>22</v>
      </c>
      <c r="H373" s="1">
        <v>120</v>
      </c>
      <c r="I373" s="29">
        <v>825433</v>
      </c>
      <c r="J373" s="27">
        <v>504620.48859999998</v>
      </c>
      <c r="K373" s="3">
        <v>28.2</v>
      </c>
      <c r="L373" s="33">
        <v>3</v>
      </c>
      <c r="M373" s="33"/>
      <c r="N373" s="33"/>
      <c r="O373" s="33"/>
    </row>
    <row r="374" spans="1:15" x14ac:dyDescent="0.35">
      <c r="A374" s="1" t="s">
        <v>1081</v>
      </c>
      <c r="B374" s="1" t="s">
        <v>249</v>
      </c>
      <c r="C374" s="1" t="s">
        <v>101</v>
      </c>
      <c r="D374" s="1">
        <v>26</v>
      </c>
      <c r="E374" s="1" t="s">
        <v>1571</v>
      </c>
      <c r="F374" s="35">
        <v>0.25</v>
      </c>
      <c r="G374" s="1" t="s">
        <v>8</v>
      </c>
      <c r="H374" s="1">
        <v>30</v>
      </c>
      <c r="I374" s="29">
        <v>825389</v>
      </c>
      <c r="J374" s="27">
        <v>253138.785</v>
      </c>
      <c r="K374" s="3">
        <v>60.07</v>
      </c>
      <c r="L374" s="33">
        <v>7</v>
      </c>
      <c r="M374" s="33"/>
      <c r="N374" s="33"/>
      <c r="O374" s="33"/>
    </row>
    <row r="375" spans="1:15" x14ac:dyDescent="0.35">
      <c r="A375" s="1" t="s">
        <v>234</v>
      </c>
      <c r="B375" s="1" t="s">
        <v>249</v>
      </c>
      <c r="C375" s="1" t="s">
        <v>101</v>
      </c>
      <c r="D375" s="1">
        <v>8</v>
      </c>
      <c r="E375" s="1" t="s">
        <v>1579</v>
      </c>
      <c r="F375" s="35">
        <v>0.9375</v>
      </c>
      <c r="G375" s="1" t="s">
        <v>27</v>
      </c>
      <c r="H375" s="1">
        <v>30</v>
      </c>
      <c r="I375" s="29">
        <v>823596</v>
      </c>
      <c r="J375" s="27">
        <v>242938.4014</v>
      </c>
      <c r="K375" s="3">
        <v>57.16</v>
      </c>
      <c r="L375" s="33">
        <v>2</v>
      </c>
      <c r="M375" s="33"/>
      <c r="N375" s="33"/>
      <c r="O375" s="33"/>
    </row>
    <row r="376" spans="1:15" x14ac:dyDescent="0.35">
      <c r="A376" s="1" t="s">
        <v>760</v>
      </c>
      <c r="B376" s="1" t="s">
        <v>235</v>
      </c>
      <c r="C376" s="1" t="s">
        <v>101</v>
      </c>
      <c r="D376" s="1">
        <v>15</v>
      </c>
      <c r="E376" s="1" t="s">
        <v>1569</v>
      </c>
      <c r="F376" s="35">
        <v>0.625</v>
      </c>
      <c r="G376" s="1" t="s">
        <v>13</v>
      </c>
      <c r="H376" s="1">
        <v>30</v>
      </c>
      <c r="I376" s="29">
        <v>822663</v>
      </c>
      <c r="J376" s="27">
        <v>260160</v>
      </c>
      <c r="K376" s="3">
        <v>62</v>
      </c>
      <c r="L376" s="33">
        <v>5</v>
      </c>
      <c r="M376" s="33"/>
      <c r="N376" s="33"/>
      <c r="O376" s="33"/>
    </row>
    <row r="377" spans="1:15" x14ac:dyDescent="0.35">
      <c r="A377" s="1" t="s">
        <v>267</v>
      </c>
      <c r="B377" s="1" t="s">
        <v>136</v>
      </c>
      <c r="C377" s="1" t="s">
        <v>101</v>
      </c>
      <c r="D377" s="1">
        <v>10</v>
      </c>
      <c r="E377" s="1" t="s">
        <v>1569</v>
      </c>
      <c r="F377" s="35">
        <v>0.5</v>
      </c>
      <c r="G377" s="1" t="s">
        <v>13</v>
      </c>
      <c r="H377" s="1">
        <v>30</v>
      </c>
      <c r="I377" s="29">
        <v>822164</v>
      </c>
      <c r="J377" s="27">
        <v>322370</v>
      </c>
      <c r="K377" s="3">
        <v>76</v>
      </c>
      <c r="L377" s="33">
        <v>5</v>
      </c>
      <c r="M377" s="33"/>
      <c r="N377" s="33"/>
      <c r="O377" s="33"/>
    </row>
    <row r="378" spans="1:15" x14ac:dyDescent="0.35">
      <c r="A378" s="1" t="s">
        <v>1366</v>
      </c>
      <c r="B378" s="1" t="s">
        <v>534</v>
      </c>
      <c r="C378" s="1" t="s">
        <v>16</v>
      </c>
      <c r="D378" s="1">
        <v>16</v>
      </c>
      <c r="E378" s="1" t="s">
        <v>1583</v>
      </c>
      <c r="F378" s="35">
        <v>0.29166666666666669</v>
      </c>
      <c r="G378" s="1" t="s">
        <v>8</v>
      </c>
      <c r="H378" s="1">
        <v>180</v>
      </c>
      <c r="I378" s="29">
        <v>820665</v>
      </c>
      <c r="J378" s="27">
        <v>560093.49670000002</v>
      </c>
      <c r="K378" s="3">
        <v>20.64</v>
      </c>
      <c r="L378" s="33">
        <v>4</v>
      </c>
      <c r="M378" s="33"/>
      <c r="N378" s="33"/>
      <c r="O378" s="33"/>
    </row>
    <row r="379" spans="1:15" x14ac:dyDescent="0.35">
      <c r="A379" s="1" t="s">
        <v>74</v>
      </c>
      <c r="B379" s="1" t="s">
        <v>56</v>
      </c>
      <c r="C379" s="1" t="s">
        <v>16</v>
      </c>
      <c r="D379" s="1">
        <v>1</v>
      </c>
      <c r="E379" s="1" t="s">
        <v>57</v>
      </c>
      <c r="F379" s="35">
        <v>0.87569444444444444</v>
      </c>
      <c r="G379" s="1" t="s">
        <v>27</v>
      </c>
      <c r="H379" s="1">
        <v>59</v>
      </c>
      <c r="I379" s="29">
        <v>818982</v>
      </c>
      <c r="J379" s="27">
        <v>303184.09139999998</v>
      </c>
      <c r="K379" s="3">
        <v>35.01</v>
      </c>
      <c r="L379" s="33">
        <v>1</v>
      </c>
      <c r="M379" s="33"/>
      <c r="N379" s="33"/>
      <c r="O379" s="33"/>
    </row>
    <row r="380" spans="1:15" x14ac:dyDescent="0.35">
      <c r="A380" s="1" t="s">
        <v>992</v>
      </c>
      <c r="B380" s="1" t="s">
        <v>993</v>
      </c>
      <c r="C380" s="1" t="s">
        <v>101</v>
      </c>
      <c r="D380" s="1">
        <v>19</v>
      </c>
      <c r="E380" s="1" t="s">
        <v>1569</v>
      </c>
      <c r="F380" s="35">
        <v>0.72916666666666663</v>
      </c>
      <c r="G380" s="1" t="s">
        <v>18</v>
      </c>
      <c r="H380" s="1">
        <v>30</v>
      </c>
      <c r="I380" s="29">
        <v>818287</v>
      </c>
      <c r="J380" s="27">
        <v>247778.7317</v>
      </c>
      <c r="K380" s="3">
        <v>58.78</v>
      </c>
      <c r="L380" s="33">
        <v>5</v>
      </c>
      <c r="M380" s="33"/>
      <c r="N380" s="33"/>
      <c r="O380" s="33"/>
    </row>
    <row r="381" spans="1:15" x14ac:dyDescent="0.35">
      <c r="A381" s="1" t="s">
        <v>147</v>
      </c>
      <c r="B381" s="1" t="s">
        <v>148</v>
      </c>
      <c r="C381" s="1" t="s">
        <v>101</v>
      </c>
      <c r="D381" s="1">
        <v>5</v>
      </c>
      <c r="E381" s="1" t="s">
        <v>1579</v>
      </c>
      <c r="F381" s="35">
        <v>0.83333333333333337</v>
      </c>
      <c r="G381" s="1" t="s">
        <v>27</v>
      </c>
      <c r="H381" s="1">
        <v>30</v>
      </c>
      <c r="I381" s="29">
        <v>816925</v>
      </c>
      <c r="J381" s="27">
        <v>226825.89309999999</v>
      </c>
      <c r="K381" s="3">
        <v>54.1</v>
      </c>
      <c r="L381" s="33">
        <v>2</v>
      </c>
      <c r="M381" s="33"/>
      <c r="N381" s="33"/>
      <c r="O381" s="33"/>
    </row>
    <row r="382" spans="1:15" x14ac:dyDescent="0.35">
      <c r="A382" s="1" t="s">
        <v>182</v>
      </c>
      <c r="B382" s="1" t="s">
        <v>11</v>
      </c>
      <c r="C382" s="1" t="s">
        <v>16</v>
      </c>
      <c r="D382" s="1">
        <v>4</v>
      </c>
      <c r="E382" s="1" t="s">
        <v>60</v>
      </c>
      <c r="F382" s="35">
        <v>0.4375</v>
      </c>
      <c r="G382" s="1" t="s">
        <v>13</v>
      </c>
      <c r="H382" s="1">
        <v>30</v>
      </c>
      <c r="I382" s="29">
        <v>814142</v>
      </c>
      <c r="J382" s="27">
        <v>271382</v>
      </c>
      <c r="K382" s="3">
        <v>64</v>
      </c>
      <c r="L382" s="33">
        <v>1</v>
      </c>
      <c r="M382" s="33"/>
      <c r="N382" s="33"/>
      <c r="O382" s="33"/>
    </row>
    <row r="383" spans="1:15" x14ac:dyDescent="0.35">
      <c r="A383" s="1" t="s">
        <v>752</v>
      </c>
      <c r="B383" s="1" t="s">
        <v>235</v>
      </c>
      <c r="C383" s="1" t="s">
        <v>101</v>
      </c>
      <c r="D383" s="1">
        <v>14</v>
      </c>
      <c r="E383" s="1" t="s">
        <v>1569</v>
      </c>
      <c r="F383" s="35">
        <v>0.64583333333333337</v>
      </c>
      <c r="G383" s="1" t="s">
        <v>13</v>
      </c>
      <c r="H383" s="1">
        <v>30</v>
      </c>
      <c r="I383" s="29">
        <v>812473</v>
      </c>
      <c r="J383" s="27">
        <v>245840</v>
      </c>
      <c r="K383" s="3">
        <v>59</v>
      </c>
      <c r="L383" s="33">
        <v>5</v>
      </c>
      <c r="M383" s="33"/>
      <c r="N383" s="33"/>
      <c r="O383" s="33"/>
    </row>
    <row r="384" spans="1:15" x14ac:dyDescent="0.35">
      <c r="A384" s="1" t="s">
        <v>553</v>
      </c>
      <c r="B384" s="1" t="s">
        <v>198</v>
      </c>
      <c r="C384" s="1" t="s">
        <v>101</v>
      </c>
      <c r="D384" s="1">
        <v>7</v>
      </c>
      <c r="E384" s="1" t="s">
        <v>1577</v>
      </c>
      <c r="F384" s="35">
        <v>0.91666666666666663</v>
      </c>
      <c r="G384" s="1" t="s">
        <v>27</v>
      </c>
      <c r="H384" s="1">
        <v>60</v>
      </c>
      <c r="I384" s="29">
        <v>811779</v>
      </c>
      <c r="J384" s="27">
        <v>312700.84720000002</v>
      </c>
      <c r="K384" s="3">
        <v>36.96</v>
      </c>
      <c r="L384" s="33">
        <v>2</v>
      </c>
      <c r="M384" s="33"/>
      <c r="N384" s="33"/>
      <c r="O384" s="33"/>
    </row>
    <row r="385" spans="1:15" x14ac:dyDescent="0.35">
      <c r="A385" s="1" t="s">
        <v>267</v>
      </c>
      <c r="B385" s="1" t="s">
        <v>136</v>
      </c>
      <c r="C385" s="1" t="s">
        <v>101</v>
      </c>
      <c r="D385" s="1">
        <v>10</v>
      </c>
      <c r="E385" s="1" t="s">
        <v>1569</v>
      </c>
      <c r="F385" s="35">
        <v>0.52083333333333337</v>
      </c>
      <c r="G385" s="1" t="s">
        <v>13</v>
      </c>
      <c r="H385" s="1">
        <v>30</v>
      </c>
      <c r="I385" s="29">
        <v>811339</v>
      </c>
      <c r="J385" s="27">
        <v>313080</v>
      </c>
      <c r="K385" s="3">
        <v>75</v>
      </c>
      <c r="L385" s="33">
        <v>5</v>
      </c>
      <c r="M385" s="33"/>
      <c r="N385" s="33"/>
      <c r="O385" s="33"/>
    </row>
    <row r="386" spans="1:15" x14ac:dyDescent="0.35">
      <c r="A386" s="1" t="s">
        <v>382</v>
      </c>
      <c r="B386" s="1" t="s">
        <v>235</v>
      </c>
      <c r="C386" s="1" t="s">
        <v>101</v>
      </c>
      <c r="D386" s="1">
        <v>24</v>
      </c>
      <c r="E386" s="1" t="s">
        <v>1572</v>
      </c>
      <c r="F386" s="35">
        <v>0.22916666666666666</v>
      </c>
      <c r="G386" s="1" t="s">
        <v>35</v>
      </c>
      <c r="H386" s="1">
        <v>30</v>
      </c>
      <c r="I386" s="29">
        <v>807588</v>
      </c>
      <c r="J386" s="27">
        <v>280266.63559999998</v>
      </c>
      <c r="K386" s="3">
        <v>68.150000000000006</v>
      </c>
      <c r="L386" s="33">
        <v>6</v>
      </c>
      <c r="M386" s="33"/>
      <c r="N386" s="33"/>
      <c r="O386" s="33"/>
    </row>
    <row r="387" spans="1:15" x14ac:dyDescent="0.35">
      <c r="A387" s="1" t="s">
        <v>705</v>
      </c>
      <c r="B387" s="1" t="s">
        <v>342</v>
      </c>
      <c r="C387" s="1" t="s">
        <v>101</v>
      </c>
      <c r="D387" s="1">
        <v>16</v>
      </c>
      <c r="E387" s="1" t="s">
        <v>1583</v>
      </c>
      <c r="F387" s="35">
        <v>0.8125</v>
      </c>
      <c r="G387" s="1" t="s">
        <v>22</v>
      </c>
      <c r="H387" s="1">
        <v>29.875</v>
      </c>
      <c r="I387" s="29">
        <v>799530</v>
      </c>
      <c r="J387" s="27">
        <v>213190.54610000001</v>
      </c>
      <c r="K387" s="3">
        <v>52.43</v>
      </c>
      <c r="L387" s="33">
        <v>4</v>
      </c>
      <c r="M387" s="33"/>
      <c r="N387" s="33"/>
      <c r="O387" s="33"/>
    </row>
    <row r="388" spans="1:15" x14ac:dyDescent="0.35">
      <c r="A388" s="1" t="s">
        <v>344</v>
      </c>
      <c r="B388" s="1" t="s">
        <v>345</v>
      </c>
      <c r="C388" s="1" t="s">
        <v>101</v>
      </c>
      <c r="D388" s="1">
        <v>8</v>
      </c>
      <c r="E388" s="1" t="s">
        <v>1585</v>
      </c>
      <c r="F388" s="35">
        <v>0.89583333333333337</v>
      </c>
      <c r="G388" s="1" t="s">
        <v>27</v>
      </c>
      <c r="H388" s="1">
        <v>30</v>
      </c>
      <c r="I388" s="29">
        <v>799393</v>
      </c>
      <c r="J388" s="27">
        <v>214207.85860000001</v>
      </c>
      <c r="K388" s="3">
        <v>52.3</v>
      </c>
      <c r="L388" s="33">
        <v>2</v>
      </c>
      <c r="M388" s="33"/>
      <c r="N388" s="33"/>
      <c r="O388" s="33"/>
    </row>
    <row r="389" spans="1:15" x14ac:dyDescent="0.35">
      <c r="A389" s="1" t="s">
        <v>166</v>
      </c>
      <c r="B389" s="1" t="s">
        <v>53</v>
      </c>
      <c r="C389" s="1" t="s">
        <v>16</v>
      </c>
      <c r="D389" s="1">
        <v>2</v>
      </c>
      <c r="E389" s="1" t="s">
        <v>60</v>
      </c>
      <c r="F389" s="35">
        <v>0.54166666666666663</v>
      </c>
      <c r="G389" s="1" t="s">
        <v>13</v>
      </c>
      <c r="H389" s="1">
        <v>150</v>
      </c>
      <c r="I389" s="29">
        <v>797004</v>
      </c>
      <c r="J389" s="27">
        <v>565075</v>
      </c>
      <c r="K389" s="3">
        <v>26</v>
      </c>
      <c r="L389" s="33">
        <v>1</v>
      </c>
      <c r="M389" s="33"/>
      <c r="N389" s="33"/>
      <c r="O389" s="33"/>
    </row>
    <row r="390" spans="1:15" x14ac:dyDescent="0.35">
      <c r="A390" s="1" t="s">
        <v>748</v>
      </c>
      <c r="B390" s="1" t="s">
        <v>136</v>
      </c>
      <c r="C390" s="1" t="s">
        <v>101</v>
      </c>
      <c r="D390" s="1">
        <v>17</v>
      </c>
      <c r="E390" s="1" t="s">
        <v>1571</v>
      </c>
      <c r="F390" s="35">
        <v>0.22916666666666666</v>
      </c>
      <c r="G390" s="1" t="s">
        <v>35</v>
      </c>
      <c r="H390" s="1">
        <v>30</v>
      </c>
      <c r="I390" s="29">
        <v>796631</v>
      </c>
      <c r="J390" s="27">
        <v>279512.18579999998</v>
      </c>
      <c r="K390" s="3">
        <v>68.63</v>
      </c>
      <c r="L390" s="33">
        <v>7</v>
      </c>
      <c r="M390" s="33"/>
      <c r="N390" s="33"/>
      <c r="O390" s="33"/>
    </row>
    <row r="391" spans="1:15" x14ac:dyDescent="0.35">
      <c r="A391" s="1" t="s">
        <v>474</v>
      </c>
      <c r="B391" s="1" t="s">
        <v>11</v>
      </c>
      <c r="C391" s="1" t="s">
        <v>16</v>
      </c>
      <c r="D391" s="1">
        <v>23</v>
      </c>
      <c r="E391" s="1" t="s">
        <v>1570</v>
      </c>
      <c r="F391" s="35">
        <v>0.8125</v>
      </c>
      <c r="G391" s="1" t="s">
        <v>22</v>
      </c>
      <c r="H391" s="1">
        <v>30</v>
      </c>
      <c r="I391" s="29">
        <v>796618</v>
      </c>
      <c r="J391" s="27">
        <v>163763.45209999999</v>
      </c>
      <c r="K391" s="3">
        <v>66.849999999999994</v>
      </c>
      <c r="L391" s="33">
        <v>6</v>
      </c>
      <c r="M391" s="33"/>
      <c r="N391" s="33"/>
      <c r="O391" s="33"/>
    </row>
    <row r="392" spans="1:15" x14ac:dyDescent="0.35">
      <c r="A392" s="1" t="s">
        <v>253</v>
      </c>
      <c r="B392" s="1" t="s">
        <v>198</v>
      </c>
      <c r="C392" s="1" t="s">
        <v>101</v>
      </c>
      <c r="D392" s="1">
        <v>20</v>
      </c>
      <c r="E392" s="1" t="s">
        <v>1569</v>
      </c>
      <c r="F392" s="35">
        <v>0.16666666666666666</v>
      </c>
      <c r="G392" s="1" t="s">
        <v>35</v>
      </c>
      <c r="H392" s="1">
        <v>60</v>
      </c>
      <c r="I392" s="29">
        <v>792754</v>
      </c>
      <c r="J392" s="27">
        <v>428074.91720000003</v>
      </c>
      <c r="K392" s="3">
        <v>52.65</v>
      </c>
      <c r="L392" s="33">
        <v>5</v>
      </c>
      <c r="M392" s="33"/>
      <c r="N392" s="33"/>
      <c r="O392" s="33"/>
    </row>
    <row r="393" spans="1:15" x14ac:dyDescent="0.35">
      <c r="A393" s="1" t="s">
        <v>1264</v>
      </c>
      <c r="B393" s="1" t="s">
        <v>583</v>
      </c>
      <c r="C393" s="1" t="s">
        <v>101</v>
      </c>
      <c r="D393" s="1">
        <v>28</v>
      </c>
      <c r="E393" s="1" t="s">
        <v>1571</v>
      </c>
      <c r="F393" s="35">
        <v>0.125</v>
      </c>
      <c r="G393" s="1" t="s">
        <v>35</v>
      </c>
      <c r="H393" s="1">
        <v>60</v>
      </c>
      <c r="I393" s="29">
        <v>791930</v>
      </c>
      <c r="J393" s="27">
        <v>399874.77</v>
      </c>
      <c r="K393" s="3">
        <v>49.85</v>
      </c>
      <c r="L393" s="33">
        <v>7</v>
      </c>
      <c r="M393" s="33"/>
      <c r="N393" s="33"/>
      <c r="O393" s="33"/>
    </row>
    <row r="394" spans="1:15" x14ac:dyDescent="0.35">
      <c r="A394" s="1" t="s">
        <v>108</v>
      </c>
      <c r="B394" s="1" t="s">
        <v>56</v>
      </c>
      <c r="C394" s="1" t="s">
        <v>16</v>
      </c>
      <c r="D394" s="1">
        <v>1</v>
      </c>
      <c r="E394" s="1" t="s">
        <v>60</v>
      </c>
      <c r="F394" s="35">
        <v>0.52083333333333337</v>
      </c>
      <c r="G394" s="1" t="s">
        <v>13</v>
      </c>
      <c r="H394" s="1">
        <v>313</v>
      </c>
      <c r="I394" s="29">
        <v>790848</v>
      </c>
      <c r="J394" s="27">
        <v>1140952.817</v>
      </c>
      <c r="K394" s="3">
        <v>24</v>
      </c>
      <c r="L394" s="33">
        <v>1</v>
      </c>
      <c r="M394" s="33"/>
      <c r="N394" s="33"/>
      <c r="O394" s="33"/>
    </row>
    <row r="395" spans="1:15" x14ac:dyDescent="0.35">
      <c r="A395" s="1" t="s">
        <v>1081</v>
      </c>
      <c r="B395" s="1" t="s">
        <v>249</v>
      </c>
      <c r="C395" s="1" t="s">
        <v>101</v>
      </c>
      <c r="D395" s="1">
        <v>27</v>
      </c>
      <c r="E395" s="1" t="s">
        <v>1571</v>
      </c>
      <c r="F395" s="35">
        <v>0.22916666666666666</v>
      </c>
      <c r="G395" s="1" t="s">
        <v>35</v>
      </c>
      <c r="H395" s="1">
        <v>30</v>
      </c>
      <c r="I395" s="29">
        <v>787451</v>
      </c>
      <c r="J395" s="27">
        <v>243405.26639999999</v>
      </c>
      <c r="K395" s="3">
        <v>60.69</v>
      </c>
      <c r="L395" s="33">
        <v>7</v>
      </c>
      <c r="M395" s="33"/>
      <c r="N395" s="33"/>
      <c r="O395" s="33"/>
    </row>
    <row r="396" spans="1:15" x14ac:dyDescent="0.35">
      <c r="A396" s="1" t="s">
        <v>197</v>
      </c>
      <c r="B396" s="1" t="s">
        <v>198</v>
      </c>
      <c r="C396" s="1" t="s">
        <v>101</v>
      </c>
      <c r="D396" s="1">
        <v>16</v>
      </c>
      <c r="E396" s="1" t="s">
        <v>1583</v>
      </c>
      <c r="F396" s="35">
        <v>0.20833333333333334</v>
      </c>
      <c r="G396" s="1" t="s">
        <v>35</v>
      </c>
      <c r="H396" s="1">
        <v>60</v>
      </c>
      <c r="I396" s="29">
        <v>786940</v>
      </c>
      <c r="J396" s="27">
        <v>362216.43530000001</v>
      </c>
      <c r="K396" s="3">
        <v>44.36</v>
      </c>
      <c r="L396" s="33">
        <v>4</v>
      </c>
      <c r="M396" s="33"/>
      <c r="N396" s="33"/>
      <c r="O396" s="33"/>
    </row>
    <row r="397" spans="1:15" x14ac:dyDescent="0.35">
      <c r="A397" s="1" t="s">
        <v>331</v>
      </c>
      <c r="B397" s="1" t="s">
        <v>235</v>
      </c>
      <c r="C397" s="1" t="s">
        <v>101</v>
      </c>
      <c r="D397" s="1">
        <v>9</v>
      </c>
      <c r="E397" s="1" t="s">
        <v>1572</v>
      </c>
      <c r="F397" s="35">
        <v>0.6875</v>
      </c>
      <c r="G397" s="1" t="s">
        <v>18</v>
      </c>
      <c r="H397" s="1">
        <v>30</v>
      </c>
      <c r="I397" s="29">
        <v>784822</v>
      </c>
      <c r="J397" s="27">
        <v>245403.15969999999</v>
      </c>
      <c r="K397" s="3">
        <v>60.44</v>
      </c>
      <c r="L397" s="33">
        <v>6</v>
      </c>
      <c r="M397" s="33"/>
      <c r="N397" s="33"/>
      <c r="O397" s="33"/>
    </row>
    <row r="398" spans="1:15" x14ac:dyDescent="0.35">
      <c r="A398" s="1" t="s">
        <v>90</v>
      </c>
      <c r="B398" s="1" t="s">
        <v>374</v>
      </c>
      <c r="C398" s="1" t="s">
        <v>101</v>
      </c>
      <c r="D398" s="1">
        <v>11</v>
      </c>
      <c r="E398" s="1" t="s">
        <v>1609</v>
      </c>
      <c r="F398" s="35">
        <v>0.77083333333333337</v>
      </c>
      <c r="G398" s="1" t="s">
        <v>18</v>
      </c>
      <c r="H398" s="1">
        <v>30</v>
      </c>
      <c r="I398" s="29">
        <v>784541</v>
      </c>
      <c r="J398" s="27">
        <v>224827.84529999999</v>
      </c>
      <c r="K398" s="3">
        <v>56.04</v>
      </c>
      <c r="L398" s="33">
        <v>3</v>
      </c>
      <c r="M398" s="33"/>
      <c r="N398" s="33"/>
      <c r="O398" s="33"/>
    </row>
    <row r="399" spans="1:15" x14ac:dyDescent="0.35">
      <c r="A399" s="1" t="s">
        <v>1160</v>
      </c>
      <c r="B399" s="1" t="s">
        <v>100</v>
      </c>
      <c r="C399" s="1" t="s">
        <v>101</v>
      </c>
      <c r="D399" s="1">
        <v>20</v>
      </c>
      <c r="E399" s="1" t="s">
        <v>1569</v>
      </c>
      <c r="F399" s="35">
        <v>0.33333333333333331</v>
      </c>
      <c r="G399" s="1" t="s">
        <v>8</v>
      </c>
      <c r="H399" s="1">
        <v>60</v>
      </c>
      <c r="I399" s="29">
        <v>783835</v>
      </c>
      <c r="J399" s="27">
        <v>356874.36499999999</v>
      </c>
      <c r="K399" s="3">
        <v>44.09</v>
      </c>
      <c r="L399" s="33">
        <v>5</v>
      </c>
      <c r="M399" s="33"/>
      <c r="N399" s="33"/>
      <c r="O399" s="33"/>
    </row>
    <row r="400" spans="1:15" x14ac:dyDescent="0.35">
      <c r="A400" s="1" t="s">
        <v>748</v>
      </c>
      <c r="B400" s="1" t="s">
        <v>136</v>
      </c>
      <c r="C400" s="1" t="s">
        <v>101</v>
      </c>
      <c r="D400" s="1">
        <v>17</v>
      </c>
      <c r="E400" s="1" t="s">
        <v>1571</v>
      </c>
      <c r="F400" s="35">
        <v>0.20833333333333334</v>
      </c>
      <c r="G400" s="1" t="s">
        <v>35</v>
      </c>
      <c r="H400" s="1">
        <v>30</v>
      </c>
      <c r="I400" s="29">
        <v>782586</v>
      </c>
      <c r="J400" s="27">
        <v>271966.90000000002</v>
      </c>
      <c r="K400" s="3">
        <v>68.02</v>
      </c>
      <c r="L400" s="33">
        <v>7</v>
      </c>
      <c r="M400" s="33"/>
      <c r="N400" s="33"/>
      <c r="O400" s="33"/>
    </row>
    <row r="401" spans="1:15" x14ac:dyDescent="0.35">
      <c r="A401" s="1" t="s">
        <v>75</v>
      </c>
      <c r="B401" s="1" t="s">
        <v>11</v>
      </c>
      <c r="C401" s="1" t="s">
        <v>16</v>
      </c>
      <c r="D401" s="1">
        <v>1</v>
      </c>
      <c r="E401" s="1" t="s">
        <v>76</v>
      </c>
      <c r="F401" s="35">
        <v>0.875</v>
      </c>
      <c r="G401" s="1" t="s">
        <v>27</v>
      </c>
      <c r="H401" s="1">
        <v>120</v>
      </c>
      <c r="I401" s="29">
        <v>776891</v>
      </c>
      <c r="J401" s="27">
        <v>605892.79079999996</v>
      </c>
      <c r="K401" s="3">
        <v>34.86</v>
      </c>
      <c r="L401" s="33">
        <v>1</v>
      </c>
      <c r="M401" s="33"/>
      <c r="N401" s="33"/>
      <c r="O401" s="33"/>
    </row>
    <row r="402" spans="1:15" x14ac:dyDescent="0.35">
      <c r="A402" s="1" t="s">
        <v>1086</v>
      </c>
      <c r="B402" s="1" t="s">
        <v>993</v>
      </c>
      <c r="C402" s="1" t="s">
        <v>101</v>
      </c>
      <c r="D402" s="1">
        <v>20</v>
      </c>
      <c r="E402" s="1" t="s">
        <v>1569</v>
      </c>
      <c r="F402" s="35">
        <v>0.8125</v>
      </c>
      <c r="G402" s="1" t="s">
        <v>22</v>
      </c>
      <c r="H402" s="1">
        <v>30</v>
      </c>
      <c r="I402" s="29">
        <v>776754</v>
      </c>
      <c r="J402" s="27">
        <v>212702.4797</v>
      </c>
      <c r="K402" s="3">
        <v>53.4</v>
      </c>
      <c r="L402" s="33">
        <v>5</v>
      </c>
      <c r="M402" s="33"/>
      <c r="N402" s="33"/>
      <c r="O402" s="33"/>
    </row>
    <row r="403" spans="1:15" x14ac:dyDescent="0.35">
      <c r="A403" s="1" t="s">
        <v>294</v>
      </c>
      <c r="B403" s="1" t="s">
        <v>136</v>
      </c>
      <c r="C403" s="1" t="s">
        <v>101</v>
      </c>
      <c r="D403" s="1">
        <v>9</v>
      </c>
      <c r="E403" s="1" t="s">
        <v>1569</v>
      </c>
      <c r="F403" s="35">
        <v>0.5625</v>
      </c>
      <c r="G403" s="1" t="s">
        <v>13</v>
      </c>
      <c r="H403" s="1">
        <v>30</v>
      </c>
      <c r="I403" s="29">
        <v>775402</v>
      </c>
      <c r="J403" s="27">
        <v>292473</v>
      </c>
      <c r="K403" s="3">
        <v>73</v>
      </c>
      <c r="L403" s="33">
        <v>5</v>
      </c>
      <c r="M403" s="33"/>
      <c r="N403" s="33"/>
      <c r="O403" s="33"/>
    </row>
    <row r="404" spans="1:15" x14ac:dyDescent="0.35">
      <c r="A404" s="1" t="s">
        <v>89</v>
      </c>
      <c r="B404" s="1" t="s">
        <v>11</v>
      </c>
      <c r="C404" s="1" t="s">
        <v>16</v>
      </c>
      <c r="D404" s="1">
        <v>2</v>
      </c>
      <c r="E404" s="1" t="s">
        <v>1610</v>
      </c>
      <c r="F404" s="35">
        <v>0.83333333333333337</v>
      </c>
      <c r="G404" s="1" t="s">
        <v>27</v>
      </c>
      <c r="H404" s="1">
        <v>60</v>
      </c>
      <c r="I404" s="29">
        <v>770227</v>
      </c>
      <c r="J404" s="27">
        <v>372236.32689999999</v>
      </c>
      <c r="K404" s="3">
        <v>45.83</v>
      </c>
      <c r="L404" s="33">
        <v>2</v>
      </c>
      <c r="M404" s="33"/>
      <c r="N404" s="33"/>
      <c r="O404" s="33"/>
    </row>
    <row r="405" spans="1:15" x14ac:dyDescent="0.35">
      <c r="A405" s="1" t="s">
        <v>156</v>
      </c>
      <c r="B405" s="1" t="s">
        <v>68</v>
      </c>
      <c r="C405" s="1" t="s">
        <v>16</v>
      </c>
      <c r="D405" s="1">
        <v>2</v>
      </c>
      <c r="E405" s="1" t="s">
        <v>58</v>
      </c>
      <c r="F405" s="35">
        <v>0.875</v>
      </c>
      <c r="G405" s="1" t="s">
        <v>27</v>
      </c>
      <c r="H405" s="1">
        <v>60</v>
      </c>
      <c r="I405" s="29">
        <v>770072</v>
      </c>
      <c r="J405" s="27">
        <v>305990.02919999999</v>
      </c>
      <c r="K405" s="3">
        <v>38.04</v>
      </c>
      <c r="L405" s="33">
        <v>1</v>
      </c>
      <c r="M405" s="33"/>
      <c r="N405" s="33"/>
      <c r="O405" s="33"/>
    </row>
    <row r="406" spans="1:15" x14ac:dyDescent="0.35">
      <c r="A406" s="1" t="s">
        <v>382</v>
      </c>
      <c r="B406" s="1" t="s">
        <v>235</v>
      </c>
      <c r="C406" s="1" t="s">
        <v>101</v>
      </c>
      <c r="D406" s="1">
        <v>23</v>
      </c>
      <c r="E406" s="1" t="s">
        <v>1572</v>
      </c>
      <c r="F406" s="35">
        <v>0.20833333333333334</v>
      </c>
      <c r="G406" s="1" t="s">
        <v>35</v>
      </c>
      <c r="H406" s="1">
        <v>30</v>
      </c>
      <c r="I406" s="29">
        <v>769634</v>
      </c>
      <c r="J406" s="27">
        <v>265097.50170000002</v>
      </c>
      <c r="K406" s="3">
        <v>67.739999999999995</v>
      </c>
      <c r="L406" s="33">
        <v>6</v>
      </c>
      <c r="M406" s="33"/>
      <c r="N406" s="33"/>
      <c r="O406" s="33"/>
    </row>
    <row r="407" spans="1:15" x14ac:dyDescent="0.35">
      <c r="A407" s="1" t="s">
        <v>158</v>
      </c>
      <c r="B407" s="1" t="s">
        <v>68</v>
      </c>
      <c r="C407" s="1" t="s">
        <v>16</v>
      </c>
      <c r="D407" s="1">
        <v>2</v>
      </c>
      <c r="E407" s="1" t="s">
        <v>76</v>
      </c>
      <c r="F407" s="35">
        <v>0.83333333333333337</v>
      </c>
      <c r="G407" s="1" t="s">
        <v>27</v>
      </c>
      <c r="H407" s="1">
        <v>60</v>
      </c>
      <c r="I407" s="29">
        <v>767418</v>
      </c>
      <c r="J407" s="27">
        <v>336629.30310000002</v>
      </c>
      <c r="K407" s="3">
        <v>41.68</v>
      </c>
      <c r="L407" s="33">
        <v>1</v>
      </c>
      <c r="M407" s="33"/>
      <c r="N407" s="33"/>
      <c r="O407" s="33"/>
    </row>
    <row r="408" spans="1:15" x14ac:dyDescent="0.35">
      <c r="A408" s="1" t="s">
        <v>1504</v>
      </c>
      <c r="B408" s="1" t="s">
        <v>1120</v>
      </c>
      <c r="C408" s="1" t="s">
        <v>101</v>
      </c>
      <c r="D408" s="1">
        <v>24</v>
      </c>
      <c r="E408" s="1" t="s">
        <v>1611</v>
      </c>
      <c r="F408" s="35">
        <v>0.29166666666666669</v>
      </c>
      <c r="G408" s="1" t="s">
        <v>8</v>
      </c>
      <c r="H408" s="1">
        <v>120</v>
      </c>
      <c r="I408" s="29">
        <v>764161</v>
      </c>
      <c r="J408" s="27">
        <v>392962.85389999999</v>
      </c>
      <c r="K408" s="3">
        <v>25</v>
      </c>
      <c r="L408" s="33">
        <v>6</v>
      </c>
      <c r="M408" s="33"/>
      <c r="N408" s="33"/>
      <c r="O408" s="33"/>
    </row>
    <row r="409" spans="1:15" x14ac:dyDescent="0.35">
      <c r="A409" s="1" t="s">
        <v>234</v>
      </c>
      <c r="B409" s="1" t="s">
        <v>249</v>
      </c>
      <c r="C409" s="1" t="s">
        <v>101</v>
      </c>
      <c r="D409" s="1">
        <v>7</v>
      </c>
      <c r="E409" s="1" t="s">
        <v>1612</v>
      </c>
      <c r="F409" s="35">
        <v>0.85416666666666663</v>
      </c>
      <c r="G409" s="1" t="s">
        <v>27</v>
      </c>
      <c r="H409" s="1">
        <v>30</v>
      </c>
      <c r="I409" s="29">
        <v>760293</v>
      </c>
      <c r="J409" s="27">
        <v>208602.97750000001</v>
      </c>
      <c r="K409" s="3">
        <v>53.16</v>
      </c>
      <c r="L409" s="33">
        <v>3</v>
      </c>
      <c r="M409" s="33"/>
      <c r="N409" s="33"/>
      <c r="O409" s="33"/>
    </row>
    <row r="410" spans="1:15" x14ac:dyDescent="0.35">
      <c r="A410" s="1" t="s">
        <v>549</v>
      </c>
      <c r="B410" s="1" t="s">
        <v>235</v>
      </c>
      <c r="C410" s="1" t="s">
        <v>101</v>
      </c>
      <c r="D410" s="1">
        <v>15</v>
      </c>
      <c r="E410" s="1" t="s">
        <v>1569</v>
      </c>
      <c r="F410" s="35">
        <v>3.125E-2</v>
      </c>
      <c r="G410" s="1" t="s">
        <v>31</v>
      </c>
      <c r="H410" s="1">
        <v>15</v>
      </c>
      <c r="I410" s="29">
        <v>755698</v>
      </c>
      <c r="J410" s="27">
        <v>168229.15719999999</v>
      </c>
      <c r="K410" s="3">
        <v>87.4</v>
      </c>
      <c r="L410" s="33">
        <v>5</v>
      </c>
      <c r="M410" s="33"/>
      <c r="N410" s="33"/>
      <c r="O410" s="33"/>
    </row>
    <row r="411" spans="1:15" x14ac:dyDescent="0.35">
      <c r="A411" s="1" t="s">
        <v>227</v>
      </c>
      <c r="B411" s="1" t="s">
        <v>56</v>
      </c>
      <c r="C411" s="1" t="s">
        <v>16</v>
      </c>
      <c r="D411" s="1">
        <v>4</v>
      </c>
      <c r="E411" s="1" t="s">
        <v>25</v>
      </c>
      <c r="F411" s="35">
        <v>0.87569444444444444</v>
      </c>
      <c r="G411" s="1" t="s">
        <v>27</v>
      </c>
      <c r="H411" s="1">
        <v>30</v>
      </c>
      <c r="I411" s="29">
        <v>754801</v>
      </c>
      <c r="J411" s="27">
        <v>204973.1667</v>
      </c>
      <c r="K411" s="3">
        <v>52.29</v>
      </c>
      <c r="L411" s="33">
        <v>1</v>
      </c>
      <c r="M411" s="33"/>
      <c r="N411" s="33"/>
      <c r="O411" s="33"/>
    </row>
    <row r="412" spans="1:15" x14ac:dyDescent="0.35">
      <c r="A412" s="1" t="s">
        <v>339</v>
      </c>
      <c r="B412" s="1" t="s">
        <v>312</v>
      </c>
      <c r="C412" s="1" t="s">
        <v>101</v>
      </c>
      <c r="D412" s="1">
        <v>8</v>
      </c>
      <c r="E412" s="1" t="s">
        <v>1585</v>
      </c>
      <c r="F412" s="35">
        <v>0.89583333333333337</v>
      </c>
      <c r="G412" s="1" t="s">
        <v>27</v>
      </c>
      <c r="H412" s="1">
        <v>30</v>
      </c>
      <c r="I412" s="29">
        <v>751914</v>
      </c>
      <c r="J412" s="27">
        <v>210972.56969999999</v>
      </c>
      <c r="K412" s="3">
        <v>54.73</v>
      </c>
      <c r="L412" s="33">
        <v>2</v>
      </c>
      <c r="M412" s="33"/>
      <c r="N412" s="33"/>
      <c r="O412" s="33"/>
    </row>
    <row r="413" spans="1:15" x14ac:dyDescent="0.35">
      <c r="A413" s="1" t="s">
        <v>297</v>
      </c>
      <c r="B413" s="1" t="s">
        <v>298</v>
      </c>
      <c r="C413" s="1" t="s">
        <v>101</v>
      </c>
      <c r="D413" s="1">
        <v>4</v>
      </c>
      <c r="E413" s="1" t="s">
        <v>76</v>
      </c>
      <c r="F413" s="35">
        <v>0.83333333333333337</v>
      </c>
      <c r="G413" s="1" t="s">
        <v>27</v>
      </c>
      <c r="H413" s="1">
        <v>120</v>
      </c>
      <c r="I413" s="29">
        <v>749404</v>
      </c>
      <c r="J413" s="27">
        <v>568094.81169999996</v>
      </c>
      <c r="K413" s="3">
        <v>34.9</v>
      </c>
      <c r="L413" s="33">
        <v>1</v>
      </c>
      <c r="M413" s="33"/>
      <c r="N413" s="33"/>
      <c r="O413" s="33"/>
    </row>
    <row r="414" spans="1:15" x14ac:dyDescent="0.35">
      <c r="A414" s="1" t="s">
        <v>147</v>
      </c>
      <c r="B414" s="1" t="s">
        <v>256</v>
      </c>
      <c r="C414" s="1" t="s">
        <v>101</v>
      </c>
      <c r="D414" s="1">
        <v>14</v>
      </c>
      <c r="E414" s="1" t="s">
        <v>1605</v>
      </c>
      <c r="F414" s="35">
        <v>0.8125</v>
      </c>
      <c r="G414" s="1" t="s">
        <v>22</v>
      </c>
      <c r="H414" s="1">
        <v>30</v>
      </c>
      <c r="I414" s="29">
        <v>749033</v>
      </c>
      <c r="J414" s="27">
        <v>215034.92809999999</v>
      </c>
      <c r="K414" s="3">
        <v>56.55</v>
      </c>
      <c r="L414" s="33">
        <v>4</v>
      </c>
      <c r="M414" s="33"/>
      <c r="N414" s="33"/>
      <c r="O414" s="33"/>
    </row>
    <row r="415" spans="1:15" x14ac:dyDescent="0.35">
      <c r="A415" s="1" t="s">
        <v>184</v>
      </c>
      <c r="B415" s="1" t="s">
        <v>136</v>
      </c>
      <c r="C415" s="1" t="s">
        <v>101</v>
      </c>
      <c r="D415" s="1">
        <v>4</v>
      </c>
      <c r="E415" s="1" t="s">
        <v>1577</v>
      </c>
      <c r="F415" s="35">
        <v>0.41666666666666669</v>
      </c>
      <c r="G415" s="1" t="s">
        <v>13</v>
      </c>
      <c r="H415" s="1">
        <v>30</v>
      </c>
      <c r="I415" s="29">
        <v>748289</v>
      </c>
      <c r="J415" s="27">
        <v>266916</v>
      </c>
      <c r="K415" s="3">
        <v>68</v>
      </c>
      <c r="L415" s="33">
        <v>2</v>
      </c>
      <c r="M415" s="33"/>
      <c r="N415" s="33"/>
      <c r="O415" s="33"/>
    </row>
    <row r="416" spans="1:15" x14ac:dyDescent="0.35">
      <c r="A416" s="1" t="s">
        <v>969</v>
      </c>
      <c r="B416" s="1" t="s">
        <v>261</v>
      </c>
      <c r="C416" s="1" t="s">
        <v>101</v>
      </c>
      <c r="D416" s="1">
        <v>16</v>
      </c>
      <c r="E416" s="1" t="s">
        <v>1613</v>
      </c>
      <c r="F416" s="35">
        <v>0.79166666666666663</v>
      </c>
      <c r="G416" s="1" t="s">
        <v>22</v>
      </c>
      <c r="H416" s="1">
        <v>60</v>
      </c>
      <c r="I416" s="29">
        <v>743440</v>
      </c>
      <c r="J416" s="27">
        <v>317589.6189</v>
      </c>
      <c r="K416" s="3">
        <v>41.7</v>
      </c>
      <c r="L416" s="33">
        <v>5</v>
      </c>
      <c r="M416" s="33"/>
      <c r="N416" s="33"/>
      <c r="O416" s="33"/>
    </row>
    <row r="417" spans="1:15" x14ac:dyDescent="0.35">
      <c r="A417" s="1" t="s">
        <v>61</v>
      </c>
      <c r="B417" s="1" t="s">
        <v>181</v>
      </c>
      <c r="C417" s="1" t="s">
        <v>101</v>
      </c>
      <c r="D417" s="1">
        <v>7</v>
      </c>
      <c r="E417" s="1" t="s">
        <v>1582</v>
      </c>
      <c r="F417" s="35">
        <v>0.66666666666666663</v>
      </c>
      <c r="G417" s="1" t="s">
        <v>18</v>
      </c>
      <c r="H417" s="1">
        <v>60</v>
      </c>
      <c r="I417" s="29">
        <v>743252</v>
      </c>
      <c r="J417" s="27">
        <v>391745.1556</v>
      </c>
      <c r="K417" s="3">
        <v>50.81</v>
      </c>
      <c r="L417" s="33">
        <v>4</v>
      </c>
      <c r="M417" s="33"/>
      <c r="N417" s="33"/>
      <c r="O417" s="33"/>
    </row>
    <row r="418" spans="1:15" x14ac:dyDescent="0.35">
      <c r="A418" s="1" t="s">
        <v>226</v>
      </c>
      <c r="B418" s="1" t="s">
        <v>148</v>
      </c>
      <c r="C418" s="1" t="s">
        <v>101</v>
      </c>
      <c r="D418" s="1">
        <v>4</v>
      </c>
      <c r="E418" s="1" t="s">
        <v>60</v>
      </c>
      <c r="F418" s="35">
        <v>0.875</v>
      </c>
      <c r="G418" s="1" t="s">
        <v>27</v>
      </c>
      <c r="H418" s="1">
        <v>60</v>
      </c>
      <c r="I418" s="29">
        <v>743102</v>
      </c>
      <c r="J418" s="27">
        <v>410173.13030000002</v>
      </c>
      <c r="K418" s="3">
        <v>52.48</v>
      </c>
      <c r="L418" s="33">
        <v>1</v>
      </c>
      <c r="M418" s="33"/>
      <c r="N418" s="33"/>
      <c r="O418" s="33"/>
    </row>
    <row r="419" spans="1:15" x14ac:dyDescent="0.35">
      <c r="A419" s="1" t="s">
        <v>234</v>
      </c>
      <c r="B419" s="1" t="s">
        <v>249</v>
      </c>
      <c r="C419" s="1" t="s">
        <v>101</v>
      </c>
      <c r="D419" s="1">
        <v>7</v>
      </c>
      <c r="E419" s="1" t="s">
        <v>1612</v>
      </c>
      <c r="F419" s="35">
        <v>0.83333333333333337</v>
      </c>
      <c r="G419" s="1" t="s">
        <v>27</v>
      </c>
      <c r="H419" s="1">
        <v>30</v>
      </c>
      <c r="I419" s="29">
        <v>742713</v>
      </c>
      <c r="J419" s="27">
        <v>180530.98639999999</v>
      </c>
      <c r="K419" s="3">
        <v>47.3</v>
      </c>
      <c r="L419" s="33">
        <v>3</v>
      </c>
      <c r="M419" s="33"/>
      <c r="N419" s="33"/>
      <c r="O419" s="33"/>
    </row>
    <row r="420" spans="1:15" x14ac:dyDescent="0.35">
      <c r="A420" s="1" t="s">
        <v>1086</v>
      </c>
      <c r="B420" s="1" t="s">
        <v>993</v>
      </c>
      <c r="C420" s="1" t="s">
        <v>101</v>
      </c>
      <c r="D420" s="1">
        <v>20</v>
      </c>
      <c r="E420" s="1" t="s">
        <v>1569</v>
      </c>
      <c r="F420" s="35">
        <v>0.79166666666666663</v>
      </c>
      <c r="G420" s="1" t="s">
        <v>22</v>
      </c>
      <c r="H420" s="1">
        <v>30</v>
      </c>
      <c r="I420" s="29">
        <v>742495</v>
      </c>
      <c r="J420" s="27">
        <v>201160.23250000001</v>
      </c>
      <c r="K420" s="3">
        <v>52.92</v>
      </c>
      <c r="L420" s="33">
        <v>5</v>
      </c>
      <c r="M420" s="33"/>
      <c r="N420" s="33"/>
      <c r="O420" s="33"/>
    </row>
    <row r="421" spans="1:15" x14ac:dyDescent="0.35">
      <c r="A421" s="1" t="s">
        <v>141</v>
      </c>
      <c r="B421" s="1" t="s">
        <v>68</v>
      </c>
      <c r="C421" s="1" t="s">
        <v>16</v>
      </c>
      <c r="D421" s="1">
        <v>2</v>
      </c>
      <c r="E421" s="1" t="s">
        <v>58</v>
      </c>
      <c r="F421" s="35">
        <v>0.875</v>
      </c>
      <c r="G421" s="1" t="s">
        <v>27</v>
      </c>
      <c r="H421" s="1">
        <v>60</v>
      </c>
      <c r="I421" s="29">
        <v>738084</v>
      </c>
      <c r="J421" s="27">
        <v>313982.44189999998</v>
      </c>
      <c r="K421" s="3">
        <v>40.65</v>
      </c>
      <c r="L421" s="33">
        <v>1</v>
      </c>
      <c r="M421" s="33"/>
      <c r="N421" s="33"/>
      <c r="O421" s="33"/>
    </row>
    <row r="422" spans="1:15" x14ac:dyDescent="0.35">
      <c r="A422" s="1" t="s">
        <v>1182</v>
      </c>
      <c r="B422" s="1" t="s">
        <v>11</v>
      </c>
      <c r="C422" s="1" t="s">
        <v>16</v>
      </c>
      <c r="D422" s="1">
        <v>23</v>
      </c>
      <c r="E422" s="1" t="s">
        <v>1570</v>
      </c>
      <c r="F422" s="35">
        <v>0.8125</v>
      </c>
      <c r="G422" s="1" t="s">
        <v>22</v>
      </c>
      <c r="H422" s="1">
        <v>30</v>
      </c>
      <c r="I422" s="29">
        <v>737417</v>
      </c>
      <c r="J422" s="27">
        <v>194401.73809999999</v>
      </c>
      <c r="K422" s="3">
        <v>51.03</v>
      </c>
      <c r="L422" s="33">
        <v>6</v>
      </c>
      <c r="M422" s="33"/>
      <c r="N422" s="33"/>
      <c r="O422" s="33"/>
    </row>
    <row r="423" spans="1:15" x14ac:dyDescent="0.35">
      <c r="A423" s="1" t="s">
        <v>917</v>
      </c>
      <c r="B423" s="1" t="s">
        <v>342</v>
      </c>
      <c r="C423" s="1" t="s">
        <v>101</v>
      </c>
      <c r="D423" s="1">
        <v>23</v>
      </c>
      <c r="E423" s="1" t="s">
        <v>1571</v>
      </c>
      <c r="F423" s="35">
        <v>0.29166666666666669</v>
      </c>
      <c r="G423" s="1" t="s">
        <v>8</v>
      </c>
      <c r="H423" s="1">
        <v>30</v>
      </c>
      <c r="I423" s="29">
        <v>736872</v>
      </c>
      <c r="J423" s="27">
        <v>200666.04829999999</v>
      </c>
      <c r="K423" s="3">
        <v>53.36</v>
      </c>
      <c r="L423" s="33">
        <v>7</v>
      </c>
      <c r="M423" s="33"/>
      <c r="N423" s="33"/>
      <c r="O423" s="33"/>
    </row>
    <row r="424" spans="1:15" x14ac:dyDescent="0.35">
      <c r="A424" s="1" t="s">
        <v>1087</v>
      </c>
      <c r="B424" s="1" t="s">
        <v>342</v>
      </c>
      <c r="C424" s="1" t="s">
        <v>101</v>
      </c>
      <c r="D424" s="1">
        <v>20</v>
      </c>
      <c r="E424" s="1" t="s">
        <v>1569</v>
      </c>
      <c r="F424" s="35">
        <v>0.3125</v>
      </c>
      <c r="G424" s="1" t="s">
        <v>8</v>
      </c>
      <c r="H424" s="1">
        <v>29.7</v>
      </c>
      <c r="I424" s="29">
        <v>734252</v>
      </c>
      <c r="J424" s="27">
        <v>210458.7408</v>
      </c>
      <c r="K424" s="3">
        <v>56.62</v>
      </c>
      <c r="L424" s="33">
        <v>5</v>
      </c>
      <c r="M424" s="33"/>
      <c r="N424" s="33"/>
      <c r="O424" s="33"/>
    </row>
    <row r="425" spans="1:15" x14ac:dyDescent="0.35">
      <c r="A425" s="1" t="s">
        <v>184</v>
      </c>
      <c r="B425" s="1" t="s">
        <v>136</v>
      </c>
      <c r="C425" s="1" t="s">
        <v>101</v>
      </c>
      <c r="D425" s="1">
        <v>4</v>
      </c>
      <c r="E425" s="1" t="s">
        <v>1577</v>
      </c>
      <c r="F425" s="35">
        <v>0.4375</v>
      </c>
      <c r="G425" s="1" t="s">
        <v>13</v>
      </c>
      <c r="H425" s="1">
        <v>30</v>
      </c>
      <c r="I425" s="29">
        <v>732419</v>
      </c>
      <c r="J425" s="27">
        <v>263068</v>
      </c>
      <c r="K425" s="3">
        <v>69</v>
      </c>
      <c r="L425" s="33">
        <v>2</v>
      </c>
      <c r="M425" s="33"/>
      <c r="N425" s="33"/>
      <c r="O425" s="33"/>
    </row>
    <row r="426" spans="1:15" x14ac:dyDescent="0.35">
      <c r="A426" s="1" t="s">
        <v>1428</v>
      </c>
      <c r="B426" s="1" t="s">
        <v>56</v>
      </c>
      <c r="C426" s="1" t="s">
        <v>16</v>
      </c>
      <c r="D426" s="1">
        <v>24</v>
      </c>
      <c r="E426" s="1" t="s">
        <v>1570</v>
      </c>
      <c r="F426" s="35">
        <v>0.29166666666666669</v>
      </c>
      <c r="G426" s="1" t="s">
        <v>8</v>
      </c>
      <c r="H426" s="1">
        <v>120</v>
      </c>
      <c r="I426" s="29">
        <v>730631</v>
      </c>
      <c r="J426" s="27">
        <v>506932.98810000002</v>
      </c>
      <c r="K426" s="3">
        <v>31.38</v>
      </c>
      <c r="L426" s="33">
        <v>6</v>
      </c>
      <c r="M426" s="33"/>
      <c r="N426" s="33"/>
      <c r="O426" s="33"/>
    </row>
    <row r="427" spans="1:15" x14ac:dyDescent="0.35">
      <c r="A427" s="1" t="s">
        <v>69</v>
      </c>
      <c r="B427" s="1" t="s">
        <v>56</v>
      </c>
      <c r="C427" s="1" t="s">
        <v>16</v>
      </c>
      <c r="D427" s="1">
        <v>1</v>
      </c>
      <c r="E427" s="1" t="s">
        <v>57</v>
      </c>
      <c r="F427" s="35">
        <v>0.875</v>
      </c>
      <c r="G427" s="1" t="s">
        <v>27</v>
      </c>
      <c r="H427" s="1">
        <v>60</v>
      </c>
      <c r="I427" s="29">
        <v>726412</v>
      </c>
      <c r="J427" s="27">
        <v>328682.48690000002</v>
      </c>
      <c r="K427" s="3">
        <v>41.82</v>
      </c>
      <c r="L427" s="33">
        <v>1</v>
      </c>
      <c r="M427" s="33"/>
      <c r="N427" s="33"/>
      <c r="O427" s="33"/>
    </row>
    <row r="428" spans="1:15" x14ac:dyDescent="0.35">
      <c r="A428" s="1" t="s">
        <v>305</v>
      </c>
      <c r="B428" s="1" t="s">
        <v>235</v>
      </c>
      <c r="C428" s="1" t="s">
        <v>101</v>
      </c>
      <c r="D428" s="1">
        <v>16</v>
      </c>
      <c r="E428" s="1" t="s">
        <v>1587</v>
      </c>
      <c r="F428" s="35">
        <v>0.14583333333333334</v>
      </c>
      <c r="G428" s="1" t="s">
        <v>35</v>
      </c>
      <c r="H428" s="1">
        <v>15</v>
      </c>
      <c r="I428" s="29">
        <v>721673</v>
      </c>
      <c r="J428" s="27">
        <v>154394.60860000001</v>
      </c>
      <c r="K428" s="3">
        <v>84.01</v>
      </c>
      <c r="L428" s="33">
        <v>4</v>
      </c>
      <c r="M428" s="33"/>
      <c r="N428" s="33"/>
      <c r="O428" s="33"/>
    </row>
    <row r="429" spans="1:15" x14ac:dyDescent="0.35">
      <c r="A429" s="1" t="s">
        <v>202</v>
      </c>
      <c r="B429" s="1" t="s">
        <v>140</v>
      </c>
      <c r="C429" s="1" t="s">
        <v>101</v>
      </c>
      <c r="D429" s="1">
        <v>3</v>
      </c>
      <c r="E429" s="1" t="s">
        <v>60</v>
      </c>
      <c r="F429" s="35">
        <v>0.41666666666666669</v>
      </c>
      <c r="G429" s="1" t="s">
        <v>13</v>
      </c>
      <c r="H429" s="1">
        <v>150</v>
      </c>
      <c r="I429" s="29">
        <v>719944</v>
      </c>
      <c r="J429" s="27">
        <v>399930</v>
      </c>
      <c r="K429" s="3">
        <v>21</v>
      </c>
      <c r="L429" s="33">
        <v>1</v>
      </c>
      <c r="M429" s="33"/>
      <c r="N429" s="33"/>
      <c r="O429" s="33"/>
    </row>
    <row r="430" spans="1:15" x14ac:dyDescent="0.35">
      <c r="A430" s="1" t="s">
        <v>361</v>
      </c>
      <c r="B430" s="1" t="s">
        <v>68</v>
      </c>
      <c r="C430" s="1" t="s">
        <v>16</v>
      </c>
      <c r="D430" s="1">
        <v>8</v>
      </c>
      <c r="E430" s="1" t="s">
        <v>1577</v>
      </c>
      <c r="F430" s="35">
        <v>0.41666666666666669</v>
      </c>
      <c r="G430" s="1" t="s">
        <v>13</v>
      </c>
      <c r="H430" s="1">
        <v>30</v>
      </c>
      <c r="I430" s="29">
        <v>719284</v>
      </c>
      <c r="J430" s="27">
        <v>226736</v>
      </c>
      <c r="K430" s="3">
        <v>61</v>
      </c>
      <c r="L430" s="33">
        <v>2</v>
      </c>
      <c r="M430" s="33"/>
      <c r="N430" s="33"/>
      <c r="O430" s="33"/>
    </row>
    <row r="431" spans="1:15" x14ac:dyDescent="0.35">
      <c r="A431" s="1" t="s">
        <v>344</v>
      </c>
      <c r="B431" s="1" t="s">
        <v>345</v>
      </c>
      <c r="C431" s="1" t="s">
        <v>101</v>
      </c>
      <c r="D431" s="1">
        <v>8</v>
      </c>
      <c r="E431" s="1" t="s">
        <v>1585</v>
      </c>
      <c r="F431" s="35">
        <v>0.875</v>
      </c>
      <c r="G431" s="1" t="s">
        <v>27</v>
      </c>
      <c r="H431" s="1">
        <v>30</v>
      </c>
      <c r="I431" s="29">
        <v>717868</v>
      </c>
      <c r="J431" s="27">
        <v>177965.5508</v>
      </c>
      <c r="K431" s="3">
        <v>48.54</v>
      </c>
      <c r="L431" s="33">
        <v>2</v>
      </c>
      <c r="M431" s="33"/>
      <c r="N431" s="33"/>
      <c r="O431" s="33"/>
    </row>
    <row r="432" spans="1:15" x14ac:dyDescent="0.35">
      <c r="A432" s="1" t="s">
        <v>1081</v>
      </c>
      <c r="B432" s="1" t="s">
        <v>249</v>
      </c>
      <c r="C432" s="1" t="s">
        <v>101</v>
      </c>
      <c r="D432" s="1">
        <v>27</v>
      </c>
      <c r="E432" s="1" t="s">
        <v>1571</v>
      </c>
      <c r="F432" s="35">
        <v>0.20833333333333334</v>
      </c>
      <c r="G432" s="1" t="s">
        <v>35</v>
      </c>
      <c r="H432" s="1">
        <v>30</v>
      </c>
      <c r="I432" s="29">
        <v>712889</v>
      </c>
      <c r="J432" s="27">
        <v>213050.51360000001</v>
      </c>
      <c r="K432" s="3">
        <v>58.88</v>
      </c>
      <c r="L432" s="33">
        <v>7</v>
      </c>
      <c r="M432" s="33"/>
      <c r="N432" s="33"/>
      <c r="O432" s="33"/>
    </row>
    <row r="433" spans="1:15" x14ac:dyDescent="0.35">
      <c r="A433" s="1" t="s">
        <v>767</v>
      </c>
      <c r="B433" s="1" t="s">
        <v>438</v>
      </c>
      <c r="C433" s="1" t="s">
        <v>101</v>
      </c>
      <c r="D433" s="1">
        <v>13</v>
      </c>
      <c r="E433" s="1" t="s">
        <v>1583</v>
      </c>
      <c r="F433" s="35">
        <v>0.97986111111111107</v>
      </c>
      <c r="G433" s="1" t="s">
        <v>31</v>
      </c>
      <c r="H433" s="1">
        <v>30</v>
      </c>
      <c r="I433" s="29">
        <v>712118</v>
      </c>
      <c r="J433" s="27">
        <v>224228.79250000001</v>
      </c>
      <c r="K433" s="3">
        <v>61.37</v>
      </c>
      <c r="L433" s="33">
        <v>4</v>
      </c>
      <c r="M433" s="33"/>
      <c r="N433" s="33"/>
      <c r="O433" s="33"/>
    </row>
    <row r="434" spans="1:15" x14ac:dyDescent="0.35">
      <c r="A434" s="1" t="s">
        <v>99</v>
      </c>
      <c r="B434" s="1" t="s">
        <v>100</v>
      </c>
      <c r="C434" s="1" t="s">
        <v>101</v>
      </c>
      <c r="D434" s="1">
        <v>1</v>
      </c>
      <c r="E434" s="1" t="s">
        <v>60</v>
      </c>
      <c r="F434" s="35">
        <v>0.90763888888888899</v>
      </c>
      <c r="G434" s="1" t="s">
        <v>27</v>
      </c>
      <c r="H434" s="1">
        <v>169</v>
      </c>
      <c r="I434" s="29">
        <v>710733</v>
      </c>
      <c r="J434" s="27">
        <v>709487.34470000002</v>
      </c>
      <c r="K434" s="3">
        <v>30.14</v>
      </c>
      <c r="L434" s="33">
        <v>1</v>
      </c>
      <c r="M434" s="33"/>
      <c r="N434" s="33"/>
      <c r="O434" s="33"/>
    </row>
    <row r="435" spans="1:15" x14ac:dyDescent="0.35">
      <c r="A435" s="1" t="s">
        <v>1019</v>
      </c>
      <c r="B435" s="1" t="s">
        <v>140</v>
      </c>
      <c r="C435" s="1" t="s">
        <v>101</v>
      </c>
      <c r="D435" s="1">
        <v>15</v>
      </c>
      <c r="E435" s="1" t="s">
        <v>1569</v>
      </c>
      <c r="F435" s="35">
        <v>0.6875</v>
      </c>
      <c r="G435" s="1" t="s">
        <v>18</v>
      </c>
      <c r="H435" s="1">
        <v>30</v>
      </c>
      <c r="I435" s="29">
        <v>709280</v>
      </c>
      <c r="J435" s="27">
        <v>189843.13810000001</v>
      </c>
      <c r="K435" s="3">
        <v>52.58</v>
      </c>
      <c r="L435" s="33">
        <v>5</v>
      </c>
      <c r="M435" s="33"/>
      <c r="N435" s="33"/>
      <c r="O435" s="33"/>
    </row>
    <row r="436" spans="1:15" x14ac:dyDescent="0.35">
      <c r="A436" s="1" t="s">
        <v>1052</v>
      </c>
      <c r="B436" s="1" t="s">
        <v>534</v>
      </c>
      <c r="C436" s="1" t="s">
        <v>16</v>
      </c>
      <c r="D436" s="1">
        <v>15</v>
      </c>
      <c r="E436" s="1" t="s">
        <v>1569</v>
      </c>
      <c r="F436" s="35">
        <v>0.79166666666666663</v>
      </c>
      <c r="G436" s="1" t="s">
        <v>22</v>
      </c>
      <c r="H436" s="1">
        <v>60</v>
      </c>
      <c r="I436" s="29">
        <v>704646</v>
      </c>
      <c r="J436" s="27">
        <v>357612.2525</v>
      </c>
      <c r="K436" s="3">
        <v>46.52</v>
      </c>
      <c r="L436" s="33">
        <v>5</v>
      </c>
      <c r="M436" s="33"/>
      <c r="N436" s="33"/>
      <c r="O436" s="33"/>
    </row>
    <row r="437" spans="1:15" x14ac:dyDescent="0.35">
      <c r="A437" s="1" t="s">
        <v>160</v>
      </c>
      <c r="B437" s="1" t="s">
        <v>136</v>
      </c>
      <c r="C437" s="1" t="s">
        <v>101</v>
      </c>
      <c r="D437" s="1">
        <v>5</v>
      </c>
      <c r="E437" s="1" t="s">
        <v>1578</v>
      </c>
      <c r="F437" s="35">
        <v>0.52083333333333337</v>
      </c>
      <c r="G437" s="1" t="s">
        <v>13</v>
      </c>
      <c r="H437" s="1">
        <v>30</v>
      </c>
      <c r="I437" s="29">
        <v>699823</v>
      </c>
      <c r="J437" s="27">
        <v>248015</v>
      </c>
      <c r="K437" s="3">
        <v>68</v>
      </c>
      <c r="L437" s="33">
        <v>5</v>
      </c>
      <c r="M437" s="33"/>
      <c r="N437" s="33"/>
      <c r="O437" s="33"/>
    </row>
    <row r="438" spans="1:15" x14ac:dyDescent="0.35">
      <c r="A438" s="1" t="s">
        <v>903</v>
      </c>
      <c r="B438" s="1" t="s">
        <v>300</v>
      </c>
      <c r="C438" s="1" t="s">
        <v>101</v>
      </c>
      <c r="D438" s="1">
        <v>13</v>
      </c>
      <c r="E438" s="1" t="s">
        <v>1569</v>
      </c>
      <c r="F438" s="35">
        <v>0.66666666666666663</v>
      </c>
      <c r="G438" s="1" t="s">
        <v>18</v>
      </c>
      <c r="H438" s="1">
        <v>60.23076923</v>
      </c>
      <c r="I438" s="29">
        <v>699487</v>
      </c>
      <c r="J438" s="27">
        <v>379118.86469999998</v>
      </c>
      <c r="K438" s="3">
        <v>52.5</v>
      </c>
      <c r="L438" s="33">
        <v>5</v>
      </c>
      <c r="M438" s="33"/>
      <c r="N438" s="33"/>
      <c r="O438" s="33"/>
    </row>
    <row r="439" spans="1:15" x14ac:dyDescent="0.35">
      <c r="A439" s="1" t="s">
        <v>90</v>
      </c>
      <c r="B439" s="1" t="s">
        <v>374</v>
      </c>
      <c r="C439" s="1" t="s">
        <v>101</v>
      </c>
      <c r="D439" s="1">
        <v>8</v>
      </c>
      <c r="E439" s="1" t="s">
        <v>1614</v>
      </c>
      <c r="F439" s="35">
        <v>0.89583333333333337</v>
      </c>
      <c r="G439" s="1" t="s">
        <v>27</v>
      </c>
      <c r="H439" s="1">
        <v>30</v>
      </c>
      <c r="I439" s="29">
        <v>696982</v>
      </c>
      <c r="J439" s="27">
        <v>200807.26310000001</v>
      </c>
      <c r="K439" s="3">
        <v>56.02</v>
      </c>
      <c r="L439" s="33">
        <v>2</v>
      </c>
      <c r="M439" s="33"/>
      <c r="N439" s="33"/>
      <c r="O439" s="33"/>
    </row>
    <row r="440" spans="1:15" x14ac:dyDescent="0.35">
      <c r="A440" s="1" t="s">
        <v>399</v>
      </c>
      <c r="B440" s="1" t="s">
        <v>100</v>
      </c>
      <c r="C440" s="1" t="s">
        <v>101</v>
      </c>
      <c r="D440" s="1">
        <v>8</v>
      </c>
      <c r="E440" s="1" t="s">
        <v>1577</v>
      </c>
      <c r="F440" s="35">
        <v>0.375</v>
      </c>
      <c r="G440" s="1" t="s">
        <v>13</v>
      </c>
      <c r="H440" s="1">
        <v>60</v>
      </c>
      <c r="I440" s="29">
        <v>696749</v>
      </c>
      <c r="J440" s="27">
        <v>364880</v>
      </c>
      <c r="K440" s="3">
        <v>50</v>
      </c>
      <c r="L440" s="33">
        <v>2</v>
      </c>
      <c r="M440" s="33"/>
      <c r="N440" s="33"/>
      <c r="O440" s="33"/>
    </row>
    <row r="441" spans="1:15" x14ac:dyDescent="0.35">
      <c r="A441" s="1" t="s">
        <v>229</v>
      </c>
      <c r="B441" s="1" t="s">
        <v>11</v>
      </c>
      <c r="C441" s="1" t="s">
        <v>16</v>
      </c>
      <c r="D441" s="1">
        <v>4</v>
      </c>
      <c r="E441" s="1" t="s">
        <v>60</v>
      </c>
      <c r="F441" s="35">
        <v>0.75</v>
      </c>
      <c r="G441" s="1" t="s">
        <v>18</v>
      </c>
      <c r="H441" s="1">
        <v>30</v>
      </c>
      <c r="I441" s="29">
        <v>695588</v>
      </c>
      <c r="J441" s="27">
        <v>204113.12059999999</v>
      </c>
      <c r="K441" s="3">
        <v>56.59</v>
      </c>
      <c r="L441" s="33">
        <v>1</v>
      </c>
      <c r="M441" s="33"/>
      <c r="N441" s="33"/>
      <c r="O441" s="33"/>
    </row>
    <row r="442" spans="1:15" x14ac:dyDescent="0.35">
      <c r="A442" s="1" t="s">
        <v>165</v>
      </c>
      <c r="B442" s="1" t="s">
        <v>53</v>
      </c>
      <c r="C442" s="1" t="s">
        <v>16</v>
      </c>
      <c r="D442" s="1">
        <v>2</v>
      </c>
      <c r="E442" s="1" t="s">
        <v>58</v>
      </c>
      <c r="F442" s="35">
        <v>0.91666666666666663</v>
      </c>
      <c r="G442" s="1" t="s">
        <v>27</v>
      </c>
      <c r="H442" s="1">
        <v>60</v>
      </c>
      <c r="I442" s="29">
        <v>690701</v>
      </c>
      <c r="J442" s="27">
        <v>318570.75390000001</v>
      </c>
      <c r="K442" s="3">
        <v>43.75</v>
      </c>
      <c r="L442" s="33">
        <v>1</v>
      </c>
      <c r="M442" s="33"/>
      <c r="N442" s="33"/>
      <c r="O442" s="33"/>
    </row>
    <row r="443" spans="1:15" x14ac:dyDescent="0.35">
      <c r="A443" s="1" t="s">
        <v>138</v>
      </c>
      <c r="B443" s="1" t="s">
        <v>136</v>
      </c>
      <c r="C443" s="1" t="s">
        <v>101</v>
      </c>
      <c r="D443" s="1">
        <v>4</v>
      </c>
      <c r="E443" s="1" t="s">
        <v>1594</v>
      </c>
      <c r="F443" s="35">
        <v>0.66666666666666663</v>
      </c>
      <c r="G443" s="1" t="s">
        <v>18</v>
      </c>
      <c r="H443" s="1">
        <v>30</v>
      </c>
      <c r="I443" s="29">
        <v>690374</v>
      </c>
      <c r="J443" s="27">
        <v>212493.6061</v>
      </c>
      <c r="K443" s="3">
        <v>59.35</v>
      </c>
      <c r="L443" s="33">
        <v>2</v>
      </c>
      <c r="M443" s="33"/>
      <c r="N443" s="33"/>
      <c r="O443" s="33"/>
    </row>
    <row r="444" spans="1:15" x14ac:dyDescent="0.35">
      <c r="A444" s="1" t="s">
        <v>273</v>
      </c>
      <c r="B444" s="1" t="s">
        <v>148</v>
      </c>
      <c r="C444" s="1" t="s">
        <v>101</v>
      </c>
      <c r="D444" s="1">
        <v>4</v>
      </c>
      <c r="E444" s="1" t="s">
        <v>25</v>
      </c>
      <c r="F444" s="35">
        <v>0.875</v>
      </c>
      <c r="G444" s="1" t="s">
        <v>27</v>
      </c>
      <c r="H444" s="1">
        <v>60</v>
      </c>
      <c r="I444" s="29">
        <v>683569</v>
      </c>
      <c r="J444" s="27">
        <v>310517.4461</v>
      </c>
      <c r="K444" s="3">
        <v>43.5</v>
      </c>
      <c r="L444" s="33">
        <v>1</v>
      </c>
      <c r="M444" s="33"/>
      <c r="N444" s="33"/>
      <c r="O444" s="33"/>
    </row>
    <row r="445" spans="1:15" x14ac:dyDescent="0.35">
      <c r="A445" s="1" t="s">
        <v>340</v>
      </c>
      <c r="B445" s="1" t="s">
        <v>198</v>
      </c>
      <c r="C445" s="1" t="s">
        <v>101</v>
      </c>
      <c r="D445" s="1">
        <v>4</v>
      </c>
      <c r="E445" s="1" t="s">
        <v>60</v>
      </c>
      <c r="F445" s="35">
        <v>0.5</v>
      </c>
      <c r="G445" s="1" t="s">
        <v>13</v>
      </c>
      <c r="H445" s="1">
        <v>120</v>
      </c>
      <c r="I445" s="29">
        <v>681605</v>
      </c>
      <c r="J445" s="27">
        <v>445224</v>
      </c>
      <c r="K445" s="3">
        <v>31</v>
      </c>
      <c r="L445" s="33">
        <v>1</v>
      </c>
      <c r="M445" s="33"/>
      <c r="N445" s="33"/>
      <c r="O445" s="33"/>
    </row>
    <row r="446" spans="1:15" x14ac:dyDescent="0.35">
      <c r="A446" s="1" t="s">
        <v>549</v>
      </c>
      <c r="B446" s="1" t="s">
        <v>235</v>
      </c>
      <c r="C446" s="1" t="s">
        <v>101</v>
      </c>
      <c r="D446" s="1">
        <v>15</v>
      </c>
      <c r="E446" s="1" t="s">
        <v>1569</v>
      </c>
      <c r="F446" s="35">
        <v>4.1666666666666664E-2</v>
      </c>
      <c r="G446" s="1" t="s">
        <v>31</v>
      </c>
      <c r="H446" s="1">
        <v>15</v>
      </c>
      <c r="I446" s="29">
        <v>678759</v>
      </c>
      <c r="J446" s="27">
        <v>149713.5275</v>
      </c>
      <c r="K446" s="3">
        <v>86.71</v>
      </c>
      <c r="L446" s="33">
        <v>5</v>
      </c>
      <c r="M446" s="33"/>
      <c r="N446" s="33"/>
      <c r="O446" s="33"/>
    </row>
    <row r="447" spans="1:15" x14ac:dyDescent="0.35">
      <c r="A447" s="1" t="s">
        <v>574</v>
      </c>
      <c r="B447" s="1" t="s">
        <v>11</v>
      </c>
      <c r="C447" s="1" t="s">
        <v>16</v>
      </c>
      <c r="D447" s="1">
        <v>20</v>
      </c>
      <c r="E447" s="1" t="s">
        <v>1569</v>
      </c>
      <c r="F447" s="35">
        <v>0.79166666666666663</v>
      </c>
      <c r="G447" s="1" t="s">
        <v>22</v>
      </c>
      <c r="H447" s="1">
        <v>30</v>
      </c>
      <c r="I447" s="29">
        <v>672490</v>
      </c>
      <c r="J447" s="27">
        <v>193986.41250000001</v>
      </c>
      <c r="K447" s="3">
        <v>55.9</v>
      </c>
      <c r="L447" s="33">
        <v>5</v>
      </c>
      <c r="M447" s="33"/>
      <c r="N447" s="33"/>
      <c r="O447" s="33"/>
    </row>
    <row r="448" spans="1:15" x14ac:dyDescent="0.35">
      <c r="A448" s="1" t="s">
        <v>262</v>
      </c>
      <c r="B448" s="1" t="s">
        <v>56</v>
      </c>
      <c r="C448" s="1" t="s">
        <v>16</v>
      </c>
      <c r="D448" s="1">
        <v>4</v>
      </c>
      <c r="E448" s="1" t="s">
        <v>25</v>
      </c>
      <c r="F448" s="35">
        <v>0.8965277777777777</v>
      </c>
      <c r="G448" s="1" t="s">
        <v>27</v>
      </c>
      <c r="H448" s="1">
        <v>29</v>
      </c>
      <c r="I448" s="29">
        <v>669307</v>
      </c>
      <c r="J448" s="27">
        <v>160186.83780000001</v>
      </c>
      <c r="K448" s="3">
        <v>48.08</v>
      </c>
      <c r="L448" s="33">
        <v>1</v>
      </c>
      <c r="M448" s="33"/>
      <c r="N448" s="33"/>
      <c r="O448" s="33"/>
    </row>
    <row r="449" spans="1:15" x14ac:dyDescent="0.35">
      <c r="A449" s="1" t="s">
        <v>160</v>
      </c>
      <c r="B449" s="1" t="s">
        <v>136</v>
      </c>
      <c r="C449" s="1" t="s">
        <v>101</v>
      </c>
      <c r="D449" s="1">
        <v>3</v>
      </c>
      <c r="E449" s="1" t="s">
        <v>1610</v>
      </c>
      <c r="F449" s="35">
        <v>0.83333333333333337</v>
      </c>
      <c r="G449" s="1" t="s">
        <v>27</v>
      </c>
      <c r="H449" s="1">
        <v>30</v>
      </c>
      <c r="I449" s="29">
        <v>667000</v>
      </c>
      <c r="J449" s="27">
        <v>249551.05970000001</v>
      </c>
      <c r="K449" s="3">
        <v>69.84</v>
      </c>
      <c r="L449" s="33">
        <v>2</v>
      </c>
      <c r="M449" s="33"/>
      <c r="N449" s="33"/>
      <c r="O449" s="33"/>
    </row>
    <row r="450" spans="1:15" x14ac:dyDescent="0.35">
      <c r="A450" s="1" t="s">
        <v>268</v>
      </c>
      <c r="B450" s="1" t="s">
        <v>198</v>
      </c>
      <c r="C450" s="1" t="s">
        <v>101</v>
      </c>
      <c r="D450" s="1">
        <v>4</v>
      </c>
      <c r="E450" s="1" t="s">
        <v>54</v>
      </c>
      <c r="F450" s="35">
        <v>0.375</v>
      </c>
      <c r="G450" s="1" t="s">
        <v>13</v>
      </c>
      <c r="H450" s="1">
        <v>60</v>
      </c>
      <c r="I450" s="29">
        <v>665715</v>
      </c>
      <c r="J450" s="27">
        <v>322624</v>
      </c>
      <c r="K450" s="3">
        <v>46</v>
      </c>
      <c r="L450" s="33">
        <v>1</v>
      </c>
      <c r="M450" s="33"/>
      <c r="N450" s="33"/>
      <c r="O450" s="33"/>
    </row>
    <row r="451" spans="1:15" x14ac:dyDescent="0.35">
      <c r="A451" s="1" t="s">
        <v>236</v>
      </c>
      <c r="B451" s="1" t="s">
        <v>136</v>
      </c>
      <c r="C451" s="1" t="s">
        <v>101</v>
      </c>
      <c r="D451" s="1">
        <v>7</v>
      </c>
      <c r="E451" s="1" t="s">
        <v>1571</v>
      </c>
      <c r="F451" s="35">
        <v>0.95833333333333337</v>
      </c>
      <c r="G451" s="1" t="s">
        <v>31</v>
      </c>
      <c r="H451" s="1">
        <v>30</v>
      </c>
      <c r="I451" s="29">
        <v>662897</v>
      </c>
      <c r="J451" s="27">
        <v>220279.1789</v>
      </c>
      <c r="K451" s="3">
        <v>64.34</v>
      </c>
      <c r="L451" s="33">
        <v>7</v>
      </c>
      <c r="M451" s="33"/>
      <c r="N451" s="33"/>
      <c r="O451" s="33"/>
    </row>
    <row r="452" spans="1:15" x14ac:dyDescent="0.35">
      <c r="A452" s="1" t="s">
        <v>1373</v>
      </c>
      <c r="B452" s="1" t="s">
        <v>53</v>
      </c>
      <c r="C452" s="1" t="s">
        <v>16</v>
      </c>
      <c r="D452" s="1">
        <v>28</v>
      </c>
      <c r="E452" s="1" t="s">
        <v>1571</v>
      </c>
      <c r="F452" s="35">
        <v>0.25</v>
      </c>
      <c r="G452" s="1" t="s">
        <v>8</v>
      </c>
      <c r="H452" s="1">
        <v>60</v>
      </c>
      <c r="I452" s="29">
        <v>659588</v>
      </c>
      <c r="J452" s="27">
        <v>322276.93310000002</v>
      </c>
      <c r="K452" s="3">
        <v>44.7</v>
      </c>
      <c r="L452" s="33">
        <v>7</v>
      </c>
      <c r="M452" s="33"/>
      <c r="N452" s="33"/>
      <c r="O452" s="33"/>
    </row>
    <row r="453" spans="1:15" x14ac:dyDescent="0.35">
      <c r="A453" s="1" t="s">
        <v>574</v>
      </c>
      <c r="B453" s="1" t="s">
        <v>68</v>
      </c>
      <c r="C453" s="1" t="s">
        <v>16</v>
      </c>
      <c r="D453" s="1">
        <v>20</v>
      </c>
      <c r="E453" s="1" t="s">
        <v>1569</v>
      </c>
      <c r="F453" s="35">
        <v>0.79166666666666663</v>
      </c>
      <c r="G453" s="1" t="s">
        <v>22</v>
      </c>
      <c r="H453" s="1">
        <v>30</v>
      </c>
      <c r="I453" s="29">
        <v>659415</v>
      </c>
      <c r="J453" s="27">
        <v>208326.8694</v>
      </c>
      <c r="K453" s="3">
        <v>60.38</v>
      </c>
      <c r="L453" s="33">
        <v>5</v>
      </c>
      <c r="M453" s="33"/>
      <c r="N453" s="33"/>
      <c r="O453" s="33"/>
    </row>
    <row r="454" spans="1:15" x14ac:dyDescent="0.35">
      <c r="A454" s="1" t="s">
        <v>147</v>
      </c>
      <c r="B454" s="1" t="s">
        <v>148</v>
      </c>
      <c r="C454" s="1" t="s">
        <v>101</v>
      </c>
      <c r="D454" s="1">
        <v>5</v>
      </c>
      <c r="E454" s="1" t="s">
        <v>1579</v>
      </c>
      <c r="F454" s="35">
        <v>6.9444444444444447E-4</v>
      </c>
      <c r="G454" s="1" t="s">
        <v>31</v>
      </c>
      <c r="H454" s="1">
        <v>30</v>
      </c>
      <c r="I454" s="29">
        <v>655600</v>
      </c>
      <c r="J454" s="27">
        <v>218276.99830000001</v>
      </c>
      <c r="K454" s="3">
        <v>64.64</v>
      </c>
      <c r="L454" s="33">
        <v>2</v>
      </c>
      <c r="M454" s="33"/>
      <c r="N454" s="33"/>
      <c r="O454" s="33"/>
    </row>
    <row r="455" spans="1:15" x14ac:dyDescent="0.35">
      <c r="A455" s="1" t="s">
        <v>99</v>
      </c>
      <c r="B455" s="1" t="s">
        <v>100</v>
      </c>
      <c r="C455" s="1" t="s">
        <v>101</v>
      </c>
      <c r="D455" s="1">
        <v>1</v>
      </c>
      <c r="E455" s="1" t="s">
        <v>51</v>
      </c>
      <c r="F455" s="35">
        <v>0.90208333333333324</v>
      </c>
      <c r="G455" s="1" t="s">
        <v>27</v>
      </c>
      <c r="H455" s="1">
        <v>173</v>
      </c>
      <c r="I455" s="29">
        <v>654384</v>
      </c>
      <c r="J455" s="27">
        <v>606365.06530000002</v>
      </c>
      <c r="K455" s="3">
        <v>27.19</v>
      </c>
      <c r="L455" s="33">
        <v>1</v>
      </c>
      <c r="M455" s="33"/>
      <c r="N455" s="33"/>
      <c r="O455" s="33"/>
    </row>
    <row r="456" spans="1:15" x14ac:dyDescent="0.35">
      <c r="A456" s="1" t="s">
        <v>1139</v>
      </c>
      <c r="B456" s="1" t="s">
        <v>11</v>
      </c>
      <c r="C456" s="1" t="s">
        <v>16</v>
      </c>
      <c r="D456" s="1">
        <v>22</v>
      </c>
      <c r="E456" s="1" t="s">
        <v>1570</v>
      </c>
      <c r="F456" s="35">
        <v>0.79166666666666663</v>
      </c>
      <c r="G456" s="1" t="s">
        <v>22</v>
      </c>
      <c r="H456" s="1">
        <v>30</v>
      </c>
      <c r="I456" s="29">
        <v>653887</v>
      </c>
      <c r="J456" s="27">
        <v>205317.14610000001</v>
      </c>
      <c r="K456" s="3">
        <v>60.05</v>
      </c>
      <c r="L456" s="33">
        <v>6</v>
      </c>
      <c r="M456" s="33"/>
      <c r="N456" s="33"/>
      <c r="O456" s="33"/>
    </row>
    <row r="457" spans="1:15" x14ac:dyDescent="0.35">
      <c r="A457" s="1" t="s">
        <v>138</v>
      </c>
      <c r="B457" s="1" t="s">
        <v>136</v>
      </c>
      <c r="C457" s="1" t="s">
        <v>101</v>
      </c>
      <c r="D457" s="1">
        <v>5</v>
      </c>
      <c r="E457" s="1" t="s">
        <v>1615</v>
      </c>
      <c r="F457" s="35">
        <v>0.60416666666666663</v>
      </c>
      <c r="G457" s="1" t="s">
        <v>13</v>
      </c>
      <c r="H457" s="1">
        <v>30</v>
      </c>
      <c r="I457" s="29">
        <v>653241</v>
      </c>
      <c r="J457" s="27">
        <v>212972.5</v>
      </c>
      <c r="K457" s="3">
        <v>63</v>
      </c>
      <c r="L457" s="33">
        <v>5</v>
      </c>
      <c r="M457" s="33"/>
      <c r="N457" s="33"/>
      <c r="O457" s="33"/>
    </row>
    <row r="458" spans="1:15" x14ac:dyDescent="0.35">
      <c r="A458" s="1" t="s">
        <v>202</v>
      </c>
      <c r="B458" s="1" t="s">
        <v>140</v>
      </c>
      <c r="C458" s="1" t="s">
        <v>101</v>
      </c>
      <c r="D458" s="1">
        <v>4</v>
      </c>
      <c r="E458" s="1" t="s">
        <v>1616</v>
      </c>
      <c r="F458" s="35">
        <v>0</v>
      </c>
      <c r="G458" s="1" t="s">
        <v>31</v>
      </c>
      <c r="H458" s="1">
        <v>60</v>
      </c>
      <c r="I458" s="29">
        <v>653071</v>
      </c>
      <c r="J458" s="27">
        <v>260066.88560000001</v>
      </c>
      <c r="K458" s="3">
        <v>38.020000000000003</v>
      </c>
      <c r="L458" s="33">
        <v>4</v>
      </c>
      <c r="M458" s="33"/>
      <c r="N458" s="33"/>
      <c r="O458" s="33"/>
    </row>
    <row r="459" spans="1:15" x14ac:dyDescent="0.35">
      <c r="A459" s="1" t="s">
        <v>62</v>
      </c>
      <c r="B459" s="1" t="s">
        <v>140</v>
      </c>
      <c r="C459" s="1" t="s">
        <v>101</v>
      </c>
      <c r="D459" s="1">
        <v>2</v>
      </c>
      <c r="E459" s="1" t="s">
        <v>1602</v>
      </c>
      <c r="F459" s="35">
        <v>0.83333333333333337</v>
      </c>
      <c r="G459" s="1" t="s">
        <v>27</v>
      </c>
      <c r="H459" s="1">
        <v>180</v>
      </c>
      <c r="I459" s="29">
        <v>652774</v>
      </c>
      <c r="J459" s="27">
        <v>411575.35499999998</v>
      </c>
      <c r="K459" s="3">
        <v>19.670000000000002</v>
      </c>
      <c r="L459" s="33">
        <v>2</v>
      </c>
      <c r="M459" s="33"/>
      <c r="N459" s="33"/>
      <c r="O459" s="33"/>
    </row>
    <row r="460" spans="1:15" x14ac:dyDescent="0.35">
      <c r="A460" s="1" t="s">
        <v>1086</v>
      </c>
      <c r="B460" s="1" t="s">
        <v>993</v>
      </c>
      <c r="C460" s="1" t="s">
        <v>101</v>
      </c>
      <c r="D460" s="1">
        <v>28</v>
      </c>
      <c r="E460" s="1" t="s">
        <v>1571</v>
      </c>
      <c r="F460" s="35">
        <v>0.35416666666666669</v>
      </c>
      <c r="G460" s="1" t="s">
        <v>8</v>
      </c>
      <c r="H460" s="1">
        <v>30</v>
      </c>
      <c r="I460" s="29">
        <v>651450</v>
      </c>
      <c r="J460" s="27">
        <v>192896.04939999999</v>
      </c>
      <c r="K460" s="3">
        <v>57.99</v>
      </c>
      <c r="L460" s="33">
        <v>7</v>
      </c>
      <c r="M460" s="33"/>
      <c r="N460" s="33"/>
      <c r="O460" s="33"/>
    </row>
    <row r="461" spans="1:15" x14ac:dyDescent="0.35">
      <c r="A461" s="1" t="s">
        <v>1086</v>
      </c>
      <c r="B461" s="1" t="s">
        <v>993</v>
      </c>
      <c r="C461" s="1" t="s">
        <v>101</v>
      </c>
      <c r="D461" s="1">
        <v>28</v>
      </c>
      <c r="E461" s="1" t="s">
        <v>1571</v>
      </c>
      <c r="F461" s="35">
        <v>0.33333333333333331</v>
      </c>
      <c r="G461" s="1" t="s">
        <v>8</v>
      </c>
      <c r="H461" s="1">
        <v>30</v>
      </c>
      <c r="I461" s="29">
        <v>649934</v>
      </c>
      <c r="J461" s="27">
        <v>183164.6753</v>
      </c>
      <c r="K461" s="3">
        <v>55.09</v>
      </c>
      <c r="L461" s="33">
        <v>7</v>
      </c>
      <c r="M461" s="33"/>
      <c r="N461" s="33"/>
      <c r="O461" s="33"/>
    </row>
    <row r="462" spans="1:15" x14ac:dyDescent="0.35">
      <c r="A462" s="1" t="s">
        <v>113</v>
      </c>
      <c r="B462" s="1" t="s">
        <v>53</v>
      </c>
      <c r="C462" s="1" t="s">
        <v>16</v>
      </c>
      <c r="D462" s="1">
        <v>1</v>
      </c>
      <c r="E462" s="1" t="s">
        <v>76</v>
      </c>
      <c r="F462" s="35">
        <v>0.875</v>
      </c>
      <c r="G462" s="1" t="s">
        <v>27</v>
      </c>
      <c r="H462" s="1">
        <v>120</v>
      </c>
      <c r="I462" s="29">
        <v>648748</v>
      </c>
      <c r="J462" s="27">
        <v>413415.20559999999</v>
      </c>
      <c r="K462" s="3">
        <v>29.45</v>
      </c>
      <c r="L462" s="33">
        <v>1</v>
      </c>
      <c r="M462" s="33"/>
      <c r="N462" s="33"/>
      <c r="O462" s="33"/>
    </row>
    <row r="463" spans="1:15" x14ac:dyDescent="0.35">
      <c r="A463" s="1" t="s">
        <v>99</v>
      </c>
      <c r="B463" s="1" t="s">
        <v>53</v>
      </c>
      <c r="C463" s="1" t="s">
        <v>16</v>
      </c>
      <c r="D463" s="1">
        <v>1</v>
      </c>
      <c r="E463" s="1" t="s">
        <v>60</v>
      </c>
      <c r="F463" s="35">
        <v>0.54166666666666663</v>
      </c>
      <c r="G463" s="1" t="s">
        <v>13</v>
      </c>
      <c r="H463" s="1">
        <v>150</v>
      </c>
      <c r="I463" s="29">
        <v>647563</v>
      </c>
      <c r="J463" s="27">
        <v>530975</v>
      </c>
      <c r="K463" s="3">
        <v>29</v>
      </c>
      <c r="L463" s="33">
        <v>1</v>
      </c>
      <c r="M463" s="33"/>
      <c r="N463" s="33"/>
      <c r="O463" s="33"/>
    </row>
    <row r="464" spans="1:15" x14ac:dyDescent="0.35">
      <c r="A464" s="1" t="s">
        <v>142</v>
      </c>
      <c r="B464" s="1" t="s">
        <v>11</v>
      </c>
      <c r="C464" s="1" t="s">
        <v>16</v>
      </c>
      <c r="D464" s="1">
        <v>2</v>
      </c>
      <c r="E464" s="1" t="s">
        <v>1602</v>
      </c>
      <c r="F464" s="35">
        <v>0.99305555555555547</v>
      </c>
      <c r="G464" s="1" t="s">
        <v>31</v>
      </c>
      <c r="H464" s="1">
        <v>62</v>
      </c>
      <c r="I464" s="29">
        <v>647147</v>
      </c>
      <c r="J464" s="27">
        <v>373766.44059999997</v>
      </c>
      <c r="K464" s="3">
        <v>53.62</v>
      </c>
      <c r="L464" s="33">
        <v>2</v>
      </c>
      <c r="M464" s="33"/>
      <c r="N464" s="33"/>
      <c r="O464" s="33"/>
    </row>
    <row r="465" spans="1:15" x14ac:dyDescent="0.35">
      <c r="A465" s="1" t="s">
        <v>92</v>
      </c>
      <c r="B465" s="1" t="s">
        <v>11</v>
      </c>
      <c r="C465" s="1" t="s">
        <v>16</v>
      </c>
      <c r="D465" s="1">
        <v>1</v>
      </c>
      <c r="E465" s="1" t="s">
        <v>60</v>
      </c>
      <c r="F465" s="35">
        <v>0.875</v>
      </c>
      <c r="G465" s="1" t="s">
        <v>27</v>
      </c>
      <c r="H465" s="1">
        <v>120</v>
      </c>
      <c r="I465" s="29">
        <v>647140</v>
      </c>
      <c r="J465" s="27">
        <v>528691.6361</v>
      </c>
      <c r="K465" s="3">
        <v>37.47</v>
      </c>
      <c r="L465" s="33">
        <v>1</v>
      </c>
      <c r="M465" s="33"/>
      <c r="N465" s="33"/>
      <c r="O465" s="33"/>
    </row>
    <row r="466" spans="1:15" x14ac:dyDescent="0.35">
      <c r="A466" s="1" t="s">
        <v>90</v>
      </c>
      <c r="B466" s="1" t="s">
        <v>374</v>
      </c>
      <c r="C466" s="1" t="s">
        <v>101</v>
      </c>
      <c r="D466" s="1">
        <v>8</v>
      </c>
      <c r="E466" s="1" t="s">
        <v>1614</v>
      </c>
      <c r="F466" s="35">
        <v>0.875</v>
      </c>
      <c r="G466" s="1" t="s">
        <v>27</v>
      </c>
      <c r="H466" s="1">
        <v>30</v>
      </c>
      <c r="I466" s="29">
        <v>646302</v>
      </c>
      <c r="J466" s="27">
        <v>167498.9872</v>
      </c>
      <c r="K466" s="3">
        <v>50.59</v>
      </c>
      <c r="L466" s="33">
        <v>2</v>
      </c>
      <c r="M466" s="33"/>
      <c r="N466" s="33"/>
      <c r="O466" s="33"/>
    </row>
    <row r="467" spans="1:15" x14ac:dyDescent="0.35">
      <c r="A467" s="1" t="s">
        <v>90</v>
      </c>
      <c r="B467" s="1" t="s">
        <v>374</v>
      </c>
      <c r="C467" s="1" t="s">
        <v>101</v>
      </c>
      <c r="D467" s="1">
        <v>11</v>
      </c>
      <c r="E467" s="1" t="s">
        <v>1609</v>
      </c>
      <c r="F467" s="35">
        <v>0.75</v>
      </c>
      <c r="G467" s="1" t="s">
        <v>18</v>
      </c>
      <c r="H467" s="1">
        <v>30</v>
      </c>
      <c r="I467" s="29">
        <v>642320</v>
      </c>
      <c r="J467" s="27">
        <v>163112.70689999999</v>
      </c>
      <c r="K467" s="3">
        <v>49.89</v>
      </c>
      <c r="L467" s="33">
        <v>3</v>
      </c>
      <c r="M467" s="33"/>
      <c r="N467" s="33"/>
      <c r="O467" s="33"/>
    </row>
    <row r="468" spans="1:15" x14ac:dyDescent="0.35">
      <c r="A468" s="1" t="s">
        <v>305</v>
      </c>
      <c r="B468" s="1" t="s">
        <v>235</v>
      </c>
      <c r="C468" s="1" t="s">
        <v>101</v>
      </c>
      <c r="D468" s="1">
        <v>16</v>
      </c>
      <c r="E468" s="1" t="s">
        <v>1587</v>
      </c>
      <c r="F468" s="35">
        <v>0.15625</v>
      </c>
      <c r="G468" s="1" t="s">
        <v>35</v>
      </c>
      <c r="H468" s="1">
        <v>15</v>
      </c>
      <c r="I468" s="29">
        <v>642080</v>
      </c>
      <c r="J468" s="27">
        <v>142480.35829999999</v>
      </c>
      <c r="K468" s="3">
        <v>87.28</v>
      </c>
      <c r="L468" s="33">
        <v>4</v>
      </c>
      <c r="M468" s="33"/>
      <c r="N468" s="33"/>
      <c r="O468" s="33"/>
    </row>
    <row r="469" spans="1:15" x14ac:dyDescent="0.35">
      <c r="A469" s="1" t="s">
        <v>172</v>
      </c>
      <c r="B469" s="1" t="s">
        <v>56</v>
      </c>
      <c r="C469" s="1" t="s">
        <v>16</v>
      </c>
      <c r="D469" s="1">
        <v>2</v>
      </c>
      <c r="E469" s="1" t="s">
        <v>54</v>
      </c>
      <c r="F469" s="35">
        <v>0.875</v>
      </c>
      <c r="G469" s="1" t="s">
        <v>27</v>
      </c>
      <c r="H469" s="1">
        <v>60</v>
      </c>
      <c r="I469" s="29">
        <v>640302</v>
      </c>
      <c r="J469" s="27">
        <v>293381.0919</v>
      </c>
      <c r="K469" s="3">
        <v>43.42</v>
      </c>
      <c r="L469" s="33">
        <v>1</v>
      </c>
      <c r="M469" s="33"/>
      <c r="N469" s="33"/>
      <c r="O469" s="33"/>
    </row>
    <row r="470" spans="1:15" x14ac:dyDescent="0.35">
      <c r="A470" s="1" t="s">
        <v>331</v>
      </c>
      <c r="B470" s="1" t="s">
        <v>235</v>
      </c>
      <c r="C470" s="1" t="s">
        <v>101</v>
      </c>
      <c r="D470" s="1">
        <v>7</v>
      </c>
      <c r="E470" s="1" t="s">
        <v>1572</v>
      </c>
      <c r="F470" s="35">
        <v>0.70833333333333337</v>
      </c>
      <c r="G470" s="1" t="s">
        <v>18</v>
      </c>
      <c r="H470" s="1">
        <v>30</v>
      </c>
      <c r="I470" s="29">
        <v>639859</v>
      </c>
      <c r="J470" s="27">
        <v>207738.32060000001</v>
      </c>
      <c r="K470" s="3">
        <v>62.55</v>
      </c>
      <c r="L470" s="33">
        <v>6</v>
      </c>
      <c r="M470" s="33"/>
      <c r="N470" s="33"/>
      <c r="O470" s="33"/>
    </row>
    <row r="471" spans="1:15" x14ac:dyDescent="0.35">
      <c r="A471" s="1" t="s">
        <v>74</v>
      </c>
      <c r="B471" s="1" t="s">
        <v>100</v>
      </c>
      <c r="C471" s="1" t="s">
        <v>101</v>
      </c>
      <c r="D471" s="1">
        <v>6</v>
      </c>
      <c r="E471" s="1" t="s">
        <v>1596</v>
      </c>
      <c r="F471" s="35">
        <v>0.875</v>
      </c>
      <c r="G471" s="1" t="s">
        <v>27</v>
      </c>
      <c r="H471" s="1">
        <v>60</v>
      </c>
      <c r="I471" s="29">
        <v>638676</v>
      </c>
      <c r="J471" s="27">
        <v>317648.06359999999</v>
      </c>
      <c r="K471" s="3">
        <v>47.42</v>
      </c>
      <c r="L471" s="33">
        <v>2</v>
      </c>
      <c r="M471" s="33"/>
      <c r="N471" s="33"/>
      <c r="O471" s="33"/>
    </row>
    <row r="472" spans="1:15" x14ac:dyDescent="0.35">
      <c r="A472" s="1" t="s">
        <v>422</v>
      </c>
      <c r="B472" s="1" t="s">
        <v>235</v>
      </c>
      <c r="C472" s="1" t="s">
        <v>101</v>
      </c>
      <c r="D472" s="1">
        <v>15</v>
      </c>
      <c r="E472" s="1" t="s">
        <v>1569</v>
      </c>
      <c r="F472" s="35">
        <v>5.2083333333333336E-2</v>
      </c>
      <c r="G472" s="1" t="s">
        <v>31</v>
      </c>
      <c r="H472" s="1">
        <v>15</v>
      </c>
      <c r="I472" s="29">
        <v>636809</v>
      </c>
      <c r="J472" s="27">
        <v>141901.53750000001</v>
      </c>
      <c r="K472" s="3">
        <v>87.65</v>
      </c>
      <c r="L472" s="33">
        <v>5</v>
      </c>
      <c r="M472" s="33"/>
      <c r="N472" s="33"/>
      <c r="O472" s="33"/>
    </row>
    <row r="473" spans="1:15" x14ac:dyDescent="0.35">
      <c r="A473" s="1" t="s">
        <v>929</v>
      </c>
      <c r="B473" s="1" t="s">
        <v>235</v>
      </c>
      <c r="C473" s="1" t="s">
        <v>101</v>
      </c>
      <c r="D473" s="1">
        <v>19</v>
      </c>
      <c r="E473" s="1" t="s">
        <v>1569</v>
      </c>
      <c r="F473" s="35">
        <v>0.16666666666666666</v>
      </c>
      <c r="G473" s="1" t="s">
        <v>35</v>
      </c>
      <c r="H473" s="1">
        <v>15</v>
      </c>
      <c r="I473" s="29">
        <v>636561</v>
      </c>
      <c r="J473" s="27">
        <v>134957.9933</v>
      </c>
      <c r="K473" s="3">
        <v>83.61</v>
      </c>
      <c r="L473" s="33">
        <v>5</v>
      </c>
      <c r="M473" s="33"/>
      <c r="N473" s="33"/>
      <c r="O473" s="33"/>
    </row>
    <row r="474" spans="1:15" x14ac:dyDescent="0.35">
      <c r="A474" s="1" t="s">
        <v>724</v>
      </c>
      <c r="B474" s="1" t="s">
        <v>300</v>
      </c>
      <c r="C474" s="1" t="s">
        <v>101</v>
      </c>
      <c r="D474" s="1">
        <v>12</v>
      </c>
      <c r="E474" s="1" t="s">
        <v>1571</v>
      </c>
      <c r="F474" s="35">
        <v>0.66666666666666663</v>
      </c>
      <c r="G474" s="1" t="s">
        <v>18</v>
      </c>
      <c r="H474" s="1">
        <v>30.25</v>
      </c>
      <c r="I474" s="29">
        <v>636292</v>
      </c>
      <c r="J474" s="27">
        <v>201492.05919999999</v>
      </c>
      <c r="K474" s="3">
        <v>61.29</v>
      </c>
      <c r="L474" s="33">
        <v>7</v>
      </c>
      <c r="M474" s="33"/>
      <c r="N474" s="33"/>
      <c r="O474" s="33"/>
    </row>
    <row r="475" spans="1:15" x14ac:dyDescent="0.35">
      <c r="A475" s="1" t="s">
        <v>309</v>
      </c>
      <c r="B475" s="1" t="s">
        <v>56</v>
      </c>
      <c r="C475" s="1" t="s">
        <v>16</v>
      </c>
      <c r="D475" s="1">
        <v>4</v>
      </c>
      <c r="E475" s="1" t="s">
        <v>60</v>
      </c>
      <c r="F475" s="35">
        <v>0.41666666666666669</v>
      </c>
      <c r="G475" s="1" t="s">
        <v>13</v>
      </c>
      <c r="H475" s="1">
        <v>60</v>
      </c>
      <c r="I475" s="29">
        <v>632404</v>
      </c>
      <c r="J475" s="27">
        <v>275640</v>
      </c>
      <c r="K475" s="3">
        <v>42</v>
      </c>
      <c r="L475" s="33">
        <v>1</v>
      </c>
      <c r="M475" s="33"/>
      <c r="N475" s="33"/>
      <c r="O475" s="33"/>
    </row>
    <row r="476" spans="1:15" x14ac:dyDescent="0.35">
      <c r="A476" s="1" t="s">
        <v>1268</v>
      </c>
      <c r="B476" s="1" t="s">
        <v>56</v>
      </c>
      <c r="C476" s="1" t="s">
        <v>16</v>
      </c>
      <c r="D476" s="1">
        <v>20</v>
      </c>
      <c r="E476" s="1" t="s">
        <v>1569</v>
      </c>
      <c r="F476" s="35">
        <v>0.25</v>
      </c>
      <c r="G476" s="1" t="s">
        <v>8</v>
      </c>
      <c r="H476" s="1">
        <v>60</v>
      </c>
      <c r="I476" s="29">
        <v>629515</v>
      </c>
      <c r="J476" s="27">
        <v>281809.55530000001</v>
      </c>
      <c r="K476" s="3">
        <v>41.52</v>
      </c>
      <c r="L476" s="33">
        <v>5</v>
      </c>
      <c r="M476" s="33"/>
      <c r="N476" s="33"/>
      <c r="O476" s="33"/>
    </row>
    <row r="477" spans="1:15" x14ac:dyDescent="0.35">
      <c r="A477" s="1" t="s">
        <v>93</v>
      </c>
      <c r="B477" s="1" t="s">
        <v>261</v>
      </c>
      <c r="C477" s="1" t="s">
        <v>101</v>
      </c>
      <c r="D477" s="1">
        <v>7</v>
      </c>
      <c r="E477" s="1" t="s">
        <v>1617</v>
      </c>
      <c r="F477" s="35">
        <v>0.875</v>
      </c>
      <c r="G477" s="1" t="s">
        <v>27</v>
      </c>
      <c r="H477" s="1">
        <v>60</v>
      </c>
      <c r="I477" s="29">
        <v>628976</v>
      </c>
      <c r="J477" s="27">
        <v>314794.63689999998</v>
      </c>
      <c r="K477" s="3">
        <v>47.85</v>
      </c>
      <c r="L477" s="33">
        <v>2</v>
      </c>
      <c r="M477" s="33"/>
      <c r="N477" s="33"/>
      <c r="O477" s="33"/>
    </row>
    <row r="478" spans="1:15" x14ac:dyDescent="0.35">
      <c r="A478" s="1" t="s">
        <v>399</v>
      </c>
      <c r="B478" s="1" t="s">
        <v>100</v>
      </c>
      <c r="C478" s="1" t="s">
        <v>101</v>
      </c>
      <c r="D478" s="1">
        <v>8</v>
      </c>
      <c r="E478" s="1" t="s">
        <v>1577</v>
      </c>
      <c r="F478" s="35">
        <v>0.33333333333333331</v>
      </c>
      <c r="G478" s="1" t="s">
        <v>8</v>
      </c>
      <c r="H478" s="1">
        <v>60</v>
      </c>
      <c r="I478" s="29">
        <v>628080</v>
      </c>
      <c r="J478" s="27">
        <v>324007.34669999999</v>
      </c>
      <c r="K478" s="3">
        <v>49.27</v>
      </c>
      <c r="L478" s="33">
        <v>2</v>
      </c>
      <c r="M478" s="33"/>
      <c r="N478" s="33"/>
      <c r="O478" s="33"/>
    </row>
    <row r="479" spans="1:15" x14ac:dyDescent="0.35">
      <c r="A479" s="1" t="s">
        <v>430</v>
      </c>
      <c r="B479" s="1" t="s">
        <v>235</v>
      </c>
      <c r="C479" s="1" t="s">
        <v>101</v>
      </c>
      <c r="D479" s="1">
        <v>9</v>
      </c>
      <c r="E479" s="1" t="s">
        <v>1569</v>
      </c>
      <c r="F479" s="35">
        <v>0.66666666666666663</v>
      </c>
      <c r="G479" s="1" t="s">
        <v>18</v>
      </c>
      <c r="H479" s="1">
        <v>30</v>
      </c>
      <c r="I479" s="29">
        <v>626236</v>
      </c>
      <c r="J479" s="27">
        <v>190222.86809999999</v>
      </c>
      <c r="K479" s="3">
        <v>59.28</v>
      </c>
      <c r="L479" s="33">
        <v>5</v>
      </c>
      <c r="M479" s="33"/>
      <c r="N479" s="33"/>
      <c r="O479" s="33"/>
    </row>
    <row r="480" spans="1:15" x14ac:dyDescent="0.35">
      <c r="A480" s="1" t="s">
        <v>436</v>
      </c>
      <c r="B480" s="1" t="s">
        <v>100</v>
      </c>
      <c r="C480" s="1" t="s">
        <v>101</v>
      </c>
      <c r="D480" s="1">
        <v>14</v>
      </c>
      <c r="E480" s="1" t="s">
        <v>1583</v>
      </c>
      <c r="F480" s="35">
        <v>0.125</v>
      </c>
      <c r="G480" s="1" t="s">
        <v>35</v>
      </c>
      <c r="H480" s="1">
        <v>60</v>
      </c>
      <c r="I480" s="29">
        <v>625073</v>
      </c>
      <c r="J480" s="27">
        <v>372450.88939999999</v>
      </c>
      <c r="K480" s="3">
        <v>58.14</v>
      </c>
      <c r="L480" s="33">
        <v>4</v>
      </c>
      <c r="M480" s="33"/>
      <c r="N480" s="33"/>
      <c r="O480" s="33"/>
    </row>
    <row r="481" spans="1:15" x14ac:dyDescent="0.35">
      <c r="A481" s="1" t="s">
        <v>99</v>
      </c>
      <c r="B481" s="1" t="s">
        <v>100</v>
      </c>
      <c r="C481" s="1" t="s">
        <v>101</v>
      </c>
      <c r="D481" s="1">
        <v>1</v>
      </c>
      <c r="E481" s="1" t="s">
        <v>25</v>
      </c>
      <c r="F481" s="35">
        <v>0.79166666666666663</v>
      </c>
      <c r="G481" s="1" t="s">
        <v>22</v>
      </c>
      <c r="H481" s="1">
        <v>167</v>
      </c>
      <c r="I481" s="29">
        <v>620957</v>
      </c>
      <c r="J481" s="27">
        <v>480277.9461</v>
      </c>
      <c r="K481" s="3">
        <v>24.48</v>
      </c>
      <c r="L481" s="33">
        <v>1</v>
      </c>
      <c r="M481" s="33"/>
      <c r="N481" s="33"/>
      <c r="O481" s="33"/>
    </row>
    <row r="482" spans="1:15" x14ac:dyDescent="0.35">
      <c r="A482" s="1" t="s">
        <v>395</v>
      </c>
      <c r="B482" s="1" t="s">
        <v>312</v>
      </c>
      <c r="C482" s="1" t="s">
        <v>101</v>
      </c>
      <c r="D482" s="1">
        <v>8</v>
      </c>
      <c r="E482" s="1" t="s">
        <v>1577</v>
      </c>
      <c r="F482" s="35">
        <v>0.75</v>
      </c>
      <c r="G482" s="1" t="s">
        <v>18</v>
      </c>
      <c r="H482" s="1">
        <v>30</v>
      </c>
      <c r="I482" s="29">
        <v>620752</v>
      </c>
      <c r="J482" s="27">
        <v>191227.71280000001</v>
      </c>
      <c r="K482" s="3">
        <v>60.37</v>
      </c>
      <c r="L482" s="33">
        <v>2</v>
      </c>
      <c r="M482" s="33"/>
      <c r="N482" s="33"/>
      <c r="O482" s="33"/>
    </row>
    <row r="483" spans="1:15" x14ac:dyDescent="0.35">
      <c r="A483" s="1" t="s">
        <v>149</v>
      </c>
      <c r="B483" s="1" t="s">
        <v>11</v>
      </c>
      <c r="C483" s="1" t="s">
        <v>16</v>
      </c>
      <c r="D483" s="1">
        <v>1</v>
      </c>
      <c r="E483" s="1" t="s">
        <v>60</v>
      </c>
      <c r="F483" s="35">
        <v>0.63541666666666663</v>
      </c>
      <c r="G483" s="1" t="s">
        <v>13</v>
      </c>
      <c r="H483" s="1">
        <v>195</v>
      </c>
      <c r="I483" s="29">
        <v>619051</v>
      </c>
      <c r="J483" s="27">
        <v>509024.75</v>
      </c>
      <c r="K483" s="3">
        <v>23</v>
      </c>
      <c r="L483" s="33">
        <v>1</v>
      </c>
      <c r="M483" s="33"/>
      <c r="N483" s="33"/>
      <c r="O483" s="33"/>
    </row>
    <row r="484" spans="1:15" x14ac:dyDescent="0.35">
      <c r="A484" s="1" t="s">
        <v>208</v>
      </c>
      <c r="B484" s="1" t="s">
        <v>56</v>
      </c>
      <c r="C484" s="1" t="s">
        <v>16</v>
      </c>
      <c r="D484" s="1">
        <v>3</v>
      </c>
      <c r="E484" s="1" t="s">
        <v>60</v>
      </c>
      <c r="F484" s="35">
        <v>0.89583333333333337</v>
      </c>
      <c r="G484" s="1" t="s">
        <v>27</v>
      </c>
      <c r="H484" s="1">
        <v>30</v>
      </c>
      <c r="I484" s="29">
        <v>618538</v>
      </c>
      <c r="J484" s="27">
        <v>168291.0675</v>
      </c>
      <c r="K484" s="3">
        <v>52.05</v>
      </c>
      <c r="L484" s="33">
        <v>1</v>
      </c>
      <c r="M484" s="33"/>
      <c r="N484" s="33"/>
      <c r="O484" s="33"/>
    </row>
    <row r="485" spans="1:15" x14ac:dyDescent="0.35">
      <c r="A485" s="1" t="s">
        <v>444</v>
      </c>
      <c r="B485" s="1" t="s">
        <v>140</v>
      </c>
      <c r="C485" s="1" t="s">
        <v>101</v>
      </c>
      <c r="D485" s="1">
        <v>9</v>
      </c>
      <c r="E485" s="1" t="s">
        <v>1578</v>
      </c>
      <c r="F485" s="35">
        <v>0</v>
      </c>
      <c r="G485" s="1" t="s">
        <v>31</v>
      </c>
      <c r="H485" s="1">
        <v>30</v>
      </c>
      <c r="I485" s="29">
        <v>617607</v>
      </c>
      <c r="J485" s="27">
        <v>170583.35500000001</v>
      </c>
      <c r="K485" s="3">
        <v>54.1</v>
      </c>
      <c r="L485" s="33">
        <v>5</v>
      </c>
      <c r="M485" s="33"/>
      <c r="N485" s="33"/>
      <c r="O485" s="33"/>
    </row>
    <row r="486" spans="1:15" x14ac:dyDescent="0.35">
      <c r="A486" s="1" t="s">
        <v>190</v>
      </c>
      <c r="B486" s="1" t="s">
        <v>68</v>
      </c>
      <c r="C486" s="1" t="s">
        <v>16</v>
      </c>
      <c r="D486" s="1">
        <v>3</v>
      </c>
      <c r="E486" s="1" t="s">
        <v>57</v>
      </c>
      <c r="F486" s="35">
        <v>0.91666666666666663</v>
      </c>
      <c r="G486" s="1" t="s">
        <v>27</v>
      </c>
      <c r="H486" s="1">
        <v>30</v>
      </c>
      <c r="I486" s="29">
        <v>617593</v>
      </c>
      <c r="J486" s="27">
        <v>177714.1942</v>
      </c>
      <c r="K486" s="3">
        <v>55.71</v>
      </c>
      <c r="L486" s="33">
        <v>1</v>
      </c>
      <c r="M486" s="33"/>
      <c r="N486" s="33"/>
      <c r="O486" s="33"/>
    </row>
    <row r="487" spans="1:15" x14ac:dyDescent="0.35">
      <c r="A487" s="1" t="s">
        <v>99</v>
      </c>
      <c r="B487" s="1" t="s">
        <v>140</v>
      </c>
      <c r="C487" s="1" t="s">
        <v>101</v>
      </c>
      <c r="D487" s="1">
        <v>1</v>
      </c>
      <c r="E487" s="1" t="s">
        <v>76</v>
      </c>
      <c r="F487" s="35">
        <v>0.89583333333333337</v>
      </c>
      <c r="G487" s="1" t="s">
        <v>27</v>
      </c>
      <c r="H487" s="1">
        <v>150</v>
      </c>
      <c r="I487" s="29">
        <v>614828</v>
      </c>
      <c r="J487" s="27">
        <v>485594.58970000001</v>
      </c>
      <c r="K487" s="3">
        <v>27.78</v>
      </c>
      <c r="L487" s="33">
        <v>1</v>
      </c>
      <c r="M487" s="33"/>
      <c r="N487" s="33"/>
      <c r="O487" s="33"/>
    </row>
    <row r="488" spans="1:15" x14ac:dyDescent="0.35">
      <c r="A488" s="1" t="s">
        <v>161</v>
      </c>
      <c r="B488" s="1" t="s">
        <v>148</v>
      </c>
      <c r="C488" s="1" t="s">
        <v>101</v>
      </c>
      <c r="D488" s="1">
        <v>4</v>
      </c>
      <c r="E488" s="1" t="s">
        <v>51</v>
      </c>
      <c r="F488" s="35">
        <v>0.79166666666666663</v>
      </c>
      <c r="G488" s="1" t="s">
        <v>22</v>
      </c>
      <c r="H488" s="1">
        <v>60</v>
      </c>
      <c r="I488" s="29">
        <v>612823</v>
      </c>
      <c r="J488" s="27">
        <v>235516.95250000001</v>
      </c>
      <c r="K488" s="3">
        <v>37.46</v>
      </c>
      <c r="L488" s="33">
        <v>1</v>
      </c>
      <c r="M488" s="33"/>
      <c r="N488" s="33"/>
      <c r="O488" s="33"/>
    </row>
    <row r="489" spans="1:15" x14ac:dyDescent="0.35">
      <c r="A489" s="1" t="s">
        <v>160</v>
      </c>
      <c r="B489" s="1" t="s">
        <v>136</v>
      </c>
      <c r="C489" s="1" t="s">
        <v>101</v>
      </c>
      <c r="D489" s="1">
        <v>4</v>
      </c>
      <c r="E489" s="1" t="s">
        <v>1577</v>
      </c>
      <c r="F489" s="35">
        <v>0.54166666666666663</v>
      </c>
      <c r="G489" s="1" t="s">
        <v>13</v>
      </c>
      <c r="H489" s="1">
        <v>30</v>
      </c>
      <c r="I489" s="29">
        <v>610719</v>
      </c>
      <c r="J489" s="27">
        <v>203218</v>
      </c>
      <c r="K489" s="3">
        <v>64</v>
      </c>
      <c r="L489" s="33">
        <v>2</v>
      </c>
      <c r="M489" s="33"/>
      <c r="N489" s="33"/>
      <c r="O489" s="33"/>
    </row>
    <row r="490" spans="1:15" x14ac:dyDescent="0.35">
      <c r="A490" s="1" t="s">
        <v>168</v>
      </c>
      <c r="B490" s="1" t="s">
        <v>136</v>
      </c>
      <c r="C490" s="1" t="s">
        <v>101</v>
      </c>
      <c r="D490" s="1">
        <v>5</v>
      </c>
      <c r="E490" s="1" t="s">
        <v>1569</v>
      </c>
      <c r="F490" s="35">
        <v>0.29166666666666669</v>
      </c>
      <c r="G490" s="1" t="s">
        <v>8</v>
      </c>
      <c r="H490" s="1">
        <v>30</v>
      </c>
      <c r="I490" s="29">
        <v>609509</v>
      </c>
      <c r="J490" s="27">
        <v>181700.98860000001</v>
      </c>
      <c r="K490" s="3">
        <v>57.69</v>
      </c>
      <c r="L490" s="33">
        <v>5</v>
      </c>
      <c r="M490" s="33"/>
      <c r="N490" s="33"/>
      <c r="O490" s="33"/>
    </row>
    <row r="491" spans="1:15" x14ac:dyDescent="0.35">
      <c r="A491" s="1" t="s">
        <v>202</v>
      </c>
      <c r="B491" s="1" t="s">
        <v>140</v>
      </c>
      <c r="C491" s="1" t="s">
        <v>101</v>
      </c>
      <c r="D491" s="1">
        <v>13</v>
      </c>
      <c r="E491" s="1" t="s">
        <v>1578</v>
      </c>
      <c r="F491" s="35">
        <v>0.125</v>
      </c>
      <c r="G491" s="1" t="s">
        <v>35</v>
      </c>
      <c r="H491" s="1">
        <v>60</v>
      </c>
      <c r="I491" s="29">
        <v>609149</v>
      </c>
      <c r="J491" s="27">
        <v>326360.35249999998</v>
      </c>
      <c r="K491" s="3">
        <v>52.64</v>
      </c>
      <c r="L491" s="33">
        <v>5</v>
      </c>
      <c r="M491" s="33"/>
      <c r="N491" s="33"/>
      <c r="O491" s="33"/>
    </row>
    <row r="492" spans="1:15" x14ac:dyDescent="0.35">
      <c r="A492" s="1" t="s">
        <v>99</v>
      </c>
      <c r="B492" s="1" t="s">
        <v>100</v>
      </c>
      <c r="C492" s="1" t="s">
        <v>101</v>
      </c>
      <c r="D492" s="1">
        <v>1</v>
      </c>
      <c r="E492" s="1" t="s">
        <v>60</v>
      </c>
      <c r="F492" s="35">
        <v>0.79791666666666661</v>
      </c>
      <c r="G492" s="1" t="s">
        <v>22</v>
      </c>
      <c r="H492" s="1">
        <v>158</v>
      </c>
      <c r="I492" s="29">
        <v>608692</v>
      </c>
      <c r="J492" s="27">
        <v>480105.21029999998</v>
      </c>
      <c r="K492" s="3">
        <v>26.75</v>
      </c>
      <c r="L492" s="33">
        <v>1</v>
      </c>
      <c r="M492" s="33"/>
      <c r="N492" s="33"/>
      <c r="O492" s="33"/>
    </row>
    <row r="493" spans="1:15" x14ac:dyDescent="0.35">
      <c r="A493" s="1" t="s">
        <v>387</v>
      </c>
      <c r="B493" s="1" t="s">
        <v>300</v>
      </c>
      <c r="C493" s="1" t="s">
        <v>101</v>
      </c>
      <c r="D493" s="1">
        <v>8</v>
      </c>
      <c r="E493" s="1" t="s">
        <v>1577</v>
      </c>
      <c r="F493" s="35">
        <v>0.97916666666666663</v>
      </c>
      <c r="G493" s="1" t="s">
        <v>31</v>
      </c>
      <c r="H493" s="1">
        <v>30</v>
      </c>
      <c r="I493" s="29">
        <v>607748</v>
      </c>
      <c r="J493" s="27">
        <v>198772.16219999999</v>
      </c>
      <c r="K493" s="3">
        <v>63.18</v>
      </c>
      <c r="L493" s="33">
        <v>2</v>
      </c>
      <c r="M493" s="33"/>
      <c r="N493" s="33"/>
      <c r="O493" s="33"/>
    </row>
    <row r="494" spans="1:15" x14ac:dyDescent="0.35">
      <c r="A494" s="1" t="s">
        <v>1199</v>
      </c>
      <c r="B494" s="1" t="s">
        <v>68</v>
      </c>
      <c r="C494" s="1" t="s">
        <v>16</v>
      </c>
      <c r="D494" s="1">
        <v>20</v>
      </c>
      <c r="E494" s="1" t="s">
        <v>1569</v>
      </c>
      <c r="F494" s="35">
        <v>0.79166666666666663</v>
      </c>
      <c r="G494" s="1" t="s">
        <v>22</v>
      </c>
      <c r="H494" s="1">
        <v>30</v>
      </c>
      <c r="I494" s="29">
        <v>607724</v>
      </c>
      <c r="J494" s="27">
        <v>162625.97390000001</v>
      </c>
      <c r="K494" s="3">
        <v>51.91</v>
      </c>
      <c r="L494" s="33">
        <v>5</v>
      </c>
      <c r="M494" s="33"/>
      <c r="N494" s="33"/>
      <c r="O494" s="33"/>
    </row>
    <row r="495" spans="1:15" x14ac:dyDescent="0.35">
      <c r="A495" s="1" t="s">
        <v>655</v>
      </c>
      <c r="B495" s="1" t="s">
        <v>438</v>
      </c>
      <c r="C495" s="1" t="s">
        <v>101</v>
      </c>
      <c r="D495" s="1">
        <v>16</v>
      </c>
      <c r="E495" s="1" t="s">
        <v>1605</v>
      </c>
      <c r="F495" s="35">
        <v>0.79166666666666663</v>
      </c>
      <c r="G495" s="1" t="s">
        <v>22</v>
      </c>
      <c r="H495" s="1">
        <v>30.0625</v>
      </c>
      <c r="I495" s="29">
        <v>606895</v>
      </c>
      <c r="J495" s="27">
        <v>170856.3653</v>
      </c>
      <c r="K495" s="3">
        <v>55.25</v>
      </c>
      <c r="L495" s="33">
        <v>4</v>
      </c>
      <c r="M495" s="33"/>
      <c r="N495" s="33"/>
      <c r="O495" s="33"/>
    </row>
    <row r="496" spans="1:15" x14ac:dyDescent="0.35">
      <c r="A496" s="1" t="s">
        <v>154</v>
      </c>
      <c r="B496" s="1" t="s">
        <v>136</v>
      </c>
      <c r="C496" s="1" t="s">
        <v>101</v>
      </c>
      <c r="D496" s="1">
        <v>5</v>
      </c>
      <c r="E496" s="1" t="s">
        <v>1613</v>
      </c>
      <c r="F496" s="35">
        <v>0.58333333333333337</v>
      </c>
      <c r="G496" s="1" t="s">
        <v>13</v>
      </c>
      <c r="H496" s="1">
        <v>30</v>
      </c>
      <c r="I496" s="29">
        <v>606435</v>
      </c>
      <c r="J496" s="27">
        <v>207297.5</v>
      </c>
      <c r="K496" s="3">
        <v>66</v>
      </c>
      <c r="L496" s="33">
        <v>5</v>
      </c>
      <c r="M496" s="33"/>
      <c r="N496" s="33"/>
      <c r="O496" s="33"/>
    </row>
    <row r="497" spans="1:15" x14ac:dyDescent="0.35">
      <c r="A497" s="1" t="s">
        <v>99</v>
      </c>
      <c r="B497" s="1" t="s">
        <v>100</v>
      </c>
      <c r="C497" s="1" t="s">
        <v>101</v>
      </c>
      <c r="D497" s="1">
        <v>1</v>
      </c>
      <c r="E497" s="1" t="s">
        <v>58</v>
      </c>
      <c r="F497" s="35">
        <v>0.94791666666666663</v>
      </c>
      <c r="G497" s="1" t="s">
        <v>27</v>
      </c>
      <c r="H497" s="1">
        <v>164</v>
      </c>
      <c r="I497" s="29">
        <v>606047</v>
      </c>
      <c r="J497" s="27">
        <v>568847.75309999997</v>
      </c>
      <c r="K497" s="3">
        <v>29.39</v>
      </c>
      <c r="L497" s="33">
        <v>1</v>
      </c>
      <c r="M497" s="33"/>
      <c r="N497" s="33"/>
      <c r="O497" s="33"/>
    </row>
    <row r="498" spans="1:15" x14ac:dyDescent="0.35">
      <c r="A498" s="1" t="s">
        <v>93</v>
      </c>
      <c r="B498" s="1" t="s">
        <v>261</v>
      </c>
      <c r="C498" s="1" t="s">
        <v>101</v>
      </c>
      <c r="D498" s="1">
        <v>7</v>
      </c>
      <c r="E498" s="1" t="s">
        <v>1617</v>
      </c>
      <c r="F498" s="35">
        <v>0.83333333333333337</v>
      </c>
      <c r="G498" s="1" t="s">
        <v>27</v>
      </c>
      <c r="H498" s="1">
        <v>60</v>
      </c>
      <c r="I498" s="29">
        <v>606046</v>
      </c>
      <c r="J498" s="27">
        <v>287361.21279999998</v>
      </c>
      <c r="K498" s="3">
        <v>45.67</v>
      </c>
      <c r="L498" s="33">
        <v>2</v>
      </c>
      <c r="M498" s="33"/>
      <c r="N498" s="33"/>
      <c r="O498" s="33"/>
    </row>
    <row r="499" spans="1:15" x14ac:dyDescent="0.35">
      <c r="A499" s="1" t="s">
        <v>949</v>
      </c>
      <c r="B499" s="1" t="s">
        <v>11</v>
      </c>
      <c r="C499" s="1" t="s">
        <v>16</v>
      </c>
      <c r="D499" s="1">
        <v>19</v>
      </c>
      <c r="E499" s="1" t="s">
        <v>1569</v>
      </c>
      <c r="F499" s="35">
        <v>6.7361111111111108E-2</v>
      </c>
      <c r="G499" s="1" t="s">
        <v>31</v>
      </c>
      <c r="H499" s="1">
        <v>30</v>
      </c>
      <c r="I499" s="29">
        <v>604354</v>
      </c>
      <c r="J499" s="27">
        <v>264305.14279999997</v>
      </c>
      <c r="K499" s="3">
        <v>85.46</v>
      </c>
      <c r="L499" s="33">
        <v>5</v>
      </c>
      <c r="M499" s="33"/>
      <c r="N499" s="33"/>
      <c r="O499" s="33"/>
    </row>
    <row r="500" spans="1:15" x14ac:dyDescent="0.35">
      <c r="A500" s="1" t="s">
        <v>141</v>
      </c>
      <c r="B500" s="1" t="s">
        <v>181</v>
      </c>
      <c r="C500" s="1" t="s">
        <v>101</v>
      </c>
      <c r="D500" s="1">
        <v>20</v>
      </c>
      <c r="E500" s="1" t="s">
        <v>1576</v>
      </c>
      <c r="F500" s="35">
        <v>0.16666666666666666</v>
      </c>
      <c r="G500" s="1" t="s">
        <v>35</v>
      </c>
      <c r="H500" s="1">
        <v>60</v>
      </c>
      <c r="I500" s="29">
        <v>603907</v>
      </c>
      <c r="J500" s="27">
        <v>346480.02389999997</v>
      </c>
      <c r="K500" s="3">
        <v>56.22</v>
      </c>
      <c r="L500" s="33">
        <v>5</v>
      </c>
      <c r="M500" s="33"/>
      <c r="N500" s="33"/>
      <c r="O500" s="33"/>
    </row>
    <row r="501" spans="1:15" x14ac:dyDescent="0.35">
      <c r="A501" s="1" t="s">
        <v>268</v>
      </c>
      <c r="B501" s="1" t="s">
        <v>198</v>
      </c>
      <c r="C501" s="1" t="s">
        <v>101</v>
      </c>
      <c r="D501" s="1">
        <v>4</v>
      </c>
      <c r="E501" s="1" t="s">
        <v>54</v>
      </c>
      <c r="F501" s="35">
        <v>0.33333333333333331</v>
      </c>
      <c r="G501" s="1" t="s">
        <v>8</v>
      </c>
      <c r="H501" s="1">
        <v>60</v>
      </c>
      <c r="I501" s="29">
        <v>603876</v>
      </c>
      <c r="J501" s="27">
        <v>283018.6422</v>
      </c>
      <c r="K501" s="3">
        <v>44.23</v>
      </c>
      <c r="L501" s="33">
        <v>1</v>
      </c>
      <c r="M501" s="33"/>
      <c r="N501" s="33"/>
      <c r="O501" s="33"/>
    </row>
    <row r="502" spans="1:15" x14ac:dyDescent="0.35">
      <c r="A502" s="1" t="s">
        <v>236</v>
      </c>
      <c r="B502" s="1" t="s">
        <v>136</v>
      </c>
      <c r="C502" s="1" t="s">
        <v>101</v>
      </c>
      <c r="D502" s="26">
        <v>7</v>
      </c>
      <c r="E502" s="1" t="s">
        <v>1571</v>
      </c>
      <c r="F502" s="35">
        <v>0.97916666666666663</v>
      </c>
      <c r="G502" s="1" t="s">
        <v>31</v>
      </c>
      <c r="H502" s="26">
        <v>30</v>
      </c>
      <c r="I502" s="29">
        <v>600572</v>
      </c>
      <c r="J502" s="27">
        <v>208601.24919999999</v>
      </c>
      <c r="K502" s="3">
        <v>67.31</v>
      </c>
      <c r="L502" s="33">
        <v>7</v>
      </c>
      <c r="M502" s="33"/>
      <c r="N502" s="33"/>
      <c r="O502" s="33"/>
    </row>
    <row r="503" spans="1:15" x14ac:dyDescent="0.35">
      <c r="A503" s="1" t="s">
        <v>202</v>
      </c>
      <c r="B503" s="1" t="s">
        <v>140</v>
      </c>
      <c r="C503" s="1" t="s">
        <v>101</v>
      </c>
      <c r="D503" s="26">
        <v>3</v>
      </c>
      <c r="E503" s="1" t="s">
        <v>54</v>
      </c>
      <c r="F503" s="35">
        <v>0.41666666666666669</v>
      </c>
      <c r="G503" s="1" t="s">
        <v>13</v>
      </c>
      <c r="H503" s="26">
        <v>120</v>
      </c>
      <c r="I503" s="29">
        <v>598025</v>
      </c>
      <c r="J503" s="27">
        <v>316512</v>
      </c>
      <c r="K503" s="3">
        <v>25</v>
      </c>
      <c r="L503" s="33">
        <v>1</v>
      </c>
      <c r="M503" s="33"/>
      <c r="N503" s="33"/>
      <c r="O503" s="33"/>
    </row>
    <row r="504" spans="1:15" x14ac:dyDescent="0.35">
      <c r="A504" s="1" t="s">
        <v>99</v>
      </c>
      <c r="B504" s="1" t="s">
        <v>100</v>
      </c>
      <c r="C504" s="1" t="s">
        <v>101</v>
      </c>
      <c r="D504" s="26">
        <v>1</v>
      </c>
      <c r="E504" s="1" t="s">
        <v>25</v>
      </c>
      <c r="F504" s="35">
        <v>0.90763888888888899</v>
      </c>
      <c r="G504" s="1" t="s">
        <v>27</v>
      </c>
      <c r="H504" s="26">
        <v>158</v>
      </c>
      <c r="I504" s="29">
        <v>597864</v>
      </c>
      <c r="J504" s="27">
        <v>464376.86</v>
      </c>
      <c r="K504" s="3">
        <v>25.58</v>
      </c>
      <c r="L504" s="33">
        <v>1</v>
      </c>
      <c r="M504" s="33"/>
      <c r="N504" s="33"/>
      <c r="O504" s="33"/>
    </row>
    <row r="505" spans="1:15" x14ac:dyDescent="0.35">
      <c r="A505" s="1" t="s">
        <v>1200</v>
      </c>
      <c r="B505" s="1" t="s">
        <v>791</v>
      </c>
      <c r="C505" s="1" t="s">
        <v>101</v>
      </c>
      <c r="D505" s="26">
        <v>20</v>
      </c>
      <c r="E505" s="1" t="s">
        <v>1569</v>
      </c>
      <c r="F505" s="35">
        <v>0.79166666666666663</v>
      </c>
      <c r="G505" s="1" t="s">
        <v>22</v>
      </c>
      <c r="H505" s="26">
        <v>30</v>
      </c>
      <c r="I505" s="29">
        <v>595782</v>
      </c>
      <c r="J505" s="27">
        <v>161789.08749999999</v>
      </c>
      <c r="K505" s="3">
        <v>53.66</v>
      </c>
      <c r="L505" s="33">
        <v>5</v>
      </c>
      <c r="M505" s="33"/>
      <c r="N505" s="33"/>
      <c r="O505" s="33"/>
    </row>
    <row r="506" spans="1:15" x14ac:dyDescent="0.35">
      <c r="A506" s="1" t="s">
        <v>147</v>
      </c>
      <c r="B506" s="1" t="s">
        <v>256</v>
      </c>
      <c r="C506" s="1" t="s">
        <v>101</v>
      </c>
      <c r="D506" s="26">
        <v>14</v>
      </c>
      <c r="E506" s="1" t="s">
        <v>1605</v>
      </c>
      <c r="F506" s="35">
        <v>0.79166666666666663</v>
      </c>
      <c r="G506" s="1" t="s">
        <v>22</v>
      </c>
      <c r="H506" s="26">
        <v>30</v>
      </c>
      <c r="I506" s="29">
        <v>594374</v>
      </c>
      <c r="J506" s="27">
        <v>146760.2225</v>
      </c>
      <c r="K506" s="3">
        <v>48.78</v>
      </c>
      <c r="L506" s="33">
        <v>4</v>
      </c>
      <c r="M506" s="33"/>
      <c r="N506" s="33"/>
      <c r="O506" s="33"/>
    </row>
    <row r="507" spans="1:15" x14ac:dyDescent="0.35">
      <c r="A507" s="1" t="s">
        <v>444</v>
      </c>
      <c r="B507" s="1" t="s">
        <v>140</v>
      </c>
      <c r="C507" s="1" t="s">
        <v>101</v>
      </c>
      <c r="D507" s="26">
        <v>4</v>
      </c>
      <c r="E507" s="1" t="s">
        <v>1584</v>
      </c>
      <c r="F507" s="35">
        <v>0.79166666666666663</v>
      </c>
      <c r="G507" s="1" t="s">
        <v>22</v>
      </c>
      <c r="H507" s="26">
        <v>60</v>
      </c>
      <c r="I507" s="29">
        <v>594268</v>
      </c>
      <c r="J507" s="27">
        <v>198696.14610000001</v>
      </c>
      <c r="K507" s="3">
        <v>32.33</v>
      </c>
      <c r="L507" s="33">
        <v>2</v>
      </c>
      <c r="M507" s="33"/>
      <c r="N507" s="33"/>
      <c r="O507" s="33"/>
    </row>
    <row r="508" spans="1:15" x14ac:dyDescent="0.35">
      <c r="A508" s="1" t="s">
        <v>335</v>
      </c>
      <c r="B508" s="1" t="s">
        <v>136</v>
      </c>
      <c r="C508" s="1" t="s">
        <v>101</v>
      </c>
      <c r="D508" s="26">
        <v>13</v>
      </c>
      <c r="E508" s="1" t="s">
        <v>1569</v>
      </c>
      <c r="F508" s="35">
        <v>0.16666666666666666</v>
      </c>
      <c r="G508" s="1" t="s">
        <v>35</v>
      </c>
      <c r="H508" s="26">
        <v>30</v>
      </c>
      <c r="I508" s="29">
        <v>593335</v>
      </c>
      <c r="J508" s="27">
        <v>205687.4325</v>
      </c>
      <c r="K508" s="3">
        <v>67.87</v>
      </c>
      <c r="L508" s="33">
        <v>5</v>
      </c>
      <c r="M508" s="33"/>
      <c r="N508" s="33"/>
      <c r="O508" s="33"/>
    </row>
    <row r="509" spans="1:15" x14ac:dyDescent="0.35">
      <c r="A509" s="1" t="s">
        <v>432</v>
      </c>
      <c r="B509" s="1" t="s">
        <v>312</v>
      </c>
      <c r="C509" s="1" t="s">
        <v>101</v>
      </c>
      <c r="D509" s="26">
        <v>7</v>
      </c>
      <c r="E509" s="1" t="s">
        <v>1594</v>
      </c>
      <c r="F509" s="35">
        <v>0.83333333333333337</v>
      </c>
      <c r="G509" s="1" t="s">
        <v>27</v>
      </c>
      <c r="H509" s="26">
        <v>30</v>
      </c>
      <c r="I509" s="29">
        <v>591936</v>
      </c>
      <c r="J509" s="27">
        <v>166027.7611</v>
      </c>
      <c r="K509" s="3">
        <v>54.95</v>
      </c>
      <c r="L509" s="33">
        <v>2</v>
      </c>
      <c r="M509" s="33"/>
      <c r="N509" s="33"/>
      <c r="O509" s="33"/>
    </row>
    <row r="510" spans="1:15" x14ac:dyDescent="0.35">
      <c r="A510" s="1" t="s">
        <v>837</v>
      </c>
      <c r="B510" s="1" t="s">
        <v>312</v>
      </c>
      <c r="C510" s="1" t="s">
        <v>101</v>
      </c>
      <c r="D510" s="26">
        <v>12</v>
      </c>
      <c r="E510" s="1" t="s">
        <v>1618</v>
      </c>
      <c r="F510" s="35">
        <v>0.60416666666666663</v>
      </c>
      <c r="G510" s="1" t="s">
        <v>13</v>
      </c>
      <c r="H510" s="26">
        <v>30</v>
      </c>
      <c r="I510" s="29">
        <v>591145</v>
      </c>
      <c r="J510" s="27">
        <v>192486</v>
      </c>
      <c r="K510" s="3">
        <v>64</v>
      </c>
      <c r="L510" s="33">
        <v>3</v>
      </c>
      <c r="M510" s="33"/>
      <c r="N510" s="33"/>
      <c r="O510" s="33"/>
    </row>
    <row r="511" spans="1:15" x14ac:dyDescent="0.35">
      <c r="A511" s="1" t="s">
        <v>406</v>
      </c>
      <c r="B511" s="1" t="s">
        <v>312</v>
      </c>
      <c r="C511" s="1" t="s">
        <v>101</v>
      </c>
      <c r="D511" s="26">
        <v>7</v>
      </c>
      <c r="E511" s="1" t="s">
        <v>1596</v>
      </c>
      <c r="F511" s="35">
        <v>0.85416666666666663</v>
      </c>
      <c r="G511" s="1" t="s">
        <v>27</v>
      </c>
      <c r="H511" s="26">
        <v>30</v>
      </c>
      <c r="I511" s="29">
        <v>590426</v>
      </c>
      <c r="J511" s="27">
        <v>176304.07689999999</v>
      </c>
      <c r="K511" s="3">
        <v>58.32</v>
      </c>
      <c r="L511" s="33">
        <v>2</v>
      </c>
      <c r="M511" s="33"/>
      <c r="N511" s="33"/>
      <c r="O511" s="33"/>
    </row>
    <row r="512" spans="1:15" x14ac:dyDescent="0.35">
      <c r="A512" s="1" t="s">
        <v>102</v>
      </c>
      <c r="B512" s="1" t="s">
        <v>68</v>
      </c>
      <c r="C512" s="1" t="s">
        <v>16</v>
      </c>
      <c r="D512" s="26">
        <v>2</v>
      </c>
      <c r="E512" s="1" t="s">
        <v>54</v>
      </c>
      <c r="F512" s="35">
        <v>0.83333333333333337</v>
      </c>
      <c r="G512" s="1" t="s">
        <v>27</v>
      </c>
      <c r="H512" s="26">
        <v>60</v>
      </c>
      <c r="I512" s="29">
        <v>590284</v>
      </c>
      <c r="J512" s="27">
        <v>275070.71639999998</v>
      </c>
      <c r="K512" s="3">
        <v>44.65</v>
      </c>
      <c r="L512" s="33">
        <v>1</v>
      </c>
      <c r="M512" s="33"/>
      <c r="N512" s="33"/>
      <c r="O512" s="33"/>
    </row>
    <row r="513" spans="1:15" x14ac:dyDescent="0.35">
      <c r="A513" s="1" t="s">
        <v>265</v>
      </c>
      <c r="B513" s="1" t="s">
        <v>148</v>
      </c>
      <c r="C513" s="1" t="s">
        <v>101</v>
      </c>
      <c r="D513" s="26">
        <v>4</v>
      </c>
      <c r="E513" s="1" t="s">
        <v>1584</v>
      </c>
      <c r="F513" s="35">
        <v>0.91666666666666663</v>
      </c>
      <c r="G513" s="1" t="s">
        <v>27</v>
      </c>
      <c r="H513" s="26">
        <v>30</v>
      </c>
      <c r="I513" s="29">
        <v>588307</v>
      </c>
      <c r="J513" s="27">
        <v>163821.1758</v>
      </c>
      <c r="K513" s="3">
        <v>53.57</v>
      </c>
      <c r="L513" s="33">
        <v>2</v>
      </c>
      <c r="M513" s="33"/>
      <c r="N513" s="33"/>
      <c r="O513" s="33"/>
    </row>
    <row r="514" spans="1:15" x14ac:dyDescent="0.35">
      <c r="A514" s="1" t="s">
        <v>406</v>
      </c>
      <c r="B514" s="1" t="s">
        <v>312</v>
      </c>
      <c r="C514" s="1" t="s">
        <v>101</v>
      </c>
      <c r="D514" s="26">
        <v>7</v>
      </c>
      <c r="E514" s="1" t="s">
        <v>1596</v>
      </c>
      <c r="F514" s="35">
        <v>0.83333333333333337</v>
      </c>
      <c r="G514" s="1" t="s">
        <v>27</v>
      </c>
      <c r="H514" s="26">
        <v>30</v>
      </c>
      <c r="I514" s="29">
        <v>587661</v>
      </c>
      <c r="J514" s="27">
        <v>165627.66219999999</v>
      </c>
      <c r="K514" s="3">
        <v>55.15</v>
      </c>
      <c r="L514" s="33">
        <v>2</v>
      </c>
      <c r="M514" s="33"/>
      <c r="N514" s="33"/>
      <c r="O514" s="33"/>
    </row>
    <row r="515" spans="1:15" x14ac:dyDescent="0.35">
      <c r="A515" s="1" t="s">
        <v>99</v>
      </c>
      <c r="B515" s="1" t="s">
        <v>100</v>
      </c>
      <c r="C515" s="1" t="s">
        <v>101</v>
      </c>
      <c r="D515" s="26">
        <v>1</v>
      </c>
      <c r="E515" s="1" t="s">
        <v>60</v>
      </c>
      <c r="F515" s="35">
        <v>0.90347222222222223</v>
      </c>
      <c r="G515" s="1" t="s">
        <v>27</v>
      </c>
      <c r="H515" s="26">
        <v>162</v>
      </c>
      <c r="I515" s="29">
        <v>587092</v>
      </c>
      <c r="J515" s="27">
        <v>526023.53969999996</v>
      </c>
      <c r="K515" s="3">
        <v>28.48</v>
      </c>
      <c r="L515" s="33">
        <v>1</v>
      </c>
      <c r="M515" s="33"/>
      <c r="N515" s="33"/>
      <c r="O515" s="33"/>
    </row>
    <row r="516" spans="1:15" x14ac:dyDescent="0.35">
      <c r="A516" s="1" t="s">
        <v>333</v>
      </c>
      <c r="B516" s="1" t="s">
        <v>235</v>
      </c>
      <c r="C516" s="1" t="s">
        <v>101</v>
      </c>
      <c r="D516" s="26">
        <v>12</v>
      </c>
      <c r="E516" s="1" t="s">
        <v>1619</v>
      </c>
      <c r="F516" s="35">
        <v>0.39583333333333331</v>
      </c>
      <c r="G516" s="1" t="s">
        <v>13</v>
      </c>
      <c r="H516" s="26">
        <v>30</v>
      </c>
      <c r="I516" s="29">
        <v>586106</v>
      </c>
      <c r="J516" s="27">
        <v>204480</v>
      </c>
      <c r="K516" s="3">
        <v>68</v>
      </c>
      <c r="L516" s="33">
        <v>3</v>
      </c>
      <c r="M516" s="33"/>
      <c r="N516" s="33"/>
      <c r="O516" s="33"/>
    </row>
    <row r="517" spans="1:15" x14ac:dyDescent="0.35">
      <c r="A517" s="1" t="s">
        <v>267</v>
      </c>
      <c r="B517" s="1" t="s">
        <v>136</v>
      </c>
      <c r="C517" s="1" t="s">
        <v>101</v>
      </c>
      <c r="D517" s="26">
        <v>5</v>
      </c>
      <c r="E517" s="1" t="s">
        <v>1569</v>
      </c>
      <c r="F517" s="35">
        <v>0.54166666666666663</v>
      </c>
      <c r="G517" s="1" t="s">
        <v>13</v>
      </c>
      <c r="H517" s="26">
        <v>60</v>
      </c>
      <c r="I517" s="29">
        <v>585902</v>
      </c>
      <c r="J517" s="27">
        <v>339760</v>
      </c>
      <c r="K517" s="3">
        <v>56</v>
      </c>
      <c r="L517" s="33">
        <v>5</v>
      </c>
      <c r="M517" s="33"/>
      <c r="N517" s="33"/>
      <c r="O517" s="33"/>
    </row>
    <row r="518" spans="1:15" x14ac:dyDescent="0.35">
      <c r="A518" s="1" t="s">
        <v>753</v>
      </c>
      <c r="B518" s="1" t="s">
        <v>53</v>
      </c>
      <c r="C518" s="1" t="s">
        <v>16</v>
      </c>
      <c r="D518" s="26">
        <v>3</v>
      </c>
      <c r="E518" s="1" t="s">
        <v>54</v>
      </c>
      <c r="F518" s="35">
        <v>0.66666666666666663</v>
      </c>
      <c r="G518" s="1" t="s">
        <v>18</v>
      </c>
      <c r="H518" s="26">
        <v>120</v>
      </c>
      <c r="I518" s="29">
        <v>585659</v>
      </c>
      <c r="J518" s="27">
        <v>210616.05360000001</v>
      </c>
      <c r="K518" s="3">
        <v>17.55</v>
      </c>
      <c r="L518" s="33">
        <v>1</v>
      </c>
      <c r="M518" s="33"/>
      <c r="N518" s="33"/>
      <c r="O518" s="33"/>
    </row>
    <row r="519" spans="1:15" x14ac:dyDescent="0.35">
      <c r="A519" s="1" t="s">
        <v>134</v>
      </c>
      <c r="B519" s="1" t="s">
        <v>1108</v>
      </c>
      <c r="C519" s="1" t="s">
        <v>101</v>
      </c>
      <c r="D519" s="26">
        <v>19</v>
      </c>
      <c r="E519" s="1" t="s">
        <v>1569</v>
      </c>
      <c r="F519" s="35">
        <v>8.3333333333333329E-2</v>
      </c>
      <c r="G519" s="1" t="s">
        <v>35</v>
      </c>
      <c r="H519" s="26">
        <v>60</v>
      </c>
      <c r="I519" s="29">
        <v>584663</v>
      </c>
      <c r="J519" s="27">
        <v>355660.24670000002</v>
      </c>
      <c r="K519" s="3">
        <v>59.29</v>
      </c>
      <c r="L519" s="33">
        <v>5</v>
      </c>
      <c r="M519" s="33"/>
      <c r="N519" s="33"/>
      <c r="O519" s="33"/>
    </row>
    <row r="520" spans="1:15" x14ac:dyDescent="0.35">
      <c r="A520" s="1" t="s">
        <v>61</v>
      </c>
      <c r="B520" s="1" t="s">
        <v>181</v>
      </c>
      <c r="C520" s="1" t="s">
        <v>101</v>
      </c>
      <c r="D520" s="26">
        <v>6</v>
      </c>
      <c r="E520" s="1" t="s">
        <v>1620</v>
      </c>
      <c r="F520" s="35">
        <v>0.625</v>
      </c>
      <c r="G520" s="1" t="s">
        <v>13</v>
      </c>
      <c r="H520" s="26">
        <v>60</v>
      </c>
      <c r="I520" s="29">
        <v>584511</v>
      </c>
      <c r="J520" s="27">
        <v>308088</v>
      </c>
      <c r="K520" s="3">
        <v>51</v>
      </c>
      <c r="L520" s="33">
        <v>3</v>
      </c>
      <c r="M520" s="33"/>
      <c r="N520" s="33"/>
      <c r="O520" s="33"/>
    </row>
    <row r="521" spans="1:15" x14ac:dyDescent="0.35">
      <c r="A521" s="1" t="s">
        <v>149</v>
      </c>
      <c r="B521" s="1" t="s">
        <v>68</v>
      </c>
      <c r="C521" s="1" t="s">
        <v>16</v>
      </c>
      <c r="D521" s="26">
        <v>1</v>
      </c>
      <c r="E521" s="1" t="s">
        <v>60</v>
      </c>
      <c r="F521" s="35">
        <v>0.64374999999999993</v>
      </c>
      <c r="G521" s="1" t="s">
        <v>13</v>
      </c>
      <c r="H521" s="26">
        <v>153</v>
      </c>
      <c r="I521" s="29">
        <v>583653</v>
      </c>
      <c r="J521" s="27">
        <v>456577.5</v>
      </c>
      <c r="K521" s="3">
        <v>28</v>
      </c>
      <c r="L521" s="33">
        <v>1</v>
      </c>
      <c r="M521" s="33"/>
      <c r="N521" s="33"/>
      <c r="O521" s="33"/>
    </row>
    <row r="522" spans="1:15" x14ac:dyDescent="0.35">
      <c r="A522" s="1" t="s">
        <v>226</v>
      </c>
      <c r="B522" s="1" t="s">
        <v>148</v>
      </c>
      <c r="C522" s="1" t="s">
        <v>101</v>
      </c>
      <c r="D522" s="26">
        <v>4</v>
      </c>
      <c r="E522" s="1" t="s">
        <v>60</v>
      </c>
      <c r="F522" s="35">
        <v>0.83333333333333337</v>
      </c>
      <c r="G522" s="1" t="s">
        <v>27</v>
      </c>
      <c r="H522" s="26">
        <v>60</v>
      </c>
      <c r="I522" s="29">
        <v>582695</v>
      </c>
      <c r="J522" s="27">
        <v>241546.91029999999</v>
      </c>
      <c r="K522" s="3">
        <v>40.07</v>
      </c>
      <c r="L522" s="33">
        <v>1</v>
      </c>
      <c r="M522" s="33"/>
      <c r="N522" s="33"/>
      <c r="O522" s="33"/>
    </row>
    <row r="523" spans="1:15" x14ac:dyDescent="0.35">
      <c r="A523" s="1" t="s">
        <v>152</v>
      </c>
      <c r="B523" s="1" t="s">
        <v>68</v>
      </c>
      <c r="C523" s="1" t="s">
        <v>16</v>
      </c>
      <c r="D523" s="26">
        <v>2</v>
      </c>
      <c r="E523" s="1" t="s">
        <v>54</v>
      </c>
      <c r="F523" s="35">
        <v>0.875</v>
      </c>
      <c r="G523" s="1" t="s">
        <v>27</v>
      </c>
      <c r="H523" s="26">
        <v>60</v>
      </c>
      <c r="I523" s="29">
        <v>582442</v>
      </c>
      <c r="J523" s="27">
        <v>283884.1128</v>
      </c>
      <c r="K523" s="3">
        <v>46.4</v>
      </c>
      <c r="L523" s="33">
        <v>1</v>
      </c>
      <c r="M523" s="33"/>
      <c r="N523" s="33"/>
      <c r="O523" s="33"/>
    </row>
    <row r="524" spans="1:15" x14ac:dyDescent="0.35">
      <c r="A524" s="1" t="s">
        <v>303</v>
      </c>
      <c r="B524" s="1" t="s">
        <v>148</v>
      </c>
      <c r="C524" s="1" t="s">
        <v>101</v>
      </c>
      <c r="D524" s="26">
        <v>4</v>
      </c>
      <c r="E524" s="1" t="s">
        <v>25</v>
      </c>
      <c r="F524" s="35">
        <v>0.91666666666666663</v>
      </c>
      <c r="G524" s="1" t="s">
        <v>27</v>
      </c>
      <c r="H524" s="26">
        <v>60</v>
      </c>
      <c r="I524" s="29">
        <v>582237</v>
      </c>
      <c r="J524" s="27">
        <v>281487.04670000001</v>
      </c>
      <c r="K524" s="3">
        <v>46.42</v>
      </c>
      <c r="L524" s="33">
        <v>1</v>
      </c>
      <c r="M524" s="33"/>
      <c r="N524" s="33"/>
      <c r="O524" s="33"/>
    </row>
    <row r="525" spans="1:15" x14ac:dyDescent="0.35">
      <c r="A525" s="1" t="s">
        <v>103</v>
      </c>
      <c r="B525" s="1" t="s">
        <v>482</v>
      </c>
      <c r="C525" s="1" t="s">
        <v>101</v>
      </c>
      <c r="D525" s="26">
        <v>6</v>
      </c>
      <c r="E525" s="1" t="s">
        <v>1621</v>
      </c>
      <c r="F525" s="35">
        <v>0.875</v>
      </c>
      <c r="G525" s="1" t="s">
        <v>27</v>
      </c>
      <c r="H525" s="26">
        <v>60</v>
      </c>
      <c r="I525" s="29">
        <v>580330</v>
      </c>
      <c r="J525" s="27">
        <v>250691.42689999999</v>
      </c>
      <c r="K525" s="3">
        <v>42.06</v>
      </c>
      <c r="L525" s="33">
        <v>2</v>
      </c>
      <c r="M525" s="33"/>
      <c r="N525" s="33"/>
      <c r="O525" s="33"/>
    </row>
    <row r="526" spans="1:15" x14ac:dyDescent="0.35">
      <c r="A526" s="1" t="s">
        <v>932</v>
      </c>
      <c r="B526" s="1" t="s">
        <v>300</v>
      </c>
      <c r="C526" s="1" t="s">
        <v>101</v>
      </c>
      <c r="D526" s="26">
        <v>15</v>
      </c>
      <c r="E526" s="1" t="s">
        <v>1587</v>
      </c>
      <c r="F526" s="35">
        <v>0.79166666666666663</v>
      </c>
      <c r="G526" s="1" t="s">
        <v>22</v>
      </c>
      <c r="H526" s="26">
        <v>30</v>
      </c>
      <c r="I526" s="29">
        <v>580189</v>
      </c>
      <c r="J526" s="27">
        <v>167456.8167</v>
      </c>
      <c r="K526" s="3">
        <v>56.36</v>
      </c>
      <c r="L526" s="33">
        <v>4</v>
      </c>
      <c r="M526" s="33"/>
      <c r="N526" s="33"/>
      <c r="O526" s="33"/>
    </row>
    <row r="527" spans="1:15" x14ac:dyDescent="0.35">
      <c r="A527" s="1" t="s">
        <v>150</v>
      </c>
      <c r="B527" s="1" t="s">
        <v>140</v>
      </c>
      <c r="C527" s="1" t="s">
        <v>101</v>
      </c>
      <c r="D527" s="26">
        <v>2</v>
      </c>
      <c r="E527" s="1" t="s">
        <v>1622</v>
      </c>
      <c r="F527" s="35">
        <v>0.875</v>
      </c>
      <c r="G527" s="1" t="s">
        <v>27</v>
      </c>
      <c r="H527" s="26">
        <v>120</v>
      </c>
      <c r="I527" s="29">
        <v>579107</v>
      </c>
      <c r="J527" s="27">
        <v>325346.47889999999</v>
      </c>
      <c r="K527" s="3">
        <v>25.58</v>
      </c>
      <c r="L527" s="33">
        <v>2</v>
      </c>
      <c r="M527" s="33"/>
      <c r="N527" s="33"/>
      <c r="O527" s="33"/>
    </row>
    <row r="528" spans="1:15" x14ac:dyDescent="0.35">
      <c r="A528" s="1" t="s">
        <v>147</v>
      </c>
      <c r="B528" s="1" t="s">
        <v>148</v>
      </c>
      <c r="C528" s="1" t="s">
        <v>101</v>
      </c>
      <c r="D528" s="26">
        <v>5</v>
      </c>
      <c r="E528" s="1" t="s">
        <v>1579</v>
      </c>
      <c r="F528" s="35">
        <v>2.1527777777777781E-2</v>
      </c>
      <c r="G528" s="1" t="s">
        <v>31</v>
      </c>
      <c r="H528" s="26">
        <v>30</v>
      </c>
      <c r="I528" s="29">
        <v>577709</v>
      </c>
      <c r="J528" s="27">
        <v>208371.79889999999</v>
      </c>
      <c r="K528" s="3">
        <v>70.2</v>
      </c>
      <c r="L528" s="33">
        <v>2</v>
      </c>
      <c r="M528" s="33"/>
      <c r="N528" s="33"/>
      <c r="O528" s="33"/>
    </row>
    <row r="529" spans="1:15" x14ac:dyDescent="0.35">
      <c r="A529" s="1" t="s">
        <v>1515</v>
      </c>
      <c r="B529" s="1" t="s">
        <v>625</v>
      </c>
      <c r="C529" s="1" t="s">
        <v>16</v>
      </c>
      <c r="D529" s="26">
        <v>21</v>
      </c>
      <c r="E529" s="1" t="s">
        <v>1572</v>
      </c>
      <c r="F529" s="35">
        <v>0.29166666666666669</v>
      </c>
      <c r="G529" s="1" t="s">
        <v>8</v>
      </c>
      <c r="H529" s="26">
        <v>120</v>
      </c>
      <c r="I529" s="29">
        <v>577111</v>
      </c>
      <c r="J529" s="27">
        <v>363998.53499999997</v>
      </c>
      <c r="K529" s="3">
        <v>29.03</v>
      </c>
      <c r="L529" s="33">
        <v>6</v>
      </c>
      <c r="M529" s="33"/>
      <c r="N529" s="33"/>
      <c r="O529" s="33"/>
    </row>
    <row r="530" spans="1:15" x14ac:dyDescent="0.35">
      <c r="A530" s="1" t="s">
        <v>236</v>
      </c>
      <c r="B530" s="1" t="s">
        <v>136</v>
      </c>
      <c r="C530" s="1" t="s">
        <v>101</v>
      </c>
      <c r="D530" s="26">
        <v>7</v>
      </c>
      <c r="E530" s="1" t="s">
        <v>1571</v>
      </c>
      <c r="F530" s="35">
        <v>0</v>
      </c>
      <c r="G530" s="1" t="s">
        <v>31</v>
      </c>
      <c r="H530" s="26">
        <v>30</v>
      </c>
      <c r="I530" s="29">
        <v>576890</v>
      </c>
      <c r="J530" s="27">
        <v>198961.05559999999</v>
      </c>
      <c r="K530" s="3">
        <v>66.78</v>
      </c>
      <c r="L530" s="33">
        <v>7</v>
      </c>
      <c r="M530" s="33"/>
      <c r="N530" s="33"/>
      <c r="O530" s="33"/>
    </row>
    <row r="531" spans="1:15" x14ac:dyDescent="0.35">
      <c r="A531" s="1" t="s">
        <v>1300</v>
      </c>
      <c r="B531" s="1" t="s">
        <v>100</v>
      </c>
      <c r="C531" s="1" t="s">
        <v>101</v>
      </c>
      <c r="D531" s="26">
        <v>20</v>
      </c>
      <c r="E531" s="1" t="s">
        <v>1569</v>
      </c>
      <c r="F531" s="35">
        <v>0.25</v>
      </c>
      <c r="G531" s="1" t="s">
        <v>8</v>
      </c>
      <c r="H531" s="26">
        <v>60</v>
      </c>
      <c r="I531" s="29">
        <v>575983</v>
      </c>
      <c r="J531" s="27">
        <v>269165.64140000002</v>
      </c>
      <c r="K531" s="3">
        <v>45.77</v>
      </c>
      <c r="L531" s="33">
        <v>5</v>
      </c>
      <c r="M531" s="33"/>
      <c r="N531" s="33"/>
      <c r="O531" s="33"/>
    </row>
    <row r="532" spans="1:15" x14ac:dyDescent="0.35">
      <c r="A532" s="1" t="s">
        <v>103</v>
      </c>
      <c r="B532" s="1" t="s">
        <v>482</v>
      </c>
      <c r="C532" s="1" t="s">
        <v>101</v>
      </c>
      <c r="D532" s="26">
        <v>9</v>
      </c>
      <c r="E532" s="1" t="s">
        <v>1623</v>
      </c>
      <c r="F532" s="35">
        <v>0.79166666666666663</v>
      </c>
      <c r="G532" s="1" t="s">
        <v>22</v>
      </c>
      <c r="H532" s="26">
        <v>60</v>
      </c>
      <c r="I532" s="29">
        <v>575443</v>
      </c>
      <c r="J532" s="27">
        <v>212607.0503</v>
      </c>
      <c r="K532" s="3">
        <v>36.33</v>
      </c>
      <c r="L532" s="33">
        <v>3</v>
      </c>
      <c r="M532" s="33"/>
      <c r="N532" s="33"/>
      <c r="O532" s="33"/>
    </row>
    <row r="533" spans="1:15" x14ac:dyDescent="0.35">
      <c r="A533" s="1" t="s">
        <v>89</v>
      </c>
      <c r="B533" s="1" t="s">
        <v>100</v>
      </c>
      <c r="C533" s="1" t="s">
        <v>101</v>
      </c>
      <c r="D533" s="26">
        <v>9</v>
      </c>
      <c r="E533" s="1" t="s">
        <v>1583</v>
      </c>
      <c r="F533" s="35">
        <v>0</v>
      </c>
      <c r="G533" s="1" t="s">
        <v>31</v>
      </c>
      <c r="H533" s="26">
        <v>60</v>
      </c>
      <c r="I533" s="29">
        <v>574915</v>
      </c>
      <c r="J533" s="27">
        <v>303090.16029999999</v>
      </c>
      <c r="K533" s="3">
        <v>51.04</v>
      </c>
      <c r="L533" s="33">
        <v>4</v>
      </c>
      <c r="M533" s="33"/>
      <c r="N533" s="33"/>
      <c r="O533" s="33"/>
    </row>
    <row r="534" spans="1:15" x14ac:dyDescent="0.35">
      <c r="A534" s="1" t="s">
        <v>333</v>
      </c>
      <c r="B534" s="1" t="s">
        <v>235</v>
      </c>
      <c r="C534" s="1" t="s">
        <v>101</v>
      </c>
      <c r="D534" s="26">
        <v>12</v>
      </c>
      <c r="E534" s="1" t="s">
        <v>1619</v>
      </c>
      <c r="F534" s="35">
        <v>0.375</v>
      </c>
      <c r="G534" s="1" t="s">
        <v>13</v>
      </c>
      <c r="H534" s="26">
        <v>30</v>
      </c>
      <c r="I534" s="29">
        <v>574849</v>
      </c>
      <c r="J534" s="27">
        <v>192804</v>
      </c>
      <c r="K534" s="3">
        <v>66</v>
      </c>
      <c r="L534" s="33">
        <v>3</v>
      </c>
      <c r="M534" s="33"/>
      <c r="N534" s="33"/>
      <c r="O534" s="33"/>
    </row>
    <row r="535" spans="1:15" x14ac:dyDescent="0.35">
      <c r="A535" s="1" t="s">
        <v>896</v>
      </c>
      <c r="B535" s="1" t="s">
        <v>370</v>
      </c>
      <c r="C535" s="1" t="s">
        <v>101</v>
      </c>
      <c r="D535" s="26">
        <v>11</v>
      </c>
      <c r="E535" s="1" t="s">
        <v>1588</v>
      </c>
      <c r="F535" s="35">
        <v>0.95833333333333337</v>
      </c>
      <c r="G535" s="1" t="s">
        <v>31</v>
      </c>
      <c r="H535" s="26">
        <v>30</v>
      </c>
      <c r="I535" s="29">
        <v>574408</v>
      </c>
      <c r="J535" s="27">
        <v>151519.51860000001</v>
      </c>
      <c r="K535" s="3">
        <v>51.45</v>
      </c>
      <c r="L535" s="33">
        <v>3</v>
      </c>
      <c r="M535" s="33"/>
      <c r="N535" s="33"/>
      <c r="O535" s="33"/>
    </row>
    <row r="536" spans="1:15" x14ac:dyDescent="0.35">
      <c r="A536" s="1" t="s">
        <v>117</v>
      </c>
      <c r="B536" s="1" t="s">
        <v>53</v>
      </c>
      <c r="C536" s="1" t="s">
        <v>16</v>
      </c>
      <c r="D536" s="26">
        <v>2</v>
      </c>
      <c r="E536" s="1" t="s">
        <v>58</v>
      </c>
      <c r="F536" s="35">
        <v>0.91666666666666663</v>
      </c>
      <c r="G536" s="1" t="s">
        <v>27</v>
      </c>
      <c r="H536" s="26">
        <v>30</v>
      </c>
      <c r="I536" s="29">
        <v>571704</v>
      </c>
      <c r="J536" s="27">
        <v>177945.26029999999</v>
      </c>
      <c r="K536" s="3">
        <v>59.4</v>
      </c>
      <c r="L536" s="33">
        <v>1</v>
      </c>
      <c r="M536" s="33"/>
      <c r="N536" s="33"/>
      <c r="O536" s="33"/>
    </row>
    <row r="537" spans="1:15" x14ac:dyDescent="0.35">
      <c r="A537" s="1" t="s">
        <v>729</v>
      </c>
      <c r="B537" s="1" t="s">
        <v>100</v>
      </c>
      <c r="C537" s="1" t="s">
        <v>101</v>
      </c>
      <c r="D537" s="26">
        <v>15</v>
      </c>
      <c r="E537" s="1" t="s">
        <v>1583</v>
      </c>
      <c r="F537" s="35">
        <v>0.16666666666666666</v>
      </c>
      <c r="G537" s="1" t="s">
        <v>35</v>
      </c>
      <c r="H537" s="26">
        <v>60</v>
      </c>
      <c r="I537" s="29">
        <v>571519</v>
      </c>
      <c r="J537" s="27">
        <v>328035.12170000002</v>
      </c>
      <c r="K537" s="3">
        <v>55.89</v>
      </c>
      <c r="L537" s="33">
        <v>4</v>
      </c>
      <c r="M537" s="33"/>
      <c r="N537" s="33"/>
      <c r="O537" s="33"/>
    </row>
    <row r="538" spans="1:15" x14ac:dyDescent="0.35">
      <c r="A538" s="1" t="s">
        <v>184</v>
      </c>
      <c r="B538" s="1" t="s">
        <v>136</v>
      </c>
      <c r="C538" s="1" t="s">
        <v>101</v>
      </c>
      <c r="D538" s="26">
        <v>3</v>
      </c>
      <c r="E538" s="1" t="s">
        <v>1577</v>
      </c>
      <c r="F538" s="35">
        <v>0.45833333333333331</v>
      </c>
      <c r="G538" s="1" t="s">
        <v>13</v>
      </c>
      <c r="H538" s="26">
        <v>30</v>
      </c>
      <c r="I538" s="29">
        <v>571189</v>
      </c>
      <c r="J538" s="27">
        <v>202396.5</v>
      </c>
      <c r="K538" s="3">
        <v>68</v>
      </c>
      <c r="L538" s="33">
        <v>2</v>
      </c>
      <c r="M538" s="33"/>
      <c r="N538" s="33"/>
      <c r="O538" s="33"/>
    </row>
    <row r="539" spans="1:15" x14ac:dyDescent="0.35">
      <c r="A539" s="1" t="s">
        <v>724</v>
      </c>
      <c r="B539" s="1" t="s">
        <v>300</v>
      </c>
      <c r="C539" s="1" t="s">
        <v>101</v>
      </c>
      <c r="D539" s="26">
        <v>11</v>
      </c>
      <c r="E539" s="1" t="s">
        <v>1608</v>
      </c>
      <c r="F539" s="35">
        <v>0.6875</v>
      </c>
      <c r="G539" s="1" t="s">
        <v>18</v>
      </c>
      <c r="H539" s="26">
        <v>30</v>
      </c>
      <c r="I539" s="29">
        <v>571181</v>
      </c>
      <c r="J539" s="27">
        <v>194071.1642</v>
      </c>
      <c r="K539" s="3">
        <v>66.25</v>
      </c>
      <c r="L539" s="33">
        <v>6</v>
      </c>
      <c r="M539" s="33"/>
      <c r="N539" s="33"/>
      <c r="O539" s="33"/>
    </row>
    <row r="540" spans="1:15" x14ac:dyDescent="0.35">
      <c r="A540" s="1" t="s">
        <v>317</v>
      </c>
      <c r="B540" s="1" t="s">
        <v>198</v>
      </c>
      <c r="C540" s="1" t="s">
        <v>101</v>
      </c>
      <c r="D540" s="26">
        <v>4</v>
      </c>
      <c r="E540" s="1" t="s">
        <v>60</v>
      </c>
      <c r="F540" s="35">
        <v>0.375</v>
      </c>
      <c r="G540" s="1" t="s">
        <v>13</v>
      </c>
      <c r="H540" s="26">
        <v>60</v>
      </c>
      <c r="I540" s="29">
        <v>571099</v>
      </c>
      <c r="J540" s="27">
        <v>270128</v>
      </c>
      <c r="K540" s="3">
        <v>45</v>
      </c>
      <c r="L540" s="33">
        <v>1</v>
      </c>
      <c r="M540" s="33"/>
      <c r="N540" s="33"/>
      <c r="O540" s="33"/>
    </row>
    <row r="541" spans="1:15" x14ac:dyDescent="0.35">
      <c r="A541" s="1" t="s">
        <v>432</v>
      </c>
      <c r="B541" s="1" t="s">
        <v>312</v>
      </c>
      <c r="C541" s="1" t="s">
        <v>101</v>
      </c>
      <c r="D541" s="26">
        <v>7</v>
      </c>
      <c r="E541" s="1" t="s">
        <v>1594</v>
      </c>
      <c r="F541" s="35">
        <v>0.85416666666666663</v>
      </c>
      <c r="G541" s="1" t="s">
        <v>27</v>
      </c>
      <c r="H541" s="26">
        <v>30</v>
      </c>
      <c r="I541" s="29">
        <v>570182</v>
      </c>
      <c r="J541" s="27">
        <v>167236.9981</v>
      </c>
      <c r="K541" s="3">
        <v>57.37</v>
      </c>
      <c r="L541" s="33">
        <v>2</v>
      </c>
      <c r="M541" s="33"/>
      <c r="N541" s="33"/>
      <c r="O541" s="33"/>
    </row>
    <row r="542" spans="1:15" x14ac:dyDescent="0.35">
      <c r="A542" s="1" t="s">
        <v>151</v>
      </c>
      <c r="B542" s="1" t="s">
        <v>53</v>
      </c>
      <c r="C542" s="1" t="s">
        <v>16</v>
      </c>
      <c r="D542" s="26">
        <v>2</v>
      </c>
      <c r="E542" s="1" t="s">
        <v>58</v>
      </c>
      <c r="F542" s="35">
        <v>0.85416666666666663</v>
      </c>
      <c r="G542" s="1" t="s">
        <v>27</v>
      </c>
      <c r="H542" s="26">
        <v>30</v>
      </c>
      <c r="I542" s="29">
        <v>567977</v>
      </c>
      <c r="J542" s="27">
        <v>177149.88080000001</v>
      </c>
      <c r="K542" s="3">
        <v>59.78</v>
      </c>
      <c r="L542" s="33">
        <v>1</v>
      </c>
      <c r="M542" s="33"/>
      <c r="N542" s="33"/>
      <c r="O542" s="33"/>
    </row>
    <row r="543" spans="1:15" x14ac:dyDescent="0.35">
      <c r="A543" s="1" t="s">
        <v>992</v>
      </c>
      <c r="B543" s="1" t="s">
        <v>993</v>
      </c>
      <c r="C543" s="1" t="s">
        <v>101</v>
      </c>
      <c r="D543" s="26">
        <v>28</v>
      </c>
      <c r="E543" s="1" t="s">
        <v>1571</v>
      </c>
      <c r="F543" s="35">
        <v>0.3125</v>
      </c>
      <c r="G543" s="1" t="s">
        <v>8</v>
      </c>
      <c r="H543" s="26">
        <v>30</v>
      </c>
      <c r="I543" s="29">
        <v>567969</v>
      </c>
      <c r="J543" s="27">
        <v>171040.4847</v>
      </c>
      <c r="K543" s="3">
        <v>58.6</v>
      </c>
      <c r="L543" s="33">
        <v>7</v>
      </c>
      <c r="M543" s="33"/>
      <c r="N543" s="33"/>
      <c r="O543" s="33"/>
    </row>
    <row r="544" spans="1:15" x14ac:dyDescent="0.35">
      <c r="A544" s="1" t="s">
        <v>1300</v>
      </c>
      <c r="B544" s="1" t="s">
        <v>100</v>
      </c>
      <c r="C544" s="1" t="s">
        <v>101</v>
      </c>
      <c r="D544" s="26">
        <v>20</v>
      </c>
      <c r="E544" s="1" t="s">
        <v>1569</v>
      </c>
      <c r="F544" s="35">
        <v>0.29166666666666669</v>
      </c>
      <c r="G544" s="1" t="s">
        <v>8</v>
      </c>
      <c r="H544" s="26">
        <v>60</v>
      </c>
      <c r="I544" s="29">
        <v>566695</v>
      </c>
      <c r="J544" s="27">
        <v>262609.34169999999</v>
      </c>
      <c r="K544" s="3">
        <v>45.29</v>
      </c>
      <c r="L544" s="33">
        <v>5</v>
      </c>
      <c r="M544" s="33"/>
      <c r="N544" s="33"/>
      <c r="O544" s="33"/>
    </row>
    <row r="545" spans="1:15" x14ac:dyDescent="0.35">
      <c r="A545" s="1" t="s">
        <v>335</v>
      </c>
      <c r="B545" s="1" t="s">
        <v>136</v>
      </c>
      <c r="C545" s="1" t="s">
        <v>101</v>
      </c>
      <c r="D545" s="26">
        <v>13</v>
      </c>
      <c r="E545" s="1" t="s">
        <v>1569</v>
      </c>
      <c r="F545" s="35">
        <v>0.1875</v>
      </c>
      <c r="G545" s="1" t="s">
        <v>35</v>
      </c>
      <c r="H545" s="26">
        <v>30</v>
      </c>
      <c r="I545" s="29">
        <v>565765</v>
      </c>
      <c r="J545" s="27">
        <v>207020.82329999999</v>
      </c>
      <c r="K545" s="3">
        <v>71.61</v>
      </c>
      <c r="L545" s="33">
        <v>5</v>
      </c>
      <c r="M545" s="33"/>
      <c r="N545" s="33"/>
      <c r="O545" s="33"/>
    </row>
    <row r="546" spans="1:15" x14ac:dyDescent="0.35">
      <c r="A546" s="1" t="s">
        <v>399</v>
      </c>
      <c r="B546" s="1" t="s">
        <v>100</v>
      </c>
      <c r="C546" s="1" t="s">
        <v>101</v>
      </c>
      <c r="D546" s="26">
        <v>8</v>
      </c>
      <c r="E546" s="1" t="s">
        <v>1577</v>
      </c>
      <c r="F546" s="35">
        <v>0.29166666666666669</v>
      </c>
      <c r="G546" s="1" t="s">
        <v>8</v>
      </c>
      <c r="H546" s="26">
        <v>60</v>
      </c>
      <c r="I546" s="29">
        <v>565471</v>
      </c>
      <c r="J546" s="27">
        <v>294335.81030000001</v>
      </c>
      <c r="K546" s="3">
        <v>49.87</v>
      </c>
      <c r="L546" s="33">
        <v>2</v>
      </c>
      <c r="M546" s="33"/>
      <c r="N546" s="33"/>
      <c r="O546" s="33"/>
    </row>
    <row r="547" spans="1:15" x14ac:dyDescent="0.35">
      <c r="A547" s="1" t="s">
        <v>555</v>
      </c>
      <c r="B547" s="1" t="s">
        <v>502</v>
      </c>
      <c r="C547" s="1" t="s">
        <v>101</v>
      </c>
      <c r="D547" s="26">
        <v>4</v>
      </c>
      <c r="E547" s="1" t="s">
        <v>57</v>
      </c>
      <c r="F547" s="35">
        <v>0.875</v>
      </c>
      <c r="G547" s="1" t="s">
        <v>27</v>
      </c>
      <c r="H547" s="26">
        <v>120</v>
      </c>
      <c r="I547" s="29">
        <v>564478</v>
      </c>
      <c r="J547" s="27">
        <v>356045.85720000003</v>
      </c>
      <c r="K547" s="3">
        <v>29.56</v>
      </c>
      <c r="L547" s="33">
        <v>1</v>
      </c>
      <c r="M547" s="33"/>
      <c r="N547" s="33"/>
      <c r="O547" s="33"/>
    </row>
    <row r="548" spans="1:15" x14ac:dyDescent="0.35">
      <c r="A548" s="1" t="s">
        <v>293</v>
      </c>
      <c r="B548" s="1" t="s">
        <v>235</v>
      </c>
      <c r="C548" s="1" t="s">
        <v>101</v>
      </c>
      <c r="D548" s="26">
        <v>8</v>
      </c>
      <c r="E548" s="1" t="s">
        <v>1606</v>
      </c>
      <c r="F548" s="35">
        <v>0.70833333333333337</v>
      </c>
      <c r="G548" s="1" t="s">
        <v>18</v>
      </c>
      <c r="H548" s="26">
        <v>15</v>
      </c>
      <c r="I548" s="29">
        <v>563182</v>
      </c>
      <c r="J548" s="27">
        <v>113567.46249999999</v>
      </c>
      <c r="K548" s="3">
        <v>78.34</v>
      </c>
      <c r="L548" s="33">
        <v>3</v>
      </c>
      <c r="M548" s="33"/>
      <c r="N548" s="33"/>
      <c r="O548" s="33"/>
    </row>
    <row r="549" spans="1:15" x14ac:dyDescent="0.35">
      <c r="A549" s="1" t="s">
        <v>260</v>
      </c>
      <c r="B549" s="1" t="s">
        <v>261</v>
      </c>
      <c r="C549" s="1" t="s">
        <v>101</v>
      </c>
      <c r="D549" s="26">
        <v>5</v>
      </c>
      <c r="E549" s="1" t="s">
        <v>1620</v>
      </c>
      <c r="F549" s="35">
        <v>0.89583333333333337</v>
      </c>
      <c r="G549" s="1" t="s">
        <v>27</v>
      </c>
      <c r="H549" s="26">
        <v>30</v>
      </c>
      <c r="I549" s="29">
        <v>558762</v>
      </c>
      <c r="J549" s="27">
        <v>174116.3253</v>
      </c>
      <c r="K549" s="3">
        <v>60.04</v>
      </c>
      <c r="L549" s="33">
        <v>3</v>
      </c>
      <c r="M549" s="33"/>
      <c r="N549" s="33"/>
      <c r="O549" s="33"/>
    </row>
    <row r="550" spans="1:15" x14ac:dyDescent="0.35">
      <c r="A550" s="1" t="s">
        <v>404</v>
      </c>
      <c r="B550" s="1" t="s">
        <v>791</v>
      </c>
      <c r="C550" s="1" t="s">
        <v>101</v>
      </c>
      <c r="D550" s="26">
        <v>17</v>
      </c>
      <c r="E550" s="1" t="s">
        <v>1569</v>
      </c>
      <c r="F550" s="35">
        <v>0.8125</v>
      </c>
      <c r="G550" s="1" t="s">
        <v>22</v>
      </c>
      <c r="H550" s="26">
        <v>30</v>
      </c>
      <c r="I550" s="29">
        <v>558587</v>
      </c>
      <c r="J550" s="27">
        <v>152933.44190000001</v>
      </c>
      <c r="K550" s="3">
        <v>54.01</v>
      </c>
      <c r="L550" s="33">
        <v>5</v>
      </c>
      <c r="M550" s="33"/>
      <c r="N550" s="33"/>
      <c r="O550" s="33"/>
    </row>
    <row r="551" spans="1:15" x14ac:dyDescent="0.35">
      <c r="A551" s="1" t="s">
        <v>503</v>
      </c>
      <c r="B551" s="1" t="s">
        <v>235</v>
      </c>
      <c r="C551" s="1" t="s">
        <v>101</v>
      </c>
      <c r="D551" s="26">
        <v>7</v>
      </c>
      <c r="E551" s="1" t="s">
        <v>1583</v>
      </c>
      <c r="F551" s="35">
        <v>0.8125</v>
      </c>
      <c r="G551" s="1" t="s">
        <v>22</v>
      </c>
      <c r="H551" s="26">
        <v>30</v>
      </c>
      <c r="I551" s="29">
        <v>557826</v>
      </c>
      <c r="J551" s="27">
        <v>164049.5575</v>
      </c>
      <c r="K551" s="3">
        <v>57.11</v>
      </c>
      <c r="L551" s="33">
        <v>4</v>
      </c>
      <c r="M551" s="33"/>
      <c r="N551" s="33"/>
      <c r="O551" s="33"/>
    </row>
    <row r="552" spans="1:15" x14ac:dyDescent="0.35">
      <c r="A552" s="1" t="s">
        <v>430</v>
      </c>
      <c r="B552" s="1" t="s">
        <v>235</v>
      </c>
      <c r="C552" s="1" t="s">
        <v>101</v>
      </c>
      <c r="D552" s="26">
        <v>8</v>
      </c>
      <c r="E552" s="1" t="s">
        <v>1570</v>
      </c>
      <c r="F552" s="35">
        <v>0.64583333333333337</v>
      </c>
      <c r="G552" s="1" t="s">
        <v>13</v>
      </c>
      <c r="H552" s="26">
        <v>30</v>
      </c>
      <c r="I552" s="29">
        <v>557705</v>
      </c>
      <c r="J552" s="27">
        <v>178012</v>
      </c>
      <c r="K552" s="3">
        <v>62</v>
      </c>
      <c r="L552" s="33">
        <v>6</v>
      </c>
      <c r="M552" s="33"/>
      <c r="N552" s="33"/>
      <c r="O552" s="33"/>
    </row>
    <row r="553" spans="1:15" x14ac:dyDescent="0.35">
      <c r="A553" s="1" t="s">
        <v>991</v>
      </c>
      <c r="B553" s="1" t="s">
        <v>235</v>
      </c>
      <c r="C553" s="1" t="s">
        <v>101</v>
      </c>
      <c r="D553" s="26">
        <v>19</v>
      </c>
      <c r="E553" s="1" t="s">
        <v>1569</v>
      </c>
      <c r="F553" s="35">
        <v>0.17708333333333334</v>
      </c>
      <c r="G553" s="1" t="s">
        <v>35</v>
      </c>
      <c r="H553" s="26">
        <v>15</v>
      </c>
      <c r="I553" s="29">
        <v>557176</v>
      </c>
      <c r="J553" s="27">
        <v>123959.815</v>
      </c>
      <c r="K553" s="3">
        <v>87.84</v>
      </c>
      <c r="L553" s="33">
        <v>5</v>
      </c>
      <c r="M553" s="33"/>
      <c r="N553" s="33"/>
      <c r="O553" s="33"/>
    </row>
    <row r="554" spans="1:15" x14ac:dyDescent="0.35">
      <c r="A554" s="1" t="s">
        <v>1354</v>
      </c>
      <c r="B554" s="1" t="s">
        <v>1234</v>
      </c>
      <c r="C554" s="1" t="s">
        <v>101</v>
      </c>
      <c r="D554" s="26">
        <v>28</v>
      </c>
      <c r="E554" s="1" t="s">
        <v>1571</v>
      </c>
      <c r="F554" s="35">
        <v>0.33333333333333331</v>
      </c>
      <c r="G554" s="1" t="s">
        <v>8</v>
      </c>
      <c r="H554" s="26">
        <v>30</v>
      </c>
      <c r="I554" s="29">
        <v>554886</v>
      </c>
      <c r="J554" s="27">
        <v>156670.6514</v>
      </c>
      <c r="K554" s="3">
        <v>55.2</v>
      </c>
      <c r="L554" s="33">
        <v>7</v>
      </c>
      <c r="M554" s="33"/>
      <c r="N554" s="33"/>
      <c r="O554" s="33"/>
    </row>
    <row r="555" spans="1:15" x14ac:dyDescent="0.35">
      <c r="A555" s="1" t="s">
        <v>317</v>
      </c>
      <c r="B555" s="1" t="s">
        <v>198</v>
      </c>
      <c r="C555" s="1" t="s">
        <v>101</v>
      </c>
      <c r="D555" s="26">
        <v>4</v>
      </c>
      <c r="E555" s="1" t="s">
        <v>60</v>
      </c>
      <c r="F555" s="35">
        <v>0.33333333333333331</v>
      </c>
      <c r="G555" s="1" t="s">
        <v>8</v>
      </c>
      <c r="H555" s="26">
        <v>60</v>
      </c>
      <c r="I555" s="29">
        <v>554763</v>
      </c>
      <c r="J555" s="27">
        <v>255420.04579999999</v>
      </c>
      <c r="K555" s="3">
        <v>43.62</v>
      </c>
      <c r="L555" s="33">
        <v>1</v>
      </c>
      <c r="M555" s="33"/>
      <c r="N555" s="33"/>
      <c r="O555" s="33"/>
    </row>
    <row r="556" spans="1:15" x14ac:dyDescent="0.35">
      <c r="A556" s="1" t="s">
        <v>293</v>
      </c>
      <c r="B556" s="1" t="s">
        <v>235</v>
      </c>
      <c r="C556" s="1" t="s">
        <v>101</v>
      </c>
      <c r="D556" s="26">
        <v>8</v>
      </c>
      <c r="E556" s="1" t="s">
        <v>1606</v>
      </c>
      <c r="F556" s="35">
        <v>0.71875</v>
      </c>
      <c r="G556" s="1" t="s">
        <v>18</v>
      </c>
      <c r="H556" s="26">
        <v>15</v>
      </c>
      <c r="I556" s="29">
        <v>554214</v>
      </c>
      <c r="J556" s="27">
        <v>111962.8297</v>
      </c>
      <c r="K556" s="3">
        <v>78.41</v>
      </c>
      <c r="L556" s="33">
        <v>3</v>
      </c>
      <c r="M556" s="33"/>
      <c r="N556" s="33"/>
      <c r="O556" s="33"/>
    </row>
    <row r="557" spans="1:15" x14ac:dyDescent="0.35">
      <c r="A557" s="1" t="s">
        <v>273</v>
      </c>
      <c r="B557" s="1" t="s">
        <v>148</v>
      </c>
      <c r="C557" s="1" t="s">
        <v>101</v>
      </c>
      <c r="D557" s="26">
        <v>4</v>
      </c>
      <c r="E557" s="1" t="s">
        <v>25</v>
      </c>
      <c r="F557" s="35">
        <v>0.83333333333333337</v>
      </c>
      <c r="G557" s="1" t="s">
        <v>27</v>
      </c>
      <c r="H557" s="26">
        <v>60</v>
      </c>
      <c r="I557" s="29">
        <v>553653</v>
      </c>
      <c r="J557" s="27">
        <v>205223.15280000001</v>
      </c>
      <c r="K557" s="3">
        <v>36</v>
      </c>
      <c r="L557" s="33">
        <v>1</v>
      </c>
      <c r="M557" s="33"/>
      <c r="N557" s="33"/>
      <c r="O557" s="33"/>
    </row>
    <row r="558" spans="1:15" x14ac:dyDescent="0.35">
      <c r="A558" s="1" t="s">
        <v>1529</v>
      </c>
      <c r="B558" s="1" t="s">
        <v>68</v>
      </c>
      <c r="C558" s="1" t="s">
        <v>16</v>
      </c>
      <c r="D558" s="26">
        <v>28</v>
      </c>
      <c r="E558" s="1" t="s">
        <v>1571</v>
      </c>
      <c r="F558" s="35">
        <v>0.25</v>
      </c>
      <c r="G558" s="1" t="s">
        <v>8</v>
      </c>
      <c r="H558" s="26">
        <v>60</v>
      </c>
      <c r="I558" s="29">
        <v>553202</v>
      </c>
      <c r="J558" s="27">
        <v>234273.98</v>
      </c>
      <c r="K558" s="3">
        <v>39.26</v>
      </c>
      <c r="L558" s="33">
        <v>7</v>
      </c>
      <c r="M558" s="33"/>
      <c r="N558" s="33"/>
      <c r="O558" s="33"/>
    </row>
    <row r="559" spans="1:15" x14ac:dyDescent="0.35">
      <c r="A559" s="1" t="s">
        <v>212</v>
      </c>
      <c r="B559" s="1" t="s">
        <v>53</v>
      </c>
      <c r="C559" s="1" t="s">
        <v>16</v>
      </c>
      <c r="D559" s="26">
        <v>1</v>
      </c>
      <c r="E559" s="1" t="s">
        <v>54</v>
      </c>
      <c r="F559" s="35">
        <v>0.83333333333333337</v>
      </c>
      <c r="G559" s="1" t="s">
        <v>27</v>
      </c>
      <c r="H559" s="26">
        <v>180</v>
      </c>
      <c r="I559" s="29">
        <v>552568</v>
      </c>
      <c r="J559" s="27">
        <v>330119.92859999998</v>
      </c>
      <c r="K559" s="3">
        <v>18.649999999999999</v>
      </c>
      <c r="L559" s="33">
        <v>1</v>
      </c>
      <c r="M559" s="33"/>
      <c r="N559" s="33"/>
      <c r="O559" s="33"/>
    </row>
    <row r="560" spans="1:15" x14ac:dyDescent="0.35">
      <c r="A560" s="1" t="s">
        <v>119</v>
      </c>
      <c r="B560" s="1" t="s">
        <v>11</v>
      </c>
      <c r="C560" s="1" t="s">
        <v>16</v>
      </c>
      <c r="D560" s="26">
        <v>2</v>
      </c>
      <c r="E560" s="1" t="s">
        <v>1602</v>
      </c>
      <c r="F560" s="35">
        <v>0.98263888888888884</v>
      </c>
      <c r="G560" s="1" t="s">
        <v>31</v>
      </c>
      <c r="H560" s="26">
        <v>15</v>
      </c>
      <c r="I560" s="29">
        <v>551788</v>
      </c>
      <c r="J560" s="27">
        <v>109973.8131</v>
      </c>
      <c r="K560" s="3">
        <v>76.819999999999993</v>
      </c>
      <c r="L560" s="33">
        <v>2</v>
      </c>
      <c r="M560" s="33"/>
      <c r="N560" s="33"/>
      <c r="O560" s="33"/>
    </row>
    <row r="561" spans="1:15" x14ac:dyDescent="0.35">
      <c r="A561" s="1" t="s">
        <v>99</v>
      </c>
      <c r="B561" s="1" t="s">
        <v>140</v>
      </c>
      <c r="C561" s="1" t="s">
        <v>101</v>
      </c>
      <c r="D561" s="26">
        <v>1</v>
      </c>
      <c r="E561" s="1" t="s">
        <v>54</v>
      </c>
      <c r="F561" s="35">
        <v>0.9243055555555556</v>
      </c>
      <c r="G561" s="1" t="s">
        <v>27</v>
      </c>
      <c r="H561" s="26">
        <v>162</v>
      </c>
      <c r="I561" s="29">
        <v>551330</v>
      </c>
      <c r="J561" s="27">
        <v>458842.21580000001</v>
      </c>
      <c r="K561" s="3">
        <v>27.24</v>
      </c>
      <c r="L561" s="33">
        <v>1</v>
      </c>
      <c r="M561" s="33"/>
      <c r="N561" s="33"/>
      <c r="O561" s="33"/>
    </row>
    <row r="562" spans="1:15" x14ac:dyDescent="0.35">
      <c r="A562" s="1" t="s">
        <v>344</v>
      </c>
      <c r="B562" s="1" t="s">
        <v>345</v>
      </c>
      <c r="C562" s="1" t="s">
        <v>101</v>
      </c>
      <c r="D562" s="26">
        <v>8</v>
      </c>
      <c r="E562" s="1" t="s">
        <v>1585</v>
      </c>
      <c r="F562" s="35">
        <v>0</v>
      </c>
      <c r="G562" s="1" t="s">
        <v>31</v>
      </c>
      <c r="H562" s="26">
        <v>30</v>
      </c>
      <c r="I562" s="29">
        <v>550929</v>
      </c>
      <c r="J562" s="27">
        <v>156150.84419999999</v>
      </c>
      <c r="K562" s="3">
        <v>55.54</v>
      </c>
      <c r="L562" s="33">
        <v>2</v>
      </c>
      <c r="M562" s="33"/>
      <c r="N562" s="33"/>
      <c r="O562" s="33"/>
    </row>
    <row r="563" spans="1:15" x14ac:dyDescent="0.35">
      <c r="A563" s="1" t="s">
        <v>949</v>
      </c>
      <c r="B563" s="1" t="s">
        <v>148</v>
      </c>
      <c r="C563" s="1" t="s">
        <v>101</v>
      </c>
      <c r="D563" s="26">
        <v>28</v>
      </c>
      <c r="E563" s="1" t="s">
        <v>1571</v>
      </c>
      <c r="F563" s="35">
        <v>0.16805555555555554</v>
      </c>
      <c r="G563" s="1" t="s">
        <v>35</v>
      </c>
      <c r="H563" s="26">
        <v>28</v>
      </c>
      <c r="I563" s="29">
        <v>549583</v>
      </c>
      <c r="J563" s="27">
        <v>203302.9883</v>
      </c>
      <c r="K563" s="3">
        <v>78.36</v>
      </c>
      <c r="L563" s="33">
        <v>7</v>
      </c>
      <c r="M563" s="33"/>
      <c r="N563" s="33"/>
      <c r="O563" s="33"/>
    </row>
    <row r="564" spans="1:15" x14ac:dyDescent="0.35">
      <c r="A564" s="1" t="s">
        <v>150</v>
      </c>
      <c r="B564" s="1" t="s">
        <v>140</v>
      </c>
      <c r="C564" s="1" t="s">
        <v>101</v>
      </c>
      <c r="D564" s="26">
        <v>1</v>
      </c>
      <c r="E564" s="1" t="s">
        <v>25</v>
      </c>
      <c r="F564" s="35">
        <v>0.85416666666666663</v>
      </c>
      <c r="G564" s="1" t="s">
        <v>27</v>
      </c>
      <c r="H564" s="26">
        <v>150</v>
      </c>
      <c r="I564" s="29">
        <v>547568</v>
      </c>
      <c r="J564" s="27">
        <v>444839.91360000003</v>
      </c>
      <c r="K564" s="3">
        <v>28.32</v>
      </c>
      <c r="L564" s="33">
        <v>1</v>
      </c>
      <c r="M564" s="33"/>
      <c r="N564" s="33"/>
      <c r="O564" s="33"/>
    </row>
    <row r="565" spans="1:15" x14ac:dyDescent="0.35">
      <c r="A565" s="1" t="s">
        <v>6</v>
      </c>
      <c r="B565" s="1" t="s">
        <v>11</v>
      </c>
      <c r="C565" s="1" t="s">
        <v>16</v>
      </c>
      <c r="D565" s="26">
        <v>1</v>
      </c>
      <c r="E565" s="1" t="s">
        <v>25</v>
      </c>
      <c r="F565" s="35">
        <v>0.91666666666666663</v>
      </c>
      <c r="G565" s="1" t="s">
        <v>27</v>
      </c>
      <c r="H565" s="26">
        <v>60</v>
      </c>
      <c r="I565" s="29">
        <v>546704</v>
      </c>
      <c r="J565" s="27">
        <v>281768.44939999998</v>
      </c>
      <c r="K565" s="3">
        <v>47.45</v>
      </c>
      <c r="L565" s="33">
        <v>1</v>
      </c>
      <c r="M565" s="33"/>
      <c r="N565" s="33"/>
      <c r="O565" s="33"/>
    </row>
    <row r="566" spans="1:15" x14ac:dyDescent="0.35">
      <c r="A566" s="1" t="s">
        <v>1354</v>
      </c>
      <c r="B566" s="1" t="s">
        <v>1234</v>
      </c>
      <c r="C566" s="1" t="s">
        <v>101</v>
      </c>
      <c r="D566" s="26">
        <v>28</v>
      </c>
      <c r="E566" s="1" t="s">
        <v>1571</v>
      </c>
      <c r="F566" s="35">
        <v>0.35416666666666669</v>
      </c>
      <c r="G566" s="1" t="s">
        <v>8</v>
      </c>
      <c r="H566" s="26">
        <v>30</v>
      </c>
      <c r="I566" s="29">
        <v>544737</v>
      </c>
      <c r="J566" s="27">
        <v>166653.17249999999</v>
      </c>
      <c r="K566" s="3">
        <v>59.81</v>
      </c>
      <c r="L566" s="33">
        <v>7</v>
      </c>
      <c r="M566" s="33"/>
      <c r="N566" s="33"/>
      <c r="O566" s="33"/>
    </row>
    <row r="567" spans="1:15" x14ac:dyDescent="0.35">
      <c r="A567" s="1" t="s">
        <v>430</v>
      </c>
      <c r="B567" s="1" t="s">
        <v>235</v>
      </c>
      <c r="C567" s="1" t="s">
        <v>101</v>
      </c>
      <c r="D567" s="26">
        <v>8</v>
      </c>
      <c r="E567" s="1" t="s">
        <v>1570</v>
      </c>
      <c r="F567" s="35">
        <v>0.625</v>
      </c>
      <c r="G567" s="1" t="s">
        <v>13</v>
      </c>
      <c r="H567" s="26">
        <v>30</v>
      </c>
      <c r="I567" s="29">
        <v>541641</v>
      </c>
      <c r="J567" s="27">
        <v>173144</v>
      </c>
      <c r="K567" s="3">
        <v>63</v>
      </c>
      <c r="L567" s="33">
        <v>6</v>
      </c>
      <c r="M567" s="33"/>
      <c r="N567" s="33"/>
      <c r="O567" s="33"/>
    </row>
    <row r="568" spans="1:15" x14ac:dyDescent="0.35">
      <c r="A568" s="1" t="s">
        <v>1352</v>
      </c>
      <c r="B568" s="1" t="s">
        <v>1353</v>
      </c>
      <c r="C568" s="1" t="s">
        <v>16</v>
      </c>
      <c r="D568" s="26">
        <v>20</v>
      </c>
      <c r="E568" s="1" t="s">
        <v>1569</v>
      </c>
      <c r="F568" s="35">
        <v>0.79166666666666663</v>
      </c>
      <c r="G568" s="1" t="s">
        <v>22</v>
      </c>
      <c r="H568" s="26">
        <v>60</v>
      </c>
      <c r="I568" s="29">
        <v>540103</v>
      </c>
      <c r="J568" s="27">
        <v>238306.8094</v>
      </c>
      <c r="K568" s="3">
        <v>42.97</v>
      </c>
      <c r="L568" s="33">
        <v>5</v>
      </c>
      <c r="M568" s="33"/>
      <c r="N568" s="33"/>
      <c r="O568" s="33"/>
    </row>
    <row r="569" spans="1:15" x14ac:dyDescent="0.35">
      <c r="A569" s="1" t="s">
        <v>105</v>
      </c>
      <c r="B569" s="1" t="s">
        <v>68</v>
      </c>
      <c r="C569" s="1" t="s">
        <v>16</v>
      </c>
      <c r="D569" s="26">
        <v>1</v>
      </c>
      <c r="E569" s="1" t="s">
        <v>54</v>
      </c>
      <c r="F569" s="35">
        <v>0.97986111111111107</v>
      </c>
      <c r="G569" s="1" t="s">
        <v>31</v>
      </c>
      <c r="H569" s="26">
        <v>91</v>
      </c>
      <c r="I569" s="29">
        <v>539851</v>
      </c>
      <c r="J569" s="27">
        <v>319679.86080000002</v>
      </c>
      <c r="K569" s="3">
        <v>36.28</v>
      </c>
      <c r="L569" s="33">
        <v>1</v>
      </c>
      <c r="M569" s="33"/>
      <c r="N569" s="33"/>
      <c r="O569" s="33"/>
    </row>
    <row r="570" spans="1:15" x14ac:dyDescent="0.35">
      <c r="A570" s="1" t="s">
        <v>216</v>
      </c>
      <c r="B570" s="1" t="s">
        <v>53</v>
      </c>
      <c r="C570" s="1" t="s">
        <v>16</v>
      </c>
      <c r="D570" s="26">
        <v>1</v>
      </c>
      <c r="E570" s="1" t="s">
        <v>54</v>
      </c>
      <c r="F570" s="35">
        <v>0.83333333333333337</v>
      </c>
      <c r="G570" s="1" t="s">
        <v>27</v>
      </c>
      <c r="H570" s="26">
        <v>180</v>
      </c>
      <c r="I570" s="29">
        <v>538693</v>
      </c>
      <c r="J570" s="27">
        <v>324308.13500000001</v>
      </c>
      <c r="K570" s="3">
        <v>18.91</v>
      </c>
      <c r="L570" s="33">
        <v>1</v>
      </c>
      <c r="M570" s="33"/>
      <c r="N570" s="33"/>
      <c r="O570" s="33"/>
    </row>
    <row r="571" spans="1:15" x14ac:dyDescent="0.35">
      <c r="A571" s="1" t="s">
        <v>329</v>
      </c>
      <c r="B571" s="1" t="s">
        <v>312</v>
      </c>
      <c r="C571" s="1" t="s">
        <v>101</v>
      </c>
      <c r="D571" s="26">
        <v>4</v>
      </c>
      <c r="E571" s="1" t="s">
        <v>60</v>
      </c>
      <c r="F571" s="35">
        <v>0.875</v>
      </c>
      <c r="G571" s="1" t="s">
        <v>27</v>
      </c>
      <c r="H571" s="26">
        <v>60</v>
      </c>
      <c r="I571" s="29">
        <v>535459</v>
      </c>
      <c r="J571" s="27">
        <v>254664.36360000001</v>
      </c>
      <c r="K571" s="3">
        <v>45.74</v>
      </c>
      <c r="L571" s="33">
        <v>1</v>
      </c>
      <c r="M571" s="33"/>
      <c r="N571" s="33"/>
      <c r="O571" s="33"/>
    </row>
    <row r="572" spans="1:15" x14ac:dyDescent="0.35">
      <c r="A572" s="1" t="s">
        <v>848</v>
      </c>
      <c r="B572" s="1" t="s">
        <v>140</v>
      </c>
      <c r="C572" s="1" t="s">
        <v>101</v>
      </c>
      <c r="D572" s="26">
        <v>10</v>
      </c>
      <c r="E572" s="1" t="s">
        <v>1624</v>
      </c>
      <c r="F572" s="35">
        <v>2.0833333333333332E-2</v>
      </c>
      <c r="G572" s="1" t="s">
        <v>31</v>
      </c>
      <c r="H572" s="26">
        <v>30</v>
      </c>
      <c r="I572" s="29">
        <v>535138</v>
      </c>
      <c r="J572" s="27">
        <v>158352.25469999999</v>
      </c>
      <c r="K572" s="3">
        <v>58.11</v>
      </c>
      <c r="L572" s="33">
        <v>4</v>
      </c>
      <c r="M572" s="33"/>
      <c r="N572" s="33"/>
      <c r="O572" s="33"/>
    </row>
    <row r="573" spans="1:15" x14ac:dyDescent="0.35">
      <c r="A573" s="1" t="s">
        <v>896</v>
      </c>
      <c r="B573" s="1" t="s">
        <v>370</v>
      </c>
      <c r="C573" s="1" t="s">
        <v>101</v>
      </c>
      <c r="D573" s="26">
        <v>11</v>
      </c>
      <c r="E573" s="1" t="s">
        <v>1588</v>
      </c>
      <c r="F573" s="35">
        <v>0.97916666666666663</v>
      </c>
      <c r="G573" s="1" t="s">
        <v>31</v>
      </c>
      <c r="H573" s="26">
        <v>30</v>
      </c>
      <c r="I573" s="29">
        <v>534777</v>
      </c>
      <c r="J573" s="27">
        <v>163953.69750000001</v>
      </c>
      <c r="K573" s="3">
        <v>59.77</v>
      </c>
      <c r="L573" s="33">
        <v>3</v>
      </c>
      <c r="M573" s="33"/>
      <c r="N573" s="33"/>
      <c r="O573" s="33"/>
    </row>
    <row r="574" spans="1:15" x14ac:dyDescent="0.35">
      <c r="A574" s="1" t="s">
        <v>213</v>
      </c>
      <c r="B574" s="1" t="s">
        <v>56</v>
      </c>
      <c r="C574" s="1" t="s">
        <v>16</v>
      </c>
      <c r="D574" s="26">
        <v>3</v>
      </c>
      <c r="E574" s="1" t="s">
        <v>60</v>
      </c>
      <c r="F574" s="35">
        <v>0.83333333333333337</v>
      </c>
      <c r="G574" s="1" t="s">
        <v>27</v>
      </c>
      <c r="H574" s="26">
        <v>30</v>
      </c>
      <c r="I574" s="29">
        <v>534728</v>
      </c>
      <c r="J574" s="27">
        <v>164375.96359999999</v>
      </c>
      <c r="K574" s="3">
        <v>59.17</v>
      </c>
      <c r="L574" s="33">
        <v>1</v>
      </c>
      <c r="M574" s="33"/>
      <c r="N574" s="33"/>
      <c r="O574" s="33"/>
    </row>
    <row r="575" spans="1:15" x14ac:dyDescent="0.35">
      <c r="A575" s="1" t="s">
        <v>162</v>
      </c>
      <c r="B575" s="1" t="s">
        <v>53</v>
      </c>
      <c r="C575" s="1" t="s">
        <v>16</v>
      </c>
      <c r="D575" s="26">
        <v>2</v>
      </c>
      <c r="E575" s="1" t="s">
        <v>58</v>
      </c>
      <c r="F575" s="35">
        <v>0.8965277777777777</v>
      </c>
      <c r="G575" s="1" t="s">
        <v>27</v>
      </c>
      <c r="H575" s="26">
        <v>29</v>
      </c>
      <c r="I575" s="29">
        <v>533465</v>
      </c>
      <c r="J575" s="27">
        <v>155654.42970000001</v>
      </c>
      <c r="K575" s="3">
        <v>58.05</v>
      </c>
      <c r="L575" s="33">
        <v>1</v>
      </c>
      <c r="M575" s="33"/>
      <c r="N575" s="33"/>
      <c r="O575" s="33"/>
    </row>
    <row r="576" spans="1:15" x14ac:dyDescent="0.35">
      <c r="A576" s="1" t="s">
        <v>316</v>
      </c>
      <c r="B576" s="1" t="s">
        <v>235</v>
      </c>
      <c r="C576" s="1" t="s">
        <v>101</v>
      </c>
      <c r="D576" s="26">
        <v>8</v>
      </c>
      <c r="E576" s="1" t="s">
        <v>1570</v>
      </c>
      <c r="F576" s="35">
        <v>0.67708333333333337</v>
      </c>
      <c r="G576" s="1" t="s">
        <v>18</v>
      </c>
      <c r="H576" s="26">
        <v>15</v>
      </c>
      <c r="I576" s="29">
        <v>532968</v>
      </c>
      <c r="J576" s="27">
        <v>102597.8367</v>
      </c>
      <c r="K576" s="3">
        <v>75.180000000000007</v>
      </c>
      <c r="L576" s="33">
        <v>6</v>
      </c>
      <c r="M576" s="33"/>
      <c r="N576" s="33"/>
      <c r="O576" s="33"/>
    </row>
    <row r="577" spans="1:15" x14ac:dyDescent="0.35">
      <c r="A577" s="1" t="s">
        <v>339</v>
      </c>
      <c r="B577" s="1" t="s">
        <v>312</v>
      </c>
      <c r="C577" s="1" t="s">
        <v>101</v>
      </c>
      <c r="D577" s="26">
        <v>8</v>
      </c>
      <c r="E577" s="1" t="s">
        <v>1585</v>
      </c>
      <c r="F577" s="35">
        <v>2.0833333333333332E-2</v>
      </c>
      <c r="G577" s="1" t="s">
        <v>31</v>
      </c>
      <c r="H577" s="26">
        <v>30</v>
      </c>
      <c r="I577" s="29">
        <v>532961</v>
      </c>
      <c r="J577" s="27">
        <v>178714.6231</v>
      </c>
      <c r="K577" s="3">
        <v>65.680000000000007</v>
      </c>
      <c r="L577" s="33">
        <v>2</v>
      </c>
      <c r="M577" s="33"/>
      <c r="N577" s="33"/>
      <c r="O577" s="33"/>
    </row>
    <row r="578" spans="1:15" x14ac:dyDescent="0.35">
      <c r="A578" s="1" t="s">
        <v>949</v>
      </c>
      <c r="B578" s="1" t="s">
        <v>312</v>
      </c>
      <c r="C578" s="1" t="s">
        <v>101</v>
      </c>
      <c r="D578" s="26">
        <v>28</v>
      </c>
      <c r="E578" s="1" t="s">
        <v>1571</v>
      </c>
      <c r="F578" s="35">
        <v>0.16666666666666666</v>
      </c>
      <c r="G578" s="1" t="s">
        <v>35</v>
      </c>
      <c r="H578" s="26">
        <v>30</v>
      </c>
      <c r="I578" s="29">
        <v>532761</v>
      </c>
      <c r="J578" s="27">
        <v>200490.71109999999</v>
      </c>
      <c r="K578" s="3">
        <v>74.56</v>
      </c>
      <c r="L578" s="33">
        <v>7</v>
      </c>
      <c r="M578" s="33"/>
      <c r="N578" s="33"/>
      <c r="O578" s="33"/>
    </row>
    <row r="579" spans="1:15" x14ac:dyDescent="0.35">
      <c r="A579" s="1" t="s">
        <v>489</v>
      </c>
      <c r="B579" s="1" t="s">
        <v>312</v>
      </c>
      <c r="C579" s="1" t="s">
        <v>101</v>
      </c>
      <c r="D579" s="26">
        <v>7</v>
      </c>
      <c r="E579" s="1" t="s">
        <v>1625</v>
      </c>
      <c r="F579" s="35">
        <v>0.97916666666666663</v>
      </c>
      <c r="G579" s="1" t="s">
        <v>31</v>
      </c>
      <c r="H579" s="26">
        <v>30</v>
      </c>
      <c r="I579" s="29">
        <v>531607</v>
      </c>
      <c r="J579" s="27">
        <v>164592.845</v>
      </c>
      <c r="K579" s="3">
        <v>60.51</v>
      </c>
      <c r="L579" s="33">
        <v>2</v>
      </c>
      <c r="M579" s="33"/>
      <c r="N579" s="33"/>
      <c r="O579" s="33"/>
    </row>
    <row r="580" spans="1:15" x14ac:dyDescent="0.35">
      <c r="A580" s="1" t="s">
        <v>767</v>
      </c>
      <c r="B580" s="1" t="s">
        <v>438</v>
      </c>
      <c r="C580" s="1" t="s">
        <v>101</v>
      </c>
      <c r="D580" s="26">
        <v>15</v>
      </c>
      <c r="E580" s="1" t="s">
        <v>1605</v>
      </c>
      <c r="F580" s="35">
        <v>0.8125</v>
      </c>
      <c r="G580" s="1" t="s">
        <v>22</v>
      </c>
      <c r="H580" s="26">
        <v>30</v>
      </c>
      <c r="I580" s="29">
        <v>530812</v>
      </c>
      <c r="J580" s="27">
        <v>155855.47500000001</v>
      </c>
      <c r="K580" s="3">
        <v>57.71</v>
      </c>
      <c r="L580" s="33">
        <v>4</v>
      </c>
      <c r="M580" s="33"/>
      <c r="N580" s="33"/>
      <c r="O580" s="33"/>
    </row>
    <row r="581" spans="1:15" x14ac:dyDescent="0.35">
      <c r="A581" s="1" t="s">
        <v>161</v>
      </c>
      <c r="B581" s="1" t="s">
        <v>148</v>
      </c>
      <c r="C581" s="1" t="s">
        <v>101</v>
      </c>
      <c r="D581" s="26">
        <v>2</v>
      </c>
      <c r="E581" s="1" t="s">
        <v>51</v>
      </c>
      <c r="F581" s="35">
        <v>0.95833333333333337</v>
      </c>
      <c r="G581" s="1" t="s">
        <v>31</v>
      </c>
      <c r="H581" s="26">
        <v>61</v>
      </c>
      <c r="I581" s="29">
        <v>530048</v>
      </c>
      <c r="J581" s="27">
        <v>258466.7953</v>
      </c>
      <c r="K581" s="3">
        <v>45.53</v>
      </c>
      <c r="L581" s="33">
        <v>1</v>
      </c>
      <c r="M581" s="33"/>
      <c r="N581" s="33"/>
      <c r="O581" s="33"/>
    </row>
    <row r="582" spans="1:15" x14ac:dyDescent="0.35">
      <c r="A582" s="1" t="s">
        <v>1344</v>
      </c>
      <c r="B582" s="1" t="s">
        <v>53</v>
      </c>
      <c r="C582" s="1" t="s">
        <v>16</v>
      </c>
      <c r="D582" s="26">
        <v>20</v>
      </c>
      <c r="E582" s="1" t="s">
        <v>1569</v>
      </c>
      <c r="F582" s="35">
        <v>0.25</v>
      </c>
      <c r="G582" s="1" t="s">
        <v>8</v>
      </c>
      <c r="H582" s="26">
        <v>60</v>
      </c>
      <c r="I582" s="29">
        <v>529892</v>
      </c>
      <c r="J582" s="27">
        <v>242733.30609999999</v>
      </c>
      <c r="K582" s="3">
        <v>42</v>
      </c>
      <c r="L582" s="33">
        <v>5</v>
      </c>
      <c r="M582" s="33"/>
      <c r="N582" s="33"/>
      <c r="O582" s="33"/>
    </row>
    <row r="583" spans="1:15" x14ac:dyDescent="0.35">
      <c r="A583" s="1" t="s">
        <v>729</v>
      </c>
      <c r="B583" s="1" t="s">
        <v>100</v>
      </c>
      <c r="C583" s="1" t="s">
        <v>101</v>
      </c>
      <c r="D583" s="26">
        <v>15</v>
      </c>
      <c r="E583" s="1" t="s">
        <v>1583</v>
      </c>
      <c r="F583" s="35">
        <v>0.20833333333333334</v>
      </c>
      <c r="G583" s="1" t="s">
        <v>35</v>
      </c>
      <c r="H583" s="26">
        <v>60</v>
      </c>
      <c r="I583" s="29">
        <v>527944</v>
      </c>
      <c r="J583" s="27">
        <v>314607.78810000001</v>
      </c>
      <c r="K583" s="3">
        <v>57.74</v>
      </c>
      <c r="L583" s="33">
        <v>4</v>
      </c>
      <c r="M583" s="33"/>
      <c r="N583" s="33"/>
      <c r="O583" s="33"/>
    </row>
    <row r="584" spans="1:15" x14ac:dyDescent="0.35">
      <c r="A584" s="1" t="s">
        <v>234</v>
      </c>
      <c r="B584" s="1" t="s">
        <v>249</v>
      </c>
      <c r="C584" s="1" t="s">
        <v>101</v>
      </c>
      <c r="D584" s="26">
        <v>4</v>
      </c>
      <c r="E584" s="1" t="s">
        <v>51</v>
      </c>
      <c r="F584" s="35">
        <v>0.89583333333333337</v>
      </c>
      <c r="G584" s="1" t="s">
        <v>27</v>
      </c>
      <c r="H584" s="26">
        <v>30</v>
      </c>
      <c r="I584" s="29">
        <v>525857</v>
      </c>
      <c r="J584" s="27">
        <v>152830.6911</v>
      </c>
      <c r="K584" s="3">
        <v>55.88</v>
      </c>
      <c r="L584" s="33">
        <v>1</v>
      </c>
      <c r="M584" s="33"/>
      <c r="N584" s="33"/>
      <c r="O584" s="33"/>
    </row>
    <row r="585" spans="1:15" x14ac:dyDescent="0.35">
      <c r="A585" s="1" t="s">
        <v>236</v>
      </c>
      <c r="B585" s="1" t="s">
        <v>136</v>
      </c>
      <c r="C585" s="1" t="s">
        <v>101</v>
      </c>
      <c r="D585" s="26">
        <v>7</v>
      </c>
      <c r="E585" s="1" t="s">
        <v>1571</v>
      </c>
      <c r="F585" s="35">
        <v>2.0833333333333332E-2</v>
      </c>
      <c r="G585" s="1" t="s">
        <v>31</v>
      </c>
      <c r="H585" s="26">
        <v>30</v>
      </c>
      <c r="I585" s="29">
        <v>524685</v>
      </c>
      <c r="J585" s="27">
        <v>188832.91469999999</v>
      </c>
      <c r="K585" s="3">
        <v>69.760000000000005</v>
      </c>
      <c r="L585" s="33">
        <v>7</v>
      </c>
      <c r="M585" s="33"/>
      <c r="N585" s="33"/>
      <c r="O585" s="33"/>
    </row>
    <row r="586" spans="1:15" x14ac:dyDescent="0.35">
      <c r="A586" s="1" t="s">
        <v>1510</v>
      </c>
      <c r="B586" s="1" t="s">
        <v>56</v>
      </c>
      <c r="C586" s="1" t="s">
        <v>16</v>
      </c>
      <c r="D586" s="26">
        <v>20</v>
      </c>
      <c r="E586" s="1" t="s">
        <v>1569</v>
      </c>
      <c r="F586" s="35">
        <v>0.29166666666666669</v>
      </c>
      <c r="G586" s="1" t="s">
        <v>8</v>
      </c>
      <c r="H586" s="26">
        <v>120</v>
      </c>
      <c r="I586" s="29">
        <v>523608</v>
      </c>
      <c r="J586" s="27">
        <v>348088.35639999999</v>
      </c>
      <c r="K586" s="3">
        <v>30.47</v>
      </c>
      <c r="L586" s="33">
        <v>5</v>
      </c>
      <c r="M586" s="33"/>
      <c r="N586" s="33"/>
      <c r="O586" s="33"/>
    </row>
    <row r="587" spans="1:15" x14ac:dyDescent="0.35">
      <c r="A587" s="1" t="s">
        <v>103</v>
      </c>
      <c r="B587" s="1" t="s">
        <v>482</v>
      </c>
      <c r="C587" s="1" t="s">
        <v>101</v>
      </c>
      <c r="D587" s="26">
        <v>6</v>
      </c>
      <c r="E587" s="1" t="s">
        <v>1621</v>
      </c>
      <c r="F587" s="35">
        <v>0.91666666666666663</v>
      </c>
      <c r="G587" s="1" t="s">
        <v>27</v>
      </c>
      <c r="H587" s="26">
        <v>60</v>
      </c>
      <c r="I587" s="29">
        <v>523494</v>
      </c>
      <c r="J587" s="27">
        <v>240280.0331</v>
      </c>
      <c r="K587" s="3">
        <v>44.67</v>
      </c>
      <c r="L587" s="33">
        <v>2</v>
      </c>
      <c r="M587" s="33"/>
      <c r="N587" s="33"/>
      <c r="O587" s="33"/>
    </row>
    <row r="588" spans="1:15" x14ac:dyDescent="0.35">
      <c r="A588" s="1" t="s">
        <v>234</v>
      </c>
      <c r="B588" s="1" t="s">
        <v>249</v>
      </c>
      <c r="C588" s="1" t="s">
        <v>101</v>
      </c>
      <c r="D588" s="26">
        <v>4</v>
      </c>
      <c r="E588" s="1" t="s">
        <v>51</v>
      </c>
      <c r="F588" s="35">
        <v>0.875</v>
      </c>
      <c r="G588" s="1" t="s">
        <v>27</v>
      </c>
      <c r="H588" s="26">
        <v>30</v>
      </c>
      <c r="I588" s="29">
        <v>523163</v>
      </c>
      <c r="J588" s="27">
        <v>145813.1906</v>
      </c>
      <c r="K588" s="3">
        <v>53.67</v>
      </c>
      <c r="L588" s="33">
        <v>1</v>
      </c>
      <c r="M588" s="33"/>
      <c r="N588" s="33"/>
      <c r="O588" s="33"/>
    </row>
    <row r="589" spans="1:15" x14ac:dyDescent="0.35">
      <c r="A589" s="1" t="s">
        <v>316</v>
      </c>
      <c r="B589" s="1" t="s">
        <v>235</v>
      </c>
      <c r="C589" s="1" t="s">
        <v>101</v>
      </c>
      <c r="D589" s="26">
        <v>8</v>
      </c>
      <c r="E589" s="1" t="s">
        <v>1570</v>
      </c>
      <c r="F589" s="35">
        <v>0.66666666666666663</v>
      </c>
      <c r="G589" s="1" t="s">
        <v>18</v>
      </c>
      <c r="H589" s="26">
        <v>15</v>
      </c>
      <c r="I589" s="29">
        <v>522921</v>
      </c>
      <c r="J589" s="27">
        <v>98872.246109999993</v>
      </c>
      <c r="K589" s="3">
        <v>73.97</v>
      </c>
      <c r="L589" s="33">
        <v>6</v>
      </c>
      <c r="M589" s="33"/>
      <c r="N589" s="33"/>
      <c r="O589" s="33"/>
    </row>
    <row r="590" spans="1:15" x14ac:dyDescent="0.35">
      <c r="A590" s="1" t="s">
        <v>99</v>
      </c>
      <c r="B590" s="1" t="s">
        <v>100</v>
      </c>
      <c r="C590" s="1" t="s">
        <v>101</v>
      </c>
      <c r="D590" s="26">
        <v>1</v>
      </c>
      <c r="E590" s="1" t="s">
        <v>57</v>
      </c>
      <c r="F590" s="35">
        <v>0.9472222222222223</v>
      </c>
      <c r="G590" s="1" t="s">
        <v>27</v>
      </c>
      <c r="H590" s="26">
        <v>160</v>
      </c>
      <c r="I590" s="29">
        <v>522033</v>
      </c>
      <c r="J590" s="27">
        <v>444120.81920000003</v>
      </c>
      <c r="K590" s="3">
        <v>27.95</v>
      </c>
      <c r="L590" s="33">
        <v>1</v>
      </c>
      <c r="M590" s="33"/>
      <c r="N590" s="33"/>
      <c r="O590" s="33"/>
    </row>
    <row r="591" spans="1:15" x14ac:dyDescent="0.35">
      <c r="A591" s="1" t="s">
        <v>240</v>
      </c>
      <c r="B591" s="1" t="s">
        <v>53</v>
      </c>
      <c r="C591" s="1" t="s">
        <v>16</v>
      </c>
      <c r="D591" s="26">
        <v>3</v>
      </c>
      <c r="E591" s="1" t="s">
        <v>1622</v>
      </c>
      <c r="F591" s="35">
        <v>8.3333333333333329E-2</v>
      </c>
      <c r="G591" s="1" t="s">
        <v>35</v>
      </c>
      <c r="H591" s="26">
        <v>84</v>
      </c>
      <c r="I591" s="29">
        <v>519748</v>
      </c>
      <c r="J591" s="27">
        <v>391112.47029999999</v>
      </c>
      <c r="K591" s="3">
        <v>51.72</v>
      </c>
      <c r="L591" s="33">
        <v>2</v>
      </c>
      <c r="M591" s="33"/>
      <c r="N591" s="33"/>
      <c r="O591" s="33"/>
    </row>
    <row r="592" spans="1:15" x14ac:dyDescent="0.35">
      <c r="A592" s="1" t="s">
        <v>217</v>
      </c>
      <c r="B592" s="1" t="s">
        <v>53</v>
      </c>
      <c r="C592" s="1" t="s">
        <v>16</v>
      </c>
      <c r="D592" s="26">
        <v>1</v>
      </c>
      <c r="E592" s="1" t="s">
        <v>54</v>
      </c>
      <c r="F592" s="35">
        <v>0.83333333333333337</v>
      </c>
      <c r="G592" s="1" t="s">
        <v>27</v>
      </c>
      <c r="H592" s="26">
        <v>180</v>
      </c>
      <c r="I592" s="29">
        <v>519658</v>
      </c>
      <c r="J592" s="27">
        <v>323960.28000000003</v>
      </c>
      <c r="K592" s="3">
        <v>19.440000000000001</v>
      </c>
      <c r="L592" s="33">
        <v>1</v>
      </c>
      <c r="M592" s="33"/>
      <c r="N592" s="33"/>
      <c r="O592" s="33"/>
    </row>
    <row r="593" spans="1:15" x14ac:dyDescent="0.35">
      <c r="A593" s="1" t="s">
        <v>193</v>
      </c>
      <c r="B593" s="1" t="s">
        <v>11</v>
      </c>
      <c r="C593" s="1" t="s">
        <v>16</v>
      </c>
      <c r="D593" s="26">
        <v>1</v>
      </c>
      <c r="E593" s="1" t="s">
        <v>54</v>
      </c>
      <c r="F593" s="35">
        <v>0.66666666666666663</v>
      </c>
      <c r="G593" s="1" t="s">
        <v>18</v>
      </c>
      <c r="H593" s="26">
        <v>120</v>
      </c>
      <c r="I593" s="29">
        <v>518097</v>
      </c>
      <c r="J593" s="27">
        <v>249118.2536</v>
      </c>
      <c r="K593" s="3">
        <v>22.49</v>
      </c>
      <c r="L593" s="33">
        <v>1</v>
      </c>
      <c r="M593" s="33"/>
      <c r="N593" s="33"/>
      <c r="O593" s="33"/>
    </row>
    <row r="594" spans="1:15" x14ac:dyDescent="0.35">
      <c r="A594" s="1" t="s">
        <v>1233</v>
      </c>
      <c r="B594" s="1" t="s">
        <v>1234</v>
      </c>
      <c r="C594" s="1" t="s">
        <v>101</v>
      </c>
      <c r="D594" s="26">
        <v>19</v>
      </c>
      <c r="E594" s="1" t="s">
        <v>1569</v>
      </c>
      <c r="F594" s="35">
        <v>0.79166666666666663</v>
      </c>
      <c r="G594" s="1" t="s">
        <v>22</v>
      </c>
      <c r="H594" s="26">
        <v>30</v>
      </c>
      <c r="I594" s="29">
        <v>516819</v>
      </c>
      <c r="J594" s="27">
        <v>144870.0569</v>
      </c>
      <c r="K594" s="3">
        <v>54.75</v>
      </c>
      <c r="L594" s="33">
        <v>5</v>
      </c>
      <c r="M594" s="33"/>
      <c r="N594" s="33"/>
      <c r="O594" s="33"/>
    </row>
    <row r="595" spans="1:15" x14ac:dyDescent="0.35">
      <c r="A595" s="1" t="s">
        <v>339</v>
      </c>
      <c r="B595" s="1" t="s">
        <v>312</v>
      </c>
      <c r="C595" s="1" t="s">
        <v>101</v>
      </c>
      <c r="D595" s="26">
        <v>5</v>
      </c>
      <c r="E595" s="1" t="s">
        <v>1600</v>
      </c>
      <c r="F595" s="35">
        <v>0.91666666666666663</v>
      </c>
      <c r="G595" s="1" t="s">
        <v>27</v>
      </c>
      <c r="H595" s="26">
        <v>30</v>
      </c>
      <c r="I595" s="29">
        <v>516174</v>
      </c>
      <c r="J595" s="27">
        <v>143182.2353</v>
      </c>
      <c r="K595" s="3">
        <v>54.01</v>
      </c>
      <c r="L595" s="33">
        <v>2</v>
      </c>
      <c r="M595" s="33"/>
      <c r="N595" s="33"/>
      <c r="O595" s="33"/>
    </row>
    <row r="596" spans="1:15" x14ac:dyDescent="0.35">
      <c r="A596" s="1" t="s">
        <v>99</v>
      </c>
      <c r="B596" s="1" t="s">
        <v>140</v>
      </c>
      <c r="C596" s="1" t="s">
        <v>101</v>
      </c>
      <c r="D596" s="26">
        <v>1</v>
      </c>
      <c r="E596" s="1" t="s">
        <v>54</v>
      </c>
      <c r="F596" s="35">
        <v>0.8125</v>
      </c>
      <c r="G596" s="1" t="s">
        <v>22</v>
      </c>
      <c r="H596" s="26">
        <v>161</v>
      </c>
      <c r="I596" s="29">
        <v>515736</v>
      </c>
      <c r="J596" s="27">
        <v>385149.76329999999</v>
      </c>
      <c r="K596" s="3">
        <v>25.21</v>
      </c>
      <c r="L596" s="33">
        <v>1</v>
      </c>
      <c r="M596" s="33"/>
      <c r="N596" s="33"/>
      <c r="O596" s="33"/>
    </row>
    <row r="597" spans="1:15" x14ac:dyDescent="0.35">
      <c r="A597" s="1" t="s">
        <v>61</v>
      </c>
      <c r="B597" s="1" t="s">
        <v>181</v>
      </c>
      <c r="C597" s="1" t="s">
        <v>101</v>
      </c>
      <c r="D597" s="26">
        <v>6</v>
      </c>
      <c r="E597" s="1" t="s">
        <v>1620</v>
      </c>
      <c r="F597" s="35">
        <v>0.58333333333333337</v>
      </c>
      <c r="G597" s="1" t="s">
        <v>13</v>
      </c>
      <c r="H597" s="26">
        <v>60</v>
      </c>
      <c r="I597" s="29">
        <v>514911</v>
      </c>
      <c r="J597" s="27">
        <v>260250</v>
      </c>
      <c r="K597" s="3">
        <v>49</v>
      </c>
      <c r="L597" s="33">
        <v>3</v>
      </c>
      <c r="M597" s="33"/>
      <c r="N597" s="33"/>
      <c r="O597" s="33"/>
    </row>
    <row r="598" spans="1:15" x14ac:dyDescent="0.35">
      <c r="A598" s="1" t="s">
        <v>250</v>
      </c>
      <c r="B598" s="1" t="s">
        <v>68</v>
      </c>
      <c r="C598" s="1" t="s">
        <v>16</v>
      </c>
      <c r="D598" s="26">
        <v>1</v>
      </c>
      <c r="E598" s="1" t="s">
        <v>60</v>
      </c>
      <c r="F598" s="35">
        <v>0.625</v>
      </c>
      <c r="G598" s="1" t="s">
        <v>13</v>
      </c>
      <c r="H598" s="26">
        <v>214</v>
      </c>
      <c r="I598" s="29">
        <v>514581</v>
      </c>
      <c r="J598" s="27">
        <v>302999.03330000001</v>
      </c>
      <c r="K598" s="3">
        <v>15</v>
      </c>
      <c r="L598" s="33">
        <v>1</v>
      </c>
      <c r="M598" s="33"/>
      <c r="N598" s="33"/>
      <c r="O598" s="33"/>
    </row>
    <row r="599" spans="1:15" x14ac:dyDescent="0.35">
      <c r="A599" s="1" t="s">
        <v>629</v>
      </c>
      <c r="B599" s="1" t="s">
        <v>419</v>
      </c>
      <c r="C599" s="1" t="s">
        <v>101</v>
      </c>
      <c r="D599" s="26">
        <v>5</v>
      </c>
      <c r="E599" s="1" t="s">
        <v>1574</v>
      </c>
      <c r="F599" s="35">
        <v>0.91666666666666663</v>
      </c>
      <c r="G599" s="1" t="s">
        <v>27</v>
      </c>
      <c r="H599" s="26">
        <v>60</v>
      </c>
      <c r="I599" s="29">
        <v>514312</v>
      </c>
      <c r="J599" s="27">
        <v>205379.8161</v>
      </c>
      <c r="K599" s="3">
        <v>38.64</v>
      </c>
      <c r="L599" s="33">
        <v>2</v>
      </c>
      <c r="M599" s="33"/>
      <c r="N599" s="33"/>
      <c r="O599" s="33"/>
    </row>
    <row r="600" spans="1:15" x14ac:dyDescent="0.35">
      <c r="A600" s="1" t="s">
        <v>396</v>
      </c>
      <c r="B600" s="1" t="s">
        <v>136</v>
      </c>
      <c r="C600" s="1" t="s">
        <v>101</v>
      </c>
      <c r="D600" s="26">
        <v>6</v>
      </c>
      <c r="E600" s="1" t="s">
        <v>1577</v>
      </c>
      <c r="F600" s="35">
        <v>0.29166666666666669</v>
      </c>
      <c r="G600" s="1" t="s">
        <v>8</v>
      </c>
      <c r="H600" s="26">
        <v>30</v>
      </c>
      <c r="I600" s="29">
        <v>512959</v>
      </c>
      <c r="J600" s="27">
        <v>158418.17079999999</v>
      </c>
      <c r="K600" s="3">
        <v>60.24</v>
      </c>
      <c r="L600" s="33">
        <v>2</v>
      </c>
      <c r="M600" s="33"/>
      <c r="N600" s="33"/>
      <c r="O600" s="33"/>
    </row>
    <row r="601" spans="1:15" x14ac:dyDescent="0.35">
      <c r="A601" s="1" t="s">
        <v>139</v>
      </c>
      <c r="B601" s="1" t="s">
        <v>53</v>
      </c>
      <c r="C601" s="1" t="s">
        <v>16</v>
      </c>
      <c r="D601" s="26">
        <v>1</v>
      </c>
      <c r="E601" s="1" t="s">
        <v>25</v>
      </c>
      <c r="F601" s="35">
        <v>0.83333333333333337</v>
      </c>
      <c r="G601" s="1" t="s">
        <v>27</v>
      </c>
      <c r="H601" s="26">
        <v>60</v>
      </c>
      <c r="I601" s="29">
        <v>511167</v>
      </c>
      <c r="J601" s="27">
        <v>196904.93359999999</v>
      </c>
      <c r="K601" s="3">
        <v>36.520000000000003</v>
      </c>
      <c r="L601" s="33">
        <v>1</v>
      </c>
      <c r="M601" s="33"/>
      <c r="N601" s="33"/>
      <c r="O601" s="33"/>
    </row>
    <row r="602" spans="1:15" x14ac:dyDescent="0.35">
      <c r="A602" s="1" t="s">
        <v>893</v>
      </c>
      <c r="B602" s="1" t="s">
        <v>583</v>
      </c>
      <c r="C602" s="1" t="s">
        <v>101</v>
      </c>
      <c r="D602" s="26">
        <v>4</v>
      </c>
      <c r="E602" s="1" t="s">
        <v>54</v>
      </c>
      <c r="F602" s="35">
        <v>0.33333333333333331</v>
      </c>
      <c r="G602" s="1" t="s">
        <v>8</v>
      </c>
      <c r="H602" s="26">
        <v>120</v>
      </c>
      <c r="I602" s="29">
        <v>510952</v>
      </c>
      <c r="J602" s="27">
        <v>239350.34030000001</v>
      </c>
      <c r="K602" s="3">
        <v>22.64</v>
      </c>
      <c r="L602" s="33">
        <v>1</v>
      </c>
      <c r="M602" s="33"/>
      <c r="N602" s="33"/>
      <c r="O602" s="33"/>
    </row>
    <row r="603" spans="1:15" x14ac:dyDescent="0.35">
      <c r="A603" s="1" t="s">
        <v>344</v>
      </c>
      <c r="B603" s="1" t="s">
        <v>345</v>
      </c>
      <c r="C603" s="1" t="s">
        <v>101</v>
      </c>
      <c r="D603" s="26">
        <v>8</v>
      </c>
      <c r="E603" s="1" t="s">
        <v>1585</v>
      </c>
      <c r="F603" s="35">
        <v>2.0833333333333332E-2</v>
      </c>
      <c r="G603" s="1" t="s">
        <v>31</v>
      </c>
      <c r="H603" s="26">
        <v>30</v>
      </c>
      <c r="I603" s="29">
        <v>510807</v>
      </c>
      <c r="J603" s="27">
        <v>157638.3217</v>
      </c>
      <c r="K603" s="3">
        <v>60.46</v>
      </c>
      <c r="L603" s="33">
        <v>2</v>
      </c>
      <c r="M603" s="33"/>
      <c r="N603" s="33"/>
      <c r="O603" s="33"/>
    </row>
    <row r="604" spans="1:15" x14ac:dyDescent="0.35">
      <c r="A604" s="1" t="s">
        <v>219</v>
      </c>
      <c r="B604" s="1" t="s">
        <v>56</v>
      </c>
      <c r="C604" s="1" t="s">
        <v>16</v>
      </c>
      <c r="D604" s="26">
        <v>3</v>
      </c>
      <c r="E604" s="1" t="s">
        <v>54</v>
      </c>
      <c r="F604" s="35">
        <v>0.95833333333333337</v>
      </c>
      <c r="G604" s="1" t="s">
        <v>31</v>
      </c>
      <c r="H604" s="26">
        <v>60</v>
      </c>
      <c r="I604" s="29">
        <v>510707</v>
      </c>
      <c r="J604" s="27">
        <v>248131.4411</v>
      </c>
      <c r="K604" s="3">
        <v>47.27</v>
      </c>
      <c r="L604" s="33">
        <v>1</v>
      </c>
      <c r="M604" s="33"/>
      <c r="N604" s="33"/>
      <c r="O604" s="33"/>
    </row>
    <row r="605" spans="1:15" x14ac:dyDescent="0.35">
      <c r="A605" s="1" t="s">
        <v>1392</v>
      </c>
      <c r="B605" s="1" t="s">
        <v>68</v>
      </c>
      <c r="C605" s="1" t="s">
        <v>16</v>
      </c>
      <c r="D605" s="26">
        <v>20</v>
      </c>
      <c r="E605" s="1" t="s">
        <v>1569</v>
      </c>
      <c r="F605" s="35">
        <v>0.25</v>
      </c>
      <c r="G605" s="1" t="s">
        <v>8</v>
      </c>
      <c r="H605" s="26">
        <v>60</v>
      </c>
      <c r="I605" s="29">
        <v>510695</v>
      </c>
      <c r="J605" s="27">
        <v>223523.35440000001</v>
      </c>
      <c r="K605" s="3">
        <v>40.479999999999997</v>
      </c>
      <c r="L605" s="33">
        <v>5</v>
      </c>
      <c r="M605" s="33"/>
      <c r="N605" s="33"/>
      <c r="O605" s="33"/>
    </row>
    <row r="606" spans="1:15" x14ac:dyDescent="0.35">
      <c r="A606" s="1" t="s">
        <v>99</v>
      </c>
      <c r="B606" s="1" t="s">
        <v>140</v>
      </c>
      <c r="C606" s="1" t="s">
        <v>101</v>
      </c>
      <c r="D606" s="26">
        <v>1</v>
      </c>
      <c r="E606" s="1" t="s">
        <v>54</v>
      </c>
      <c r="F606" s="35">
        <v>0.90277777777777779</v>
      </c>
      <c r="G606" s="1" t="s">
        <v>27</v>
      </c>
      <c r="H606" s="26">
        <v>169</v>
      </c>
      <c r="I606" s="29">
        <v>510083</v>
      </c>
      <c r="J606" s="27">
        <v>433953.29</v>
      </c>
      <c r="K606" s="3">
        <v>26.71</v>
      </c>
      <c r="L606" s="33">
        <v>1</v>
      </c>
      <c r="M606" s="33"/>
      <c r="N606" s="33"/>
      <c r="O606" s="33"/>
    </row>
    <row r="607" spans="1:15" x14ac:dyDescent="0.35">
      <c r="A607" s="1" t="s">
        <v>130</v>
      </c>
      <c r="B607" s="1" t="s">
        <v>53</v>
      </c>
      <c r="C607" s="1" t="s">
        <v>16</v>
      </c>
      <c r="D607" s="26">
        <v>2</v>
      </c>
      <c r="E607" s="1" t="s">
        <v>58</v>
      </c>
      <c r="F607" s="35">
        <v>0.85416666666666663</v>
      </c>
      <c r="G607" s="1" t="s">
        <v>27</v>
      </c>
      <c r="H607" s="26">
        <v>30</v>
      </c>
      <c r="I607" s="29">
        <v>509517</v>
      </c>
      <c r="J607" s="27">
        <v>161209.52170000001</v>
      </c>
      <c r="K607" s="3">
        <v>60.79</v>
      </c>
      <c r="L607" s="33">
        <v>1</v>
      </c>
      <c r="M607" s="33"/>
      <c r="N607" s="33"/>
      <c r="O607" s="33"/>
    </row>
    <row r="608" spans="1:15" x14ac:dyDescent="0.35">
      <c r="A608" s="1" t="s">
        <v>383</v>
      </c>
      <c r="B608" s="1" t="s">
        <v>198</v>
      </c>
      <c r="C608" s="1" t="s">
        <v>101</v>
      </c>
      <c r="D608" s="26">
        <v>4</v>
      </c>
      <c r="E608" s="1" t="s">
        <v>60</v>
      </c>
      <c r="F608" s="35">
        <v>0.79166666666666663</v>
      </c>
      <c r="G608" s="1" t="s">
        <v>22</v>
      </c>
      <c r="H608" s="26">
        <v>60</v>
      </c>
      <c r="I608" s="29">
        <v>508460</v>
      </c>
      <c r="J608" s="27">
        <v>214100.5392</v>
      </c>
      <c r="K608" s="3">
        <v>40.61</v>
      </c>
      <c r="L608" s="33">
        <v>1</v>
      </c>
      <c r="M608" s="33"/>
      <c r="N608" s="33"/>
      <c r="O608" s="33"/>
    </row>
    <row r="609" spans="1:15" x14ac:dyDescent="0.35">
      <c r="A609" s="1" t="s">
        <v>947</v>
      </c>
      <c r="B609" s="1" t="s">
        <v>342</v>
      </c>
      <c r="C609" s="1" t="s">
        <v>101</v>
      </c>
      <c r="D609" s="26">
        <v>12</v>
      </c>
      <c r="E609" s="1" t="s">
        <v>1583</v>
      </c>
      <c r="F609" s="35">
        <v>0.79166666666666663</v>
      </c>
      <c r="G609" s="1" t="s">
        <v>22</v>
      </c>
      <c r="H609" s="26">
        <v>29.5</v>
      </c>
      <c r="I609" s="29">
        <v>507647</v>
      </c>
      <c r="J609" s="27">
        <v>140363.78279999999</v>
      </c>
      <c r="K609" s="3">
        <v>55.04</v>
      </c>
      <c r="L609" s="33">
        <v>4</v>
      </c>
      <c r="M609" s="33"/>
      <c r="N609" s="33"/>
      <c r="O609" s="33"/>
    </row>
    <row r="610" spans="1:15" x14ac:dyDescent="0.35">
      <c r="A610" s="1" t="s">
        <v>1002</v>
      </c>
      <c r="B610" s="1" t="s">
        <v>246</v>
      </c>
      <c r="C610" s="1" t="s">
        <v>101</v>
      </c>
      <c r="D610" s="26">
        <v>16</v>
      </c>
      <c r="E610" s="1" t="s">
        <v>1569</v>
      </c>
      <c r="F610" s="35">
        <v>0.79166666666666663</v>
      </c>
      <c r="G610" s="1" t="s">
        <v>22</v>
      </c>
      <c r="H610" s="26">
        <v>30</v>
      </c>
      <c r="I610" s="29">
        <v>504098</v>
      </c>
      <c r="J610" s="27">
        <v>124261.1828</v>
      </c>
      <c r="K610" s="3">
        <v>48.47</v>
      </c>
      <c r="L610" s="33">
        <v>5</v>
      </c>
      <c r="M610" s="33"/>
      <c r="N610" s="33"/>
      <c r="O610" s="33"/>
    </row>
    <row r="611" spans="1:15" x14ac:dyDescent="0.35">
      <c r="A611" s="1" t="s">
        <v>83</v>
      </c>
      <c r="B611" s="1" t="s">
        <v>11</v>
      </c>
      <c r="C611" s="1" t="s">
        <v>16</v>
      </c>
      <c r="D611" s="26">
        <v>1</v>
      </c>
      <c r="E611" s="1" t="s">
        <v>51</v>
      </c>
      <c r="F611" s="35">
        <v>0.8534722222222223</v>
      </c>
      <c r="G611" s="1" t="s">
        <v>27</v>
      </c>
      <c r="H611" s="26">
        <v>31</v>
      </c>
      <c r="I611" s="29">
        <v>503316</v>
      </c>
      <c r="J611" s="27">
        <v>144929.66829999999</v>
      </c>
      <c r="K611" s="3">
        <v>53.03</v>
      </c>
      <c r="L611" s="33">
        <v>1</v>
      </c>
      <c r="M611" s="33"/>
      <c r="N611" s="33"/>
      <c r="O611" s="33"/>
    </row>
    <row r="612" spans="1:15" x14ac:dyDescent="0.35">
      <c r="A612" s="1" t="s">
        <v>523</v>
      </c>
      <c r="B612" s="1" t="s">
        <v>312</v>
      </c>
      <c r="C612" s="1" t="s">
        <v>101</v>
      </c>
      <c r="D612" s="26">
        <v>7</v>
      </c>
      <c r="E612" s="1" t="s">
        <v>1577</v>
      </c>
      <c r="F612" s="35">
        <v>0.625</v>
      </c>
      <c r="G612" s="1" t="s">
        <v>13</v>
      </c>
      <c r="H612" s="26">
        <v>30</v>
      </c>
      <c r="I612" s="29">
        <v>502608</v>
      </c>
      <c r="J612" s="27">
        <v>161024.5</v>
      </c>
      <c r="K612" s="3">
        <v>63</v>
      </c>
      <c r="L612" s="33">
        <v>2</v>
      </c>
      <c r="M612" s="33"/>
      <c r="N612" s="33"/>
      <c r="O612" s="33"/>
    </row>
    <row r="613" spans="1:15" x14ac:dyDescent="0.35">
      <c r="A613" s="1" t="s">
        <v>72</v>
      </c>
      <c r="B613" s="1" t="s">
        <v>53</v>
      </c>
      <c r="C613" s="1" t="s">
        <v>16</v>
      </c>
      <c r="D613" s="26">
        <v>1</v>
      </c>
      <c r="E613" s="1" t="s">
        <v>51</v>
      </c>
      <c r="F613" s="35">
        <v>0.8125</v>
      </c>
      <c r="G613" s="1" t="s">
        <v>22</v>
      </c>
      <c r="H613" s="26">
        <v>30</v>
      </c>
      <c r="I613" s="29">
        <v>502575</v>
      </c>
      <c r="J613" s="27">
        <v>159801.8211</v>
      </c>
      <c r="K613" s="3">
        <v>60.5</v>
      </c>
      <c r="L613" s="33">
        <v>1</v>
      </c>
      <c r="M613" s="33"/>
      <c r="N613" s="33"/>
      <c r="O613" s="33"/>
    </row>
    <row r="614" spans="1:15" x14ac:dyDescent="0.35">
      <c r="A614" s="1" t="s">
        <v>204</v>
      </c>
      <c r="B614" s="1" t="s">
        <v>136</v>
      </c>
      <c r="C614" s="1" t="s">
        <v>101</v>
      </c>
      <c r="D614" s="26">
        <v>3</v>
      </c>
      <c r="E614" s="1" t="s">
        <v>1610</v>
      </c>
      <c r="F614" s="35">
        <v>0.85416666666666663</v>
      </c>
      <c r="G614" s="1" t="s">
        <v>27</v>
      </c>
      <c r="H614" s="26">
        <v>30</v>
      </c>
      <c r="I614" s="29">
        <v>501913</v>
      </c>
      <c r="J614" s="27">
        <v>170725.5319</v>
      </c>
      <c r="K614" s="3">
        <v>64.44</v>
      </c>
      <c r="L614" s="33">
        <v>2</v>
      </c>
      <c r="M614" s="33"/>
      <c r="N614" s="33"/>
      <c r="O614" s="33"/>
    </row>
    <row r="615" spans="1:15" x14ac:dyDescent="0.35">
      <c r="A615" s="1" t="s">
        <v>1380</v>
      </c>
      <c r="B615" s="1" t="s">
        <v>56</v>
      </c>
      <c r="C615" s="1" t="s">
        <v>16</v>
      </c>
      <c r="D615" s="26">
        <v>20</v>
      </c>
      <c r="E615" s="1" t="s">
        <v>1569</v>
      </c>
      <c r="F615" s="35">
        <v>0.29166666666666669</v>
      </c>
      <c r="G615" s="1" t="s">
        <v>8</v>
      </c>
      <c r="H615" s="26">
        <v>60</v>
      </c>
      <c r="I615" s="29">
        <v>501075</v>
      </c>
      <c r="J615" s="27">
        <v>227997.68030000001</v>
      </c>
      <c r="K615" s="3">
        <v>42.21</v>
      </c>
      <c r="L615" s="33">
        <v>5</v>
      </c>
      <c r="M615" s="33"/>
      <c r="N615" s="33"/>
      <c r="O615" s="33"/>
    </row>
    <row r="616" spans="1:15" x14ac:dyDescent="0.35">
      <c r="A616" s="1" t="s">
        <v>441</v>
      </c>
      <c r="B616" s="1" t="s">
        <v>198</v>
      </c>
      <c r="C616" s="1" t="s">
        <v>101</v>
      </c>
      <c r="D616" s="26">
        <v>4</v>
      </c>
      <c r="E616" s="1" t="s">
        <v>54</v>
      </c>
      <c r="F616" s="35">
        <v>0.79166666666666663</v>
      </c>
      <c r="G616" s="1" t="s">
        <v>22</v>
      </c>
      <c r="H616" s="26">
        <v>60</v>
      </c>
      <c r="I616" s="29">
        <v>499380</v>
      </c>
      <c r="J616" s="27">
        <v>198981.61110000001</v>
      </c>
      <c r="K616" s="3">
        <v>38.4</v>
      </c>
      <c r="L616" s="33">
        <v>1</v>
      </c>
      <c r="M616" s="33"/>
      <c r="N616" s="33"/>
      <c r="O616" s="33"/>
    </row>
    <row r="617" spans="1:15" x14ac:dyDescent="0.35">
      <c r="A617" s="1" t="s">
        <v>292</v>
      </c>
      <c r="B617" s="1" t="s">
        <v>148</v>
      </c>
      <c r="C617" s="1" t="s">
        <v>101</v>
      </c>
      <c r="D617" s="26">
        <v>4</v>
      </c>
      <c r="E617" s="1" t="s">
        <v>1584</v>
      </c>
      <c r="F617" s="35">
        <v>0.95833333333333337</v>
      </c>
      <c r="G617" s="1" t="s">
        <v>31</v>
      </c>
      <c r="H617" s="26">
        <v>61</v>
      </c>
      <c r="I617" s="29">
        <v>497974</v>
      </c>
      <c r="J617" s="27">
        <v>224035.65109999999</v>
      </c>
      <c r="K617" s="3">
        <v>42.74</v>
      </c>
      <c r="L617" s="33">
        <v>2</v>
      </c>
      <c r="M617" s="33"/>
      <c r="N617" s="33"/>
      <c r="O617" s="33"/>
    </row>
    <row r="618" spans="1:15" x14ac:dyDescent="0.35">
      <c r="A618" s="1" t="s">
        <v>161</v>
      </c>
      <c r="B618" s="1" t="s">
        <v>148</v>
      </c>
      <c r="C618" s="1" t="s">
        <v>101</v>
      </c>
      <c r="D618" s="26">
        <v>3</v>
      </c>
      <c r="E618" s="1" t="s">
        <v>76</v>
      </c>
      <c r="F618" s="35">
        <v>0.83333333333333337</v>
      </c>
      <c r="G618" s="1" t="s">
        <v>27</v>
      </c>
      <c r="H618" s="26">
        <v>60</v>
      </c>
      <c r="I618" s="29">
        <v>497340</v>
      </c>
      <c r="J618" s="27">
        <v>215243.79810000001</v>
      </c>
      <c r="K618" s="3">
        <v>42.01</v>
      </c>
      <c r="L618" s="33">
        <v>1</v>
      </c>
      <c r="M618" s="33"/>
      <c r="N618" s="33"/>
      <c r="O618" s="33"/>
    </row>
    <row r="619" spans="1:15" x14ac:dyDescent="0.35">
      <c r="A619" s="1" t="s">
        <v>1420</v>
      </c>
      <c r="B619" s="1" t="s">
        <v>53</v>
      </c>
      <c r="C619" s="1" t="s">
        <v>16</v>
      </c>
      <c r="D619" s="26">
        <v>24</v>
      </c>
      <c r="E619" s="1" t="s">
        <v>1570</v>
      </c>
      <c r="F619" s="35">
        <v>0.25</v>
      </c>
      <c r="G619" s="1" t="s">
        <v>8</v>
      </c>
      <c r="H619" s="26">
        <v>60</v>
      </c>
      <c r="I619" s="29">
        <v>497311</v>
      </c>
      <c r="J619" s="27">
        <v>242220.0717</v>
      </c>
      <c r="K619" s="3">
        <v>44.34</v>
      </c>
      <c r="L619" s="33">
        <v>6</v>
      </c>
      <c r="M619" s="33"/>
      <c r="N619" s="33"/>
      <c r="O619" s="33"/>
    </row>
    <row r="620" spans="1:15" x14ac:dyDescent="0.35">
      <c r="A620" s="1" t="s">
        <v>270</v>
      </c>
      <c r="B620" s="1" t="s">
        <v>198</v>
      </c>
      <c r="C620" s="1" t="s">
        <v>101</v>
      </c>
      <c r="D620" s="26">
        <v>4</v>
      </c>
      <c r="E620" s="1" t="s">
        <v>54</v>
      </c>
      <c r="F620" s="35">
        <v>0.41666666666666669</v>
      </c>
      <c r="G620" s="1" t="s">
        <v>13</v>
      </c>
      <c r="H620" s="26">
        <v>30</v>
      </c>
      <c r="I620" s="29">
        <v>496976</v>
      </c>
      <c r="J620" s="27">
        <v>160416</v>
      </c>
      <c r="K620" s="3">
        <v>62</v>
      </c>
      <c r="L620" s="33">
        <v>1</v>
      </c>
      <c r="M620" s="33"/>
      <c r="N620" s="33"/>
      <c r="O620" s="33"/>
    </row>
    <row r="621" spans="1:15" x14ac:dyDescent="0.35">
      <c r="A621" s="1" t="s">
        <v>387</v>
      </c>
      <c r="B621" s="1" t="s">
        <v>300</v>
      </c>
      <c r="C621" s="1" t="s">
        <v>101</v>
      </c>
      <c r="D621" s="26">
        <v>7</v>
      </c>
      <c r="E621" s="1" t="s">
        <v>1577</v>
      </c>
      <c r="F621" s="35">
        <v>0</v>
      </c>
      <c r="G621" s="1" t="s">
        <v>31</v>
      </c>
      <c r="H621" s="26">
        <v>30</v>
      </c>
      <c r="I621" s="29">
        <v>494265</v>
      </c>
      <c r="J621" s="27">
        <v>172053.9278</v>
      </c>
      <c r="K621" s="3">
        <v>67.31</v>
      </c>
      <c r="L621" s="33">
        <v>2</v>
      </c>
      <c r="M621" s="33"/>
      <c r="N621" s="33"/>
      <c r="O621" s="33"/>
    </row>
    <row r="622" spans="1:15" x14ac:dyDescent="0.35">
      <c r="A622" s="1" t="s">
        <v>260</v>
      </c>
      <c r="B622" s="1" t="s">
        <v>261</v>
      </c>
      <c r="C622" s="1" t="s">
        <v>101</v>
      </c>
      <c r="D622" s="26">
        <v>5</v>
      </c>
      <c r="E622" s="1" t="s">
        <v>1620</v>
      </c>
      <c r="F622" s="35">
        <v>0.875</v>
      </c>
      <c r="G622" s="1" t="s">
        <v>27</v>
      </c>
      <c r="H622" s="26">
        <v>30</v>
      </c>
      <c r="I622" s="29">
        <v>492034</v>
      </c>
      <c r="J622" s="27">
        <v>144757.4111</v>
      </c>
      <c r="K622" s="3">
        <v>56.92</v>
      </c>
      <c r="L622" s="33">
        <v>3</v>
      </c>
      <c r="M622" s="33"/>
      <c r="N622" s="33"/>
      <c r="O622" s="33"/>
    </row>
    <row r="623" spans="1:15" x14ac:dyDescent="0.35">
      <c r="A623" s="1" t="s">
        <v>339</v>
      </c>
      <c r="B623" s="1" t="s">
        <v>312</v>
      </c>
      <c r="C623" s="1" t="s">
        <v>101</v>
      </c>
      <c r="D623" s="26">
        <v>11</v>
      </c>
      <c r="E623" s="1" t="s">
        <v>1593</v>
      </c>
      <c r="F623" s="35">
        <v>0.10416666666666667</v>
      </c>
      <c r="G623" s="1" t="s">
        <v>35</v>
      </c>
      <c r="H623" s="26">
        <v>30</v>
      </c>
      <c r="I623" s="29">
        <v>491479</v>
      </c>
      <c r="J623" s="27">
        <v>194954.4553</v>
      </c>
      <c r="K623" s="3">
        <v>78</v>
      </c>
      <c r="L623" s="33">
        <v>3</v>
      </c>
      <c r="M623" s="33"/>
      <c r="N623" s="33"/>
      <c r="O623" s="33"/>
    </row>
    <row r="624" spans="1:15" x14ac:dyDescent="0.35">
      <c r="A624" s="1" t="s">
        <v>70</v>
      </c>
      <c r="B624" s="1" t="s">
        <v>181</v>
      </c>
      <c r="C624" s="1" t="s">
        <v>101</v>
      </c>
      <c r="D624" s="26">
        <v>8</v>
      </c>
      <c r="E624" s="1" t="s">
        <v>1605</v>
      </c>
      <c r="F624" s="35">
        <v>4.1666666666666664E-2</v>
      </c>
      <c r="G624" s="1" t="s">
        <v>31</v>
      </c>
      <c r="H624" s="26">
        <v>60</v>
      </c>
      <c r="I624" s="29">
        <v>491292</v>
      </c>
      <c r="J624" s="27">
        <v>308114.8603</v>
      </c>
      <c r="K624" s="3">
        <v>61.03</v>
      </c>
      <c r="L624" s="33">
        <v>4</v>
      </c>
      <c r="M624" s="33"/>
      <c r="N624" s="33"/>
      <c r="O624" s="33"/>
    </row>
    <row r="625" spans="1:15" x14ac:dyDescent="0.35">
      <c r="A625" s="1" t="s">
        <v>1215</v>
      </c>
      <c r="B625" s="1" t="s">
        <v>1108</v>
      </c>
      <c r="C625" s="1" t="s">
        <v>101</v>
      </c>
      <c r="D625" s="26">
        <v>19</v>
      </c>
      <c r="E625" s="1" t="s">
        <v>1569</v>
      </c>
      <c r="F625" s="35">
        <v>0.125</v>
      </c>
      <c r="G625" s="1" t="s">
        <v>35</v>
      </c>
      <c r="H625" s="26">
        <v>60</v>
      </c>
      <c r="I625" s="29">
        <v>490517</v>
      </c>
      <c r="J625" s="27">
        <v>299344.53940000001</v>
      </c>
      <c r="K625" s="3">
        <v>59.6</v>
      </c>
      <c r="L625" s="33">
        <v>5</v>
      </c>
      <c r="M625" s="33"/>
      <c r="N625" s="33"/>
      <c r="O625" s="33"/>
    </row>
    <row r="626" spans="1:15" x14ac:dyDescent="0.35">
      <c r="A626" s="1" t="s">
        <v>150</v>
      </c>
      <c r="B626" s="1" t="s">
        <v>140</v>
      </c>
      <c r="C626" s="1" t="s">
        <v>101</v>
      </c>
      <c r="D626" s="26">
        <v>1</v>
      </c>
      <c r="E626" s="1" t="s">
        <v>60</v>
      </c>
      <c r="F626" s="35">
        <v>0.875</v>
      </c>
      <c r="G626" s="1" t="s">
        <v>27</v>
      </c>
      <c r="H626" s="26">
        <v>172</v>
      </c>
      <c r="I626" s="29">
        <v>488438</v>
      </c>
      <c r="J626" s="27">
        <v>422716.15250000003</v>
      </c>
      <c r="K626" s="3">
        <v>25.81</v>
      </c>
      <c r="L626" s="33">
        <v>1</v>
      </c>
      <c r="M626" s="33"/>
      <c r="N626" s="33"/>
      <c r="O626" s="33"/>
    </row>
    <row r="627" spans="1:15" x14ac:dyDescent="0.35">
      <c r="A627" s="1" t="s">
        <v>129</v>
      </c>
      <c r="B627" s="1" t="s">
        <v>68</v>
      </c>
      <c r="C627" s="1" t="s">
        <v>16</v>
      </c>
      <c r="D627" s="26">
        <v>1</v>
      </c>
      <c r="E627" s="1" t="s">
        <v>51</v>
      </c>
      <c r="F627" s="35">
        <v>0.83333333333333337</v>
      </c>
      <c r="G627" s="1" t="s">
        <v>27</v>
      </c>
      <c r="H627" s="26">
        <v>60</v>
      </c>
      <c r="I627" s="29">
        <v>486300</v>
      </c>
      <c r="J627" s="27">
        <v>202164.75030000001</v>
      </c>
      <c r="K627" s="3">
        <v>39.229999999999997</v>
      </c>
      <c r="L627" s="33">
        <v>1</v>
      </c>
      <c r="M627" s="33"/>
      <c r="N627" s="33"/>
      <c r="O627" s="33"/>
    </row>
    <row r="628" spans="1:15" x14ac:dyDescent="0.35">
      <c r="A628" s="1" t="s">
        <v>918</v>
      </c>
      <c r="B628" s="1" t="s">
        <v>476</v>
      </c>
      <c r="C628" s="1" t="s">
        <v>101</v>
      </c>
      <c r="D628" s="26">
        <v>24</v>
      </c>
      <c r="E628" s="1" t="s">
        <v>1571</v>
      </c>
      <c r="F628" s="35">
        <v>0.10416666666666667</v>
      </c>
      <c r="G628" s="1" t="s">
        <v>35</v>
      </c>
      <c r="H628" s="26">
        <v>30</v>
      </c>
      <c r="I628" s="29">
        <v>485699</v>
      </c>
      <c r="J628" s="27">
        <v>170130.19560000001</v>
      </c>
      <c r="K628" s="3">
        <v>69.33</v>
      </c>
      <c r="L628" s="33">
        <v>7</v>
      </c>
      <c r="M628" s="33"/>
      <c r="N628" s="33"/>
      <c r="O628" s="33"/>
    </row>
    <row r="629" spans="1:15" x14ac:dyDescent="0.35">
      <c r="A629" s="1" t="s">
        <v>236</v>
      </c>
      <c r="B629" s="1" t="s">
        <v>136</v>
      </c>
      <c r="C629" s="1" t="s">
        <v>101</v>
      </c>
      <c r="D629" s="26">
        <v>7</v>
      </c>
      <c r="E629" s="1" t="s">
        <v>1571</v>
      </c>
      <c r="F629" s="35">
        <v>4.1666666666666664E-2</v>
      </c>
      <c r="G629" s="1" t="s">
        <v>31</v>
      </c>
      <c r="H629" s="26">
        <v>30</v>
      </c>
      <c r="I629" s="29">
        <v>485238</v>
      </c>
      <c r="J629" s="27">
        <v>174763.99</v>
      </c>
      <c r="K629" s="3">
        <v>69.84</v>
      </c>
      <c r="L629" s="33">
        <v>7</v>
      </c>
      <c r="M629" s="33"/>
      <c r="N629" s="33"/>
      <c r="O629" s="33"/>
    </row>
    <row r="630" spans="1:15" x14ac:dyDescent="0.35">
      <c r="A630" s="1" t="s">
        <v>311</v>
      </c>
      <c r="B630" s="1" t="s">
        <v>312</v>
      </c>
      <c r="C630" s="1" t="s">
        <v>101</v>
      </c>
      <c r="D630" s="26">
        <v>5</v>
      </c>
      <c r="E630" s="1" t="s">
        <v>1596</v>
      </c>
      <c r="F630" s="35">
        <v>0.875</v>
      </c>
      <c r="G630" s="1" t="s">
        <v>27</v>
      </c>
      <c r="H630" s="26">
        <v>30</v>
      </c>
      <c r="I630" s="29">
        <v>484538</v>
      </c>
      <c r="J630" s="27">
        <v>131777.82029999999</v>
      </c>
      <c r="K630" s="3">
        <v>53.09</v>
      </c>
      <c r="L630" s="33">
        <v>2</v>
      </c>
      <c r="M630" s="33"/>
      <c r="N630" s="33"/>
      <c r="O630" s="33"/>
    </row>
    <row r="631" spans="1:15" x14ac:dyDescent="0.35">
      <c r="A631" s="1" t="s">
        <v>205</v>
      </c>
      <c r="B631" s="1" t="s">
        <v>140</v>
      </c>
      <c r="C631" s="1" t="s">
        <v>101</v>
      </c>
      <c r="D631" s="26">
        <v>2</v>
      </c>
      <c r="E631" s="1" t="s">
        <v>1602</v>
      </c>
      <c r="F631" s="35">
        <v>0.66666666666666663</v>
      </c>
      <c r="G631" s="1" t="s">
        <v>18</v>
      </c>
      <c r="H631" s="26">
        <v>180</v>
      </c>
      <c r="I631" s="29">
        <v>484466</v>
      </c>
      <c r="J631" s="27">
        <v>339786.06189999997</v>
      </c>
      <c r="K631" s="3">
        <v>21.85</v>
      </c>
      <c r="L631" s="33">
        <v>2</v>
      </c>
      <c r="M631" s="33"/>
      <c r="N631" s="33"/>
      <c r="O631" s="33"/>
    </row>
    <row r="632" spans="1:15" x14ac:dyDescent="0.35">
      <c r="A632" s="1" t="s">
        <v>232</v>
      </c>
      <c r="B632" s="1" t="s">
        <v>11</v>
      </c>
      <c r="C632" s="1" t="s">
        <v>16</v>
      </c>
      <c r="D632" s="26">
        <v>3</v>
      </c>
      <c r="E632" s="1" t="s">
        <v>54</v>
      </c>
      <c r="F632" s="35">
        <v>0.77083333333333337</v>
      </c>
      <c r="G632" s="1" t="s">
        <v>18</v>
      </c>
      <c r="H632" s="26">
        <v>30</v>
      </c>
      <c r="I632" s="29">
        <v>484297</v>
      </c>
      <c r="J632" s="27">
        <v>150306.65530000001</v>
      </c>
      <c r="K632" s="3">
        <v>59.87</v>
      </c>
      <c r="L632" s="33">
        <v>1</v>
      </c>
      <c r="M632" s="33"/>
      <c r="N632" s="33"/>
      <c r="O632" s="33"/>
    </row>
    <row r="633" spans="1:15" x14ac:dyDescent="0.35">
      <c r="A633" s="1" t="s">
        <v>161</v>
      </c>
      <c r="B633" s="1" t="s">
        <v>148</v>
      </c>
      <c r="C633" s="1" t="s">
        <v>101</v>
      </c>
      <c r="D633" s="26">
        <v>4</v>
      </c>
      <c r="E633" s="1" t="s">
        <v>51</v>
      </c>
      <c r="F633" s="35">
        <v>4.2361111111111106E-2</v>
      </c>
      <c r="G633" s="1" t="s">
        <v>31</v>
      </c>
      <c r="H633" s="26">
        <v>60</v>
      </c>
      <c r="I633" s="29">
        <v>483828</v>
      </c>
      <c r="J633" s="27">
        <v>306112.24469999998</v>
      </c>
      <c r="K633" s="3">
        <v>61.29</v>
      </c>
      <c r="L633" s="33">
        <v>1</v>
      </c>
      <c r="M633" s="33"/>
      <c r="N633" s="33"/>
      <c r="O633" s="33"/>
    </row>
    <row r="634" spans="1:15" x14ac:dyDescent="0.35">
      <c r="A634" s="1" t="s">
        <v>202</v>
      </c>
      <c r="B634" s="1" t="s">
        <v>140</v>
      </c>
      <c r="C634" s="1" t="s">
        <v>101</v>
      </c>
      <c r="D634" s="26">
        <v>13</v>
      </c>
      <c r="E634" s="1" t="s">
        <v>1578</v>
      </c>
      <c r="F634" s="35">
        <v>0.16666666666666666</v>
      </c>
      <c r="G634" s="1" t="s">
        <v>35</v>
      </c>
      <c r="H634" s="26">
        <v>60</v>
      </c>
      <c r="I634" s="29">
        <v>483647</v>
      </c>
      <c r="J634" s="27">
        <v>247256.62830000001</v>
      </c>
      <c r="K634" s="3">
        <v>50.32</v>
      </c>
      <c r="L634" s="33">
        <v>5</v>
      </c>
      <c r="M634" s="33"/>
      <c r="N634" s="33"/>
      <c r="O634" s="33"/>
    </row>
    <row r="635" spans="1:15" x14ac:dyDescent="0.35">
      <c r="A635" s="1" t="s">
        <v>195</v>
      </c>
      <c r="B635" s="1" t="s">
        <v>68</v>
      </c>
      <c r="C635" s="1" t="s">
        <v>16</v>
      </c>
      <c r="D635" s="26">
        <v>2</v>
      </c>
      <c r="E635" s="1" t="s">
        <v>57</v>
      </c>
      <c r="F635" s="35">
        <v>0.9375</v>
      </c>
      <c r="G635" s="1" t="s">
        <v>27</v>
      </c>
      <c r="H635" s="26">
        <v>30</v>
      </c>
      <c r="I635" s="29">
        <v>481464</v>
      </c>
      <c r="J635" s="27">
        <v>122869.3242</v>
      </c>
      <c r="K635" s="3">
        <v>49.34</v>
      </c>
      <c r="L635" s="33">
        <v>1</v>
      </c>
      <c r="M635" s="33"/>
      <c r="N635" s="33"/>
      <c r="O635" s="33"/>
    </row>
    <row r="636" spans="1:15" x14ac:dyDescent="0.35">
      <c r="A636" s="1" t="s">
        <v>240</v>
      </c>
      <c r="B636" s="1" t="s">
        <v>53</v>
      </c>
      <c r="C636" s="1" t="s">
        <v>16</v>
      </c>
      <c r="D636" s="26">
        <v>4</v>
      </c>
      <c r="E636" s="1" t="s">
        <v>60</v>
      </c>
      <c r="F636" s="35">
        <v>8.3333333333333329E-2</v>
      </c>
      <c r="G636" s="1" t="s">
        <v>35</v>
      </c>
      <c r="H636" s="26">
        <v>90</v>
      </c>
      <c r="I636" s="29">
        <v>480952</v>
      </c>
      <c r="J636" s="27">
        <v>345260.21860000002</v>
      </c>
      <c r="K636" s="3">
        <v>46.44</v>
      </c>
      <c r="L636" s="33">
        <v>1</v>
      </c>
      <c r="M636" s="33"/>
      <c r="N636" s="33"/>
      <c r="O636" s="33"/>
    </row>
    <row r="637" spans="1:15" x14ac:dyDescent="0.35">
      <c r="A637" s="1" t="s">
        <v>591</v>
      </c>
      <c r="B637" s="1" t="s">
        <v>68</v>
      </c>
      <c r="C637" s="1" t="s">
        <v>16</v>
      </c>
      <c r="D637" s="26">
        <v>8</v>
      </c>
      <c r="E637" s="1" t="s">
        <v>1577</v>
      </c>
      <c r="F637" s="35">
        <v>0.4375</v>
      </c>
      <c r="G637" s="1" t="s">
        <v>13</v>
      </c>
      <c r="H637" s="26">
        <v>30</v>
      </c>
      <c r="I637" s="29">
        <v>480439</v>
      </c>
      <c r="J637" s="27">
        <v>172184</v>
      </c>
      <c r="K637" s="3">
        <v>70</v>
      </c>
      <c r="L637" s="33">
        <v>2</v>
      </c>
      <c r="M637" s="33"/>
      <c r="N637" s="33"/>
      <c r="O637" s="33"/>
    </row>
    <row r="638" spans="1:15" x14ac:dyDescent="0.35">
      <c r="A638" s="1" t="s">
        <v>99</v>
      </c>
      <c r="B638" s="1" t="s">
        <v>140</v>
      </c>
      <c r="C638" s="1" t="s">
        <v>101</v>
      </c>
      <c r="D638" s="26">
        <v>1</v>
      </c>
      <c r="E638" s="1" t="s">
        <v>76</v>
      </c>
      <c r="F638" s="35">
        <v>0.79166666666666663</v>
      </c>
      <c r="G638" s="1" t="s">
        <v>22</v>
      </c>
      <c r="H638" s="26">
        <v>150</v>
      </c>
      <c r="I638" s="29">
        <v>479899</v>
      </c>
      <c r="J638" s="27">
        <v>341986.68829999998</v>
      </c>
      <c r="K638" s="3">
        <v>25.79</v>
      </c>
      <c r="L638" s="33">
        <v>1</v>
      </c>
      <c r="M638" s="33"/>
      <c r="N638" s="33"/>
      <c r="O638" s="33"/>
    </row>
    <row r="639" spans="1:15" x14ac:dyDescent="0.35">
      <c r="A639" s="1" t="s">
        <v>1274</v>
      </c>
      <c r="B639" s="1" t="s">
        <v>1163</v>
      </c>
      <c r="C639" s="1" t="s">
        <v>101</v>
      </c>
      <c r="D639" s="26">
        <v>14</v>
      </c>
      <c r="E639" s="1" t="s">
        <v>1572</v>
      </c>
      <c r="F639" s="35">
        <v>0.79166666666666663</v>
      </c>
      <c r="G639" s="1" t="s">
        <v>22</v>
      </c>
      <c r="H639" s="26">
        <v>60</v>
      </c>
      <c r="I639" s="29">
        <v>478804</v>
      </c>
      <c r="J639" s="27">
        <v>195765.12530000001</v>
      </c>
      <c r="K639" s="3">
        <v>39.67</v>
      </c>
      <c r="L639" s="33">
        <v>6</v>
      </c>
      <c r="M639" s="33"/>
      <c r="N639" s="33"/>
      <c r="O639" s="33"/>
    </row>
    <row r="640" spans="1:15" x14ac:dyDescent="0.35">
      <c r="A640" s="1" t="s">
        <v>1086</v>
      </c>
      <c r="B640" s="1" t="s">
        <v>1234</v>
      </c>
      <c r="C640" s="1" t="s">
        <v>101</v>
      </c>
      <c r="D640" s="26">
        <v>28</v>
      </c>
      <c r="E640" s="1" t="s">
        <v>1571</v>
      </c>
      <c r="F640" s="35">
        <v>0.3125</v>
      </c>
      <c r="G640" s="1" t="s">
        <v>8</v>
      </c>
      <c r="H640" s="26">
        <v>30</v>
      </c>
      <c r="I640" s="29">
        <v>478475</v>
      </c>
      <c r="J640" s="27">
        <v>122905.5389</v>
      </c>
      <c r="K640" s="3">
        <v>50.29</v>
      </c>
      <c r="L640" s="33">
        <v>7</v>
      </c>
      <c r="M640" s="33"/>
      <c r="N640" s="33"/>
      <c r="O640" s="33"/>
    </row>
    <row r="641" spans="1:15" x14ac:dyDescent="0.35">
      <c r="A641" s="1" t="s">
        <v>339</v>
      </c>
      <c r="B641" s="1" t="s">
        <v>312</v>
      </c>
      <c r="C641" s="1" t="s">
        <v>101</v>
      </c>
      <c r="D641" s="26">
        <v>9</v>
      </c>
      <c r="E641" s="1" t="s">
        <v>1603</v>
      </c>
      <c r="F641" s="35">
        <v>8.3333333333333329E-2</v>
      </c>
      <c r="G641" s="1" t="s">
        <v>35</v>
      </c>
      <c r="H641" s="26">
        <v>30</v>
      </c>
      <c r="I641" s="29">
        <v>477097</v>
      </c>
      <c r="J641" s="27">
        <v>178560.98499999999</v>
      </c>
      <c r="K641" s="3">
        <v>73.489999999999995</v>
      </c>
      <c r="L641" s="33">
        <v>3</v>
      </c>
      <c r="M641" s="33"/>
      <c r="N641" s="33"/>
      <c r="O641" s="33"/>
    </row>
    <row r="642" spans="1:15" x14ac:dyDescent="0.35">
      <c r="A642" s="1" t="s">
        <v>1306</v>
      </c>
      <c r="B642" s="1" t="s">
        <v>1234</v>
      </c>
      <c r="C642" s="1" t="s">
        <v>101</v>
      </c>
      <c r="D642" s="26">
        <v>19</v>
      </c>
      <c r="E642" s="1" t="s">
        <v>1569</v>
      </c>
      <c r="F642" s="35">
        <v>0.8125</v>
      </c>
      <c r="G642" s="1" t="s">
        <v>22</v>
      </c>
      <c r="H642" s="26">
        <v>30</v>
      </c>
      <c r="I642" s="29">
        <v>473687</v>
      </c>
      <c r="J642" s="27">
        <v>126430.1856</v>
      </c>
      <c r="K642" s="3">
        <v>52.07</v>
      </c>
      <c r="L642" s="33">
        <v>5</v>
      </c>
      <c r="M642" s="33"/>
      <c r="N642" s="33"/>
      <c r="O642" s="33"/>
    </row>
    <row r="643" spans="1:15" x14ac:dyDescent="0.35">
      <c r="A643" s="1" t="s">
        <v>184</v>
      </c>
      <c r="B643" s="1" t="s">
        <v>136</v>
      </c>
      <c r="C643" s="1" t="s">
        <v>101</v>
      </c>
      <c r="D643" s="26">
        <v>5</v>
      </c>
      <c r="E643" s="1" t="s">
        <v>1569</v>
      </c>
      <c r="F643" s="35">
        <v>0.58333333333333337</v>
      </c>
      <c r="G643" s="1" t="s">
        <v>13</v>
      </c>
      <c r="H643" s="26">
        <v>30</v>
      </c>
      <c r="I643" s="29">
        <v>473439</v>
      </c>
      <c r="J643" s="27">
        <v>156577.5</v>
      </c>
      <c r="K643" s="3">
        <v>64</v>
      </c>
      <c r="L643" s="33">
        <v>5</v>
      </c>
      <c r="M643" s="33"/>
      <c r="N643" s="33"/>
      <c r="O643" s="33"/>
    </row>
    <row r="644" spans="1:15" x14ac:dyDescent="0.35">
      <c r="A644" s="1" t="s">
        <v>260</v>
      </c>
      <c r="B644" s="1" t="s">
        <v>261</v>
      </c>
      <c r="C644" s="1" t="s">
        <v>101</v>
      </c>
      <c r="D644" s="26">
        <v>4</v>
      </c>
      <c r="E644" s="1" t="s">
        <v>58</v>
      </c>
      <c r="F644" s="35">
        <v>0.9375</v>
      </c>
      <c r="G644" s="1" t="s">
        <v>27</v>
      </c>
      <c r="H644" s="26">
        <v>30</v>
      </c>
      <c r="I644" s="29">
        <v>473257</v>
      </c>
      <c r="J644" s="27">
        <v>166074.0497</v>
      </c>
      <c r="K644" s="3">
        <v>67.22</v>
      </c>
      <c r="L644" s="33">
        <v>1</v>
      </c>
      <c r="M644" s="33"/>
      <c r="N644" s="33"/>
      <c r="O644" s="33"/>
    </row>
    <row r="645" spans="1:15" x14ac:dyDescent="0.35">
      <c r="A645" s="1" t="s">
        <v>322</v>
      </c>
      <c r="B645" s="1" t="s">
        <v>100</v>
      </c>
      <c r="C645" s="1" t="s">
        <v>101</v>
      </c>
      <c r="D645" s="26">
        <v>10</v>
      </c>
      <c r="E645" s="1" t="s">
        <v>1583</v>
      </c>
      <c r="F645" s="35">
        <v>8.3333333333333329E-2</v>
      </c>
      <c r="G645" s="1" t="s">
        <v>35</v>
      </c>
      <c r="H645" s="26">
        <v>60</v>
      </c>
      <c r="I645" s="29">
        <v>472258</v>
      </c>
      <c r="J645" s="27">
        <v>279629.72169999999</v>
      </c>
      <c r="K645" s="3">
        <v>57.83</v>
      </c>
      <c r="L645" s="33">
        <v>4</v>
      </c>
      <c r="M645" s="33"/>
      <c r="N645" s="33"/>
      <c r="O645" s="33"/>
    </row>
    <row r="646" spans="1:15" x14ac:dyDescent="0.35">
      <c r="A646" s="1" t="s">
        <v>409</v>
      </c>
      <c r="B646" s="1" t="s">
        <v>345</v>
      </c>
      <c r="C646" s="1" t="s">
        <v>101</v>
      </c>
      <c r="D646" s="26">
        <v>5</v>
      </c>
      <c r="E646" s="1" t="s">
        <v>1626</v>
      </c>
      <c r="F646" s="35">
        <v>0.91666666666666663</v>
      </c>
      <c r="G646" s="1" t="s">
        <v>27</v>
      </c>
      <c r="H646" s="26">
        <v>60</v>
      </c>
      <c r="I646" s="29">
        <v>471989</v>
      </c>
      <c r="J646" s="27">
        <v>217268.85140000001</v>
      </c>
      <c r="K646" s="3">
        <v>44.26</v>
      </c>
      <c r="L646" s="33">
        <v>2</v>
      </c>
      <c r="M646" s="33"/>
      <c r="N646" s="33"/>
      <c r="O646" s="33"/>
    </row>
    <row r="647" spans="1:15" x14ac:dyDescent="0.35">
      <c r="A647" s="1" t="s">
        <v>89</v>
      </c>
      <c r="B647" s="1" t="s">
        <v>100</v>
      </c>
      <c r="C647" s="1" t="s">
        <v>101</v>
      </c>
      <c r="D647" s="26">
        <v>9</v>
      </c>
      <c r="E647" s="1" t="s">
        <v>1583</v>
      </c>
      <c r="F647" s="35">
        <v>4.1666666666666664E-2</v>
      </c>
      <c r="G647" s="1" t="s">
        <v>31</v>
      </c>
      <c r="H647" s="26">
        <v>60</v>
      </c>
      <c r="I647" s="29">
        <v>470376</v>
      </c>
      <c r="J647" s="27">
        <v>283598.22330000001</v>
      </c>
      <c r="K647" s="3">
        <v>58.5</v>
      </c>
      <c r="L647" s="33">
        <v>4</v>
      </c>
      <c r="M647" s="33"/>
      <c r="N647" s="33"/>
      <c r="O647" s="33"/>
    </row>
    <row r="648" spans="1:15" x14ac:dyDescent="0.35">
      <c r="A648" s="1" t="s">
        <v>254</v>
      </c>
      <c r="B648" s="1" t="s">
        <v>136</v>
      </c>
      <c r="C648" s="1" t="s">
        <v>101</v>
      </c>
      <c r="D648" s="26">
        <v>5</v>
      </c>
      <c r="E648" s="1" t="s">
        <v>1569</v>
      </c>
      <c r="F648" s="35">
        <v>0.35416666666666669</v>
      </c>
      <c r="G648" s="1" t="s">
        <v>8</v>
      </c>
      <c r="H648" s="26">
        <v>30</v>
      </c>
      <c r="I648" s="29">
        <v>469576</v>
      </c>
      <c r="J648" s="27">
        <v>166249.36749999999</v>
      </c>
      <c r="K648" s="3">
        <v>68.53</v>
      </c>
      <c r="L648" s="33">
        <v>5</v>
      </c>
      <c r="M648" s="33"/>
      <c r="N648" s="33"/>
      <c r="O648" s="33"/>
    </row>
    <row r="649" spans="1:15" x14ac:dyDescent="0.35">
      <c r="A649" s="1" t="s">
        <v>99</v>
      </c>
      <c r="B649" s="1" t="s">
        <v>100</v>
      </c>
      <c r="C649" s="1" t="s">
        <v>101</v>
      </c>
      <c r="D649" s="26">
        <v>1</v>
      </c>
      <c r="E649" s="1" t="s">
        <v>54</v>
      </c>
      <c r="F649" s="35">
        <v>0.60972222222222217</v>
      </c>
      <c r="G649" s="1" t="s">
        <v>13</v>
      </c>
      <c r="H649" s="26">
        <v>164</v>
      </c>
      <c r="I649" s="29">
        <v>469375</v>
      </c>
      <c r="J649" s="27">
        <v>420487.8</v>
      </c>
      <c r="K649" s="3">
        <v>29</v>
      </c>
      <c r="L649" s="33">
        <v>1</v>
      </c>
      <c r="M649" s="33"/>
      <c r="N649" s="33"/>
      <c r="O649" s="33"/>
    </row>
    <row r="650" spans="1:15" x14ac:dyDescent="0.35">
      <c r="A650" s="1" t="s">
        <v>99</v>
      </c>
      <c r="B650" s="1" t="s">
        <v>100</v>
      </c>
      <c r="C650" s="1" t="s">
        <v>101</v>
      </c>
      <c r="D650" s="26">
        <v>1</v>
      </c>
      <c r="E650" s="1" t="s">
        <v>54</v>
      </c>
      <c r="F650" s="35">
        <v>0.72361111111111109</v>
      </c>
      <c r="G650" s="1" t="s">
        <v>18</v>
      </c>
      <c r="H650" s="26">
        <v>154</v>
      </c>
      <c r="I650" s="29">
        <v>469350</v>
      </c>
      <c r="J650" s="27">
        <v>396026.18780000001</v>
      </c>
      <c r="K650" s="3">
        <v>29.84</v>
      </c>
      <c r="L650" s="33">
        <v>1</v>
      </c>
      <c r="M650" s="33"/>
      <c r="N650" s="33"/>
      <c r="O650" s="33"/>
    </row>
    <row r="651" spans="1:15" x14ac:dyDescent="0.35">
      <c r="A651" s="1" t="s">
        <v>1254</v>
      </c>
      <c r="B651" s="1" t="s">
        <v>249</v>
      </c>
      <c r="C651" s="1" t="s">
        <v>101</v>
      </c>
      <c r="D651" s="26">
        <v>16</v>
      </c>
      <c r="E651" s="1" t="s">
        <v>1583</v>
      </c>
      <c r="F651" s="35">
        <v>8.3333333333333329E-2</v>
      </c>
      <c r="G651" s="1" t="s">
        <v>35</v>
      </c>
      <c r="H651" s="26">
        <v>60</v>
      </c>
      <c r="I651" s="29">
        <v>469333</v>
      </c>
      <c r="J651" s="27">
        <v>232927.78529999999</v>
      </c>
      <c r="K651" s="3">
        <v>49</v>
      </c>
      <c r="L651" s="33">
        <v>4</v>
      </c>
      <c r="M651" s="33"/>
      <c r="N651" s="33"/>
      <c r="O651" s="33"/>
    </row>
    <row r="652" spans="1:15" x14ac:dyDescent="0.35">
      <c r="A652" s="1" t="s">
        <v>154</v>
      </c>
      <c r="B652" s="1" t="s">
        <v>136</v>
      </c>
      <c r="C652" s="1" t="s">
        <v>101</v>
      </c>
      <c r="D652" s="26">
        <v>2</v>
      </c>
      <c r="E652" s="1" t="s">
        <v>1610</v>
      </c>
      <c r="F652" s="35">
        <v>0.85416666666666663</v>
      </c>
      <c r="G652" s="1" t="s">
        <v>27</v>
      </c>
      <c r="H652" s="26">
        <v>30</v>
      </c>
      <c r="I652" s="29">
        <v>468214</v>
      </c>
      <c r="J652" s="27">
        <v>174910.36189999999</v>
      </c>
      <c r="K652" s="3">
        <v>69.23</v>
      </c>
      <c r="L652" s="33">
        <v>2</v>
      </c>
      <c r="M652" s="33"/>
      <c r="N652" s="33"/>
      <c r="O652" s="33"/>
    </row>
    <row r="653" spans="1:15" x14ac:dyDescent="0.35">
      <c r="A653" s="1" t="s">
        <v>279</v>
      </c>
      <c r="B653" s="1" t="s">
        <v>136</v>
      </c>
      <c r="C653" s="1" t="s">
        <v>101</v>
      </c>
      <c r="D653" s="26">
        <v>5</v>
      </c>
      <c r="E653" s="1" t="s">
        <v>1569</v>
      </c>
      <c r="F653" s="35">
        <v>0.5</v>
      </c>
      <c r="G653" s="1" t="s">
        <v>13</v>
      </c>
      <c r="H653" s="26">
        <v>30</v>
      </c>
      <c r="I653" s="29">
        <v>467918</v>
      </c>
      <c r="J653" s="27">
        <v>176200</v>
      </c>
      <c r="K653" s="3">
        <v>73</v>
      </c>
      <c r="L653" s="33">
        <v>5</v>
      </c>
      <c r="M653" s="33"/>
      <c r="N653" s="33"/>
      <c r="O653" s="33"/>
    </row>
    <row r="654" spans="1:15" x14ac:dyDescent="0.35">
      <c r="A654" s="1" t="s">
        <v>263</v>
      </c>
      <c r="B654" s="1" t="s">
        <v>68</v>
      </c>
      <c r="C654" s="1" t="s">
        <v>16</v>
      </c>
      <c r="D654" s="26">
        <v>4</v>
      </c>
      <c r="E654" s="1" t="s">
        <v>54</v>
      </c>
      <c r="F654" s="35">
        <v>0.45833333333333331</v>
      </c>
      <c r="G654" s="1" t="s">
        <v>13</v>
      </c>
      <c r="H654" s="26">
        <v>30</v>
      </c>
      <c r="I654" s="29">
        <v>467875</v>
      </c>
      <c r="J654" s="27">
        <v>164236</v>
      </c>
      <c r="K654" s="3">
        <v>69</v>
      </c>
      <c r="L654" s="33">
        <v>1</v>
      </c>
      <c r="M654" s="33"/>
      <c r="N654" s="33"/>
      <c r="O654" s="33"/>
    </row>
    <row r="655" spans="1:15" x14ac:dyDescent="0.35">
      <c r="A655" s="1" t="s">
        <v>282</v>
      </c>
      <c r="B655" s="1" t="s">
        <v>53</v>
      </c>
      <c r="C655" s="1" t="s">
        <v>16</v>
      </c>
      <c r="D655" s="26">
        <v>4</v>
      </c>
      <c r="E655" s="1" t="s">
        <v>54</v>
      </c>
      <c r="F655" s="35">
        <v>0.41666666666666669</v>
      </c>
      <c r="G655" s="1" t="s">
        <v>13</v>
      </c>
      <c r="H655" s="26">
        <v>30</v>
      </c>
      <c r="I655" s="29">
        <v>467690</v>
      </c>
      <c r="J655" s="27">
        <v>150002</v>
      </c>
      <c r="K655" s="3">
        <v>62</v>
      </c>
      <c r="L655" s="33">
        <v>1</v>
      </c>
      <c r="M655" s="33"/>
      <c r="N655" s="33"/>
      <c r="O655" s="33"/>
    </row>
    <row r="656" spans="1:15" x14ac:dyDescent="0.35">
      <c r="A656" s="1" t="s">
        <v>335</v>
      </c>
      <c r="B656" s="1" t="s">
        <v>136</v>
      </c>
      <c r="C656" s="1" t="s">
        <v>101</v>
      </c>
      <c r="D656" s="26">
        <v>6</v>
      </c>
      <c r="E656" s="1" t="s">
        <v>1577</v>
      </c>
      <c r="F656" s="35">
        <v>4.1666666666666664E-2</v>
      </c>
      <c r="G656" s="1" t="s">
        <v>31</v>
      </c>
      <c r="H656" s="26">
        <v>30</v>
      </c>
      <c r="I656" s="29">
        <v>467007</v>
      </c>
      <c r="J656" s="27">
        <v>173988.73060000001</v>
      </c>
      <c r="K656" s="3">
        <v>72.48</v>
      </c>
      <c r="L656" s="33">
        <v>2</v>
      </c>
      <c r="M656" s="33"/>
      <c r="N656" s="33"/>
      <c r="O656" s="33"/>
    </row>
    <row r="657" spans="1:15" x14ac:dyDescent="0.35">
      <c r="A657" s="1" t="s">
        <v>265</v>
      </c>
      <c r="B657" s="1" t="s">
        <v>148</v>
      </c>
      <c r="C657" s="1" t="s">
        <v>101</v>
      </c>
      <c r="D657" s="26">
        <v>4</v>
      </c>
      <c r="E657" s="1" t="s">
        <v>1584</v>
      </c>
      <c r="F657" s="35">
        <v>0.9375</v>
      </c>
      <c r="G657" s="1" t="s">
        <v>27</v>
      </c>
      <c r="H657" s="26">
        <v>30</v>
      </c>
      <c r="I657" s="29">
        <v>465017</v>
      </c>
      <c r="J657" s="27">
        <v>152526.04250000001</v>
      </c>
      <c r="K657" s="3">
        <v>63.29</v>
      </c>
      <c r="L657" s="33">
        <v>2</v>
      </c>
      <c r="M657" s="33"/>
      <c r="N657" s="33"/>
      <c r="O657" s="33"/>
    </row>
    <row r="658" spans="1:15" x14ac:dyDescent="0.35">
      <c r="A658" s="1" t="s">
        <v>142</v>
      </c>
      <c r="B658" s="1" t="s">
        <v>11</v>
      </c>
      <c r="C658" s="1" t="s">
        <v>16</v>
      </c>
      <c r="D658" s="26">
        <v>2</v>
      </c>
      <c r="E658" s="1" t="s">
        <v>1585</v>
      </c>
      <c r="F658" s="35">
        <v>3.472222222222222E-3</v>
      </c>
      <c r="G658" s="1" t="s">
        <v>31</v>
      </c>
      <c r="H658" s="26">
        <v>62</v>
      </c>
      <c r="I658" s="29">
        <v>464526</v>
      </c>
      <c r="J658" s="27">
        <v>296432.3542</v>
      </c>
      <c r="K658" s="3">
        <v>58.41</v>
      </c>
      <c r="L658" s="33">
        <v>2</v>
      </c>
      <c r="M658" s="33"/>
      <c r="N658" s="33"/>
      <c r="O658" s="33"/>
    </row>
    <row r="659" spans="1:15" x14ac:dyDescent="0.35">
      <c r="A659" s="1" t="s">
        <v>149</v>
      </c>
      <c r="B659" s="1" t="s">
        <v>68</v>
      </c>
      <c r="C659" s="1" t="s">
        <v>16</v>
      </c>
      <c r="D659" s="26">
        <v>1</v>
      </c>
      <c r="E659" s="1" t="s">
        <v>54</v>
      </c>
      <c r="F659" s="35">
        <v>0.625</v>
      </c>
      <c r="G659" s="1" t="s">
        <v>13</v>
      </c>
      <c r="H659" s="26">
        <v>180</v>
      </c>
      <c r="I659" s="29">
        <v>463818</v>
      </c>
      <c r="J659" s="27">
        <v>341589</v>
      </c>
      <c r="K659" s="3">
        <v>23</v>
      </c>
      <c r="L659" s="33">
        <v>1</v>
      </c>
      <c r="M659" s="33"/>
      <c r="N659" s="33"/>
      <c r="O659" s="33"/>
    </row>
    <row r="660" spans="1:15" x14ac:dyDescent="0.35">
      <c r="A660" s="1" t="s">
        <v>115</v>
      </c>
      <c r="B660" s="1" t="s">
        <v>53</v>
      </c>
      <c r="C660" s="1" t="s">
        <v>16</v>
      </c>
      <c r="D660" s="26">
        <v>1</v>
      </c>
      <c r="E660" s="1" t="s">
        <v>60</v>
      </c>
      <c r="F660" s="35">
        <v>0.875</v>
      </c>
      <c r="G660" s="1" t="s">
        <v>27</v>
      </c>
      <c r="H660" s="26">
        <v>60</v>
      </c>
      <c r="I660" s="29">
        <v>461845</v>
      </c>
      <c r="J660" s="27">
        <v>229795.63500000001</v>
      </c>
      <c r="K660" s="3">
        <v>46.72</v>
      </c>
      <c r="L660" s="33">
        <v>1</v>
      </c>
      <c r="M660" s="33"/>
      <c r="N660" s="33"/>
      <c r="O660" s="33"/>
    </row>
    <row r="661" spans="1:15" x14ac:dyDescent="0.35">
      <c r="A661" s="1" t="s">
        <v>93</v>
      </c>
      <c r="B661" s="1" t="s">
        <v>261</v>
      </c>
      <c r="C661" s="1" t="s">
        <v>101</v>
      </c>
      <c r="D661" s="26">
        <v>7</v>
      </c>
      <c r="E661" s="1" t="s">
        <v>1617</v>
      </c>
      <c r="F661" s="35">
        <v>0.79166666666666663</v>
      </c>
      <c r="G661" s="1" t="s">
        <v>22</v>
      </c>
      <c r="H661" s="26">
        <v>60</v>
      </c>
      <c r="I661" s="29">
        <v>461339</v>
      </c>
      <c r="J661" s="27">
        <v>211341.37640000001</v>
      </c>
      <c r="K661" s="3">
        <v>44.45</v>
      </c>
      <c r="L661" s="33">
        <v>2</v>
      </c>
      <c r="M661" s="33"/>
      <c r="N661" s="33"/>
      <c r="O661" s="33"/>
    </row>
    <row r="662" spans="1:15" x14ac:dyDescent="0.35">
      <c r="A662" s="1" t="s">
        <v>268</v>
      </c>
      <c r="B662" s="1" t="s">
        <v>198</v>
      </c>
      <c r="C662" s="1" t="s">
        <v>101</v>
      </c>
      <c r="D662" s="26">
        <v>4</v>
      </c>
      <c r="E662" s="1" t="s">
        <v>54</v>
      </c>
      <c r="F662" s="35">
        <v>0.29166666666666669</v>
      </c>
      <c r="G662" s="1" t="s">
        <v>8</v>
      </c>
      <c r="H662" s="26">
        <v>60</v>
      </c>
      <c r="I662" s="29">
        <v>461204</v>
      </c>
      <c r="J662" s="27">
        <v>199214.16810000001</v>
      </c>
      <c r="K662" s="3">
        <v>40.96</v>
      </c>
      <c r="L662" s="33">
        <v>1</v>
      </c>
      <c r="M662" s="33"/>
      <c r="N662" s="33"/>
      <c r="O662" s="33"/>
    </row>
    <row r="663" spans="1:15" x14ac:dyDescent="0.35">
      <c r="A663" s="1" t="s">
        <v>274</v>
      </c>
      <c r="B663" s="1" t="s">
        <v>198</v>
      </c>
      <c r="C663" s="1" t="s">
        <v>101</v>
      </c>
      <c r="D663" s="26">
        <v>4</v>
      </c>
      <c r="E663" s="1" t="s">
        <v>54</v>
      </c>
      <c r="F663" s="35">
        <v>0.4375</v>
      </c>
      <c r="G663" s="1" t="s">
        <v>13</v>
      </c>
      <c r="H663" s="26">
        <v>30</v>
      </c>
      <c r="I663" s="29">
        <v>460552</v>
      </c>
      <c r="J663" s="27">
        <v>154068</v>
      </c>
      <c r="K663" s="3">
        <v>64</v>
      </c>
      <c r="L663" s="33">
        <v>1</v>
      </c>
      <c r="M663" s="33"/>
      <c r="N663" s="33"/>
      <c r="O663" s="33"/>
    </row>
    <row r="664" spans="1:15" x14ac:dyDescent="0.35">
      <c r="A664" s="1" t="s">
        <v>311</v>
      </c>
      <c r="B664" s="1" t="s">
        <v>312</v>
      </c>
      <c r="C664" s="1" t="s">
        <v>101</v>
      </c>
      <c r="D664" s="26">
        <v>4</v>
      </c>
      <c r="E664" s="1" t="s">
        <v>54</v>
      </c>
      <c r="F664" s="35">
        <v>0.9375</v>
      </c>
      <c r="G664" s="1" t="s">
        <v>27</v>
      </c>
      <c r="H664" s="26">
        <v>30</v>
      </c>
      <c r="I664" s="29">
        <v>458597</v>
      </c>
      <c r="J664" s="27">
        <v>137081.70499999999</v>
      </c>
      <c r="K664" s="3">
        <v>58.13</v>
      </c>
      <c r="L664" s="33">
        <v>1</v>
      </c>
      <c r="M664" s="33"/>
      <c r="N664" s="33"/>
      <c r="O664" s="33"/>
    </row>
    <row r="665" spans="1:15" x14ac:dyDescent="0.35">
      <c r="A665" s="1" t="s">
        <v>1369</v>
      </c>
      <c r="B665" s="1" t="s">
        <v>261</v>
      </c>
      <c r="C665" s="1" t="s">
        <v>101</v>
      </c>
      <c r="D665" s="26">
        <v>19</v>
      </c>
      <c r="E665" s="1" t="s">
        <v>1569</v>
      </c>
      <c r="F665" s="35">
        <v>0.33333333333333331</v>
      </c>
      <c r="G665" s="1" t="s">
        <v>8</v>
      </c>
      <c r="H665" s="26">
        <v>60</v>
      </c>
      <c r="I665" s="29">
        <v>457070</v>
      </c>
      <c r="J665" s="27">
        <v>220605.09779999999</v>
      </c>
      <c r="K665" s="3">
        <v>46.61</v>
      </c>
      <c r="L665" s="33">
        <v>5</v>
      </c>
      <c r="M665" s="33"/>
      <c r="N665" s="33"/>
      <c r="O665" s="33"/>
    </row>
    <row r="666" spans="1:15" x14ac:dyDescent="0.35">
      <c r="A666" s="1" t="s">
        <v>399</v>
      </c>
      <c r="B666" s="1" t="s">
        <v>100</v>
      </c>
      <c r="C666" s="1" t="s">
        <v>101</v>
      </c>
      <c r="D666" s="26">
        <v>8</v>
      </c>
      <c r="E666" s="1" t="s">
        <v>1577</v>
      </c>
      <c r="F666" s="35">
        <v>0.25</v>
      </c>
      <c r="G666" s="1" t="s">
        <v>8</v>
      </c>
      <c r="H666" s="26">
        <v>60</v>
      </c>
      <c r="I666" s="29">
        <v>456494</v>
      </c>
      <c r="J666" s="27">
        <v>241936.57079999999</v>
      </c>
      <c r="K666" s="3">
        <v>51.26</v>
      </c>
      <c r="L666" s="33">
        <v>2</v>
      </c>
      <c r="M666" s="33"/>
      <c r="N666" s="33"/>
      <c r="O666" s="33"/>
    </row>
    <row r="667" spans="1:15" x14ac:dyDescent="0.35">
      <c r="A667" s="1" t="s">
        <v>99</v>
      </c>
      <c r="B667" s="1" t="s">
        <v>140</v>
      </c>
      <c r="C667" s="1" t="s">
        <v>101</v>
      </c>
      <c r="D667" s="26">
        <v>1</v>
      </c>
      <c r="E667" s="1" t="s">
        <v>54</v>
      </c>
      <c r="F667" s="35">
        <v>0.79166666666666663</v>
      </c>
      <c r="G667" s="1" t="s">
        <v>22</v>
      </c>
      <c r="H667" s="26">
        <v>160</v>
      </c>
      <c r="I667" s="29">
        <v>455654</v>
      </c>
      <c r="J667" s="27">
        <v>361717.6422</v>
      </c>
      <c r="K667" s="3">
        <v>26.9</v>
      </c>
      <c r="L667" s="33">
        <v>1</v>
      </c>
      <c r="M667" s="33"/>
      <c r="N667" s="33"/>
      <c r="O667" s="33"/>
    </row>
    <row r="668" spans="1:15" x14ac:dyDescent="0.35">
      <c r="A668" s="1" t="s">
        <v>309</v>
      </c>
      <c r="B668" s="1" t="s">
        <v>198</v>
      </c>
      <c r="C668" s="1" t="s">
        <v>101</v>
      </c>
      <c r="D668" s="26">
        <v>4</v>
      </c>
      <c r="E668" s="1" t="s">
        <v>60</v>
      </c>
      <c r="F668" s="35">
        <v>0.75</v>
      </c>
      <c r="G668" s="1" t="s">
        <v>18</v>
      </c>
      <c r="H668" s="26">
        <v>60</v>
      </c>
      <c r="I668" s="29">
        <v>455570</v>
      </c>
      <c r="J668" s="27">
        <v>193329.88560000001</v>
      </c>
      <c r="K668" s="3">
        <v>40.950000000000003</v>
      </c>
      <c r="L668" s="33">
        <v>1</v>
      </c>
      <c r="M668" s="33"/>
      <c r="N668" s="33"/>
      <c r="O668" s="33"/>
    </row>
    <row r="669" spans="1:15" x14ac:dyDescent="0.35">
      <c r="A669" s="1" t="s">
        <v>1441</v>
      </c>
      <c r="B669" s="1" t="s">
        <v>53</v>
      </c>
      <c r="C669" s="1" t="s">
        <v>16</v>
      </c>
      <c r="D669" s="26">
        <v>20</v>
      </c>
      <c r="E669" s="1" t="s">
        <v>1569</v>
      </c>
      <c r="F669" s="35">
        <v>0.25</v>
      </c>
      <c r="G669" s="1" t="s">
        <v>8</v>
      </c>
      <c r="H669" s="26">
        <v>60</v>
      </c>
      <c r="I669" s="29">
        <v>455485</v>
      </c>
      <c r="J669" s="27">
        <v>206543.49890000001</v>
      </c>
      <c r="K669" s="3">
        <v>41.8</v>
      </c>
      <c r="L669" s="33">
        <v>5</v>
      </c>
      <c r="M669" s="33"/>
      <c r="N669" s="33"/>
      <c r="O669" s="33"/>
    </row>
    <row r="670" spans="1:15" x14ac:dyDescent="0.35">
      <c r="A670" s="1" t="s">
        <v>399</v>
      </c>
      <c r="B670" s="1" t="s">
        <v>100</v>
      </c>
      <c r="C670" s="1" t="s">
        <v>101</v>
      </c>
      <c r="D670" s="26">
        <v>9</v>
      </c>
      <c r="E670" s="1" t="s">
        <v>1588</v>
      </c>
      <c r="F670" s="35">
        <v>0.20833333333333334</v>
      </c>
      <c r="G670" s="1" t="s">
        <v>35</v>
      </c>
      <c r="H670" s="26">
        <v>60</v>
      </c>
      <c r="I670" s="29">
        <v>454997</v>
      </c>
      <c r="J670" s="27">
        <v>243502.28719999999</v>
      </c>
      <c r="K670" s="3">
        <v>52.08</v>
      </c>
      <c r="L670" s="33">
        <v>3</v>
      </c>
      <c r="M670" s="33"/>
      <c r="N670" s="33"/>
      <c r="O670" s="33"/>
    </row>
    <row r="671" spans="1:15" x14ac:dyDescent="0.35">
      <c r="A671" s="1" t="s">
        <v>574</v>
      </c>
      <c r="B671" s="1" t="s">
        <v>53</v>
      </c>
      <c r="C671" s="1" t="s">
        <v>16</v>
      </c>
      <c r="D671" s="26">
        <v>20</v>
      </c>
      <c r="E671" s="1" t="s">
        <v>1569</v>
      </c>
      <c r="F671" s="35">
        <v>0.79166666666666663</v>
      </c>
      <c r="G671" s="1" t="s">
        <v>22</v>
      </c>
      <c r="H671" s="26">
        <v>30</v>
      </c>
      <c r="I671" s="29">
        <v>453417</v>
      </c>
      <c r="J671" s="27">
        <v>140945.64170000001</v>
      </c>
      <c r="K671" s="3">
        <v>59.87</v>
      </c>
      <c r="L671" s="33">
        <v>5</v>
      </c>
      <c r="M671" s="33"/>
      <c r="N671" s="33"/>
      <c r="O671" s="33"/>
    </row>
    <row r="672" spans="1:15" x14ac:dyDescent="0.35">
      <c r="A672" s="1" t="s">
        <v>254</v>
      </c>
      <c r="B672" s="1" t="s">
        <v>136</v>
      </c>
      <c r="C672" s="1" t="s">
        <v>101</v>
      </c>
      <c r="D672" s="26">
        <v>5</v>
      </c>
      <c r="E672" s="1" t="s">
        <v>1569</v>
      </c>
      <c r="F672" s="35">
        <v>0.52083333333333337</v>
      </c>
      <c r="G672" s="1" t="s">
        <v>13</v>
      </c>
      <c r="H672" s="26">
        <v>30</v>
      </c>
      <c r="I672" s="29">
        <v>453301</v>
      </c>
      <c r="J672" s="27">
        <v>172912.5</v>
      </c>
      <c r="K672" s="3">
        <v>74</v>
      </c>
      <c r="L672" s="33">
        <v>5</v>
      </c>
      <c r="M672" s="33"/>
      <c r="N672" s="33"/>
      <c r="O672" s="33"/>
    </row>
    <row r="673" spans="1:15" x14ac:dyDescent="0.35">
      <c r="A673" s="1" t="s">
        <v>112</v>
      </c>
      <c r="B673" s="1" t="s">
        <v>53</v>
      </c>
      <c r="C673" s="1" t="s">
        <v>16</v>
      </c>
      <c r="D673" s="26">
        <v>1</v>
      </c>
      <c r="E673" s="1" t="s">
        <v>57</v>
      </c>
      <c r="F673" s="35">
        <v>0.91805555555555562</v>
      </c>
      <c r="G673" s="1" t="s">
        <v>27</v>
      </c>
      <c r="H673" s="26">
        <v>58</v>
      </c>
      <c r="I673" s="29">
        <v>452229</v>
      </c>
      <c r="J673" s="27">
        <v>231009.14559999999</v>
      </c>
      <c r="K673" s="3">
        <v>49.33</v>
      </c>
      <c r="L673" s="33">
        <v>1</v>
      </c>
      <c r="M673" s="33"/>
      <c r="N673" s="33"/>
      <c r="O673" s="33"/>
    </row>
    <row r="674" spans="1:15" x14ac:dyDescent="0.35">
      <c r="A674" s="1" t="s">
        <v>138</v>
      </c>
      <c r="B674" s="1" t="s">
        <v>136</v>
      </c>
      <c r="C674" s="1" t="s">
        <v>101</v>
      </c>
      <c r="D674" s="26">
        <v>2</v>
      </c>
      <c r="E674" s="1" t="s">
        <v>1610</v>
      </c>
      <c r="F674" s="35">
        <v>0.83333333333333337</v>
      </c>
      <c r="G674" s="1" t="s">
        <v>27</v>
      </c>
      <c r="H674" s="26">
        <v>30</v>
      </c>
      <c r="I674" s="29">
        <v>451500</v>
      </c>
      <c r="J674" s="27">
        <v>170313.61249999999</v>
      </c>
      <c r="K674" s="3">
        <v>70.260000000000005</v>
      </c>
      <c r="L674" s="33">
        <v>2</v>
      </c>
      <c r="M674" s="33"/>
      <c r="N674" s="33"/>
      <c r="O674" s="33"/>
    </row>
    <row r="675" spans="1:15" x14ac:dyDescent="0.35">
      <c r="A675" s="1" t="s">
        <v>174</v>
      </c>
      <c r="B675" s="1" t="s">
        <v>56</v>
      </c>
      <c r="C675" s="1" t="s">
        <v>16</v>
      </c>
      <c r="D675" s="26">
        <v>2</v>
      </c>
      <c r="E675" s="1" t="s">
        <v>54</v>
      </c>
      <c r="F675" s="35">
        <v>0.85416666666666663</v>
      </c>
      <c r="G675" s="1" t="s">
        <v>27</v>
      </c>
      <c r="H675" s="26">
        <v>30</v>
      </c>
      <c r="I675" s="29">
        <v>451315</v>
      </c>
      <c r="J675" s="27">
        <v>144051.38750000001</v>
      </c>
      <c r="K675" s="3">
        <v>61.47</v>
      </c>
      <c r="L675" s="33">
        <v>1</v>
      </c>
      <c r="M675" s="33"/>
      <c r="N675" s="33"/>
      <c r="O675" s="33"/>
    </row>
    <row r="676" spans="1:15" x14ac:dyDescent="0.35">
      <c r="A676" s="1" t="s">
        <v>462</v>
      </c>
      <c r="B676" s="1" t="s">
        <v>148</v>
      </c>
      <c r="C676" s="1" t="s">
        <v>101</v>
      </c>
      <c r="D676" s="26">
        <v>6</v>
      </c>
      <c r="E676" s="1" t="s">
        <v>1616</v>
      </c>
      <c r="F676" s="35">
        <v>0.75</v>
      </c>
      <c r="G676" s="1" t="s">
        <v>18</v>
      </c>
      <c r="H676" s="26">
        <v>60</v>
      </c>
      <c r="I676" s="29">
        <v>450889</v>
      </c>
      <c r="J676" s="27">
        <v>171381.09940000001</v>
      </c>
      <c r="K676" s="3">
        <v>37.450000000000003</v>
      </c>
      <c r="L676" s="33">
        <v>4</v>
      </c>
      <c r="M676" s="33"/>
      <c r="N676" s="33"/>
      <c r="O676" s="33"/>
    </row>
    <row r="677" spans="1:15" x14ac:dyDescent="0.35">
      <c r="A677" s="1" t="s">
        <v>1347</v>
      </c>
      <c r="B677" s="1" t="s">
        <v>1095</v>
      </c>
      <c r="C677" s="1" t="s">
        <v>101</v>
      </c>
      <c r="D677" s="26">
        <v>4</v>
      </c>
      <c r="E677" s="1" t="s">
        <v>54</v>
      </c>
      <c r="F677" s="35">
        <v>0.29166666666666669</v>
      </c>
      <c r="G677" s="1" t="s">
        <v>8</v>
      </c>
      <c r="H677" s="26">
        <v>300</v>
      </c>
      <c r="I677" s="29">
        <v>450791</v>
      </c>
      <c r="J677" s="27">
        <v>241786.09529999999</v>
      </c>
      <c r="K677" s="3">
        <v>10.18</v>
      </c>
      <c r="L677" s="33">
        <v>1</v>
      </c>
      <c r="M677" s="33"/>
      <c r="N677" s="33"/>
      <c r="O677" s="33"/>
    </row>
    <row r="678" spans="1:15" x14ac:dyDescent="0.35">
      <c r="A678" s="1" t="s">
        <v>73</v>
      </c>
      <c r="B678" s="1" t="s">
        <v>68</v>
      </c>
      <c r="C678" s="1" t="s">
        <v>16</v>
      </c>
      <c r="D678" s="26">
        <v>1</v>
      </c>
      <c r="E678" s="1" t="s">
        <v>51</v>
      </c>
      <c r="F678" s="35">
        <v>0.8125</v>
      </c>
      <c r="G678" s="1" t="s">
        <v>22</v>
      </c>
      <c r="H678" s="26">
        <v>30</v>
      </c>
      <c r="I678" s="29">
        <v>450308</v>
      </c>
      <c r="J678" s="27">
        <v>156285.24919999999</v>
      </c>
      <c r="K678" s="3">
        <v>66.180000000000007</v>
      </c>
      <c r="L678" s="33">
        <v>1</v>
      </c>
      <c r="M678" s="33"/>
      <c r="N678" s="33"/>
      <c r="O678" s="33"/>
    </row>
    <row r="679" spans="1:15" x14ac:dyDescent="0.35">
      <c r="A679" s="1" t="s">
        <v>1178</v>
      </c>
      <c r="B679" s="1" t="s">
        <v>249</v>
      </c>
      <c r="C679" s="1" t="s">
        <v>101</v>
      </c>
      <c r="D679" s="26">
        <v>16</v>
      </c>
      <c r="E679" s="1" t="s">
        <v>1583</v>
      </c>
      <c r="F679" s="35">
        <v>0.35416666666666669</v>
      </c>
      <c r="G679" s="1" t="s">
        <v>8</v>
      </c>
      <c r="H679" s="26">
        <v>30</v>
      </c>
      <c r="I679" s="29">
        <v>449732</v>
      </c>
      <c r="J679" s="27">
        <v>136672.52780000001</v>
      </c>
      <c r="K679" s="3">
        <v>59.72</v>
      </c>
      <c r="L679" s="33">
        <v>4</v>
      </c>
      <c r="M679" s="33"/>
      <c r="N679" s="33"/>
      <c r="O679" s="33"/>
    </row>
    <row r="680" spans="1:15" x14ac:dyDescent="0.35">
      <c r="A680" s="1" t="s">
        <v>1178</v>
      </c>
      <c r="B680" s="1" t="s">
        <v>249</v>
      </c>
      <c r="C680" s="1" t="s">
        <v>101</v>
      </c>
      <c r="D680" s="26">
        <v>16</v>
      </c>
      <c r="E680" s="1" t="s">
        <v>1583</v>
      </c>
      <c r="F680" s="35">
        <v>0.29166666666666669</v>
      </c>
      <c r="G680" s="1" t="s">
        <v>8</v>
      </c>
      <c r="H680" s="26">
        <v>30</v>
      </c>
      <c r="I680" s="29">
        <v>448746</v>
      </c>
      <c r="J680" s="27">
        <v>129079.9333</v>
      </c>
      <c r="K680" s="3">
        <v>56.58</v>
      </c>
      <c r="L680" s="33">
        <v>4</v>
      </c>
      <c r="M680" s="33"/>
      <c r="N680" s="33"/>
      <c r="O680" s="33"/>
    </row>
    <row r="681" spans="1:15" x14ac:dyDescent="0.35">
      <c r="A681" s="1" t="s">
        <v>418</v>
      </c>
      <c r="B681" s="1" t="s">
        <v>419</v>
      </c>
      <c r="C681" s="1" t="s">
        <v>101</v>
      </c>
      <c r="D681" s="26">
        <v>5</v>
      </c>
      <c r="E681" s="1" t="s">
        <v>1625</v>
      </c>
      <c r="F681" s="35">
        <v>0.89583333333333337</v>
      </c>
      <c r="G681" s="1" t="s">
        <v>27</v>
      </c>
      <c r="H681" s="26">
        <v>30</v>
      </c>
      <c r="I681" s="29">
        <v>448185</v>
      </c>
      <c r="J681" s="27">
        <v>127396.4164</v>
      </c>
      <c r="K681" s="3">
        <v>55.06</v>
      </c>
      <c r="L681" s="33">
        <v>2</v>
      </c>
      <c r="M681" s="33"/>
      <c r="N681" s="33"/>
      <c r="O681" s="33"/>
    </row>
    <row r="682" spans="1:15" x14ac:dyDescent="0.35">
      <c r="A682" s="1" t="s">
        <v>286</v>
      </c>
      <c r="B682" s="1" t="s">
        <v>198</v>
      </c>
      <c r="C682" s="1" t="s">
        <v>101</v>
      </c>
      <c r="D682" s="26">
        <v>4</v>
      </c>
      <c r="E682" s="1" t="s">
        <v>54</v>
      </c>
      <c r="F682" s="35">
        <v>0.45833333333333331</v>
      </c>
      <c r="G682" s="1" t="s">
        <v>13</v>
      </c>
      <c r="H682" s="26">
        <v>30</v>
      </c>
      <c r="I682" s="29">
        <v>447831</v>
      </c>
      <c r="J682" s="27">
        <v>149270</v>
      </c>
      <c r="K682" s="3">
        <v>64</v>
      </c>
      <c r="L682" s="33">
        <v>1</v>
      </c>
      <c r="M682" s="33"/>
      <c r="N682" s="33"/>
      <c r="O682" s="33"/>
    </row>
    <row r="683" spans="1:15" x14ac:dyDescent="0.35">
      <c r="A683" s="1" t="s">
        <v>582</v>
      </c>
      <c r="B683" s="1" t="s">
        <v>583</v>
      </c>
      <c r="C683" s="1" t="s">
        <v>101</v>
      </c>
      <c r="D683" s="26">
        <v>6</v>
      </c>
      <c r="E683" s="1" t="s">
        <v>1577</v>
      </c>
      <c r="F683" s="35">
        <v>0.70833333333333337</v>
      </c>
      <c r="G683" s="1" t="s">
        <v>18</v>
      </c>
      <c r="H683" s="26">
        <v>60</v>
      </c>
      <c r="I683" s="29">
        <v>447530</v>
      </c>
      <c r="J683" s="27">
        <v>163051.13080000001</v>
      </c>
      <c r="K683" s="3">
        <v>35.770000000000003</v>
      </c>
      <c r="L683" s="33">
        <v>2</v>
      </c>
      <c r="M683" s="33"/>
      <c r="N683" s="33"/>
      <c r="O683" s="33"/>
    </row>
    <row r="684" spans="1:15" x14ac:dyDescent="0.35">
      <c r="A684" s="1" t="s">
        <v>1178</v>
      </c>
      <c r="B684" s="1" t="s">
        <v>249</v>
      </c>
      <c r="C684" s="1" t="s">
        <v>101</v>
      </c>
      <c r="D684" s="26">
        <v>16</v>
      </c>
      <c r="E684" s="1" t="s">
        <v>1583</v>
      </c>
      <c r="F684" s="35">
        <v>0.33333333333333331</v>
      </c>
      <c r="G684" s="1" t="s">
        <v>8</v>
      </c>
      <c r="H684" s="26">
        <v>30</v>
      </c>
      <c r="I684" s="29">
        <v>447250</v>
      </c>
      <c r="J684" s="27">
        <v>134766.3689</v>
      </c>
      <c r="K684" s="3">
        <v>59.19</v>
      </c>
      <c r="L684" s="33">
        <v>4</v>
      </c>
      <c r="M684" s="33"/>
      <c r="N684" s="33"/>
      <c r="O684" s="33"/>
    </row>
    <row r="685" spans="1:15" x14ac:dyDescent="0.35">
      <c r="A685" s="1" t="s">
        <v>316</v>
      </c>
      <c r="B685" s="1" t="s">
        <v>235</v>
      </c>
      <c r="C685" s="1" t="s">
        <v>101</v>
      </c>
      <c r="D685" s="26">
        <v>6</v>
      </c>
      <c r="E685" s="1" t="s">
        <v>1627</v>
      </c>
      <c r="F685" s="35">
        <v>0.70833333333333337</v>
      </c>
      <c r="G685" s="1" t="s">
        <v>18</v>
      </c>
      <c r="H685" s="26">
        <v>15</v>
      </c>
      <c r="I685" s="29">
        <v>446853</v>
      </c>
      <c r="J685" s="27">
        <v>85055.868050000005</v>
      </c>
      <c r="K685" s="3">
        <v>74.069999999999993</v>
      </c>
      <c r="L685" s="33">
        <v>3</v>
      </c>
      <c r="M685" s="33"/>
      <c r="N685" s="33"/>
      <c r="O685" s="33"/>
    </row>
    <row r="686" spans="1:15" x14ac:dyDescent="0.35">
      <c r="A686" s="1" t="s">
        <v>918</v>
      </c>
      <c r="B686" s="1" t="s">
        <v>476</v>
      </c>
      <c r="C686" s="1" t="s">
        <v>101</v>
      </c>
      <c r="D686" s="26">
        <v>19</v>
      </c>
      <c r="E686" s="1" t="s">
        <v>1569</v>
      </c>
      <c r="F686" s="35">
        <v>8.3333333333333329E-2</v>
      </c>
      <c r="G686" s="1" t="s">
        <v>35</v>
      </c>
      <c r="H686" s="26">
        <v>30</v>
      </c>
      <c r="I686" s="29">
        <v>445976</v>
      </c>
      <c r="J686" s="27">
        <v>144948.7028</v>
      </c>
      <c r="K686" s="3">
        <v>64.290000000000006</v>
      </c>
      <c r="L686" s="33">
        <v>5</v>
      </c>
      <c r="M686" s="33"/>
      <c r="N686" s="33"/>
      <c r="O686" s="33"/>
    </row>
    <row r="687" spans="1:15" x14ac:dyDescent="0.35">
      <c r="A687" s="1" t="s">
        <v>160</v>
      </c>
      <c r="B687" s="1" t="s">
        <v>136</v>
      </c>
      <c r="C687" s="1" t="s">
        <v>101</v>
      </c>
      <c r="D687" s="26">
        <v>2</v>
      </c>
      <c r="E687" s="1" t="s">
        <v>1577</v>
      </c>
      <c r="F687" s="35">
        <v>0.45833333333333331</v>
      </c>
      <c r="G687" s="1" t="s">
        <v>13</v>
      </c>
      <c r="H687" s="26">
        <v>30</v>
      </c>
      <c r="I687" s="29">
        <v>444745</v>
      </c>
      <c r="J687" s="27">
        <v>154214</v>
      </c>
      <c r="K687" s="3">
        <v>66</v>
      </c>
      <c r="L687" s="33">
        <v>2</v>
      </c>
      <c r="M687" s="33"/>
      <c r="N687" s="33"/>
      <c r="O687" s="33"/>
    </row>
    <row r="688" spans="1:15" x14ac:dyDescent="0.35">
      <c r="A688" s="1" t="s">
        <v>313</v>
      </c>
      <c r="B688" s="1" t="s">
        <v>53</v>
      </c>
      <c r="C688" s="1" t="s">
        <v>16</v>
      </c>
      <c r="D688" s="26">
        <v>4</v>
      </c>
      <c r="E688" s="1" t="s">
        <v>54</v>
      </c>
      <c r="F688" s="35">
        <v>0.375</v>
      </c>
      <c r="G688" s="1" t="s">
        <v>13</v>
      </c>
      <c r="H688" s="26">
        <v>30</v>
      </c>
      <c r="I688" s="29">
        <v>443650</v>
      </c>
      <c r="J688" s="27">
        <v>136964</v>
      </c>
      <c r="K688" s="3">
        <v>60</v>
      </c>
      <c r="L688" s="33">
        <v>1</v>
      </c>
      <c r="M688" s="33"/>
      <c r="N688" s="33"/>
      <c r="O688" s="33"/>
    </row>
    <row r="689" spans="1:15" x14ac:dyDescent="0.35">
      <c r="A689" s="1" t="s">
        <v>992</v>
      </c>
      <c r="B689" s="1" t="s">
        <v>993</v>
      </c>
      <c r="C689" s="1" t="s">
        <v>101</v>
      </c>
      <c r="D689" s="26">
        <v>28</v>
      </c>
      <c r="E689" s="1" t="s">
        <v>1571</v>
      </c>
      <c r="F689" s="35">
        <v>0.29166666666666669</v>
      </c>
      <c r="G689" s="1" t="s">
        <v>8</v>
      </c>
      <c r="H689" s="26">
        <v>30</v>
      </c>
      <c r="I689" s="29">
        <v>443321</v>
      </c>
      <c r="J689" s="27">
        <v>126514.16</v>
      </c>
      <c r="K689" s="3">
        <v>55.68</v>
      </c>
      <c r="L689" s="33">
        <v>7</v>
      </c>
      <c r="M689" s="33"/>
      <c r="N689" s="33"/>
      <c r="O689" s="33"/>
    </row>
    <row r="690" spans="1:15" x14ac:dyDescent="0.35">
      <c r="A690" s="1" t="s">
        <v>475</v>
      </c>
      <c r="B690" s="1" t="s">
        <v>476</v>
      </c>
      <c r="C690" s="1" t="s">
        <v>101</v>
      </c>
      <c r="D690" s="26">
        <v>5</v>
      </c>
      <c r="E690" s="1" t="s">
        <v>1598</v>
      </c>
      <c r="F690" s="35">
        <v>0.91666666666666663</v>
      </c>
      <c r="G690" s="1" t="s">
        <v>27</v>
      </c>
      <c r="H690" s="26">
        <v>30</v>
      </c>
      <c r="I690" s="29">
        <v>442520</v>
      </c>
      <c r="J690" s="27">
        <v>120178.90360000001</v>
      </c>
      <c r="K690" s="3">
        <v>52.64</v>
      </c>
      <c r="L690" s="33">
        <v>3</v>
      </c>
      <c r="M690" s="33"/>
      <c r="N690" s="33"/>
      <c r="O690" s="33"/>
    </row>
    <row r="691" spans="1:15" x14ac:dyDescent="0.35">
      <c r="A691" s="1" t="s">
        <v>311</v>
      </c>
      <c r="B691" s="1" t="s">
        <v>312</v>
      </c>
      <c r="C691" s="1" t="s">
        <v>101</v>
      </c>
      <c r="D691" s="26">
        <v>6</v>
      </c>
      <c r="E691" s="1" t="s">
        <v>1628</v>
      </c>
      <c r="F691" s="35">
        <v>0.66666666666666663</v>
      </c>
      <c r="G691" s="1" t="s">
        <v>18</v>
      </c>
      <c r="H691" s="26">
        <v>30</v>
      </c>
      <c r="I691" s="29">
        <v>442431</v>
      </c>
      <c r="J691" s="27">
        <v>139718.6361</v>
      </c>
      <c r="K691" s="3">
        <v>61.88</v>
      </c>
      <c r="L691" s="33">
        <v>3</v>
      </c>
      <c r="M691" s="33"/>
      <c r="N691" s="33"/>
      <c r="O691" s="33"/>
    </row>
    <row r="692" spans="1:15" x14ac:dyDescent="0.35">
      <c r="A692" s="1" t="s">
        <v>1178</v>
      </c>
      <c r="B692" s="1" t="s">
        <v>249</v>
      </c>
      <c r="C692" s="1" t="s">
        <v>101</v>
      </c>
      <c r="D692" s="26">
        <v>16</v>
      </c>
      <c r="E692" s="1" t="s">
        <v>1583</v>
      </c>
      <c r="F692" s="35">
        <v>0.3125</v>
      </c>
      <c r="G692" s="1" t="s">
        <v>8</v>
      </c>
      <c r="H692" s="26">
        <v>30</v>
      </c>
      <c r="I692" s="29">
        <v>441633</v>
      </c>
      <c r="J692" s="27">
        <v>131820.28829999999</v>
      </c>
      <c r="K692" s="3">
        <v>58.68</v>
      </c>
      <c r="L692" s="33">
        <v>4</v>
      </c>
      <c r="M692" s="33"/>
      <c r="N692" s="33"/>
      <c r="O692" s="33"/>
    </row>
    <row r="693" spans="1:15" x14ac:dyDescent="0.35">
      <c r="A693" s="1" t="s">
        <v>451</v>
      </c>
      <c r="B693" s="1" t="s">
        <v>256</v>
      </c>
      <c r="C693" s="1" t="s">
        <v>101</v>
      </c>
      <c r="D693" s="26">
        <v>3</v>
      </c>
      <c r="E693" s="1" t="s">
        <v>1629</v>
      </c>
      <c r="F693" s="35">
        <v>0.875</v>
      </c>
      <c r="G693" s="1" t="s">
        <v>27</v>
      </c>
      <c r="H693" s="26">
        <v>120</v>
      </c>
      <c r="I693" s="29">
        <v>440608</v>
      </c>
      <c r="J693" s="27">
        <v>296926.65389999998</v>
      </c>
      <c r="K693" s="3">
        <v>31.82</v>
      </c>
      <c r="L693" s="33">
        <v>3</v>
      </c>
      <c r="M693" s="33"/>
      <c r="N693" s="33"/>
      <c r="O693" s="33"/>
    </row>
    <row r="694" spans="1:15" x14ac:dyDescent="0.35">
      <c r="A694" s="1" t="s">
        <v>254</v>
      </c>
      <c r="B694" s="1" t="s">
        <v>136</v>
      </c>
      <c r="C694" s="1" t="s">
        <v>101</v>
      </c>
      <c r="D694" s="26">
        <v>5</v>
      </c>
      <c r="E694" s="1" t="s">
        <v>1569</v>
      </c>
      <c r="F694" s="35">
        <v>0.33333333333333331</v>
      </c>
      <c r="G694" s="1" t="s">
        <v>8</v>
      </c>
      <c r="H694" s="26">
        <v>30</v>
      </c>
      <c r="I694" s="29">
        <v>440119</v>
      </c>
      <c r="J694" s="27">
        <v>149364.65830000001</v>
      </c>
      <c r="K694" s="3">
        <v>65.89</v>
      </c>
      <c r="L694" s="33">
        <v>5</v>
      </c>
      <c r="M694" s="33"/>
      <c r="N694" s="33"/>
      <c r="O694" s="33"/>
    </row>
    <row r="695" spans="1:15" x14ac:dyDescent="0.35">
      <c r="A695" s="1" t="s">
        <v>226</v>
      </c>
      <c r="B695" s="1" t="s">
        <v>148</v>
      </c>
      <c r="C695" s="1" t="s">
        <v>101</v>
      </c>
      <c r="D695" s="26">
        <v>4</v>
      </c>
      <c r="E695" s="1" t="s">
        <v>60</v>
      </c>
      <c r="F695" s="35">
        <v>0.79166666666666663</v>
      </c>
      <c r="G695" s="1" t="s">
        <v>22</v>
      </c>
      <c r="H695" s="26">
        <v>60</v>
      </c>
      <c r="I695" s="29">
        <v>439504</v>
      </c>
      <c r="J695" s="27">
        <v>169820.24189999999</v>
      </c>
      <c r="K695" s="3">
        <v>37.78</v>
      </c>
      <c r="L695" s="33">
        <v>1</v>
      </c>
      <c r="M695" s="33"/>
      <c r="N695" s="33"/>
      <c r="O695" s="33"/>
    </row>
    <row r="696" spans="1:15" x14ac:dyDescent="0.35">
      <c r="A696" s="1" t="s">
        <v>808</v>
      </c>
      <c r="B696" s="1" t="s">
        <v>300</v>
      </c>
      <c r="C696" s="1" t="s">
        <v>101</v>
      </c>
      <c r="D696" s="26">
        <v>12</v>
      </c>
      <c r="E696" s="1" t="s">
        <v>1575</v>
      </c>
      <c r="F696" s="35">
        <v>2.0833333333333332E-2</v>
      </c>
      <c r="G696" s="1" t="s">
        <v>31</v>
      </c>
      <c r="H696" s="26">
        <v>30</v>
      </c>
      <c r="I696" s="29">
        <v>438484</v>
      </c>
      <c r="J696" s="27">
        <v>157630.73610000001</v>
      </c>
      <c r="K696" s="3">
        <v>70.239999999999995</v>
      </c>
      <c r="L696" s="33">
        <v>6</v>
      </c>
      <c r="M696" s="33"/>
      <c r="N696" s="33"/>
      <c r="O696" s="33"/>
    </row>
    <row r="697" spans="1:15" x14ac:dyDescent="0.35">
      <c r="A697" s="1" t="s">
        <v>1380</v>
      </c>
      <c r="B697" s="1" t="s">
        <v>56</v>
      </c>
      <c r="C697" s="1" t="s">
        <v>16</v>
      </c>
      <c r="D697" s="26">
        <v>20</v>
      </c>
      <c r="E697" s="1" t="s">
        <v>1569</v>
      </c>
      <c r="F697" s="35">
        <v>0.33333333333333331</v>
      </c>
      <c r="G697" s="1" t="s">
        <v>8</v>
      </c>
      <c r="H697" s="26">
        <v>60</v>
      </c>
      <c r="I697" s="29">
        <v>437611</v>
      </c>
      <c r="J697" s="27">
        <v>214029.71470000001</v>
      </c>
      <c r="K697" s="3">
        <v>45.67</v>
      </c>
      <c r="L697" s="33">
        <v>5</v>
      </c>
      <c r="M697" s="33"/>
      <c r="N697" s="33"/>
      <c r="O697" s="33"/>
    </row>
    <row r="698" spans="1:15" x14ac:dyDescent="0.35">
      <c r="A698" s="1" t="s">
        <v>311</v>
      </c>
      <c r="B698" s="1" t="s">
        <v>312</v>
      </c>
      <c r="C698" s="1" t="s">
        <v>101</v>
      </c>
      <c r="D698" s="26">
        <v>4</v>
      </c>
      <c r="E698" s="1" t="s">
        <v>57</v>
      </c>
      <c r="F698" s="35">
        <v>0.95833333333333337</v>
      </c>
      <c r="G698" s="1" t="s">
        <v>31</v>
      </c>
      <c r="H698" s="26">
        <v>30</v>
      </c>
      <c r="I698" s="29">
        <v>437395</v>
      </c>
      <c r="J698" s="27">
        <v>123472.2239</v>
      </c>
      <c r="K698" s="3">
        <v>54.95</v>
      </c>
      <c r="L698" s="33">
        <v>1</v>
      </c>
      <c r="M698" s="33"/>
      <c r="N698" s="33"/>
      <c r="O698" s="33"/>
    </row>
    <row r="699" spans="1:15" x14ac:dyDescent="0.35">
      <c r="A699" s="1" t="s">
        <v>192</v>
      </c>
      <c r="B699" s="1" t="s">
        <v>68</v>
      </c>
      <c r="C699" s="1" t="s">
        <v>16</v>
      </c>
      <c r="D699" s="26">
        <v>2</v>
      </c>
      <c r="E699" s="1" t="s">
        <v>57</v>
      </c>
      <c r="F699" s="35">
        <v>0.85416666666666663</v>
      </c>
      <c r="G699" s="1" t="s">
        <v>27</v>
      </c>
      <c r="H699" s="26">
        <v>30</v>
      </c>
      <c r="I699" s="29">
        <v>437067</v>
      </c>
      <c r="J699" s="27">
        <v>125681.3031</v>
      </c>
      <c r="K699" s="3">
        <v>55.88</v>
      </c>
      <c r="L699" s="33">
        <v>1</v>
      </c>
      <c r="M699" s="33"/>
      <c r="N699" s="33"/>
      <c r="O699" s="33"/>
    </row>
    <row r="700" spans="1:15" x14ac:dyDescent="0.35">
      <c r="A700" s="1" t="s">
        <v>1458</v>
      </c>
      <c r="B700" s="1" t="s">
        <v>68</v>
      </c>
      <c r="C700" s="1" t="s">
        <v>16</v>
      </c>
      <c r="D700" s="26">
        <v>20</v>
      </c>
      <c r="E700" s="1" t="s">
        <v>1569</v>
      </c>
      <c r="F700" s="35">
        <v>0.25</v>
      </c>
      <c r="G700" s="1" t="s">
        <v>8</v>
      </c>
      <c r="H700" s="26">
        <v>60</v>
      </c>
      <c r="I700" s="29">
        <v>436732</v>
      </c>
      <c r="J700" s="27">
        <v>201696.41529999999</v>
      </c>
      <c r="K700" s="3">
        <v>41.47</v>
      </c>
      <c r="L700" s="33">
        <v>5</v>
      </c>
      <c r="M700" s="33"/>
      <c r="N700" s="33"/>
      <c r="O700" s="33"/>
    </row>
    <row r="701" spans="1:15" x14ac:dyDescent="0.35">
      <c r="A701" s="1" t="s">
        <v>553</v>
      </c>
      <c r="B701" s="1" t="s">
        <v>198</v>
      </c>
      <c r="C701" s="1" t="s">
        <v>101</v>
      </c>
      <c r="D701" s="26">
        <v>7</v>
      </c>
      <c r="E701" s="1" t="s">
        <v>1577</v>
      </c>
      <c r="F701" s="35">
        <v>4.1666666666666664E-2</v>
      </c>
      <c r="G701" s="1" t="s">
        <v>31</v>
      </c>
      <c r="H701" s="26">
        <v>60</v>
      </c>
      <c r="I701" s="29">
        <v>435907</v>
      </c>
      <c r="J701" s="27">
        <v>223226.76389999999</v>
      </c>
      <c r="K701" s="3">
        <v>49.91</v>
      </c>
      <c r="L701" s="33">
        <v>2</v>
      </c>
      <c r="M701" s="33"/>
      <c r="N701" s="33"/>
      <c r="O701" s="33"/>
    </row>
    <row r="702" spans="1:15" x14ac:dyDescent="0.35">
      <c r="A702" s="1" t="s">
        <v>295</v>
      </c>
      <c r="B702" s="1" t="s">
        <v>198</v>
      </c>
      <c r="C702" s="1" t="s">
        <v>101</v>
      </c>
      <c r="D702" s="26">
        <v>4</v>
      </c>
      <c r="E702" s="1" t="s">
        <v>54</v>
      </c>
      <c r="F702" s="35">
        <v>0.75</v>
      </c>
      <c r="G702" s="1" t="s">
        <v>18</v>
      </c>
      <c r="H702" s="26">
        <v>60</v>
      </c>
      <c r="I702" s="29">
        <v>435746</v>
      </c>
      <c r="J702" s="27">
        <v>181809.12669999999</v>
      </c>
      <c r="K702" s="3">
        <v>40.299999999999997</v>
      </c>
      <c r="L702" s="33">
        <v>1</v>
      </c>
      <c r="M702" s="33"/>
      <c r="N702" s="33"/>
      <c r="O702" s="33"/>
    </row>
    <row r="703" spans="1:15" x14ac:dyDescent="0.35">
      <c r="A703" s="1" t="s">
        <v>316</v>
      </c>
      <c r="B703" s="1" t="s">
        <v>235</v>
      </c>
      <c r="C703" s="1" t="s">
        <v>101</v>
      </c>
      <c r="D703" s="26">
        <v>6</v>
      </c>
      <c r="E703" s="1" t="s">
        <v>1627</v>
      </c>
      <c r="F703" s="35">
        <v>0.71875</v>
      </c>
      <c r="G703" s="1" t="s">
        <v>18</v>
      </c>
      <c r="H703" s="26">
        <v>15</v>
      </c>
      <c r="I703" s="29">
        <v>435092</v>
      </c>
      <c r="J703" s="27">
        <v>84238.752779999995</v>
      </c>
      <c r="K703" s="3">
        <v>75.33</v>
      </c>
      <c r="L703" s="33">
        <v>3</v>
      </c>
      <c r="M703" s="33"/>
      <c r="N703" s="33"/>
      <c r="O703" s="33"/>
    </row>
    <row r="704" spans="1:15" x14ac:dyDescent="0.35">
      <c r="A704" s="1" t="s">
        <v>236</v>
      </c>
      <c r="B704" s="1" t="s">
        <v>136</v>
      </c>
      <c r="C704" s="1" t="s">
        <v>101</v>
      </c>
      <c r="D704" s="26">
        <v>3</v>
      </c>
      <c r="E704" s="1" t="s">
        <v>1585</v>
      </c>
      <c r="F704" s="35">
        <v>0.875</v>
      </c>
      <c r="G704" s="1" t="s">
        <v>27</v>
      </c>
      <c r="H704" s="26">
        <v>30</v>
      </c>
      <c r="I704" s="29">
        <v>434703</v>
      </c>
      <c r="J704" s="27">
        <v>130436.2781</v>
      </c>
      <c r="K704" s="3">
        <v>57.34</v>
      </c>
      <c r="L704" s="33">
        <v>2</v>
      </c>
      <c r="M704" s="33"/>
      <c r="N704" s="33"/>
      <c r="O704" s="33"/>
    </row>
    <row r="705" spans="1:15" x14ac:dyDescent="0.35">
      <c r="A705" s="1" t="s">
        <v>293</v>
      </c>
      <c r="B705" s="1" t="s">
        <v>235</v>
      </c>
      <c r="C705" s="1" t="s">
        <v>101</v>
      </c>
      <c r="D705" s="26">
        <v>5</v>
      </c>
      <c r="E705" s="1" t="s">
        <v>1569</v>
      </c>
      <c r="F705" s="35">
        <v>0.75</v>
      </c>
      <c r="G705" s="1" t="s">
        <v>18</v>
      </c>
      <c r="H705" s="26">
        <v>15</v>
      </c>
      <c r="I705" s="29">
        <v>434160</v>
      </c>
      <c r="J705" s="27">
        <v>89886.865560000006</v>
      </c>
      <c r="K705" s="3">
        <v>79.650000000000006</v>
      </c>
      <c r="L705" s="33">
        <v>5</v>
      </c>
      <c r="M705" s="33"/>
      <c r="N705" s="33"/>
      <c r="O705" s="33"/>
    </row>
    <row r="706" spans="1:15" x14ac:dyDescent="0.35">
      <c r="A706" s="1" t="s">
        <v>260</v>
      </c>
      <c r="B706" s="1" t="s">
        <v>261</v>
      </c>
      <c r="C706" s="1" t="s">
        <v>101</v>
      </c>
      <c r="D706" s="26">
        <v>4</v>
      </c>
      <c r="E706" s="1" t="s">
        <v>58</v>
      </c>
      <c r="F706" s="35">
        <v>0.91666666666666663</v>
      </c>
      <c r="G706" s="1" t="s">
        <v>27</v>
      </c>
      <c r="H706" s="26">
        <v>30</v>
      </c>
      <c r="I706" s="29">
        <v>433995</v>
      </c>
      <c r="J706" s="27">
        <v>122721.8967</v>
      </c>
      <c r="K706" s="3">
        <v>54.39</v>
      </c>
      <c r="L706" s="33">
        <v>1</v>
      </c>
      <c r="M706" s="33"/>
      <c r="N706" s="33"/>
      <c r="O706" s="33"/>
    </row>
    <row r="707" spans="1:15" x14ac:dyDescent="0.35">
      <c r="A707" s="1" t="s">
        <v>624</v>
      </c>
      <c r="B707" s="1" t="s">
        <v>625</v>
      </c>
      <c r="C707" s="1" t="s">
        <v>16</v>
      </c>
      <c r="D707" s="26">
        <v>4</v>
      </c>
      <c r="E707" s="1" t="s">
        <v>58</v>
      </c>
      <c r="F707" s="35">
        <v>0.83333333333333337</v>
      </c>
      <c r="G707" s="1" t="s">
        <v>27</v>
      </c>
      <c r="H707" s="26">
        <v>60</v>
      </c>
      <c r="I707" s="29">
        <v>431237</v>
      </c>
      <c r="J707" s="27">
        <v>164854.35279999999</v>
      </c>
      <c r="K707" s="3">
        <v>37.04</v>
      </c>
      <c r="L707" s="33">
        <v>1</v>
      </c>
      <c r="M707" s="33"/>
      <c r="N707" s="33"/>
      <c r="O707" s="33"/>
    </row>
    <row r="708" spans="1:15" x14ac:dyDescent="0.35">
      <c r="A708" s="1" t="s">
        <v>489</v>
      </c>
      <c r="B708" s="1" t="s">
        <v>312</v>
      </c>
      <c r="C708" s="1" t="s">
        <v>101</v>
      </c>
      <c r="D708" s="26">
        <v>5</v>
      </c>
      <c r="E708" s="1" t="s">
        <v>1625</v>
      </c>
      <c r="F708" s="35">
        <v>0.95833333333333337</v>
      </c>
      <c r="G708" s="1" t="s">
        <v>31</v>
      </c>
      <c r="H708" s="26">
        <v>30</v>
      </c>
      <c r="I708" s="29">
        <v>430794</v>
      </c>
      <c r="J708" s="27">
        <v>119403.78810000001</v>
      </c>
      <c r="K708" s="3">
        <v>54.11</v>
      </c>
      <c r="L708" s="33">
        <v>2</v>
      </c>
      <c r="M708" s="33"/>
      <c r="N708" s="33"/>
      <c r="O708" s="33"/>
    </row>
    <row r="709" spans="1:15" x14ac:dyDescent="0.35">
      <c r="A709" s="1" t="s">
        <v>762</v>
      </c>
      <c r="B709" s="1" t="s">
        <v>577</v>
      </c>
      <c r="C709" s="1" t="s">
        <v>101</v>
      </c>
      <c r="D709" s="26">
        <v>7</v>
      </c>
      <c r="E709" s="1" t="s">
        <v>1584</v>
      </c>
      <c r="F709" s="35">
        <v>0.95833333333333337</v>
      </c>
      <c r="G709" s="1" t="s">
        <v>31</v>
      </c>
      <c r="H709" s="26">
        <v>30</v>
      </c>
      <c r="I709" s="29">
        <v>430374</v>
      </c>
      <c r="J709" s="27">
        <v>121081.0497</v>
      </c>
      <c r="K709" s="3">
        <v>54.22</v>
      </c>
      <c r="L709" s="33">
        <v>2</v>
      </c>
      <c r="M709" s="33"/>
      <c r="N709" s="33"/>
      <c r="O709" s="33"/>
    </row>
    <row r="710" spans="1:15" x14ac:dyDescent="0.35">
      <c r="A710" s="1" t="s">
        <v>174</v>
      </c>
      <c r="B710" s="1" t="s">
        <v>56</v>
      </c>
      <c r="C710" s="1" t="s">
        <v>16</v>
      </c>
      <c r="D710" s="26">
        <v>2</v>
      </c>
      <c r="E710" s="1" t="s">
        <v>54</v>
      </c>
      <c r="F710" s="35">
        <v>0.83333333333333337</v>
      </c>
      <c r="G710" s="1" t="s">
        <v>27</v>
      </c>
      <c r="H710" s="26">
        <v>30</v>
      </c>
      <c r="I710" s="29">
        <v>429512</v>
      </c>
      <c r="J710" s="27">
        <v>127141.9408</v>
      </c>
      <c r="K710" s="3">
        <v>57.22</v>
      </c>
      <c r="L710" s="33">
        <v>1</v>
      </c>
      <c r="M710" s="33"/>
      <c r="N710" s="33"/>
      <c r="O710" s="33"/>
    </row>
    <row r="711" spans="1:15" x14ac:dyDescent="0.35">
      <c r="A711" s="1" t="s">
        <v>99</v>
      </c>
      <c r="B711" s="1" t="s">
        <v>140</v>
      </c>
      <c r="C711" s="1" t="s">
        <v>101</v>
      </c>
      <c r="D711" s="26">
        <v>1</v>
      </c>
      <c r="E711" s="1" t="s">
        <v>54</v>
      </c>
      <c r="F711" s="35">
        <v>0.54166666666666663</v>
      </c>
      <c r="G711" s="1" t="s">
        <v>13</v>
      </c>
      <c r="H711" s="26">
        <v>156</v>
      </c>
      <c r="I711" s="29">
        <v>429395</v>
      </c>
      <c r="J711" s="27">
        <v>396104.8</v>
      </c>
      <c r="K711" s="3">
        <v>31</v>
      </c>
      <c r="L711" s="33">
        <v>1</v>
      </c>
      <c r="M711" s="33"/>
      <c r="N711" s="33"/>
      <c r="O711" s="33"/>
    </row>
    <row r="712" spans="1:15" x14ac:dyDescent="0.35">
      <c r="A712" s="1" t="s">
        <v>93</v>
      </c>
      <c r="B712" s="1" t="s">
        <v>261</v>
      </c>
      <c r="C712" s="1" t="s">
        <v>101</v>
      </c>
      <c r="D712" s="26">
        <v>7</v>
      </c>
      <c r="E712" s="1" t="s">
        <v>1617</v>
      </c>
      <c r="F712" s="35">
        <v>6.9444444444444447E-4</v>
      </c>
      <c r="G712" s="1" t="s">
        <v>31</v>
      </c>
      <c r="H712" s="26">
        <v>60</v>
      </c>
      <c r="I712" s="29">
        <v>428454</v>
      </c>
      <c r="J712" s="27">
        <v>200657.78779999999</v>
      </c>
      <c r="K712" s="3">
        <v>45.4</v>
      </c>
      <c r="L712" s="33">
        <v>2</v>
      </c>
      <c r="M712" s="33"/>
      <c r="N712" s="33"/>
      <c r="O712" s="33"/>
    </row>
    <row r="713" spans="1:15" x14ac:dyDescent="0.35">
      <c r="A713" s="1" t="s">
        <v>949</v>
      </c>
      <c r="B713" s="1" t="s">
        <v>11</v>
      </c>
      <c r="C713" s="1" t="s">
        <v>16</v>
      </c>
      <c r="D713" s="26">
        <v>20</v>
      </c>
      <c r="E713" s="1" t="s">
        <v>1569</v>
      </c>
      <c r="F713" s="35">
        <v>8.819444444444445E-2</v>
      </c>
      <c r="G713" s="1" t="s">
        <v>35</v>
      </c>
      <c r="H713" s="26">
        <v>30</v>
      </c>
      <c r="I713" s="29">
        <v>427583</v>
      </c>
      <c r="J713" s="27">
        <v>187788.52359999999</v>
      </c>
      <c r="K713" s="3">
        <v>85.63</v>
      </c>
      <c r="L713" s="33">
        <v>5</v>
      </c>
      <c r="M713" s="33"/>
      <c r="N713" s="33"/>
      <c r="O713" s="33"/>
    </row>
    <row r="714" spans="1:15" x14ac:dyDescent="0.35">
      <c r="A714" s="1" t="s">
        <v>1488</v>
      </c>
      <c r="B714" s="1" t="s">
        <v>56</v>
      </c>
      <c r="C714" s="1" t="s">
        <v>16</v>
      </c>
      <c r="D714" s="26">
        <v>20</v>
      </c>
      <c r="E714" s="1" t="s">
        <v>1569</v>
      </c>
      <c r="F714" s="35">
        <v>0.25</v>
      </c>
      <c r="G714" s="1" t="s">
        <v>8</v>
      </c>
      <c r="H714" s="26">
        <v>60</v>
      </c>
      <c r="I714" s="29">
        <v>427383</v>
      </c>
      <c r="J714" s="27">
        <v>190225.28690000001</v>
      </c>
      <c r="K714" s="3">
        <v>40.840000000000003</v>
      </c>
      <c r="L714" s="33">
        <v>5</v>
      </c>
      <c r="M714" s="33"/>
      <c r="N714" s="33"/>
      <c r="O714" s="33"/>
    </row>
    <row r="715" spans="1:15" x14ac:dyDescent="0.35">
      <c r="A715" s="1" t="s">
        <v>99</v>
      </c>
      <c r="B715" s="1" t="s">
        <v>100</v>
      </c>
      <c r="C715" s="1" t="s">
        <v>101</v>
      </c>
      <c r="D715" s="26">
        <v>1</v>
      </c>
      <c r="E715" s="1" t="s">
        <v>60</v>
      </c>
      <c r="F715" s="35">
        <v>0.54166666666666663</v>
      </c>
      <c r="G715" s="1" t="s">
        <v>13</v>
      </c>
      <c r="H715" s="26">
        <v>185</v>
      </c>
      <c r="I715" s="29">
        <v>427055</v>
      </c>
      <c r="J715" s="27">
        <v>391672.75</v>
      </c>
      <c r="K715" s="3">
        <v>27</v>
      </c>
      <c r="L715" s="33">
        <v>1</v>
      </c>
      <c r="M715" s="33"/>
      <c r="N715" s="33"/>
      <c r="O715" s="33"/>
    </row>
    <row r="716" spans="1:15" x14ac:dyDescent="0.35">
      <c r="A716" s="1" t="s">
        <v>409</v>
      </c>
      <c r="B716" s="1" t="s">
        <v>345</v>
      </c>
      <c r="C716" s="1" t="s">
        <v>101</v>
      </c>
      <c r="D716" s="26">
        <v>4</v>
      </c>
      <c r="E716" s="1" t="s">
        <v>1582</v>
      </c>
      <c r="F716" s="35">
        <v>0.875</v>
      </c>
      <c r="G716" s="1" t="s">
        <v>27</v>
      </c>
      <c r="H716" s="26">
        <v>60</v>
      </c>
      <c r="I716" s="29">
        <v>426052</v>
      </c>
      <c r="J716" s="27">
        <v>207581.42970000001</v>
      </c>
      <c r="K716" s="3">
        <v>46.74</v>
      </c>
      <c r="L716" s="33">
        <v>4</v>
      </c>
      <c r="M716" s="33"/>
      <c r="N716" s="33"/>
      <c r="O716" s="33"/>
    </row>
    <row r="717" spans="1:15" x14ac:dyDescent="0.35">
      <c r="A717" s="1" t="s">
        <v>236</v>
      </c>
      <c r="B717" s="1" t="s">
        <v>136</v>
      </c>
      <c r="C717" s="1" t="s">
        <v>101</v>
      </c>
      <c r="D717" s="26">
        <v>7</v>
      </c>
      <c r="E717" s="1" t="s">
        <v>1571</v>
      </c>
      <c r="F717" s="35">
        <v>6.25E-2</v>
      </c>
      <c r="G717" s="1" t="s">
        <v>31</v>
      </c>
      <c r="H717" s="26">
        <v>30</v>
      </c>
      <c r="I717" s="29">
        <v>425908</v>
      </c>
      <c r="J717" s="27">
        <v>161140.06169999999</v>
      </c>
      <c r="K717" s="3">
        <v>73.53</v>
      </c>
      <c r="L717" s="33">
        <v>7</v>
      </c>
      <c r="M717" s="33"/>
      <c r="N717" s="33"/>
      <c r="O717" s="33"/>
    </row>
    <row r="718" spans="1:15" x14ac:dyDescent="0.35">
      <c r="A718" s="1" t="s">
        <v>1418</v>
      </c>
      <c r="B718" s="1" t="s">
        <v>1041</v>
      </c>
      <c r="C718" s="1" t="s">
        <v>101</v>
      </c>
      <c r="D718" s="26">
        <v>20</v>
      </c>
      <c r="E718" s="1" t="s">
        <v>1569</v>
      </c>
      <c r="F718" s="35">
        <v>0.79166666666666663</v>
      </c>
      <c r="G718" s="1" t="s">
        <v>22</v>
      </c>
      <c r="H718" s="26">
        <v>60</v>
      </c>
      <c r="I718" s="29">
        <v>425509</v>
      </c>
      <c r="J718" s="27">
        <v>215747.93220000001</v>
      </c>
      <c r="K718" s="3">
        <v>49.15</v>
      </c>
      <c r="L718" s="33">
        <v>5</v>
      </c>
      <c r="M718" s="33"/>
      <c r="N718" s="33"/>
      <c r="O718" s="33"/>
    </row>
    <row r="719" spans="1:15" x14ac:dyDescent="0.35">
      <c r="A719" s="1" t="s">
        <v>293</v>
      </c>
      <c r="B719" s="1" t="s">
        <v>235</v>
      </c>
      <c r="C719" s="1" t="s">
        <v>101</v>
      </c>
      <c r="D719" s="26">
        <v>5</v>
      </c>
      <c r="E719" s="1" t="s">
        <v>1569</v>
      </c>
      <c r="F719" s="35">
        <v>0.76041666666666663</v>
      </c>
      <c r="G719" s="1" t="s">
        <v>18</v>
      </c>
      <c r="H719" s="26">
        <v>15</v>
      </c>
      <c r="I719" s="29">
        <v>424144</v>
      </c>
      <c r="J719" s="27">
        <v>87641.369170000005</v>
      </c>
      <c r="K719" s="3">
        <v>79.5</v>
      </c>
      <c r="L719" s="33">
        <v>5</v>
      </c>
      <c r="M719" s="33"/>
      <c r="N719" s="33"/>
      <c r="O719" s="33"/>
    </row>
    <row r="720" spans="1:15" x14ac:dyDescent="0.35">
      <c r="A720" s="1" t="s">
        <v>113</v>
      </c>
      <c r="B720" s="1" t="s">
        <v>53</v>
      </c>
      <c r="C720" s="1" t="s">
        <v>16</v>
      </c>
      <c r="D720" s="26">
        <v>1</v>
      </c>
      <c r="E720" s="1" t="s">
        <v>76</v>
      </c>
      <c r="F720" s="35">
        <v>0.91805555555555562</v>
      </c>
      <c r="G720" s="1" t="s">
        <v>27</v>
      </c>
      <c r="H720" s="26">
        <v>58</v>
      </c>
      <c r="I720" s="29">
        <v>422210</v>
      </c>
      <c r="J720" s="27">
        <v>176632.14920000001</v>
      </c>
      <c r="K720" s="3">
        <v>41.05</v>
      </c>
      <c r="L720" s="33">
        <v>1</v>
      </c>
      <c r="M720" s="33"/>
      <c r="N720" s="33"/>
      <c r="O720" s="33"/>
    </row>
    <row r="721" spans="1:15" x14ac:dyDescent="0.35">
      <c r="A721" s="1" t="s">
        <v>552</v>
      </c>
      <c r="B721" s="1" t="s">
        <v>221</v>
      </c>
      <c r="C721" s="1" t="s">
        <v>101</v>
      </c>
      <c r="D721" s="26">
        <v>4</v>
      </c>
      <c r="E721" s="1" t="s">
        <v>1596</v>
      </c>
      <c r="F721" s="35">
        <v>0.875</v>
      </c>
      <c r="G721" s="1" t="s">
        <v>27</v>
      </c>
      <c r="H721" s="26">
        <v>60</v>
      </c>
      <c r="I721" s="29">
        <v>421821</v>
      </c>
      <c r="J721" s="27">
        <v>178792.61749999999</v>
      </c>
      <c r="K721" s="3">
        <v>41.09</v>
      </c>
      <c r="L721" s="33">
        <v>2</v>
      </c>
      <c r="M721" s="33"/>
      <c r="N721" s="33"/>
      <c r="O721" s="33"/>
    </row>
    <row r="722" spans="1:15" x14ac:dyDescent="0.35">
      <c r="A722" s="1" t="s">
        <v>530</v>
      </c>
      <c r="B722" s="1" t="s">
        <v>221</v>
      </c>
      <c r="C722" s="1" t="s">
        <v>101</v>
      </c>
      <c r="D722" s="26">
        <v>4</v>
      </c>
      <c r="E722" s="1" t="s">
        <v>76</v>
      </c>
      <c r="F722" s="35">
        <v>0.91666666666666663</v>
      </c>
      <c r="G722" s="1" t="s">
        <v>27</v>
      </c>
      <c r="H722" s="26">
        <v>60</v>
      </c>
      <c r="I722" s="29">
        <v>419812</v>
      </c>
      <c r="J722" s="27">
        <v>182650.1569</v>
      </c>
      <c r="K722" s="3">
        <v>42.05</v>
      </c>
      <c r="L722" s="33">
        <v>1</v>
      </c>
      <c r="M722" s="33"/>
      <c r="N722" s="33"/>
      <c r="O722" s="33"/>
    </row>
    <row r="723" spans="1:15" x14ac:dyDescent="0.35">
      <c r="A723" s="1" t="s">
        <v>202</v>
      </c>
      <c r="B723" s="1" t="s">
        <v>140</v>
      </c>
      <c r="C723" s="1" t="s">
        <v>101</v>
      </c>
      <c r="D723" s="26">
        <v>4</v>
      </c>
      <c r="E723" s="1" t="s">
        <v>51</v>
      </c>
      <c r="F723" s="35">
        <v>0.3125</v>
      </c>
      <c r="G723" s="1" t="s">
        <v>8</v>
      </c>
      <c r="H723" s="26">
        <v>90</v>
      </c>
      <c r="I723" s="29">
        <v>418440</v>
      </c>
      <c r="J723" s="27">
        <v>202200.59640000001</v>
      </c>
      <c r="K723" s="3">
        <v>31.04</v>
      </c>
      <c r="L723" s="33">
        <v>1</v>
      </c>
      <c r="M723" s="33"/>
      <c r="N723" s="33"/>
      <c r="O723" s="33"/>
    </row>
    <row r="724" spans="1:15" x14ac:dyDescent="0.35">
      <c r="A724" s="1" t="s">
        <v>334</v>
      </c>
      <c r="B724" s="1" t="s">
        <v>235</v>
      </c>
      <c r="C724" s="1" t="s">
        <v>101</v>
      </c>
      <c r="D724" s="26">
        <v>6</v>
      </c>
      <c r="E724" s="1" t="s">
        <v>1617</v>
      </c>
      <c r="F724" s="35">
        <v>0.85416666666666663</v>
      </c>
      <c r="G724" s="1" t="s">
        <v>27</v>
      </c>
      <c r="H724" s="26">
        <v>30</v>
      </c>
      <c r="I724" s="29">
        <v>417297</v>
      </c>
      <c r="J724" s="27">
        <v>127505.1853</v>
      </c>
      <c r="K724" s="3">
        <v>59.5</v>
      </c>
      <c r="L724" s="33">
        <v>2</v>
      </c>
      <c r="M724" s="33"/>
      <c r="N724" s="33"/>
      <c r="O724" s="33"/>
    </row>
    <row r="725" spans="1:15" x14ac:dyDescent="0.35">
      <c r="A725" s="1" t="s">
        <v>1493</v>
      </c>
      <c r="B725" s="1" t="s">
        <v>68</v>
      </c>
      <c r="C725" s="1" t="s">
        <v>16</v>
      </c>
      <c r="D725" s="26">
        <v>20</v>
      </c>
      <c r="E725" s="1" t="s">
        <v>1569</v>
      </c>
      <c r="F725" s="35">
        <v>0.25</v>
      </c>
      <c r="G725" s="1" t="s">
        <v>8</v>
      </c>
      <c r="H725" s="26">
        <v>60</v>
      </c>
      <c r="I725" s="29">
        <v>416745</v>
      </c>
      <c r="J725" s="27">
        <v>185822.01389999999</v>
      </c>
      <c r="K725" s="3">
        <v>41.15</v>
      </c>
      <c r="L725" s="33">
        <v>5</v>
      </c>
      <c r="M725" s="33"/>
      <c r="N725" s="33"/>
      <c r="O725" s="33"/>
    </row>
    <row r="726" spans="1:15" x14ac:dyDescent="0.35">
      <c r="A726" s="1" t="s">
        <v>549</v>
      </c>
      <c r="B726" s="1" t="s">
        <v>235</v>
      </c>
      <c r="C726" s="1" t="s">
        <v>101</v>
      </c>
      <c r="D726" s="26">
        <v>15</v>
      </c>
      <c r="E726" s="1" t="s">
        <v>1569</v>
      </c>
      <c r="F726" s="35">
        <v>0.1875</v>
      </c>
      <c r="G726" s="1" t="s">
        <v>35</v>
      </c>
      <c r="H726" s="26">
        <v>15</v>
      </c>
      <c r="I726" s="29">
        <v>416670</v>
      </c>
      <c r="J726" s="27">
        <v>90838.833610000001</v>
      </c>
      <c r="K726" s="3">
        <v>86.15</v>
      </c>
      <c r="L726" s="33">
        <v>5</v>
      </c>
      <c r="M726" s="33"/>
      <c r="N726" s="33"/>
      <c r="O726" s="33"/>
    </row>
    <row r="727" spans="1:15" x14ac:dyDescent="0.35">
      <c r="A727" s="1" t="s">
        <v>1401</v>
      </c>
      <c r="B727" s="1" t="s">
        <v>1043</v>
      </c>
      <c r="C727" s="1" t="s">
        <v>16</v>
      </c>
      <c r="D727" s="26">
        <v>19</v>
      </c>
      <c r="E727" s="1" t="s">
        <v>1569</v>
      </c>
      <c r="F727" s="35">
        <v>0.79166666666666663</v>
      </c>
      <c r="G727" s="1" t="s">
        <v>22</v>
      </c>
      <c r="H727" s="26">
        <v>60</v>
      </c>
      <c r="I727" s="29">
        <v>416096</v>
      </c>
      <c r="J727" s="27">
        <v>210233.6875</v>
      </c>
      <c r="K727" s="3">
        <v>47.29</v>
      </c>
      <c r="L727" s="33">
        <v>5</v>
      </c>
      <c r="M727" s="33"/>
      <c r="N727" s="33"/>
      <c r="O727" s="33"/>
    </row>
    <row r="728" spans="1:15" x14ac:dyDescent="0.35">
      <c r="A728" s="1" t="s">
        <v>90</v>
      </c>
      <c r="B728" s="1" t="s">
        <v>11</v>
      </c>
      <c r="C728" s="1" t="s">
        <v>16</v>
      </c>
      <c r="D728" s="26">
        <v>1</v>
      </c>
      <c r="E728" s="1" t="s">
        <v>51</v>
      </c>
      <c r="F728" s="35">
        <v>0.89513888888888893</v>
      </c>
      <c r="G728" s="1" t="s">
        <v>27</v>
      </c>
      <c r="H728" s="26">
        <v>31</v>
      </c>
      <c r="I728" s="29">
        <v>415857</v>
      </c>
      <c r="J728" s="27">
        <v>137943.5514</v>
      </c>
      <c r="K728" s="3">
        <v>60.66</v>
      </c>
      <c r="L728" s="33">
        <v>1</v>
      </c>
      <c r="M728" s="33"/>
      <c r="N728" s="33"/>
      <c r="O728" s="33"/>
    </row>
    <row r="729" spans="1:15" x14ac:dyDescent="0.35">
      <c r="A729" s="1" t="s">
        <v>317</v>
      </c>
      <c r="B729" s="1" t="s">
        <v>198</v>
      </c>
      <c r="C729" s="1" t="s">
        <v>101</v>
      </c>
      <c r="D729" s="26">
        <v>4</v>
      </c>
      <c r="E729" s="1" t="s">
        <v>60</v>
      </c>
      <c r="F729" s="35">
        <v>0.29166666666666669</v>
      </c>
      <c r="G729" s="1" t="s">
        <v>8</v>
      </c>
      <c r="H729" s="26">
        <v>60</v>
      </c>
      <c r="I729" s="29">
        <v>415320</v>
      </c>
      <c r="J729" s="27">
        <v>180832.56940000001</v>
      </c>
      <c r="K729" s="3">
        <v>41.44</v>
      </c>
      <c r="L729" s="33">
        <v>1</v>
      </c>
      <c r="M729" s="33"/>
      <c r="N729" s="33"/>
      <c r="O729" s="33"/>
    </row>
    <row r="730" spans="1:15" x14ac:dyDescent="0.35">
      <c r="A730" s="1" t="s">
        <v>310</v>
      </c>
      <c r="B730" s="1" t="s">
        <v>198</v>
      </c>
      <c r="C730" s="1" t="s">
        <v>101</v>
      </c>
      <c r="D730" s="26">
        <v>4</v>
      </c>
      <c r="E730" s="1" t="s">
        <v>54</v>
      </c>
      <c r="F730" s="35">
        <v>0.47916666666666669</v>
      </c>
      <c r="G730" s="1" t="s">
        <v>13</v>
      </c>
      <c r="H730" s="26">
        <v>30</v>
      </c>
      <c r="I730" s="29">
        <v>413348</v>
      </c>
      <c r="J730" s="27">
        <v>137628</v>
      </c>
      <c r="K730" s="3">
        <v>64</v>
      </c>
      <c r="L730" s="33">
        <v>1</v>
      </c>
      <c r="M730" s="33"/>
      <c r="N730" s="33"/>
      <c r="O730" s="33"/>
    </row>
    <row r="731" spans="1:15" x14ac:dyDescent="0.35">
      <c r="A731" s="1" t="s">
        <v>202</v>
      </c>
      <c r="B731" s="1" t="s">
        <v>140</v>
      </c>
      <c r="C731" s="1" t="s">
        <v>101</v>
      </c>
      <c r="D731" s="26">
        <v>3</v>
      </c>
      <c r="E731" s="1" t="s">
        <v>1630</v>
      </c>
      <c r="F731" s="35">
        <v>0.75</v>
      </c>
      <c r="G731" s="1" t="s">
        <v>18</v>
      </c>
      <c r="H731" s="26">
        <v>90</v>
      </c>
      <c r="I731" s="29">
        <v>411725</v>
      </c>
      <c r="J731" s="27">
        <v>166354.5564</v>
      </c>
      <c r="K731" s="3">
        <v>26.1</v>
      </c>
      <c r="L731" s="33">
        <v>2</v>
      </c>
      <c r="M731" s="33"/>
      <c r="N731" s="33"/>
      <c r="O731" s="33"/>
    </row>
    <row r="732" spans="1:15" x14ac:dyDescent="0.35">
      <c r="A732" s="1" t="s">
        <v>335</v>
      </c>
      <c r="B732" s="1" t="s">
        <v>136</v>
      </c>
      <c r="C732" s="1" t="s">
        <v>101</v>
      </c>
      <c r="D732" s="26">
        <v>6</v>
      </c>
      <c r="E732" s="1" t="s">
        <v>1577</v>
      </c>
      <c r="F732" s="35">
        <v>6.25E-2</v>
      </c>
      <c r="G732" s="1" t="s">
        <v>31</v>
      </c>
      <c r="H732" s="26">
        <v>30</v>
      </c>
      <c r="I732" s="29">
        <v>411079</v>
      </c>
      <c r="J732" s="27">
        <v>163707.40470000001</v>
      </c>
      <c r="K732" s="3">
        <v>77.66</v>
      </c>
      <c r="L732" s="33">
        <v>2</v>
      </c>
      <c r="M732" s="33"/>
      <c r="N732" s="33"/>
      <c r="O732" s="33"/>
    </row>
    <row r="733" spans="1:15" x14ac:dyDescent="0.35">
      <c r="A733" s="1" t="s">
        <v>293</v>
      </c>
      <c r="B733" s="1" t="s">
        <v>235</v>
      </c>
      <c r="C733" s="1" t="s">
        <v>101</v>
      </c>
      <c r="D733" s="26">
        <v>5</v>
      </c>
      <c r="E733" s="1" t="s">
        <v>1569</v>
      </c>
      <c r="F733" s="35">
        <v>0.73958333333333337</v>
      </c>
      <c r="G733" s="1" t="s">
        <v>18</v>
      </c>
      <c r="H733" s="26">
        <v>15</v>
      </c>
      <c r="I733" s="29">
        <v>408946</v>
      </c>
      <c r="J733" s="27">
        <v>82602.171109999996</v>
      </c>
      <c r="K733" s="3">
        <v>78.03</v>
      </c>
      <c r="L733" s="33">
        <v>5</v>
      </c>
      <c r="M733" s="33"/>
      <c r="N733" s="33"/>
      <c r="O733" s="33"/>
    </row>
    <row r="734" spans="1:15" x14ac:dyDescent="0.35">
      <c r="A734" s="1" t="s">
        <v>147</v>
      </c>
      <c r="B734" s="1" t="s">
        <v>148</v>
      </c>
      <c r="C734" s="1" t="s">
        <v>101</v>
      </c>
      <c r="D734" s="26">
        <v>5</v>
      </c>
      <c r="E734" s="1" t="s">
        <v>1585</v>
      </c>
      <c r="F734" s="35">
        <v>8.4027777777777771E-2</v>
      </c>
      <c r="G734" s="1" t="s">
        <v>35</v>
      </c>
      <c r="H734" s="26">
        <v>30</v>
      </c>
      <c r="I734" s="29">
        <v>408753</v>
      </c>
      <c r="J734" s="27">
        <v>158429.61610000001</v>
      </c>
      <c r="K734" s="3">
        <v>75.69</v>
      </c>
      <c r="L734" s="33">
        <v>2</v>
      </c>
      <c r="M734" s="33"/>
      <c r="N734" s="33"/>
      <c r="O734" s="33"/>
    </row>
    <row r="735" spans="1:15" x14ac:dyDescent="0.35">
      <c r="A735" s="1" t="s">
        <v>1496</v>
      </c>
      <c r="B735" s="1" t="s">
        <v>53</v>
      </c>
      <c r="C735" s="1" t="s">
        <v>16</v>
      </c>
      <c r="D735" s="26">
        <v>20</v>
      </c>
      <c r="E735" s="1" t="s">
        <v>1569</v>
      </c>
      <c r="F735" s="35">
        <v>0.25</v>
      </c>
      <c r="G735" s="1" t="s">
        <v>8</v>
      </c>
      <c r="H735" s="26">
        <v>60</v>
      </c>
      <c r="I735" s="29">
        <v>406678</v>
      </c>
      <c r="J735" s="27">
        <v>184609.27220000001</v>
      </c>
      <c r="K735" s="3">
        <v>42.28</v>
      </c>
      <c r="L735" s="33">
        <v>5</v>
      </c>
      <c r="M735" s="33"/>
      <c r="N735" s="33"/>
      <c r="O735" s="33"/>
    </row>
    <row r="736" spans="1:15" x14ac:dyDescent="0.35">
      <c r="A736" s="1" t="s">
        <v>477</v>
      </c>
      <c r="B736" s="1" t="s">
        <v>312</v>
      </c>
      <c r="C736" s="1" t="s">
        <v>101</v>
      </c>
      <c r="D736" s="26">
        <v>9</v>
      </c>
      <c r="E736" s="1" t="s">
        <v>1631</v>
      </c>
      <c r="F736" s="35">
        <v>0.75</v>
      </c>
      <c r="G736" s="1" t="s">
        <v>18</v>
      </c>
      <c r="H736" s="26">
        <v>30</v>
      </c>
      <c r="I736" s="29">
        <v>406498</v>
      </c>
      <c r="J736" s="27">
        <v>116705.48420000001</v>
      </c>
      <c r="K736" s="3">
        <v>56.53</v>
      </c>
      <c r="L736" s="33">
        <v>3</v>
      </c>
      <c r="M736" s="33"/>
      <c r="N736" s="33"/>
      <c r="O736" s="33"/>
    </row>
    <row r="737" spans="1:15" x14ac:dyDescent="0.35">
      <c r="A737" s="1" t="s">
        <v>826</v>
      </c>
      <c r="B737" s="1" t="s">
        <v>181</v>
      </c>
      <c r="C737" s="1" t="s">
        <v>101</v>
      </c>
      <c r="D737" s="26">
        <v>12</v>
      </c>
      <c r="E737" s="1" t="s">
        <v>1632</v>
      </c>
      <c r="F737" s="35">
        <v>0.29166666666666669</v>
      </c>
      <c r="G737" s="1" t="s">
        <v>8</v>
      </c>
      <c r="H737" s="26">
        <v>60</v>
      </c>
      <c r="I737" s="29">
        <v>406312</v>
      </c>
      <c r="J737" s="27">
        <v>203369.12640000001</v>
      </c>
      <c r="K737" s="3">
        <v>48.46</v>
      </c>
      <c r="L737" s="33">
        <v>4</v>
      </c>
      <c r="M737" s="33"/>
      <c r="N737" s="33"/>
      <c r="O737" s="33"/>
    </row>
    <row r="738" spans="1:15" x14ac:dyDescent="0.35">
      <c r="A738" s="1" t="s">
        <v>901</v>
      </c>
      <c r="B738" s="1" t="s">
        <v>300</v>
      </c>
      <c r="C738" s="1" t="s">
        <v>101</v>
      </c>
      <c r="D738" s="26">
        <v>18</v>
      </c>
      <c r="E738" s="1" t="s">
        <v>1570</v>
      </c>
      <c r="F738" s="35">
        <v>0.16666666666666666</v>
      </c>
      <c r="G738" s="1" t="s">
        <v>35</v>
      </c>
      <c r="H738" s="26">
        <v>30</v>
      </c>
      <c r="I738" s="29">
        <v>406273</v>
      </c>
      <c r="J738" s="27">
        <v>140803.3106</v>
      </c>
      <c r="K738" s="3">
        <v>68.17</v>
      </c>
      <c r="L738" s="33">
        <v>6</v>
      </c>
      <c r="M738" s="33"/>
      <c r="N738" s="33"/>
      <c r="O738" s="33"/>
    </row>
    <row r="739" spans="1:15" x14ac:dyDescent="0.35">
      <c r="A739" s="1" t="s">
        <v>210</v>
      </c>
      <c r="B739" s="1" t="s">
        <v>11</v>
      </c>
      <c r="C739" s="1" t="s">
        <v>16</v>
      </c>
      <c r="D739" s="26">
        <v>3</v>
      </c>
      <c r="E739" s="1" t="s">
        <v>60</v>
      </c>
      <c r="F739" s="35">
        <v>0.5</v>
      </c>
      <c r="G739" s="1" t="s">
        <v>13</v>
      </c>
      <c r="H739" s="26">
        <v>60</v>
      </c>
      <c r="I739" s="29">
        <v>405806</v>
      </c>
      <c r="J739" s="27">
        <v>171093</v>
      </c>
      <c r="K739" s="3">
        <v>41</v>
      </c>
      <c r="L739" s="33">
        <v>1</v>
      </c>
      <c r="M739" s="33"/>
      <c r="N739" s="33"/>
      <c r="O739" s="33"/>
    </row>
    <row r="740" spans="1:15" x14ac:dyDescent="0.35">
      <c r="A740" s="1" t="s">
        <v>422</v>
      </c>
      <c r="B740" s="1" t="s">
        <v>235</v>
      </c>
      <c r="C740" s="1" t="s">
        <v>101</v>
      </c>
      <c r="D740" s="26">
        <v>15</v>
      </c>
      <c r="E740" s="1" t="s">
        <v>1569</v>
      </c>
      <c r="F740" s="35">
        <v>0.19791666666666666</v>
      </c>
      <c r="G740" s="1" t="s">
        <v>35</v>
      </c>
      <c r="H740" s="26">
        <v>15</v>
      </c>
      <c r="I740" s="29">
        <v>405135</v>
      </c>
      <c r="J740" s="27">
        <v>87464.758610000004</v>
      </c>
      <c r="K740" s="3">
        <v>85.33</v>
      </c>
      <c r="L740" s="33">
        <v>5</v>
      </c>
      <c r="M740" s="33"/>
      <c r="N740" s="33"/>
      <c r="O740" s="33"/>
    </row>
    <row r="741" spans="1:15" x14ac:dyDescent="0.35">
      <c r="A741" s="1" t="s">
        <v>1199</v>
      </c>
      <c r="B741" s="1" t="s">
        <v>68</v>
      </c>
      <c r="C741" s="1" t="s">
        <v>16</v>
      </c>
      <c r="D741" s="26">
        <v>20</v>
      </c>
      <c r="E741" s="1" t="s">
        <v>1569</v>
      </c>
      <c r="F741" s="35">
        <v>0.8125</v>
      </c>
      <c r="G741" s="1" t="s">
        <v>22</v>
      </c>
      <c r="H741" s="26">
        <v>30</v>
      </c>
      <c r="I741" s="29">
        <v>405084</v>
      </c>
      <c r="J741" s="27">
        <v>124191.78750000001</v>
      </c>
      <c r="K741" s="3">
        <v>59.39</v>
      </c>
      <c r="L741" s="33">
        <v>5</v>
      </c>
      <c r="M741" s="33"/>
      <c r="N741" s="33"/>
      <c r="O741" s="33"/>
    </row>
    <row r="742" spans="1:15" x14ac:dyDescent="0.35">
      <c r="A742" s="1" t="s">
        <v>89</v>
      </c>
      <c r="B742" s="1" t="s">
        <v>100</v>
      </c>
      <c r="C742" s="1" t="s">
        <v>101</v>
      </c>
      <c r="D742" s="26">
        <v>5</v>
      </c>
      <c r="E742" s="1" t="s">
        <v>1633</v>
      </c>
      <c r="F742" s="35">
        <v>0.95833333333333337</v>
      </c>
      <c r="G742" s="1" t="s">
        <v>31</v>
      </c>
      <c r="H742" s="26">
        <v>60</v>
      </c>
      <c r="I742" s="29">
        <v>404331</v>
      </c>
      <c r="J742" s="27">
        <v>183269.1808</v>
      </c>
      <c r="K742" s="3">
        <v>43.79</v>
      </c>
      <c r="L742" s="33">
        <v>3</v>
      </c>
      <c r="M742" s="33"/>
      <c r="N742" s="33"/>
      <c r="O742" s="33"/>
    </row>
    <row r="743" spans="1:15" x14ac:dyDescent="0.35">
      <c r="A743" s="1" t="s">
        <v>161</v>
      </c>
      <c r="B743" s="1" t="s">
        <v>256</v>
      </c>
      <c r="C743" s="1" t="s">
        <v>101</v>
      </c>
      <c r="D743" s="26">
        <v>4</v>
      </c>
      <c r="E743" s="1" t="s">
        <v>25</v>
      </c>
      <c r="F743" s="35">
        <v>0.83333333333333337</v>
      </c>
      <c r="G743" s="1" t="s">
        <v>27</v>
      </c>
      <c r="H743" s="26">
        <v>60</v>
      </c>
      <c r="I743" s="29">
        <v>404281</v>
      </c>
      <c r="J743" s="27">
        <v>168812.12419999999</v>
      </c>
      <c r="K743" s="3">
        <v>40.700000000000003</v>
      </c>
      <c r="L743" s="33">
        <v>1</v>
      </c>
      <c r="M743" s="33"/>
      <c r="N743" s="33"/>
      <c r="O743" s="33"/>
    </row>
    <row r="744" spans="1:15" x14ac:dyDescent="0.35">
      <c r="A744" s="1" t="s">
        <v>948</v>
      </c>
      <c r="B744" s="1" t="s">
        <v>300</v>
      </c>
      <c r="C744" s="1" t="s">
        <v>101</v>
      </c>
      <c r="D744" s="26">
        <v>9</v>
      </c>
      <c r="E744" s="1" t="s">
        <v>1629</v>
      </c>
      <c r="F744" s="35">
        <v>0.79166666666666663</v>
      </c>
      <c r="G744" s="1" t="s">
        <v>22</v>
      </c>
      <c r="H744" s="26">
        <v>30</v>
      </c>
      <c r="I744" s="29">
        <v>403203</v>
      </c>
      <c r="J744" s="27">
        <v>119988.89</v>
      </c>
      <c r="K744" s="3">
        <v>58.18</v>
      </c>
      <c r="L744" s="33">
        <v>3</v>
      </c>
      <c r="M744" s="33"/>
      <c r="N744" s="33"/>
      <c r="O744" s="33"/>
    </row>
    <row r="745" spans="1:15" x14ac:dyDescent="0.35">
      <c r="A745" s="1" t="s">
        <v>138</v>
      </c>
      <c r="B745" s="1" t="s">
        <v>136</v>
      </c>
      <c r="C745" s="1" t="s">
        <v>101</v>
      </c>
      <c r="D745" s="26">
        <v>2</v>
      </c>
      <c r="E745" s="1" t="s">
        <v>1617</v>
      </c>
      <c r="F745" s="35">
        <v>0.77083333333333337</v>
      </c>
      <c r="G745" s="1" t="s">
        <v>18</v>
      </c>
      <c r="H745" s="26">
        <v>30</v>
      </c>
      <c r="I745" s="29">
        <v>401062</v>
      </c>
      <c r="J745" s="27">
        <v>133178.7997</v>
      </c>
      <c r="K745" s="3">
        <v>62.95</v>
      </c>
      <c r="L745" s="33">
        <v>2</v>
      </c>
      <c r="M745" s="33"/>
      <c r="N745" s="33"/>
      <c r="O745" s="33"/>
    </row>
    <row r="746" spans="1:15" x14ac:dyDescent="0.35">
      <c r="A746" s="1" t="s">
        <v>293</v>
      </c>
      <c r="B746" s="1" t="s">
        <v>235</v>
      </c>
      <c r="C746" s="1" t="s">
        <v>101</v>
      </c>
      <c r="D746" s="26">
        <v>5</v>
      </c>
      <c r="E746" s="1" t="s">
        <v>1569</v>
      </c>
      <c r="F746" s="35">
        <v>0.72916666666666663</v>
      </c>
      <c r="G746" s="1" t="s">
        <v>18</v>
      </c>
      <c r="H746" s="26">
        <v>15</v>
      </c>
      <c r="I746" s="29">
        <v>400965</v>
      </c>
      <c r="J746" s="27">
        <v>81087.716390000001</v>
      </c>
      <c r="K746" s="3">
        <v>78.290000000000006</v>
      </c>
      <c r="L746" s="33">
        <v>5</v>
      </c>
      <c r="M746" s="33"/>
      <c r="N746" s="33"/>
      <c r="O746" s="33"/>
    </row>
    <row r="747" spans="1:15" x14ac:dyDescent="0.35">
      <c r="A747" s="1" t="s">
        <v>93</v>
      </c>
      <c r="B747" s="1" t="s">
        <v>261</v>
      </c>
      <c r="C747" s="1" t="s">
        <v>101</v>
      </c>
      <c r="D747" s="26">
        <v>7</v>
      </c>
      <c r="E747" s="1" t="s">
        <v>1617</v>
      </c>
      <c r="F747" s="35">
        <v>0.75</v>
      </c>
      <c r="G747" s="1" t="s">
        <v>18</v>
      </c>
      <c r="H747" s="26">
        <v>60</v>
      </c>
      <c r="I747" s="29">
        <v>400530</v>
      </c>
      <c r="J747" s="27">
        <v>187504.51639999999</v>
      </c>
      <c r="K747" s="3">
        <v>45.5</v>
      </c>
      <c r="L747" s="33">
        <v>2</v>
      </c>
      <c r="M747" s="33"/>
      <c r="N747" s="33"/>
      <c r="O747" s="33"/>
    </row>
    <row r="748" spans="1:15" x14ac:dyDescent="0.35">
      <c r="A748" s="1" t="s">
        <v>757</v>
      </c>
      <c r="B748" s="1" t="s">
        <v>300</v>
      </c>
      <c r="C748" s="1" t="s">
        <v>101</v>
      </c>
      <c r="D748" s="26">
        <v>18</v>
      </c>
      <c r="E748" s="1" t="s">
        <v>1571</v>
      </c>
      <c r="F748" s="35">
        <v>0.14583333333333334</v>
      </c>
      <c r="G748" s="1" t="s">
        <v>35</v>
      </c>
      <c r="H748" s="26">
        <v>30</v>
      </c>
      <c r="I748" s="29">
        <v>399726</v>
      </c>
      <c r="J748" s="27">
        <v>154926.2861</v>
      </c>
      <c r="K748" s="3">
        <v>76.28</v>
      </c>
      <c r="L748" s="33">
        <v>7</v>
      </c>
      <c r="M748" s="33"/>
      <c r="N748" s="33"/>
      <c r="O748" s="33"/>
    </row>
    <row r="749" spans="1:15" x14ac:dyDescent="0.35">
      <c r="A749" s="1" t="s">
        <v>128</v>
      </c>
      <c r="B749" s="1" t="s">
        <v>68</v>
      </c>
      <c r="C749" s="1" t="s">
        <v>16</v>
      </c>
      <c r="D749" s="26">
        <v>1</v>
      </c>
      <c r="E749" s="1" t="s">
        <v>51</v>
      </c>
      <c r="F749" s="35">
        <v>0.91666666666666663</v>
      </c>
      <c r="G749" s="1" t="s">
        <v>27</v>
      </c>
      <c r="H749" s="26">
        <v>60</v>
      </c>
      <c r="I749" s="29">
        <v>399488</v>
      </c>
      <c r="J749" s="27">
        <v>202225.23639999999</v>
      </c>
      <c r="K749" s="3">
        <v>47.45</v>
      </c>
      <c r="L749" s="33">
        <v>1</v>
      </c>
      <c r="M749" s="33"/>
      <c r="N749" s="33"/>
      <c r="O749" s="33"/>
    </row>
    <row r="750" spans="1:15" x14ac:dyDescent="0.35">
      <c r="A750" s="1" t="s">
        <v>389</v>
      </c>
      <c r="B750" s="1" t="s">
        <v>221</v>
      </c>
      <c r="C750" s="1" t="s">
        <v>101</v>
      </c>
      <c r="D750" s="26">
        <v>3</v>
      </c>
      <c r="E750" s="1" t="s">
        <v>60</v>
      </c>
      <c r="F750" s="35">
        <v>0.875</v>
      </c>
      <c r="G750" s="1" t="s">
        <v>27</v>
      </c>
      <c r="H750" s="26">
        <v>60</v>
      </c>
      <c r="I750" s="29">
        <v>399068</v>
      </c>
      <c r="J750" s="27">
        <v>159058.66560000001</v>
      </c>
      <c r="K750" s="3">
        <v>38.54</v>
      </c>
      <c r="L750" s="33">
        <v>1</v>
      </c>
      <c r="M750" s="33"/>
      <c r="N750" s="33"/>
      <c r="O750" s="33"/>
    </row>
    <row r="751" spans="1:15" x14ac:dyDescent="0.35">
      <c r="A751" s="1" t="s">
        <v>948</v>
      </c>
      <c r="B751" s="1" t="s">
        <v>300</v>
      </c>
      <c r="C751" s="1" t="s">
        <v>101</v>
      </c>
      <c r="D751" s="26">
        <v>9</v>
      </c>
      <c r="E751" s="1" t="s">
        <v>1608</v>
      </c>
      <c r="F751" s="35">
        <v>0.77083333333333337</v>
      </c>
      <c r="G751" s="1" t="s">
        <v>18</v>
      </c>
      <c r="H751" s="26">
        <v>30</v>
      </c>
      <c r="I751" s="29">
        <v>398649</v>
      </c>
      <c r="J751" s="27">
        <v>125321.6753</v>
      </c>
      <c r="K751" s="3">
        <v>61.3</v>
      </c>
      <c r="L751" s="33">
        <v>6</v>
      </c>
      <c r="M751" s="33"/>
      <c r="N751" s="33"/>
      <c r="O751" s="33"/>
    </row>
    <row r="752" spans="1:15" x14ac:dyDescent="0.35">
      <c r="A752" s="1" t="s">
        <v>159</v>
      </c>
      <c r="B752" s="1" t="s">
        <v>181</v>
      </c>
      <c r="C752" s="1" t="s">
        <v>101</v>
      </c>
      <c r="D752" s="26">
        <v>7</v>
      </c>
      <c r="E752" s="1" t="s">
        <v>1602</v>
      </c>
      <c r="F752" s="35">
        <v>0.70833333333333337</v>
      </c>
      <c r="G752" s="1" t="s">
        <v>18</v>
      </c>
      <c r="H752" s="26">
        <v>60</v>
      </c>
      <c r="I752" s="29">
        <v>398443</v>
      </c>
      <c r="J752" s="27">
        <v>182643.3461</v>
      </c>
      <c r="K752" s="3">
        <v>44.76</v>
      </c>
      <c r="L752" s="33">
        <v>2</v>
      </c>
      <c r="M752" s="33"/>
      <c r="N752" s="33"/>
      <c r="O752" s="33"/>
    </row>
    <row r="753" spans="1:15" x14ac:dyDescent="0.35">
      <c r="A753" s="1" t="s">
        <v>135</v>
      </c>
      <c r="B753" s="1" t="s">
        <v>136</v>
      </c>
      <c r="C753" s="1" t="s">
        <v>101</v>
      </c>
      <c r="D753" s="26">
        <v>1</v>
      </c>
      <c r="E753" s="1" t="s">
        <v>54</v>
      </c>
      <c r="F753" s="35">
        <v>0.83333333333333337</v>
      </c>
      <c r="G753" s="1" t="s">
        <v>27</v>
      </c>
      <c r="H753" s="26">
        <v>90</v>
      </c>
      <c r="I753" s="29">
        <v>398190</v>
      </c>
      <c r="J753" s="27">
        <v>298390.35190000001</v>
      </c>
      <c r="K753" s="3">
        <v>43.87</v>
      </c>
      <c r="L753" s="33">
        <v>1</v>
      </c>
      <c r="M753" s="33"/>
      <c r="N753" s="33"/>
      <c r="O753" s="33"/>
    </row>
    <row r="754" spans="1:15" x14ac:dyDescent="0.35">
      <c r="A754" s="1" t="s">
        <v>199</v>
      </c>
      <c r="B754" s="1" t="s">
        <v>100</v>
      </c>
      <c r="C754" s="1" t="s">
        <v>101</v>
      </c>
      <c r="D754" s="26">
        <v>3</v>
      </c>
      <c r="E754" s="1" t="s">
        <v>1594</v>
      </c>
      <c r="F754" s="35">
        <v>4.1666666666666664E-2</v>
      </c>
      <c r="G754" s="1" t="s">
        <v>31</v>
      </c>
      <c r="H754" s="26">
        <v>60</v>
      </c>
      <c r="I754" s="29">
        <v>397351</v>
      </c>
      <c r="J754" s="27">
        <v>202879.16579999999</v>
      </c>
      <c r="K754" s="3">
        <v>48.07</v>
      </c>
      <c r="L754" s="33">
        <v>2</v>
      </c>
      <c r="M754" s="33"/>
      <c r="N754" s="33"/>
      <c r="O754" s="33"/>
    </row>
    <row r="755" spans="1:15" x14ac:dyDescent="0.35">
      <c r="A755" s="1" t="s">
        <v>115</v>
      </c>
      <c r="B755" s="1" t="s">
        <v>53</v>
      </c>
      <c r="C755" s="1" t="s">
        <v>16</v>
      </c>
      <c r="D755" s="26">
        <v>1</v>
      </c>
      <c r="E755" s="1" t="s">
        <v>60</v>
      </c>
      <c r="F755" s="35">
        <v>0.91666666666666663</v>
      </c>
      <c r="G755" s="1" t="s">
        <v>27</v>
      </c>
      <c r="H755" s="26">
        <v>60</v>
      </c>
      <c r="I755" s="29">
        <v>397106</v>
      </c>
      <c r="J755" s="27">
        <v>213504.3303</v>
      </c>
      <c r="K755" s="3">
        <v>50.29</v>
      </c>
      <c r="L755" s="33">
        <v>1</v>
      </c>
      <c r="M755" s="33"/>
      <c r="N755" s="33"/>
      <c r="O755" s="33"/>
    </row>
    <row r="756" spans="1:15" x14ac:dyDescent="0.35">
      <c r="A756" s="1" t="s">
        <v>369</v>
      </c>
      <c r="B756" s="1" t="s">
        <v>370</v>
      </c>
      <c r="C756" s="1" t="s">
        <v>101</v>
      </c>
      <c r="D756" s="26">
        <v>4</v>
      </c>
      <c r="E756" s="1" t="s">
        <v>25</v>
      </c>
      <c r="F756" s="35">
        <v>0.875</v>
      </c>
      <c r="G756" s="1" t="s">
        <v>27</v>
      </c>
      <c r="H756" s="26">
        <v>30</v>
      </c>
      <c r="I756" s="29">
        <v>395090</v>
      </c>
      <c r="J756" s="27">
        <v>109282.54859999999</v>
      </c>
      <c r="K756" s="3">
        <v>53.43</v>
      </c>
      <c r="L756" s="33">
        <v>1</v>
      </c>
      <c r="M756" s="33"/>
      <c r="N756" s="33"/>
      <c r="O756" s="33"/>
    </row>
    <row r="757" spans="1:15" x14ac:dyDescent="0.35">
      <c r="A757" s="1" t="s">
        <v>309</v>
      </c>
      <c r="B757" s="1" t="s">
        <v>198</v>
      </c>
      <c r="C757" s="1" t="s">
        <v>101</v>
      </c>
      <c r="D757" s="26">
        <v>4</v>
      </c>
      <c r="E757" s="1" t="s">
        <v>60</v>
      </c>
      <c r="F757" s="35">
        <v>0.58333333333333337</v>
      </c>
      <c r="G757" s="1" t="s">
        <v>13</v>
      </c>
      <c r="H757" s="26">
        <v>60</v>
      </c>
      <c r="I757" s="29">
        <v>392710</v>
      </c>
      <c r="J757" s="27">
        <v>190308</v>
      </c>
      <c r="K757" s="3">
        <v>47</v>
      </c>
      <c r="L757" s="33">
        <v>1</v>
      </c>
      <c r="M757" s="33"/>
      <c r="N757" s="33"/>
      <c r="O757" s="33"/>
    </row>
    <row r="758" spans="1:15" x14ac:dyDescent="0.35">
      <c r="A758" s="1" t="s">
        <v>917</v>
      </c>
      <c r="B758" s="1" t="s">
        <v>342</v>
      </c>
      <c r="C758" s="1" t="s">
        <v>101</v>
      </c>
      <c r="D758" s="26">
        <v>8</v>
      </c>
      <c r="E758" s="1" t="s">
        <v>1577</v>
      </c>
      <c r="F758" s="35">
        <v>0.33333333333333331</v>
      </c>
      <c r="G758" s="1" t="s">
        <v>8</v>
      </c>
      <c r="H758" s="26">
        <v>30</v>
      </c>
      <c r="I758" s="29">
        <v>392567</v>
      </c>
      <c r="J758" s="27">
        <v>115171.78170000001</v>
      </c>
      <c r="K758" s="3">
        <v>57.53</v>
      </c>
      <c r="L758" s="33">
        <v>2</v>
      </c>
      <c r="M758" s="33"/>
      <c r="N758" s="33"/>
      <c r="O758" s="33"/>
    </row>
    <row r="759" spans="1:15" x14ac:dyDescent="0.35">
      <c r="A759" s="1" t="s">
        <v>369</v>
      </c>
      <c r="B759" s="1" t="s">
        <v>370</v>
      </c>
      <c r="C759" s="1" t="s">
        <v>101</v>
      </c>
      <c r="D759" s="26">
        <v>4</v>
      </c>
      <c r="E759" s="1" t="s">
        <v>25</v>
      </c>
      <c r="F759" s="35">
        <v>0.89583333333333337</v>
      </c>
      <c r="G759" s="1" t="s">
        <v>27</v>
      </c>
      <c r="H759" s="26">
        <v>30</v>
      </c>
      <c r="I759" s="29">
        <v>392167</v>
      </c>
      <c r="J759" s="27">
        <v>109579.0178</v>
      </c>
      <c r="K759" s="3">
        <v>53.87</v>
      </c>
      <c r="L759" s="33">
        <v>1</v>
      </c>
      <c r="M759" s="33"/>
      <c r="N759" s="33"/>
      <c r="O759" s="33"/>
    </row>
    <row r="760" spans="1:15" x14ac:dyDescent="0.35">
      <c r="A760" s="1" t="s">
        <v>333</v>
      </c>
      <c r="B760" s="1" t="s">
        <v>235</v>
      </c>
      <c r="C760" s="1" t="s">
        <v>101</v>
      </c>
      <c r="D760" s="26">
        <v>4</v>
      </c>
      <c r="E760" s="1" t="s">
        <v>1583</v>
      </c>
      <c r="F760" s="35">
        <v>0.77083333333333337</v>
      </c>
      <c r="G760" s="1" t="s">
        <v>18</v>
      </c>
      <c r="H760" s="26">
        <v>30</v>
      </c>
      <c r="I760" s="29">
        <v>391858</v>
      </c>
      <c r="J760" s="27">
        <v>126079.3561</v>
      </c>
      <c r="K760" s="3">
        <v>61.72</v>
      </c>
      <c r="L760" s="33">
        <v>4</v>
      </c>
      <c r="M760" s="33"/>
      <c r="N760" s="33"/>
      <c r="O760" s="33"/>
    </row>
    <row r="761" spans="1:15" x14ac:dyDescent="0.35">
      <c r="A761" s="1" t="s">
        <v>236</v>
      </c>
      <c r="B761" s="1" t="s">
        <v>136</v>
      </c>
      <c r="C761" s="1" t="s">
        <v>101</v>
      </c>
      <c r="D761" s="26">
        <v>8</v>
      </c>
      <c r="E761" s="1" t="s">
        <v>1571</v>
      </c>
      <c r="F761" s="35">
        <v>0.125</v>
      </c>
      <c r="G761" s="1" t="s">
        <v>35</v>
      </c>
      <c r="H761" s="26">
        <v>30</v>
      </c>
      <c r="I761" s="29">
        <v>390142</v>
      </c>
      <c r="J761" s="27">
        <v>143740.54689999999</v>
      </c>
      <c r="K761" s="3">
        <v>71.89</v>
      </c>
      <c r="L761" s="33">
        <v>7</v>
      </c>
      <c r="M761" s="33"/>
      <c r="N761" s="33"/>
      <c r="O761" s="33"/>
    </row>
    <row r="762" spans="1:15" x14ac:dyDescent="0.35">
      <c r="A762" s="1" t="s">
        <v>95</v>
      </c>
      <c r="B762" s="1" t="s">
        <v>11</v>
      </c>
      <c r="C762" s="1" t="s">
        <v>16</v>
      </c>
      <c r="D762" s="26">
        <v>1</v>
      </c>
      <c r="E762" s="1" t="s">
        <v>51</v>
      </c>
      <c r="F762" s="35">
        <v>0.8125</v>
      </c>
      <c r="G762" s="1" t="s">
        <v>22</v>
      </c>
      <c r="H762" s="26">
        <v>30</v>
      </c>
      <c r="I762" s="29">
        <v>389887</v>
      </c>
      <c r="J762" s="27">
        <v>130516.9725</v>
      </c>
      <c r="K762" s="3">
        <v>64.12</v>
      </c>
      <c r="L762" s="33">
        <v>1</v>
      </c>
      <c r="M762" s="33"/>
      <c r="N762" s="33"/>
      <c r="O762" s="33"/>
    </row>
    <row r="763" spans="1:15" x14ac:dyDescent="0.35">
      <c r="A763" s="1" t="s">
        <v>138</v>
      </c>
      <c r="B763" s="1" t="s">
        <v>136</v>
      </c>
      <c r="C763" s="1" t="s">
        <v>101</v>
      </c>
      <c r="D763" s="26">
        <v>2</v>
      </c>
      <c r="E763" s="1" t="s">
        <v>54</v>
      </c>
      <c r="F763" s="35">
        <v>0.875</v>
      </c>
      <c r="G763" s="1" t="s">
        <v>27</v>
      </c>
      <c r="H763" s="26">
        <v>30</v>
      </c>
      <c r="I763" s="29">
        <v>389030</v>
      </c>
      <c r="J763" s="27">
        <v>137352.67809999999</v>
      </c>
      <c r="K763" s="3">
        <v>66.290000000000006</v>
      </c>
      <c r="L763" s="33">
        <v>1</v>
      </c>
      <c r="M763" s="33"/>
      <c r="N763" s="33"/>
      <c r="O763" s="33"/>
    </row>
    <row r="764" spans="1:15" x14ac:dyDescent="0.35">
      <c r="A764" s="1" t="s">
        <v>575</v>
      </c>
      <c r="B764" s="1" t="s">
        <v>370</v>
      </c>
      <c r="C764" s="1" t="s">
        <v>101</v>
      </c>
      <c r="D764" s="26">
        <v>5</v>
      </c>
      <c r="E764" s="1" t="s">
        <v>1574</v>
      </c>
      <c r="F764" s="35">
        <v>0.89583333333333337</v>
      </c>
      <c r="G764" s="1" t="s">
        <v>27</v>
      </c>
      <c r="H764" s="26">
        <v>30</v>
      </c>
      <c r="I764" s="29">
        <v>389021</v>
      </c>
      <c r="J764" s="27">
        <v>105103.94469999999</v>
      </c>
      <c r="K764" s="3">
        <v>51.96</v>
      </c>
      <c r="L764" s="33">
        <v>2</v>
      </c>
      <c r="M764" s="33"/>
      <c r="N764" s="33"/>
      <c r="O764" s="33"/>
    </row>
    <row r="765" spans="1:15" x14ac:dyDescent="0.35">
      <c r="A765" s="1" t="s">
        <v>255</v>
      </c>
      <c r="B765" s="1" t="s">
        <v>256</v>
      </c>
      <c r="C765" s="1" t="s">
        <v>101</v>
      </c>
      <c r="D765" s="26">
        <v>3</v>
      </c>
      <c r="E765" s="1" t="s">
        <v>60</v>
      </c>
      <c r="F765" s="35">
        <v>0.875</v>
      </c>
      <c r="G765" s="1" t="s">
        <v>27</v>
      </c>
      <c r="H765" s="26">
        <v>60</v>
      </c>
      <c r="I765" s="29">
        <v>388941</v>
      </c>
      <c r="J765" s="27">
        <v>252865.03</v>
      </c>
      <c r="K765" s="3">
        <v>61.44</v>
      </c>
      <c r="L765" s="33">
        <v>1</v>
      </c>
      <c r="M765" s="33"/>
      <c r="N765" s="33"/>
      <c r="O765" s="33"/>
    </row>
    <row r="766" spans="1:15" x14ac:dyDescent="0.35">
      <c r="A766" s="1" t="s">
        <v>78</v>
      </c>
      <c r="B766" s="1" t="s">
        <v>11</v>
      </c>
      <c r="C766" s="1" t="s">
        <v>16</v>
      </c>
      <c r="D766" s="26">
        <v>1</v>
      </c>
      <c r="E766" s="1" t="s">
        <v>51</v>
      </c>
      <c r="F766" s="35">
        <v>0.875</v>
      </c>
      <c r="G766" s="1" t="s">
        <v>27</v>
      </c>
      <c r="H766" s="26">
        <v>29</v>
      </c>
      <c r="I766" s="29">
        <v>388395</v>
      </c>
      <c r="J766" s="27">
        <v>128985.2703</v>
      </c>
      <c r="K766" s="3">
        <v>65.17</v>
      </c>
      <c r="L766" s="33">
        <v>1</v>
      </c>
      <c r="M766" s="33"/>
      <c r="N766" s="33"/>
      <c r="O766" s="33"/>
    </row>
    <row r="767" spans="1:15" x14ac:dyDescent="0.35">
      <c r="A767" s="1" t="s">
        <v>291</v>
      </c>
      <c r="B767" s="1" t="s">
        <v>53</v>
      </c>
      <c r="C767" s="1" t="s">
        <v>16</v>
      </c>
      <c r="D767" s="26">
        <v>3</v>
      </c>
      <c r="E767" s="1" t="s">
        <v>60</v>
      </c>
      <c r="F767" s="35">
        <v>0.52083333333333337</v>
      </c>
      <c r="G767" s="1" t="s">
        <v>13</v>
      </c>
      <c r="H767" s="26">
        <v>30</v>
      </c>
      <c r="I767" s="29">
        <v>387866</v>
      </c>
      <c r="J767" s="27">
        <v>109537.5</v>
      </c>
      <c r="K767" s="3">
        <v>55</v>
      </c>
      <c r="L767" s="33">
        <v>1</v>
      </c>
      <c r="M767" s="33"/>
      <c r="N767" s="33"/>
      <c r="O767" s="33"/>
    </row>
    <row r="768" spans="1:15" x14ac:dyDescent="0.35">
      <c r="A768" s="1" t="s">
        <v>331</v>
      </c>
      <c r="B768" s="1" t="s">
        <v>235</v>
      </c>
      <c r="C768" s="1" t="s">
        <v>101</v>
      </c>
      <c r="D768" s="26">
        <v>5</v>
      </c>
      <c r="E768" s="1" t="s">
        <v>1626</v>
      </c>
      <c r="F768" s="35">
        <v>0.85416666666666663</v>
      </c>
      <c r="G768" s="1" t="s">
        <v>27</v>
      </c>
      <c r="H768" s="26">
        <v>30</v>
      </c>
      <c r="I768" s="29">
        <v>387444</v>
      </c>
      <c r="J768" s="27">
        <v>116834.1675</v>
      </c>
      <c r="K768" s="3">
        <v>58.58</v>
      </c>
      <c r="L768" s="33">
        <v>2</v>
      </c>
      <c r="M768" s="33"/>
      <c r="N768" s="33"/>
      <c r="O768" s="33"/>
    </row>
    <row r="769" spans="1:15" x14ac:dyDescent="0.35">
      <c r="A769" s="1" t="s">
        <v>932</v>
      </c>
      <c r="B769" s="1" t="s">
        <v>300</v>
      </c>
      <c r="C769" s="1" t="s">
        <v>101</v>
      </c>
      <c r="D769" s="26">
        <v>8</v>
      </c>
      <c r="E769" s="1" t="s">
        <v>1577</v>
      </c>
      <c r="F769" s="35">
        <v>0.70833333333333337</v>
      </c>
      <c r="G769" s="1" t="s">
        <v>18</v>
      </c>
      <c r="H769" s="26">
        <v>30</v>
      </c>
      <c r="I769" s="29">
        <v>386560</v>
      </c>
      <c r="J769" s="27">
        <v>113401.3633</v>
      </c>
      <c r="K769" s="3">
        <v>57.36</v>
      </c>
      <c r="L769" s="33">
        <v>2</v>
      </c>
      <c r="M769" s="33"/>
      <c r="N769" s="33"/>
      <c r="O769" s="33"/>
    </row>
    <row r="770" spans="1:15" x14ac:dyDescent="0.35">
      <c r="A770" s="1" t="s">
        <v>154</v>
      </c>
      <c r="B770" s="1" t="s">
        <v>136</v>
      </c>
      <c r="C770" s="1" t="s">
        <v>101</v>
      </c>
      <c r="D770" s="26">
        <v>2</v>
      </c>
      <c r="E770" s="1" t="s">
        <v>60</v>
      </c>
      <c r="F770" s="35">
        <v>0.75</v>
      </c>
      <c r="G770" s="1" t="s">
        <v>18</v>
      </c>
      <c r="H770" s="26">
        <v>30</v>
      </c>
      <c r="I770" s="29">
        <v>386412</v>
      </c>
      <c r="J770" s="27">
        <v>133459.64689999999</v>
      </c>
      <c r="K770" s="3">
        <v>65.48</v>
      </c>
      <c r="L770" s="33">
        <v>1</v>
      </c>
      <c r="M770" s="33"/>
      <c r="N770" s="33"/>
      <c r="O770" s="33"/>
    </row>
    <row r="771" spans="1:15" x14ac:dyDescent="0.35">
      <c r="A771" s="1" t="s">
        <v>224</v>
      </c>
      <c r="B771" s="1" t="s">
        <v>56</v>
      </c>
      <c r="C771" s="1" t="s">
        <v>16</v>
      </c>
      <c r="D771" s="26">
        <v>6</v>
      </c>
      <c r="E771" s="1" t="s">
        <v>1577</v>
      </c>
      <c r="F771" s="35">
        <v>0.8125</v>
      </c>
      <c r="G771" s="1" t="s">
        <v>22</v>
      </c>
      <c r="H771" s="26">
        <v>30</v>
      </c>
      <c r="I771" s="29">
        <v>386358</v>
      </c>
      <c r="J771" s="27">
        <v>116845.62059999999</v>
      </c>
      <c r="K771" s="3">
        <v>58.74</v>
      </c>
      <c r="L771" s="33">
        <v>2</v>
      </c>
      <c r="M771" s="33"/>
      <c r="N771" s="33"/>
      <c r="O771" s="33"/>
    </row>
    <row r="772" spans="1:15" x14ac:dyDescent="0.35">
      <c r="A772" s="1" t="s">
        <v>137</v>
      </c>
      <c r="B772" s="1" t="s">
        <v>11</v>
      </c>
      <c r="C772" s="1" t="s">
        <v>16</v>
      </c>
      <c r="D772" s="26">
        <v>2</v>
      </c>
      <c r="E772" s="1" t="s">
        <v>1602</v>
      </c>
      <c r="F772" s="35">
        <v>3.6111111111111115E-2</v>
      </c>
      <c r="G772" s="1" t="s">
        <v>31</v>
      </c>
      <c r="H772" s="26">
        <v>60</v>
      </c>
      <c r="I772" s="29">
        <v>386181</v>
      </c>
      <c r="J772" s="27">
        <v>271113.15970000002</v>
      </c>
      <c r="K772" s="3">
        <v>68.14</v>
      </c>
      <c r="L772" s="33">
        <v>2</v>
      </c>
      <c r="M772" s="33"/>
      <c r="N772" s="33"/>
      <c r="O772" s="33"/>
    </row>
    <row r="773" spans="1:15" x14ac:dyDescent="0.35">
      <c r="A773" s="1" t="s">
        <v>1380</v>
      </c>
      <c r="B773" s="1" t="s">
        <v>56</v>
      </c>
      <c r="C773" s="1" t="s">
        <v>16</v>
      </c>
      <c r="D773" s="26">
        <v>20</v>
      </c>
      <c r="E773" s="1" t="s">
        <v>1569</v>
      </c>
      <c r="F773" s="35">
        <v>0.25</v>
      </c>
      <c r="G773" s="1" t="s">
        <v>8</v>
      </c>
      <c r="H773" s="26">
        <v>60</v>
      </c>
      <c r="I773" s="29">
        <v>385811</v>
      </c>
      <c r="J773" s="27">
        <v>162516.02669999999</v>
      </c>
      <c r="K773" s="3">
        <v>39.299999999999997</v>
      </c>
      <c r="L773" s="33">
        <v>5</v>
      </c>
      <c r="M773" s="33"/>
      <c r="N773" s="33"/>
      <c r="O773" s="33"/>
    </row>
    <row r="774" spans="1:15" x14ac:dyDescent="0.35">
      <c r="A774" s="1" t="s">
        <v>474</v>
      </c>
      <c r="B774" s="1" t="s">
        <v>68</v>
      </c>
      <c r="C774" s="1" t="s">
        <v>16</v>
      </c>
      <c r="D774" s="26">
        <v>24</v>
      </c>
      <c r="E774" s="1" t="s">
        <v>1570</v>
      </c>
      <c r="F774" s="35">
        <v>0.79166666666666663</v>
      </c>
      <c r="G774" s="1" t="s">
        <v>22</v>
      </c>
      <c r="H774" s="26">
        <v>30</v>
      </c>
      <c r="I774" s="29">
        <v>384328</v>
      </c>
      <c r="J774" s="27">
        <v>135473.39170000001</v>
      </c>
      <c r="K774" s="3">
        <v>67.709999999999994</v>
      </c>
      <c r="L774" s="33">
        <v>6</v>
      </c>
      <c r="M774" s="33"/>
      <c r="N774" s="33"/>
      <c r="O774" s="33"/>
    </row>
    <row r="775" spans="1:15" x14ac:dyDescent="0.35">
      <c r="A775" s="1" t="s">
        <v>295</v>
      </c>
      <c r="B775" s="1" t="s">
        <v>198</v>
      </c>
      <c r="C775" s="1" t="s">
        <v>101</v>
      </c>
      <c r="D775" s="26">
        <v>3</v>
      </c>
      <c r="E775" s="1" t="s">
        <v>60</v>
      </c>
      <c r="F775" s="35">
        <v>0.45833333333333331</v>
      </c>
      <c r="G775" s="1" t="s">
        <v>13</v>
      </c>
      <c r="H775" s="26">
        <v>60</v>
      </c>
      <c r="I775" s="29">
        <v>382510</v>
      </c>
      <c r="J775" s="27">
        <v>184764</v>
      </c>
      <c r="K775" s="3">
        <v>46</v>
      </c>
      <c r="L775" s="33">
        <v>1</v>
      </c>
      <c r="M775" s="33"/>
      <c r="N775" s="33"/>
      <c r="O775" s="33"/>
    </row>
    <row r="776" spans="1:15" x14ac:dyDescent="0.35">
      <c r="A776" s="1" t="s">
        <v>306</v>
      </c>
      <c r="B776" s="1" t="s">
        <v>56</v>
      </c>
      <c r="C776" s="1" t="s">
        <v>16</v>
      </c>
      <c r="D776" s="26">
        <v>4</v>
      </c>
      <c r="E776" s="1" t="s">
        <v>54</v>
      </c>
      <c r="F776" s="35">
        <v>0</v>
      </c>
      <c r="G776" s="1" t="s">
        <v>31</v>
      </c>
      <c r="H776" s="26">
        <v>30</v>
      </c>
      <c r="I776" s="29">
        <v>382405</v>
      </c>
      <c r="J776" s="27">
        <v>139680.86689999999</v>
      </c>
      <c r="K776" s="3">
        <v>71.64</v>
      </c>
      <c r="L776" s="33">
        <v>1</v>
      </c>
      <c r="M776" s="33"/>
      <c r="N776" s="33"/>
      <c r="O776" s="33"/>
    </row>
    <row r="777" spans="1:15" x14ac:dyDescent="0.35">
      <c r="A777" s="1" t="s">
        <v>260</v>
      </c>
      <c r="B777" s="1" t="s">
        <v>261</v>
      </c>
      <c r="C777" s="1" t="s">
        <v>101</v>
      </c>
      <c r="D777" s="26">
        <v>4</v>
      </c>
      <c r="E777" s="1" t="s">
        <v>1620</v>
      </c>
      <c r="F777" s="35">
        <v>0.85416666666666663</v>
      </c>
      <c r="G777" s="1" t="s">
        <v>27</v>
      </c>
      <c r="H777" s="26">
        <v>30</v>
      </c>
      <c r="I777" s="29">
        <v>380884</v>
      </c>
      <c r="J777" s="27">
        <v>115362.2239</v>
      </c>
      <c r="K777" s="3">
        <v>58.72</v>
      </c>
      <c r="L777" s="33">
        <v>3</v>
      </c>
      <c r="M777" s="33"/>
      <c r="N777" s="33"/>
      <c r="O777" s="33"/>
    </row>
    <row r="778" spans="1:15" x14ac:dyDescent="0.35">
      <c r="A778" s="1" t="s">
        <v>404</v>
      </c>
      <c r="B778" s="1" t="s">
        <v>312</v>
      </c>
      <c r="C778" s="1" t="s">
        <v>101</v>
      </c>
      <c r="D778" s="26">
        <v>8</v>
      </c>
      <c r="E778" s="1" t="s">
        <v>1594</v>
      </c>
      <c r="F778" s="35">
        <v>0.77083333333333337</v>
      </c>
      <c r="G778" s="1" t="s">
        <v>18</v>
      </c>
      <c r="H778" s="26">
        <v>30</v>
      </c>
      <c r="I778" s="29">
        <v>380132</v>
      </c>
      <c r="J778" s="27">
        <v>107475.9519</v>
      </c>
      <c r="K778" s="3">
        <v>55.72</v>
      </c>
      <c r="L778" s="33">
        <v>2</v>
      </c>
      <c r="M778" s="33"/>
      <c r="N778" s="33"/>
      <c r="O778" s="33"/>
    </row>
    <row r="779" spans="1:15" x14ac:dyDescent="0.35">
      <c r="A779" s="1" t="s">
        <v>161</v>
      </c>
      <c r="B779" s="1" t="s">
        <v>148</v>
      </c>
      <c r="C779" s="1" t="s">
        <v>101</v>
      </c>
      <c r="D779" s="26">
        <v>3</v>
      </c>
      <c r="E779" s="1" t="s">
        <v>76</v>
      </c>
      <c r="F779" s="35">
        <v>6.9444444444444447E-4</v>
      </c>
      <c r="G779" s="1" t="s">
        <v>31</v>
      </c>
      <c r="H779" s="26">
        <v>60</v>
      </c>
      <c r="I779" s="29">
        <v>379961</v>
      </c>
      <c r="J779" s="27">
        <v>187929.60889999999</v>
      </c>
      <c r="K779" s="3">
        <v>48</v>
      </c>
      <c r="L779" s="33">
        <v>1</v>
      </c>
      <c r="M779" s="33"/>
      <c r="N779" s="33"/>
      <c r="O779" s="33"/>
    </row>
    <row r="780" spans="1:15" x14ac:dyDescent="0.35">
      <c r="A780" s="1" t="s">
        <v>236</v>
      </c>
      <c r="B780" s="1" t="s">
        <v>136</v>
      </c>
      <c r="C780" s="1" t="s">
        <v>101</v>
      </c>
      <c r="D780" s="26">
        <v>8</v>
      </c>
      <c r="E780" s="1" t="s">
        <v>1571</v>
      </c>
      <c r="F780" s="35">
        <v>0.14583333333333334</v>
      </c>
      <c r="G780" s="1" t="s">
        <v>35</v>
      </c>
      <c r="H780" s="26">
        <v>30</v>
      </c>
      <c r="I780" s="29">
        <v>379948</v>
      </c>
      <c r="J780" s="27">
        <v>143685.99919999999</v>
      </c>
      <c r="K780" s="3">
        <v>73.75</v>
      </c>
      <c r="L780" s="33">
        <v>7</v>
      </c>
      <c r="M780" s="33"/>
      <c r="N780" s="33"/>
      <c r="O780" s="33"/>
    </row>
    <row r="781" spans="1:15" x14ac:dyDescent="0.35">
      <c r="A781" s="1" t="s">
        <v>202</v>
      </c>
      <c r="B781" s="1" t="s">
        <v>140</v>
      </c>
      <c r="C781" s="1" t="s">
        <v>101</v>
      </c>
      <c r="D781" s="26">
        <v>3</v>
      </c>
      <c r="E781" s="1" t="s">
        <v>60</v>
      </c>
      <c r="F781" s="35">
        <v>2.0833333333333332E-2</v>
      </c>
      <c r="G781" s="1" t="s">
        <v>31</v>
      </c>
      <c r="H781" s="26">
        <v>90</v>
      </c>
      <c r="I781" s="29">
        <v>379315</v>
      </c>
      <c r="J781" s="27">
        <v>227238.88750000001</v>
      </c>
      <c r="K781" s="3">
        <v>38.630000000000003</v>
      </c>
      <c r="L781" s="33">
        <v>1</v>
      </c>
      <c r="M781" s="33"/>
      <c r="N781" s="33"/>
      <c r="O781" s="33"/>
    </row>
    <row r="782" spans="1:15" x14ac:dyDescent="0.35">
      <c r="A782" s="1" t="s">
        <v>1215</v>
      </c>
      <c r="B782" s="1" t="s">
        <v>1108</v>
      </c>
      <c r="C782" s="1" t="s">
        <v>101</v>
      </c>
      <c r="D782" s="26">
        <v>19</v>
      </c>
      <c r="E782" s="1" t="s">
        <v>1569</v>
      </c>
      <c r="F782" s="35">
        <v>0.33333333333333331</v>
      </c>
      <c r="G782" s="1" t="s">
        <v>8</v>
      </c>
      <c r="H782" s="26">
        <v>60</v>
      </c>
      <c r="I782" s="29">
        <v>379019</v>
      </c>
      <c r="J782" s="27">
        <v>200733.3953</v>
      </c>
      <c r="K782" s="3">
        <v>51.38</v>
      </c>
      <c r="L782" s="33">
        <v>5</v>
      </c>
      <c r="M782" s="33"/>
      <c r="N782" s="33"/>
      <c r="O782" s="33"/>
    </row>
    <row r="783" spans="1:15" x14ac:dyDescent="0.35">
      <c r="A783" s="1" t="s">
        <v>575</v>
      </c>
      <c r="B783" s="1" t="s">
        <v>370</v>
      </c>
      <c r="C783" s="1" t="s">
        <v>101</v>
      </c>
      <c r="D783" s="26">
        <v>5</v>
      </c>
      <c r="E783" s="1" t="s">
        <v>1574</v>
      </c>
      <c r="F783" s="35">
        <v>0.875</v>
      </c>
      <c r="G783" s="1" t="s">
        <v>27</v>
      </c>
      <c r="H783" s="26">
        <v>30</v>
      </c>
      <c r="I783" s="29">
        <v>378859</v>
      </c>
      <c r="J783" s="27">
        <v>108876.23579999999</v>
      </c>
      <c r="K783" s="3">
        <v>55.31</v>
      </c>
      <c r="L783" s="33">
        <v>2</v>
      </c>
      <c r="M783" s="33"/>
      <c r="N783" s="33"/>
      <c r="O783" s="33"/>
    </row>
    <row r="784" spans="1:15" x14ac:dyDescent="0.35">
      <c r="A784" s="1" t="s">
        <v>250</v>
      </c>
      <c r="B784" s="1" t="s">
        <v>68</v>
      </c>
      <c r="C784" s="1" t="s">
        <v>16</v>
      </c>
      <c r="D784" s="26">
        <v>1</v>
      </c>
      <c r="E784" s="1" t="s">
        <v>60</v>
      </c>
      <c r="F784" s="35">
        <v>0.625</v>
      </c>
      <c r="G784" s="1" t="s">
        <v>13</v>
      </c>
      <c r="H784" s="26">
        <v>190</v>
      </c>
      <c r="I784" s="29">
        <v>378283</v>
      </c>
      <c r="J784" s="27">
        <v>213392.1667</v>
      </c>
      <c r="K784" s="3">
        <v>17</v>
      </c>
      <c r="L784" s="33">
        <v>1</v>
      </c>
      <c r="M784" s="33"/>
      <c r="N784" s="33"/>
      <c r="O784" s="33"/>
    </row>
    <row r="785" spans="1:15" x14ac:dyDescent="0.35">
      <c r="A785" s="1" t="s">
        <v>340</v>
      </c>
      <c r="B785" s="1" t="s">
        <v>198</v>
      </c>
      <c r="C785" s="1" t="s">
        <v>101</v>
      </c>
      <c r="D785" s="26">
        <v>3</v>
      </c>
      <c r="E785" s="1" t="s">
        <v>54</v>
      </c>
      <c r="F785" s="35">
        <v>0.5</v>
      </c>
      <c r="G785" s="1" t="s">
        <v>13</v>
      </c>
      <c r="H785" s="26">
        <v>60</v>
      </c>
      <c r="I785" s="29">
        <v>378277</v>
      </c>
      <c r="J785" s="27">
        <v>183375</v>
      </c>
      <c r="K785" s="3">
        <v>47</v>
      </c>
      <c r="L785" s="33">
        <v>1</v>
      </c>
      <c r="M785" s="33"/>
      <c r="N785" s="33"/>
      <c r="O785" s="33"/>
    </row>
    <row r="786" spans="1:15" x14ac:dyDescent="0.35">
      <c r="A786" s="1" t="s">
        <v>236</v>
      </c>
      <c r="B786" s="1" t="s">
        <v>136</v>
      </c>
      <c r="C786" s="1" t="s">
        <v>101</v>
      </c>
      <c r="D786" s="26">
        <v>7</v>
      </c>
      <c r="E786" s="1" t="s">
        <v>1571</v>
      </c>
      <c r="F786" s="35">
        <v>0.20833333333333334</v>
      </c>
      <c r="G786" s="1" t="s">
        <v>35</v>
      </c>
      <c r="H786" s="26">
        <v>30</v>
      </c>
      <c r="I786" s="29">
        <v>377362</v>
      </c>
      <c r="J786" s="27">
        <v>133929.2064</v>
      </c>
      <c r="K786" s="3">
        <v>68.98</v>
      </c>
      <c r="L786" s="33">
        <v>7</v>
      </c>
      <c r="M786" s="33"/>
      <c r="N786" s="33"/>
      <c r="O786" s="33"/>
    </row>
    <row r="787" spans="1:15" x14ac:dyDescent="0.35">
      <c r="A787" s="1" t="s">
        <v>1139</v>
      </c>
      <c r="B787" s="1" t="s">
        <v>68</v>
      </c>
      <c r="C787" s="1" t="s">
        <v>16</v>
      </c>
      <c r="D787" s="26">
        <v>24</v>
      </c>
      <c r="E787" s="1" t="s">
        <v>1570</v>
      </c>
      <c r="F787" s="35">
        <v>0.8125</v>
      </c>
      <c r="G787" s="1" t="s">
        <v>22</v>
      </c>
      <c r="H787" s="26">
        <v>30</v>
      </c>
      <c r="I787" s="29">
        <v>376829</v>
      </c>
      <c r="J787" s="27">
        <v>125487.1614</v>
      </c>
      <c r="K787" s="3">
        <v>64.040000000000006</v>
      </c>
      <c r="L787" s="33">
        <v>6</v>
      </c>
      <c r="M787" s="33"/>
      <c r="N787" s="33"/>
      <c r="O787" s="33"/>
    </row>
    <row r="788" spans="1:15" x14ac:dyDescent="0.35">
      <c r="A788" s="1" t="s">
        <v>282</v>
      </c>
      <c r="B788" s="1" t="s">
        <v>53</v>
      </c>
      <c r="C788" s="1" t="s">
        <v>16</v>
      </c>
      <c r="D788" s="26">
        <v>4</v>
      </c>
      <c r="E788" s="1" t="s">
        <v>54</v>
      </c>
      <c r="F788" s="35">
        <v>0.4375</v>
      </c>
      <c r="G788" s="1" t="s">
        <v>13</v>
      </c>
      <c r="H788" s="26">
        <v>30</v>
      </c>
      <c r="I788" s="29">
        <v>376707</v>
      </c>
      <c r="J788" s="27">
        <v>131276</v>
      </c>
      <c r="K788" s="3">
        <v>68</v>
      </c>
      <c r="L788" s="33">
        <v>1</v>
      </c>
      <c r="M788" s="33"/>
      <c r="N788" s="33"/>
      <c r="O788" s="33"/>
    </row>
    <row r="789" spans="1:15" x14ac:dyDescent="0.35">
      <c r="A789" s="1" t="s">
        <v>775</v>
      </c>
      <c r="B789" s="1" t="s">
        <v>68</v>
      </c>
      <c r="C789" s="1" t="s">
        <v>16</v>
      </c>
      <c r="D789" s="26">
        <v>8</v>
      </c>
      <c r="E789" s="1" t="s">
        <v>1577</v>
      </c>
      <c r="F789" s="35">
        <v>0.47916666666666669</v>
      </c>
      <c r="G789" s="1" t="s">
        <v>13</v>
      </c>
      <c r="H789" s="26">
        <v>30</v>
      </c>
      <c r="I789" s="29">
        <v>376358</v>
      </c>
      <c r="J789" s="27">
        <v>136664</v>
      </c>
      <c r="K789" s="3">
        <v>71</v>
      </c>
      <c r="L789" s="33">
        <v>2</v>
      </c>
      <c r="M789" s="33"/>
      <c r="N789" s="33"/>
      <c r="O789" s="33"/>
    </row>
    <row r="790" spans="1:15" x14ac:dyDescent="0.35">
      <c r="A790" s="1" t="s">
        <v>615</v>
      </c>
      <c r="B790" s="1" t="s">
        <v>616</v>
      </c>
      <c r="C790" s="1" t="s">
        <v>101</v>
      </c>
      <c r="D790" s="26">
        <v>4</v>
      </c>
      <c r="E790" s="1" t="s">
        <v>60</v>
      </c>
      <c r="F790" s="35">
        <v>0.91666666666666663</v>
      </c>
      <c r="G790" s="1" t="s">
        <v>27</v>
      </c>
      <c r="H790" s="26">
        <v>60</v>
      </c>
      <c r="I790" s="29">
        <v>375891</v>
      </c>
      <c r="J790" s="27">
        <v>166024.01560000001</v>
      </c>
      <c r="K790" s="3">
        <v>42.45</v>
      </c>
      <c r="L790" s="33">
        <v>1</v>
      </c>
      <c r="M790" s="33"/>
      <c r="N790" s="33"/>
      <c r="O790" s="33"/>
    </row>
    <row r="791" spans="1:15" x14ac:dyDescent="0.35">
      <c r="A791" s="1" t="s">
        <v>194</v>
      </c>
      <c r="B791" s="1" t="s">
        <v>136</v>
      </c>
      <c r="C791" s="1" t="s">
        <v>101</v>
      </c>
      <c r="D791" s="26">
        <v>3</v>
      </c>
      <c r="E791" s="1" t="s">
        <v>1577</v>
      </c>
      <c r="F791" s="35">
        <v>0.33333333333333331</v>
      </c>
      <c r="G791" s="1" t="s">
        <v>8</v>
      </c>
      <c r="H791" s="26">
        <v>30</v>
      </c>
      <c r="I791" s="29">
        <v>374087</v>
      </c>
      <c r="J791" s="27">
        <v>112267.8061</v>
      </c>
      <c r="K791" s="3">
        <v>58.3</v>
      </c>
      <c r="L791" s="33">
        <v>2</v>
      </c>
      <c r="M791" s="33"/>
      <c r="N791" s="33"/>
      <c r="O791" s="33"/>
    </row>
    <row r="792" spans="1:15" x14ac:dyDescent="0.35">
      <c r="A792" s="1" t="s">
        <v>633</v>
      </c>
      <c r="B792" s="1" t="s">
        <v>625</v>
      </c>
      <c r="C792" s="1" t="s">
        <v>16</v>
      </c>
      <c r="D792" s="26">
        <v>4</v>
      </c>
      <c r="E792" s="1" t="s">
        <v>57</v>
      </c>
      <c r="F792" s="35">
        <v>0.83333333333333337</v>
      </c>
      <c r="G792" s="1" t="s">
        <v>27</v>
      </c>
      <c r="H792" s="26">
        <v>60</v>
      </c>
      <c r="I792" s="29">
        <v>373936</v>
      </c>
      <c r="J792" s="27">
        <v>163579.30470000001</v>
      </c>
      <c r="K792" s="3">
        <v>42.39</v>
      </c>
      <c r="L792" s="33">
        <v>1</v>
      </c>
      <c r="M792" s="33"/>
      <c r="N792" s="33"/>
      <c r="O792" s="33"/>
    </row>
    <row r="793" spans="1:15" x14ac:dyDescent="0.35">
      <c r="A793" s="1" t="s">
        <v>489</v>
      </c>
      <c r="B793" s="1" t="s">
        <v>312</v>
      </c>
      <c r="C793" s="1" t="s">
        <v>101</v>
      </c>
      <c r="D793" s="26">
        <v>8</v>
      </c>
      <c r="E793" s="1" t="s">
        <v>1627</v>
      </c>
      <c r="F793" s="35">
        <v>0.77083333333333337</v>
      </c>
      <c r="G793" s="1" t="s">
        <v>18</v>
      </c>
      <c r="H793" s="26">
        <v>30</v>
      </c>
      <c r="I793" s="29">
        <v>371208</v>
      </c>
      <c r="J793" s="27">
        <v>104848.1436</v>
      </c>
      <c r="K793" s="3">
        <v>55.64</v>
      </c>
      <c r="L793" s="33">
        <v>3</v>
      </c>
      <c r="M793" s="33"/>
      <c r="N793" s="33"/>
      <c r="O793" s="33"/>
    </row>
    <row r="794" spans="1:15" x14ac:dyDescent="0.35">
      <c r="A794" s="1" t="s">
        <v>111</v>
      </c>
      <c r="B794" s="1" t="s">
        <v>68</v>
      </c>
      <c r="C794" s="1" t="s">
        <v>16</v>
      </c>
      <c r="D794" s="26">
        <v>4</v>
      </c>
      <c r="E794" s="1" t="s">
        <v>60</v>
      </c>
      <c r="F794" s="35">
        <v>0</v>
      </c>
      <c r="G794" s="1" t="s">
        <v>31</v>
      </c>
      <c r="H794" s="26">
        <v>60</v>
      </c>
      <c r="I794" s="29">
        <v>371068</v>
      </c>
      <c r="J794" s="27">
        <v>253950.99890000001</v>
      </c>
      <c r="K794" s="3">
        <v>66.86</v>
      </c>
      <c r="L794" s="33">
        <v>1</v>
      </c>
      <c r="M794" s="33"/>
      <c r="N794" s="33"/>
      <c r="O794" s="33"/>
    </row>
    <row r="795" spans="1:15" x14ac:dyDescent="0.35">
      <c r="A795" s="1" t="s">
        <v>152</v>
      </c>
      <c r="B795" s="1" t="s">
        <v>68</v>
      </c>
      <c r="C795" s="1" t="s">
        <v>16</v>
      </c>
      <c r="D795" s="26">
        <v>1</v>
      </c>
      <c r="E795" s="1" t="s">
        <v>51</v>
      </c>
      <c r="F795" s="35">
        <v>0.91666666666666663</v>
      </c>
      <c r="G795" s="1" t="s">
        <v>27</v>
      </c>
      <c r="H795" s="26">
        <v>60</v>
      </c>
      <c r="I795" s="29">
        <v>371051</v>
      </c>
      <c r="J795" s="27">
        <v>176035.40669999999</v>
      </c>
      <c r="K795" s="3">
        <v>44.88</v>
      </c>
      <c r="L795" s="33">
        <v>1</v>
      </c>
      <c r="M795" s="33"/>
      <c r="N795" s="33"/>
      <c r="O795" s="33"/>
    </row>
    <row r="796" spans="1:15" x14ac:dyDescent="0.35">
      <c r="A796" s="1" t="s">
        <v>552</v>
      </c>
      <c r="B796" s="1" t="s">
        <v>221</v>
      </c>
      <c r="C796" s="1" t="s">
        <v>101</v>
      </c>
      <c r="D796" s="26">
        <v>5</v>
      </c>
      <c r="E796" s="1" t="s">
        <v>1634</v>
      </c>
      <c r="F796" s="35">
        <v>0.79166666666666663</v>
      </c>
      <c r="G796" s="1" t="s">
        <v>22</v>
      </c>
      <c r="H796" s="26">
        <v>60</v>
      </c>
      <c r="I796" s="29">
        <v>371024</v>
      </c>
      <c r="J796" s="27">
        <v>129188.5533</v>
      </c>
      <c r="K796" s="3">
        <v>34.229999999999997</v>
      </c>
      <c r="L796" s="33">
        <v>3</v>
      </c>
      <c r="M796" s="33"/>
      <c r="N796" s="33"/>
      <c r="O796" s="33"/>
    </row>
    <row r="797" spans="1:15" x14ac:dyDescent="0.35">
      <c r="A797" s="1" t="s">
        <v>360</v>
      </c>
      <c r="B797" s="1" t="s">
        <v>235</v>
      </c>
      <c r="C797" s="1" t="s">
        <v>101</v>
      </c>
      <c r="D797" s="26">
        <v>4</v>
      </c>
      <c r="E797" s="1" t="s">
        <v>76</v>
      </c>
      <c r="F797" s="35">
        <v>0.77083333333333337</v>
      </c>
      <c r="G797" s="1" t="s">
        <v>18</v>
      </c>
      <c r="H797" s="26">
        <v>30</v>
      </c>
      <c r="I797" s="29">
        <v>370785</v>
      </c>
      <c r="J797" s="27">
        <v>115986.8731</v>
      </c>
      <c r="K797" s="3">
        <v>60.1</v>
      </c>
      <c r="L797" s="33">
        <v>1</v>
      </c>
      <c r="M797" s="33"/>
      <c r="N797" s="33"/>
      <c r="O797" s="33"/>
    </row>
    <row r="798" spans="1:15" x14ac:dyDescent="0.35">
      <c r="A798" s="1" t="s">
        <v>389</v>
      </c>
      <c r="B798" s="1" t="s">
        <v>221</v>
      </c>
      <c r="C798" s="1" t="s">
        <v>101</v>
      </c>
      <c r="D798" s="26">
        <v>3</v>
      </c>
      <c r="E798" s="1" t="s">
        <v>60</v>
      </c>
      <c r="F798" s="35">
        <v>0.83333333333333337</v>
      </c>
      <c r="G798" s="1" t="s">
        <v>27</v>
      </c>
      <c r="H798" s="26">
        <v>60</v>
      </c>
      <c r="I798" s="29">
        <v>369906</v>
      </c>
      <c r="J798" s="27">
        <v>144347.41219999999</v>
      </c>
      <c r="K798" s="3">
        <v>37.979999999999997</v>
      </c>
      <c r="L798" s="33">
        <v>1</v>
      </c>
      <c r="M798" s="33"/>
      <c r="N798" s="33"/>
      <c r="O798" s="33"/>
    </row>
    <row r="799" spans="1:15" x14ac:dyDescent="0.35">
      <c r="A799" s="1" t="s">
        <v>147</v>
      </c>
      <c r="B799" s="1" t="s">
        <v>148</v>
      </c>
      <c r="C799" s="1" t="s">
        <v>101</v>
      </c>
      <c r="D799" s="26">
        <v>5</v>
      </c>
      <c r="E799" s="1" t="s">
        <v>1585</v>
      </c>
      <c r="F799" s="35">
        <v>0.10486111111111111</v>
      </c>
      <c r="G799" s="1" t="s">
        <v>35</v>
      </c>
      <c r="H799" s="26">
        <v>30</v>
      </c>
      <c r="I799" s="29">
        <v>369341</v>
      </c>
      <c r="J799" s="27">
        <v>150016.1611</v>
      </c>
      <c r="K799" s="3">
        <v>79.44</v>
      </c>
      <c r="L799" s="33">
        <v>2</v>
      </c>
      <c r="M799" s="33"/>
      <c r="N799" s="33"/>
      <c r="O799" s="33"/>
    </row>
    <row r="800" spans="1:15" x14ac:dyDescent="0.35">
      <c r="A800" s="1" t="s">
        <v>757</v>
      </c>
      <c r="B800" s="1" t="s">
        <v>300</v>
      </c>
      <c r="C800" s="1" t="s">
        <v>101</v>
      </c>
      <c r="D800" s="26">
        <v>15</v>
      </c>
      <c r="E800" s="1" t="s">
        <v>1570</v>
      </c>
      <c r="F800" s="35">
        <v>0.125</v>
      </c>
      <c r="G800" s="1" t="s">
        <v>35</v>
      </c>
      <c r="H800" s="26">
        <v>30</v>
      </c>
      <c r="I800" s="29">
        <v>367478</v>
      </c>
      <c r="J800" s="27">
        <v>132680.00469999999</v>
      </c>
      <c r="K800" s="3">
        <v>71.02</v>
      </c>
      <c r="L800" s="33">
        <v>6</v>
      </c>
      <c r="M800" s="33"/>
      <c r="N800" s="33"/>
      <c r="O800" s="33"/>
    </row>
    <row r="801" spans="1:15" x14ac:dyDescent="0.35">
      <c r="A801" s="1" t="s">
        <v>333</v>
      </c>
      <c r="B801" s="1" t="s">
        <v>235</v>
      </c>
      <c r="C801" s="1" t="s">
        <v>101</v>
      </c>
      <c r="D801" s="26">
        <v>5</v>
      </c>
      <c r="E801" s="1" t="s">
        <v>1635</v>
      </c>
      <c r="F801" s="35">
        <v>0.60416666666666663</v>
      </c>
      <c r="G801" s="1" t="s">
        <v>13</v>
      </c>
      <c r="H801" s="26">
        <v>30</v>
      </c>
      <c r="I801" s="29">
        <v>367226</v>
      </c>
      <c r="J801" s="27">
        <v>119485</v>
      </c>
      <c r="K801" s="3">
        <v>64</v>
      </c>
      <c r="L801" s="33">
        <v>4</v>
      </c>
      <c r="M801" s="33"/>
      <c r="N801" s="33"/>
      <c r="O801" s="33"/>
    </row>
    <row r="802" spans="1:15" x14ac:dyDescent="0.35">
      <c r="A802" s="1" t="s">
        <v>311</v>
      </c>
      <c r="B802" s="1" t="s">
        <v>312</v>
      </c>
      <c r="C802" s="1" t="s">
        <v>101</v>
      </c>
      <c r="D802" s="26">
        <v>4</v>
      </c>
      <c r="E802" s="1" t="s">
        <v>54</v>
      </c>
      <c r="F802" s="35">
        <v>0.79166666666666663</v>
      </c>
      <c r="G802" s="1" t="s">
        <v>22</v>
      </c>
      <c r="H802" s="26">
        <v>30</v>
      </c>
      <c r="I802" s="29">
        <v>366480</v>
      </c>
      <c r="J802" s="27">
        <v>110582.5264</v>
      </c>
      <c r="K802" s="3">
        <v>59.09</v>
      </c>
      <c r="L802" s="33">
        <v>1</v>
      </c>
      <c r="M802" s="33"/>
      <c r="N802" s="33"/>
      <c r="O802" s="33"/>
    </row>
    <row r="803" spans="1:15" x14ac:dyDescent="0.35">
      <c r="A803" s="1" t="s">
        <v>220</v>
      </c>
      <c r="B803" s="1" t="s">
        <v>221</v>
      </c>
      <c r="C803" s="1" t="s">
        <v>101</v>
      </c>
      <c r="D803" s="26">
        <v>4</v>
      </c>
      <c r="E803" s="1" t="s">
        <v>1635</v>
      </c>
      <c r="F803" s="35">
        <v>0.95833333333333337</v>
      </c>
      <c r="G803" s="1" t="s">
        <v>31</v>
      </c>
      <c r="H803" s="26">
        <v>60</v>
      </c>
      <c r="I803" s="29">
        <v>366479</v>
      </c>
      <c r="J803" s="27">
        <v>130850.8792</v>
      </c>
      <c r="K803" s="3">
        <v>34.71</v>
      </c>
      <c r="L803" s="33">
        <v>4</v>
      </c>
      <c r="M803" s="33"/>
      <c r="N803" s="33"/>
      <c r="O803" s="33"/>
    </row>
    <row r="804" spans="1:15" x14ac:dyDescent="0.35">
      <c r="A804" s="1" t="s">
        <v>406</v>
      </c>
      <c r="B804" s="1" t="s">
        <v>312</v>
      </c>
      <c r="C804" s="1" t="s">
        <v>101</v>
      </c>
      <c r="D804" s="26">
        <v>4</v>
      </c>
      <c r="E804" s="1" t="s">
        <v>25</v>
      </c>
      <c r="F804" s="35">
        <v>0.95833333333333337</v>
      </c>
      <c r="G804" s="1" t="s">
        <v>31</v>
      </c>
      <c r="H804" s="26">
        <v>30</v>
      </c>
      <c r="I804" s="29">
        <v>365335</v>
      </c>
      <c r="J804" s="27">
        <v>101977.9417</v>
      </c>
      <c r="K804" s="3">
        <v>54.46</v>
      </c>
      <c r="L804" s="33">
        <v>1</v>
      </c>
      <c r="M804" s="33"/>
      <c r="N804" s="33"/>
      <c r="O804" s="33"/>
    </row>
    <row r="805" spans="1:15" x14ac:dyDescent="0.35">
      <c r="A805" s="1" t="s">
        <v>449</v>
      </c>
      <c r="B805" s="1" t="s">
        <v>312</v>
      </c>
      <c r="C805" s="1" t="s">
        <v>101</v>
      </c>
      <c r="D805" s="26">
        <v>4</v>
      </c>
      <c r="E805" s="1" t="s">
        <v>57</v>
      </c>
      <c r="F805" s="35">
        <v>0.875</v>
      </c>
      <c r="G805" s="1" t="s">
        <v>27</v>
      </c>
      <c r="H805" s="26">
        <v>30</v>
      </c>
      <c r="I805" s="29">
        <v>364511</v>
      </c>
      <c r="J805" s="27">
        <v>98272.726939999993</v>
      </c>
      <c r="K805" s="3">
        <v>52.64</v>
      </c>
      <c r="L805" s="33">
        <v>1</v>
      </c>
      <c r="M805" s="33"/>
      <c r="N805" s="33"/>
      <c r="O805" s="33"/>
    </row>
    <row r="806" spans="1:15" x14ac:dyDescent="0.35">
      <c r="A806" s="1" t="s">
        <v>236</v>
      </c>
      <c r="B806" s="1" t="s">
        <v>136</v>
      </c>
      <c r="C806" s="1" t="s">
        <v>101</v>
      </c>
      <c r="D806" s="26">
        <v>7</v>
      </c>
      <c r="E806" s="1" t="s">
        <v>1571</v>
      </c>
      <c r="F806" s="35">
        <v>0.1875</v>
      </c>
      <c r="G806" s="1" t="s">
        <v>35</v>
      </c>
      <c r="H806" s="26">
        <v>30</v>
      </c>
      <c r="I806" s="29">
        <v>364068</v>
      </c>
      <c r="J806" s="27">
        <v>130781.1667</v>
      </c>
      <c r="K806" s="3">
        <v>69.81</v>
      </c>
      <c r="L806" s="33">
        <v>7</v>
      </c>
      <c r="M806" s="33"/>
      <c r="N806" s="33"/>
      <c r="O806" s="33"/>
    </row>
    <row r="807" spans="1:15" x14ac:dyDescent="0.35">
      <c r="A807" s="1" t="s">
        <v>449</v>
      </c>
      <c r="B807" s="1" t="s">
        <v>312</v>
      </c>
      <c r="C807" s="1" t="s">
        <v>101</v>
      </c>
      <c r="D807" s="26">
        <v>4</v>
      </c>
      <c r="E807" s="1" t="s">
        <v>57</v>
      </c>
      <c r="F807" s="35">
        <v>0.89583333333333337</v>
      </c>
      <c r="G807" s="1" t="s">
        <v>27</v>
      </c>
      <c r="H807" s="26">
        <v>30</v>
      </c>
      <c r="I807" s="29">
        <v>363783</v>
      </c>
      <c r="J807" s="27">
        <v>99204.77</v>
      </c>
      <c r="K807" s="3">
        <v>53.19</v>
      </c>
      <c r="L807" s="33">
        <v>1</v>
      </c>
      <c r="M807" s="33"/>
      <c r="N807" s="33"/>
      <c r="O807" s="33"/>
    </row>
    <row r="808" spans="1:15" x14ac:dyDescent="0.35">
      <c r="A808" s="1" t="s">
        <v>94</v>
      </c>
      <c r="B808" s="1" t="s">
        <v>11</v>
      </c>
      <c r="C808" s="1" t="s">
        <v>16</v>
      </c>
      <c r="D808" s="26">
        <v>1</v>
      </c>
      <c r="E808" s="1" t="s">
        <v>54</v>
      </c>
      <c r="F808" s="35">
        <v>0.875</v>
      </c>
      <c r="G808" s="1" t="s">
        <v>27</v>
      </c>
      <c r="H808" s="26">
        <v>60</v>
      </c>
      <c r="I808" s="29">
        <v>363620</v>
      </c>
      <c r="J808" s="27">
        <v>173925.0528</v>
      </c>
      <c r="K808" s="3">
        <v>45.5</v>
      </c>
      <c r="L808" s="33">
        <v>1</v>
      </c>
      <c r="M808" s="33"/>
      <c r="N808" s="33"/>
      <c r="O808" s="33"/>
    </row>
    <row r="809" spans="1:15" x14ac:dyDescent="0.35">
      <c r="A809" s="1" t="s">
        <v>477</v>
      </c>
      <c r="B809" s="1" t="s">
        <v>312</v>
      </c>
      <c r="C809" s="1" t="s">
        <v>101</v>
      </c>
      <c r="D809" s="26">
        <v>5</v>
      </c>
      <c r="E809" s="1" t="s">
        <v>1599</v>
      </c>
      <c r="F809" s="35">
        <v>0.54166666666666663</v>
      </c>
      <c r="G809" s="1" t="s">
        <v>13</v>
      </c>
      <c r="H809" s="26">
        <v>30</v>
      </c>
      <c r="I809" s="29">
        <v>363185</v>
      </c>
      <c r="J809" s="27">
        <v>120132.5</v>
      </c>
      <c r="K809" s="3">
        <v>64</v>
      </c>
      <c r="L809" s="33">
        <v>2</v>
      </c>
      <c r="M809" s="33"/>
      <c r="N809" s="33"/>
      <c r="O809" s="33"/>
    </row>
    <row r="810" spans="1:15" x14ac:dyDescent="0.35">
      <c r="A810" s="1" t="s">
        <v>399</v>
      </c>
      <c r="B810" s="1" t="s">
        <v>100</v>
      </c>
      <c r="C810" s="1" t="s">
        <v>101</v>
      </c>
      <c r="D810" s="26">
        <v>4</v>
      </c>
      <c r="E810" s="1" t="s">
        <v>60</v>
      </c>
      <c r="F810" s="35">
        <v>0.41666666666666669</v>
      </c>
      <c r="G810" s="1" t="s">
        <v>13</v>
      </c>
      <c r="H810" s="26">
        <v>60</v>
      </c>
      <c r="I810" s="29">
        <v>363084</v>
      </c>
      <c r="J810" s="27">
        <v>190588</v>
      </c>
      <c r="K810" s="3">
        <v>50</v>
      </c>
      <c r="L810" s="33">
        <v>1</v>
      </c>
      <c r="M810" s="33"/>
      <c r="N810" s="33"/>
      <c r="O810" s="33"/>
    </row>
    <row r="811" spans="1:15" x14ac:dyDescent="0.35">
      <c r="A811" s="1" t="s">
        <v>362</v>
      </c>
      <c r="B811" s="1" t="s">
        <v>136</v>
      </c>
      <c r="C811" s="1" t="s">
        <v>101</v>
      </c>
      <c r="D811" s="26">
        <v>4</v>
      </c>
      <c r="E811" s="1" t="s">
        <v>1577</v>
      </c>
      <c r="F811" s="35">
        <v>0.3125</v>
      </c>
      <c r="G811" s="1" t="s">
        <v>8</v>
      </c>
      <c r="H811" s="26">
        <v>30</v>
      </c>
      <c r="I811" s="29">
        <v>362678</v>
      </c>
      <c r="J811" s="27">
        <v>110401.37609999999</v>
      </c>
      <c r="K811" s="3">
        <v>59.33</v>
      </c>
      <c r="L811" s="33">
        <v>2</v>
      </c>
      <c r="M811" s="33"/>
      <c r="N811" s="33"/>
      <c r="O811" s="33"/>
    </row>
    <row r="812" spans="1:15" x14ac:dyDescent="0.35">
      <c r="A812" s="1" t="s">
        <v>160</v>
      </c>
      <c r="B812" s="1" t="s">
        <v>136</v>
      </c>
      <c r="C812" s="1" t="s">
        <v>101</v>
      </c>
      <c r="D812" s="26">
        <v>2</v>
      </c>
      <c r="E812" s="1" t="s">
        <v>54</v>
      </c>
      <c r="F812" s="35">
        <v>0.89583333333333337</v>
      </c>
      <c r="G812" s="1" t="s">
        <v>27</v>
      </c>
      <c r="H812" s="26">
        <v>30</v>
      </c>
      <c r="I812" s="29">
        <v>362207</v>
      </c>
      <c r="J812" s="27">
        <v>125578.5969</v>
      </c>
      <c r="K812" s="3">
        <v>65.7</v>
      </c>
      <c r="L812" s="33">
        <v>1</v>
      </c>
      <c r="M812" s="33"/>
      <c r="N812" s="33"/>
      <c r="O812" s="33"/>
    </row>
    <row r="813" spans="1:15" x14ac:dyDescent="0.35">
      <c r="A813" s="1" t="s">
        <v>93</v>
      </c>
      <c r="B813" s="1" t="s">
        <v>261</v>
      </c>
      <c r="C813" s="1" t="s">
        <v>101</v>
      </c>
      <c r="D813" s="26">
        <v>7</v>
      </c>
      <c r="E813" s="1" t="s">
        <v>1617</v>
      </c>
      <c r="F813" s="35">
        <v>4.2361111111111106E-2</v>
      </c>
      <c r="G813" s="1" t="s">
        <v>31</v>
      </c>
      <c r="H813" s="26">
        <v>60</v>
      </c>
      <c r="I813" s="29">
        <v>360280</v>
      </c>
      <c r="J813" s="27">
        <v>200550.88310000001</v>
      </c>
      <c r="K813" s="3">
        <v>53.97</v>
      </c>
      <c r="L813" s="33">
        <v>2</v>
      </c>
      <c r="M813" s="33"/>
      <c r="N813" s="33"/>
      <c r="O813" s="33"/>
    </row>
    <row r="814" spans="1:15" x14ac:dyDescent="0.35">
      <c r="A814" s="1" t="s">
        <v>331</v>
      </c>
      <c r="B814" s="1" t="s">
        <v>235</v>
      </c>
      <c r="C814" s="1" t="s">
        <v>101</v>
      </c>
      <c r="D814" s="26">
        <v>4</v>
      </c>
      <c r="E814" s="1" t="s">
        <v>1588</v>
      </c>
      <c r="F814" s="35">
        <v>0.72916666666666663</v>
      </c>
      <c r="G814" s="1" t="s">
        <v>18</v>
      </c>
      <c r="H814" s="26">
        <v>30</v>
      </c>
      <c r="I814" s="29">
        <v>359785</v>
      </c>
      <c r="J814" s="27">
        <v>117474.7519</v>
      </c>
      <c r="K814" s="3">
        <v>62.93</v>
      </c>
      <c r="L814" s="33">
        <v>3</v>
      </c>
      <c r="M814" s="33"/>
      <c r="N814" s="33"/>
      <c r="O814" s="33"/>
    </row>
    <row r="815" spans="1:15" x14ac:dyDescent="0.35">
      <c r="A815" s="1" t="s">
        <v>311</v>
      </c>
      <c r="B815" s="1" t="s">
        <v>312</v>
      </c>
      <c r="C815" s="1" t="s">
        <v>101</v>
      </c>
      <c r="D815" s="26">
        <v>5</v>
      </c>
      <c r="E815" s="1" t="s">
        <v>1596</v>
      </c>
      <c r="F815" s="35">
        <v>0</v>
      </c>
      <c r="G815" s="1" t="s">
        <v>31</v>
      </c>
      <c r="H815" s="26">
        <v>30</v>
      </c>
      <c r="I815" s="29">
        <v>359623</v>
      </c>
      <c r="J815" s="27">
        <v>113448.4042</v>
      </c>
      <c r="K815" s="3">
        <v>61.8</v>
      </c>
      <c r="L815" s="33">
        <v>2</v>
      </c>
      <c r="M815" s="33"/>
      <c r="N815" s="33"/>
      <c r="O815" s="33"/>
    </row>
    <row r="816" spans="1:15" x14ac:dyDescent="0.35">
      <c r="A816" s="1" t="s">
        <v>724</v>
      </c>
      <c r="B816" s="1" t="s">
        <v>300</v>
      </c>
      <c r="C816" s="1" t="s">
        <v>101</v>
      </c>
      <c r="D816" s="26">
        <v>7</v>
      </c>
      <c r="E816" s="1" t="s">
        <v>1577</v>
      </c>
      <c r="F816" s="35">
        <v>0.625</v>
      </c>
      <c r="G816" s="1" t="s">
        <v>13</v>
      </c>
      <c r="H816" s="26">
        <v>30</v>
      </c>
      <c r="I816" s="29">
        <v>359351</v>
      </c>
      <c r="J816" s="27">
        <v>113806</v>
      </c>
      <c r="K816" s="3">
        <v>62</v>
      </c>
      <c r="L816" s="33">
        <v>2</v>
      </c>
      <c r="M816" s="33"/>
      <c r="N816" s="33"/>
      <c r="O816" s="33"/>
    </row>
    <row r="817" spans="1:15" x14ac:dyDescent="0.35">
      <c r="A817" s="1" t="s">
        <v>236</v>
      </c>
      <c r="B817" s="1" t="s">
        <v>136</v>
      </c>
      <c r="C817" s="1" t="s">
        <v>101</v>
      </c>
      <c r="D817" s="26">
        <v>7</v>
      </c>
      <c r="E817" s="1" t="s">
        <v>1571</v>
      </c>
      <c r="F817" s="35">
        <v>0.16666666666666666</v>
      </c>
      <c r="G817" s="1" t="s">
        <v>35</v>
      </c>
      <c r="H817" s="26">
        <v>30</v>
      </c>
      <c r="I817" s="29">
        <v>358787</v>
      </c>
      <c r="J817" s="27">
        <v>126502.1664</v>
      </c>
      <c r="K817" s="3">
        <v>68.61</v>
      </c>
      <c r="L817" s="33">
        <v>7</v>
      </c>
      <c r="M817" s="33"/>
      <c r="N817" s="33"/>
      <c r="O817" s="33"/>
    </row>
    <row r="818" spans="1:15" x14ac:dyDescent="0.35">
      <c r="A818" s="1" t="s">
        <v>252</v>
      </c>
      <c r="B818" s="1" t="s">
        <v>181</v>
      </c>
      <c r="C818" s="1" t="s">
        <v>101</v>
      </c>
      <c r="D818" s="26">
        <v>2</v>
      </c>
      <c r="E818" s="1" t="s">
        <v>51</v>
      </c>
      <c r="F818" s="35">
        <v>0.83333333333333337</v>
      </c>
      <c r="G818" s="1" t="s">
        <v>27</v>
      </c>
      <c r="H818" s="26">
        <v>60</v>
      </c>
      <c r="I818" s="29">
        <v>358421</v>
      </c>
      <c r="J818" s="27">
        <v>135647.15890000001</v>
      </c>
      <c r="K818" s="3">
        <v>36.14</v>
      </c>
      <c r="L818" s="33">
        <v>1</v>
      </c>
      <c r="M818" s="33"/>
      <c r="N818" s="33"/>
      <c r="O818" s="33"/>
    </row>
    <row r="819" spans="1:15" x14ac:dyDescent="0.35">
      <c r="A819" s="1" t="s">
        <v>339</v>
      </c>
      <c r="B819" s="1" t="s">
        <v>312</v>
      </c>
      <c r="C819" s="1" t="s">
        <v>101</v>
      </c>
      <c r="D819" s="26">
        <v>5</v>
      </c>
      <c r="E819" s="1" t="s">
        <v>1610</v>
      </c>
      <c r="F819" s="35">
        <v>0.77083333333333337</v>
      </c>
      <c r="G819" s="1" t="s">
        <v>18</v>
      </c>
      <c r="H819" s="26">
        <v>30</v>
      </c>
      <c r="I819" s="29">
        <v>358380</v>
      </c>
      <c r="J819" s="27">
        <v>105934.6211</v>
      </c>
      <c r="K819" s="3">
        <v>58.04</v>
      </c>
      <c r="L819" s="33">
        <v>2</v>
      </c>
      <c r="M819" s="33"/>
      <c r="N819" s="33"/>
      <c r="O819" s="33"/>
    </row>
    <row r="820" spans="1:15" x14ac:dyDescent="0.35">
      <c r="A820" s="1" t="s">
        <v>339</v>
      </c>
      <c r="B820" s="1" t="s">
        <v>312</v>
      </c>
      <c r="C820" s="1" t="s">
        <v>101</v>
      </c>
      <c r="D820" s="26">
        <v>4</v>
      </c>
      <c r="E820" s="1" t="s">
        <v>76</v>
      </c>
      <c r="F820" s="35">
        <v>0.875</v>
      </c>
      <c r="G820" s="1" t="s">
        <v>27</v>
      </c>
      <c r="H820" s="26">
        <v>30</v>
      </c>
      <c r="I820" s="29">
        <v>358356</v>
      </c>
      <c r="J820" s="27">
        <v>99199.286939999904</v>
      </c>
      <c r="K820" s="3">
        <v>54.11</v>
      </c>
      <c r="L820" s="33">
        <v>1</v>
      </c>
      <c r="M820" s="33"/>
      <c r="N820" s="33"/>
      <c r="O820" s="33"/>
    </row>
    <row r="821" spans="1:15" x14ac:dyDescent="0.35">
      <c r="A821" s="1" t="s">
        <v>220</v>
      </c>
      <c r="B821" s="1" t="s">
        <v>221</v>
      </c>
      <c r="C821" s="1" t="s">
        <v>101</v>
      </c>
      <c r="D821" s="26">
        <v>3</v>
      </c>
      <c r="E821" s="1" t="s">
        <v>1636</v>
      </c>
      <c r="F821" s="35">
        <v>0.875</v>
      </c>
      <c r="G821" s="1" t="s">
        <v>27</v>
      </c>
      <c r="H821" s="26">
        <v>60.333333330000002</v>
      </c>
      <c r="I821" s="29">
        <v>357933</v>
      </c>
      <c r="J821" s="27">
        <v>157616.08499999999</v>
      </c>
      <c r="K821" s="3">
        <v>41.94</v>
      </c>
      <c r="L821" s="33">
        <v>3</v>
      </c>
      <c r="M821" s="33"/>
      <c r="N821" s="33"/>
      <c r="O821" s="33"/>
    </row>
    <row r="822" spans="1:15" x14ac:dyDescent="0.35">
      <c r="A822" s="1" t="s">
        <v>90</v>
      </c>
      <c r="B822" s="1" t="s">
        <v>374</v>
      </c>
      <c r="C822" s="1" t="s">
        <v>101</v>
      </c>
      <c r="D822" s="26">
        <v>4</v>
      </c>
      <c r="E822" s="1" t="s">
        <v>54</v>
      </c>
      <c r="F822" s="35">
        <v>0.91666666666666663</v>
      </c>
      <c r="G822" s="1" t="s">
        <v>27</v>
      </c>
      <c r="H822" s="26">
        <v>30</v>
      </c>
      <c r="I822" s="29">
        <v>357860</v>
      </c>
      <c r="J822" s="27">
        <v>101105.0186</v>
      </c>
      <c r="K822" s="3">
        <v>54.84</v>
      </c>
      <c r="L822" s="33">
        <v>1</v>
      </c>
      <c r="M822" s="33"/>
      <c r="N822" s="33"/>
      <c r="O822" s="33"/>
    </row>
    <row r="823" spans="1:15" x14ac:dyDescent="0.35">
      <c r="A823" s="1" t="s">
        <v>225</v>
      </c>
      <c r="B823" s="1" t="s">
        <v>68</v>
      </c>
      <c r="C823" s="1" t="s">
        <v>16</v>
      </c>
      <c r="D823" s="26">
        <v>2</v>
      </c>
      <c r="E823" s="1" t="s">
        <v>57</v>
      </c>
      <c r="F823" s="35">
        <v>0.85416666666666663</v>
      </c>
      <c r="G823" s="1" t="s">
        <v>27</v>
      </c>
      <c r="H823" s="26">
        <v>30</v>
      </c>
      <c r="I823" s="29">
        <v>357631</v>
      </c>
      <c r="J823" s="27">
        <v>103855.11</v>
      </c>
      <c r="K823" s="3">
        <v>56.8</v>
      </c>
      <c r="L823" s="33">
        <v>1</v>
      </c>
      <c r="M823" s="33"/>
      <c r="N823" s="33"/>
      <c r="O823" s="33"/>
    </row>
    <row r="824" spans="1:15" x14ac:dyDescent="0.35">
      <c r="A824" s="1" t="s">
        <v>490</v>
      </c>
      <c r="B824" s="1" t="s">
        <v>249</v>
      </c>
      <c r="C824" s="1" t="s">
        <v>101</v>
      </c>
      <c r="D824" s="26">
        <v>2</v>
      </c>
      <c r="E824" s="1" t="s">
        <v>1617</v>
      </c>
      <c r="F824" s="35">
        <v>0.83333333333333337</v>
      </c>
      <c r="G824" s="1" t="s">
        <v>27</v>
      </c>
      <c r="H824" s="26">
        <v>120</v>
      </c>
      <c r="I824" s="29">
        <v>357497</v>
      </c>
      <c r="J824" s="27">
        <v>190799.1367</v>
      </c>
      <c r="K824" s="3">
        <v>25.67</v>
      </c>
      <c r="L824" s="33">
        <v>2</v>
      </c>
      <c r="M824" s="33"/>
      <c r="N824" s="33"/>
      <c r="O824" s="33"/>
    </row>
    <row r="825" spans="1:15" x14ac:dyDescent="0.35">
      <c r="A825" s="1" t="s">
        <v>205</v>
      </c>
      <c r="B825" s="1" t="s">
        <v>140</v>
      </c>
      <c r="C825" s="1" t="s">
        <v>101</v>
      </c>
      <c r="D825" s="26">
        <v>2</v>
      </c>
      <c r="E825" s="1" t="s">
        <v>1602</v>
      </c>
      <c r="F825" s="35">
        <v>0.54166666666666663</v>
      </c>
      <c r="G825" s="1" t="s">
        <v>13</v>
      </c>
      <c r="H825" s="26">
        <v>180</v>
      </c>
      <c r="I825" s="29">
        <v>356770</v>
      </c>
      <c r="J825" s="27">
        <v>282390</v>
      </c>
      <c r="K825" s="3">
        <v>25</v>
      </c>
      <c r="L825" s="33">
        <v>2</v>
      </c>
      <c r="M825" s="33"/>
      <c r="N825" s="33"/>
      <c r="O825" s="33"/>
    </row>
    <row r="826" spans="1:15" x14ac:dyDescent="0.35">
      <c r="A826" s="1" t="s">
        <v>433</v>
      </c>
      <c r="B826" s="1" t="s">
        <v>345</v>
      </c>
      <c r="C826" s="1" t="s">
        <v>101</v>
      </c>
      <c r="D826" s="26">
        <v>6</v>
      </c>
      <c r="E826" s="1" t="s">
        <v>1625</v>
      </c>
      <c r="F826" s="35">
        <v>0</v>
      </c>
      <c r="G826" s="1" t="s">
        <v>31</v>
      </c>
      <c r="H826" s="26">
        <v>60</v>
      </c>
      <c r="I826" s="29">
        <v>356593</v>
      </c>
      <c r="J826" s="27">
        <v>164678.98439999999</v>
      </c>
      <c r="K826" s="3">
        <v>45.16</v>
      </c>
      <c r="L826" s="33">
        <v>2</v>
      </c>
      <c r="M826" s="33"/>
      <c r="N826" s="33"/>
      <c r="O826" s="33"/>
    </row>
    <row r="827" spans="1:15" x14ac:dyDescent="0.35">
      <c r="A827" s="1" t="s">
        <v>214</v>
      </c>
      <c r="B827" s="1" t="s">
        <v>148</v>
      </c>
      <c r="C827" s="1" t="s">
        <v>101</v>
      </c>
      <c r="D827" s="26">
        <v>2</v>
      </c>
      <c r="E827" s="1" t="s">
        <v>1585</v>
      </c>
      <c r="F827" s="35">
        <v>0.95833333333333337</v>
      </c>
      <c r="G827" s="1" t="s">
        <v>31</v>
      </c>
      <c r="H827" s="26">
        <v>30</v>
      </c>
      <c r="I827" s="29">
        <v>356406</v>
      </c>
      <c r="J827" s="27">
        <v>108963.12330000001</v>
      </c>
      <c r="K827" s="3">
        <v>58.6</v>
      </c>
      <c r="L827" s="33">
        <v>2</v>
      </c>
      <c r="M827" s="33"/>
      <c r="N827" s="33"/>
      <c r="O827" s="33"/>
    </row>
    <row r="828" spans="1:15" x14ac:dyDescent="0.35">
      <c r="A828" s="1" t="s">
        <v>576</v>
      </c>
      <c r="B828" s="1" t="s">
        <v>577</v>
      </c>
      <c r="C828" s="1" t="s">
        <v>101</v>
      </c>
      <c r="D828" s="26">
        <v>4</v>
      </c>
      <c r="E828" s="1" t="s">
        <v>60</v>
      </c>
      <c r="F828" s="35">
        <v>0.91666666666666663</v>
      </c>
      <c r="G828" s="1" t="s">
        <v>27</v>
      </c>
      <c r="H828" s="26">
        <v>60</v>
      </c>
      <c r="I828" s="29">
        <v>356248</v>
      </c>
      <c r="J828" s="27">
        <v>174107.3897</v>
      </c>
      <c r="K828" s="3">
        <v>46.55</v>
      </c>
      <c r="L828" s="33">
        <v>1</v>
      </c>
      <c r="M828" s="33"/>
      <c r="N828" s="33"/>
      <c r="O828" s="33"/>
    </row>
    <row r="829" spans="1:15" x14ac:dyDescent="0.35">
      <c r="A829" s="1" t="s">
        <v>724</v>
      </c>
      <c r="B829" s="1" t="s">
        <v>300</v>
      </c>
      <c r="C829" s="1" t="s">
        <v>101</v>
      </c>
      <c r="D829" s="26">
        <v>7</v>
      </c>
      <c r="E829" s="1" t="s">
        <v>1577</v>
      </c>
      <c r="F829" s="35">
        <v>0.64583333333333337</v>
      </c>
      <c r="G829" s="1" t="s">
        <v>13</v>
      </c>
      <c r="H829" s="26">
        <v>30</v>
      </c>
      <c r="I829" s="29">
        <v>356237</v>
      </c>
      <c r="J829" s="27">
        <v>114555</v>
      </c>
      <c r="K829" s="3">
        <v>63</v>
      </c>
      <c r="L829" s="33">
        <v>2</v>
      </c>
      <c r="M829" s="33"/>
      <c r="N829" s="33"/>
      <c r="O829" s="33"/>
    </row>
    <row r="830" spans="1:15" x14ac:dyDescent="0.35">
      <c r="A830" s="1" t="s">
        <v>66</v>
      </c>
      <c r="B830" s="1" t="s">
        <v>11</v>
      </c>
      <c r="C830" s="1" t="s">
        <v>16</v>
      </c>
      <c r="D830" s="26">
        <v>1</v>
      </c>
      <c r="E830" s="1" t="s">
        <v>54</v>
      </c>
      <c r="F830" s="35">
        <v>0.83333333333333337</v>
      </c>
      <c r="G830" s="1" t="s">
        <v>27</v>
      </c>
      <c r="H830" s="26">
        <v>60</v>
      </c>
      <c r="I830" s="29">
        <v>355647</v>
      </c>
      <c r="J830" s="27">
        <v>183525.01079999999</v>
      </c>
      <c r="K830" s="3">
        <v>49.34</v>
      </c>
      <c r="L830" s="33">
        <v>1</v>
      </c>
      <c r="M830" s="33"/>
      <c r="N830" s="33"/>
      <c r="O830" s="33"/>
    </row>
    <row r="831" spans="1:15" x14ac:dyDescent="0.35">
      <c r="A831" s="1" t="s">
        <v>307</v>
      </c>
      <c r="B831" s="1" t="s">
        <v>68</v>
      </c>
      <c r="C831" s="1" t="s">
        <v>16</v>
      </c>
      <c r="D831" s="26">
        <v>24</v>
      </c>
      <c r="E831" s="1" t="s">
        <v>1570</v>
      </c>
      <c r="F831" s="35">
        <v>0.8125</v>
      </c>
      <c r="G831" s="1" t="s">
        <v>22</v>
      </c>
      <c r="H831" s="26">
        <v>30</v>
      </c>
      <c r="I831" s="29">
        <v>355320</v>
      </c>
      <c r="J831" s="27">
        <v>130721.24249999999</v>
      </c>
      <c r="K831" s="3">
        <v>70.739999999999995</v>
      </c>
      <c r="L831" s="33">
        <v>6</v>
      </c>
      <c r="M831" s="33"/>
      <c r="N831" s="33"/>
      <c r="O831" s="33"/>
    </row>
    <row r="832" spans="1:15" x14ac:dyDescent="0.35">
      <c r="A832" s="1" t="s">
        <v>494</v>
      </c>
      <c r="B832" s="1" t="s">
        <v>438</v>
      </c>
      <c r="C832" s="1" t="s">
        <v>101</v>
      </c>
      <c r="D832" s="26">
        <v>4</v>
      </c>
      <c r="E832" s="1" t="s">
        <v>25</v>
      </c>
      <c r="F832" s="35">
        <v>0.91666666666666663</v>
      </c>
      <c r="G832" s="1" t="s">
        <v>27</v>
      </c>
      <c r="H832" s="26">
        <v>30</v>
      </c>
      <c r="I832" s="29">
        <v>354998</v>
      </c>
      <c r="J832" s="27">
        <v>90965.367499999993</v>
      </c>
      <c r="K832" s="3">
        <v>49.89</v>
      </c>
      <c r="L832" s="33">
        <v>1</v>
      </c>
      <c r="M832" s="33"/>
      <c r="N832" s="33"/>
      <c r="O832" s="33"/>
    </row>
    <row r="833" spans="1:15" x14ac:dyDescent="0.35">
      <c r="A833" s="1" t="s">
        <v>369</v>
      </c>
      <c r="B833" s="1" t="s">
        <v>370</v>
      </c>
      <c r="C833" s="1" t="s">
        <v>101</v>
      </c>
      <c r="D833" s="26">
        <v>4</v>
      </c>
      <c r="E833" s="1" t="s">
        <v>25</v>
      </c>
      <c r="F833" s="35">
        <v>0.85416666666666663</v>
      </c>
      <c r="G833" s="1" t="s">
        <v>27</v>
      </c>
      <c r="H833" s="26">
        <v>30</v>
      </c>
      <c r="I833" s="29">
        <v>354540</v>
      </c>
      <c r="J833" s="27">
        <v>89079.920559999999</v>
      </c>
      <c r="K833" s="3">
        <v>48.74</v>
      </c>
      <c r="L833" s="33">
        <v>1</v>
      </c>
      <c r="M833" s="33"/>
      <c r="N833" s="33"/>
      <c r="O833" s="33"/>
    </row>
    <row r="834" spans="1:15" x14ac:dyDescent="0.35">
      <c r="A834" s="1" t="s">
        <v>248</v>
      </c>
      <c r="B834" s="1" t="s">
        <v>249</v>
      </c>
      <c r="C834" s="1" t="s">
        <v>101</v>
      </c>
      <c r="D834" s="26">
        <v>1</v>
      </c>
      <c r="E834" s="1" t="s">
        <v>60</v>
      </c>
      <c r="F834" s="35">
        <v>0.83333333333333337</v>
      </c>
      <c r="G834" s="1" t="s">
        <v>27</v>
      </c>
      <c r="H834" s="26">
        <v>132</v>
      </c>
      <c r="I834" s="29">
        <v>354347</v>
      </c>
      <c r="J834" s="27">
        <v>198030.83809999999</v>
      </c>
      <c r="K834" s="3">
        <v>23.93</v>
      </c>
      <c r="L834" s="33">
        <v>1</v>
      </c>
      <c r="M834" s="33"/>
      <c r="N834" s="33"/>
      <c r="O834" s="33"/>
    </row>
    <row r="835" spans="1:15" x14ac:dyDescent="0.35">
      <c r="A835" s="1" t="s">
        <v>90</v>
      </c>
      <c r="B835" s="1" t="s">
        <v>374</v>
      </c>
      <c r="C835" s="1" t="s">
        <v>101</v>
      </c>
      <c r="D835" s="26">
        <v>4</v>
      </c>
      <c r="E835" s="1" t="s">
        <v>54</v>
      </c>
      <c r="F835" s="35">
        <v>0.9375</v>
      </c>
      <c r="G835" s="1" t="s">
        <v>27</v>
      </c>
      <c r="H835" s="26">
        <v>30</v>
      </c>
      <c r="I835" s="29">
        <v>354178</v>
      </c>
      <c r="J835" s="27">
        <v>108925.1678</v>
      </c>
      <c r="K835" s="3">
        <v>59.6</v>
      </c>
      <c r="L835" s="33">
        <v>1</v>
      </c>
      <c r="M835" s="33"/>
      <c r="N835" s="33"/>
      <c r="O835" s="33"/>
    </row>
    <row r="836" spans="1:15" x14ac:dyDescent="0.35">
      <c r="A836" s="1" t="s">
        <v>236</v>
      </c>
      <c r="B836" s="1" t="s">
        <v>136</v>
      </c>
      <c r="C836" s="1" t="s">
        <v>101</v>
      </c>
      <c r="D836" s="26">
        <v>3</v>
      </c>
      <c r="E836" s="1" t="s">
        <v>1585</v>
      </c>
      <c r="F836" s="35">
        <v>0.89583333333333337</v>
      </c>
      <c r="G836" s="1" t="s">
        <v>27</v>
      </c>
      <c r="H836" s="26">
        <v>30</v>
      </c>
      <c r="I836" s="29">
        <v>353990</v>
      </c>
      <c r="J836" s="27">
        <v>120962.2261</v>
      </c>
      <c r="K836" s="3">
        <v>65.739999999999995</v>
      </c>
      <c r="L836" s="33">
        <v>2</v>
      </c>
      <c r="M836" s="33"/>
      <c r="N836" s="33"/>
      <c r="O836" s="33"/>
    </row>
    <row r="837" spans="1:15" x14ac:dyDescent="0.35">
      <c r="A837" s="1" t="s">
        <v>160</v>
      </c>
      <c r="B837" s="1" t="s">
        <v>136</v>
      </c>
      <c r="C837" s="1" t="s">
        <v>101</v>
      </c>
      <c r="D837" s="26">
        <v>2</v>
      </c>
      <c r="E837" s="1" t="s">
        <v>54</v>
      </c>
      <c r="F837" s="35">
        <v>0.70833333333333337</v>
      </c>
      <c r="G837" s="1" t="s">
        <v>18</v>
      </c>
      <c r="H837" s="26">
        <v>30</v>
      </c>
      <c r="I837" s="29">
        <v>351234</v>
      </c>
      <c r="J837" s="27">
        <v>115586.6125</v>
      </c>
      <c r="K837" s="3">
        <v>63.27</v>
      </c>
      <c r="L837" s="33">
        <v>1</v>
      </c>
      <c r="M837" s="33"/>
      <c r="N837" s="33"/>
      <c r="O837" s="33"/>
    </row>
    <row r="838" spans="1:15" x14ac:dyDescent="0.35">
      <c r="A838" s="1" t="s">
        <v>260</v>
      </c>
      <c r="B838" s="1" t="s">
        <v>261</v>
      </c>
      <c r="C838" s="1" t="s">
        <v>101</v>
      </c>
      <c r="D838" s="26">
        <v>4</v>
      </c>
      <c r="E838" s="1" t="s">
        <v>1620</v>
      </c>
      <c r="F838" s="35">
        <v>0.83333333333333337</v>
      </c>
      <c r="G838" s="1" t="s">
        <v>27</v>
      </c>
      <c r="H838" s="26">
        <v>30</v>
      </c>
      <c r="I838" s="29">
        <v>350476</v>
      </c>
      <c r="J838" s="27">
        <v>99496.774170000004</v>
      </c>
      <c r="K838" s="3">
        <v>55.23</v>
      </c>
      <c r="L838" s="33">
        <v>3</v>
      </c>
      <c r="M838" s="33"/>
      <c r="N838" s="33"/>
      <c r="O838" s="33"/>
    </row>
    <row r="839" spans="1:15" x14ac:dyDescent="0.35">
      <c r="A839" s="1" t="s">
        <v>593</v>
      </c>
      <c r="B839" s="1" t="s">
        <v>256</v>
      </c>
      <c r="C839" s="1" t="s">
        <v>101</v>
      </c>
      <c r="D839" s="26">
        <v>4</v>
      </c>
      <c r="E839" s="1" t="s">
        <v>1573</v>
      </c>
      <c r="F839" s="35">
        <v>0.91666666666666663</v>
      </c>
      <c r="G839" s="1" t="s">
        <v>27</v>
      </c>
      <c r="H839" s="26">
        <v>60</v>
      </c>
      <c r="I839" s="29">
        <v>349649</v>
      </c>
      <c r="J839" s="27">
        <v>171788.74359999999</v>
      </c>
      <c r="K839" s="3">
        <v>46.95</v>
      </c>
      <c r="L839" s="33">
        <v>2</v>
      </c>
      <c r="M839" s="33"/>
      <c r="N839" s="33"/>
      <c r="O839" s="33"/>
    </row>
    <row r="840" spans="1:15" x14ac:dyDescent="0.35">
      <c r="A840" s="1" t="s">
        <v>160</v>
      </c>
      <c r="B840" s="1" t="s">
        <v>136</v>
      </c>
      <c r="C840" s="1" t="s">
        <v>101</v>
      </c>
      <c r="D840" s="26">
        <v>2</v>
      </c>
      <c r="E840" s="1" t="s">
        <v>54</v>
      </c>
      <c r="F840" s="35">
        <v>0.72916666666666663</v>
      </c>
      <c r="G840" s="1" t="s">
        <v>18</v>
      </c>
      <c r="H840" s="26">
        <v>30</v>
      </c>
      <c r="I840" s="29">
        <v>349097</v>
      </c>
      <c r="J840" s="27">
        <v>115470.0206</v>
      </c>
      <c r="K840" s="3">
        <v>63.46</v>
      </c>
      <c r="L840" s="33">
        <v>1</v>
      </c>
      <c r="M840" s="33"/>
      <c r="N840" s="33"/>
      <c r="O840" s="33"/>
    </row>
    <row r="841" spans="1:15" x14ac:dyDescent="0.35">
      <c r="A841" s="1" t="s">
        <v>258</v>
      </c>
      <c r="B841" s="1" t="s">
        <v>56</v>
      </c>
      <c r="C841" s="1" t="s">
        <v>16</v>
      </c>
      <c r="D841" s="26">
        <v>1</v>
      </c>
      <c r="E841" s="1" t="s">
        <v>60</v>
      </c>
      <c r="F841" s="35">
        <v>0.83333333333333337</v>
      </c>
      <c r="G841" s="1" t="s">
        <v>27</v>
      </c>
      <c r="H841" s="26">
        <v>120</v>
      </c>
      <c r="I841" s="29">
        <v>348991</v>
      </c>
      <c r="J841" s="27">
        <v>167158.53940000001</v>
      </c>
      <c r="K841" s="3">
        <v>22.6</v>
      </c>
      <c r="L841" s="33">
        <v>1</v>
      </c>
      <c r="M841" s="33"/>
      <c r="N841" s="33"/>
      <c r="O841" s="33"/>
    </row>
    <row r="842" spans="1:15" x14ac:dyDescent="0.35">
      <c r="A842" s="1" t="s">
        <v>406</v>
      </c>
      <c r="B842" s="1" t="s">
        <v>312</v>
      </c>
      <c r="C842" s="1" t="s">
        <v>101</v>
      </c>
      <c r="D842" s="26">
        <v>4</v>
      </c>
      <c r="E842" s="1" t="s">
        <v>25</v>
      </c>
      <c r="F842" s="35">
        <v>0.89583333333333337</v>
      </c>
      <c r="G842" s="1" t="s">
        <v>27</v>
      </c>
      <c r="H842" s="26">
        <v>30</v>
      </c>
      <c r="I842" s="29">
        <v>348156</v>
      </c>
      <c r="J842" s="27">
        <v>98722.859169999996</v>
      </c>
      <c r="K842" s="3">
        <v>55.32</v>
      </c>
      <c r="L842" s="33">
        <v>1</v>
      </c>
      <c r="M842" s="33"/>
      <c r="N842" s="33"/>
      <c r="O842" s="33"/>
    </row>
    <row r="843" spans="1:15" x14ac:dyDescent="0.35">
      <c r="A843" s="1" t="s">
        <v>184</v>
      </c>
      <c r="B843" s="1" t="s">
        <v>136</v>
      </c>
      <c r="C843" s="1" t="s">
        <v>101</v>
      </c>
      <c r="D843" s="26">
        <v>2</v>
      </c>
      <c r="E843" s="1" t="s">
        <v>54</v>
      </c>
      <c r="F843" s="35">
        <v>0.47916666666666669</v>
      </c>
      <c r="G843" s="1" t="s">
        <v>13</v>
      </c>
      <c r="H843" s="26">
        <v>30</v>
      </c>
      <c r="I843" s="29">
        <v>348086</v>
      </c>
      <c r="J843" s="27">
        <v>127336</v>
      </c>
      <c r="K843" s="3">
        <v>70</v>
      </c>
      <c r="L843" s="33">
        <v>1</v>
      </c>
      <c r="M843" s="33"/>
      <c r="N843" s="33"/>
      <c r="O843" s="33"/>
    </row>
    <row r="844" spans="1:15" x14ac:dyDescent="0.35">
      <c r="A844" s="1" t="s">
        <v>303</v>
      </c>
      <c r="B844" s="1" t="s">
        <v>148</v>
      </c>
      <c r="C844" s="1" t="s">
        <v>101</v>
      </c>
      <c r="D844" s="26">
        <v>3</v>
      </c>
      <c r="E844" s="1" t="s">
        <v>1594</v>
      </c>
      <c r="F844" s="35">
        <v>0.95833333333333337</v>
      </c>
      <c r="G844" s="1" t="s">
        <v>31</v>
      </c>
      <c r="H844" s="26">
        <v>61</v>
      </c>
      <c r="I844" s="29">
        <v>347860</v>
      </c>
      <c r="J844" s="27">
        <v>148240.8947</v>
      </c>
      <c r="K844" s="3">
        <v>40.71</v>
      </c>
      <c r="L844" s="33">
        <v>2</v>
      </c>
      <c r="M844" s="33"/>
      <c r="N844" s="33"/>
      <c r="O844" s="33"/>
    </row>
    <row r="845" spans="1:15" x14ac:dyDescent="0.35">
      <c r="A845" s="1" t="s">
        <v>135</v>
      </c>
      <c r="B845" s="1" t="s">
        <v>136</v>
      </c>
      <c r="C845" s="1" t="s">
        <v>101</v>
      </c>
      <c r="D845" s="26">
        <v>1</v>
      </c>
      <c r="E845" s="1" t="s">
        <v>54</v>
      </c>
      <c r="F845" s="35">
        <v>0.91666666666666663</v>
      </c>
      <c r="G845" s="1" t="s">
        <v>27</v>
      </c>
      <c r="H845" s="26">
        <v>90</v>
      </c>
      <c r="I845" s="29">
        <v>347334</v>
      </c>
      <c r="J845" s="27">
        <v>226962.73560000001</v>
      </c>
      <c r="K845" s="3">
        <v>39.130000000000003</v>
      </c>
      <c r="L845" s="33">
        <v>1</v>
      </c>
      <c r="M845" s="33"/>
      <c r="N845" s="33"/>
      <c r="O845" s="33"/>
    </row>
    <row r="846" spans="1:15" x14ac:dyDescent="0.35">
      <c r="A846" s="1" t="s">
        <v>382</v>
      </c>
      <c r="B846" s="1" t="s">
        <v>235</v>
      </c>
      <c r="C846" s="1" t="s">
        <v>101</v>
      </c>
      <c r="D846" s="26">
        <v>4</v>
      </c>
      <c r="E846" s="1" t="s">
        <v>60</v>
      </c>
      <c r="F846" s="35">
        <v>0.91666666666666663</v>
      </c>
      <c r="G846" s="1" t="s">
        <v>27</v>
      </c>
      <c r="H846" s="26">
        <v>30</v>
      </c>
      <c r="I846" s="29">
        <v>347126</v>
      </c>
      <c r="J846" s="27">
        <v>107132.77830000001</v>
      </c>
      <c r="K846" s="3">
        <v>59.8</v>
      </c>
      <c r="L846" s="33">
        <v>1</v>
      </c>
      <c r="M846" s="33"/>
      <c r="N846" s="33"/>
      <c r="O846" s="33"/>
    </row>
    <row r="847" spans="1:15" x14ac:dyDescent="0.35">
      <c r="A847" s="1" t="s">
        <v>185</v>
      </c>
      <c r="B847" s="1" t="s">
        <v>148</v>
      </c>
      <c r="C847" s="1" t="s">
        <v>101</v>
      </c>
      <c r="D847" s="26">
        <v>4</v>
      </c>
      <c r="E847" s="1" t="s">
        <v>57</v>
      </c>
      <c r="F847" s="35">
        <v>4.2361111111111106E-2</v>
      </c>
      <c r="G847" s="1" t="s">
        <v>31</v>
      </c>
      <c r="H847" s="26">
        <v>60</v>
      </c>
      <c r="I847" s="29">
        <v>346493</v>
      </c>
      <c r="J847" s="27">
        <v>206813.33059999999</v>
      </c>
      <c r="K847" s="3">
        <v>58.07</v>
      </c>
      <c r="L847" s="33">
        <v>1</v>
      </c>
      <c r="M847" s="33"/>
      <c r="N847" s="33"/>
      <c r="O847" s="33"/>
    </row>
    <row r="848" spans="1:15" x14ac:dyDescent="0.35">
      <c r="A848" s="1" t="s">
        <v>168</v>
      </c>
      <c r="B848" s="1" t="s">
        <v>136</v>
      </c>
      <c r="C848" s="1" t="s">
        <v>101</v>
      </c>
      <c r="D848" s="26">
        <v>2</v>
      </c>
      <c r="E848" s="1" t="s">
        <v>54</v>
      </c>
      <c r="F848" s="35">
        <v>0.60416666666666663</v>
      </c>
      <c r="G848" s="1" t="s">
        <v>13</v>
      </c>
      <c r="H848" s="26">
        <v>30</v>
      </c>
      <c r="I848" s="29">
        <v>345722</v>
      </c>
      <c r="J848" s="27">
        <v>115340</v>
      </c>
      <c r="K848" s="3">
        <v>64</v>
      </c>
      <c r="L848" s="33">
        <v>1</v>
      </c>
      <c r="M848" s="33"/>
      <c r="N848" s="33"/>
      <c r="O848" s="33"/>
    </row>
    <row r="849" spans="1:15" x14ac:dyDescent="0.35">
      <c r="A849" s="1" t="s">
        <v>295</v>
      </c>
      <c r="B849" s="1" t="s">
        <v>198</v>
      </c>
      <c r="C849" s="1" t="s">
        <v>101</v>
      </c>
      <c r="D849" s="26">
        <v>3</v>
      </c>
      <c r="E849" s="1" t="s">
        <v>54</v>
      </c>
      <c r="F849" s="35">
        <v>0.54166666666666663</v>
      </c>
      <c r="G849" s="1" t="s">
        <v>13</v>
      </c>
      <c r="H849" s="26">
        <v>60</v>
      </c>
      <c r="I849" s="29">
        <v>345534</v>
      </c>
      <c r="J849" s="27">
        <v>166110</v>
      </c>
      <c r="K849" s="3">
        <v>46</v>
      </c>
      <c r="L849" s="33">
        <v>1</v>
      </c>
      <c r="M849" s="33"/>
      <c r="N849" s="33"/>
      <c r="O849" s="33"/>
    </row>
    <row r="850" spans="1:15" x14ac:dyDescent="0.35">
      <c r="A850" s="1" t="s">
        <v>594</v>
      </c>
      <c r="B850" s="1" t="s">
        <v>577</v>
      </c>
      <c r="C850" s="1" t="s">
        <v>101</v>
      </c>
      <c r="D850" s="26">
        <v>4</v>
      </c>
      <c r="E850" s="1" t="s">
        <v>57</v>
      </c>
      <c r="F850" s="35">
        <v>0.91666666666666663</v>
      </c>
      <c r="G850" s="1" t="s">
        <v>27</v>
      </c>
      <c r="H850" s="26">
        <v>60</v>
      </c>
      <c r="I850" s="29">
        <v>344742</v>
      </c>
      <c r="J850" s="27">
        <v>171500.30970000001</v>
      </c>
      <c r="K850" s="3">
        <v>47.27</v>
      </c>
      <c r="L850" s="33">
        <v>1</v>
      </c>
      <c r="M850" s="33"/>
      <c r="N850" s="33"/>
      <c r="O850" s="33"/>
    </row>
    <row r="851" spans="1:15" x14ac:dyDescent="0.35">
      <c r="A851" s="1" t="s">
        <v>628</v>
      </c>
      <c r="B851" s="1" t="s">
        <v>345</v>
      </c>
      <c r="C851" s="1" t="s">
        <v>101</v>
      </c>
      <c r="D851" s="26">
        <v>4</v>
      </c>
      <c r="E851" s="1" t="s">
        <v>54</v>
      </c>
      <c r="F851" s="35">
        <v>0.95833333333333337</v>
      </c>
      <c r="G851" s="1" t="s">
        <v>31</v>
      </c>
      <c r="H851" s="26">
        <v>60</v>
      </c>
      <c r="I851" s="29">
        <v>344340</v>
      </c>
      <c r="J851" s="27">
        <v>138151.29560000001</v>
      </c>
      <c r="K851" s="3">
        <v>38.94</v>
      </c>
      <c r="L851" s="33">
        <v>1</v>
      </c>
      <c r="M851" s="33"/>
      <c r="N851" s="33"/>
      <c r="O851" s="33"/>
    </row>
    <row r="852" spans="1:15" x14ac:dyDescent="0.35">
      <c r="A852" s="1" t="s">
        <v>503</v>
      </c>
      <c r="B852" s="1" t="s">
        <v>235</v>
      </c>
      <c r="C852" s="1" t="s">
        <v>101</v>
      </c>
      <c r="D852" s="26">
        <v>5</v>
      </c>
      <c r="E852" s="1" t="s">
        <v>1630</v>
      </c>
      <c r="F852" s="35">
        <v>0.83333333333333337</v>
      </c>
      <c r="G852" s="1" t="s">
        <v>27</v>
      </c>
      <c r="H852" s="26">
        <v>30</v>
      </c>
      <c r="I852" s="29">
        <v>344217</v>
      </c>
      <c r="J852" s="27">
        <v>99128.844719999994</v>
      </c>
      <c r="K852" s="3">
        <v>56.22</v>
      </c>
      <c r="L852" s="33">
        <v>2</v>
      </c>
      <c r="M852" s="33"/>
      <c r="N852" s="33"/>
      <c r="O852" s="33"/>
    </row>
    <row r="853" spans="1:15" x14ac:dyDescent="0.35">
      <c r="A853" s="1" t="s">
        <v>117</v>
      </c>
      <c r="B853" s="1" t="s">
        <v>53</v>
      </c>
      <c r="C853" s="1" t="s">
        <v>16</v>
      </c>
      <c r="D853" s="26">
        <v>1</v>
      </c>
      <c r="E853" s="1" t="s">
        <v>58</v>
      </c>
      <c r="F853" s="35">
        <v>0.8965277777777777</v>
      </c>
      <c r="G853" s="1" t="s">
        <v>27</v>
      </c>
      <c r="H853" s="26">
        <v>29</v>
      </c>
      <c r="I853" s="29">
        <v>343861</v>
      </c>
      <c r="J853" s="27">
        <v>107194.3161</v>
      </c>
      <c r="K853" s="3">
        <v>61.3</v>
      </c>
      <c r="L853" s="33">
        <v>1</v>
      </c>
      <c r="M853" s="33"/>
      <c r="N853" s="33"/>
      <c r="O853" s="33"/>
    </row>
    <row r="854" spans="1:15" x14ac:dyDescent="0.35">
      <c r="A854" s="1" t="s">
        <v>470</v>
      </c>
      <c r="B854" s="1" t="s">
        <v>374</v>
      </c>
      <c r="C854" s="1" t="s">
        <v>101</v>
      </c>
      <c r="D854" s="26">
        <v>4</v>
      </c>
      <c r="E854" s="1" t="s">
        <v>58</v>
      </c>
      <c r="F854" s="35">
        <v>0.91666666666666663</v>
      </c>
      <c r="G854" s="1" t="s">
        <v>27</v>
      </c>
      <c r="H854" s="26">
        <v>61.5</v>
      </c>
      <c r="I854" s="29">
        <v>342718</v>
      </c>
      <c r="J854" s="27">
        <v>197868.69500000001</v>
      </c>
      <c r="K854" s="3">
        <v>54.01</v>
      </c>
      <c r="L854" s="33">
        <v>1</v>
      </c>
      <c r="M854" s="33"/>
      <c r="N854" s="33"/>
      <c r="O854" s="33"/>
    </row>
    <row r="855" spans="1:15" x14ac:dyDescent="0.35">
      <c r="A855" s="1" t="s">
        <v>519</v>
      </c>
      <c r="B855" s="1" t="s">
        <v>53</v>
      </c>
      <c r="C855" s="1" t="s">
        <v>16</v>
      </c>
      <c r="D855" s="26">
        <v>5</v>
      </c>
      <c r="E855" s="1" t="s">
        <v>1577</v>
      </c>
      <c r="F855" s="35">
        <v>0.45833333333333331</v>
      </c>
      <c r="G855" s="1" t="s">
        <v>13</v>
      </c>
      <c r="H855" s="26">
        <v>30</v>
      </c>
      <c r="I855" s="29">
        <v>342308</v>
      </c>
      <c r="J855" s="27">
        <v>115342.5</v>
      </c>
      <c r="K855" s="3">
        <v>66</v>
      </c>
      <c r="L855" s="33">
        <v>2</v>
      </c>
      <c r="M855" s="33"/>
      <c r="N855" s="33"/>
      <c r="O855" s="33"/>
    </row>
    <row r="856" spans="1:15" x14ac:dyDescent="0.35">
      <c r="A856" s="1" t="s">
        <v>615</v>
      </c>
      <c r="B856" s="1" t="s">
        <v>616</v>
      </c>
      <c r="C856" s="1" t="s">
        <v>101</v>
      </c>
      <c r="D856" s="26">
        <v>5</v>
      </c>
      <c r="E856" s="1" t="s">
        <v>1625</v>
      </c>
      <c r="F856" s="35">
        <v>0.95833333333333337</v>
      </c>
      <c r="G856" s="1" t="s">
        <v>31</v>
      </c>
      <c r="H856" s="26">
        <v>60</v>
      </c>
      <c r="I856" s="29">
        <v>342084</v>
      </c>
      <c r="J856" s="27">
        <v>132551.0275</v>
      </c>
      <c r="K856" s="3">
        <v>37.67</v>
      </c>
      <c r="L856" s="33">
        <v>2</v>
      </c>
      <c r="M856" s="33"/>
      <c r="N856" s="33"/>
      <c r="O856" s="33"/>
    </row>
    <row r="857" spans="1:15" x14ac:dyDescent="0.35">
      <c r="A857" s="1" t="s">
        <v>723</v>
      </c>
      <c r="B857" s="1" t="s">
        <v>312</v>
      </c>
      <c r="C857" s="1" t="s">
        <v>101</v>
      </c>
      <c r="D857" s="26">
        <v>6</v>
      </c>
      <c r="E857" s="1" t="s">
        <v>1610</v>
      </c>
      <c r="F857" s="35">
        <v>0.6875</v>
      </c>
      <c r="G857" s="1" t="s">
        <v>18</v>
      </c>
      <c r="H857" s="26">
        <v>30</v>
      </c>
      <c r="I857" s="29">
        <v>341930</v>
      </c>
      <c r="J857" s="27">
        <v>109897.94439999999</v>
      </c>
      <c r="K857" s="3">
        <v>62.98</v>
      </c>
      <c r="L857" s="33">
        <v>2</v>
      </c>
      <c r="M857" s="33"/>
      <c r="N857" s="33"/>
      <c r="O857" s="33"/>
    </row>
    <row r="858" spans="1:15" x14ac:dyDescent="0.35">
      <c r="A858" s="1" t="s">
        <v>1059</v>
      </c>
      <c r="B858" s="1" t="s">
        <v>1120</v>
      </c>
      <c r="C858" s="1" t="s">
        <v>101</v>
      </c>
      <c r="D858" s="26">
        <v>13</v>
      </c>
      <c r="E858" s="1" t="s">
        <v>1569</v>
      </c>
      <c r="F858" s="35">
        <v>0.79166666666666663</v>
      </c>
      <c r="G858" s="1" t="s">
        <v>22</v>
      </c>
      <c r="H858" s="26">
        <v>60</v>
      </c>
      <c r="I858" s="29">
        <v>341338</v>
      </c>
      <c r="J858" s="27">
        <v>166556.56140000001</v>
      </c>
      <c r="K858" s="3">
        <v>47.49</v>
      </c>
      <c r="L858" s="33">
        <v>5</v>
      </c>
      <c r="M858" s="33"/>
      <c r="N858" s="33"/>
      <c r="O858" s="33"/>
    </row>
    <row r="859" spans="1:15" x14ac:dyDescent="0.35">
      <c r="A859" s="1" t="s">
        <v>432</v>
      </c>
      <c r="B859" s="1" t="s">
        <v>312</v>
      </c>
      <c r="C859" s="1" t="s">
        <v>101</v>
      </c>
      <c r="D859" s="26">
        <v>4</v>
      </c>
      <c r="E859" s="1" t="s">
        <v>51</v>
      </c>
      <c r="F859" s="35">
        <v>0.95833333333333337</v>
      </c>
      <c r="G859" s="1" t="s">
        <v>31</v>
      </c>
      <c r="H859" s="26">
        <v>30</v>
      </c>
      <c r="I859" s="29">
        <v>341137</v>
      </c>
      <c r="J859" s="27">
        <v>93902.795279999904</v>
      </c>
      <c r="K859" s="3">
        <v>53.88</v>
      </c>
      <c r="L859" s="33">
        <v>1</v>
      </c>
      <c r="M859" s="33"/>
      <c r="N859" s="33"/>
      <c r="O859" s="33"/>
    </row>
    <row r="860" spans="1:15" x14ac:dyDescent="0.35">
      <c r="A860" s="1" t="s">
        <v>344</v>
      </c>
      <c r="B860" s="1" t="s">
        <v>345</v>
      </c>
      <c r="C860" s="1" t="s">
        <v>101</v>
      </c>
      <c r="D860" s="26">
        <v>4</v>
      </c>
      <c r="E860" s="1" t="s">
        <v>60</v>
      </c>
      <c r="F860" s="35">
        <v>0.64583333333333337</v>
      </c>
      <c r="G860" s="1" t="s">
        <v>13</v>
      </c>
      <c r="H860" s="26">
        <v>30</v>
      </c>
      <c r="I860" s="29">
        <v>341057</v>
      </c>
      <c r="J860" s="27">
        <v>104298</v>
      </c>
      <c r="K860" s="3">
        <v>60</v>
      </c>
      <c r="L860" s="33">
        <v>1</v>
      </c>
      <c r="M860" s="33"/>
      <c r="N860" s="33"/>
      <c r="O860" s="33"/>
    </row>
    <row r="861" spans="1:15" x14ac:dyDescent="0.35">
      <c r="A861" s="1" t="s">
        <v>250</v>
      </c>
      <c r="B861" s="1" t="s">
        <v>68</v>
      </c>
      <c r="C861" s="1" t="s">
        <v>16</v>
      </c>
      <c r="D861" s="26">
        <v>1</v>
      </c>
      <c r="E861" s="1" t="s">
        <v>54</v>
      </c>
      <c r="F861" s="35">
        <v>0.54166666666666663</v>
      </c>
      <c r="G861" s="1" t="s">
        <v>13</v>
      </c>
      <c r="H861" s="26">
        <v>180</v>
      </c>
      <c r="I861" s="29">
        <v>341047</v>
      </c>
      <c r="J861" s="27">
        <v>268962</v>
      </c>
      <c r="K861" s="3">
        <v>25</v>
      </c>
      <c r="L861" s="33">
        <v>1</v>
      </c>
      <c r="M861" s="33"/>
      <c r="N861" s="33"/>
      <c r="O861" s="33"/>
    </row>
    <row r="862" spans="1:15" x14ac:dyDescent="0.35">
      <c r="A862" s="1" t="s">
        <v>302</v>
      </c>
      <c r="B862" s="1" t="s">
        <v>148</v>
      </c>
      <c r="C862" s="1" t="s">
        <v>101</v>
      </c>
      <c r="D862" s="26">
        <v>2</v>
      </c>
      <c r="E862" s="1" t="s">
        <v>60</v>
      </c>
      <c r="F862" s="35">
        <v>0.91666666666666663</v>
      </c>
      <c r="G862" s="1" t="s">
        <v>27</v>
      </c>
      <c r="H862" s="26">
        <v>60</v>
      </c>
      <c r="I862" s="29">
        <v>340790</v>
      </c>
      <c r="J862" s="27">
        <v>141290.28890000001</v>
      </c>
      <c r="K862" s="3">
        <v>39.68</v>
      </c>
      <c r="L862" s="33">
        <v>1</v>
      </c>
      <c r="M862" s="33"/>
      <c r="N862" s="33"/>
      <c r="O862" s="33"/>
    </row>
    <row r="863" spans="1:15" x14ac:dyDescent="0.35">
      <c r="A863" s="1" t="s">
        <v>305</v>
      </c>
      <c r="B863" s="1" t="s">
        <v>235</v>
      </c>
      <c r="C863" s="1" t="s">
        <v>101</v>
      </c>
      <c r="D863" s="26">
        <v>4</v>
      </c>
      <c r="E863" s="1" t="s">
        <v>60</v>
      </c>
      <c r="F863" s="35">
        <v>0.97916666666666663</v>
      </c>
      <c r="G863" s="1" t="s">
        <v>31</v>
      </c>
      <c r="H863" s="26">
        <v>15</v>
      </c>
      <c r="I863" s="29">
        <v>340775</v>
      </c>
      <c r="J863" s="27">
        <v>65011.165279999899</v>
      </c>
      <c r="K863" s="3">
        <v>74.34</v>
      </c>
      <c r="L863" s="33">
        <v>1</v>
      </c>
      <c r="M863" s="33"/>
      <c r="N863" s="33"/>
      <c r="O863" s="33"/>
    </row>
    <row r="864" spans="1:15" x14ac:dyDescent="0.35">
      <c r="A864" s="1" t="s">
        <v>333</v>
      </c>
      <c r="B864" s="1" t="s">
        <v>235</v>
      </c>
      <c r="C864" s="1" t="s">
        <v>101</v>
      </c>
      <c r="D864" s="26">
        <v>6</v>
      </c>
      <c r="E864" s="1" t="s">
        <v>1577</v>
      </c>
      <c r="F864" s="35">
        <v>0.27083333333333331</v>
      </c>
      <c r="G864" s="1" t="s">
        <v>8</v>
      </c>
      <c r="H864" s="26">
        <v>30</v>
      </c>
      <c r="I864" s="29">
        <v>340741</v>
      </c>
      <c r="J864" s="27">
        <v>103208.0153</v>
      </c>
      <c r="K864" s="3">
        <v>59.45</v>
      </c>
      <c r="L864" s="33">
        <v>2</v>
      </c>
      <c r="M864" s="33"/>
      <c r="N864" s="33"/>
      <c r="O864" s="33"/>
    </row>
    <row r="865" spans="1:15" x14ac:dyDescent="0.35">
      <c r="A865" s="1" t="s">
        <v>87</v>
      </c>
      <c r="B865" s="1" t="s">
        <v>11</v>
      </c>
      <c r="C865" s="1" t="s">
        <v>16</v>
      </c>
      <c r="D865" s="26">
        <v>1</v>
      </c>
      <c r="E865" s="1" t="s">
        <v>54</v>
      </c>
      <c r="F865" s="35">
        <v>0.875</v>
      </c>
      <c r="G865" s="1" t="s">
        <v>27</v>
      </c>
      <c r="H865" s="26">
        <v>60</v>
      </c>
      <c r="I865" s="29">
        <v>340048</v>
      </c>
      <c r="J865" s="27">
        <v>172875.9558</v>
      </c>
      <c r="K865" s="3">
        <v>48.11</v>
      </c>
      <c r="L865" s="33">
        <v>1</v>
      </c>
      <c r="M865" s="33"/>
      <c r="N865" s="33"/>
      <c r="O865" s="33"/>
    </row>
    <row r="866" spans="1:15" x14ac:dyDescent="0.35">
      <c r="A866" s="1" t="s">
        <v>724</v>
      </c>
      <c r="B866" s="1" t="s">
        <v>300</v>
      </c>
      <c r="C866" s="1" t="s">
        <v>101</v>
      </c>
      <c r="D866" s="26">
        <v>7</v>
      </c>
      <c r="E866" s="1" t="s">
        <v>1577</v>
      </c>
      <c r="F866" s="35">
        <v>0.60416666666666663</v>
      </c>
      <c r="G866" s="1" t="s">
        <v>13</v>
      </c>
      <c r="H866" s="26">
        <v>30</v>
      </c>
      <c r="I866" s="29">
        <v>338982</v>
      </c>
      <c r="J866" s="27">
        <v>108906</v>
      </c>
      <c r="K866" s="3">
        <v>63</v>
      </c>
      <c r="L866" s="33">
        <v>2</v>
      </c>
      <c r="M866" s="33"/>
      <c r="N866" s="33"/>
      <c r="O866" s="33"/>
    </row>
    <row r="867" spans="1:15" x14ac:dyDescent="0.35">
      <c r="A867" s="1" t="s">
        <v>339</v>
      </c>
      <c r="B867" s="1" t="s">
        <v>312</v>
      </c>
      <c r="C867" s="1" t="s">
        <v>101</v>
      </c>
      <c r="D867" s="26">
        <v>4</v>
      </c>
      <c r="E867" s="1" t="s">
        <v>60</v>
      </c>
      <c r="F867" s="35">
        <v>0.6875</v>
      </c>
      <c r="G867" s="1" t="s">
        <v>18</v>
      </c>
      <c r="H867" s="26">
        <v>30</v>
      </c>
      <c r="I867" s="29">
        <v>338935</v>
      </c>
      <c r="J867" s="27">
        <v>105927.4797</v>
      </c>
      <c r="K867" s="3">
        <v>61.19</v>
      </c>
      <c r="L867" s="33">
        <v>1</v>
      </c>
      <c r="M867" s="33"/>
      <c r="N867" s="33"/>
      <c r="O867" s="33"/>
    </row>
    <row r="868" spans="1:15" x14ac:dyDescent="0.35">
      <c r="A868" s="1" t="s">
        <v>1461</v>
      </c>
      <c r="B868" s="1" t="s">
        <v>53</v>
      </c>
      <c r="C868" s="1" t="s">
        <v>16</v>
      </c>
      <c r="D868" s="26">
        <v>20</v>
      </c>
      <c r="E868" s="1" t="s">
        <v>1569</v>
      </c>
      <c r="F868" s="35">
        <v>0.79166666666666663</v>
      </c>
      <c r="G868" s="1" t="s">
        <v>22</v>
      </c>
      <c r="H868" s="26">
        <v>30</v>
      </c>
      <c r="I868" s="29">
        <v>338637</v>
      </c>
      <c r="J868" s="27">
        <v>100276.2206</v>
      </c>
      <c r="K868" s="3">
        <v>56.58</v>
      </c>
      <c r="L868" s="33">
        <v>5</v>
      </c>
      <c r="M868" s="33"/>
      <c r="N868" s="33"/>
      <c r="O868" s="33"/>
    </row>
    <row r="869" spans="1:15" x14ac:dyDescent="0.35">
      <c r="A869" s="1" t="s">
        <v>1535</v>
      </c>
      <c r="B869" s="1" t="s">
        <v>68</v>
      </c>
      <c r="C869" s="1" t="s">
        <v>16</v>
      </c>
      <c r="D869" s="26">
        <v>20</v>
      </c>
      <c r="E869" s="1" t="s">
        <v>1569</v>
      </c>
      <c r="F869" s="35">
        <v>0.25</v>
      </c>
      <c r="G869" s="1" t="s">
        <v>8</v>
      </c>
      <c r="H869" s="26">
        <v>60</v>
      </c>
      <c r="I869" s="29">
        <v>337741</v>
      </c>
      <c r="J869" s="27">
        <v>164628.55559999999</v>
      </c>
      <c r="K869" s="3">
        <v>44.08</v>
      </c>
      <c r="L869" s="33">
        <v>5</v>
      </c>
      <c r="M869" s="33"/>
      <c r="N869" s="33"/>
      <c r="O869" s="33"/>
    </row>
    <row r="870" spans="1:15" x14ac:dyDescent="0.35">
      <c r="A870" s="1" t="s">
        <v>406</v>
      </c>
      <c r="B870" s="1" t="s">
        <v>312</v>
      </c>
      <c r="C870" s="1" t="s">
        <v>101</v>
      </c>
      <c r="D870" s="26">
        <v>4</v>
      </c>
      <c r="E870" s="1" t="s">
        <v>25</v>
      </c>
      <c r="F870" s="35">
        <v>0.97916666666666663</v>
      </c>
      <c r="G870" s="1" t="s">
        <v>31</v>
      </c>
      <c r="H870" s="26">
        <v>30</v>
      </c>
      <c r="I870" s="29">
        <v>337002</v>
      </c>
      <c r="J870" s="27">
        <v>104551.6781</v>
      </c>
      <c r="K870" s="3">
        <v>60.58</v>
      </c>
      <c r="L870" s="33">
        <v>1</v>
      </c>
      <c r="M870" s="33"/>
      <c r="N870" s="33"/>
      <c r="O870" s="33"/>
    </row>
    <row r="871" spans="1:15" x14ac:dyDescent="0.35">
      <c r="A871" s="1" t="s">
        <v>481</v>
      </c>
      <c r="B871" s="1" t="s">
        <v>482</v>
      </c>
      <c r="C871" s="1" t="s">
        <v>101</v>
      </c>
      <c r="D871" s="26">
        <v>4</v>
      </c>
      <c r="E871" s="1" t="s">
        <v>51</v>
      </c>
      <c r="F871" s="35">
        <v>0.83333333333333337</v>
      </c>
      <c r="G871" s="1" t="s">
        <v>27</v>
      </c>
      <c r="H871" s="26">
        <v>60</v>
      </c>
      <c r="I871" s="29">
        <v>336838</v>
      </c>
      <c r="J871" s="27">
        <v>191783.82860000001</v>
      </c>
      <c r="K871" s="3">
        <v>53.87</v>
      </c>
      <c r="L871" s="33">
        <v>1</v>
      </c>
      <c r="M871" s="33"/>
      <c r="N871" s="33"/>
      <c r="O871" s="33"/>
    </row>
    <row r="872" spans="1:15" x14ac:dyDescent="0.35">
      <c r="A872" s="1" t="s">
        <v>138</v>
      </c>
      <c r="B872" s="1" t="s">
        <v>136</v>
      </c>
      <c r="C872" s="1" t="s">
        <v>101</v>
      </c>
      <c r="D872" s="26">
        <v>2</v>
      </c>
      <c r="E872" s="1" t="s">
        <v>60</v>
      </c>
      <c r="F872" s="35">
        <v>0.8125</v>
      </c>
      <c r="G872" s="1" t="s">
        <v>22</v>
      </c>
      <c r="H872" s="26">
        <v>30</v>
      </c>
      <c r="I872" s="29">
        <v>334787</v>
      </c>
      <c r="J872" s="27">
        <v>111446.2047</v>
      </c>
      <c r="K872" s="3">
        <v>63.32</v>
      </c>
      <c r="L872" s="33">
        <v>1</v>
      </c>
      <c r="M872" s="33"/>
      <c r="N872" s="33"/>
      <c r="O872" s="33"/>
    </row>
    <row r="873" spans="1:15" x14ac:dyDescent="0.35">
      <c r="A873" s="1" t="s">
        <v>399</v>
      </c>
      <c r="B873" s="1" t="s">
        <v>100</v>
      </c>
      <c r="C873" s="1" t="s">
        <v>101</v>
      </c>
      <c r="D873" s="26">
        <v>8</v>
      </c>
      <c r="E873" s="1" t="s">
        <v>1588</v>
      </c>
      <c r="F873" s="35">
        <v>0.16666666666666666</v>
      </c>
      <c r="G873" s="1" t="s">
        <v>35</v>
      </c>
      <c r="H873" s="26">
        <v>60</v>
      </c>
      <c r="I873" s="29">
        <v>334383</v>
      </c>
      <c r="J873" s="27">
        <v>169610.90890000001</v>
      </c>
      <c r="K873" s="3">
        <v>49.59</v>
      </c>
      <c r="L873" s="33">
        <v>3</v>
      </c>
      <c r="M873" s="33"/>
      <c r="N873" s="33"/>
      <c r="O873" s="33"/>
    </row>
    <row r="874" spans="1:15" x14ac:dyDescent="0.35">
      <c r="A874" s="1" t="s">
        <v>650</v>
      </c>
      <c r="B874" s="1" t="s">
        <v>261</v>
      </c>
      <c r="C874" s="1" t="s">
        <v>101</v>
      </c>
      <c r="D874" s="26">
        <v>4</v>
      </c>
      <c r="E874" s="1" t="s">
        <v>60</v>
      </c>
      <c r="F874" s="35">
        <v>0.91666666666666663</v>
      </c>
      <c r="G874" s="1" t="s">
        <v>27</v>
      </c>
      <c r="H874" s="26">
        <v>60</v>
      </c>
      <c r="I874" s="29">
        <v>334218</v>
      </c>
      <c r="J874" s="27">
        <v>160940.7978</v>
      </c>
      <c r="K874" s="3">
        <v>46.13</v>
      </c>
      <c r="L874" s="33">
        <v>1</v>
      </c>
      <c r="M874" s="33"/>
      <c r="N874" s="33"/>
      <c r="O874" s="33"/>
    </row>
    <row r="875" spans="1:15" x14ac:dyDescent="0.35">
      <c r="A875" s="1" t="s">
        <v>444</v>
      </c>
      <c r="B875" s="1" t="s">
        <v>140</v>
      </c>
      <c r="C875" s="1" t="s">
        <v>101</v>
      </c>
      <c r="D875" s="26">
        <v>4</v>
      </c>
      <c r="E875" s="1" t="s">
        <v>60</v>
      </c>
      <c r="F875" s="35">
        <v>0.52083333333333337</v>
      </c>
      <c r="G875" s="1" t="s">
        <v>13</v>
      </c>
      <c r="H875" s="26">
        <v>30</v>
      </c>
      <c r="I875" s="29">
        <v>333546</v>
      </c>
      <c r="J875" s="27">
        <v>97708</v>
      </c>
      <c r="K875" s="3">
        <v>57</v>
      </c>
      <c r="L875" s="33">
        <v>1</v>
      </c>
      <c r="M875" s="33"/>
      <c r="N875" s="33"/>
      <c r="O875" s="33"/>
    </row>
    <row r="876" spans="1:15" x14ac:dyDescent="0.35">
      <c r="A876" s="1" t="s">
        <v>185</v>
      </c>
      <c r="B876" s="1" t="s">
        <v>148</v>
      </c>
      <c r="C876" s="1" t="s">
        <v>101</v>
      </c>
      <c r="D876" s="26">
        <v>2</v>
      </c>
      <c r="E876" s="1" t="s">
        <v>57</v>
      </c>
      <c r="F876" s="35">
        <v>0.83333333333333337</v>
      </c>
      <c r="G876" s="1" t="s">
        <v>27</v>
      </c>
      <c r="H876" s="26">
        <v>60</v>
      </c>
      <c r="I876" s="29">
        <v>333147</v>
      </c>
      <c r="J876" s="27">
        <v>132213.23439999999</v>
      </c>
      <c r="K876" s="3">
        <v>38.4</v>
      </c>
      <c r="L876" s="33">
        <v>1</v>
      </c>
      <c r="M876" s="33"/>
      <c r="N876" s="33"/>
      <c r="O876" s="33"/>
    </row>
    <row r="877" spans="1:15" x14ac:dyDescent="0.35">
      <c r="A877" s="1" t="s">
        <v>663</v>
      </c>
      <c r="B877" s="1" t="s">
        <v>246</v>
      </c>
      <c r="C877" s="1" t="s">
        <v>101</v>
      </c>
      <c r="D877" s="26">
        <v>4</v>
      </c>
      <c r="E877" s="1" t="s">
        <v>1584</v>
      </c>
      <c r="F877" s="35">
        <v>0.91666666666666663</v>
      </c>
      <c r="G877" s="1" t="s">
        <v>27</v>
      </c>
      <c r="H877" s="26">
        <v>60</v>
      </c>
      <c r="I877" s="29">
        <v>333138</v>
      </c>
      <c r="J877" s="27">
        <v>158302.73560000001</v>
      </c>
      <c r="K877" s="3">
        <v>45.04</v>
      </c>
      <c r="L877" s="33">
        <v>2</v>
      </c>
      <c r="M877" s="33"/>
      <c r="N877" s="33"/>
      <c r="O877" s="33"/>
    </row>
    <row r="878" spans="1:15" x14ac:dyDescent="0.35">
      <c r="A878" s="1" t="s">
        <v>524</v>
      </c>
      <c r="B878" s="1" t="s">
        <v>198</v>
      </c>
      <c r="C878" s="1" t="s">
        <v>101</v>
      </c>
      <c r="D878" s="26">
        <v>3</v>
      </c>
      <c r="E878" s="1" t="s">
        <v>54</v>
      </c>
      <c r="F878" s="35">
        <v>0.875</v>
      </c>
      <c r="G878" s="1" t="s">
        <v>27</v>
      </c>
      <c r="H878" s="26">
        <v>60</v>
      </c>
      <c r="I878" s="29">
        <v>332919</v>
      </c>
      <c r="J878" s="27">
        <v>137996.63440000001</v>
      </c>
      <c r="K878" s="3">
        <v>39.68</v>
      </c>
      <c r="L878" s="33">
        <v>1</v>
      </c>
      <c r="M878" s="33"/>
      <c r="N878" s="33"/>
      <c r="O878" s="33"/>
    </row>
    <row r="879" spans="1:15" x14ac:dyDescent="0.35">
      <c r="A879" s="1" t="s">
        <v>388</v>
      </c>
      <c r="B879" s="1" t="s">
        <v>312</v>
      </c>
      <c r="C879" s="1" t="s">
        <v>101</v>
      </c>
      <c r="D879" s="26">
        <v>4</v>
      </c>
      <c r="E879" s="1" t="s">
        <v>60</v>
      </c>
      <c r="F879" s="35">
        <v>0.72916666666666663</v>
      </c>
      <c r="G879" s="1" t="s">
        <v>18</v>
      </c>
      <c r="H879" s="26">
        <v>30</v>
      </c>
      <c r="I879" s="29">
        <v>332341</v>
      </c>
      <c r="J879" s="27">
        <v>106056.9814</v>
      </c>
      <c r="K879" s="3">
        <v>62.5</v>
      </c>
      <c r="L879" s="33">
        <v>1</v>
      </c>
      <c r="M879" s="33"/>
      <c r="N879" s="33"/>
      <c r="O879" s="33"/>
    </row>
    <row r="880" spans="1:15" x14ac:dyDescent="0.35">
      <c r="A880" s="1" t="s">
        <v>236</v>
      </c>
      <c r="B880" s="1" t="s">
        <v>136</v>
      </c>
      <c r="C880" s="1" t="s">
        <v>101</v>
      </c>
      <c r="D880" s="26">
        <v>6</v>
      </c>
      <c r="E880" s="1" t="s">
        <v>1570</v>
      </c>
      <c r="F880" s="35">
        <v>0.22916666666666666</v>
      </c>
      <c r="G880" s="1" t="s">
        <v>35</v>
      </c>
      <c r="H880" s="26">
        <v>30</v>
      </c>
      <c r="I880" s="29">
        <v>332164</v>
      </c>
      <c r="J880" s="27">
        <v>117394.1811</v>
      </c>
      <c r="K880" s="3">
        <v>68.72</v>
      </c>
      <c r="L880" s="33">
        <v>6</v>
      </c>
      <c r="M880" s="33"/>
      <c r="N880" s="33"/>
      <c r="O880" s="33"/>
    </row>
    <row r="881" spans="1:15" x14ac:dyDescent="0.35">
      <c r="A881" s="1" t="s">
        <v>239</v>
      </c>
      <c r="B881" s="1" t="s">
        <v>56</v>
      </c>
      <c r="C881" s="1" t="s">
        <v>16</v>
      </c>
      <c r="D881" s="26">
        <v>2</v>
      </c>
      <c r="E881" s="1" t="s">
        <v>60</v>
      </c>
      <c r="F881" s="35">
        <v>0.85416666666666663</v>
      </c>
      <c r="G881" s="1" t="s">
        <v>27</v>
      </c>
      <c r="H881" s="26">
        <v>30</v>
      </c>
      <c r="I881" s="29">
        <v>331960</v>
      </c>
      <c r="J881" s="27">
        <v>94359.759170000005</v>
      </c>
      <c r="K881" s="3">
        <v>54.57</v>
      </c>
      <c r="L881" s="33">
        <v>1</v>
      </c>
      <c r="M881" s="33"/>
      <c r="N881" s="33"/>
      <c r="O881" s="33"/>
    </row>
    <row r="882" spans="1:15" x14ac:dyDescent="0.35">
      <c r="A882" s="1" t="s">
        <v>932</v>
      </c>
      <c r="B882" s="1" t="s">
        <v>300</v>
      </c>
      <c r="C882" s="1" t="s">
        <v>101</v>
      </c>
      <c r="D882" s="26">
        <v>8</v>
      </c>
      <c r="E882" s="1" t="s">
        <v>1577</v>
      </c>
      <c r="F882" s="35">
        <v>0.72916666666666663</v>
      </c>
      <c r="G882" s="1" t="s">
        <v>18</v>
      </c>
      <c r="H882" s="26">
        <v>30</v>
      </c>
      <c r="I882" s="29">
        <v>331654</v>
      </c>
      <c r="J882" s="27">
        <v>108450.4703</v>
      </c>
      <c r="K882" s="3">
        <v>64.03</v>
      </c>
      <c r="L882" s="33">
        <v>2</v>
      </c>
      <c r="M882" s="33"/>
      <c r="N882" s="33"/>
      <c r="O882" s="33"/>
    </row>
    <row r="883" spans="1:15" x14ac:dyDescent="0.35">
      <c r="A883" s="1" t="s">
        <v>1062</v>
      </c>
      <c r="B883" s="1" t="s">
        <v>68</v>
      </c>
      <c r="C883" s="1" t="s">
        <v>16</v>
      </c>
      <c r="D883" s="26">
        <v>20</v>
      </c>
      <c r="E883" s="1" t="s">
        <v>1569</v>
      </c>
      <c r="F883" s="35">
        <v>0.79166666666666663</v>
      </c>
      <c r="G883" s="1" t="s">
        <v>22</v>
      </c>
      <c r="H883" s="26">
        <v>30</v>
      </c>
      <c r="I883" s="29">
        <v>331592</v>
      </c>
      <c r="J883" s="27">
        <v>101426.0894</v>
      </c>
      <c r="K883" s="3">
        <v>59.09</v>
      </c>
      <c r="L883" s="33">
        <v>5</v>
      </c>
      <c r="M883" s="33"/>
      <c r="N883" s="33"/>
      <c r="O883" s="33"/>
    </row>
    <row r="884" spans="1:15" x14ac:dyDescent="0.35">
      <c r="A884" s="1" t="s">
        <v>339</v>
      </c>
      <c r="B884" s="1" t="s">
        <v>312</v>
      </c>
      <c r="C884" s="1" t="s">
        <v>101</v>
      </c>
      <c r="D884" s="26">
        <v>4</v>
      </c>
      <c r="E884" s="1" t="s">
        <v>76</v>
      </c>
      <c r="F884" s="35">
        <v>0</v>
      </c>
      <c r="G884" s="1" t="s">
        <v>31</v>
      </c>
      <c r="H884" s="26">
        <v>30</v>
      </c>
      <c r="I884" s="29">
        <v>331587</v>
      </c>
      <c r="J884" s="27">
        <v>104855.09669999999</v>
      </c>
      <c r="K884" s="3">
        <v>61.75</v>
      </c>
      <c r="L884" s="33">
        <v>1</v>
      </c>
      <c r="M884" s="33"/>
      <c r="N884" s="33"/>
      <c r="O884" s="33"/>
    </row>
    <row r="885" spans="1:15" x14ac:dyDescent="0.35">
      <c r="A885" s="1" t="s">
        <v>226</v>
      </c>
      <c r="B885" s="1" t="s">
        <v>148</v>
      </c>
      <c r="C885" s="1" t="s">
        <v>101</v>
      </c>
      <c r="D885" s="26">
        <v>4</v>
      </c>
      <c r="E885" s="1" t="s">
        <v>60</v>
      </c>
      <c r="F885" s="35">
        <v>6.9444444444444447E-4</v>
      </c>
      <c r="G885" s="1" t="s">
        <v>31</v>
      </c>
      <c r="H885" s="26">
        <v>60</v>
      </c>
      <c r="I885" s="29">
        <v>331030</v>
      </c>
      <c r="J885" s="27">
        <v>167305.3058</v>
      </c>
      <c r="K885" s="3">
        <v>49.25</v>
      </c>
      <c r="L885" s="33">
        <v>1</v>
      </c>
      <c r="M885" s="33"/>
      <c r="N885" s="33"/>
      <c r="O885" s="33"/>
    </row>
    <row r="886" spans="1:15" x14ac:dyDescent="0.35">
      <c r="A886" s="1" t="s">
        <v>329</v>
      </c>
      <c r="B886" s="1" t="s">
        <v>312</v>
      </c>
      <c r="C886" s="1" t="s">
        <v>101</v>
      </c>
      <c r="D886" s="26">
        <v>4</v>
      </c>
      <c r="E886" s="1" t="s">
        <v>60</v>
      </c>
      <c r="F886" s="35">
        <v>0.375</v>
      </c>
      <c r="G886" s="1" t="s">
        <v>13</v>
      </c>
      <c r="H886" s="26">
        <v>60</v>
      </c>
      <c r="I886" s="29">
        <v>330852</v>
      </c>
      <c r="J886" s="27">
        <v>150304</v>
      </c>
      <c r="K886" s="3">
        <v>44</v>
      </c>
      <c r="L886" s="33">
        <v>1</v>
      </c>
      <c r="M886" s="33"/>
      <c r="N886" s="33"/>
      <c r="O886" s="33"/>
    </row>
    <row r="887" spans="1:15" x14ac:dyDescent="0.35">
      <c r="A887" s="1" t="s">
        <v>171</v>
      </c>
      <c r="B887" s="1" t="s">
        <v>249</v>
      </c>
      <c r="C887" s="1" t="s">
        <v>101</v>
      </c>
      <c r="D887" s="26">
        <v>4</v>
      </c>
      <c r="E887" s="1" t="s">
        <v>25</v>
      </c>
      <c r="F887" s="35">
        <v>0.83333333333333337</v>
      </c>
      <c r="G887" s="1" t="s">
        <v>27</v>
      </c>
      <c r="H887" s="26">
        <v>30</v>
      </c>
      <c r="I887" s="29">
        <v>330148</v>
      </c>
      <c r="J887" s="27">
        <v>84797.450830000002</v>
      </c>
      <c r="K887" s="3">
        <v>49.98</v>
      </c>
      <c r="L887" s="33">
        <v>1</v>
      </c>
      <c r="M887" s="33"/>
      <c r="N887" s="33"/>
      <c r="O887" s="33"/>
    </row>
    <row r="888" spans="1:15" x14ac:dyDescent="0.35">
      <c r="A888" s="1" t="s">
        <v>1347</v>
      </c>
      <c r="B888" s="1" t="s">
        <v>1095</v>
      </c>
      <c r="C888" s="1" t="s">
        <v>101</v>
      </c>
      <c r="D888" s="26">
        <v>4</v>
      </c>
      <c r="E888" s="1" t="s">
        <v>60</v>
      </c>
      <c r="F888" s="35">
        <v>0.33333333333333331</v>
      </c>
      <c r="G888" s="1" t="s">
        <v>8</v>
      </c>
      <c r="H888" s="26">
        <v>240</v>
      </c>
      <c r="I888" s="29">
        <v>330014</v>
      </c>
      <c r="J888" s="27">
        <v>150827.6556</v>
      </c>
      <c r="K888" s="3">
        <v>11.05</v>
      </c>
      <c r="L888" s="33">
        <v>1</v>
      </c>
      <c r="M888" s="33"/>
      <c r="N888" s="33"/>
      <c r="O888" s="33"/>
    </row>
    <row r="889" spans="1:15" x14ac:dyDescent="0.35">
      <c r="A889" s="1" t="s">
        <v>190</v>
      </c>
      <c r="B889" s="1" t="s">
        <v>68</v>
      </c>
      <c r="C889" s="1" t="s">
        <v>16</v>
      </c>
      <c r="D889" s="26">
        <v>1</v>
      </c>
      <c r="E889" s="1" t="s">
        <v>57</v>
      </c>
      <c r="F889" s="35">
        <v>0.91666666666666663</v>
      </c>
      <c r="G889" s="1" t="s">
        <v>27</v>
      </c>
      <c r="H889" s="26">
        <v>60</v>
      </c>
      <c r="I889" s="29">
        <v>329896</v>
      </c>
      <c r="J889" s="27">
        <v>127052.23360000001</v>
      </c>
      <c r="K889" s="3">
        <v>36.78</v>
      </c>
      <c r="L889" s="33">
        <v>1</v>
      </c>
      <c r="M889" s="33"/>
      <c r="N889" s="33"/>
      <c r="O889" s="33"/>
    </row>
    <row r="890" spans="1:15" x14ac:dyDescent="0.35">
      <c r="A890" s="1" t="s">
        <v>160</v>
      </c>
      <c r="B890" s="1" t="s">
        <v>136</v>
      </c>
      <c r="C890" s="1" t="s">
        <v>101</v>
      </c>
      <c r="D890" s="26">
        <v>2</v>
      </c>
      <c r="E890" s="1" t="s">
        <v>1579</v>
      </c>
      <c r="F890" s="35">
        <v>0.54166666666666663</v>
      </c>
      <c r="G890" s="1" t="s">
        <v>13</v>
      </c>
      <c r="H890" s="26">
        <v>60</v>
      </c>
      <c r="I890" s="29">
        <v>329727</v>
      </c>
      <c r="J890" s="27">
        <v>171316</v>
      </c>
      <c r="K890" s="3">
        <v>50</v>
      </c>
      <c r="L890" s="33">
        <v>2</v>
      </c>
      <c r="M890" s="33"/>
      <c r="N890" s="33"/>
      <c r="O890" s="33"/>
    </row>
    <row r="891" spans="1:15" x14ac:dyDescent="0.35">
      <c r="A891" s="1" t="s">
        <v>406</v>
      </c>
      <c r="B891" s="1" t="s">
        <v>312</v>
      </c>
      <c r="C891" s="1" t="s">
        <v>101</v>
      </c>
      <c r="D891" s="26">
        <v>4</v>
      </c>
      <c r="E891" s="1" t="s">
        <v>25</v>
      </c>
      <c r="F891" s="35">
        <v>0.875</v>
      </c>
      <c r="G891" s="1" t="s">
        <v>27</v>
      </c>
      <c r="H891" s="26">
        <v>30</v>
      </c>
      <c r="I891" s="29">
        <v>329429</v>
      </c>
      <c r="J891" s="27">
        <v>88309.508889999997</v>
      </c>
      <c r="K891" s="3">
        <v>52.41</v>
      </c>
      <c r="L891" s="33">
        <v>1</v>
      </c>
      <c r="M891" s="33"/>
      <c r="N891" s="33"/>
      <c r="O891" s="33"/>
    </row>
    <row r="892" spans="1:15" x14ac:dyDescent="0.35">
      <c r="A892" s="1" t="s">
        <v>329</v>
      </c>
      <c r="B892" s="1" t="s">
        <v>312</v>
      </c>
      <c r="C892" s="1" t="s">
        <v>101</v>
      </c>
      <c r="D892" s="26">
        <v>4</v>
      </c>
      <c r="E892" s="1" t="s">
        <v>60</v>
      </c>
      <c r="F892" s="35">
        <v>0</v>
      </c>
      <c r="G892" s="1" t="s">
        <v>31</v>
      </c>
      <c r="H892" s="26">
        <v>60</v>
      </c>
      <c r="I892" s="29">
        <v>329050</v>
      </c>
      <c r="J892" s="27">
        <v>164869.42079999999</v>
      </c>
      <c r="K892" s="3">
        <v>48.73</v>
      </c>
      <c r="L892" s="33">
        <v>1</v>
      </c>
      <c r="M892" s="33"/>
      <c r="N892" s="33"/>
      <c r="O892" s="33"/>
    </row>
    <row r="893" spans="1:15" x14ac:dyDescent="0.35">
      <c r="A893" s="1" t="s">
        <v>434</v>
      </c>
      <c r="B893" s="1" t="s">
        <v>345</v>
      </c>
      <c r="C893" s="1" t="s">
        <v>101</v>
      </c>
      <c r="D893" s="26">
        <v>4</v>
      </c>
      <c r="E893" s="1" t="s">
        <v>54</v>
      </c>
      <c r="F893" s="35">
        <v>0.45833333333333331</v>
      </c>
      <c r="G893" s="1" t="s">
        <v>13</v>
      </c>
      <c r="H893" s="26">
        <v>30</v>
      </c>
      <c r="I893" s="29">
        <v>328859</v>
      </c>
      <c r="J893" s="27">
        <v>100118</v>
      </c>
      <c r="K893" s="3">
        <v>59</v>
      </c>
      <c r="L893" s="33">
        <v>1</v>
      </c>
      <c r="M893" s="33"/>
      <c r="N893" s="33"/>
      <c r="O893" s="33"/>
    </row>
    <row r="894" spans="1:15" x14ac:dyDescent="0.35">
      <c r="A894" s="1" t="s">
        <v>293</v>
      </c>
      <c r="B894" s="1" t="s">
        <v>235</v>
      </c>
      <c r="C894" s="1" t="s">
        <v>101</v>
      </c>
      <c r="D894" s="26">
        <v>5</v>
      </c>
      <c r="E894" s="1" t="s">
        <v>1606</v>
      </c>
      <c r="F894" s="35">
        <v>0.69791666666666663</v>
      </c>
      <c r="G894" s="1" t="s">
        <v>18</v>
      </c>
      <c r="H894" s="26">
        <v>15</v>
      </c>
      <c r="I894" s="29">
        <v>328784</v>
      </c>
      <c r="J894" s="27">
        <v>65352.073329999897</v>
      </c>
      <c r="K894" s="3">
        <v>77.31</v>
      </c>
      <c r="L894" s="33">
        <v>3</v>
      </c>
      <c r="M894" s="33"/>
      <c r="N894" s="33"/>
      <c r="O894" s="33"/>
    </row>
    <row r="895" spans="1:15" x14ac:dyDescent="0.35">
      <c r="A895" s="1" t="s">
        <v>367</v>
      </c>
      <c r="B895" s="1" t="s">
        <v>235</v>
      </c>
      <c r="C895" s="1" t="s">
        <v>101</v>
      </c>
      <c r="D895" s="26">
        <v>4</v>
      </c>
      <c r="E895" s="1" t="s">
        <v>54</v>
      </c>
      <c r="F895" s="35">
        <v>0.375</v>
      </c>
      <c r="G895" s="1" t="s">
        <v>13</v>
      </c>
      <c r="H895" s="26">
        <v>30</v>
      </c>
      <c r="I895" s="29">
        <v>328772</v>
      </c>
      <c r="J895" s="27">
        <v>111026</v>
      </c>
      <c r="K895" s="3">
        <v>65</v>
      </c>
      <c r="L895" s="33">
        <v>1</v>
      </c>
      <c r="M895" s="33"/>
      <c r="N895" s="33"/>
      <c r="O895" s="33"/>
    </row>
    <row r="896" spans="1:15" x14ac:dyDescent="0.35">
      <c r="A896" s="1" t="s">
        <v>635</v>
      </c>
      <c r="B896" s="1" t="s">
        <v>345</v>
      </c>
      <c r="C896" s="1" t="s">
        <v>101</v>
      </c>
      <c r="D896" s="26">
        <v>4</v>
      </c>
      <c r="E896" s="1" t="s">
        <v>60</v>
      </c>
      <c r="F896" s="35">
        <v>0.95833333333333337</v>
      </c>
      <c r="G896" s="1" t="s">
        <v>31</v>
      </c>
      <c r="H896" s="26">
        <v>60</v>
      </c>
      <c r="I896" s="29">
        <v>328371</v>
      </c>
      <c r="J896" s="27">
        <v>132899.68169999999</v>
      </c>
      <c r="K896" s="3">
        <v>39.32</v>
      </c>
      <c r="L896" s="33">
        <v>1</v>
      </c>
      <c r="M896" s="33"/>
      <c r="N896" s="33"/>
      <c r="O896" s="33"/>
    </row>
    <row r="897" spans="1:15" x14ac:dyDescent="0.35">
      <c r="A897" s="1" t="s">
        <v>88</v>
      </c>
      <c r="B897" s="1" t="s">
        <v>11</v>
      </c>
      <c r="C897" s="1" t="s">
        <v>16</v>
      </c>
      <c r="D897" s="26">
        <v>1</v>
      </c>
      <c r="E897" s="1" t="s">
        <v>54</v>
      </c>
      <c r="F897" s="35">
        <v>0.875</v>
      </c>
      <c r="G897" s="1" t="s">
        <v>27</v>
      </c>
      <c r="H897" s="26">
        <v>60</v>
      </c>
      <c r="I897" s="29">
        <v>328159</v>
      </c>
      <c r="J897" s="27">
        <v>159339.83309999999</v>
      </c>
      <c r="K897" s="3">
        <v>46.12</v>
      </c>
      <c r="L897" s="33">
        <v>1</v>
      </c>
      <c r="M897" s="33"/>
      <c r="N897" s="33"/>
      <c r="O897" s="33"/>
    </row>
    <row r="898" spans="1:15" x14ac:dyDescent="0.35">
      <c r="A898" s="1" t="s">
        <v>141</v>
      </c>
      <c r="B898" s="1" t="s">
        <v>181</v>
      </c>
      <c r="C898" s="1" t="s">
        <v>101</v>
      </c>
      <c r="D898" s="26">
        <v>4</v>
      </c>
      <c r="E898" s="1" t="s">
        <v>25</v>
      </c>
      <c r="F898" s="35">
        <v>0.66666666666666663</v>
      </c>
      <c r="G898" s="1" t="s">
        <v>18</v>
      </c>
      <c r="H898" s="26">
        <v>60</v>
      </c>
      <c r="I898" s="29">
        <v>328073</v>
      </c>
      <c r="J898" s="27">
        <v>172853.3186</v>
      </c>
      <c r="K898" s="3">
        <v>50.92</v>
      </c>
      <c r="L898" s="33">
        <v>1</v>
      </c>
      <c r="M898" s="33"/>
      <c r="N898" s="33"/>
      <c r="O898" s="33"/>
    </row>
    <row r="899" spans="1:15" x14ac:dyDescent="0.35">
      <c r="A899" s="1" t="s">
        <v>214</v>
      </c>
      <c r="B899" s="1" t="s">
        <v>148</v>
      </c>
      <c r="C899" s="1" t="s">
        <v>101</v>
      </c>
      <c r="D899" s="26">
        <v>2</v>
      </c>
      <c r="E899" s="1" t="s">
        <v>76</v>
      </c>
      <c r="F899" s="35">
        <v>0.91666666666666663</v>
      </c>
      <c r="G899" s="1" t="s">
        <v>27</v>
      </c>
      <c r="H899" s="26">
        <v>30</v>
      </c>
      <c r="I899" s="29">
        <v>327900</v>
      </c>
      <c r="J899" s="27">
        <v>102514.16310000001</v>
      </c>
      <c r="K899" s="3">
        <v>60.42</v>
      </c>
      <c r="L899" s="33">
        <v>1</v>
      </c>
      <c r="M899" s="33"/>
      <c r="N899" s="33"/>
      <c r="O899" s="33"/>
    </row>
    <row r="900" spans="1:15" x14ac:dyDescent="0.35">
      <c r="A900" s="1" t="s">
        <v>680</v>
      </c>
      <c r="B900" s="1" t="s">
        <v>345</v>
      </c>
      <c r="C900" s="1" t="s">
        <v>101</v>
      </c>
      <c r="D900" s="26">
        <v>4</v>
      </c>
      <c r="E900" s="1" t="s">
        <v>60</v>
      </c>
      <c r="F900" s="35">
        <v>0.54166666666666663</v>
      </c>
      <c r="G900" s="1" t="s">
        <v>13</v>
      </c>
      <c r="H900" s="26">
        <v>60</v>
      </c>
      <c r="I900" s="29">
        <v>327803</v>
      </c>
      <c r="J900" s="27">
        <v>155676</v>
      </c>
      <c r="K900" s="3">
        <v>46</v>
      </c>
      <c r="L900" s="33">
        <v>1</v>
      </c>
      <c r="M900" s="33"/>
      <c r="N900" s="33"/>
      <c r="O900" s="33"/>
    </row>
    <row r="901" spans="1:15" x14ac:dyDescent="0.35">
      <c r="A901" s="1" t="s">
        <v>311</v>
      </c>
      <c r="B901" s="1" t="s">
        <v>312</v>
      </c>
      <c r="C901" s="1" t="s">
        <v>101</v>
      </c>
      <c r="D901" s="26">
        <v>3</v>
      </c>
      <c r="E901" s="1" t="s">
        <v>58</v>
      </c>
      <c r="F901" s="35">
        <v>0.89583333333333337</v>
      </c>
      <c r="G901" s="1" t="s">
        <v>27</v>
      </c>
      <c r="H901" s="26">
        <v>30</v>
      </c>
      <c r="I901" s="29">
        <v>327617</v>
      </c>
      <c r="J901" s="27">
        <v>91418.529169999994</v>
      </c>
      <c r="K901" s="3">
        <v>54.4</v>
      </c>
      <c r="L901" s="33">
        <v>1</v>
      </c>
      <c r="M901" s="33"/>
      <c r="N901" s="33"/>
      <c r="O901" s="33"/>
    </row>
    <row r="902" spans="1:15" x14ac:dyDescent="0.35">
      <c r="A902" s="1" t="s">
        <v>278</v>
      </c>
      <c r="B902" s="1" t="s">
        <v>11</v>
      </c>
      <c r="C902" s="1" t="s">
        <v>16</v>
      </c>
      <c r="D902" s="26">
        <v>1</v>
      </c>
      <c r="E902" s="1" t="s">
        <v>60</v>
      </c>
      <c r="F902" s="35">
        <v>0.54166666666666663</v>
      </c>
      <c r="G902" s="1" t="s">
        <v>13</v>
      </c>
      <c r="H902" s="26">
        <v>216</v>
      </c>
      <c r="I902" s="29">
        <v>327509</v>
      </c>
      <c r="J902" s="27">
        <v>274467.59999999998</v>
      </c>
      <c r="K902" s="3">
        <v>22</v>
      </c>
      <c r="L902" s="33">
        <v>1</v>
      </c>
      <c r="M902" s="33"/>
      <c r="N902" s="33"/>
      <c r="O902" s="33"/>
    </row>
    <row r="903" spans="1:15" x14ac:dyDescent="0.35">
      <c r="A903" s="1" t="s">
        <v>826</v>
      </c>
      <c r="B903" s="1" t="s">
        <v>181</v>
      </c>
      <c r="C903" s="1" t="s">
        <v>101</v>
      </c>
      <c r="D903" s="26">
        <v>12</v>
      </c>
      <c r="E903" s="1" t="s">
        <v>1632</v>
      </c>
      <c r="F903" s="35">
        <v>0.25</v>
      </c>
      <c r="G903" s="1" t="s">
        <v>8</v>
      </c>
      <c r="H903" s="26">
        <v>60</v>
      </c>
      <c r="I903" s="29">
        <v>327467</v>
      </c>
      <c r="J903" s="27">
        <v>156217.74189999999</v>
      </c>
      <c r="K903" s="3">
        <v>46.43</v>
      </c>
      <c r="L903" s="33">
        <v>4</v>
      </c>
      <c r="M903" s="33"/>
      <c r="N903" s="33"/>
      <c r="O903" s="33"/>
    </row>
    <row r="904" spans="1:15" x14ac:dyDescent="0.35">
      <c r="A904" s="1" t="s">
        <v>629</v>
      </c>
      <c r="B904" s="1" t="s">
        <v>419</v>
      </c>
      <c r="C904" s="1" t="s">
        <v>101</v>
      </c>
      <c r="D904" s="26">
        <v>5</v>
      </c>
      <c r="E904" s="1" t="s">
        <v>1574</v>
      </c>
      <c r="F904" s="35">
        <v>0</v>
      </c>
      <c r="G904" s="1" t="s">
        <v>31</v>
      </c>
      <c r="H904" s="26">
        <v>60</v>
      </c>
      <c r="I904" s="29">
        <v>327336</v>
      </c>
      <c r="J904" s="27">
        <v>146890.9975</v>
      </c>
      <c r="K904" s="3">
        <v>43.89</v>
      </c>
      <c r="L904" s="33">
        <v>2</v>
      </c>
      <c r="M904" s="33"/>
      <c r="N904" s="33"/>
      <c r="O904" s="33"/>
    </row>
    <row r="905" spans="1:15" x14ac:dyDescent="0.35">
      <c r="A905" s="1" t="s">
        <v>252</v>
      </c>
      <c r="B905" s="1" t="s">
        <v>181</v>
      </c>
      <c r="C905" s="1" t="s">
        <v>101</v>
      </c>
      <c r="D905" s="26">
        <v>2</v>
      </c>
      <c r="E905" s="1" t="s">
        <v>51</v>
      </c>
      <c r="F905" s="35">
        <v>0.96180555555555547</v>
      </c>
      <c r="G905" s="1" t="s">
        <v>31</v>
      </c>
      <c r="H905" s="26">
        <v>61.5</v>
      </c>
      <c r="I905" s="29">
        <v>327197</v>
      </c>
      <c r="J905" s="27">
        <v>109195.4933</v>
      </c>
      <c r="K905" s="3">
        <v>30.84</v>
      </c>
      <c r="L905" s="33">
        <v>1</v>
      </c>
      <c r="M905" s="33"/>
      <c r="N905" s="33"/>
      <c r="O905" s="33"/>
    </row>
    <row r="906" spans="1:15" x14ac:dyDescent="0.35">
      <c r="A906" s="1" t="s">
        <v>247</v>
      </c>
      <c r="B906" s="1" t="s">
        <v>68</v>
      </c>
      <c r="C906" s="1" t="s">
        <v>16</v>
      </c>
      <c r="D906" s="26">
        <v>1</v>
      </c>
      <c r="E906" s="1" t="s">
        <v>60</v>
      </c>
      <c r="F906" s="35">
        <v>0.52083333333333337</v>
      </c>
      <c r="G906" s="1" t="s">
        <v>13</v>
      </c>
      <c r="H906" s="26">
        <v>177</v>
      </c>
      <c r="I906" s="29">
        <v>326301</v>
      </c>
      <c r="J906" s="27">
        <v>185392.75</v>
      </c>
      <c r="K906" s="3">
        <v>18</v>
      </c>
      <c r="L906" s="33">
        <v>1</v>
      </c>
      <c r="M906" s="33"/>
      <c r="N906" s="33"/>
      <c r="O906" s="33"/>
    </row>
    <row r="907" spans="1:15" x14ac:dyDescent="0.35">
      <c r="A907" s="1" t="s">
        <v>147</v>
      </c>
      <c r="B907" s="1" t="s">
        <v>148</v>
      </c>
      <c r="C907" s="1" t="s">
        <v>101</v>
      </c>
      <c r="D907" s="26">
        <v>2</v>
      </c>
      <c r="E907" s="1" t="s">
        <v>76</v>
      </c>
      <c r="F907" s="35">
        <v>0.89583333333333337</v>
      </c>
      <c r="G907" s="1" t="s">
        <v>27</v>
      </c>
      <c r="H907" s="26">
        <v>30</v>
      </c>
      <c r="I907" s="29">
        <v>326128</v>
      </c>
      <c r="J907" s="27">
        <v>101069.0508</v>
      </c>
      <c r="K907" s="3">
        <v>60.1</v>
      </c>
      <c r="L907" s="33">
        <v>1</v>
      </c>
      <c r="M907" s="33"/>
      <c r="N907" s="33"/>
      <c r="O907" s="33"/>
    </row>
    <row r="908" spans="1:15" x14ac:dyDescent="0.35">
      <c r="A908" s="1" t="s">
        <v>409</v>
      </c>
      <c r="B908" s="1" t="s">
        <v>345</v>
      </c>
      <c r="C908" s="1" t="s">
        <v>101</v>
      </c>
      <c r="D908" s="26">
        <v>4</v>
      </c>
      <c r="E908" s="1" t="s">
        <v>60</v>
      </c>
      <c r="F908" s="35">
        <v>0.5</v>
      </c>
      <c r="G908" s="1" t="s">
        <v>13</v>
      </c>
      <c r="H908" s="26">
        <v>60</v>
      </c>
      <c r="I908" s="29">
        <v>326125</v>
      </c>
      <c r="J908" s="27">
        <v>152412</v>
      </c>
      <c r="K908" s="3">
        <v>45</v>
      </c>
      <c r="L908" s="33">
        <v>1</v>
      </c>
      <c r="M908" s="33"/>
      <c r="N908" s="33"/>
      <c r="O908" s="33"/>
    </row>
    <row r="909" spans="1:15" x14ac:dyDescent="0.35">
      <c r="A909" s="1" t="s">
        <v>389</v>
      </c>
      <c r="B909" s="1" t="s">
        <v>221</v>
      </c>
      <c r="C909" s="1" t="s">
        <v>101</v>
      </c>
      <c r="D909" s="26">
        <v>3</v>
      </c>
      <c r="E909" s="1" t="s">
        <v>60</v>
      </c>
      <c r="F909" s="35">
        <v>0.95833333333333337</v>
      </c>
      <c r="G909" s="1" t="s">
        <v>31</v>
      </c>
      <c r="H909" s="26">
        <v>60</v>
      </c>
      <c r="I909" s="29">
        <v>325791</v>
      </c>
      <c r="J909" s="27">
        <v>128271.23579999999</v>
      </c>
      <c r="K909" s="3">
        <v>38.14</v>
      </c>
      <c r="L909" s="33">
        <v>1</v>
      </c>
      <c r="M909" s="33"/>
      <c r="N909" s="33"/>
      <c r="O909" s="33"/>
    </row>
    <row r="910" spans="1:15" x14ac:dyDescent="0.35">
      <c r="A910" s="1" t="s">
        <v>421</v>
      </c>
      <c r="B910" s="1" t="s">
        <v>312</v>
      </c>
      <c r="C910" s="1" t="s">
        <v>101</v>
      </c>
      <c r="D910" s="26">
        <v>4</v>
      </c>
      <c r="E910" s="1" t="s">
        <v>54</v>
      </c>
      <c r="F910" s="35">
        <v>0</v>
      </c>
      <c r="G910" s="1" t="s">
        <v>31</v>
      </c>
      <c r="H910" s="26">
        <v>30</v>
      </c>
      <c r="I910" s="29">
        <v>325246</v>
      </c>
      <c r="J910" s="27">
        <v>101841.72500000001</v>
      </c>
      <c r="K910" s="3">
        <v>61.22</v>
      </c>
      <c r="L910" s="33">
        <v>1</v>
      </c>
      <c r="M910" s="33"/>
      <c r="N910" s="33"/>
      <c r="O910" s="33"/>
    </row>
    <row r="911" spans="1:15" x14ac:dyDescent="0.35">
      <c r="A911" s="1" t="s">
        <v>138</v>
      </c>
      <c r="B911" s="1" t="s">
        <v>136</v>
      </c>
      <c r="C911" s="1" t="s">
        <v>101</v>
      </c>
      <c r="D911" s="26">
        <v>2</v>
      </c>
      <c r="E911" s="1" t="s">
        <v>1577</v>
      </c>
      <c r="F911" s="35">
        <v>0.58333333333333337</v>
      </c>
      <c r="G911" s="1" t="s">
        <v>13</v>
      </c>
      <c r="H911" s="26">
        <v>30</v>
      </c>
      <c r="I911" s="29">
        <v>324641</v>
      </c>
      <c r="J911" s="27">
        <v>109908</v>
      </c>
      <c r="K911" s="3">
        <v>65</v>
      </c>
      <c r="L911" s="33">
        <v>2</v>
      </c>
      <c r="M911" s="33"/>
      <c r="N911" s="33"/>
      <c r="O911" s="33"/>
    </row>
    <row r="912" spans="1:15" x14ac:dyDescent="0.35">
      <c r="A912" s="1" t="s">
        <v>407</v>
      </c>
      <c r="B912" s="1" t="s">
        <v>198</v>
      </c>
      <c r="C912" s="1" t="s">
        <v>101</v>
      </c>
      <c r="D912" s="26">
        <v>4</v>
      </c>
      <c r="E912" s="1" t="s">
        <v>54</v>
      </c>
      <c r="F912" s="35">
        <v>0.58333333333333337</v>
      </c>
      <c r="G912" s="1" t="s">
        <v>13</v>
      </c>
      <c r="H912" s="26">
        <v>30</v>
      </c>
      <c r="I912" s="29">
        <v>324598</v>
      </c>
      <c r="J912" s="27">
        <v>104458</v>
      </c>
      <c r="K912" s="3">
        <v>62</v>
      </c>
      <c r="L912" s="33">
        <v>1</v>
      </c>
      <c r="M912" s="33"/>
      <c r="N912" s="33"/>
      <c r="O912" s="33"/>
    </row>
    <row r="913" spans="1:15" x14ac:dyDescent="0.35">
      <c r="A913" s="1" t="s">
        <v>202</v>
      </c>
      <c r="B913" s="1" t="s">
        <v>140</v>
      </c>
      <c r="C913" s="1" t="s">
        <v>101</v>
      </c>
      <c r="D913" s="26">
        <v>4</v>
      </c>
      <c r="E913" s="1" t="s">
        <v>51</v>
      </c>
      <c r="F913" s="35">
        <v>0.25</v>
      </c>
      <c r="G913" s="1" t="s">
        <v>8</v>
      </c>
      <c r="H913" s="26">
        <v>90</v>
      </c>
      <c r="I913" s="29">
        <v>324356</v>
      </c>
      <c r="J913" s="27">
        <v>141086.60690000001</v>
      </c>
      <c r="K913" s="3">
        <v>28.01</v>
      </c>
      <c r="L913" s="33">
        <v>1</v>
      </c>
      <c r="M913" s="33"/>
      <c r="N913" s="33"/>
      <c r="O913" s="33"/>
    </row>
    <row r="914" spans="1:15" x14ac:dyDescent="0.35">
      <c r="A914" s="1" t="s">
        <v>344</v>
      </c>
      <c r="B914" s="1" t="s">
        <v>345</v>
      </c>
      <c r="C914" s="1" t="s">
        <v>101</v>
      </c>
      <c r="D914" s="26">
        <v>4</v>
      </c>
      <c r="E914" s="1" t="s">
        <v>60</v>
      </c>
      <c r="F914" s="35">
        <v>0.625</v>
      </c>
      <c r="G914" s="1" t="s">
        <v>13</v>
      </c>
      <c r="H914" s="26">
        <v>30</v>
      </c>
      <c r="I914" s="29">
        <v>323779</v>
      </c>
      <c r="J914" s="27">
        <v>93738</v>
      </c>
      <c r="K914" s="3">
        <v>57</v>
      </c>
      <c r="L914" s="33">
        <v>1</v>
      </c>
      <c r="M914" s="33"/>
      <c r="N914" s="33"/>
      <c r="O914" s="33"/>
    </row>
    <row r="915" spans="1:15" x14ac:dyDescent="0.35">
      <c r="A915" s="1" t="s">
        <v>564</v>
      </c>
      <c r="B915" s="1" t="s">
        <v>249</v>
      </c>
      <c r="C915" s="1" t="s">
        <v>101</v>
      </c>
      <c r="D915" s="26">
        <v>4</v>
      </c>
      <c r="E915" s="1" t="s">
        <v>58</v>
      </c>
      <c r="F915" s="35">
        <v>0.83333333333333337</v>
      </c>
      <c r="G915" s="1" t="s">
        <v>27</v>
      </c>
      <c r="H915" s="26">
        <v>30</v>
      </c>
      <c r="I915" s="29">
        <v>323557</v>
      </c>
      <c r="J915" s="27">
        <v>86427.228610000006</v>
      </c>
      <c r="K915" s="3">
        <v>51.34</v>
      </c>
      <c r="L915" s="33">
        <v>1</v>
      </c>
      <c r="M915" s="33"/>
      <c r="N915" s="33"/>
      <c r="O915" s="33"/>
    </row>
    <row r="916" spans="1:15" x14ac:dyDescent="0.35">
      <c r="A916" s="1" t="s">
        <v>387</v>
      </c>
      <c r="B916" s="1" t="s">
        <v>249</v>
      </c>
      <c r="C916" s="1" t="s">
        <v>101</v>
      </c>
      <c r="D916" s="26">
        <v>4</v>
      </c>
      <c r="E916" s="1" t="s">
        <v>54</v>
      </c>
      <c r="F916" s="35">
        <v>0.72916666666666663</v>
      </c>
      <c r="G916" s="1" t="s">
        <v>18</v>
      </c>
      <c r="H916" s="26">
        <v>30</v>
      </c>
      <c r="I916" s="29">
        <v>323427</v>
      </c>
      <c r="J916" s="27">
        <v>103782.25750000001</v>
      </c>
      <c r="K916" s="3">
        <v>62.4</v>
      </c>
      <c r="L916" s="33">
        <v>1</v>
      </c>
      <c r="M916" s="33"/>
      <c r="N916" s="33"/>
      <c r="O916" s="33"/>
    </row>
    <row r="917" spans="1:15" x14ac:dyDescent="0.35">
      <c r="A917" s="1" t="s">
        <v>413</v>
      </c>
      <c r="B917" s="1" t="s">
        <v>312</v>
      </c>
      <c r="C917" s="1" t="s">
        <v>101</v>
      </c>
      <c r="D917" s="26">
        <v>4</v>
      </c>
      <c r="E917" s="1" t="s">
        <v>60</v>
      </c>
      <c r="F917" s="35">
        <v>0.70833333333333337</v>
      </c>
      <c r="G917" s="1" t="s">
        <v>18</v>
      </c>
      <c r="H917" s="26">
        <v>30</v>
      </c>
      <c r="I917" s="29">
        <v>323035</v>
      </c>
      <c r="J917" s="27">
        <v>102789.65</v>
      </c>
      <c r="K917" s="3">
        <v>62.33</v>
      </c>
      <c r="L917" s="33">
        <v>1</v>
      </c>
      <c r="M917" s="33"/>
      <c r="N917" s="33"/>
      <c r="O917" s="33"/>
    </row>
    <row r="918" spans="1:15" x14ac:dyDescent="0.35">
      <c r="A918" s="1" t="s">
        <v>276</v>
      </c>
      <c r="B918" s="1" t="s">
        <v>100</v>
      </c>
      <c r="C918" s="1" t="s">
        <v>101</v>
      </c>
      <c r="D918" s="26">
        <v>1</v>
      </c>
      <c r="E918" s="1" t="s">
        <v>54</v>
      </c>
      <c r="F918" s="35">
        <v>0.8305555555555556</v>
      </c>
      <c r="G918" s="1" t="s">
        <v>22</v>
      </c>
      <c r="H918" s="26">
        <v>145</v>
      </c>
      <c r="I918" s="29">
        <v>322833</v>
      </c>
      <c r="J918" s="27">
        <v>185461.95110000001</v>
      </c>
      <c r="K918" s="3">
        <v>22.57</v>
      </c>
      <c r="L918" s="33">
        <v>1</v>
      </c>
      <c r="M918" s="33"/>
      <c r="N918" s="33"/>
      <c r="O918" s="33"/>
    </row>
    <row r="919" spans="1:15" x14ac:dyDescent="0.35">
      <c r="A919" s="1" t="s">
        <v>395</v>
      </c>
      <c r="B919" s="1" t="s">
        <v>312</v>
      </c>
      <c r="C919" s="1" t="s">
        <v>101</v>
      </c>
      <c r="D919" s="26">
        <v>4</v>
      </c>
      <c r="E919" s="1" t="s">
        <v>60</v>
      </c>
      <c r="F919" s="35">
        <v>0.77083333333333337</v>
      </c>
      <c r="G919" s="1" t="s">
        <v>18</v>
      </c>
      <c r="H919" s="26">
        <v>30</v>
      </c>
      <c r="I919" s="29">
        <v>322468</v>
      </c>
      <c r="J919" s="27">
        <v>101603.5564</v>
      </c>
      <c r="K919" s="3">
        <v>61.76</v>
      </c>
      <c r="L919" s="33">
        <v>1</v>
      </c>
      <c r="M919" s="33"/>
      <c r="N919" s="33"/>
      <c r="O919" s="33"/>
    </row>
    <row r="920" spans="1:15" x14ac:dyDescent="0.35">
      <c r="A920" s="1" t="s">
        <v>180</v>
      </c>
      <c r="B920" s="1" t="s">
        <v>181</v>
      </c>
      <c r="C920" s="1" t="s">
        <v>101</v>
      </c>
      <c r="D920" s="26">
        <v>1</v>
      </c>
      <c r="E920" s="1" t="s">
        <v>51</v>
      </c>
      <c r="F920" s="35">
        <v>0.875</v>
      </c>
      <c r="G920" s="1" t="s">
        <v>27</v>
      </c>
      <c r="H920" s="26">
        <v>135</v>
      </c>
      <c r="I920" s="29">
        <v>321186</v>
      </c>
      <c r="J920" s="27">
        <v>310202.43859999999</v>
      </c>
      <c r="K920" s="3">
        <v>37.659999999999997</v>
      </c>
      <c r="L920" s="33">
        <v>1</v>
      </c>
      <c r="M920" s="33"/>
      <c r="N920" s="33"/>
      <c r="O920" s="33"/>
    </row>
    <row r="921" spans="1:15" x14ac:dyDescent="0.35">
      <c r="A921" s="1" t="s">
        <v>404</v>
      </c>
      <c r="B921" s="1" t="s">
        <v>312</v>
      </c>
      <c r="C921" s="1" t="s">
        <v>101</v>
      </c>
      <c r="D921" s="26">
        <v>4</v>
      </c>
      <c r="E921" s="1" t="s">
        <v>60</v>
      </c>
      <c r="F921" s="35">
        <v>0.45833333333333331</v>
      </c>
      <c r="G921" s="1" t="s">
        <v>13</v>
      </c>
      <c r="H921" s="26">
        <v>30</v>
      </c>
      <c r="I921" s="29">
        <v>321162</v>
      </c>
      <c r="J921" s="27">
        <v>104764</v>
      </c>
      <c r="K921" s="3">
        <v>63</v>
      </c>
      <c r="L921" s="33">
        <v>1</v>
      </c>
      <c r="M921" s="33"/>
      <c r="N921" s="33"/>
      <c r="O921" s="33"/>
    </row>
    <row r="922" spans="1:15" x14ac:dyDescent="0.35">
      <c r="A922" s="1" t="s">
        <v>344</v>
      </c>
      <c r="B922" s="1" t="s">
        <v>345</v>
      </c>
      <c r="C922" s="1" t="s">
        <v>101</v>
      </c>
      <c r="D922" s="26">
        <v>4</v>
      </c>
      <c r="E922" s="1" t="s">
        <v>58</v>
      </c>
      <c r="F922" s="35">
        <v>0.95833333333333337</v>
      </c>
      <c r="G922" s="1" t="s">
        <v>31</v>
      </c>
      <c r="H922" s="26">
        <v>30</v>
      </c>
      <c r="I922" s="29">
        <v>320347</v>
      </c>
      <c r="J922" s="27">
        <v>76759.67</v>
      </c>
      <c r="K922" s="3">
        <v>46.88</v>
      </c>
      <c r="L922" s="33">
        <v>1</v>
      </c>
      <c r="M922" s="33"/>
      <c r="N922" s="33"/>
      <c r="O922" s="33"/>
    </row>
    <row r="923" spans="1:15" x14ac:dyDescent="0.35">
      <c r="A923" s="1" t="s">
        <v>418</v>
      </c>
      <c r="B923" s="1" t="s">
        <v>419</v>
      </c>
      <c r="C923" s="1" t="s">
        <v>101</v>
      </c>
      <c r="D923" s="26">
        <v>5</v>
      </c>
      <c r="E923" s="1" t="s">
        <v>1625</v>
      </c>
      <c r="F923" s="35">
        <v>0.97916666666666663</v>
      </c>
      <c r="G923" s="1" t="s">
        <v>31</v>
      </c>
      <c r="H923" s="26">
        <v>30</v>
      </c>
      <c r="I923" s="29">
        <v>319972</v>
      </c>
      <c r="J923" s="27">
        <v>92506.872220000005</v>
      </c>
      <c r="K923" s="3">
        <v>56.55</v>
      </c>
      <c r="L923" s="33">
        <v>2</v>
      </c>
      <c r="M923" s="33"/>
      <c r="N923" s="33"/>
      <c r="O923" s="33"/>
    </row>
    <row r="924" spans="1:15" x14ac:dyDescent="0.35">
      <c r="A924" s="1" t="s">
        <v>530</v>
      </c>
      <c r="B924" s="1" t="s">
        <v>221</v>
      </c>
      <c r="C924" s="1" t="s">
        <v>101</v>
      </c>
      <c r="D924" s="26">
        <v>3</v>
      </c>
      <c r="E924" s="1" t="s">
        <v>76</v>
      </c>
      <c r="F924" s="35">
        <v>0.875</v>
      </c>
      <c r="G924" s="1" t="s">
        <v>27</v>
      </c>
      <c r="H924" s="26">
        <v>60</v>
      </c>
      <c r="I924" s="29">
        <v>319481</v>
      </c>
      <c r="J924" s="27">
        <v>117220.65330000001</v>
      </c>
      <c r="K924" s="3">
        <v>35.659999999999997</v>
      </c>
      <c r="L924" s="33">
        <v>1</v>
      </c>
      <c r="M924" s="33"/>
      <c r="N924" s="33"/>
      <c r="O924" s="33"/>
    </row>
    <row r="925" spans="1:15" x14ac:dyDescent="0.35">
      <c r="A925" s="1" t="s">
        <v>302</v>
      </c>
      <c r="B925" s="1" t="s">
        <v>148</v>
      </c>
      <c r="C925" s="1" t="s">
        <v>101</v>
      </c>
      <c r="D925" s="26">
        <v>2</v>
      </c>
      <c r="E925" s="1" t="s">
        <v>1592</v>
      </c>
      <c r="F925" s="35">
        <v>0.95833333333333337</v>
      </c>
      <c r="G925" s="1" t="s">
        <v>31</v>
      </c>
      <c r="H925" s="26">
        <v>61</v>
      </c>
      <c r="I925" s="29">
        <v>319386</v>
      </c>
      <c r="J925" s="27">
        <v>132679.85190000001</v>
      </c>
      <c r="K925" s="3">
        <v>39.36</v>
      </c>
      <c r="L925" s="33">
        <v>2</v>
      </c>
      <c r="M925" s="33"/>
      <c r="N925" s="33"/>
      <c r="O925" s="33"/>
    </row>
    <row r="926" spans="1:15" x14ac:dyDescent="0.35">
      <c r="A926" s="1" t="s">
        <v>439</v>
      </c>
      <c r="B926" s="1" t="s">
        <v>312</v>
      </c>
      <c r="C926" s="1" t="s">
        <v>101</v>
      </c>
      <c r="D926" s="26">
        <v>7</v>
      </c>
      <c r="E926" s="1" t="s">
        <v>1600</v>
      </c>
      <c r="F926" s="35">
        <v>0.72916666666666663</v>
      </c>
      <c r="G926" s="1" t="s">
        <v>18</v>
      </c>
      <c r="H926" s="26">
        <v>30</v>
      </c>
      <c r="I926" s="29">
        <v>317665</v>
      </c>
      <c r="J926" s="27">
        <v>99204.677779999998</v>
      </c>
      <c r="K926" s="3">
        <v>61.41</v>
      </c>
      <c r="L926" s="33">
        <v>2</v>
      </c>
      <c r="M926" s="33"/>
      <c r="N926" s="33"/>
      <c r="O926" s="33"/>
    </row>
    <row r="927" spans="1:15" x14ac:dyDescent="0.35">
      <c r="A927" s="1" t="s">
        <v>444</v>
      </c>
      <c r="B927" s="1" t="s">
        <v>140</v>
      </c>
      <c r="C927" s="1" t="s">
        <v>101</v>
      </c>
      <c r="D927" s="26">
        <v>3</v>
      </c>
      <c r="E927" s="1" t="s">
        <v>1602</v>
      </c>
      <c r="F927" s="35">
        <v>0</v>
      </c>
      <c r="G927" s="1" t="s">
        <v>31</v>
      </c>
      <c r="H927" s="26">
        <v>60</v>
      </c>
      <c r="I927" s="29">
        <v>317560</v>
      </c>
      <c r="J927" s="27">
        <v>135092.4394</v>
      </c>
      <c r="K927" s="3">
        <v>41.35</v>
      </c>
      <c r="L927" s="33">
        <v>2</v>
      </c>
      <c r="M927" s="33"/>
      <c r="N927" s="33"/>
      <c r="O927" s="33"/>
    </row>
    <row r="928" spans="1:15" x14ac:dyDescent="0.35">
      <c r="A928" s="1" t="s">
        <v>273</v>
      </c>
      <c r="B928" s="1" t="s">
        <v>148</v>
      </c>
      <c r="C928" s="1" t="s">
        <v>101</v>
      </c>
      <c r="D928" s="26">
        <v>4</v>
      </c>
      <c r="E928" s="1" t="s">
        <v>25</v>
      </c>
      <c r="F928" s="35">
        <v>6.9444444444444447E-4</v>
      </c>
      <c r="G928" s="1" t="s">
        <v>31</v>
      </c>
      <c r="H928" s="26">
        <v>60</v>
      </c>
      <c r="I928" s="29">
        <v>317141</v>
      </c>
      <c r="J928" s="27">
        <v>148133.98560000001</v>
      </c>
      <c r="K928" s="3">
        <v>45.7</v>
      </c>
      <c r="L928" s="33">
        <v>1</v>
      </c>
      <c r="M928" s="33"/>
      <c r="N928" s="33"/>
      <c r="O928" s="33"/>
    </row>
    <row r="929" spans="1:15" x14ac:dyDescent="0.35">
      <c r="A929" s="1" t="s">
        <v>127</v>
      </c>
      <c r="B929" s="1" t="s">
        <v>68</v>
      </c>
      <c r="C929" s="1" t="s">
        <v>16</v>
      </c>
      <c r="D929" s="26">
        <v>1</v>
      </c>
      <c r="E929" s="1" t="s">
        <v>57</v>
      </c>
      <c r="F929" s="35">
        <v>0.99097222222222225</v>
      </c>
      <c r="G929" s="1" t="s">
        <v>31</v>
      </c>
      <c r="H929" s="26">
        <v>62</v>
      </c>
      <c r="I929" s="29">
        <v>317094</v>
      </c>
      <c r="J929" s="27">
        <v>163453.6128</v>
      </c>
      <c r="K929" s="3">
        <v>47.67</v>
      </c>
      <c r="L929" s="33">
        <v>1</v>
      </c>
      <c r="M929" s="33"/>
      <c r="N929" s="33"/>
      <c r="O929" s="33"/>
    </row>
    <row r="930" spans="1:15" x14ac:dyDescent="0.35">
      <c r="A930" s="1" t="s">
        <v>432</v>
      </c>
      <c r="B930" s="1" t="s">
        <v>312</v>
      </c>
      <c r="C930" s="1" t="s">
        <v>101</v>
      </c>
      <c r="D930" s="26">
        <v>4</v>
      </c>
      <c r="E930" s="1" t="s">
        <v>51</v>
      </c>
      <c r="F930" s="35">
        <v>0.97916666666666663</v>
      </c>
      <c r="G930" s="1" t="s">
        <v>31</v>
      </c>
      <c r="H930" s="26">
        <v>30</v>
      </c>
      <c r="I930" s="29">
        <v>316828</v>
      </c>
      <c r="J930" s="27">
        <v>99016.771670000002</v>
      </c>
      <c r="K930" s="3">
        <v>61.11</v>
      </c>
      <c r="L930" s="33">
        <v>1</v>
      </c>
      <c r="M930" s="33"/>
      <c r="N930" s="33"/>
      <c r="O930" s="33"/>
    </row>
    <row r="931" spans="1:15" x14ac:dyDescent="0.35">
      <c r="A931" s="1" t="s">
        <v>331</v>
      </c>
      <c r="B931" s="1" t="s">
        <v>235</v>
      </c>
      <c r="C931" s="1" t="s">
        <v>101</v>
      </c>
      <c r="D931" s="26">
        <v>4</v>
      </c>
      <c r="E931" s="1" t="s">
        <v>51</v>
      </c>
      <c r="F931" s="35">
        <v>0.83333333333333337</v>
      </c>
      <c r="G931" s="1" t="s">
        <v>27</v>
      </c>
      <c r="H931" s="26">
        <v>15</v>
      </c>
      <c r="I931" s="29">
        <v>315825</v>
      </c>
      <c r="J931" s="27">
        <v>63300.4702799999</v>
      </c>
      <c r="K931" s="3">
        <v>77.34</v>
      </c>
      <c r="L931" s="33">
        <v>1</v>
      </c>
      <c r="M931" s="33"/>
      <c r="N931" s="33"/>
      <c r="O931" s="33"/>
    </row>
    <row r="932" spans="1:15" x14ac:dyDescent="0.35">
      <c r="A932" s="1" t="s">
        <v>395</v>
      </c>
      <c r="B932" s="1" t="s">
        <v>312</v>
      </c>
      <c r="C932" s="1" t="s">
        <v>101</v>
      </c>
      <c r="D932" s="26">
        <v>4</v>
      </c>
      <c r="E932" s="1" t="s">
        <v>54</v>
      </c>
      <c r="F932" s="35">
        <v>0.5</v>
      </c>
      <c r="G932" s="1" t="s">
        <v>13</v>
      </c>
      <c r="H932" s="26">
        <v>30</v>
      </c>
      <c r="I932" s="29">
        <v>315742</v>
      </c>
      <c r="J932" s="27">
        <v>102004</v>
      </c>
      <c r="K932" s="3">
        <v>63</v>
      </c>
      <c r="L932" s="33">
        <v>1</v>
      </c>
      <c r="M932" s="33"/>
      <c r="N932" s="33"/>
      <c r="O932" s="33"/>
    </row>
    <row r="933" spans="1:15" x14ac:dyDescent="0.35">
      <c r="A933" s="1" t="s">
        <v>757</v>
      </c>
      <c r="B933" s="1" t="s">
        <v>300</v>
      </c>
      <c r="C933" s="1" t="s">
        <v>101</v>
      </c>
      <c r="D933" s="26">
        <v>12</v>
      </c>
      <c r="E933" s="1" t="s">
        <v>1575</v>
      </c>
      <c r="F933" s="35">
        <v>0.10416666666666667</v>
      </c>
      <c r="G933" s="1" t="s">
        <v>35</v>
      </c>
      <c r="H933" s="26">
        <v>30</v>
      </c>
      <c r="I933" s="29">
        <v>315629</v>
      </c>
      <c r="J933" s="27">
        <v>124229.97719999999</v>
      </c>
      <c r="K933" s="3">
        <v>77.42</v>
      </c>
      <c r="L933" s="33">
        <v>6</v>
      </c>
      <c r="M933" s="33"/>
      <c r="N933" s="33"/>
      <c r="O933" s="33"/>
    </row>
    <row r="934" spans="1:15" x14ac:dyDescent="0.35">
      <c r="A934" s="1" t="s">
        <v>220</v>
      </c>
      <c r="B934" s="1" t="s">
        <v>221</v>
      </c>
      <c r="C934" s="1" t="s">
        <v>101</v>
      </c>
      <c r="D934" s="26">
        <v>2</v>
      </c>
      <c r="E934" s="1" t="s">
        <v>1594</v>
      </c>
      <c r="F934" s="35">
        <v>0.95833333333333337</v>
      </c>
      <c r="G934" s="1" t="s">
        <v>31</v>
      </c>
      <c r="H934" s="26">
        <v>120</v>
      </c>
      <c r="I934" s="29">
        <v>314564</v>
      </c>
      <c r="J934" s="27">
        <v>194615.3958</v>
      </c>
      <c r="K934" s="3">
        <v>29.3</v>
      </c>
      <c r="L934" s="33">
        <v>2</v>
      </c>
      <c r="M934" s="33"/>
      <c r="N934" s="33"/>
      <c r="O934" s="33"/>
    </row>
    <row r="935" spans="1:15" x14ac:dyDescent="0.35">
      <c r="A935" s="1" t="s">
        <v>290</v>
      </c>
      <c r="B935" s="1" t="s">
        <v>181</v>
      </c>
      <c r="C935" s="1" t="s">
        <v>101</v>
      </c>
      <c r="D935" s="26">
        <v>1</v>
      </c>
      <c r="E935" s="1" t="s">
        <v>76</v>
      </c>
      <c r="F935" s="35">
        <v>0.83333333333333337</v>
      </c>
      <c r="G935" s="1" t="s">
        <v>27</v>
      </c>
      <c r="H935" s="26">
        <v>180</v>
      </c>
      <c r="I935" s="29">
        <v>314470</v>
      </c>
      <c r="J935" s="27">
        <v>219449.1925</v>
      </c>
      <c r="K935" s="3">
        <v>21.91</v>
      </c>
      <c r="L935" s="33">
        <v>1</v>
      </c>
      <c r="M935" s="33"/>
      <c r="N935" s="33"/>
      <c r="O935" s="33"/>
    </row>
    <row r="936" spans="1:15" x14ac:dyDescent="0.35">
      <c r="A936" s="1" t="s">
        <v>462</v>
      </c>
      <c r="B936" s="1" t="s">
        <v>148</v>
      </c>
      <c r="C936" s="1" t="s">
        <v>101</v>
      </c>
      <c r="D936" s="26">
        <v>4</v>
      </c>
      <c r="E936" s="1" t="s">
        <v>1637</v>
      </c>
      <c r="F936" s="35">
        <v>0.70833333333333337</v>
      </c>
      <c r="G936" s="1" t="s">
        <v>18</v>
      </c>
      <c r="H936" s="26">
        <v>60</v>
      </c>
      <c r="I936" s="29">
        <v>313922</v>
      </c>
      <c r="J936" s="27">
        <v>127211.2453</v>
      </c>
      <c r="K936" s="3">
        <v>39.85</v>
      </c>
      <c r="L936" s="33">
        <v>4</v>
      </c>
      <c r="M936" s="33"/>
      <c r="N936" s="33"/>
      <c r="O936" s="33"/>
    </row>
    <row r="937" spans="1:15" x14ac:dyDescent="0.35">
      <c r="A937" s="1" t="s">
        <v>387</v>
      </c>
      <c r="B937" s="1" t="s">
        <v>249</v>
      </c>
      <c r="C937" s="1" t="s">
        <v>101</v>
      </c>
      <c r="D937" s="26">
        <v>4</v>
      </c>
      <c r="E937" s="1" t="s">
        <v>54</v>
      </c>
      <c r="F937" s="35">
        <v>0.70833333333333337</v>
      </c>
      <c r="G937" s="1" t="s">
        <v>18</v>
      </c>
      <c r="H937" s="26">
        <v>30</v>
      </c>
      <c r="I937" s="29">
        <v>313664</v>
      </c>
      <c r="J937" s="27">
        <v>96104.217499999999</v>
      </c>
      <c r="K937" s="3">
        <v>59.68</v>
      </c>
      <c r="L937" s="33">
        <v>1</v>
      </c>
      <c r="M937" s="33"/>
      <c r="N937" s="33"/>
      <c r="O937" s="33"/>
    </row>
    <row r="938" spans="1:15" x14ac:dyDescent="0.35">
      <c r="A938" s="1" t="s">
        <v>395</v>
      </c>
      <c r="B938" s="1" t="s">
        <v>312</v>
      </c>
      <c r="C938" s="1" t="s">
        <v>101</v>
      </c>
      <c r="D938" s="26">
        <v>4</v>
      </c>
      <c r="E938" s="1" t="s">
        <v>54</v>
      </c>
      <c r="F938" s="35">
        <v>0.52083333333333337</v>
      </c>
      <c r="G938" s="1" t="s">
        <v>13</v>
      </c>
      <c r="H938" s="26">
        <v>30</v>
      </c>
      <c r="I938" s="29">
        <v>313625</v>
      </c>
      <c r="J938" s="27">
        <v>105626</v>
      </c>
      <c r="K938" s="3">
        <v>65</v>
      </c>
      <c r="L938" s="33">
        <v>1</v>
      </c>
      <c r="M938" s="33"/>
      <c r="N938" s="33"/>
      <c r="O938" s="33"/>
    </row>
    <row r="939" spans="1:15" x14ac:dyDescent="0.35">
      <c r="A939" s="1" t="s">
        <v>446</v>
      </c>
      <c r="B939" s="1" t="s">
        <v>198</v>
      </c>
      <c r="C939" s="1" t="s">
        <v>101</v>
      </c>
      <c r="D939" s="26">
        <v>4</v>
      </c>
      <c r="E939" s="1" t="s">
        <v>54</v>
      </c>
      <c r="F939" s="35">
        <v>0.60416666666666663</v>
      </c>
      <c r="G939" s="1" t="s">
        <v>13</v>
      </c>
      <c r="H939" s="26">
        <v>30</v>
      </c>
      <c r="I939" s="29">
        <v>312640</v>
      </c>
      <c r="J939" s="27">
        <v>99256</v>
      </c>
      <c r="K939" s="3">
        <v>62</v>
      </c>
      <c r="L939" s="33">
        <v>1</v>
      </c>
      <c r="M939" s="33"/>
      <c r="N939" s="33"/>
      <c r="O939" s="33"/>
    </row>
    <row r="940" spans="1:15" x14ac:dyDescent="0.35">
      <c r="A940" s="1" t="s">
        <v>147</v>
      </c>
      <c r="B940" s="1" t="s">
        <v>148</v>
      </c>
      <c r="C940" s="1" t="s">
        <v>101</v>
      </c>
      <c r="D940" s="26">
        <v>2</v>
      </c>
      <c r="E940" s="1" t="s">
        <v>76</v>
      </c>
      <c r="F940" s="35">
        <v>0.875</v>
      </c>
      <c r="G940" s="1" t="s">
        <v>27</v>
      </c>
      <c r="H940" s="26">
        <v>30</v>
      </c>
      <c r="I940" s="29">
        <v>312527</v>
      </c>
      <c r="J940" s="27">
        <v>91398.500829999903</v>
      </c>
      <c r="K940" s="3">
        <v>56.88</v>
      </c>
      <c r="L940" s="33">
        <v>1</v>
      </c>
      <c r="M940" s="33"/>
      <c r="N940" s="33"/>
      <c r="O940" s="33"/>
    </row>
    <row r="941" spans="1:15" x14ac:dyDescent="0.35">
      <c r="A941" s="1" t="s">
        <v>612</v>
      </c>
      <c r="B941" s="1" t="s">
        <v>148</v>
      </c>
      <c r="C941" s="1" t="s">
        <v>101</v>
      </c>
      <c r="D941" s="26">
        <v>3</v>
      </c>
      <c r="E941" s="1" t="s">
        <v>58</v>
      </c>
      <c r="F941" s="35">
        <v>0.83333333333333337</v>
      </c>
      <c r="G941" s="1" t="s">
        <v>27</v>
      </c>
      <c r="H941" s="26">
        <v>60</v>
      </c>
      <c r="I941" s="29">
        <v>312510</v>
      </c>
      <c r="J941" s="27">
        <v>124724.5889</v>
      </c>
      <c r="K941" s="3">
        <v>38.950000000000003</v>
      </c>
      <c r="L941" s="33">
        <v>1</v>
      </c>
      <c r="M941" s="33"/>
      <c r="N941" s="33"/>
      <c r="O941" s="33"/>
    </row>
    <row r="942" spans="1:15" x14ac:dyDescent="0.35">
      <c r="A942" s="1" t="s">
        <v>363</v>
      </c>
      <c r="B942" s="1" t="s">
        <v>249</v>
      </c>
      <c r="C942" s="1" t="s">
        <v>101</v>
      </c>
      <c r="D942" s="26">
        <v>4</v>
      </c>
      <c r="E942" s="1" t="s">
        <v>58</v>
      </c>
      <c r="F942" s="35">
        <v>0.91666666666666663</v>
      </c>
      <c r="G942" s="1" t="s">
        <v>27</v>
      </c>
      <c r="H942" s="26">
        <v>30</v>
      </c>
      <c r="I942" s="29">
        <v>312466</v>
      </c>
      <c r="J942" s="27">
        <v>106489.6989</v>
      </c>
      <c r="K942" s="3">
        <v>63.17</v>
      </c>
      <c r="L942" s="33">
        <v>1</v>
      </c>
      <c r="M942" s="33"/>
      <c r="N942" s="33"/>
      <c r="O942" s="33"/>
    </row>
    <row r="943" spans="1:15" x14ac:dyDescent="0.35">
      <c r="A943" s="1" t="s">
        <v>594</v>
      </c>
      <c r="B943" s="1" t="s">
        <v>577</v>
      </c>
      <c r="C943" s="1" t="s">
        <v>101</v>
      </c>
      <c r="D943" s="26">
        <v>8</v>
      </c>
      <c r="E943" s="1" t="s">
        <v>1580</v>
      </c>
      <c r="F943" s="35">
        <v>0.79166666666666663</v>
      </c>
      <c r="G943" s="1" t="s">
        <v>22</v>
      </c>
      <c r="H943" s="26">
        <v>60</v>
      </c>
      <c r="I943" s="29">
        <v>312294</v>
      </c>
      <c r="J943" s="27">
        <v>116516.8778</v>
      </c>
      <c r="K943" s="3">
        <v>36.380000000000003</v>
      </c>
      <c r="L943" s="33">
        <v>5</v>
      </c>
      <c r="M943" s="33"/>
      <c r="N943" s="33"/>
      <c r="O943" s="33"/>
    </row>
    <row r="944" spans="1:15" x14ac:dyDescent="0.35">
      <c r="A944" s="1" t="s">
        <v>293</v>
      </c>
      <c r="B944" s="1" t="s">
        <v>235</v>
      </c>
      <c r="C944" s="1" t="s">
        <v>101</v>
      </c>
      <c r="D944" s="26">
        <v>5</v>
      </c>
      <c r="E944" s="1" t="s">
        <v>1606</v>
      </c>
      <c r="F944" s="35">
        <v>0.6875</v>
      </c>
      <c r="G944" s="1" t="s">
        <v>18</v>
      </c>
      <c r="H944" s="26">
        <v>15</v>
      </c>
      <c r="I944" s="29">
        <v>311661</v>
      </c>
      <c r="J944" s="27">
        <v>60682.719169999997</v>
      </c>
      <c r="K944" s="3">
        <v>75.97</v>
      </c>
      <c r="L944" s="33">
        <v>3</v>
      </c>
      <c r="M944" s="33"/>
      <c r="N944" s="33"/>
      <c r="O944" s="33"/>
    </row>
    <row r="945" spans="1:15" x14ac:dyDescent="0.35">
      <c r="A945" s="1" t="s">
        <v>295</v>
      </c>
      <c r="B945" s="1" t="s">
        <v>198</v>
      </c>
      <c r="C945" s="1" t="s">
        <v>101</v>
      </c>
      <c r="D945" s="26">
        <v>3</v>
      </c>
      <c r="E945" s="1" t="s">
        <v>60</v>
      </c>
      <c r="F945" s="35">
        <v>0.41666666666666669</v>
      </c>
      <c r="G945" s="1" t="s">
        <v>13</v>
      </c>
      <c r="H945" s="26">
        <v>30</v>
      </c>
      <c r="I945" s="29">
        <v>311579</v>
      </c>
      <c r="J945" s="27">
        <v>99610.5</v>
      </c>
      <c r="K945" s="3">
        <v>62</v>
      </c>
      <c r="L945" s="33">
        <v>1</v>
      </c>
      <c r="M945" s="33"/>
      <c r="N945" s="33"/>
      <c r="O945" s="33"/>
    </row>
    <row r="946" spans="1:15" x14ac:dyDescent="0.35">
      <c r="A946" s="1" t="s">
        <v>280</v>
      </c>
      <c r="B946" s="1" t="s">
        <v>11</v>
      </c>
      <c r="C946" s="1" t="s">
        <v>16</v>
      </c>
      <c r="D946" s="26">
        <v>1</v>
      </c>
      <c r="E946" s="1" t="s">
        <v>60</v>
      </c>
      <c r="F946" s="35">
        <v>0.54166666666666663</v>
      </c>
      <c r="G946" s="1" t="s">
        <v>13</v>
      </c>
      <c r="H946" s="26">
        <v>135</v>
      </c>
      <c r="I946" s="29">
        <v>311523</v>
      </c>
      <c r="J946" s="27">
        <v>169535.25</v>
      </c>
      <c r="K946" s="3">
        <v>23</v>
      </c>
      <c r="L946" s="33">
        <v>1</v>
      </c>
      <c r="M946" s="33"/>
      <c r="N946" s="33"/>
      <c r="O946" s="33"/>
    </row>
    <row r="947" spans="1:15" x14ac:dyDescent="0.35">
      <c r="A947" s="1" t="s">
        <v>409</v>
      </c>
      <c r="B947" s="1" t="s">
        <v>345</v>
      </c>
      <c r="C947" s="1" t="s">
        <v>101</v>
      </c>
      <c r="D947" s="26">
        <v>4</v>
      </c>
      <c r="E947" s="1" t="s">
        <v>57</v>
      </c>
      <c r="F947" s="35">
        <v>0.95833333333333337</v>
      </c>
      <c r="G947" s="1" t="s">
        <v>31</v>
      </c>
      <c r="H947" s="26">
        <v>60</v>
      </c>
      <c r="I947" s="29">
        <v>311426</v>
      </c>
      <c r="J947" s="27">
        <v>137443.0117</v>
      </c>
      <c r="K947" s="3">
        <v>42.76</v>
      </c>
      <c r="L947" s="33">
        <v>1</v>
      </c>
      <c r="M947" s="33"/>
      <c r="N947" s="33"/>
      <c r="O947" s="33"/>
    </row>
    <row r="948" spans="1:15" x14ac:dyDescent="0.35">
      <c r="A948" s="1" t="s">
        <v>184</v>
      </c>
      <c r="B948" s="1" t="s">
        <v>136</v>
      </c>
      <c r="C948" s="1" t="s">
        <v>101</v>
      </c>
      <c r="D948" s="26">
        <v>3</v>
      </c>
      <c r="E948" s="1" t="s">
        <v>1627</v>
      </c>
      <c r="F948" s="35">
        <v>0.60416666666666663</v>
      </c>
      <c r="G948" s="1" t="s">
        <v>13</v>
      </c>
      <c r="H948" s="26">
        <v>30</v>
      </c>
      <c r="I948" s="29">
        <v>311371</v>
      </c>
      <c r="J948" s="27">
        <v>100411.5</v>
      </c>
      <c r="K948" s="3">
        <v>63</v>
      </c>
      <c r="L948" s="33">
        <v>3</v>
      </c>
      <c r="M948" s="33"/>
      <c r="N948" s="33"/>
      <c r="O948" s="33"/>
    </row>
    <row r="949" spans="1:15" x14ac:dyDescent="0.35">
      <c r="A949" s="1" t="s">
        <v>210</v>
      </c>
      <c r="B949" s="1" t="s">
        <v>11</v>
      </c>
      <c r="C949" s="1" t="s">
        <v>16</v>
      </c>
      <c r="D949" s="26">
        <v>1</v>
      </c>
      <c r="E949" s="1" t="s">
        <v>54</v>
      </c>
      <c r="F949" s="35">
        <v>0.60416666666666663</v>
      </c>
      <c r="G949" s="1" t="s">
        <v>13</v>
      </c>
      <c r="H949" s="26">
        <v>60</v>
      </c>
      <c r="I949" s="29">
        <v>310749</v>
      </c>
      <c r="J949" s="27">
        <v>111391</v>
      </c>
      <c r="K949" s="3">
        <v>34</v>
      </c>
      <c r="L949" s="33">
        <v>1</v>
      </c>
      <c r="M949" s="33"/>
      <c r="N949" s="33"/>
      <c r="O949" s="33"/>
    </row>
    <row r="950" spans="1:15" x14ac:dyDescent="0.35">
      <c r="A950" s="1" t="s">
        <v>344</v>
      </c>
      <c r="B950" s="1" t="s">
        <v>345</v>
      </c>
      <c r="C950" s="1" t="s">
        <v>101</v>
      </c>
      <c r="D950" s="26">
        <v>4</v>
      </c>
      <c r="E950" s="1" t="s">
        <v>58</v>
      </c>
      <c r="F950" s="35">
        <v>0.97916666666666663</v>
      </c>
      <c r="G950" s="1" t="s">
        <v>31</v>
      </c>
      <c r="H950" s="26">
        <v>30</v>
      </c>
      <c r="I950" s="29">
        <v>310548</v>
      </c>
      <c r="J950" s="27">
        <v>87325.434450000001</v>
      </c>
      <c r="K950" s="3">
        <v>54.99</v>
      </c>
      <c r="L950" s="33">
        <v>1</v>
      </c>
      <c r="M950" s="33"/>
      <c r="N950" s="33"/>
      <c r="O950" s="33"/>
    </row>
    <row r="951" spans="1:15" x14ac:dyDescent="0.35">
      <c r="A951" s="1" t="s">
        <v>551</v>
      </c>
      <c r="B951" s="1" t="s">
        <v>345</v>
      </c>
      <c r="C951" s="1" t="s">
        <v>101</v>
      </c>
      <c r="D951" s="26">
        <v>4</v>
      </c>
      <c r="E951" s="1" t="s">
        <v>60</v>
      </c>
      <c r="F951" s="35">
        <v>0.66666666666666663</v>
      </c>
      <c r="G951" s="1" t="s">
        <v>18</v>
      </c>
      <c r="H951" s="26">
        <v>30</v>
      </c>
      <c r="I951" s="29">
        <v>309651</v>
      </c>
      <c r="J951" s="27">
        <v>89660.041670000006</v>
      </c>
      <c r="K951" s="3">
        <v>56.85</v>
      </c>
      <c r="L951" s="33">
        <v>1</v>
      </c>
      <c r="M951" s="33"/>
      <c r="N951" s="33"/>
      <c r="O951" s="33"/>
    </row>
    <row r="952" spans="1:15" x14ac:dyDescent="0.35">
      <c r="A952" s="1" t="s">
        <v>411</v>
      </c>
      <c r="B952" s="1" t="s">
        <v>312</v>
      </c>
      <c r="C952" s="1" t="s">
        <v>101</v>
      </c>
      <c r="D952" s="26">
        <v>4</v>
      </c>
      <c r="E952" s="1" t="s">
        <v>60</v>
      </c>
      <c r="F952" s="35">
        <v>0.54166666666666663</v>
      </c>
      <c r="G952" s="1" t="s">
        <v>13</v>
      </c>
      <c r="H952" s="26">
        <v>30</v>
      </c>
      <c r="I952" s="29">
        <v>309479</v>
      </c>
      <c r="J952" s="27">
        <v>103564</v>
      </c>
      <c r="K952" s="3">
        <v>65</v>
      </c>
      <c r="L952" s="33">
        <v>1</v>
      </c>
      <c r="M952" s="33"/>
      <c r="N952" s="33"/>
      <c r="O952" s="33"/>
    </row>
    <row r="953" spans="1:15" x14ac:dyDescent="0.35">
      <c r="A953" s="1" t="s">
        <v>141</v>
      </c>
      <c r="B953" s="1" t="s">
        <v>181</v>
      </c>
      <c r="C953" s="1" t="s">
        <v>101</v>
      </c>
      <c r="D953" s="26">
        <v>4</v>
      </c>
      <c r="E953" s="1" t="s">
        <v>25</v>
      </c>
      <c r="F953" s="35">
        <v>0.625</v>
      </c>
      <c r="G953" s="1" t="s">
        <v>13</v>
      </c>
      <c r="H953" s="26">
        <v>60</v>
      </c>
      <c r="I953" s="29">
        <v>309049</v>
      </c>
      <c r="J953" s="27">
        <v>163856</v>
      </c>
      <c r="K953" s="3">
        <v>51</v>
      </c>
      <c r="L953" s="33">
        <v>1</v>
      </c>
      <c r="M953" s="33"/>
      <c r="N953" s="33"/>
      <c r="O953" s="33"/>
    </row>
    <row r="954" spans="1:15" x14ac:dyDescent="0.35">
      <c r="A954" s="1" t="s">
        <v>269</v>
      </c>
      <c r="B954" s="1" t="s">
        <v>235</v>
      </c>
      <c r="C954" s="1" t="s">
        <v>101</v>
      </c>
      <c r="D954" s="26">
        <v>1</v>
      </c>
      <c r="E954" s="1" t="s">
        <v>54</v>
      </c>
      <c r="F954" s="35">
        <v>0.77083333333333337</v>
      </c>
      <c r="G954" s="1" t="s">
        <v>18</v>
      </c>
      <c r="H954" s="26">
        <v>150</v>
      </c>
      <c r="I954" s="29">
        <v>309026</v>
      </c>
      <c r="J954" s="27">
        <v>201354.40919999999</v>
      </c>
      <c r="K954" s="3">
        <v>24.31</v>
      </c>
      <c r="L954" s="33">
        <v>1</v>
      </c>
      <c r="M954" s="33"/>
      <c r="N954" s="33"/>
      <c r="O954" s="33"/>
    </row>
    <row r="955" spans="1:15" x14ac:dyDescent="0.35">
      <c r="A955" s="1" t="s">
        <v>520</v>
      </c>
      <c r="B955" s="1" t="s">
        <v>312</v>
      </c>
      <c r="C955" s="1" t="s">
        <v>101</v>
      </c>
      <c r="D955" s="26">
        <v>7</v>
      </c>
      <c r="E955" s="1" t="s">
        <v>1600</v>
      </c>
      <c r="F955" s="35">
        <v>0.75</v>
      </c>
      <c r="G955" s="1" t="s">
        <v>18</v>
      </c>
      <c r="H955" s="26">
        <v>30</v>
      </c>
      <c r="I955" s="29">
        <v>308912</v>
      </c>
      <c r="J955" s="27">
        <v>87071.951950000002</v>
      </c>
      <c r="K955" s="3">
        <v>55.55</v>
      </c>
      <c r="L955" s="33">
        <v>2</v>
      </c>
      <c r="M955" s="33"/>
      <c r="N955" s="33"/>
      <c r="O955" s="33"/>
    </row>
    <row r="956" spans="1:15" x14ac:dyDescent="0.35">
      <c r="A956" s="1" t="s">
        <v>204</v>
      </c>
      <c r="B956" s="1" t="s">
        <v>136</v>
      </c>
      <c r="C956" s="1" t="s">
        <v>101</v>
      </c>
      <c r="D956" s="26">
        <v>2</v>
      </c>
      <c r="E956" s="1" t="s">
        <v>1621</v>
      </c>
      <c r="F956" s="35">
        <v>0.66666666666666663</v>
      </c>
      <c r="G956" s="1" t="s">
        <v>18</v>
      </c>
      <c r="H956" s="26">
        <v>30</v>
      </c>
      <c r="I956" s="29">
        <v>308657</v>
      </c>
      <c r="J956" s="27">
        <v>93640.14056</v>
      </c>
      <c r="K956" s="3">
        <v>58.57</v>
      </c>
      <c r="L956" s="33">
        <v>2</v>
      </c>
      <c r="M956" s="33"/>
      <c r="N956" s="33"/>
      <c r="O956" s="33"/>
    </row>
    <row r="957" spans="1:15" x14ac:dyDescent="0.35">
      <c r="A957" s="1" t="s">
        <v>808</v>
      </c>
      <c r="B957" s="1" t="s">
        <v>300</v>
      </c>
      <c r="C957" s="1" t="s">
        <v>101</v>
      </c>
      <c r="D957" s="26">
        <v>8</v>
      </c>
      <c r="E957" s="1" t="s">
        <v>1629</v>
      </c>
      <c r="F957" s="35">
        <v>6.25E-2</v>
      </c>
      <c r="G957" s="1" t="s">
        <v>31</v>
      </c>
      <c r="H957" s="26">
        <v>30</v>
      </c>
      <c r="I957" s="29">
        <v>308109</v>
      </c>
      <c r="J957" s="27">
        <v>120831.41280000001</v>
      </c>
      <c r="K957" s="3">
        <v>76.62</v>
      </c>
      <c r="L957" s="33">
        <v>3</v>
      </c>
      <c r="M957" s="33"/>
      <c r="N957" s="33"/>
      <c r="O957" s="33"/>
    </row>
    <row r="958" spans="1:15" x14ac:dyDescent="0.35">
      <c r="A958" s="1" t="s">
        <v>343</v>
      </c>
      <c r="B958" s="1" t="s">
        <v>235</v>
      </c>
      <c r="C958" s="1" t="s">
        <v>101</v>
      </c>
      <c r="D958" s="26">
        <v>4</v>
      </c>
      <c r="E958" s="1" t="s">
        <v>57</v>
      </c>
      <c r="F958" s="35">
        <v>0</v>
      </c>
      <c r="G958" s="1" t="s">
        <v>31</v>
      </c>
      <c r="H958" s="26">
        <v>15</v>
      </c>
      <c r="I958" s="29">
        <v>308057</v>
      </c>
      <c r="J958" s="27">
        <v>61036.448609999999</v>
      </c>
      <c r="K958" s="3">
        <v>77.23</v>
      </c>
      <c r="L958" s="33">
        <v>1</v>
      </c>
      <c r="M958" s="33"/>
      <c r="N958" s="33"/>
      <c r="O958" s="33"/>
    </row>
    <row r="959" spans="1:15" x14ac:dyDescent="0.35">
      <c r="A959" s="1" t="s">
        <v>609</v>
      </c>
      <c r="B959" s="1" t="s">
        <v>53</v>
      </c>
      <c r="C959" s="1" t="s">
        <v>16</v>
      </c>
      <c r="D959" s="26">
        <v>5</v>
      </c>
      <c r="E959" s="1" t="s">
        <v>1577</v>
      </c>
      <c r="F959" s="35">
        <v>0.47916666666666669</v>
      </c>
      <c r="G959" s="1" t="s">
        <v>13</v>
      </c>
      <c r="H959" s="26">
        <v>30</v>
      </c>
      <c r="I959" s="29">
        <v>307935</v>
      </c>
      <c r="J959" s="27">
        <v>104420</v>
      </c>
      <c r="K959" s="3">
        <v>67</v>
      </c>
      <c r="L959" s="33">
        <v>2</v>
      </c>
      <c r="M959" s="33"/>
      <c r="N959" s="33"/>
      <c r="O959" s="33"/>
    </row>
    <row r="960" spans="1:15" x14ac:dyDescent="0.35">
      <c r="A960" s="1" t="s">
        <v>406</v>
      </c>
      <c r="B960" s="1" t="s">
        <v>312</v>
      </c>
      <c r="C960" s="1" t="s">
        <v>101</v>
      </c>
      <c r="D960" s="26">
        <v>4</v>
      </c>
      <c r="E960" s="1" t="s">
        <v>60</v>
      </c>
      <c r="F960" s="35">
        <v>0.58333333333333337</v>
      </c>
      <c r="G960" s="1" t="s">
        <v>13</v>
      </c>
      <c r="H960" s="26">
        <v>30</v>
      </c>
      <c r="I960" s="29">
        <v>307609</v>
      </c>
      <c r="J960" s="27">
        <v>104042</v>
      </c>
      <c r="K960" s="3">
        <v>66</v>
      </c>
      <c r="L960" s="33">
        <v>1</v>
      </c>
      <c r="M960" s="33"/>
      <c r="N960" s="33"/>
      <c r="O960" s="33"/>
    </row>
    <row r="961" spans="1:15" x14ac:dyDescent="0.35">
      <c r="A961" s="1" t="s">
        <v>90</v>
      </c>
      <c r="B961" s="1" t="s">
        <v>374</v>
      </c>
      <c r="C961" s="1" t="s">
        <v>101</v>
      </c>
      <c r="D961" s="26">
        <v>4</v>
      </c>
      <c r="E961" s="1" t="s">
        <v>57</v>
      </c>
      <c r="F961" s="35">
        <v>0.85416666666666663</v>
      </c>
      <c r="G961" s="1" t="s">
        <v>27</v>
      </c>
      <c r="H961" s="26">
        <v>30</v>
      </c>
      <c r="I961" s="29">
        <v>307596</v>
      </c>
      <c r="J961" s="27">
        <v>85009.231669999994</v>
      </c>
      <c r="K961" s="3">
        <v>53.94</v>
      </c>
      <c r="L961" s="33">
        <v>1</v>
      </c>
      <c r="M961" s="33"/>
      <c r="N961" s="33"/>
      <c r="O961" s="33"/>
    </row>
    <row r="962" spans="1:15" x14ac:dyDescent="0.35">
      <c r="A962" s="1" t="s">
        <v>204</v>
      </c>
      <c r="B962" s="1" t="s">
        <v>136</v>
      </c>
      <c r="C962" s="1" t="s">
        <v>101</v>
      </c>
      <c r="D962" s="26">
        <v>2</v>
      </c>
      <c r="E962" s="1" t="s">
        <v>1592</v>
      </c>
      <c r="F962" s="35">
        <v>0.8125</v>
      </c>
      <c r="G962" s="1" t="s">
        <v>22</v>
      </c>
      <c r="H962" s="26">
        <v>30</v>
      </c>
      <c r="I962" s="29">
        <v>307361</v>
      </c>
      <c r="J962" s="27">
        <v>101015.6142</v>
      </c>
      <c r="K962" s="3">
        <v>62.64</v>
      </c>
      <c r="L962" s="33">
        <v>2</v>
      </c>
      <c r="M962" s="33"/>
      <c r="N962" s="33"/>
      <c r="O962" s="33"/>
    </row>
    <row r="963" spans="1:15" x14ac:dyDescent="0.35">
      <c r="A963" s="1" t="s">
        <v>452</v>
      </c>
      <c r="B963" s="1" t="s">
        <v>312</v>
      </c>
      <c r="C963" s="1" t="s">
        <v>101</v>
      </c>
      <c r="D963" s="26">
        <v>4</v>
      </c>
      <c r="E963" s="1" t="s">
        <v>60</v>
      </c>
      <c r="F963" s="35">
        <v>0.47916666666666669</v>
      </c>
      <c r="G963" s="1" t="s">
        <v>13</v>
      </c>
      <c r="H963" s="26">
        <v>30</v>
      </c>
      <c r="I963" s="29">
        <v>307164</v>
      </c>
      <c r="J963" s="27">
        <v>98960</v>
      </c>
      <c r="K963" s="3">
        <v>63</v>
      </c>
      <c r="L963" s="33">
        <v>1</v>
      </c>
      <c r="M963" s="33"/>
      <c r="N963" s="33"/>
      <c r="O963" s="33"/>
    </row>
    <row r="964" spans="1:15" x14ac:dyDescent="0.35">
      <c r="A964" s="1" t="s">
        <v>132</v>
      </c>
      <c r="B964" s="1" t="s">
        <v>53</v>
      </c>
      <c r="C964" s="1" t="s">
        <v>16</v>
      </c>
      <c r="D964" s="26">
        <v>1</v>
      </c>
      <c r="E964" s="1" t="s">
        <v>58</v>
      </c>
      <c r="F964" s="35">
        <v>0.9375</v>
      </c>
      <c r="G964" s="1" t="s">
        <v>27</v>
      </c>
      <c r="H964" s="26">
        <v>30</v>
      </c>
      <c r="I964" s="29">
        <v>307022</v>
      </c>
      <c r="J964" s="27">
        <v>89859.473329999993</v>
      </c>
      <c r="K964" s="3">
        <v>55.95</v>
      </c>
      <c r="L964" s="33">
        <v>1</v>
      </c>
      <c r="M964" s="33"/>
      <c r="N964" s="33"/>
      <c r="O964" s="33"/>
    </row>
    <row r="965" spans="1:15" x14ac:dyDescent="0.35">
      <c r="A965" s="1" t="s">
        <v>490</v>
      </c>
      <c r="B965" s="1" t="s">
        <v>249</v>
      </c>
      <c r="C965" s="1" t="s">
        <v>101</v>
      </c>
      <c r="D965" s="26">
        <v>2</v>
      </c>
      <c r="E965" s="1" t="s">
        <v>1617</v>
      </c>
      <c r="F965" s="35">
        <v>0.91666666666666663</v>
      </c>
      <c r="G965" s="1" t="s">
        <v>27</v>
      </c>
      <c r="H965" s="26">
        <v>120</v>
      </c>
      <c r="I965" s="29">
        <v>306579</v>
      </c>
      <c r="J965" s="27">
        <v>164767.5086</v>
      </c>
      <c r="K965" s="3">
        <v>25.85</v>
      </c>
      <c r="L965" s="33">
        <v>2</v>
      </c>
      <c r="M965" s="33"/>
      <c r="N965" s="33"/>
      <c r="O965" s="33"/>
    </row>
    <row r="966" spans="1:15" x14ac:dyDescent="0.35">
      <c r="A966" s="1" t="s">
        <v>449</v>
      </c>
      <c r="B966" s="1" t="s">
        <v>312</v>
      </c>
      <c r="C966" s="1" t="s">
        <v>101</v>
      </c>
      <c r="D966" s="26">
        <v>4</v>
      </c>
      <c r="E966" s="1" t="s">
        <v>57</v>
      </c>
      <c r="F966" s="35">
        <v>0</v>
      </c>
      <c r="G966" s="1" t="s">
        <v>31</v>
      </c>
      <c r="H966" s="26">
        <v>30</v>
      </c>
      <c r="I966" s="29">
        <v>306282</v>
      </c>
      <c r="J966" s="27">
        <v>98263.221669999999</v>
      </c>
      <c r="K966" s="3">
        <v>62.77</v>
      </c>
      <c r="L966" s="33">
        <v>1</v>
      </c>
      <c r="M966" s="33"/>
      <c r="N966" s="33"/>
      <c r="O966" s="33"/>
    </row>
    <row r="967" spans="1:15" x14ac:dyDescent="0.35">
      <c r="A967" s="1" t="s">
        <v>154</v>
      </c>
      <c r="B967" s="1" t="s">
        <v>136</v>
      </c>
      <c r="C967" s="1" t="s">
        <v>101</v>
      </c>
      <c r="D967" s="26">
        <v>2</v>
      </c>
      <c r="E967" s="1" t="s">
        <v>1577</v>
      </c>
      <c r="F967" s="35">
        <v>0.60416666666666663</v>
      </c>
      <c r="G967" s="1" t="s">
        <v>13</v>
      </c>
      <c r="H967" s="26">
        <v>30</v>
      </c>
      <c r="I967" s="29">
        <v>306281</v>
      </c>
      <c r="J967" s="27">
        <v>109982</v>
      </c>
      <c r="K967" s="3">
        <v>69</v>
      </c>
      <c r="L967" s="33">
        <v>2</v>
      </c>
      <c r="M967" s="33"/>
      <c r="N967" s="33"/>
      <c r="O967" s="33"/>
    </row>
    <row r="968" spans="1:15" x14ac:dyDescent="0.35">
      <c r="A968" s="1" t="s">
        <v>334</v>
      </c>
      <c r="B968" s="1" t="s">
        <v>235</v>
      </c>
      <c r="C968" s="1" t="s">
        <v>101</v>
      </c>
      <c r="D968" s="26">
        <v>4</v>
      </c>
      <c r="E968" s="1" t="s">
        <v>54</v>
      </c>
      <c r="F968" s="35">
        <v>0.33333333333333331</v>
      </c>
      <c r="G968" s="1" t="s">
        <v>8</v>
      </c>
      <c r="H968" s="26">
        <v>30</v>
      </c>
      <c r="I968" s="29">
        <v>306152</v>
      </c>
      <c r="J968" s="27">
        <v>95324.675829999993</v>
      </c>
      <c r="K968" s="3">
        <v>60.62</v>
      </c>
      <c r="L968" s="33">
        <v>1</v>
      </c>
      <c r="M968" s="33"/>
      <c r="N968" s="33"/>
      <c r="O968" s="33"/>
    </row>
    <row r="969" spans="1:15" x14ac:dyDescent="0.35">
      <c r="A969" s="1" t="s">
        <v>447</v>
      </c>
      <c r="B969" s="1" t="s">
        <v>448</v>
      </c>
      <c r="C969" s="1" t="s">
        <v>101</v>
      </c>
      <c r="D969" s="26">
        <v>2</v>
      </c>
      <c r="E969" s="1" t="s">
        <v>1602</v>
      </c>
      <c r="F969" s="35">
        <v>0.33333333333333331</v>
      </c>
      <c r="G969" s="1" t="s">
        <v>8</v>
      </c>
      <c r="H969" s="26">
        <v>420</v>
      </c>
      <c r="I969" s="29">
        <v>306136</v>
      </c>
      <c r="J969" s="27">
        <v>289996.0956</v>
      </c>
      <c r="K969" s="3">
        <v>12.17</v>
      </c>
      <c r="L969" s="33">
        <v>2</v>
      </c>
      <c r="M969" s="33"/>
      <c r="N969" s="33"/>
      <c r="O969" s="33"/>
    </row>
    <row r="970" spans="1:15" x14ac:dyDescent="0.35">
      <c r="A970" s="1" t="s">
        <v>250</v>
      </c>
      <c r="B970" s="1" t="s">
        <v>68</v>
      </c>
      <c r="C970" s="1" t="s">
        <v>16</v>
      </c>
      <c r="D970" s="26">
        <v>1</v>
      </c>
      <c r="E970" s="1" t="s">
        <v>54</v>
      </c>
      <c r="F970" s="35">
        <v>0.625</v>
      </c>
      <c r="G970" s="1" t="s">
        <v>13</v>
      </c>
      <c r="H970" s="26">
        <v>180</v>
      </c>
      <c r="I970" s="29">
        <v>305636</v>
      </c>
      <c r="J970" s="27">
        <v>178947</v>
      </c>
      <c r="K970" s="3">
        <v>19</v>
      </c>
      <c r="L970" s="33">
        <v>1</v>
      </c>
      <c r="M970" s="33"/>
      <c r="N970" s="33"/>
      <c r="O970" s="33"/>
    </row>
    <row r="971" spans="1:15" x14ac:dyDescent="0.35">
      <c r="A971" s="1" t="s">
        <v>1097</v>
      </c>
      <c r="B971" s="1" t="s">
        <v>583</v>
      </c>
      <c r="C971" s="1" t="s">
        <v>101</v>
      </c>
      <c r="D971" s="26">
        <v>8</v>
      </c>
      <c r="E971" s="1" t="s">
        <v>1577</v>
      </c>
      <c r="F971" s="35">
        <v>0.3125</v>
      </c>
      <c r="G971" s="1" t="s">
        <v>8</v>
      </c>
      <c r="H971" s="26">
        <v>30</v>
      </c>
      <c r="I971" s="29">
        <v>305325</v>
      </c>
      <c r="J971" s="27">
        <v>84344.071110000004</v>
      </c>
      <c r="K971" s="3">
        <v>54.19</v>
      </c>
      <c r="L971" s="33">
        <v>2</v>
      </c>
      <c r="M971" s="33"/>
      <c r="N971" s="33"/>
      <c r="O971" s="33"/>
    </row>
    <row r="972" spans="1:15" x14ac:dyDescent="0.35">
      <c r="A972" s="1" t="s">
        <v>214</v>
      </c>
      <c r="B972" s="1" t="s">
        <v>148</v>
      </c>
      <c r="C972" s="1" t="s">
        <v>101</v>
      </c>
      <c r="D972" s="26">
        <v>2</v>
      </c>
      <c r="E972" s="1" t="s">
        <v>76</v>
      </c>
      <c r="F972" s="35">
        <v>0.9375</v>
      </c>
      <c r="G972" s="1" t="s">
        <v>27</v>
      </c>
      <c r="H972" s="26">
        <v>30</v>
      </c>
      <c r="I972" s="29">
        <v>305136</v>
      </c>
      <c r="J972" s="27">
        <v>108247.98609999999</v>
      </c>
      <c r="K972" s="3">
        <v>68.430000000000007</v>
      </c>
      <c r="L972" s="33">
        <v>1</v>
      </c>
      <c r="M972" s="33"/>
      <c r="N972" s="33"/>
      <c r="O972" s="33"/>
    </row>
    <row r="973" spans="1:15" x14ac:dyDescent="0.35">
      <c r="A973" s="1" t="s">
        <v>896</v>
      </c>
      <c r="B973" s="1" t="s">
        <v>370</v>
      </c>
      <c r="C973" s="1" t="s">
        <v>101</v>
      </c>
      <c r="D973" s="26">
        <v>11</v>
      </c>
      <c r="E973" s="1" t="s">
        <v>1588</v>
      </c>
      <c r="F973" s="35">
        <v>0.125</v>
      </c>
      <c r="G973" s="1" t="s">
        <v>35</v>
      </c>
      <c r="H973" s="26">
        <v>30</v>
      </c>
      <c r="I973" s="29">
        <v>304972</v>
      </c>
      <c r="J973" s="27">
        <v>109075.9767</v>
      </c>
      <c r="K973" s="3">
        <v>70.290000000000006</v>
      </c>
      <c r="L973" s="33">
        <v>3</v>
      </c>
      <c r="M973" s="33"/>
      <c r="N973" s="33"/>
      <c r="O973" s="33"/>
    </row>
    <row r="974" spans="1:15" x14ac:dyDescent="0.35">
      <c r="A974" s="1" t="s">
        <v>379</v>
      </c>
      <c r="B974" s="1" t="s">
        <v>53</v>
      </c>
      <c r="C974" s="1" t="s">
        <v>16</v>
      </c>
      <c r="D974" s="26">
        <v>4</v>
      </c>
      <c r="E974" s="1" t="s">
        <v>54</v>
      </c>
      <c r="F974" s="35">
        <v>0.39583333333333331</v>
      </c>
      <c r="G974" s="1" t="s">
        <v>13</v>
      </c>
      <c r="H974" s="26">
        <v>30</v>
      </c>
      <c r="I974" s="29">
        <v>304789</v>
      </c>
      <c r="J974" s="27">
        <v>107726</v>
      </c>
      <c r="K974" s="3">
        <v>69</v>
      </c>
      <c r="L974" s="33">
        <v>1</v>
      </c>
      <c r="M974" s="33"/>
      <c r="N974" s="33"/>
      <c r="O974" s="33"/>
    </row>
    <row r="975" spans="1:15" x14ac:dyDescent="0.35">
      <c r="A975" s="1" t="s">
        <v>214</v>
      </c>
      <c r="B975" s="1" t="s">
        <v>148</v>
      </c>
      <c r="C975" s="1" t="s">
        <v>101</v>
      </c>
      <c r="D975" s="26">
        <v>2</v>
      </c>
      <c r="E975" s="1" t="s">
        <v>1585</v>
      </c>
      <c r="F975" s="35">
        <v>0.97916666666666663</v>
      </c>
      <c r="G975" s="1" t="s">
        <v>31</v>
      </c>
      <c r="H975" s="26">
        <v>31</v>
      </c>
      <c r="I975" s="29">
        <v>304127</v>
      </c>
      <c r="J975" s="27">
        <v>103819.5436</v>
      </c>
      <c r="K975" s="3">
        <v>63.6</v>
      </c>
      <c r="L975" s="33">
        <v>2</v>
      </c>
      <c r="M975" s="33"/>
      <c r="N975" s="33"/>
      <c r="O975" s="33"/>
    </row>
    <row r="976" spans="1:15" x14ac:dyDescent="0.35">
      <c r="A976" s="1" t="s">
        <v>830</v>
      </c>
      <c r="B976" s="1" t="s">
        <v>583</v>
      </c>
      <c r="C976" s="1" t="s">
        <v>101</v>
      </c>
      <c r="D976" s="26">
        <v>4</v>
      </c>
      <c r="E976" s="1" t="s">
        <v>60</v>
      </c>
      <c r="F976" s="35">
        <v>0.5</v>
      </c>
      <c r="G976" s="1" t="s">
        <v>13</v>
      </c>
      <c r="H976" s="26">
        <v>60</v>
      </c>
      <c r="I976" s="29">
        <v>304043</v>
      </c>
      <c r="J976" s="27">
        <v>129384</v>
      </c>
      <c r="K976" s="3">
        <v>41</v>
      </c>
      <c r="L976" s="33">
        <v>1</v>
      </c>
      <c r="M976" s="33"/>
      <c r="N976" s="33"/>
      <c r="O976" s="33"/>
    </row>
    <row r="977" spans="1:15" x14ac:dyDescent="0.35">
      <c r="A977" s="1" t="s">
        <v>363</v>
      </c>
      <c r="B977" s="1" t="s">
        <v>249</v>
      </c>
      <c r="C977" s="1" t="s">
        <v>101</v>
      </c>
      <c r="D977" s="26">
        <v>4</v>
      </c>
      <c r="E977" s="1" t="s">
        <v>58</v>
      </c>
      <c r="F977" s="35">
        <v>0.9375</v>
      </c>
      <c r="G977" s="1" t="s">
        <v>27</v>
      </c>
      <c r="H977" s="26">
        <v>30</v>
      </c>
      <c r="I977" s="29">
        <v>304011</v>
      </c>
      <c r="J977" s="27">
        <v>112589.6836</v>
      </c>
      <c r="K977" s="3">
        <v>68.599999999999994</v>
      </c>
      <c r="L977" s="33">
        <v>1</v>
      </c>
      <c r="M977" s="33"/>
      <c r="N977" s="33"/>
      <c r="O977" s="33"/>
    </row>
    <row r="978" spans="1:15" x14ac:dyDescent="0.35">
      <c r="A978" s="1" t="s">
        <v>489</v>
      </c>
      <c r="B978" s="1" t="s">
        <v>312</v>
      </c>
      <c r="C978" s="1" t="s">
        <v>101</v>
      </c>
      <c r="D978" s="26">
        <v>4</v>
      </c>
      <c r="E978" s="1" t="s">
        <v>54</v>
      </c>
      <c r="F978" s="35">
        <v>0.41666666666666669</v>
      </c>
      <c r="G978" s="1" t="s">
        <v>13</v>
      </c>
      <c r="H978" s="26">
        <v>30</v>
      </c>
      <c r="I978" s="29">
        <v>303937</v>
      </c>
      <c r="J978" s="27">
        <v>92288</v>
      </c>
      <c r="K978" s="3">
        <v>59</v>
      </c>
      <c r="L978" s="33">
        <v>1</v>
      </c>
      <c r="M978" s="33"/>
      <c r="N978" s="33"/>
      <c r="O978" s="33"/>
    </row>
    <row r="979" spans="1:15" x14ac:dyDescent="0.35">
      <c r="A979" s="1" t="s">
        <v>552</v>
      </c>
      <c r="B979" s="1" t="s">
        <v>221</v>
      </c>
      <c r="C979" s="1" t="s">
        <v>101</v>
      </c>
      <c r="D979" s="26">
        <v>4</v>
      </c>
      <c r="E979" s="1" t="s">
        <v>1596</v>
      </c>
      <c r="F979" s="35">
        <v>0.95833333333333337</v>
      </c>
      <c r="G979" s="1" t="s">
        <v>31</v>
      </c>
      <c r="H979" s="26">
        <v>60</v>
      </c>
      <c r="I979" s="29">
        <v>303898</v>
      </c>
      <c r="J979" s="27">
        <v>119618.5539</v>
      </c>
      <c r="K979" s="3">
        <v>38.44</v>
      </c>
      <c r="L979" s="33">
        <v>2</v>
      </c>
      <c r="M979" s="33"/>
      <c r="N979" s="33"/>
      <c r="O979" s="33"/>
    </row>
    <row r="980" spans="1:15" x14ac:dyDescent="0.35">
      <c r="A980" s="1" t="s">
        <v>70</v>
      </c>
      <c r="B980" s="1" t="s">
        <v>11</v>
      </c>
      <c r="C980" s="1" t="s">
        <v>16</v>
      </c>
      <c r="D980" s="26">
        <v>1</v>
      </c>
      <c r="E980" s="1" t="s">
        <v>54</v>
      </c>
      <c r="F980" s="35">
        <v>0.83333333333333337</v>
      </c>
      <c r="G980" s="1" t="s">
        <v>27</v>
      </c>
      <c r="H980" s="26">
        <v>60</v>
      </c>
      <c r="I980" s="29">
        <v>303851</v>
      </c>
      <c r="J980" s="27">
        <v>148880.8383</v>
      </c>
      <c r="K980" s="3">
        <v>46.8</v>
      </c>
      <c r="L980" s="33">
        <v>1</v>
      </c>
      <c r="M980" s="33"/>
      <c r="N980" s="33"/>
      <c r="O980" s="33"/>
    </row>
    <row r="981" spans="1:15" x14ac:dyDescent="0.35">
      <c r="A981" s="1" t="s">
        <v>316</v>
      </c>
      <c r="B981" s="1" t="s">
        <v>235</v>
      </c>
      <c r="C981" s="1" t="s">
        <v>101</v>
      </c>
      <c r="D981" s="26">
        <v>4</v>
      </c>
      <c r="E981" s="1" t="s">
        <v>51</v>
      </c>
      <c r="F981" s="35">
        <v>0.84375</v>
      </c>
      <c r="G981" s="1" t="s">
        <v>27</v>
      </c>
      <c r="H981" s="26">
        <v>15</v>
      </c>
      <c r="I981" s="29">
        <v>303516</v>
      </c>
      <c r="J981" s="27">
        <v>57990.384449999998</v>
      </c>
      <c r="K981" s="3">
        <v>73.790000000000006</v>
      </c>
      <c r="L981" s="33">
        <v>1</v>
      </c>
      <c r="M981" s="33"/>
      <c r="N981" s="33"/>
      <c r="O981" s="33"/>
    </row>
    <row r="982" spans="1:15" x14ac:dyDescent="0.35">
      <c r="A982" s="1" t="s">
        <v>582</v>
      </c>
      <c r="B982" s="1" t="s">
        <v>583</v>
      </c>
      <c r="C982" s="1" t="s">
        <v>101</v>
      </c>
      <c r="D982" s="26">
        <v>4</v>
      </c>
      <c r="E982" s="1" t="s">
        <v>54</v>
      </c>
      <c r="F982" s="35">
        <v>0.79166666666666663</v>
      </c>
      <c r="G982" s="1" t="s">
        <v>22</v>
      </c>
      <c r="H982" s="26">
        <v>60</v>
      </c>
      <c r="I982" s="29">
        <v>303108</v>
      </c>
      <c r="J982" s="27">
        <v>105508.8431</v>
      </c>
      <c r="K982" s="3">
        <v>34.130000000000003</v>
      </c>
      <c r="L982" s="33">
        <v>1</v>
      </c>
      <c r="M982" s="33"/>
      <c r="N982" s="33"/>
      <c r="O982" s="33"/>
    </row>
    <row r="983" spans="1:15" x14ac:dyDescent="0.35">
      <c r="A983" s="1" t="s">
        <v>421</v>
      </c>
      <c r="B983" s="1" t="s">
        <v>312</v>
      </c>
      <c r="C983" s="1" t="s">
        <v>101</v>
      </c>
      <c r="D983" s="26">
        <v>4</v>
      </c>
      <c r="E983" s="1" t="s">
        <v>54</v>
      </c>
      <c r="F983" s="35">
        <v>0.875</v>
      </c>
      <c r="G983" s="1" t="s">
        <v>27</v>
      </c>
      <c r="H983" s="26">
        <v>30</v>
      </c>
      <c r="I983" s="29">
        <v>302947</v>
      </c>
      <c r="J983" s="27">
        <v>86263.057220000002</v>
      </c>
      <c r="K983" s="3">
        <v>55.69</v>
      </c>
      <c r="L983" s="33">
        <v>1</v>
      </c>
      <c r="M983" s="33"/>
      <c r="N983" s="33"/>
      <c r="O983" s="33"/>
    </row>
    <row r="984" spans="1:15" x14ac:dyDescent="0.35">
      <c r="A984" s="1" t="s">
        <v>293</v>
      </c>
      <c r="B984" s="1" t="s">
        <v>235</v>
      </c>
      <c r="C984" s="1" t="s">
        <v>101</v>
      </c>
      <c r="D984" s="26">
        <v>4</v>
      </c>
      <c r="E984" s="1" t="s">
        <v>51</v>
      </c>
      <c r="F984" s="35">
        <v>0.85416666666666663</v>
      </c>
      <c r="G984" s="1" t="s">
        <v>27</v>
      </c>
      <c r="H984" s="26">
        <v>15</v>
      </c>
      <c r="I984" s="29">
        <v>302638</v>
      </c>
      <c r="J984" s="27">
        <v>63035.163059999999</v>
      </c>
      <c r="K984" s="3">
        <v>80.16</v>
      </c>
      <c r="L984" s="33">
        <v>1</v>
      </c>
      <c r="M984" s="33"/>
      <c r="N984" s="33"/>
      <c r="O984" s="33"/>
    </row>
    <row r="985" spans="1:15" x14ac:dyDescent="0.35">
      <c r="A985" s="1" t="s">
        <v>461</v>
      </c>
      <c r="B985" s="1" t="s">
        <v>312</v>
      </c>
      <c r="C985" s="1" t="s">
        <v>101</v>
      </c>
      <c r="D985" s="26">
        <v>4</v>
      </c>
      <c r="E985" s="1" t="s">
        <v>54</v>
      </c>
      <c r="F985" s="35">
        <v>0.45833333333333331</v>
      </c>
      <c r="G985" s="1" t="s">
        <v>13</v>
      </c>
      <c r="H985" s="26">
        <v>30</v>
      </c>
      <c r="I985" s="29">
        <v>302272</v>
      </c>
      <c r="J985" s="27">
        <v>97766</v>
      </c>
      <c r="K985" s="3">
        <v>63</v>
      </c>
      <c r="L985" s="33">
        <v>1</v>
      </c>
      <c r="M985" s="33"/>
      <c r="N985" s="33"/>
      <c r="O985" s="33"/>
    </row>
    <row r="986" spans="1:15" x14ac:dyDescent="0.35">
      <c r="A986" s="1" t="s">
        <v>185</v>
      </c>
      <c r="B986" s="1" t="s">
        <v>148</v>
      </c>
      <c r="C986" s="1" t="s">
        <v>101</v>
      </c>
      <c r="D986" s="26">
        <v>2</v>
      </c>
      <c r="E986" s="1" t="s">
        <v>1584</v>
      </c>
      <c r="F986" s="35">
        <v>0.95833333333333337</v>
      </c>
      <c r="G986" s="1" t="s">
        <v>31</v>
      </c>
      <c r="H986" s="26">
        <v>61</v>
      </c>
      <c r="I986" s="29">
        <v>301899</v>
      </c>
      <c r="J986" s="27">
        <v>137429.33670000001</v>
      </c>
      <c r="K986" s="3">
        <v>43.21</v>
      </c>
      <c r="L986" s="33">
        <v>2</v>
      </c>
      <c r="M986" s="33"/>
      <c r="N986" s="33"/>
      <c r="O986" s="33"/>
    </row>
    <row r="987" spans="1:15" x14ac:dyDescent="0.35">
      <c r="A987" s="1" t="s">
        <v>748</v>
      </c>
      <c r="B987" s="1" t="s">
        <v>136</v>
      </c>
      <c r="C987" s="1" t="s">
        <v>101</v>
      </c>
      <c r="D987" s="26">
        <v>6</v>
      </c>
      <c r="E987" s="1" t="s">
        <v>1577</v>
      </c>
      <c r="F987" s="35">
        <v>0.16666666666666666</v>
      </c>
      <c r="G987" s="1" t="s">
        <v>35</v>
      </c>
      <c r="H987" s="26">
        <v>30</v>
      </c>
      <c r="I987" s="29">
        <v>301599</v>
      </c>
      <c r="J987" s="27">
        <v>106080.0031</v>
      </c>
      <c r="K987" s="3">
        <v>68.819999999999993</v>
      </c>
      <c r="L987" s="33">
        <v>2</v>
      </c>
      <c r="M987" s="33"/>
      <c r="N987" s="33"/>
      <c r="O987" s="33"/>
    </row>
    <row r="988" spans="1:15" x14ac:dyDescent="0.35">
      <c r="A988" s="1" t="s">
        <v>339</v>
      </c>
      <c r="B988" s="1" t="s">
        <v>312</v>
      </c>
      <c r="C988" s="1" t="s">
        <v>101</v>
      </c>
      <c r="D988" s="26">
        <v>5</v>
      </c>
      <c r="E988" s="1" t="s">
        <v>1600</v>
      </c>
      <c r="F988" s="35">
        <v>4.1666666666666664E-2</v>
      </c>
      <c r="G988" s="1" t="s">
        <v>31</v>
      </c>
      <c r="H988" s="26">
        <v>30</v>
      </c>
      <c r="I988" s="29">
        <v>301445</v>
      </c>
      <c r="J988" s="27">
        <v>104590.6989</v>
      </c>
      <c r="K988" s="3">
        <v>67.989999999999995</v>
      </c>
      <c r="L988" s="33">
        <v>2</v>
      </c>
      <c r="M988" s="33"/>
      <c r="N988" s="33"/>
      <c r="O988" s="33"/>
    </row>
    <row r="989" spans="1:15" x14ac:dyDescent="0.35">
      <c r="A989" s="1" t="s">
        <v>432</v>
      </c>
      <c r="B989" s="1" t="s">
        <v>312</v>
      </c>
      <c r="C989" s="1" t="s">
        <v>101</v>
      </c>
      <c r="D989" s="26">
        <v>4</v>
      </c>
      <c r="E989" s="1" t="s">
        <v>60</v>
      </c>
      <c r="F989" s="35">
        <v>0.5625</v>
      </c>
      <c r="G989" s="1" t="s">
        <v>13</v>
      </c>
      <c r="H989" s="26">
        <v>30</v>
      </c>
      <c r="I989" s="29">
        <v>301256</v>
      </c>
      <c r="J989" s="27">
        <v>100590</v>
      </c>
      <c r="K989" s="3">
        <v>65</v>
      </c>
      <c r="L989" s="33">
        <v>1</v>
      </c>
      <c r="M989" s="33"/>
      <c r="N989" s="33"/>
      <c r="O989" s="33"/>
    </row>
    <row r="990" spans="1:15" x14ac:dyDescent="0.35">
      <c r="A990" s="1" t="s">
        <v>770</v>
      </c>
      <c r="B990" s="1" t="s">
        <v>583</v>
      </c>
      <c r="C990" s="1" t="s">
        <v>101</v>
      </c>
      <c r="D990" s="26">
        <v>4</v>
      </c>
      <c r="E990" s="1" t="s">
        <v>54</v>
      </c>
      <c r="F990" s="35">
        <v>0.54166666666666663</v>
      </c>
      <c r="G990" s="1" t="s">
        <v>13</v>
      </c>
      <c r="H990" s="26">
        <v>60</v>
      </c>
      <c r="I990" s="29">
        <v>300678</v>
      </c>
      <c r="J990" s="27">
        <v>137460</v>
      </c>
      <c r="K990" s="3">
        <v>45</v>
      </c>
      <c r="L990" s="33">
        <v>1</v>
      </c>
      <c r="M990" s="33"/>
      <c r="N990" s="33"/>
      <c r="O990" s="33"/>
    </row>
    <row r="991" spans="1:15" x14ac:dyDescent="0.35">
      <c r="A991" s="1" t="s">
        <v>628</v>
      </c>
      <c r="B991" s="1" t="s">
        <v>345</v>
      </c>
      <c r="C991" s="1" t="s">
        <v>101</v>
      </c>
      <c r="D991" s="26">
        <v>4</v>
      </c>
      <c r="E991" s="1" t="s">
        <v>54</v>
      </c>
      <c r="F991" s="35">
        <v>0.70833333333333337</v>
      </c>
      <c r="G991" s="1" t="s">
        <v>18</v>
      </c>
      <c r="H991" s="26">
        <v>60</v>
      </c>
      <c r="I991" s="29">
        <v>300389</v>
      </c>
      <c r="J991" s="27">
        <v>131168.51250000001</v>
      </c>
      <c r="K991" s="3">
        <v>42.68</v>
      </c>
      <c r="L991" s="33">
        <v>1</v>
      </c>
      <c r="M991" s="33"/>
      <c r="N991" s="33"/>
      <c r="O991" s="33"/>
    </row>
    <row r="992" spans="1:15" x14ac:dyDescent="0.35">
      <c r="A992" s="1" t="s">
        <v>508</v>
      </c>
      <c r="B992" s="1" t="s">
        <v>312</v>
      </c>
      <c r="C992" s="1" t="s">
        <v>101</v>
      </c>
      <c r="D992" s="26">
        <v>4</v>
      </c>
      <c r="E992" s="1" t="s">
        <v>54</v>
      </c>
      <c r="F992" s="35">
        <v>0.4375</v>
      </c>
      <c r="G992" s="1" t="s">
        <v>13</v>
      </c>
      <c r="H992" s="26">
        <v>30</v>
      </c>
      <c r="I992" s="29">
        <v>300256</v>
      </c>
      <c r="J992" s="27">
        <v>93454</v>
      </c>
      <c r="K992" s="3">
        <v>60</v>
      </c>
      <c r="L992" s="33">
        <v>1</v>
      </c>
      <c r="M992" s="33"/>
      <c r="N992" s="33"/>
      <c r="O992" s="33"/>
    </row>
    <row r="993" spans="1:15" x14ac:dyDescent="0.35">
      <c r="A993" s="1" t="s">
        <v>614</v>
      </c>
      <c r="B993" s="1" t="s">
        <v>298</v>
      </c>
      <c r="C993" s="1" t="s">
        <v>101</v>
      </c>
      <c r="D993" s="26">
        <v>4</v>
      </c>
      <c r="E993" s="1" t="s">
        <v>58</v>
      </c>
      <c r="F993" s="35">
        <v>0.875</v>
      </c>
      <c r="G993" s="1" t="s">
        <v>27</v>
      </c>
      <c r="H993" s="26">
        <v>60</v>
      </c>
      <c r="I993" s="29">
        <v>300220</v>
      </c>
      <c r="J993" s="27">
        <v>166082.315</v>
      </c>
      <c r="K993" s="3">
        <v>52.3</v>
      </c>
      <c r="L993" s="33">
        <v>1</v>
      </c>
      <c r="M993" s="33"/>
      <c r="N993" s="33"/>
      <c r="O993" s="33"/>
    </row>
    <row r="994" spans="1:15" x14ac:dyDescent="0.35">
      <c r="A994" s="1" t="s">
        <v>415</v>
      </c>
      <c r="B994" s="1" t="s">
        <v>11</v>
      </c>
      <c r="C994" s="1" t="s">
        <v>16</v>
      </c>
      <c r="D994" s="26">
        <v>4</v>
      </c>
      <c r="E994" s="1" t="s">
        <v>54</v>
      </c>
      <c r="F994" s="35">
        <v>0.39583333333333331</v>
      </c>
      <c r="G994" s="1" t="s">
        <v>13</v>
      </c>
      <c r="H994" s="26">
        <v>30</v>
      </c>
      <c r="I994" s="29">
        <v>299997</v>
      </c>
      <c r="J994" s="27">
        <v>102446</v>
      </c>
      <c r="K994" s="3">
        <v>67</v>
      </c>
      <c r="L994" s="33">
        <v>1</v>
      </c>
      <c r="M994" s="33"/>
      <c r="N994" s="33"/>
      <c r="O994" s="33"/>
    </row>
    <row r="995" spans="1:15" x14ac:dyDescent="0.35">
      <c r="A995" s="1" t="s">
        <v>171</v>
      </c>
      <c r="B995" s="1" t="s">
        <v>249</v>
      </c>
      <c r="C995" s="1" t="s">
        <v>101</v>
      </c>
      <c r="D995" s="26">
        <v>4</v>
      </c>
      <c r="E995" s="1" t="s">
        <v>25</v>
      </c>
      <c r="F995" s="35">
        <v>0.85416666666666663</v>
      </c>
      <c r="G995" s="1" t="s">
        <v>27</v>
      </c>
      <c r="H995" s="26">
        <v>30</v>
      </c>
      <c r="I995" s="29">
        <v>299509</v>
      </c>
      <c r="J995" s="27">
        <v>84444.007500000007</v>
      </c>
      <c r="K995" s="3">
        <v>54.7</v>
      </c>
      <c r="L995" s="33">
        <v>1</v>
      </c>
      <c r="M995" s="33"/>
      <c r="N995" s="33"/>
      <c r="O995" s="33"/>
    </row>
    <row r="996" spans="1:15" x14ac:dyDescent="0.35">
      <c r="A996" s="1" t="s">
        <v>599</v>
      </c>
      <c r="B996" s="1" t="s">
        <v>300</v>
      </c>
      <c r="C996" s="1" t="s">
        <v>101</v>
      </c>
      <c r="D996" s="26">
        <v>15</v>
      </c>
      <c r="E996" s="1" t="s">
        <v>1569</v>
      </c>
      <c r="F996" s="35">
        <v>0.20833333333333334</v>
      </c>
      <c r="G996" s="1" t="s">
        <v>35</v>
      </c>
      <c r="H996" s="26">
        <v>30</v>
      </c>
      <c r="I996" s="29">
        <v>299261</v>
      </c>
      <c r="J996" s="27">
        <v>104990.04919999999</v>
      </c>
      <c r="K996" s="3">
        <v>69</v>
      </c>
      <c r="L996" s="33">
        <v>5</v>
      </c>
      <c r="M996" s="33"/>
      <c r="N996" s="33"/>
      <c r="O996" s="33"/>
    </row>
    <row r="997" spans="1:15" x14ac:dyDescent="0.35">
      <c r="A997" s="1" t="s">
        <v>161</v>
      </c>
      <c r="B997" s="1" t="s">
        <v>256</v>
      </c>
      <c r="C997" s="1" t="s">
        <v>101</v>
      </c>
      <c r="D997" s="26">
        <v>3</v>
      </c>
      <c r="E997" s="1" t="s">
        <v>25</v>
      </c>
      <c r="F997" s="35">
        <v>0.875</v>
      </c>
      <c r="G997" s="1" t="s">
        <v>27</v>
      </c>
      <c r="H997" s="26">
        <v>60</v>
      </c>
      <c r="I997" s="29">
        <v>298570</v>
      </c>
      <c r="J997" s="27">
        <v>133462.30220000001</v>
      </c>
      <c r="K997" s="3">
        <v>43.26</v>
      </c>
      <c r="L997" s="33">
        <v>1</v>
      </c>
      <c r="M997" s="33"/>
      <c r="N997" s="33"/>
      <c r="O997" s="33"/>
    </row>
    <row r="998" spans="1:15" x14ac:dyDescent="0.35">
      <c r="A998" s="1" t="s">
        <v>171</v>
      </c>
      <c r="B998" s="1" t="s">
        <v>249</v>
      </c>
      <c r="C998" s="1" t="s">
        <v>101</v>
      </c>
      <c r="D998" s="26">
        <v>4</v>
      </c>
      <c r="E998" s="1" t="s">
        <v>25</v>
      </c>
      <c r="F998" s="35">
        <v>0.875</v>
      </c>
      <c r="G998" s="1" t="s">
        <v>27</v>
      </c>
      <c r="H998" s="26">
        <v>30</v>
      </c>
      <c r="I998" s="29">
        <v>298487</v>
      </c>
      <c r="J998" s="27">
        <v>84803.646670000002</v>
      </c>
      <c r="K998" s="3">
        <v>54.99</v>
      </c>
      <c r="L998" s="33">
        <v>1</v>
      </c>
      <c r="M998" s="33"/>
      <c r="N998" s="33"/>
      <c r="O998" s="33"/>
    </row>
    <row r="999" spans="1:15" x14ac:dyDescent="0.35">
      <c r="A999" s="1" t="s">
        <v>280</v>
      </c>
      <c r="B999" s="1" t="s">
        <v>68</v>
      </c>
      <c r="C999" s="1" t="s">
        <v>16</v>
      </c>
      <c r="D999" s="26">
        <v>1</v>
      </c>
      <c r="E999" s="1" t="s">
        <v>54</v>
      </c>
      <c r="F999" s="35">
        <v>0.66666666666666663</v>
      </c>
      <c r="G999" s="1" t="s">
        <v>18</v>
      </c>
      <c r="H999" s="26">
        <v>120</v>
      </c>
      <c r="I999" s="29">
        <v>298454</v>
      </c>
      <c r="J999" s="27">
        <v>127746.6697</v>
      </c>
      <c r="K999" s="3">
        <v>20.62</v>
      </c>
      <c r="L999" s="33">
        <v>1</v>
      </c>
      <c r="M999" s="33"/>
      <c r="N999" s="33"/>
      <c r="O999" s="33"/>
    </row>
    <row r="1000" spans="1:15" x14ac:dyDescent="0.35">
      <c r="A1000" s="1" t="s">
        <v>388</v>
      </c>
      <c r="B1000" s="1" t="s">
        <v>312</v>
      </c>
      <c r="C1000" s="1" t="s">
        <v>101</v>
      </c>
      <c r="D1000" s="26">
        <v>4</v>
      </c>
      <c r="E1000" s="1" t="s">
        <v>54</v>
      </c>
      <c r="F1000" s="35">
        <v>0.5625</v>
      </c>
      <c r="G1000" s="1" t="s">
        <v>13</v>
      </c>
      <c r="H1000" s="26">
        <v>30</v>
      </c>
      <c r="I1000" s="29">
        <v>298062</v>
      </c>
      <c r="J1000" s="27">
        <v>98826</v>
      </c>
      <c r="K1000" s="3">
        <v>65</v>
      </c>
      <c r="L1000" s="33">
        <v>1</v>
      </c>
      <c r="M1000" s="33"/>
      <c r="N1000" s="33"/>
      <c r="O1000" s="33"/>
    </row>
    <row r="1001" spans="1:15" x14ac:dyDescent="0.35">
      <c r="A1001" s="1" t="s">
        <v>758</v>
      </c>
      <c r="B1001" s="1" t="s">
        <v>140</v>
      </c>
      <c r="C1001" s="1" t="s">
        <v>101</v>
      </c>
      <c r="D1001" s="26">
        <v>3</v>
      </c>
      <c r="E1001" s="1" t="s">
        <v>60</v>
      </c>
      <c r="F1001" s="35">
        <v>0.54166666666666663</v>
      </c>
      <c r="G1001" s="1" t="s">
        <v>13</v>
      </c>
      <c r="H1001" s="26">
        <v>90</v>
      </c>
      <c r="I1001" s="29">
        <v>297425</v>
      </c>
      <c r="J1001" s="27">
        <v>156546</v>
      </c>
      <c r="K1001" s="3">
        <v>34</v>
      </c>
      <c r="L1001" s="33">
        <v>1</v>
      </c>
      <c r="M1001" s="33"/>
      <c r="N1001" s="33"/>
      <c r="O1001" s="33"/>
    </row>
    <row r="1002" spans="1:15" x14ac:dyDescent="0.35">
      <c r="A1002" s="1" t="s">
        <v>563</v>
      </c>
      <c r="B1002" s="1" t="s">
        <v>312</v>
      </c>
      <c r="C1002" s="1" t="s">
        <v>101</v>
      </c>
      <c r="D1002" s="26">
        <v>4</v>
      </c>
      <c r="E1002" s="1" t="s">
        <v>54</v>
      </c>
      <c r="F1002" s="35">
        <v>0.89583333333333337</v>
      </c>
      <c r="G1002" s="1" t="s">
        <v>27</v>
      </c>
      <c r="H1002" s="26">
        <v>30</v>
      </c>
      <c r="I1002" s="29">
        <v>297254</v>
      </c>
      <c r="J1002" s="27">
        <v>86203.102220000001</v>
      </c>
      <c r="K1002" s="3">
        <v>56.67</v>
      </c>
      <c r="L1002" s="33">
        <v>1</v>
      </c>
      <c r="M1002" s="33"/>
      <c r="N1002" s="33"/>
      <c r="O1002" s="33"/>
    </row>
    <row r="1003" spans="1:15" x14ac:dyDescent="0.35">
      <c r="A1003" s="1" t="s">
        <v>1311</v>
      </c>
      <c r="B1003" s="1" t="s">
        <v>1312</v>
      </c>
      <c r="C1003" s="1" t="s">
        <v>101</v>
      </c>
      <c r="D1003" s="26">
        <v>10</v>
      </c>
      <c r="E1003" s="1" t="s">
        <v>1638</v>
      </c>
      <c r="F1003" s="35">
        <v>0.8125</v>
      </c>
      <c r="G1003" s="1" t="s">
        <v>22</v>
      </c>
      <c r="H1003" s="26">
        <v>30</v>
      </c>
      <c r="I1003" s="29">
        <v>297190</v>
      </c>
      <c r="J1003" s="27">
        <v>66050.411670000001</v>
      </c>
      <c r="K1003" s="3">
        <v>44.08</v>
      </c>
      <c r="L1003" s="33">
        <v>3</v>
      </c>
      <c r="M1003" s="33"/>
      <c r="N1003" s="33"/>
      <c r="O1003" s="33"/>
    </row>
    <row r="1004" spans="1:15" x14ac:dyDescent="0.35">
      <c r="A1004" s="1" t="s">
        <v>1162</v>
      </c>
      <c r="B1004" s="1" t="s">
        <v>1163</v>
      </c>
      <c r="C1004" s="1" t="s">
        <v>101</v>
      </c>
      <c r="D1004" s="26">
        <v>10</v>
      </c>
      <c r="E1004" s="1" t="s">
        <v>1569</v>
      </c>
      <c r="F1004" s="35">
        <v>0.8125</v>
      </c>
      <c r="G1004" s="1" t="s">
        <v>22</v>
      </c>
      <c r="H1004" s="26">
        <v>30</v>
      </c>
      <c r="I1004" s="29">
        <v>295848</v>
      </c>
      <c r="J1004" s="27">
        <v>89002.086949999997</v>
      </c>
      <c r="K1004" s="3">
        <v>58.31</v>
      </c>
      <c r="L1004" s="33">
        <v>5</v>
      </c>
      <c r="M1004" s="33"/>
      <c r="N1004" s="33"/>
      <c r="O1004" s="33"/>
    </row>
    <row r="1005" spans="1:15" x14ac:dyDescent="0.35">
      <c r="A1005" s="1" t="s">
        <v>1081</v>
      </c>
      <c r="B1005" s="1" t="s">
        <v>249</v>
      </c>
      <c r="C1005" s="1" t="s">
        <v>101</v>
      </c>
      <c r="D1005" s="26">
        <v>11</v>
      </c>
      <c r="E1005" s="1" t="s">
        <v>1588</v>
      </c>
      <c r="F1005" s="35">
        <v>0.1875</v>
      </c>
      <c r="G1005" s="1" t="s">
        <v>35</v>
      </c>
      <c r="H1005" s="26">
        <v>30</v>
      </c>
      <c r="I1005" s="29">
        <v>295781</v>
      </c>
      <c r="J1005" s="27">
        <v>94625.692500000005</v>
      </c>
      <c r="K1005" s="3">
        <v>63.14</v>
      </c>
      <c r="L1005" s="33">
        <v>3</v>
      </c>
      <c r="M1005" s="33"/>
      <c r="N1005" s="33"/>
      <c r="O1005" s="33"/>
    </row>
    <row r="1006" spans="1:15" x14ac:dyDescent="0.35">
      <c r="A1006" s="1" t="s">
        <v>663</v>
      </c>
      <c r="B1006" s="1" t="s">
        <v>246</v>
      </c>
      <c r="C1006" s="1" t="s">
        <v>101</v>
      </c>
      <c r="D1006" s="26">
        <v>4</v>
      </c>
      <c r="E1006" s="1" t="s">
        <v>1584</v>
      </c>
      <c r="F1006" s="35">
        <v>0.95833333333333337</v>
      </c>
      <c r="G1006" s="1" t="s">
        <v>31</v>
      </c>
      <c r="H1006" s="26">
        <v>60</v>
      </c>
      <c r="I1006" s="29">
        <v>295552</v>
      </c>
      <c r="J1006" s="27">
        <v>119176.45080000001</v>
      </c>
      <c r="K1006" s="3">
        <v>38.729999999999997</v>
      </c>
      <c r="L1006" s="33">
        <v>2</v>
      </c>
      <c r="M1006" s="33"/>
      <c r="N1006" s="33"/>
      <c r="O1006" s="33"/>
    </row>
    <row r="1007" spans="1:15" x14ac:dyDescent="0.35">
      <c r="A1007" s="1" t="s">
        <v>531</v>
      </c>
      <c r="B1007" s="1" t="s">
        <v>345</v>
      </c>
      <c r="C1007" s="1" t="s">
        <v>101</v>
      </c>
      <c r="D1007" s="26">
        <v>4</v>
      </c>
      <c r="E1007" s="1" t="s">
        <v>54</v>
      </c>
      <c r="F1007" s="35">
        <v>0.47916666666666669</v>
      </c>
      <c r="G1007" s="1" t="s">
        <v>13</v>
      </c>
      <c r="H1007" s="26">
        <v>30</v>
      </c>
      <c r="I1007" s="29">
        <v>295388</v>
      </c>
      <c r="J1007" s="27">
        <v>91302</v>
      </c>
      <c r="K1007" s="3">
        <v>60</v>
      </c>
      <c r="L1007" s="33">
        <v>1</v>
      </c>
      <c r="M1007" s="33"/>
      <c r="N1007" s="33"/>
      <c r="O1007" s="33"/>
    </row>
    <row r="1008" spans="1:15" x14ac:dyDescent="0.35">
      <c r="A1008" s="1" t="s">
        <v>114</v>
      </c>
      <c r="B1008" s="1" t="s">
        <v>68</v>
      </c>
      <c r="C1008" s="1" t="s">
        <v>16</v>
      </c>
      <c r="D1008" s="26">
        <v>1</v>
      </c>
      <c r="E1008" s="1" t="s">
        <v>60</v>
      </c>
      <c r="F1008" s="35">
        <v>0.77361111111111114</v>
      </c>
      <c r="G1008" s="1" t="s">
        <v>18</v>
      </c>
      <c r="H1008" s="26">
        <v>26</v>
      </c>
      <c r="I1008" s="29">
        <v>295336</v>
      </c>
      <c r="J1008" s="27">
        <v>80851.188329999903</v>
      </c>
      <c r="K1008" s="3">
        <v>60.78</v>
      </c>
      <c r="L1008" s="33">
        <v>1</v>
      </c>
      <c r="M1008" s="33"/>
      <c r="N1008" s="33"/>
      <c r="O1008" s="33"/>
    </row>
    <row r="1009" spans="1:15" x14ac:dyDescent="0.35">
      <c r="A1009" s="1" t="s">
        <v>528</v>
      </c>
      <c r="B1009" s="1" t="s">
        <v>235</v>
      </c>
      <c r="C1009" s="1" t="s">
        <v>101</v>
      </c>
      <c r="D1009" s="26">
        <v>4</v>
      </c>
      <c r="E1009" s="1" t="s">
        <v>54</v>
      </c>
      <c r="F1009" s="35">
        <v>0.35416666666666669</v>
      </c>
      <c r="G1009" s="1" t="s">
        <v>8</v>
      </c>
      <c r="H1009" s="26">
        <v>30</v>
      </c>
      <c r="I1009" s="29">
        <v>295112</v>
      </c>
      <c r="J1009" s="27">
        <v>91609.005279999998</v>
      </c>
      <c r="K1009" s="3">
        <v>60.29</v>
      </c>
      <c r="L1009" s="33">
        <v>1</v>
      </c>
      <c r="M1009" s="33"/>
      <c r="N1009" s="33"/>
      <c r="O1009" s="33"/>
    </row>
    <row r="1010" spans="1:15" x14ac:dyDescent="0.35">
      <c r="A1010" s="1" t="s">
        <v>538</v>
      </c>
      <c r="B1010" s="1" t="s">
        <v>345</v>
      </c>
      <c r="C1010" s="1" t="s">
        <v>101</v>
      </c>
      <c r="D1010" s="26">
        <v>4</v>
      </c>
      <c r="E1010" s="1" t="s">
        <v>54</v>
      </c>
      <c r="F1010" s="35">
        <v>0.5</v>
      </c>
      <c r="G1010" s="1" t="s">
        <v>13</v>
      </c>
      <c r="H1010" s="26">
        <v>30</v>
      </c>
      <c r="I1010" s="29">
        <v>294902</v>
      </c>
      <c r="J1010" s="27">
        <v>90610</v>
      </c>
      <c r="K1010" s="3">
        <v>60</v>
      </c>
      <c r="L1010" s="33">
        <v>1</v>
      </c>
      <c r="M1010" s="33"/>
      <c r="N1010" s="33"/>
      <c r="O1010" s="33"/>
    </row>
    <row r="1011" spans="1:15" x14ac:dyDescent="0.35">
      <c r="A1011" s="1" t="s">
        <v>247</v>
      </c>
      <c r="B1011" s="1" t="s">
        <v>68</v>
      </c>
      <c r="C1011" s="1" t="s">
        <v>16</v>
      </c>
      <c r="D1011" s="26">
        <v>1</v>
      </c>
      <c r="E1011" s="1" t="s">
        <v>60</v>
      </c>
      <c r="F1011" s="35">
        <v>0.52083333333333337</v>
      </c>
      <c r="G1011" s="1" t="s">
        <v>13</v>
      </c>
      <c r="H1011" s="26">
        <v>150</v>
      </c>
      <c r="I1011" s="29">
        <v>294771</v>
      </c>
      <c r="J1011" s="27">
        <v>226862.5</v>
      </c>
      <c r="K1011" s="3">
        <v>29</v>
      </c>
      <c r="L1011" s="33">
        <v>1</v>
      </c>
      <c r="M1011" s="33"/>
      <c r="N1011" s="33"/>
      <c r="O1011" s="33"/>
    </row>
    <row r="1012" spans="1:15" x14ac:dyDescent="0.35">
      <c r="A1012" s="1" t="s">
        <v>293</v>
      </c>
      <c r="B1012" s="1" t="s">
        <v>235</v>
      </c>
      <c r="C1012" s="1" t="s">
        <v>101</v>
      </c>
      <c r="D1012" s="26">
        <v>4</v>
      </c>
      <c r="E1012" s="1" t="s">
        <v>57</v>
      </c>
      <c r="F1012" s="35">
        <v>0.83333333333333337</v>
      </c>
      <c r="G1012" s="1" t="s">
        <v>27</v>
      </c>
      <c r="H1012" s="26">
        <v>15</v>
      </c>
      <c r="I1012" s="29">
        <v>294312</v>
      </c>
      <c r="J1012" s="27">
        <v>58931.092779999897</v>
      </c>
      <c r="K1012" s="3">
        <v>77.48</v>
      </c>
      <c r="L1012" s="33">
        <v>1</v>
      </c>
      <c r="M1012" s="33"/>
      <c r="N1012" s="33"/>
      <c r="O1012" s="33"/>
    </row>
    <row r="1013" spans="1:15" x14ac:dyDescent="0.35">
      <c r="A1013" s="1" t="s">
        <v>439</v>
      </c>
      <c r="B1013" s="1" t="s">
        <v>312</v>
      </c>
      <c r="C1013" s="1" t="s">
        <v>101</v>
      </c>
      <c r="D1013" s="26">
        <v>7</v>
      </c>
      <c r="E1013" s="1" t="s">
        <v>1600</v>
      </c>
      <c r="F1013" s="35">
        <v>0.70833333333333337</v>
      </c>
      <c r="G1013" s="1" t="s">
        <v>18</v>
      </c>
      <c r="H1013" s="26">
        <v>30</v>
      </c>
      <c r="I1013" s="29">
        <v>294090</v>
      </c>
      <c r="J1013" s="27">
        <v>89007.366110000003</v>
      </c>
      <c r="K1013" s="3">
        <v>59.52</v>
      </c>
      <c r="L1013" s="33">
        <v>2</v>
      </c>
      <c r="M1013" s="33"/>
      <c r="N1013" s="33"/>
      <c r="O1013" s="33"/>
    </row>
    <row r="1014" spans="1:15" x14ac:dyDescent="0.35">
      <c r="A1014" s="1" t="s">
        <v>255</v>
      </c>
      <c r="B1014" s="1" t="s">
        <v>256</v>
      </c>
      <c r="C1014" s="1" t="s">
        <v>101</v>
      </c>
      <c r="D1014" s="26">
        <v>5</v>
      </c>
      <c r="E1014" s="1" t="s">
        <v>1620</v>
      </c>
      <c r="F1014" s="35">
        <v>0.95833333333333337</v>
      </c>
      <c r="G1014" s="1" t="s">
        <v>31</v>
      </c>
      <c r="H1014" s="26">
        <v>60</v>
      </c>
      <c r="I1014" s="29">
        <v>293115</v>
      </c>
      <c r="J1014" s="27">
        <v>144211.99059999999</v>
      </c>
      <c r="K1014" s="3">
        <v>47.48</v>
      </c>
      <c r="L1014" s="33">
        <v>3</v>
      </c>
      <c r="M1014" s="33"/>
      <c r="N1014" s="33"/>
      <c r="O1014" s="33"/>
    </row>
    <row r="1015" spans="1:15" x14ac:dyDescent="0.35">
      <c r="A1015" s="1" t="s">
        <v>285</v>
      </c>
      <c r="B1015" s="1" t="s">
        <v>56</v>
      </c>
      <c r="C1015" s="1" t="s">
        <v>16</v>
      </c>
      <c r="D1015" s="26">
        <v>1</v>
      </c>
      <c r="E1015" s="1" t="s">
        <v>54</v>
      </c>
      <c r="F1015" s="35">
        <v>0.83333333333333337</v>
      </c>
      <c r="G1015" s="1" t="s">
        <v>27</v>
      </c>
      <c r="H1015" s="26">
        <v>120</v>
      </c>
      <c r="I1015" s="29">
        <v>293107</v>
      </c>
      <c r="J1015" s="27">
        <v>149638.39809999999</v>
      </c>
      <c r="K1015" s="3">
        <v>24.45</v>
      </c>
      <c r="L1015" s="33">
        <v>1</v>
      </c>
      <c r="M1015" s="33"/>
      <c r="N1015" s="33"/>
      <c r="O1015" s="33"/>
    </row>
    <row r="1016" spans="1:15" x14ac:dyDescent="0.35">
      <c r="A1016" s="1" t="s">
        <v>171</v>
      </c>
      <c r="B1016" s="1" t="s">
        <v>249</v>
      </c>
      <c r="C1016" s="1" t="s">
        <v>101</v>
      </c>
      <c r="D1016" s="26">
        <v>4</v>
      </c>
      <c r="E1016" s="1" t="s">
        <v>25</v>
      </c>
      <c r="F1016" s="35">
        <v>0.89583333333333337</v>
      </c>
      <c r="G1016" s="1" t="s">
        <v>27</v>
      </c>
      <c r="H1016" s="26">
        <v>30</v>
      </c>
      <c r="I1016" s="29">
        <v>292631</v>
      </c>
      <c r="J1016" s="27">
        <v>85043.474449999994</v>
      </c>
      <c r="K1016" s="3">
        <v>56.19</v>
      </c>
      <c r="L1016" s="33">
        <v>1</v>
      </c>
      <c r="M1016" s="33"/>
      <c r="N1016" s="33"/>
      <c r="O1016" s="33"/>
    </row>
    <row r="1017" spans="1:15" x14ac:dyDescent="0.35">
      <c r="A1017" s="1" t="s">
        <v>316</v>
      </c>
      <c r="B1017" s="1" t="s">
        <v>235</v>
      </c>
      <c r="C1017" s="1" t="s">
        <v>101</v>
      </c>
      <c r="D1017" s="26">
        <v>4</v>
      </c>
      <c r="E1017" s="1" t="s">
        <v>57</v>
      </c>
      <c r="F1017" s="35">
        <v>0.85416666666666663</v>
      </c>
      <c r="G1017" s="1" t="s">
        <v>27</v>
      </c>
      <c r="H1017" s="26">
        <v>15</v>
      </c>
      <c r="I1017" s="29">
        <v>292548</v>
      </c>
      <c r="J1017" s="27">
        <v>56531.724719999998</v>
      </c>
      <c r="K1017" s="3">
        <v>74.849999999999994</v>
      </c>
      <c r="L1017" s="33">
        <v>1</v>
      </c>
      <c r="M1017" s="33"/>
      <c r="N1017" s="33"/>
      <c r="O1017" s="33"/>
    </row>
    <row r="1018" spans="1:15" x14ac:dyDescent="0.35">
      <c r="A1018" s="1" t="s">
        <v>949</v>
      </c>
      <c r="B1018" s="1" t="s">
        <v>148</v>
      </c>
      <c r="C1018" s="1" t="s">
        <v>101</v>
      </c>
      <c r="D1018" s="26">
        <v>24</v>
      </c>
      <c r="E1018" s="1" t="s">
        <v>1581</v>
      </c>
      <c r="F1018" s="35">
        <v>0.25</v>
      </c>
      <c r="G1018" s="1" t="s">
        <v>8</v>
      </c>
      <c r="H1018" s="26">
        <v>30</v>
      </c>
      <c r="I1018" s="29">
        <v>291784</v>
      </c>
      <c r="J1018" s="27">
        <v>101948.5511</v>
      </c>
      <c r="K1018" s="3">
        <v>69.37</v>
      </c>
      <c r="L1018" s="33">
        <v>6</v>
      </c>
      <c r="M1018" s="33"/>
      <c r="N1018" s="33"/>
      <c r="O1018" s="33"/>
    </row>
    <row r="1019" spans="1:15" x14ac:dyDescent="0.35">
      <c r="A1019" s="1" t="s">
        <v>582</v>
      </c>
      <c r="B1019" s="1" t="s">
        <v>583</v>
      </c>
      <c r="C1019" s="1" t="s">
        <v>101</v>
      </c>
      <c r="D1019" s="26">
        <v>4</v>
      </c>
      <c r="E1019" s="1" t="s">
        <v>60</v>
      </c>
      <c r="F1019" s="35">
        <v>0.75</v>
      </c>
      <c r="G1019" s="1" t="s">
        <v>18</v>
      </c>
      <c r="H1019" s="26">
        <v>60</v>
      </c>
      <c r="I1019" s="29">
        <v>291770</v>
      </c>
      <c r="J1019" s="27">
        <v>103046.14139999999</v>
      </c>
      <c r="K1019" s="3">
        <v>34.68</v>
      </c>
      <c r="L1019" s="33">
        <v>1</v>
      </c>
      <c r="M1019" s="33"/>
      <c r="N1019" s="33"/>
      <c r="O1019" s="33"/>
    </row>
    <row r="1020" spans="1:15" x14ac:dyDescent="0.35">
      <c r="A1020" s="1" t="s">
        <v>569</v>
      </c>
      <c r="B1020" s="1" t="s">
        <v>198</v>
      </c>
      <c r="C1020" s="1" t="s">
        <v>101</v>
      </c>
      <c r="D1020" s="26">
        <v>3</v>
      </c>
      <c r="E1020" s="1" t="s">
        <v>1577</v>
      </c>
      <c r="F1020" s="35">
        <v>0.625</v>
      </c>
      <c r="G1020" s="1" t="s">
        <v>13</v>
      </c>
      <c r="H1020" s="26">
        <v>60</v>
      </c>
      <c r="I1020" s="29">
        <v>291664</v>
      </c>
      <c r="J1020" s="27">
        <v>131115</v>
      </c>
      <c r="K1020" s="3">
        <v>44</v>
      </c>
      <c r="L1020" s="33">
        <v>2</v>
      </c>
      <c r="M1020" s="33"/>
      <c r="N1020" s="33"/>
      <c r="O1020" s="33"/>
    </row>
    <row r="1021" spans="1:15" x14ac:dyDescent="0.35">
      <c r="A1021" s="1" t="s">
        <v>275</v>
      </c>
      <c r="B1021" s="1" t="s">
        <v>68</v>
      </c>
      <c r="C1021" s="1" t="s">
        <v>16</v>
      </c>
      <c r="D1021" s="26">
        <v>3</v>
      </c>
      <c r="E1021" s="1" t="s">
        <v>54</v>
      </c>
      <c r="F1021" s="35">
        <v>4.1666666666666664E-2</v>
      </c>
      <c r="G1021" s="1" t="s">
        <v>31</v>
      </c>
      <c r="H1021" s="26">
        <v>60</v>
      </c>
      <c r="I1021" s="29">
        <v>291434</v>
      </c>
      <c r="J1021" s="27">
        <v>206342.90640000001</v>
      </c>
      <c r="K1021" s="3">
        <v>69.16</v>
      </c>
      <c r="L1021" s="33">
        <v>1</v>
      </c>
      <c r="M1021" s="33"/>
      <c r="N1021" s="33"/>
      <c r="O1021" s="33"/>
    </row>
    <row r="1022" spans="1:15" x14ac:dyDescent="0.35">
      <c r="A1022" s="1" t="s">
        <v>301</v>
      </c>
      <c r="B1022" s="1" t="s">
        <v>235</v>
      </c>
      <c r="C1022" s="1" t="s">
        <v>101</v>
      </c>
      <c r="D1022" s="26">
        <v>3</v>
      </c>
      <c r="E1022" s="1" t="s">
        <v>76</v>
      </c>
      <c r="F1022" s="35">
        <v>0.8125</v>
      </c>
      <c r="G1022" s="1" t="s">
        <v>22</v>
      </c>
      <c r="H1022" s="26">
        <v>30</v>
      </c>
      <c r="I1022" s="29">
        <v>291037</v>
      </c>
      <c r="J1022" s="27">
        <v>99913.263059999997</v>
      </c>
      <c r="K1022" s="3">
        <v>65.510000000000005</v>
      </c>
      <c r="L1022" s="33">
        <v>1</v>
      </c>
      <c r="M1022" s="33"/>
      <c r="N1022" s="33"/>
      <c r="O1022" s="33"/>
    </row>
    <row r="1023" spans="1:15" x14ac:dyDescent="0.35">
      <c r="A1023" s="1" t="s">
        <v>504</v>
      </c>
      <c r="B1023" s="1" t="s">
        <v>100</v>
      </c>
      <c r="C1023" s="1" t="s">
        <v>101</v>
      </c>
      <c r="D1023" s="26">
        <v>4</v>
      </c>
      <c r="E1023" s="1" t="s">
        <v>54</v>
      </c>
      <c r="F1023" s="35">
        <v>0.45833333333333331</v>
      </c>
      <c r="G1023" s="1" t="s">
        <v>13</v>
      </c>
      <c r="H1023" s="26">
        <v>60</v>
      </c>
      <c r="I1023" s="29">
        <v>290531</v>
      </c>
      <c r="J1023" s="27">
        <v>142984</v>
      </c>
      <c r="K1023" s="3">
        <v>47</v>
      </c>
      <c r="L1023" s="33">
        <v>1</v>
      </c>
      <c r="M1023" s="33"/>
      <c r="N1023" s="33"/>
      <c r="O1023" s="33"/>
    </row>
    <row r="1024" spans="1:15" x14ac:dyDescent="0.35">
      <c r="A1024" s="1" t="s">
        <v>473</v>
      </c>
      <c r="B1024" s="1" t="s">
        <v>312</v>
      </c>
      <c r="C1024" s="1" t="s">
        <v>101</v>
      </c>
      <c r="D1024" s="26">
        <v>4</v>
      </c>
      <c r="E1024" s="1" t="s">
        <v>54</v>
      </c>
      <c r="F1024" s="35">
        <v>0.47916666666666669</v>
      </c>
      <c r="G1024" s="1" t="s">
        <v>13</v>
      </c>
      <c r="H1024" s="26">
        <v>30</v>
      </c>
      <c r="I1024" s="29">
        <v>290499</v>
      </c>
      <c r="J1024" s="27">
        <v>96300</v>
      </c>
      <c r="K1024" s="3">
        <v>64</v>
      </c>
      <c r="L1024" s="33">
        <v>1</v>
      </c>
      <c r="M1024" s="33"/>
      <c r="N1024" s="33"/>
      <c r="O1024" s="33"/>
    </row>
    <row r="1025" spans="1:15" x14ac:dyDescent="0.35">
      <c r="A1025" s="1" t="s">
        <v>135</v>
      </c>
      <c r="B1025" s="1" t="s">
        <v>136</v>
      </c>
      <c r="C1025" s="1" t="s">
        <v>101</v>
      </c>
      <c r="D1025" s="26">
        <v>1</v>
      </c>
      <c r="E1025" s="1" t="s">
        <v>60</v>
      </c>
      <c r="F1025" s="35">
        <v>0.5</v>
      </c>
      <c r="G1025" s="1" t="s">
        <v>13</v>
      </c>
      <c r="H1025" s="26">
        <v>90</v>
      </c>
      <c r="I1025" s="29">
        <v>290382</v>
      </c>
      <c r="J1025" s="27">
        <v>194041.5</v>
      </c>
      <c r="K1025" s="3">
        <v>41</v>
      </c>
      <c r="L1025" s="33">
        <v>1</v>
      </c>
      <c r="M1025" s="33"/>
      <c r="N1025" s="33"/>
      <c r="O1025" s="33"/>
    </row>
    <row r="1026" spans="1:15" x14ac:dyDescent="0.35">
      <c r="A1026" s="1" t="s">
        <v>260</v>
      </c>
      <c r="B1026" s="1" t="s">
        <v>261</v>
      </c>
      <c r="C1026" s="1" t="s">
        <v>101</v>
      </c>
      <c r="D1026" s="26">
        <v>5</v>
      </c>
      <c r="E1026" s="1" t="s">
        <v>1620</v>
      </c>
      <c r="F1026" s="35">
        <v>4.2361111111111106E-2</v>
      </c>
      <c r="G1026" s="1" t="s">
        <v>31</v>
      </c>
      <c r="H1026" s="26">
        <v>30</v>
      </c>
      <c r="I1026" s="29">
        <v>290240</v>
      </c>
      <c r="J1026" s="27">
        <v>96178.013890000002</v>
      </c>
      <c r="K1026" s="3">
        <v>64.569999999999993</v>
      </c>
      <c r="L1026" s="33">
        <v>3</v>
      </c>
      <c r="M1026" s="33"/>
      <c r="N1026" s="33"/>
      <c r="O1026" s="33"/>
    </row>
    <row r="1027" spans="1:15" x14ac:dyDescent="0.35">
      <c r="A1027" s="1" t="s">
        <v>1477</v>
      </c>
      <c r="B1027" s="1" t="s">
        <v>1108</v>
      </c>
      <c r="C1027" s="1" t="s">
        <v>101</v>
      </c>
      <c r="D1027" s="26">
        <v>16</v>
      </c>
      <c r="E1027" s="1" t="s">
        <v>1569</v>
      </c>
      <c r="F1027" s="35">
        <v>0.29166666666666669</v>
      </c>
      <c r="G1027" s="1" t="s">
        <v>8</v>
      </c>
      <c r="H1027" s="26">
        <v>60</v>
      </c>
      <c r="I1027" s="29">
        <v>290058</v>
      </c>
      <c r="J1027" s="27">
        <v>153101.9914</v>
      </c>
      <c r="K1027" s="3">
        <v>51.45</v>
      </c>
      <c r="L1027" s="33">
        <v>5</v>
      </c>
      <c r="M1027" s="33"/>
      <c r="N1027" s="33"/>
      <c r="O1027" s="33"/>
    </row>
    <row r="1028" spans="1:15" x14ac:dyDescent="0.35">
      <c r="A1028" s="1" t="s">
        <v>901</v>
      </c>
      <c r="B1028" s="1" t="s">
        <v>300</v>
      </c>
      <c r="C1028" s="1" t="s">
        <v>101</v>
      </c>
      <c r="D1028" s="26">
        <v>15</v>
      </c>
      <c r="E1028" s="1" t="s">
        <v>1569</v>
      </c>
      <c r="F1028" s="35">
        <v>0.1875</v>
      </c>
      <c r="G1028" s="1" t="s">
        <v>35</v>
      </c>
      <c r="H1028" s="26">
        <v>30</v>
      </c>
      <c r="I1028" s="29">
        <v>289860</v>
      </c>
      <c r="J1028" s="27">
        <v>107578.39690000001</v>
      </c>
      <c r="K1028" s="3">
        <v>73.05</v>
      </c>
      <c r="L1028" s="33">
        <v>5</v>
      </c>
      <c r="M1028" s="33"/>
      <c r="N1028" s="33"/>
      <c r="O1028" s="33"/>
    </row>
    <row r="1029" spans="1:15" x14ac:dyDescent="0.35">
      <c r="A1029" s="1" t="s">
        <v>152</v>
      </c>
      <c r="B1029" s="1" t="s">
        <v>68</v>
      </c>
      <c r="C1029" s="1" t="s">
        <v>16</v>
      </c>
      <c r="D1029" s="26">
        <v>1</v>
      </c>
      <c r="E1029" s="1" t="s">
        <v>54</v>
      </c>
      <c r="F1029" s="35">
        <v>0.83333333333333337</v>
      </c>
      <c r="G1029" s="1" t="s">
        <v>27</v>
      </c>
      <c r="H1029" s="26">
        <v>60</v>
      </c>
      <c r="I1029" s="29">
        <v>289691</v>
      </c>
      <c r="J1029" s="27">
        <v>137869.35999999999</v>
      </c>
      <c r="K1029" s="3">
        <v>45.49</v>
      </c>
      <c r="L1029" s="33">
        <v>1</v>
      </c>
      <c r="M1029" s="33"/>
      <c r="N1029" s="33"/>
      <c r="O1029" s="33"/>
    </row>
    <row r="1030" spans="1:15" x14ac:dyDescent="0.35">
      <c r="A1030" s="1" t="s">
        <v>316</v>
      </c>
      <c r="B1030" s="1" t="s">
        <v>235</v>
      </c>
      <c r="C1030" s="1" t="s">
        <v>101</v>
      </c>
      <c r="D1030" s="26">
        <v>4</v>
      </c>
      <c r="E1030" s="1" t="s">
        <v>57</v>
      </c>
      <c r="F1030" s="35">
        <v>0.86458333333333337</v>
      </c>
      <c r="G1030" s="1" t="s">
        <v>27</v>
      </c>
      <c r="H1030" s="26">
        <v>15</v>
      </c>
      <c r="I1030" s="29">
        <v>289459</v>
      </c>
      <c r="J1030" s="27">
        <v>54826.507779999898</v>
      </c>
      <c r="K1030" s="3">
        <v>73.48</v>
      </c>
      <c r="L1030" s="33">
        <v>1</v>
      </c>
      <c r="M1030" s="33"/>
      <c r="N1030" s="33"/>
      <c r="O1030" s="33"/>
    </row>
    <row r="1031" spans="1:15" x14ac:dyDescent="0.35">
      <c r="A1031" s="1" t="s">
        <v>141</v>
      </c>
      <c r="B1031" s="1" t="s">
        <v>181</v>
      </c>
      <c r="C1031" s="1" t="s">
        <v>101</v>
      </c>
      <c r="D1031" s="26">
        <v>4</v>
      </c>
      <c r="E1031" s="1" t="s">
        <v>25</v>
      </c>
      <c r="F1031" s="35">
        <v>0.58333333333333337</v>
      </c>
      <c r="G1031" s="1" t="s">
        <v>13</v>
      </c>
      <c r="H1031" s="26">
        <v>60</v>
      </c>
      <c r="I1031" s="29">
        <v>289260</v>
      </c>
      <c r="J1031" s="27">
        <v>153844</v>
      </c>
      <c r="K1031" s="3">
        <v>51</v>
      </c>
      <c r="L1031" s="33">
        <v>1</v>
      </c>
      <c r="M1031" s="33"/>
      <c r="N1031" s="33"/>
      <c r="O1031" s="33"/>
    </row>
    <row r="1032" spans="1:15" x14ac:dyDescent="0.35">
      <c r="A1032" s="1" t="s">
        <v>294</v>
      </c>
      <c r="B1032" s="1" t="s">
        <v>136</v>
      </c>
      <c r="C1032" s="1" t="s">
        <v>101</v>
      </c>
      <c r="D1032" s="26">
        <v>4</v>
      </c>
      <c r="E1032" s="1" t="s">
        <v>1583</v>
      </c>
      <c r="F1032" s="35">
        <v>0.3125</v>
      </c>
      <c r="G1032" s="1" t="s">
        <v>8</v>
      </c>
      <c r="H1032" s="26">
        <v>30</v>
      </c>
      <c r="I1032" s="29">
        <v>289217</v>
      </c>
      <c r="J1032" s="27">
        <v>97001.333889999994</v>
      </c>
      <c r="K1032" s="3">
        <v>65.400000000000006</v>
      </c>
      <c r="L1032" s="33">
        <v>4</v>
      </c>
      <c r="M1032" s="33"/>
      <c r="N1032" s="33"/>
      <c r="O1032" s="33"/>
    </row>
    <row r="1033" spans="1:15" x14ac:dyDescent="0.35">
      <c r="A1033" s="1" t="s">
        <v>808</v>
      </c>
      <c r="B1033" s="1" t="s">
        <v>300</v>
      </c>
      <c r="C1033" s="1" t="s">
        <v>101</v>
      </c>
      <c r="D1033" s="26">
        <v>8</v>
      </c>
      <c r="E1033" s="1" t="s">
        <v>1629</v>
      </c>
      <c r="F1033" s="35">
        <v>8.3333333333333329E-2</v>
      </c>
      <c r="G1033" s="1" t="s">
        <v>35</v>
      </c>
      <c r="H1033" s="26">
        <v>30</v>
      </c>
      <c r="I1033" s="29">
        <v>288916</v>
      </c>
      <c r="J1033" s="27">
        <v>115184.27</v>
      </c>
      <c r="K1033" s="3">
        <v>77.98</v>
      </c>
      <c r="L1033" s="33">
        <v>3</v>
      </c>
      <c r="M1033" s="33"/>
      <c r="N1033" s="33"/>
      <c r="O1033" s="33"/>
    </row>
    <row r="1034" spans="1:15" x14ac:dyDescent="0.35">
      <c r="A1034" s="1" t="s">
        <v>599</v>
      </c>
      <c r="B1034" s="1" t="s">
        <v>300</v>
      </c>
      <c r="C1034" s="1" t="s">
        <v>101</v>
      </c>
      <c r="D1034" s="26">
        <v>15</v>
      </c>
      <c r="E1034" s="1" t="s">
        <v>1569</v>
      </c>
      <c r="F1034" s="35">
        <v>0.22916666666666666</v>
      </c>
      <c r="G1034" s="1" t="s">
        <v>35</v>
      </c>
      <c r="H1034" s="26">
        <v>30</v>
      </c>
      <c r="I1034" s="29">
        <v>288859</v>
      </c>
      <c r="J1034" s="27">
        <v>107716.3269</v>
      </c>
      <c r="K1034" s="3">
        <v>73.25</v>
      </c>
      <c r="L1034" s="33">
        <v>5</v>
      </c>
      <c r="M1034" s="33"/>
      <c r="N1034" s="33"/>
      <c r="O1034" s="33"/>
    </row>
    <row r="1035" spans="1:15" x14ac:dyDescent="0.35">
      <c r="A1035" s="1" t="s">
        <v>409</v>
      </c>
      <c r="B1035" s="1" t="s">
        <v>345</v>
      </c>
      <c r="C1035" s="1" t="s">
        <v>101</v>
      </c>
      <c r="D1035" s="26">
        <v>4</v>
      </c>
      <c r="E1035" s="1" t="s">
        <v>1582</v>
      </c>
      <c r="F1035" s="35">
        <v>0</v>
      </c>
      <c r="G1035" s="1" t="s">
        <v>31</v>
      </c>
      <c r="H1035" s="26">
        <v>60</v>
      </c>
      <c r="I1035" s="29">
        <v>288769</v>
      </c>
      <c r="J1035" s="27">
        <v>145019.40470000001</v>
      </c>
      <c r="K1035" s="3">
        <v>48.72</v>
      </c>
      <c r="L1035" s="33">
        <v>4</v>
      </c>
      <c r="M1035" s="33"/>
      <c r="N1035" s="33"/>
      <c r="O1035" s="33"/>
    </row>
    <row r="1036" spans="1:15" x14ac:dyDescent="0.35">
      <c r="A1036" s="1" t="s">
        <v>325</v>
      </c>
      <c r="B1036" s="1" t="s">
        <v>198</v>
      </c>
      <c r="C1036" s="1" t="s">
        <v>101</v>
      </c>
      <c r="D1036" s="26">
        <v>3</v>
      </c>
      <c r="E1036" s="1" t="s">
        <v>60</v>
      </c>
      <c r="F1036" s="35">
        <v>0.4375</v>
      </c>
      <c r="G1036" s="1" t="s">
        <v>13</v>
      </c>
      <c r="H1036" s="26">
        <v>30</v>
      </c>
      <c r="I1036" s="29">
        <v>288389</v>
      </c>
      <c r="J1036" s="27">
        <v>97143</v>
      </c>
      <c r="K1036" s="3">
        <v>65</v>
      </c>
      <c r="L1036" s="33">
        <v>1</v>
      </c>
      <c r="M1036" s="33"/>
      <c r="N1036" s="33"/>
      <c r="O1036" s="33"/>
    </row>
    <row r="1037" spans="1:15" x14ac:dyDescent="0.35">
      <c r="A1037" s="1" t="s">
        <v>399</v>
      </c>
      <c r="B1037" s="1" t="s">
        <v>100</v>
      </c>
      <c r="C1037" s="1" t="s">
        <v>101</v>
      </c>
      <c r="D1037" s="26">
        <v>3</v>
      </c>
      <c r="E1037" s="1" t="s">
        <v>60</v>
      </c>
      <c r="F1037" s="35">
        <v>0.45833333333333331</v>
      </c>
      <c r="G1037" s="1" t="s">
        <v>13</v>
      </c>
      <c r="H1037" s="26">
        <v>60</v>
      </c>
      <c r="I1037" s="29">
        <v>288192</v>
      </c>
      <c r="J1037" s="27">
        <v>158061</v>
      </c>
      <c r="K1037" s="3">
        <v>52</v>
      </c>
      <c r="L1037" s="33">
        <v>1</v>
      </c>
      <c r="M1037" s="33"/>
      <c r="N1037" s="33"/>
      <c r="O1037" s="33"/>
    </row>
    <row r="1038" spans="1:15" x14ac:dyDescent="0.35">
      <c r="A1038" s="1" t="s">
        <v>171</v>
      </c>
      <c r="B1038" s="1" t="s">
        <v>249</v>
      </c>
      <c r="C1038" s="1" t="s">
        <v>101</v>
      </c>
      <c r="D1038" s="26">
        <v>4</v>
      </c>
      <c r="E1038" s="1" t="s">
        <v>25</v>
      </c>
      <c r="F1038" s="35">
        <v>0.91666666666666663</v>
      </c>
      <c r="G1038" s="1" t="s">
        <v>27</v>
      </c>
      <c r="H1038" s="26">
        <v>30</v>
      </c>
      <c r="I1038" s="29">
        <v>288009</v>
      </c>
      <c r="J1038" s="27">
        <v>84474.256939999905</v>
      </c>
      <c r="K1038" s="3">
        <v>56.64</v>
      </c>
      <c r="L1038" s="33">
        <v>1</v>
      </c>
      <c r="M1038" s="33"/>
      <c r="N1038" s="33"/>
      <c r="O1038" s="33"/>
    </row>
    <row r="1039" spans="1:15" x14ac:dyDescent="0.35">
      <c r="A1039" s="1" t="s">
        <v>520</v>
      </c>
      <c r="B1039" s="1" t="s">
        <v>312</v>
      </c>
      <c r="C1039" s="1" t="s">
        <v>101</v>
      </c>
      <c r="D1039" s="26">
        <v>4</v>
      </c>
      <c r="E1039" s="1" t="s">
        <v>60</v>
      </c>
      <c r="F1039" s="35">
        <v>0.4375</v>
      </c>
      <c r="G1039" s="1" t="s">
        <v>13</v>
      </c>
      <c r="H1039" s="26">
        <v>30</v>
      </c>
      <c r="I1039" s="29">
        <v>287101</v>
      </c>
      <c r="J1039" s="27">
        <v>92200</v>
      </c>
      <c r="K1039" s="3">
        <v>63</v>
      </c>
      <c r="L1039" s="33">
        <v>1</v>
      </c>
      <c r="M1039" s="33"/>
      <c r="N1039" s="33"/>
      <c r="O1039" s="33"/>
    </row>
    <row r="1040" spans="1:15" x14ac:dyDescent="0.35">
      <c r="A1040" s="1" t="s">
        <v>420</v>
      </c>
      <c r="B1040" s="1" t="s">
        <v>68</v>
      </c>
      <c r="C1040" s="1" t="s">
        <v>16</v>
      </c>
      <c r="D1040" s="26">
        <v>4</v>
      </c>
      <c r="E1040" s="1" t="s">
        <v>54</v>
      </c>
      <c r="F1040" s="35">
        <v>0.5</v>
      </c>
      <c r="G1040" s="1" t="s">
        <v>13</v>
      </c>
      <c r="H1040" s="26">
        <v>30</v>
      </c>
      <c r="I1040" s="29">
        <v>286769</v>
      </c>
      <c r="J1040" s="27">
        <v>101882</v>
      </c>
      <c r="K1040" s="3">
        <v>70</v>
      </c>
      <c r="L1040" s="33">
        <v>1</v>
      </c>
      <c r="M1040" s="33"/>
      <c r="N1040" s="33"/>
      <c r="O1040" s="33"/>
    </row>
    <row r="1041" spans="1:15" x14ac:dyDescent="0.35">
      <c r="A1041" s="1" t="s">
        <v>949</v>
      </c>
      <c r="B1041" s="1" t="s">
        <v>148</v>
      </c>
      <c r="C1041" s="1" t="s">
        <v>101</v>
      </c>
      <c r="D1041" s="26">
        <v>24</v>
      </c>
      <c r="E1041" s="1" t="s">
        <v>1581</v>
      </c>
      <c r="F1041" s="35">
        <v>0.27083333333333331</v>
      </c>
      <c r="G1041" s="1" t="s">
        <v>8</v>
      </c>
      <c r="H1041" s="26">
        <v>30</v>
      </c>
      <c r="I1041" s="29">
        <v>286560</v>
      </c>
      <c r="J1041" s="27">
        <v>97707.601949999997</v>
      </c>
      <c r="K1041" s="3">
        <v>67.66</v>
      </c>
      <c r="L1041" s="33">
        <v>6</v>
      </c>
      <c r="M1041" s="33"/>
      <c r="N1041" s="33"/>
      <c r="O1041" s="33"/>
    </row>
    <row r="1042" spans="1:15" x14ac:dyDescent="0.35">
      <c r="A1042" s="1" t="s">
        <v>207</v>
      </c>
      <c r="B1042" s="1" t="s">
        <v>136</v>
      </c>
      <c r="C1042" s="1" t="s">
        <v>101</v>
      </c>
      <c r="D1042" s="26">
        <v>1</v>
      </c>
      <c r="E1042" s="1" t="s">
        <v>76</v>
      </c>
      <c r="F1042" s="35">
        <v>0.875</v>
      </c>
      <c r="G1042" s="1" t="s">
        <v>27</v>
      </c>
      <c r="H1042" s="26">
        <v>120</v>
      </c>
      <c r="I1042" s="29">
        <v>286531</v>
      </c>
      <c r="J1042" s="27">
        <v>225170.0833</v>
      </c>
      <c r="K1042" s="3">
        <v>36.04</v>
      </c>
      <c r="L1042" s="33">
        <v>1</v>
      </c>
      <c r="M1042" s="33"/>
      <c r="N1042" s="33"/>
      <c r="O1042" s="33"/>
    </row>
    <row r="1043" spans="1:15" x14ac:dyDescent="0.35">
      <c r="A1043" s="1" t="s">
        <v>647</v>
      </c>
      <c r="B1043" s="1" t="s">
        <v>345</v>
      </c>
      <c r="C1043" s="1" t="s">
        <v>101</v>
      </c>
      <c r="D1043" s="26">
        <v>4</v>
      </c>
      <c r="E1043" s="1" t="s">
        <v>25</v>
      </c>
      <c r="F1043" s="35">
        <v>0.95833333333333337</v>
      </c>
      <c r="G1043" s="1" t="s">
        <v>31</v>
      </c>
      <c r="H1043" s="26">
        <v>60</v>
      </c>
      <c r="I1043" s="29">
        <v>286327</v>
      </c>
      <c r="J1043" s="27">
        <v>110269.7325</v>
      </c>
      <c r="K1043" s="3">
        <v>37.43</v>
      </c>
      <c r="L1043" s="33">
        <v>1</v>
      </c>
      <c r="M1043" s="33"/>
      <c r="N1043" s="33"/>
      <c r="O1043" s="33"/>
    </row>
    <row r="1044" spans="1:15" x14ac:dyDescent="0.35">
      <c r="A1044" s="1" t="s">
        <v>516</v>
      </c>
      <c r="B1044" s="1" t="s">
        <v>312</v>
      </c>
      <c r="C1044" s="1" t="s">
        <v>101</v>
      </c>
      <c r="D1044" s="26">
        <v>4</v>
      </c>
      <c r="E1044" s="1" t="s">
        <v>54</v>
      </c>
      <c r="F1044" s="35">
        <v>0.58333333333333337</v>
      </c>
      <c r="G1044" s="1" t="s">
        <v>13</v>
      </c>
      <c r="H1044" s="26">
        <v>30</v>
      </c>
      <c r="I1044" s="29">
        <v>286264</v>
      </c>
      <c r="J1044" s="27">
        <v>92536</v>
      </c>
      <c r="K1044" s="3">
        <v>63</v>
      </c>
      <c r="L1044" s="33">
        <v>1</v>
      </c>
      <c r="M1044" s="33"/>
      <c r="N1044" s="33"/>
      <c r="O1044" s="33"/>
    </row>
    <row r="1045" spans="1:15" x14ac:dyDescent="0.35">
      <c r="A1045" s="1" t="s">
        <v>97</v>
      </c>
      <c r="B1045" s="1" t="s">
        <v>11</v>
      </c>
      <c r="C1045" s="1" t="s">
        <v>16</v>
      </c>
      <c r="D1045" s="26">
        <v>1</v>
      </c>
      <c r="E1045" s="1" t="s">
        <v>60</v>
      </c>
      <c r="F1045" s="35">
        <v>0.84166666666666667</v>
      </c>
      <c r="G1045" s="1" t="s">
        <v>27</v>
      </c>
      <c r="H1045" s="26">
        <v>60</v>
      </c>
      <c r="I1045" s="29">
        <v>285904</v>
      </c>
      <c r="J1045" s="27">
        <v>134897.6678</v>
      </c>
      <c r="K1045" s="3">
        <v>44</v>
      </c>
      <c r="L1045" s="33">
        <v>1</v>
      </c>
      <c r="M1045" s="33"/>
      <c r="N1045" s="33"/>
      <c r="O1045" s="33"/>
    </row>
    <row r="1046" spans="1:15" x14ac:dyDescent="0.35">
      <c r="A1046" s="1" t="s">
        <v>548</v>
      </c>
      <c r="B1046" s="1" t="s">
        <v>345</v>
      </c>
      <c r="C1046" s="1" t="s">
        <v>101</v>
      </c>
      <c r="D1046" s="26">
        <v>4</v>
      </c>
      <c r="E1046" s="1" t="s">
        <v>54</v>
      </c>
      <c r="F1046" s="35">
        <v>0.5625</v>
      </c>
      <c r="G1046" s="1" t="s">
        <v>13</v>
      </c>
      <c r="H1046" s="26">
        <v>30</v>
      </c>
      <c r="I1046" s="29">
        <v>285853</v>
      </c>
      <c r="J1046" s="27">
        <v>89810</v>
      </c>
      <c r="K1046" s="3">
        <v>61</v>
      </c>
      <c r="L1046" s="33">
        <v>1</v>
      </c>
      <c r="M1046" s="33"/>
      <c r="N1046" s="33"/>
      <c r="O1046" s="33"/>
    </row>
    <row r="1047" spans="1:15" x14ac:dyDescent="0.35">
      <c r="A1047" s="1" t="s">
        <v>1549</v>
      </c>
      <c r="B1047" s="1" t="s">
        <v>374</v>
      </c>
      <c r="C1047" s="1" t="s">
        <v>101</v>
      </c>
      <c r="D1047" s="26">
        <v>22</v>
      </c>
      <c r="E1047" s="1" t="s">
        <v>1570</v>
      </c>
      <c r="F1047" s="35">
        <v>0.3125</v>
      </c>
      <c r="G1047" s="1" t="s">
        <v>8</v>
      </c>
      <c r="H1047" s="26">
        <v>30</v>
      </c>
      <c r="I1047" s="29">
        <v>285684</v>
      </c>
      <c r="J1047" s="27">
        <v>86650.955279999995</v>
      </c>
      <c r="K1047" s="3">
        <v>59.67</v>
      </c>
      <c r="L1047" s="33">
        <v>6</v>
      </c>
      <c r="M1047" s="33"/>
      <c r="N1047" s="33"/>
      <c r="O1047" s="33"/>
    </row>
    <row r="1048" spans="1:15" x14ac:dyDescent="0.35">
      <c r="A1048" s="1" t="s">
        <v>399</v>
      </c>
      <c r="B1048" s="1" t="s">
        <v>100</v>
      </c>
      <c r="C1048" s="1" t="s">
        <v>101</v>
      </c>
      <c r="D1048" s="26">
        <v>3</v>
      </c>
      <c r="E1048" s="1" t="s">
        <v>1577</v>
      </c>
      <c r="F1048" s="35">
        <v>0.5</v>
      </c>
      <c r="G1048" s="1" t="s">
        <v>13</v>
      </c>
      <c r="H1048" s="26">
        <v>60</v>
      </c>
      <c r="I1048" s="29">
        <v>285598</v>
      </c>
      <c r="J1048" s="27">
        <v>137751</v>
      </c>
      <c r="K1048" s="3">
        <v>46</v>
      </c>
      <c r="L1048" s="33">
        <v>2</v>
      </c>
      <c r="M1048" s="33"/>
      <c r="N1048" s="33"/>
      <c r="O1048" s="33"/>
    </row>
    <row r="1049" spans="1:15" x14ac:dyDescent="0.35">
      <c r="A1049" s="1" t="s">
        <v>393</v>
      </c>
      <c r="B1049" s="1" t="s">
        <v>198</v>
      </c>
      <c r="C1049" s="1" t="s">
        <v>101</v>
      </c>
      <c r="D1049" s="26">
        <v>3</v>
      </c>
      <c r="E1049" s="1" t="s">
        <v>60</v>
      </c>
      <c r="F1049" s="35">
        <v>0.95833333333333337</v>
      </c>
      <c r="G1049" s="1" t="s">
        <v>31</v>
      </c>
      <c r="H1049" s="26">
        <v>60</v>
      </c>
      <c r="I1049" s="29">
        <v>285288</v>
      </c>
      <c r="J1049" s="27">
        <v>110416.61169999999</v>
      </c>
      <c r="K1049" s="3">
        <v>37.42</v>
      </c>
      <c r="L1049" s="33">
        <v>1</v>
      </c>
      <c r="M1049" s="33"/>
      <c r="N1049" s="33"/>
      <c r="O1049" s="33"/>
    </row>
    <row r="1050" spans="1:15" x14ac:dyDescent="0.35">
      <c r="A1050" s="1" t="s">
        <v>564</v>
      </c>
      <c r="B1050" s="1" t="s">
        <v>249</v>
      </c>
      <c r="C1050" s="1" t="s">
        <v>101</v>
      </c>
      <c r="D1050" s="26">
        <v>4</v>
      </c>
      <c r="E1050" s="1" t="s">
        <v>58</v>
      </c>
      <c r="F1050" s="35">
        <v>0.85416666666666663</v>
      </c>
      <c r="G1050" s="1" t="s">
        <v>27</v>
      </c>
      <c r="H1050" s="26">
        <v>30</v>
      </c>
      <c r="I1050" s="29">
        <v>284934</v>
      </c>
      <c r="J1050" s="27">
        <v>88187.087780000002</v>
      </c>
      <c r="K1050" s="3">
        <v>58.72</v>
      </c>
      <c r="L1050" s="33">
        <v>1</v>
      </c>
      <c r="M1050" s="33"/>
      <c r="N1050" s="33"/>
      <c r="O1050" s="33"/>
    </row>
    <row r="1051" spans="1:15" x14ac:dyDescent="0.35">
      <c r="A1051" s="1" t="s">
        <v>748</v>
      </c>
      <c r="B1051" s="1" t="s">
        <v>136</v>
      </c>
      <c r="C1051" s="1" t="s">
        <v>101</v>
      </c>
      <c r="D1051" s="26">
        <v>6</v>
      </c>
      <c r="E1051" s="1" t="s">
        <v>1577</v>
      </c>
      <c r="F1051" s="35">
        <v>0.1875</v>
      </c>
      <c r="G1051" s="1" t="s">
        <v>35</v>
      </c>
      <c r="H1051" s="26">
        <v>30</v>
      </c>
      <c r="I1051" s="29">
        <v>284827</v>
      </c>
      <c r="J1051" s="27">
        <v>104434.3639</v>
      </c>
      <c r="K1051" s="3">
        <v>71.72</v>
      </c>
      <c r="L1051" s="33">
        <v>2</v>
      </c>
      <c r="M1051" s="33"/>
      <c r="N1051" s="33"/>
      <c r="O1051" s="33"/>
    </row>
    <row r="1052" spans="1:15" x14ac:dyDescent="0.35">
      <c r="A1052" s="1" t="s">
        <v>205</v>
      </c>
      <c r="B1052" s="1" t="s">
        <v>238</v>
      </c>
      <c r="C1052" s="1" t="s">
        <v>101</v>
      </c>
      <c r="D1052" s="26">
        <v>1</v>
      </c>
      <c r="E1052" s="1" t="s">
        <v>60</v>
      </c>
      <c r="F1052" s="35">
        <v>0.83333333333333337</v>
      </c>
      <c r="G1052" s="1" t="s">
        <v>27</v>
      </c>
      <c r="H1052" s="26">
        <v>180</v>
      </c>
      <c r="I1052" s="29">
        <v>284163</v>
      </c>
      <c r="J1052" s="27">
        <v>225363.52110000001</v>
      </c>
      <c r="K1052" s="3">
        <v>24.12</v>
      </c>
      <c r="L1052" s="33">
        <v>1</v>
      </c>
      <c r="M1052" s="33"/>
      <c r="N1052" s="33"/>
      <c r="O1052" s="33"/>
    </row>
    <row r="1053" spans="1:15" x14ac:dyDescent="0.35">
      <c r="A1053" s="1" t="s">
        <v>160</v>
      </c>
      <c r="B1053" s="1" t="s">
        <v>136</v>
      </c>
      <c r="C1053" s="1" t="s">
        <v>101</v>
      </c>
      <c r="D1053" s="26">
        <v>2</v>
      </c>
      <c r="E1053" s="1" t="s">
        <v>60</v>
      </c>
      <c r="F1053" s="35">
        <v>0.58333333333333337</v>
      </c>
      <c r="G1053" s="1" t="s">
        <v>13</v>
      </c>
      <c r="H1053" s="26">
        <v>30</v>
      </c>
      <c r="I1053" s="29">
        <v>284002</v>
      </c>
      <c r="J1053" s="27">
        <v>99123</v>
      </c>
      <c r="K1053" s="3">
        <v>67</v>
      </c>
      <c r="L1053" s="33">
        <v>1</v>
      </c>
      <c r="M1053" s="33"/>
      <c r="N1053" s="33"/>
      <c r="O1053" s="33"/>
    </row>
    <row r="1054" spans="1:15" x14ac:dyDescent="0.35">
      <c r="A1054" s="1" t="s">
        <v>315</v>
      </c>
      <c r="B1054" s="1" t="s">
        <v>181</v>
      </c>
      <c r="C1054" s="1" t="s">
        <v>101</v>
      </c>
      <c r="D1054" s="26">
        <v>1</v>
      </c>
      <c r="E1054" s="1" t="s">
        <v>76</v>
      </c>
      <c r="F1054" s="35">
        <v>0.83333333333333337</v>
      </c>
      <c r="G1054" s="1" t="s">
        <v>27</v>
      </c>
      <c r="H1054" s="26">
        <v>153</v>
      </c>
      <c r="I1054" s="29">
        <v>283826</v>
      </c>
      <c r="J1054" s="27">
        <v>173272.685</v>
      </c>
      <c r="K1054" s="3">
        <v>22.74</v>
      </c>
      <c r="L1054" s="33">
        <v>1</v>
      </c>
      <c r="M1054" s="33"/>
      <c r="N1054" s="33"/>
      <c r="O1054" s="33"/>
    </row>
    <row r="1055" spans="1:15" x14ac:dyDescent="0.35">
      <c r="A1055" s="1" t="s">
        <v>251</v>
      </c>
      <c r="B1055" s="1" t="s">
        <v>181</v>
      </c>
      <c r="C1055" s="1" t="s">
        <v>101</v>
      </c>
      <c r="D1055" s="26">
        <v>2</v>
      </c>
      <c r="E1055" s="1" t="s">
        <v>1617</v>
      </c>
      <c r="F1055" s="35">
        <v>0.95833333333333337</v>
      </c>
      <c r="G1055" s="1" t="s">
        <v>31</v>
      </c>
      <c r="H1055" s="26">
        <v>120</v>
      </c>
      <c r="I1055" s="29">
        <v>283798</v>
      </c>
      <c r="J1055" s="27">
        <v>183585.0589</v>
      </c>
      <c r="K1055" s="3">
        <v>30.86</v>
      </c>
      <c r="L1055" s="33">
        <v>2</v>
      </c>
      <c r="M1055" s="33"/>
      <c r="N1055" s="33"/>
      <c r="O1055" s="33"/>
    </row>
    <row r="1056" spans="1:15" x14ac:dyDescent="0.35">
      <c r="A1056" s="1" t="s">
        <v>617</v>
      </c>
      <c r="B1056" s="1" t="s">
        <v>345</v>
      </c>
      <c r="C1056" s="1" t="s">
        <v>101</v>
      </c>
      <c r="D1056" s="26">
        <v>4</v>
      </c>
      <c r="E1056" s="1" t="s">
        <v>54</v>
      </c>
      <c r="F1056" s="35">
        <v>0.4375</v>
      </c>
      <c r="G1056" s="1" t="s">
        <v>13</v>
      </c>
      <c r="H1056" s="26">
        <v>30</v>
      </c>
      <c r="I1056" s="29">
        <v>283310</v>
      </c>
      <c r="J1056" s="27">
        <v>83012</v>
      </c>
      <c r="K1056" s="3">
        <v>57</v>
      </c>
      <c r="L1056" s="33">
        <v>1</v>
      </c>
      <c r="M1056" s="33"/>
      <c r="N1056" s="33"/>
      <c r="O1056" s="33"/>
    </row>
    <row r="1057" spans="1:15" x14ac:dyDescent="0.35">
      <c r="A1057" s="1" t="s">
        <v>387</v>
      </c>
      <c r="B1057" s="1" t="s">
        <v>300</v>
      </c>
      <c r="C1057" s="1" t="s">
        <v>101</v>
      </c>
      <c r="D1057" s="26">
        <v>4</v>
      </c>
      <c r="E1057" s="1" t="s">
        <v>1621</v>
      </c>
      <c r="F1057" s="35">
        <v>0.93958333333333333</v>
      </c>
      <c r="G1057" s="1" t="s">
        <v>27</v>
      </c>
      <c r="H1057" s="26">
        <v>34</v>
      </c>
      <c r="I1057" s="29">
        <v>282777</v>
      </c>
      <c r="J1057" s="27">
        <v>98533.758889999997</v>
      </c>
      <c r="K1057" s="3">
        <v>59.29</v>
      </c>
      <c r="L1057" s="33">
        <v>2</v>
      </c>
      <c r="M1057" s="33"/>
      <c r="N1057" s="33"/>
      <c r="O1057" s="33"/>
    </row>
    <row r="1058" spans="1:15" x14ac:dyDescent="0.35">
      <c r="A1058" s="1" t="s">
        <v>236</v>
      </c>
      <c r="B1058" s="1" t="s">
        <v>136</v>
      </c>
      <c r="C1058" s="1" t="s">
        <v>101</v>
      </c>
      <c r="D1058" s="26">
        <v>2</v>
      </c>
      <c r="E1058" s="1" t="s">
        <v>54</v>
      </c>
      <c r="F1058" s="35">
        <v>0.91666666666666663</v>
      </c>
      <c r="G1058" s="1" t="s">
        <v>27</v>
      </c>
      <c r="H1058" s="26">
        <v>30</v>
      </c>
      <c r="I1058" s="29">
        <v>282484</v>
      </c>
      <c r="J1058" s="27">
        <v>97324.460560000007</v>
      </c>
      <c r="K1058" s="3">
        <v>65.92</v>
      </c>
      <c r="L1058" s="33">
        <v>1</v>
      </c>
      <c r="M1058" s="33"/>
      <c r="N1058" s="33"/>
      <c r="O1058" s="33"/>
    </row>
    <row r="1059" spans="1:15" x14ac:dyDescent="0.35">
      <c r="A1059" s="1" t="s">
        <v>406</v>
      </c>
      <c r="B1059" s="1" t="s">
        <v>312</v>
      </c>
      <c r="C1059" s="1" t="s">
        <v>101</v>
      </c>
      <c r="D1059" s="26">
        <v>4</v>
      </c>
      <c r="E1059" s="1" t="s">
        <v>25</v>
      </c>
      <c r="F1059" s="35">
        <v>0</v>
      </c>
      <c r="G1059" s="1" t="s">
        <v>31</v>
      </c>
      <c r="H1059" s="26">
        <v>30</v>
      </c>
      <c r="I1059" s="29">
        <v>282357</v>
      </c>
      <c r="J1059" s="27">
        <v>91380.248609999995</v>
      </c>
      <c r="K1059" s="3">
        <v>63.28</v>
      </c>
      <c r="L1059" s="33">
        <v>1</v>
      </c>
      <c r="M1059" s="33"/>
      <c r="N1059" s="33"/>
      <c r="O1059" s="33"/>
    </row>
    <row r="1060" spans="1:15" x14ac:dyDescent="0.35">
      <c r="A1060" s="1" t="s">
        <v>201</v>
      </c>
      <c r="B1060" s="1" t="s">
        <v>136</v>
      </c>
      <c r="C1060" s="1" t="s">
        <v>101</v>
      </c>
      <c r="D1060" s="26">
        <v>1</v>
      </c>
      <c r="E1060" s="1" t="s">
        <v>51</v>
      </c>
      <c r="F1060" s="35">
        <v>0.79166666666666663</v>
      </c>
      <c r="G1060" s="1" t="s">
        <v>22</v>
      </c>
      <c r="H1060" s="26">
        <v>105</v>
      </c>
      <c r="I1060" s="29">
        <v>282157</v>
      </c>
      <c r="J1060" s="27">
        <v>204613.74609999999</v>
      </c>
      <c r="K1060" s="3">
        <v>37.99</v>
      </c>
      <c r="L1060" s="33">
        <v>1</v>
      </c>
      <c r="M1060" s="33"/>
      <c r="N1060" s="33"/>
      <c r="O1060" s="33"/>
    </row>
    <row r="1061" spans="1:15" x14ac:dyDescent="0.35">
      <c r="A1061" s="1" t="s">
        <v>293</v>
      </c>
      <c r="B1061" s="1" t="s">
        <v>235</v>
      </c>
      <c r="C1061" s="1" t="s">
        <v>101</v>
      </c>
      <c r="D1061" s="26">
        <v>4</v>
      </c>
      <c r="E1061" s="1" t="s">
        <v>57</v>
      </c>
      <c r="F1061" s="35">
        <v>0.84375</v>
      </c>
      <c r="G1061" s="1" t="s">
        <v>27</v>
      </c>
      <c r="H1061" s="26">
        <v>15</v>
      </c>
      <c r="I1061" s="29">
        <v>281286</v>
      </c>
      <c r="J1061" s="27">
        <v>56272.337220000001</v>
      </c>
      <c r="K1061" s="3">
        <v>77.48</v>
      </c>
      <c r="L1061" s="33">
        <v>1</v>
      </c>
      <c r="M1061" s="33"/>
      <c r="N1061" s="33"/>
      <c r="O1061" s="33"/>
    </row>
    <row r="1062" spans="1:15" x14ac:dyDescent="0.35">
      <c r="A1062" s="1" t="s">
        <v>82</v>
      </c>
      <c r="B1062" s="1" t="s">
        <v>11</v>
      </c>
      <c r="C1062" s="1" t="s">
        <v>16</v>
      </c>
      <c r="D1062" s="26">
        <v>1</v>
      </c>
      <c r="E1062" s="1" t="s">
        <v>60</v>
      </c>
      <c r="F1062" s="35">
        <v>0.8833333333333333</v>
      </c>
      <c r="G1062" s="1" t="s">
        <v>27</v>
      </c>
      <c r="H1062" s="26">
        <v>60</v>
      </c>
      <c r="I1062" s="29">
        <v>280843</v>
      </c>
      <c r="J1062" s="27">
        <v>144305.1053</v>
      </c>
      <c r="K1062" s="3">
        <v>47.71</v>
      </c>
      <c r="L1062" s="33">
        <v>1</v>
      </c>
      <c r="M1062" s="33"/>
      <c r="N1062" s="33"/>
      <c r="O1062" s="33"/>
    </row>
    <row r="1063" spans="1:15" x14ac:dyDescent="0.35">
      <c r="A1063" s="1" t="s">
        <v>881</v>
      </c>
      <c r="B1063" s="1" t="s">
        <v>419</v>
      </c>
      <c r="C1063" s="1" t="s">
        <v>101</v>
      </c>
      <c r="D1063" s="26">
        <v>4</v>
      </c>
      <c r="E1063" s="1" t="s">
        <v>1577</v>
      </c>
      <c r="F1063" s="35">
        <v>0</v>
      </c>
      <c r="G1063" s="1" t="s">
        <v>31</v>
      </c>
      <c r="H1063" s="26">
        <v>30</v>
      </c>
      <c r="I1063" s="29">
        <v>280699</v>
      </c>
      <c r="J1063" s="27">
        <v>61038.855279999902</v>
      </c>
      <c r="K1063" s="3">
        <v>42.88</v>
      </c>
      <c r="L1063" s="33">
        <v>2</v>
      </c>
      <c r="M1063" s="33"/>
      <c r="N1063" s="33"/>
      <c r="O1063" s="33"/>
    </row>
    <row r="1064" spans="1:15" x14ac:dyDescent="0.35">
      <c r="A1064" s="1" t="s">
        <v>333</v>
      </c>
      <c r="B1064" s="1" t="s">
        <v>235</v>
      </c>
      <c r="C1064" s="1" t="s">
        <v>101</v>
      </c>
      <c r="D1064" s="26">
        <v>4</v>
      </c>
      <c r="E1064" s="1" t="s">
        <v>1617</v>
      </c>
      <c r="F1064" s="35">
        <v>0.66666666666666663</v>
      </c>
      <c r="G1064" s="1" t="s">
        <v>18</v>
      </c>
      <c r="H1064" s="26">
        <v>30</v>
      </c>
      <c r="I1064" s="29">
        <v>280603</v>
      </c>
      <c r="J1064" s="27">
        <v>92103.037219999998</v>
      </c>
      <c r="K1064" s="3">
        <v>63.87</v>
      </c>
      <c r="L1064" s="33">
        <v>2</v>
      </c>
      <c r="M1064" s="33"/>
      <c r="N1064" s="33"/>
      <c r="O1064" s="33"/>
    </row>
    <row r="1065" spans="1:15" x14ac:dyDescent="0.35">
      <c r="A1065" s="1" t="s">
        <v>1188</v>
      </c>
      <c r="B1065" s="1" t="s">
        <v>1163</v>
      </c>
      <c r="C1065" s="1" t="s">
        <v>101</v>
      </c>
      <c r="D1065" s="26">
        <v>10</v>
      </c>
      <c r="E1065" s="1" t="s">
        <v>1569</v>
      </c>
      <c r="F1065" s="35">
        <v>0.79166666666666663</v>
      </c>
      <c r="G1065" s="1" t="s">
        <v>22</v>
      </c>
      <c r="H1065" s="26">
        <v>30</v>
      </c>
      <c r="I1065" s="29">
        <v>280416</v>
      </c>
      <c r="J1065" s="27">
        <v>83540.416949999999</v>
      </c>
      <c r="K1065" s="3">
        <v>57.74</v>
      </c>
      <c r="L1065" s="33">
        <v>5</v>
      </c>
      <c r="M1065" s="33"/>
      <c r="N1065" s="33"/>
      <c r="O1065" s="33"/>
    </row>
    <row r="1066" spans="1:15" x14ac:dyDescent="0.35">
      <c r="A1066" s="1" t="s">
        <v>893</v>
      </c>
      <c r="B1066" s="1" t="s">
        <v>583</v>
      </c>
      <c r="C1066" s="1" t="s">
        <v>101</v>
      </c>
      <c r="D1066" s="26">
        <v>4</v>
      </c>
      <c r="E1066" s="1" t="s">
        <v>54</v>
      </c>
      <c r="F1066" s="35">
        <v>0.25</v>
      </c>
      <c r="G1066" s="1" t="s">
        <v>8</v>
      </c>
      <c r="H1066" s="26">
        <v>90</v>
      </c>
      <c r="I1066" s="29">
        <v>280322</v>
      </c>
      <c r="J1066" s="27">
        <v>128472.9317</v>
      </c>
      <c r="K1066" s="3">
        <v>29.76</v>
      </c>
      <c r="L1066" s="33">
        <v>1</v>
      </c>
      <c r="M1066" s="33"/>
      <c r="N1066" s="33"/>
      <c r="O1066" s="33"/>
    </row>
    <row r="1067" spans="1:15" x14ac:dyDescent="0.35">
      <c r="A1067" s="1" t="s">
        <v>248</v>
      </c>
      <c r="B1067" s="1" t="s">
        <v>249</v>
      </c>
      <c r="C1067" s="1" t="s">
        <v>101</v>
      </c>
      <c r="D1067" s="26">
        <v>1</v>
      </c>
      <c r="E1067" s="1" t="s">
        <v>60</v>
      </c>
      <c r="F1067" s="35">
        <v>0.92499999999999993</v>
      </c>
      <c r="G1067" s="1" t="s">
        <v>27</v>
      </c>
      <c r="H1067" s="26">
        <v>150</v>
      </c>
      <c r="I1067" s="29">
        <v>280296</v>
      </c>
      <c r="J1067" s="27">
        <v>174005.17970000001</v>
      </c>
      <c r="K1067" s="3">
        <v>23.47</v>
      </c>
      <c r="L1067" s="33">
        <v>1</v>
      </c>
      <c r="M1067" s="33"/>
      <c r="N1067" s="33"/>
      <c r="O1067" s="33"/>
    </row>
    <row r="1068" spans="1:15" x14ac:dyDescent="0.35">
      <c r="A1068" s="1" t="s">
        <v>103</v>
      </c>
      <c r="B1068" s="1" t="s">
        <v>482</v>
      </c>
      <c r="C1068" s="1" t="s">
        <v>101</v>
      </c>
      <c r="D1068" s="26">
        <v>2</v>
      </c>
      <c r="E1068" s="1" t="s">
        <v>1621</v>
      </c>
      <c r="F1068" s="35">
        <v>0.875</v>
      </c>
      <c r="G1068" s="1" t="s">
        <v>27</v>
      </c>
      <c r="H1068" s="26">
        <v>120</v>
      </c>
      <c r="I1068" s="29">
        <v>280204</v>
      </c>
      <c r="J1068" s="27">
        <v>158543.0961</v>
      </c>
      <c r="K1068" s="3">
        <v>27.31</v>
      </c>
      <c r="L1068" s="33">
        <v>2</v>
      </c>
      <c r="M1068" s="33"/>
      <c r="N1068" s="33"/>
      <c r="O1068" s="33"/>
    </row>
    <row r="1069" spans="1:15" x14ac:dyDescent="0.35">
      <c r="A1069" s="1" t="s">
        <v>757</v>
      </c>
      <c r="B1069" s="1" t="s">
        <v>300</v>
      </c>
      <c r="C1069" s="1" t="s">
        <v>101</v>
      </c>
      <c r="D1069" s="26">
        <v>10</v>
      </c>
      <c r="E1069" s="1" t="s">
        <v>1639</v>
      </c>
      <c r="F1069" s="35">
        <v>8.3333333333333329E-2</v>
      </c>
      <c r="G1069" s="1" t="s">
        <v>35</v>
      </c>
      <c r="H1069" s="26">
        <v>30</v>
      </c>
      <c r="I1069" s="29">
        <v>280085</v>
      </c>
      <c r="J1069" s="27">
        <v>104568.7069</v>
      </c>
      <c r="K1069" s="3">
        <v>73.459999999999994</v>
      </c>
      <c r="L1069" s="33">
        <v>5</v>
      </c>
      <c r="M1069" s="33"/>
      <c r="N1069" s="33"/>
      <c r="O1069" s="33"/>
    </row>
    <row r="1070" spans="1:15" x14ac:dyDescent="0.35">
      <c r="A1070" s="1" t="s">
        <v>141</v>
      </c>
      <c r="B1070" s="1" t="s">
        <v>181</v>
      </c>
      <c r="C1070" s="1" t="s">
        <v>101</v>
      </c>
      <c r="D1070" s="26">
        <v>4</v>
      </c>
      <c r="E1070" s="1" t="s">
        <v>25</v>
      </c>
      <c r="F1070" s="35">
        <v>0.54166666666666663</v>
      </c>
      <c r="G1070" s="1" t="s">
        <v>13</v>
      </c>
      <c r="H1070" s="26">
        <v>60</v>
      </c>
      <c r="I1070" s="29">
        <v>279682</v>
      </c>
      <c r="J1070" s="27">
        <v>146216</v>
      </c>
      <c r="K1070" s="3">
        <v>50</v>
      </c>
      <c r="L1070" s="33">
        <v>1</v>
      </c>
      <c r="M1070" s="33"/>
      <c r="N1070" s="33"/>
      <c r="O1070" s="33"/>
    </row>
    <row r="1071" spans="1:15" x14ac:dyDescent="0.35">
      <c r="A1071" s="1" t="s">
        <v>316</v>
      </c>
      <c r="B1071" s="1" t="s">
        <v>235</v>
      </c>
      <c r="C1071" s="1" t="s">
        <v>101</v>
      </c>
      <c r="D1071" s="26">
        <v>4</v>
      </c>
      <c r="E1071" s="1" t="s">
        <v>1574</v>
      </c>
      <c r="F1071" s="35">
        <v>0.69791666666666663</v>
      </c>
      <c r="G1071" s="1" t="s">
        <v>18</v>
      </c>
      <c r="H1071" s="26">
        <v>15</v>
      </c>
      <c r="I1071" s="29">
        <v>278929</v>
      </c>
      <c r="J1071" s="27">
        <v>54903.613890000001</v>
      </c>
      <c r="K1071" s="3">
        <v>76.67</v>
      </c>
      <c r="L1071" s="33">
        <v>2</v>
      </c>
      <c r="M1071" s="33"/>
      <c r="N1071" s="33"/>
      <c r="O1071" s="33"/>
    </row>
    <row r="1072" spans="1:15" x14ac:dyDescent="0.35">
      <c r="A1072" s="1" t="s">
        <v>670</v>
      </c>
      <c r="B1072" s="1" t="s">
        <v>345</v>
      </c>
      <c r="C1072" s="1" t="s">
        <v>101</v>
      </c>
      <c r="D1072" s="26">
        <v>7</v>
      </c>
      <c r="E1072" s="1" t="s">
        <v>1585</v>
      </c>
      <c r="F1072" s="35">
        <v>6.25E-2</v>
      </c>
      <c r="G1072" s="1" t="s">
        <v>31</v>
      </c>
      <c r="H1072" s="26">
        <v>30</v>
      </c>
      <c r="I1072" s="29">
        <v>278915</v>
      </c>
      <c r="J1072" s="27">
        <v>97960.622499999998</v>
      </c>
      <c r="K1072" s="3">
        <v>69.150000000000006</v>
      </c>
      <c r="L1072" s="33">
        <v>2</v>
      </c>
      <c r="M1072" s="33"/>
      <c r="N1072" s="33"/>
      <c r="O1072" s="33"/>
    </row>
    <row r="1073" spans="1:15" x14ac:dyDescent="0.35">
      <c r="A1073" s="1" t="s">
        <v>596</v>
      </c>
      <c r="B1073" s="1" t="s">
        <v>345</v>
      </c>
      <c r="C1073" s="1" t="s">
        <v>101</v>
      </c>
      <c r="D1073" s="26">
        <v>4</v>
      </c>
      <c r="E1073" s="1" t="s">
        <v>54</v>
      </c>
      <c r="F1073" s="35">
        <v>0.52083333333333337</v>
      </c>
      <c r="G1073" s="1" t="s">
        <v>13</v>
      </c>
      <c r="H1073" s="26">
        <v>30</v>
      </c>
      <c r="I1073" s="29">
        <v>278523</v>
      </c>
      <c r="J1073" s="27">
        <v>85404</v>
      </c>
      <c r="K1073" s="3">
        <v>60</v>
      </c>
      <c r="L1073" s="33">
        <v>1</v>
      </c>
      <c r="M1073" s="33"/>
      <c r="N1073" s="33"/>
      <c r="O1073" s="33"/>
    </row>
    <row r="1074" spans="1:15" x14ac:dyDescent="0.35">
      <c r="A1074" s="1" t="s">
        <v>647</v>
      </c>
      <c r="B1074" s="1" t="s">
        <v>345</v>
      </c>
      <c r="C1074" s="1" t="s">
        <v>101</v>
      </c>
      <c r="D1074" s="26">
        <v>4</v>
      </c>
      <c r="E1074" s="1" t="s">
        <v>54</v>
      </c>
      <c r="F1074" s="35">
        <v>0.75</v>
      </c>
      <c r="G1074" s="1" t="s">
        <v>18</v>
      </c>
      <c r="H1074" s="26">
        <v>60</v>
      </c>
      <c r="I1074" s="29">
        <v>278288</v>
      </c>
      <c r="J1074" s="27">
        <v>117086.1053</v>
      </c>
      <c r="K1074" s="3">
        <v>41.17</v>
      </c>
      <c r="L1074" s="33">
        <v>1</v>
      </c>
      <c r="M1074" s="33"/>
      <c r="N1074" s="33"/>
      <c r="O1074" s="33"/>
    </row>
    <row r="1075" spans="1:15" x14ac:dyDescent="0.35">
      <c r="A1075" s="1" t="s">
        <v>166</v>
      </c>
      <c r="B1075" s="1" t="s">
        <v>140</v>
      </c>
      <c r="C1075" s="1" t="s">
        <v>101</v>
      </c>
      <c r="D1075" s="26">
        <v>1</v>
      </c>
      <c r="E1075" s="1" t="s">
        <v>58</v>
      </c>
      <c r="F1075" s="35">
        <v>0.8125</v>
      </c>
      <c r="G1075" s="1" t="s">
        <v>22</v>
      </c>
      <c r="H1075" s="26">
        <v>150</v>
      </c>
      <c r="I1075" s="29">
        <v>278238</v>
      </c>
      <c r="J1075" s="27">
        <v>150092.21919999999</v>
      </c>
      <c r="K1075" s="3">
        <v>20.09</v>
      </c>
      <c r="L1075" s="33">
        <v>1</v>
      </c>
      <c r="M1075" s="33"/>
      <c r="N1075" s="33"/>
      <c r="O1075" s="33"/>
    </row>
    <row r="1076" spans="1:15" x14ac:dyDescent="0.35">
      <c r="A1076" s="1" t="s">
        <v>504</v>
      </c>
      <c r="B1076" s="1" t="s">
        <v>100</v>
      </c>
      <c r="C1076" s="1" t="s">
        <v>101</v>
      </c>
      <c r="D1076" s="26">
        <v>3</v>
      </c>
      <c r="E1076" s="1" t="s">
        <v>51</v>
      </c>
      <c r="F1076" s="35">
        <v>0.91666666666666663</v>
      </c>
      <c r="G1076" s="1" t="s">
        <v>27</v>
      </c>
      <c r="H1076" s="26">
        <v>60</v>
      </c>
      <c r="I1076" s="29">
        <v>277661</v>
      </c>
      <c r="J1076" s="27">
        <v>140501.39249999999</v>
      </c>
      <c r="K1076" s="3">
        <v>48.52</v>
      </c>
      <c r="L1076" s="33">
        <v>1</v>
      </c>
      <c r="M1076" s="33"/>
      <c r="N1076" s="33"/>
      <c r="O1076" s="33"/>
    </row>
    <row r="1077" spans="1:15" x14ac:dyDescent="0.35">
      <c r="A1077" s="1" t="s">
        <v>168</v>
      </c>
      <c r="B1077" s="1" t="s">
        <v>136</v>
      </c>
      <c r="C1077" s="1" t="s">
        <v>101</v>
      </c>
      <c r="D1077" s="26">
        <v>1</v>
      </c>
      <c r="E1077" s="1" t="s">
        <v>76</v>
      </c>
      <c r="F1077" s="35">
        <v>0.83333333333333337</v>
      </c>
      <c r="G1077" s="1" t="s">
        <v>27</v>
      </c>
      <c r="H1077" s="26">
        <v>60</v>
      </c>
      <c r="I1077" s="29">
        <v>276751</v>
      </c>
      <c r="J1077" s="27">
        <v>148906.53580000001</v>
      </c>
      <c r="K1077" s="3">
        <v>50.04</v>
      </c>
      <c r="L1077" s="33">
        <v>1</v>
      </c>
      <c r="M1077" s="33"/>
      <c r="N1077" s="33"/>
      <c r="O1077" s="33"/>
    </row>
    <row r="1078" spans="1:15" x14ac:dyDescent="0.35">
      <c r="A1078" s="1" t="s">
        <v>160</v>
      </c>
      <c r="B1078" s="1" t="s">
        <v>136</v>
      </c>
      <c r="C1078" s="1" t="s">
        <v>101</v>
      </c>
      <c r="D1078" s="26">
        <v>2</v>
      </c>
      <c r="E1078" s="1" t="s">
        <v>60</v>
      </c>
      <c r="F1078" s="35">
        <v>0.60416666666666663</v>
      </c>
      <c r="G1078" s="1" t="s">
        <v>13</v>
      </c>
      <c r="H1078" s="26">
        <v>30</v>
      </c>
      <c r="I1078" s="29">
        <v>276629</v>
      </c>
      <c r="J1078" s="27">
        <v>91440</v>
      </c>
      <c r="K1078" s="3">
        <v>64</v>
      </c>
      <c r="L1078" s="33">
        <v>1</v>
      </c>
      <c r="M1078" s="33"/>
      <c r="N1078" s="33"/>
      <c r="O1078" s="33"/>
    </row>
    <row r="1079" spans="1:15" x14ac:dyDescent="0.35">
      <c r="A1079" s="1" t="s">
        <v>138</v>
      </c>
      <c r="B1079" s="1" t="s">
        <v>136</v>
      </c>
      <c r="C1079" s="1" t="s">
        <v>101</v>
      </c>
      <c r="D1079" s="26">
        <v>1</v>
      </c>
      <c r="E1079" s="1" t="s">
        <v>54</v>
      </c>
      <c r="F1079" s="35">
        <v>0.89583333333333337</v>
      </c>
      <c r="G1079" s="1" t="s">
        <v>27</v>
      </c>
      <c r="H1079" s="26">
        <v>30</v>
      </c>
      <c r="I1079" s="29">
        <v>276582</v>
      </c>
      <c r="J1079" s="27">
        <v>98456.341109999994</v>
      </c>
      <c r="K1079" s="3">
        <v>65.040000000000006</v>
      </c>
      <c r="L1079" s="33">
        <v>1</v>
      </c>
      <c r="M1079" s="33"/>
      <c r="N1079" s="33"/>
      <c r="O1079" s="33"/>
    </row>
    <row r="1080" spans="1:15" x14ac:dyDescent="0.35">
      <c r="A1080" s="1" t="s">
        <v>514</v>
      </c>
      <c r="B1080" s="1" t="s">
        <v>235</v>
      </c>
      <c r="C1080" s="1" t="s">
        <v>101</v>
      </c>
      <c r="D1080" s="26">
        <v>4</v>
      </c>
      <c r="E1080" s="1" t="s">
        <v>60</v>
      </c>
      <c r="F1080" s="35">
        <v>0.625</v>
      </c>
      <c r="G1080" s="1" t="s">
        <v>13</v>
      </c>
      <c r="H1080" s="26">
        <v>30</v>
      </c>
      <c r="I1080" s="29">
        <v>276389</v>
      </c>
      <c r="J1080" s="27">
        <v>92740</v>
      </c>
      <c r="K1080" s="3">
        <v>65</v>
      </c>
      <c r="L1080" s="33">
        <v>1</v>
      </c>
      <c r="M1080" s="33"/>
      <c r="N1080" s="33"/>
      <c r="O1080" s="33"/>
    </row>
    <row r="1081" spans="1:15" x14ac:dyDescent="0.35">
      <c r="A1081" s="1" t="s">
        <v>316</v>
      </c>
      <c r="B1081" s="1" t="s">
        <v>235</v>
      </c>
      <c r="C1081" s="1" t="s">
        <v>101</v>
      </c>
      <c r="D1081" s="26">
        <v>4</v>
      </c>
      <c r="E1081" s="1" t="s">
        <v>1574</v>
      </c>
      <c r="F1081" s="35">
        <v>0.6875</v>
      </c>
      <c r="G1081" s="1" t="s">
        <v>18</v>
      </c>
      <c r="H1081" s="26">
        <v>15</v>
      </c>
      <c r="I1081" s="29">
        <v>276314</v>
      </c>
      <c r="J1081" s="27">
        <v>54672.013610000002</v>
      </c>
      <c r="K1081" s="3">
        <v>77.12</v>
      </c>
      <c r="L1081" s="33">
        <v>2</v>
      </c>
      <c r="M1081" s="33"/>
      <c r="N1081" s="33"/>
      <c r="O1081" s="33"/>
    </row>
    <row r="1082" spans="1:15" x14ac:dyDescent="0.35">
      <c r="A1082" s="1" t="s">
        <v>496</v>
      </c>
      <c r="B1082" s="1" t="s">
        <v>312</v>
      </c>
      <c r="C1082" s="1" t="s">
        <v>101</v>
      </c>
      <c r="D1082" s="26">
        <v>4</v>
      </c>
      <c r="E1082" s="1" t="s">
        <v>54</v>
      </c>
      <c r="F1082" s="35">
        <v>0.66666666666666663</v>
      </c>
      <c r="G1082" s="1" t="s">
        <v>18</v>
      </c>
      <c r="H1082" s="26">
        <v>30</v>
      </c>
      <c r="I1082" s="29">
        <v>275972</v>
      </c>
      <c r="J1082" s="27">
        <v>88154.613060000003</v>
      </c>
      <c r="K1082" s="3">
        <v>62.48</v>
      </c>
      <c r="L1082" s="33">
        <v>1</v>
      </c>
      <c r="M1082" s="33"/>
      <c r="N1082" s="33"/>
      <c r="O1082" s="33"/>
    </row>
    <row r="1083" spans="1:15" x14ac:dyDescent="0.35">
      <c r="A1083" s="1" t="s">
        <v>585</v>
      </c>
      <c r="B1083" s="1" t="s">
        <v>312</v>
      </c>
      <c r="C1083" s="1" t="s">
        <v>101</v>
      </c>
      <c r="D1083" s="26">
        <v>4</v>
      </c>
      <c r="E1083" s="1" t="s">
        <v>54</v>
      </c>
      <c r="F1083" s="35">
        <v>0.72916666666666663</v>
      </c>
      <c r="G1083" s="1" t="s">
        <v>18</v>
      </c>
      <c r="H1083" s="26">
        <v>30</v>
      </c>
      <c r="I1083" s="29">
        <v>275824</v>
      </c>
      <c r="J1083" s="27">
        <v>86543.544720000005</v>
      </c>
      <c r="K1083" s="3">
        <v>61.44</v>
      </c>
      <c r="L1083" s="33">
        <v>1</v>
      </c>
      <c r="M1083" s="33"/>
      <c r="N1083" s="33"/>
      <c r="O1083" s="33"/>
    </row>
    <row r="1084" spans="1:15" x14ac:dyDescent="0.35">
      <c r="A1084" s="1" t="s">
        <v>269</v>
      </c>
      <c r="B1084" s="1" t="s">
        <v>249</v>
      </c>
      <c r="C1084" s="1" t="s">
        <v>101</v>
      </c>
      <c r="D1084" s="26">
        <v>1</v>
      </c>
      <c r="E1084" s="1" t="s">
        <v>60</v>
      </c>
      <c r="F1084" s="35">
        <v>0.83333333333333337</v>
      </c>
      <c r="G1084" s="1" t="s">
        <v>27</v>
      </c>
      <c r="H1084" s="26">
        <v>120</v>
      </c>
      <c r="I1084" s="29">
        <v>275571</v>
      </c>
      <c r="J1084" s="27">
        <v>130002.99310000001</v>
      </c>
      <c r="K1084" s="3">
        <v>22.29</v>
      </c>
      <c r="L1084" s="33">
        <v>1</v>
      </c>
      <c r="M1084" s="33"/>
      <c r="N1084" s="33"/>
      <c r="O1084" s="33"/>
    </row>
    <row r="1085" spans="1:15" x14ac:dyDescent="0.35">
      <c r="A1085" s="1" t="s">
        <v>1022</v>
      </c>
      <c r="B1085" s="1" t="s">
        <v>583</v>
      </c>
      <c r="C1085" s="1" t="s">
        <v>101</v>
      </c>
      <c r="D1085" s="26">
        <v>4</v>
      </c>
      <c r="E1085" s="1" t="s">
        <v>60</v>
      </c>
      <c r="F1085" s="35">
        <v>0.33333333333333331</v>
      </c>
      <c r="G1085" s="1" t="s">
        <v>8</v>
      </c>
      <c r="H1085" s="26">
        <v>60</v>
      </c>
      <c r="I1085" s="29">
        <v>275567</v>
      </c>
      <c r="J1085" s="27">
        <v>100476.66250000001</v>
      </c>
      <c r="K1085" s="3">
        <v>35.61</v>
      </c>
      <c r="L1085" s="33">
        <v>1</v>
      </c>
      <c r="M1085" s="33"/>
      <c r="N1085" s="33"/>
      <c r="O1085" s="33"/>
    </row>
    <row r="1086" spans="1:15" x14ac:dyDescent="0.35">
      <c r="A1086" s="1" t="s">
        <v>821</v>
      </c>
      <c r="B1086" s="1" t="s">
        <v>583</v>
      </c>
      <c r="C1086" s="1" t="s">
        <v>101</v>
      </c>
      <c r="D1086" s="26">
        <v>4</v>
      </c>
      <c r="E1086" s="1" t="s">
        <v>54</v>
      </c>
      <c r="F1086" s="35">
        <v>0.75</v>
      </c>
      <c r="G1086" s="1" t="s">
        <v>18</v>
      </c>
      <c r="H1086" s="26">
        <v>60</v>
      </c>
      <c r="I1086" s="29">
        <v>275539</v>
      </c>
      <c r="J1086" s="27">
        <v>102205.8769</v>
      </c>
      <c r="K1086" s="3">
        <v>36.36</v>
      </c>
      <c r="L1086" s="33">
        <v>1</v>
      </c>
      <c r="M1086" s="33"/>
      <c r="N1086" s="33"/>
      <c r="O1086" s="33"/>
    </row>
    <row r="1087" spans="1:15" x14ac:dyDescent="0.35">
      <c r="A1087" s="1" t="s">
        <v>260</v>
      </c>
      <c r="B1087" s="1" t="s">
        <v>261</v>
      </c>
      <c r="C1087" s="1" t="s">
        <v>101</v>
      </c>
      <c r="D1087" s="26">
        <v>4</v>
      </c>
      <c r="E1087" s="1" t="s">
        <v>1620</v>
      </c>
      <c r="F1087" s="35">
        <v>6.9444444444444447E-4</v>
      </c>
      <c r="G1087" s="1" t="s">
        <v>31</v>
      </c>
      <c r="H1087" s="26">
        <v>30</v>
      </c>
      <c r="I1087" s="29">
        <v>275296</v>
      </c>
      <c r="J1087" s="27">
        <v>79095.639169999995</v>
      </c>
      <c r="K1087" s="3">
        <v>55.96</v>
      </c>
      <c r="L1087" s="33">
        <v>3</v>
      </c>
      <c r="M1087" s="33"/>
      <c r="N1087" s="33"/>
      <c r="O1087" s="33"/>
    </row>
    <row r="1088" spans="1:15" x14ac:dyDescent="0.35">
      <c r="A1088" s="1" t="s">
        <v>698</v>
      </c>
      <c r="B1088" s="1" t="s">
        <v>140</v>
      </c>
      <c r="C1088" s="1" t="s">
        <v>101</v>
      </c>
      <c r="D1088" s="26">
        <v>4</v>
      </c>
      <c r="E1088" s="1" t="s">
        <v>60</v>
      </c>
      <c r="F1088" s="35">
        <v>0.375</v>
      </c>
      <c r="G1088" s="1" t="s">
        <v>13</v>
      </c>
      <c r="H1088" s="26">
        <v>30</v>
      </c>
      <c r="I1088" s="29">
        <v>275253</v>
      </c>
      <c r="J1088" s="27">
        <v>75778</v>
      </c>
      <c r="K1088" s="3">
        <v>54</v>
      </c>
      <c r="L1088" s="33">
        <v>1</v>
      </c>
      <c r="M1088" s="33"/>
      <c r="N1088" s="33"/>
      <c r="O1088" s="33"/>
    </row>
    <row r="1089" spans="1:15" x14ac:dyDescent="0.35">
      <c r="A1089" s="1" t="s">
        <v>669</v>
      </c>
      <c r="B1089" s="1" t="s">
        <v>140</v>
      </c>
      <c r="C1089" s="1" t="s">
        <v>101</v>
      </c>
      <c r="D1089" s="26">
        <v>4</v>
      </c>
      <c r="E1089" s="1" t="s">
        <v>60</v>
      </c>
      <c r="F1089" s="35">
        <v>0.39583333333333331</v>
      </c>
      <c r="G1089" s="1" t="s">
        <v>13</v>
      </c>
      <c r="H1089" s="26">
        <v>30</v>
      </c>
      <c r="I1089" s="29">
        <v>274910</v>
      </c>
      <c r="J1089" s="27">
        <v>78734</v>
      </c>
      <c r="K1089" s="3">
        <v>56</v>
      </c>
      <c r="L1089" s="33">
        <v>1</v>
      </c>
      <c r="M1089" s="33"/>
      <c r="N1089" s="33"/>
      <c r="O1089" s="33"/>
    </row>
    <row r="1090" spans="1:15" x14ac:dyDescent="0.35">
      <c r="A1090" s="1" t="s">
        <v>99</v>
      </c>
      <c r="B1090" s="1" t="s">
        <v>140</v>
      </c>
      <c r="C1090" s="1" t="s">
        <v>101</v>
      </c>
      <c r="D1090" s="26">
        <v>3</v>
      </c>
      <c r="E1090" s="1" t="s">
        <v>1610</v>
      </c>
      <c r="F1090" s="35">
        <v>0.125</v>
      </c>
      <c r="G1090" s="1" t="s">
        <v>35</v>
      </c>
      <c r="H1090" s="26">
        <v>120</v>
      </c>
      <c r="I1090" s="29">
        <v>273557</v>
      </c>
      <c r="J1090" s="27">
        <v>233075.39670000001</v>
      </c>
      <c r="K1090" s="3">
        <v>41.36</v>
      </c>
      <c r="L1090" s="33">
        <v>2</v>
      </c>
      <c r="M1090" s="33"/>
      <c r="N1090" s="33"/>
      <c r="O1090" s="33"/>
    </row>
    <row r="1091" spans="1:15" x14ac:dyDescent="0.35">
      <c r="A1091" s="1" t="s">
        <v>205</v>
      </c>
      <c r="B1091" s="1" t="s">
        <v>238</v>
      </c>
      <c r="C1091" s="1" t="s">
        <v>101</v>
      </c>
      <c r="D1091" s="26">
        <v>2</v>
      </c>
      <c r="E1091" s="1" t="s">
        <v>58</v>
      </c>
      <c r="F1091" s="35">
        <v>0.79166666666666663</v>
      </c>
      <c r="G1091" s="1" t="s">
        <v>22</v>
      </c>
      <c r="H1091" s="26">
        <v>180</v>
      </c>
      <c r="I1091" s="29">
        <v>273534</v>
      </c>
      <c r="J1091" s="27">
        <v>126075.7972</v>
      </c>
      <c r="K1091" s="3">
        <v>14.71</v>
      </c>
      <c r="L1091" s="33">
        <v>1</v>
      </c>
      <c r="M1091" s="33"/>
      <c r="N1091" s="33"/>
      <c r="O1091" s="33"/>
    </row>
    <row r="1092" spans="1:15" x14ac:dyDescent="0.35">
      <c r="A1092" s="1" t="s">
        <v>91</v>
      </c>
      <c r="B1092" s="1" t="s">
        <v>68</v>
      </c>
      <c r="C1092" s="1" t="s">
        <v>16</v>
      </c>
      <c r="D1092" s="26">
        <v>1</v>
      </c>
      <c r="E1092" s="1" t="s">
        <v>57</v>
      </c>
      <c r="F1092" s="35">
        <v>0.98263888888888884</v>
      </c>
      <c r="G1092" s="1" t="s">
        <v>31</v>
      </c>
      <c r="H1092" s="26">
        <v>12</v>
      </c>
      <c r="I1092" s="29">
        <v>273214</v>
      </c>
      <c r="J1092" s="27">
        <v>43253.8769399999</v>
      </c>
      <c r="K1092" s="3">
        <v>76.319999999999993</v>
      </c>
      <c r="L1092" s="33">
        <v>1</v>
      </c>
      <c r="M1092" s="33"/>
      <c r="N1092" s="33"/>
      <c r="O1092" s="33"/>
    </row>
    <row r="1093" spans="1:15" x14ac:dyDescent="0.35">
      <c r="A1093" s="1" t="s">
        <v>117</v>
      </c>
      <c r="B1093" s="1" t="s">
        <v>53</v>
      </c>
      <c r="C1093" s="1" t="s">
        <v>16</v>
      </c>
      <c r="D1093" s="26">
        <v>1</v>
      </c>
      <c r="E1093" s="1" t="s">
        <v>58</v>
      </c>
      <c r="F1093" s="35">
        <v>0.9375</v>
      </c>
      <c r="G1093" s="1" t="s">
        <v>27</v>
      </c>
      <c r="H1093" s="26">
        <v>30</v>
      </c>
      <c r="I1093" s="29">
        <v>272443</v>
      </c>
      <c r="J1093" s="27">
        <v>76937.905279999904</v>
      </c>
      <c r="K1093" s="3">
        <v>54.25</v>
      </c>
      <c r="L1093" s="33">
        <v>1</v>
      </c>
      <c r="M1093" s="33"/>
      <c r="N1093" s="33"/>
      <c r="O1093" s="33"/>
    </row>
    <row r="1094" spans="1:15" x14ac:dyDescent="0.35">
      <c r="A1094" s="1" t="s">
        <v>333</v>
      </c>
      <c r="B1094" s="1" t="s">
        <v>235</v>
      </c>
      <c r="C1094" s="1" t="s">
        <v>101</v>
      </c>
      <c r="D1094" s="26">
        <v>4</v>
      </c>
      <c r="E1094" s="1" t="s">
        <v>60</v>
      </c>
      <c r="F1094" s="35">
        <v>0.64583333333333337</v>
      </c>
      <c r="G1094" s="1" t="s">
        <v>13</v>
      </c>
      <c r="H1094" s="26">
        <v>30</v>
      </c>
      <c r="I1094" s="29">
        <v>272344</v>
      </c>
      <c r="J1094" s="27">
        <v>90380</v>
      </c>
      <c r="K1094" s="3">
        <v>65</v>
      </c>
      <c r="L1094" s="33">
        <v>1</v>
      </c>
      <c r="M1094" s="33"/>
      <c r="N1094" s="33"/>
      <c r="O1094" s="33"/>
    </row>
    <row r="1095" spans="1:15" x14ac:dyDescent="0.35">
      <c r="A1095" s="1" t="s">
        <v>202</v>
      </c>
      <c r="B1095" s="1" t="s">
        <v>140</v>
      </c>
      <c r="C1095" s="1" t="s">
        <v>101</v>
      </c>
      <c r="D1095" s="26">
        <v>2</v>
      </c>
      <c r="E1095" s="1" t="s">
        <v>1602</v>
      </c>
      <c r="F1095" s="35">
        <v>0.8125</v>
      </c>
      <c r="G1095" s="1" t="s">
        <v>22</v>
      </c>
      <c r="H1095" s="26">
        <v>30</v>
      </c>
      <c r="I1095" s="29">
        <v>271223</v>
      </c>
      <c r="J1095" s="27">
        <v>77899.162779999999</v>
      </c>
      <c r="K1095" s="3">
        <v>55.81</v>
      </c>
      <c r="L1095" s="33">
        <v>2</v>
      </c>
      <c r="M1095" s="33"/>
      <c r="N1095" s="33"/>
      <c r="O1095" s="33"/>
    </row>
    <row r="1096" spans="1:15" x14ac:dyDescent="0.35">
      <c r="A1096" s="1" t="s">
        <v>202</v>
      </c>
      <c r="B1096" s="1" t="s">
        <v>140</v>
      </c>
      <c r="C1096" s="1" t="s">
        <v>101</v>
      </c>
      <c r="D1096" s="26">
        <v>1</v>
      </c>
      <c r="E1096" s="1" t="s">
        <v>54</v>
      </c>
      <c r="F1096" s="35">
        <v>3.6805555555555557E-2</v>
      </c>
      <c r="G1096" s="1" t="s">
        <v>31</v>
      </c>
      <c r="H1096" s="26">
        <v>127</v>
      </c>
      <c r="I1096" s="29">
        <v>271116</v>
      </c>
      <c r="J1096" s="27">
        <v>207671.59280000001</v>
      </c>
      <c r="K1096" s="3">
        <v>33.979999999999997</v>
      </c>
      <c r="L1096" s="33">
        <v>1</v>
      </c>
      <c r="M1096" s="33"/>
      <c r="N1096" s="33"/>
      <c r="O1096" s="33"/>
    </row>
    <row r="1097" spans="1:15" x14ac:dyDescent="0.35">
      <c r="A1097" s="1" t="s">
        <v>1311</v>
      </c>
      <c r="B1097" s="1" t="s">
        <v>1312</v>
      </c>
      <c r="C1097" s="1" t="s">
        <v>101</v>
      </c>
      <c r="D1097" s="26">
        <v>10</v>
      </c>
      <c r="E1097" s="1" t="s">
        <v>1638</v>
      </c>
      <c r="F1097" s="35">
        <v>0.79166666666666663</v>
      </c>
      <c r="G1097" s="1" t="s">
        <v>22</v>
      </c>
      <c r="H1097" s="26">
        <v>30</v>
      </c>
      <c r="I1097" s="29">
        <v>270371</v>
      </c>
      <c r="J1097" s="27">
        <v>57970.609170000003</v>
      </c>
      <c r="K1097" s="3">
        <v>42.53</v>
      </c>
      <c r="L1097" s="33">
        <v>3</v>
      </c>
      <c r="M1097" s="33"/>
      <c r="N1097" s="33"/>
      <c r="O1097" s="33"/>
    </row>
    <row r="1098" spans="1:15" x14ac:dyDescent="0.35">
      <c r="A1098" s="1" t="s">
        <v>220</v>
      </c>
      <c r="B1098" s="1" t="s">
        <v>221</v>
      </c>
      <c r="C1098" s="1" t="s">
        <v>101</v>
      </c>
      <c r="D1098" s="26">
        <v>1</v>
      </c>
      <c r="E1098" s="1" t="s">
        <v>25</v>
      </c>
      <c r="F1098" s="35">
        <v>0.875</v>
      </c>
      <c r="G1098" s="1" t="s">
        <v>27</v>
      </c>
      <c r="H1098" s="26">
        <v>120</v>
      </c>
      <c r="I1098" s="29">
        <v>270337</v>
      </c>
      <c r="J1098" s="27">
        <v>211062.9486</v>
      </c>
      <c r="K1098" s="3">
        <v>35.5</v>
      </c>
      <c r="L1098" s="33">
        <v>1</v>
      </c>
      <c r="M1098" s="33"/>
      <c r="N1098" s="33"/>
      <c r="O1098" s="33"/>
    </row>
    <row r="1099" spans="1:15" x14ac:dyDescent="0.35">
      <c r="A1099" s="1" t="s">
        <v>494</v>
      </c>
      <c r="B1099" s="1" t="s">
        <v>438</v>
      </c>
      <c r="C1099" s="1" t="s">
        <v>101</v>
      </c>
      <c r="D1099" s="26">
        <v>3</v>
      </c>
      <c r="E1099" s="1" t="s">
        <v>1630</v>
      </c>
      <c r="F1099" s="35">
        <v>0.9375</v>
      </c>
      <c r="G1099" s="1" t="s">
        <v>27</v>
      </c>
      <c r="H1099" s="26">
        <v>30</v>
      </c>
      <c r="I1099" s="29">
        <v>270315</v>
      </c>
      <c r="J1099" s="27">
        <v>71109.038060000006</v>
      </c>
      <c r="K1099" s="3">
        <v>51.28</v>
      </c>
      <c r="L1099" s="33">
        <v>2</v>
      </c>
      <c r="M1099" s="33"/>
      <c r="N1099" s="33"/>
      <c r="O1099" s="33"/>
    </row>
    <row r="1100" spans="1:15" x14ac:dyDescent="0.35">
      <c r="A1100" s="1" t="s">
        <v>269</v>
      </c>
      <c r="B1100" s="1" t="s">
        <v>235</v>
      </c>
      <c r="C1100" s="1" t="s">
        <v>101</v>
      </c>
      <c r="D1100" s="26">
        <v>1</v>
      </c>
      <c r="E1100" s="1" t="s">
        <v>60</v>
      </c>
      <c r="F1100" s="35">
        <v>0.72916666666666663</v>
      </c>
      <c r="G1100" s="1" t="s">
        <v>18</v>
      </c>
      <c r="H1100" s="26">
        <v>150</v>
      </c>
      <c r="I1100" s="29">
        <v>270205</v>
      </c>
      <c r="J1100" s="27">
        <v>160308.8781</v>
      </c>
      <c r="K1100" s="3">
        <v>22.36</v>
      </c>
      <c r="L1100" s="33">
        <v>1</v>
      </c>
      <c r="M1100" s="33"/>
      <c r="N1100" s="33"/>
      <c r="O1100" s="33"/>
    </row>
    <row r="1101" spans="1:15" x14ac:dyDescent="0.35">
      <c r="A1101" s="1" t="s">
        <v>1105</v>
      </c>
      <c r="B1101" s="1" t="s">
        <v>502</v>
      </c>
      <c r="C1101" s="1" t="s">
        <v>101</v>
      </c>
      <c r="D1101" s="26">
        <v>5</v>
      </c>
      <c r="E1101" s="1" t="s">
        <v>1633</v>
      </c>
      <c r="F1101" s="35">
        <v>0.79166666666666663</v>
      </c>
      <c r="G1101" s="1" t="s">
        <v>22</v>
      </c>
      <c r="H1101" s="26">
        <v>60</v>
      </c>
      <c r="I1101" s="29">
        <v>269898</v>
      </c>
      <c r="J1101" s="27">
        <v>102550.2806</v>
      </c>
      <c r="K1101" s="3">
        <v>37.229999999999997</v>
      </c>
      <c r="L1101" s="33">
        <v>3</v>
      </c>
      <c r="M1101" s="33"/>
      <c r="N1101" s="33"/>
      <c r="O1101" s="33"/>
    </row>
    <row r="1102" spans="1:15" x14ac:dyDescent="0.35">
      <c r="A1102" s="1" t="s">
        <v>629</v>
      </c>
      <c r="B1102" s="1" t="s">
        <v>419</v>
      </c>
      <c r="C1102" s="1" t="s">
        <v>101</v>
      </c>
      <c r="D1102" s="26">
        <v>4</v>
      </c>
      <c r="E1102" s="1" t="s">
        <v>1620</v>
      </c>
      <c r="F1102" s="35">
        <v>0.79166666666666663</v>
      </c>
      <c r="G1102" s="1" t="s">
        <v>22</v>
      </c>
      <c r="H1102" s="26">
        <v>60</v>
      </c>
      <c r="I1102" s="29">
        <v>269489</v>
      </c>
      <c r="J1102" s="27">
        <v>101422.065</v>
      </c>
      <c r="K1102" s="3">
        <v>36.94</v>
      </c>
      <c r="L1102" s="33">
        <v>3</v>
      </c>
      <c r="M1102" s="33"/>
      <c r="N1102" s="33"/>
      <c r="O1102" s="33"/>
    </row>
    <row r="1103" spans="1:15" x14ac:dyDescent="0.35">
      <c r="A1103" s="1" t="s">
        <v>461</v>
      </c>
      <c r="B1103" s="1" t="s">
        <v>791</v>
      </c>
      <c r="C1103" s="1" t="s">
        <v>101</v>
      </c>
      <c r="D1103" s="26">
        <v>7</v>
      </c>
      <c r="E1103" s="1" t="s">
        <v>1599</v>
      </c>
      <c r="F1103" s="35">
        <v>0.72916666666666663</v>
      </c>
      <c r="G1103" s="1" t="s">
        <v>18</v>
      </c>
      <c r="H1103" s="26">
        <v>30</v>
      </c>
      <c r="I1103" s="29">
        <v>269180</v>
      </c>
      <c r="J1103" s="27">
        <v>85724.576390000002</v>
      </c>
      <c r="K1103" s="3">
        <v>62.62</v>
      </c>
      <c r="L1103" s="33">
        <v>2</v>
      </c>
      <c r="M1103" s="33"/>
      <c r="N1103" s="33"/>
      <c r="O1103" s="33"/>
    </row>
    <row r="1104" spans="1:15" x14ac:dyDescent="0.35">
      <c r="A1104" s="1" t="s">
        <v>347</v>
      </c>
      <c r="B1104" s="1" t="s">
        <v>181</v>
      </c>
      <c r="C1104" s="1" t="s">
        <v>101</v>
      </c>
      <c r="D1104" s="26">
        <v>1</v>
      </c>
      <c r="E1104" s="1" t="s">
        <v>76</v>
      </c>
      <c r="F1104" s="35">
        <v>0.83333333333333337</v>
      </c>
      <c r="G1104" s="1" t="s">
        <v>27</v>
      </c>
      <c r="H1104" s="26">
        <v>155</v>
      </c>
      <c r="I1104" s="29">
        <v>269176</v>
      </c>
      <c r="J1104" s="27">
        <v>155095.99859999999</v>
      </c>
      <c r="K1104" s="3">
        <v>21.27</v>
      </c>
      <c r="L1104" s="33">
        <v>1</v>
      </c>
      <c r="M1104" s="33"/>
      <c r="N1104" s="33"/>
      <c r="O1104" s="33"/>
    </row>
    <row r="1105" spans="1:15" x14ac:dyDescent="0.35">
      <c r="A1105" s="1" t="s">
        <v>353</v>
      </c>
      <c r="B1105" s="1" t="s">
        <v>235</v>
      </c>
      <c r="C1105" s="1" t="s">
        <v>101</v>
      </c>
      <c r="D1105" s="26">
        <v>3</v>
      </c>
      <c r="E1105" s="1" t="s">
        <v>76</v>
      </c>
      <c r="F1105" s="35">
        <v>0.79166666666666663</v>
      </c>
      <c r="G1105" s="1" t="s">
        <v>22</v>
      </c>
      <c r="H1105" s="26">
        <v>30</v>
      </c>
      <c r="I1105" s="29">
        <v>269164</v>
      </c>
      <c r="J1105" s="27">
        <v>87917.477780000001</v>
      </c>
      <c r="K1105" s="3">
        <v>62.6</v>
      </c>
      <c r="L1105" s="33">
        <v>1</v>
      </c>
      <c r="M1105" s="33"/>
      <c r="N1105" s="33"/>
      <c r="O1105" s="33"/>
    </row>
    <row r="1106" spans="1:15" x14ac:dyDescent="0.35">
      <c r="A1106" s="1" t="s">
        <v>987</v>
      </c>
      <c r="B1106" s="1" t="s">
        <v>370</v>
      </c>
      <c r="C1106" s="1" t="s">
        <v>101</v>
      </c>
      <c r="D1106" s="26">
        <v>6</v>
      </c>
      <c r="E1106" s="1" t="s">
        <v>1585</v>
      </c>
      <c r="F1106" s="35">
        <v>0.8125</v>
      </c>
      <c r="G1106" s="1" t="s">
        <v>22</v>
      </c>
      <c r="H1106" s="26">
        <v>30</v>
      </c>
      <c r="I1106" s="29">
        <v>268840</v>
      </c>
      <c r="J1106" s="27">
        <v>66053.797500000001</v>
      </c>
      <c r="K1106" s="3">
        <v>48.28</v>
      </c>
      <c r="L1106" s="33">
        <v>2</v>
      </c>
      <c r="M1106" s="33"/>
      <c r="N1106" s="33"/>
      <c r="O1106" s="33"/>
    </row>
    <row r="1107" spans="1:15" x14ac:dyDescent="0.35">
      <c r="A1107" s="1" t="s">
        <v>620</v>
      </c>
      <c r="B1107" s="1" t="s">
        <v>235</v>
      </c>
      <c r="C1107" s="1" t="s">
        <v>101</v>
      </c>
      <c r="D1107" s="26">
        <v>4</v>
      </c>
      <c r="E1107" s="1" t="s">
        <v>54</v>
      </c>
      <c r="F1107" s="35">
        <v>0.91666666666666663</v>
      </c>
      <c r="G1107" s="1" t="s">
        <v>27</v>
      </c>
      <c r="H1107" s="26">
        <v>30</v>
      </c>
      <c r="I1107" s="29">
        <v>268240</v>
      </c>
      <c r="J1107" s="27">
        <v>82635.125</v>
      </c>
      <c r="K1107" s="3">
        <v>60.13</v>
      </c>
      <c r="L1107" s="33">
        <v>1</v>
      </c>
      <c r="M1107" s="33"/>
      <c r="N1107" s="33"/>
      <c r="O1107" s="33"/>
    </row>
    <row r="1108" spans="1:15" x14ac:dyDescent="0.35">
      <c r="A1108" s="1" t="s">
        <v>896</v>
      </c>
      <c r="B1108" s="1" t="s">
        <v>370</v>
      </c>
      <c r="C1108" s="1" t="s">
        <v>101</v>
      </c>
      <c r="D1108" s="26">
        <v>11</v>
      </c>
      <c r="E1108" s="1" t="s">
        <v>1588</v>
      </c>
      <c r="F1108" s="35">
        <v>0.14583333333333334</v>
      </c>
      <c r="G1108" s="1" t="s">
        <v>35</v>
      </c>
      <c r="H1108" s="26">
        <v>30</v>
      </c>
      <c r="I1108" s="29">
        <v>268151</v>
      </c>
      <c r="J1108" s="27">
        <v>103899.8181</v>
      </c>
      <c r="K1108" s="3">
        <v>76.209999999999994</v>
      </c>
      <c r="L1108" s="33">
        <v>3</v>
      </c>
      <c r="M1108" s="33"/>
      <c r="N1108" s="33"/>
      <c r="O1108" s="33"/>
    </row>
    <row r="1109" spans="1:15" x14ac:dyDescent="0.35">
      <c r="A1109" s="1" t="s">
        <v>328</v>
      </c>
      <c r="B1109" s="1" t="s">
        <v>235</v>
      </c>
      <c r="C1109" s="1" t="s">
        <v>101</v>
      </c>
      <c r="D1109" s="26">
        <v>4</v>
      </c>
      <c r="E1109" s="1" t="s">
        <v>54</v>
      </c>
      <c r="F1109" s="35">
        <v>0.3125</v>
      </c>
      <c r="G1109" s="1" t="s">
        <v>8</v>
      </c>
      <c r="H1109" s="26">
        <v>30</v>
      </c>
      <c r="I1109" s="29">
        <v>267646</v>
      </c>
      <c r="J1109" s="27">
        <v>85082.051670000001</v>
      </c>
      <c r="K1109" s="3">
        <v>61.98</v>
      </c>
      <c r="L1109" s="33">
        <v>1</v>
      </c>
      <c r="M1109" s="33"/>
      <c r="N1109" s="33"/>
      <c r="O1109" s="33"/>
    </row>
    <row r="1110" spans="1:15" x14ac:dyDescent="0.35">
      <c r="A1110" s="1" t="s">
        <v>301</v>
      </c>
      <c r="B1110" s="1" t="s">
        <v>235</v>
      </c>
      <c r="C1110" s="1" t="s">
        <v>101</v>
      </c>
      <c r="D1110" s="26">
        <v>4</v>
      </c>
      <c r="E1110" s="1" t="s">
        <v>54</v>
      </c>
      <c r="F1110" s="35">
        <v>0.29166666666666669</v>
      </c>
      <c r="G1110" s="1" t="s">
        <v>8</v>
      </c>
      <c r="H1110" s="26">
        <v>30</v>
      </c>
      <c r="I1110" s="29">
        <v>267578</v>
      </c>
      <c r="J1110" s="27">
        <v>85075.431110000005</v>
      </c>
      <c r="K1110" s="3">
        <v>62.09</v>
      </c>
      <c r="L1110" s="33">
        <v>1</v>
      </c>
      <c r="M1110" s="33"/>
      <c r="N1110" s="33"/>
      <c r="O1110" s="33"/>
    </row>
    <row r="1111" spans="1:15" x14ac:dyDescent="0.35">
      <c r="A1111" s="1" t="s">
        <v>520</v>
      </c>
      <c r="B1111" s="1" t="s">
        <v>312</v>
      </c>
      <c r="C1111" s="1" t="s">
        <v>101</v>
      </c>
      <c r="D1111" s="26">
        <v>4</v>
      </c>
      <c r="E1111" s="1" t="s">
        <v>60</v>
      </c>
      <c r="F1111" s="35">
        <v>0.41666666666666669</v>
      </c>
      <c r="G1111" s="1" t="s">
        <v>13</v>
      </c>
      <c r="H1111" s="26">
        <v>30</v>
      </c>
      <c r="I1111" s="29">
        <v>267467</v>
      </c>
      <c r="J1111" s="27">
        <v>78334</v>
      </c>
      <c r="K1111" s="3">
        <v>57</v>
      </c>
      <c r="L1111" s="33">
        <v>1</v>
      </c>
      <c r="M1111" s="33"/>
      <c r="N1111" s="33"/>
      <c r="O1111" s="33"/>
    </row>
    <row r="1112" spans="1:15" x14ac:dyDescent="0.35">
      <c r="A1112" s="1" t="s">
        <v>333</v>
      </c>
      <c r="B1112" s="1" t="s">
        <v>235</v>
      </c>
      <c r="C1112" s="1" t="s">
        <v>101</v>
      </c>
      <c r="D1112" s="26">
        <v>3</v>
      </c>
      <c r="E1112" s="1" t="s">
        <v>51</v>
      </c>
      <c r="F1112" s="35">
        <v>0.8125</v>
      </c>
      <c r="G1112" s="1" t="s">
        <v>22</v>
      </c>
      <c r="H1112" s="26">
        <v>30</v>
      </c>
      <c r="I1112" s="29">
        <v>266386</v>
      </c>
      <c r="J1112" s="27">
        <v>86037.380829999995</v>
      </c>
      <c r="K1112" s="3">
        <v>62.24</v>
      </c>
      <c r="L1112" s="33">
        <v>1</v>
      </c>
      <c r="M1112" s="33"/>
      <c r="N1112" s="33"/>
      <c r="O1112" s="33"/>
    </row>
    <row r="1113" spans="1:15" x14ac:dyDescent="0.35">
      <c r="A1113" s="1" t="s">
        <v>635</v>
      </c>
      <c r="B1113" s="1" t="s">
        <v>345</v>
      </c>
      <c r="C1113" s="1" t="s">
        <v>101</v>
      </c>
      <c r="D1113" s="26">
        <v>3</v>
      </c>
      <c r="E1113" s="1" t="s">
        <v>60</v>
      </c>
      <c r="F1113" s="35">
        <v>0.70833333333333337</v>
      </c>
      <c r="G1113" s="1" t="s">
        <v>18</v>
      </c>
      <c r="H1113" s="26">
        <v>60</v>
      </c>
      <c r="I1113" s="29">
        <v>265486</v>
      </c>
      <c r="J1113" s="27">
        <v>122409.27469999999</v>
      </c>
      <c r="K1113" s="3">
        <v>45.08</v>
      </c>
      <c r="L1113" s="33">
        <v>1</v>
      </c>
      <c r="M1113" s="33"/>
      <c r="N1113" s="33"/>
      <c r="O1113" s="33"/>
    </row>
    <row r="1114" spans="1:15" x14ac:dyDescent="0.35">
      <c r="A1114" s="1" t="s">
        <v>171</v>
      </c>
      <c r="B1114" s="1" t="s">
        <v>249</v>
      </c>
      <c r="C1114" s="1" t="s">
        <v>101</v>
      </c>
      <c r="D1114" s="26">
        <v>4</v>
      </c>
      <c r="E1114" s="1" t="s">
        <v>25</v>
      </c>
      <c r="F1114" s="35">
        <v>0.9375</v>
      </c>
      <c r="G1114" s="1" t="s">
        <v>27</v>
      </c>
      <c r="H1114" s="26">
        <v>30</v>
      </c>
      <c r="I1114" s="29">
        <v>265276</v>
      </c>
      <c r="J1114" s="27">
        <v>81010.994170000005</v>
      </c>
      <c r="K1114" s="3">
        <v>59.04</v>
      </c>
      <c r="L1114" s="33">
        <v>1</v>
      </c>
      <c r="M1114" s="33"/>
      <c r="N1114" s="33"/>
      <c r="O1114" s="33"/>
    </row>
    <row r="1115" spans="1:15" x14ac:dyDescent="0.35">
      <c r="A1115" s="1" t="s">
        <v>294</v>
      </c>
      <c r="B1115" s="1" t="s">
        <v>136</v>
      </c>
      <c r="C1115" s="1" t="s">
        <v>101</v>
      </c>
      <c r="D1115" s="26">
        <v>4</v>
      </c>
      <c r="E1115" s="1" t="s">
        <v>1583</v>
      </c>
      <c r="F1115" s="35">
        <v>0.29166666666666669</v>
      </c>
      <c r="G1115" s="1" t="s">
        <v>8</v>
      </c>
      <c r="H1115" s="26">
        <v>30</v>
      </c>
      <c r="I1115" s="29">
        <v>265117</v>
      </c>
      <c r="J1115" s="27">
        <v>80968.803060000006</v>
      </c>
      <c r="K1115" s="3">
        <v>59.73</v>
      </c>
      <c r="L1115" s="33">
        <v>4</v>
      </c>
      <c r="M1115" s="33"/>
      <c r="N1115" s="33"/>
      <c r="O1115" s="33"/>
    </row>
    <row r="1116" spans="1:15" x14ac:dyDescent="0.35">
      <c r="A1116" s="1" t="s">
        <v>670</v>
      </c>
      <c r="B1116" s="1" t="s">
        <v>345</v>
      </c>
      <c r="C1116" s="1" t="s">
        <v>101</v>
      </c>
      <c r="D1116" s="26">
        <v>4</v>
      </c>
      <c r="E1116" s="1" t="s">
        <v>60</v>
      </c>
      <c r="F1116" s="35">
        <v>0.58333333333333337</v>
      </c>
      <c r="G1116" s="1" t="s">
        <v>13</v>
      </c>
      <c r="H1116" s="26">
        <v>30</v>
      </c>
      <c r="I1116" s="29">
        <v>265117</v>
      </c>
      <c r="J1116" s="27">
        <v>76480</v>
      </c>
      <c r="K1116" s="3">
        <v>56</v>
      </c>
      <c r="L1116" s="33">
        <v>1</v>
      </c>
      <c r="M1116" s="33"/>
      <c r="N1116" s="33"/>
      <c r="O1116" s="33"/>
    </row>
    <row r="1117" spans="1:15" x14ac:dyDescent="0.35">
      <c r="A1117" s="1" t="s">
        <v>91</v>
      </c>
      <c r="B1117" s="1" t="s">
        <v>68</v>
      </c>
      <c r="C1117" s="1" t="s">
        <v>16</v>
      </c>
      <c r="D1117" s="26">
        <v>1</v>
      </c>
      <c r="E1117" s="1" t="s">
        <v>54</v>
      </c>
      <c r="F1117" s="35">
        <v>0.9784722222222223</v>
      </c>
      <c r="G1117" s="1" t="s">
        <v>31</v>
      </c>
      <c r="H1117" s="26">
        <v>2</v>
      </c>
      <c r="I1117" s="29">
        <v>264863</v>
      </c>
      <c r="J1117" s="27">
        <v>8872.2422220000008</v>
      </c>
      <c r="K1117" s="3">
        <v>97.21</v>
      </c>
      <c r="L1117" s="33">
        <v>1</v>
      </c>
      <c r="M1117" s="33"/>
      <c r="N1117" s="33"/>
      <c r="O1117" s="33"/>
    </row>
    <row r="1118" spans="1:15" x14ac:dyDescent="0.35">
      <c r="A1118" s="1" t="s">
        <v>462</v>
      </c>
      <c r="B1118" s="1" t="s">
        <v>148</v>
      </c>
      <c r="C1118" s="1" t="s">
        <v>101</v>
      </c>
      <c r="D1118" s="26">
        <v>2</v>
      </c>
      <c r="E1118" s="1" t="s">
        <v>76</v>
      </c>
      <c r="F1118" s="35">
        <v>0.95833333333333337</v>
      </c>
      <c r="G1118" s="1" t="s">
        <v>31</v>
      </c>
      <c r="H1118" s="26">
        <v>61</v>
      </c>
      <c r="I1118" s="29">
        <v>264703</v>
      </c>
      <c r="J1118" s="27">
        <v>99366.463329999999</v>
      </c>
      <c r="K1118" s="3">
        <v>36.01</v>
      </c>
      <c r="L1118" s="33">
        <v>1</v>
      </c>
      <c r="M1118" s="33"/>
      <c r="N1118" s="33"/>
      <c r="O1118" s="33"/>
    </row>
    <row r="1119" spans="1:15" x14ac:dyDescent="0.35">
      <c r="A1119" s="1" t="s">
        <v>670</v>
      </c>
      <c r="B1119" s="1" t="s">
        <v>345</v>
      </c>
      <c r="C1119" s="1" t="s">
        <v>101</v>
      </c>
      <c r="D1119" s="26">
        <v>4</v>
      </c>
      <c r="E1119" s="1" t="s">
        <v>60</v>
      </c>
      <c r="F1119" s="35">
        <v>0.60416666666666663</v>
      </c>
      <c r="G1119" s="1" t="s">
        <v>13</v>
      </c>
      <c r="H1119" s="26">
        <v>30</v>
      </c>
      <c r="I1119" s="29">
        <v>264383</v>
      </c>
      <c r="J1119" s="27">
        <v>78674</v>
      </c>
      <c r="K1119" s="3">
        <v>58</v>
      </c>
      <c r="L1119" s="33">
        <v>1</v>
      </c>
      <c r="M1119" s="33"/>
      <c r="N1119" s="33"/>
      <c r="O1119" s="33"/>
    </row>
    <row r="1120" spans="1:15" x14ac:dyDescent="0.35">
      <c r="A1120" s="1" t="s">
        <v>260</v>
      </c>
      <c r="B1120" s="1" t="s">
        <v>261</v>
      </c>
      <c r="C1120" s="1" t="s">
        <v>101</v>
      </c>
      <c r="D1120" s="26">
        <v>5</v>
      </c>
      <c r="E1120" s="1" t="s">
        <v>1620</v>
      </c>
      <c r="F1120" s="35">
        <v>6.3194444444444442E-2</v>
      </c>
      <c r="G1120" s="1" t="s">
        <v>31</v>
      </c>
      <c r="H1120" s="26">
        <v>30</v>
      </c>
      <c r="I1120" s="29">
        <v>264012</v>
      </c>
      <c r="J1120" s="27">
        <v>93949.801949999994</v>
      </c>
      <c r="K1120" s="3">
        <v>69.42</v>
      </c>
      <c r="L1120" s="33">
        <v>3</v>
      </c>
      <c r="M1120" s="33"/>
      <c r="N1120" s="33"/>
      <c r="O1120" s="33"/>
    </row>
    <row r="1121" spans="1:15" x14ac:dyDescent="0.35">
      <c r="A1121" s="1" t="s">
        <v>667</v>
      </c>
      <c r="B1121" s="1" t="s">
        <v>345</v>
      </c>
      <c r="C1121" s="1" t="s">
        <v>101</v>
      </c>
      <c r="D1121" s="26">
        <v>4</v>
      </c>
      <c r="E1121" s="1" t="s">
        <v>60</v>
      </c>
      <c r="F1121" s="35">
        <v>0.6875</v>
      </c>
      <c r="G1121" s="1" t="s">
        <v>18</v>
      </c>
      <c r="H1121" s="26">
        <v>30</v>
      </c>
      <c r="I1121" s="29">
        <v>263998</v>
      </c>
      <c r="J1121" s="27">
        <v>78788.56667</v>
      </c>
      <c r="K1121" s="3">
        <v>58.7</v>
      </c>
      <c r="L1121" s="33">
        <v>1</v>
      </c>
      <c r="M1121" s="33"/>
      <c r="N1121" s="33"/>
      <c r="O1121" s="33"/>
    </row>
    <row r="1122" spans="1:15" x14ac:dyDescent="0.35">
      <c r="A1122" s="1" t="s">
        <v>1557</v>
      </c>
      <c r="B1122" s="1" t="s">
        <v>419</v>
      </c>
      <c r="C1122" s="1" t="s">
        <v>101</v>
      </c>
      <c r="D1122" s="26">
        <v>20</v>
      </c>
      <c r="E1122" s="1" t="s">
        <v>1569</v>
      </c>
      <c r="F1122" s="35">
        <v>0.35416666666666669</v>
      </c>
      <c r="G1122" s="1" t="s">
        <v>8</v>
      </c>
      <c r="H1122" s="26">
        <v>30</v>
      </c>
      <c r="I1122" s="29">
        <v>262953</v>
      </c>
      <c r="J1122" s="27">
        <v>77451.648610000004</v>
      </c>
      <c r="K1122" s="3">
        <v>58.11</v>
      </c>
      <c r="L1122" s="33">
        <v>5</v>
      </c>
      <c r="M1122" s="33"/>
      <c r="N1122" s="33"/>
      <c r="O1122" s="33"/>
    </row>
    <row r="1123" spans="1:15" x14ac:dyDescent="0.35">
      <c r="A1123" s="1" t="s">
        <v>421</v>
      </c>
      <c r="B1123" s="1" t="s">
        <v>312</v>
      </c>
      <c r="C1123" s="1" t="s">
        <v>101</v>
      </c>
      <c r="D1123" s="26">
        <v>4</v>
      </c>
      <c r="E1123" s="1" t="s">
        <v>54</v>
      </c>
      <c r="F1123" s="35">
        <v>0.64583333333333337</v>
      </c>
      <c r="G1123" s="1" t="s">
        <v>13</v>
      </c>
      <c r="H1123" s="26">
        <v>30</v>
      </c>
      <c r="I1123" s="29">
        <v>262588</v>
      </c>
      <c r="J1123" s="27">
        <v>82596</v>
      </c>
      <c r="K1123" s="3">
        <v>62</v>
      </c>
      <c r="L1123" s="33">
        <v>1</v>
      </c>
      <c r="M1123" s="33"/>
      <c r="N1123" s="33"/>
      <c r="O1123" s="33"/>
    </row>
    <row r="1124" spans="1:15" x14ac:dyDescent="0.35">
      <c r="A1124" s="1" t="s">
        <v>196</v>
      </c>
      <c r="B1124" s="1" t="s">
        <v>68</v>
      </c>
      <c r="C1124" s="1" t="s">
        <v>16</v>
      </c>
      <c r="D1124" s="26">
        <v>1</v>
      </c>
      <c r="E1124" s="1" t="s">
        <v>54</v>
      </c>
      <c r="F1124" s="35">
        <v>0.83333333333333337</v>
      </c>
      <c r="G1124" s="1" t="s">
        <v>27</v>
      </c>
      <c r="H1124" s="26">
        <v>60</v>
      </c>
      <c r="I1124" s="29">
        <v>262531</v>
      </c>
      <c r="J1124" s="27">
        <v>121475.4353</v>
      </c>
      <c r="K1124" s="3">
        <v>44.43</v>
      </c>
      <c r="L1124" s="33">
        <v>1</v>
      </c>
      <c r="M1124" s="33"/>
      <c r="N1124" s="33"/>
      <c r="O1124" s="33"/>
    </row>
    <row r="1125" spans="1:15" x14ac:dyDescent="0.35">
      <c r="A1125" s="1" t="s">
        <v>449</v>
      </c>
      <c r="B1125" s="1" t="s">
        <v>312</v>
      </c>
      <c r="C1125" s="1" t="s">
        <v>101</v>
      </c>
      <c r="D1125" s="26">
        <v>4</v>
      </c>
      <c r="E1125" s="1" t="s">
        <v>1592</v>
      </c>
      <c r="F1125" s="35">
        <v>0.60416666666666663</v>
      </c>
      <c r="G1125" s="1" t="s">
        <v>13</v>
      </c>
      <c r="H1125" s="26">
        <v>30</v>
      </c>
      <c r="I1125" s="29">
        <v>262223</v>
      </c>
      <c r="J1125" s="27">
        <v>83592</v>
      </c>
      <c r="K1125" s="3">
        <v>62</v>
      </c>
      <c r="L1125" s="33">
        <v>2</v>
      </c>
      <c r="M1125" s="33"/>
      <c r="N1125" s="33"/>
      <c r="O1125" s="33"/>
    </row>
    <row r="1126" spans="1:15" x14ac:dyDescent="0.35">
      <c r="A1126" s="1" t="s">
        <v>514</v>
      </c>
      <c r="B1126" s="1" t="s">
        <v>235</v>
      </c>
      <c r="C1126" s="1" t="s">
        <v>101</v>
      </c>
      <c r="D1126" s="26">
        <v>4</v>
      </c>
      <c r="E1126" s="1" t="s">
        <v>60</v>
      </c>
      <c r="F1126" s="35">
        <v>0.60416666666666663</v>
      </c>
      <c r="G1126" s="1" t="s">
        <v>13</v>
      </c>
      <c r="H1126" s="26">
        <v>30</v>
      </c>
      <c r="I1126" s="29">
        <v>262146</v>
      </c>
      <c r="J1126" s="27">
        <v>84332</v>
      </c>
      <c r="K1126" s="3">
        <v>63</v>
      </c>
      <c r="L1126" s="33">
        <v>1</v>
      </c>
      <c r="M1126" s="33"/>
      <c r="N1126" s="33"/>
      <c r="O1126" s="33"/>
    </row>
    <row r="1127" spans="1:15" x14ac:dyDescent="0.35">
      <c r="A1127" s="1" t="s">
        <v>557</v>
      </c>
      <c r="B1127" s="1" t="s">
        <v>68</v>
      </c>
      <c r="C1127" s="1" t="s">
        <v>16</v>
      </c>
      <c r="D1127" s="26">
        <v>4</v>
      </c>
      <c r="E1127" s="1" t="s">
        <v>54</v>
      </c>
      <c r="F1127" s="35">
        <v>0.52083333333333337</v>
      </c>
      <c r="G1127" s="1" t="s">
        <v>13</v>
      </c>
      <c r="H1127" s="26">
        <v>30</v>
      </c>
      <c r="I1127" s="29">
        <v>261828</v>
      </c>
      <c r="J1127" s="27">
        <v>88706</v>
      </c>
      <c r="K1127" s="3">
        <v>67</v>
      </c>
      <c r="L1127" s="33">
        <v>1</v>
      </c>
      <c r="M1127" s="33"/>
      <c r="N1127" s="33"/>
      <c r="O1127" s="33"/>
    </row>
    <row r="1128" spans="1:15" x14ac:dyDescent="0.35">
      <c r="A1128" s="1" t="s">
        <v>808</v>
      </c>
      <c r="B1128" s="1" t="s">
        <v>300</v>
      </c>
      <c r="C1128" s="1" t="s">
        <v>101</v>
      </c>
      <c r="D1128" s="26">
        <v>6</v>
      </c>
      <c r="E1128" s="1" t="s">
        <v>1629</v>
      </c>
      <c r="F1128" s="35">
        <v>4.1666666666666664E-2</v>
      </c>
      <c r="G1128" s="1" t="s">
        <v>31</v>
      </c>
      <c r="H1128" s="26">
        <v>30</v>
      </c>
      <c r="I1128" s="29">
        <v>261515</v>
      </c>
      <c r="J1128" s="27">
        <v>95794.736109999998</v>
      </c>
      <c r="K1128" s="3">
        <v>71.47</v>
      </c>
      <c r="L1128" s="33">
        <v>3</v>
      </c>
      <c r="M1128" s="33"/>
      <c r="N1128" s="33"/>
      <c r="O1128" s="33"/>
    </row>
    <row r="1129" spans="1:15" x14ac:dyDescent="0.35">
      <c r="A1129" s="1" t="s">
        <v>164</v>
      </c>
      <c r="B1129" s="1" t="s">
        <v>68</v>
      </c>
      <c r="C1129" s="1" t="s">
        <v>16</v>
      </c>
      <c r="D1129" s="26">
        <v>4</v>
      </c>
      <c r="E1129" s="1" t="s">
        <v>60</v>
      </c>
      <c r="F1129" s="35">
        <v>4.1666666666666664E-2</v>
      </c>
      <c r="G1129" s="1" t="s">
        <v>31</v>
      </c>
      <c r="H1129" s="26">
        <v>60</v>
      </c>
      <c r="I1129" s="29">
        <v>260885</v>
      </c>
      <c r="J1129" s="27">
        <v>157511.1103</v>
      </c>
      <c r="K1129" s="3">
        <v>59.31</v>
      </c>
      <c r="L1129" s="33">
        <v>1</v>
      </c>
      <c r="M1129" s="33"/>
      <c r="N1129" s="33"/>
      <c r="O1129" s="33"/>
    </row>
    <row r="1130" spans="1:15" x14ac:dyDescent="0.35">
      <c r="A1130" s="1" t="s">
        <v>692</v>
      </c>
      <c r="B1130" s="1" t="s">
        <v>482</v>
      </c>
      <c r="C1130" s="1" t="s">
        <v>101</v>
      </c>
      <c r="D1130" s="26">
        <v>1</v>
      </c>
      <c r="E1130" s="1" t="s">
        <v>60</v>
      </c>
      <c r="F1130" s="35">
        <v>0.79166666666666663</v>
      </c>
      <c r="G1130" s="1" t="s">
        <v>22</v>
      </c>
      <c r="H1130" s="26">
        <v>270</v>
      </c>
      <c r="I1130" s="29">
        <v>260661</v>
      </c>
      <c r="J1130" s="27">
        <v>171942.98079999999</v>
      </c>
      <c r="K1130" s="3">
        <v>13.74</v>
      </c>
      <c r="L1130" s="33">
        <v>1</v>
      </c>
      <c r="M1130" s="33"/>
      <c r="N1130" s="33"/>
      <c r="O1130" s="33"/>
    </row>
    <row r="1131" spans="1:15" x14ac:dyDescent="0.35">
      <c r="A1131" s="1" t="s">
        <v>688</v>
      </c>
      <c r="B1131" s="1" t="s">
        <v>469</v>
      </c>
      <c r="C1131" s="1" t="s">
        <v>101</v>
      </c>
      <c r="D1131" s="26">
        <v>2</v>
      </c>
      <c r="E1131" s="1" t="s">
        <v>1599</v>
      </c>
      <c r="F1131" s="35">
        <v>0.95833333333333337</v>
      </c>
      <c r="G1131" s="1" t="s">
        <v>31</v>
      </c>
      <c r="H1131" s="26">
        <v>180</v>
      </c>
      <c r="I1131" s="29">
        <v>260417</v>
      </c>
      <c r="J1131" s="27">
        <v>195517.7556</v>
      </c>
      <c r="K1131" s="3">
        <v>23.89</v>
      </c>
      <c r="L1131" s="33">
        <v>2</v>
      </c>
      <c r="M1131" s="33"/>
      <c r="N1131" s="33"/>
      <c r="O1131" s="33"/>
    </row>
    <row r="1132" spans="1:15" x14ac:dyDescent="0.35">
      <c r="A1132" s="1" t="s">
        <v>576</v>
      </c>
      <c r="B1132" s="1" t="s">
        <v>577</v>
      </c>
      <c r="C1132" s="1" t="s">
        <v>101</v>
      </c>
      <c r="D1132" s="26">
        <v>4</v>
      </c>
      <c r="E1132" s="1" t="s">
        <v>60</v>
      </c>
      <c r="F1132" s="35">
        <v>0.97916666666666663</v>
      </c>
      <c r="G1132" s="1" t="s">
        <v>31</v>
      </c>
      <c r="H1132" s="26">
        <v>60</v>
      </c>
      <c r="I1132" s="29">
        <v>260221</v>
      </c>
      <c r="J1132" s="27">
        <v>115060.4819</v>
      </c>
      <c r="K1132" s="3">
        <v>42.74</v>
      </c>
      <c r="L1132" s="33">
        <v>1</v>
      </c>
      <c r="M1132" s="33"/>
      <c r="N1132" s="33"/>
      <c r="O1132" s="33"/>
    </row>
    <row r="1133" spans="1:15" x14ac:dyDescent="0.35">
      <c r="A1133" s="1" t="s">
        <v>721</v>
      </c>
      <c r="B1133" s="1" t="s">
        <v>345</v>
      </c>
      <c r="C1133" s="1" t="s">
        <v>101</v>
      </c>
      <c r="D1133" s="26">
        <v>4</v>
      </c>
      <c r="E1133" s="1" t="s">
        <v>54</v>
      </c>
      <c r="F1133" s="35">
        <v>0.41666666666666669</v>
      </c>
      <c r="G1133" s="1" t="s">
        <v>13</v>
      </c>
      <c r="H1133" s="26">
        <v>30</v>
      </c>
      <c r="I1133" s="29">
        <v>259789</v>
      </c>
      <c r="J1133" s="27">
        <v>73554</v>
      </c>
      <c r="K1133" s="3">
        <v>55</v>
      </c>
      <c r="L1133" s="33">
        <v>1</v>
      </c>
      <c r="M1133" s="33"/>
      <c r="N1133" s="33"/>
      <c r="O1133" s="33"/>
    </row>
    <row r="1134" spans="1:15" x14ac:dyDescent="0.35">
      <c r="A1134" s="1" t="s">
        <v>660</v>
      </c>
      <c r="B1134" s="1" t="s">
        <v>238</v>
      </c>
      <c r="C1134" s="1" t="s">
        <v>101</v>
      </c>
      <c r="D1134" s="26">
        <v>2</v>
      </c>
      <c r="E1134" s="1" t="s">
        <v>1594</v>
      </c>
      <c r="F1134" s="35">
        <v>0.79166666666666663</v>
      </c>
      <c r="G1134" s="1" t="s">
        <v>22</v>
      </c>
      <c r="H1134" s="26">
        <v>120</v>
      </c>
      <c r="I1134" s="29">
        <v>259717</v>
      </c>
      <c r="J1134" s="27">
        <v>135988.91190000001</v>
      </c>
      <c r="K1134" s="3">
        <v>24.52</v>
      </c>
      <c r="L1134" s="33">
        <v>2</v>
      </c>
      <c r="M1134" s="33"/>
      <c r="N1134" s="33"/>
      <c r="O1134" s="33"/>
    </row>
    <row r="1135" spans="1:15" x14ac:dyDescent="0.35">
      <c r="A1135" s="1" t="s">
        <v>582</v>
      </c>
      <c r="B1135" s="1" t="s">
        <v>583</v>
      </c>
      <c r="C1135" s="1" t="s">
        <v>101</v>
      </c>
      <c r="D1135" s="26">
        <v>4</v>
      </c>
      <c r="E1135" s="1" t="s">
        <v>60</v>
      </c>
      <c r="F1135" s="35">
        <v>0.25</v>
      </c>
      <c r="G1135" s="1" t="s">
        <v>8</v>
      </c>
      <c r="H1135" s="26">
        <v>90</v>
      </c>
      <c r="I1135" s="29">
        <v>259548</v>
      </c>
      <c r="J1135" s="27">
        <v>124843.3839</v>
      </c>
      <c r="K1135" s="3">
        <v>31.25</v>
      </c>
      <c r="L1135" s="33">
        <v>1</v>
      </c>
      <c r="M1135" s="33"/>
      <c r="N1135" s="33"/>
      <c r="O1135" s="33"/>
    </row>
    <row r="1136" spans="1:15" x14ac:dyDescent="0.35">
      <c r="A1136" s="1" t="s">
        <v>1192</v>
      </c>
      <c r="B1136" s="1" t="s">
        <v>221</v>
      </c>
      <c r="C1136" s="1" t="s">
        <v>101</v>
      </c>
      <c r="D1136" s="26">
        <v>9</v>
      </c>
      <c r="E1136" s="1" t="s">
        <v>1583</v>
      </c>
      <c r="F1136" s="35">
        <v>8.3333333333333329E-2</v>
      </c>
      <c r="G1136" s="1" t="s">
        <v>35</v>
      </c>
      <c r="H1136" s="26">
        <v>60</v>
      </c>
      <c r="I1136" s="29">
        <v>258960</v>
      </c>
      <c r="J1136" s="27">
        <v>148386.54500000001</v>
      </c>
      <c r="K1136" s="3">
        <v>56.39</v>
      </c>
      <c r="L1136" s="33">
        <v>4</v>
      </c>
      <c r="M1136" s="33"/>
      <c r="N1136" s="33"/>
      <c r="O1136" s="33"/>
    </row>
    <row r="1137" spans="1:15" x14ac:dyDescent="0.35">
      <c r="A1137" s="1" t="s">
        <v>376</v>
      </c>
      <c r="B1137" s="1" t="s">
        <v>235</v>
      </c>
      <c r="C1137" s="1" t="s">
        <v>101</v>
      </c>
      <c r="D1137" s="26">
        <v>3</v>
      </c>
      <c r="E1137" s="1" t="s">
        <v>54</v>
      </c>
      <c r="F1137" s="35">
        <v>0.95833333333333337</v>
      </c>
      <c r="G1137" s="1" t="s">
        <v>31</v>
      </c>
      <c r="H1137" s="26">
        <v>30</v>
      </c>
      <c r="I1137" s="29">
        <v>258935</v>
      </c>
      <c r="J1137" s="27">
        <v>80948.233609999996</v>
      </c>
      <c r="K1137" s="3">
        <v>60.53</v>
      </c>
      <c r="L1137" s="33">
        <v>1</v>
      </c>
      <c r="M1137" s="33"/>
      <c r="N1137" s="33"/>
      <c r="O1137" s="33"/>
    </row>
    <row r="1138" spans="1:15" x14ac:dyDescent="0.35">
      <c r="A1138" s="1" t="s">
        <v>137</v>
      </c>
      <c r="B1138" s="1" t="s">
        <v>11</v>
      </c>
      <c r="C1138" s="1" t="s">
        <v>16</v>
      </c>
      <c r="D1138" s="26">
        <v>1</v>
      </c>
      <c r="E1138" s="1" t="s">
        <v>51</v>
      </c>
      <c r="F1138" s="35">
        <v>4.6527777777777779E-2</v>
      </c>
      <c r="G1138" s="1" t="s">
        <v>31</v>
      </c>
      <c r="H1138" s="26">
        <v>60</v>
      </c>
      <c r="I1138" s="29">
        <v>258320</v>
      </c>
      <c r="J1138" s="27">
        <v>198816.9492</v>
      </c>
      <c r="K1138" s="3">
        <v>74.099999999999994</v>
      </c>
      <c r="L1138" s="33">
        <v>1</v>
      </c>
      <c r="M1138" s="33"/>
      <c r="N1138" s="33"/>
      <c r="O1138" s="33"/>
    </row>
    <row r="1139" spans="1:15" x14ac:dyDescent="0.35">
      <c r="A1139" s="1" t="s">
        <v>1219</v>
      </c>
      <c r="B1139" s="1" t="s">
        <v>1090</v>
      </c>
      <c r="C1139" s="1" t="s">
        <v>101</v>
      </c>
      <c r="D1139" s="26">
        <v>8</v>
      </c>
      <c r="E1139" s="1" t="s">
        <v>1597</v>
      </c>
      <c r="F1139" s="35">
        <v>0.79166666666666663</v>
      </c>
      <c r="G1139" s="1" t="s">
        <v>22</v>
      </c>
      <c r="H1139" s="26">
        <v>30</v>
      </c>
      <c r="I1139" s="29">
        <v>258261</v>
      </c>
      <c r="J1139" s="27">
        <v>58018.938329999997</v>
      </c>
      <c r="K1139" s="3">
        <v>44.43</v>
      </c>
      <c r="L1139" s="33">
        <v>3</v>
      </c>
      <c r="M1139" s="33"/>
      <c r="N1139" s="33"/>
      <c r="O1139" s="33"/>
    </row>
    <row r="1140" spans="1:15" x14ac:dyDescent="0.35">
      <c r="A1140" s="1" t="s">
        <v>260</v>
      </c>
      <c r="B1140" s="1" t="s">
        <v>261</v>
      </c>
      <c r="C1140" s="1" t="s">
        <v>101</v>
      </c>
      <c r="D1140" s="26">
        <v>4</v>
      </c>
      <c r="E1140" s="1" t="s">
        <v>1620</v>
      </c>
      <c r="F1140" s="35">
        <v>2.1527777777777781E-2</v>
      </c>
      <c r="G1140" s="1" t="s">
        <v>31</v>
      </c>
      <c r="H1140" s="26">
        <v>30</v>
      </c>
      <c r="I1140" s="29">
        <v>258038</v>
      </c>
      <c r="J1140" s="27">
        <v>82177.923889999904</v>
      </c>
      <c r="K1140" s="3">
        <v>62.02</v>
      </c>
      <c r="L1140" s="33">
        <v>3</v>
      </c>
      <c r="M1140" s="33"/>
      <c r="N1140" s="33"/>
      <c r="O1140" s="33"/>
    </row>
    <row r="1141" spans="1:15" x14ac:dyDescent="0.35">
      <c r="A1141" s="1" t="s">
        <v>1028</v>
      </c>
      <c r="B1141" s="1" t="s">
        <v>419</v>
      </c>
      <c r="C1141" s="1" t="s">
        <v>101</v>
      </c>
      <c r="D1141" s="26">
        <v>4</v>
      </c>
      <c r="E1141" s="1" t="s">
        <v>1622</v>
      </c>
      <c r="F1141" s="35">
        <v>0.79166666666666663</v>
      </c>
      <c r="G1141" s="1" t="s">
        <v>22</v>
      </c>
      <c r="H1141" s="26">
        <v>60</v>
      </c>
      <c r="I1141" s="29">
        <v>257691</v>
      </c>
      <c r="J1141" s="27">
        <v>90499.031390000004</v>
      </c>
      <c r="K1141" s="3">
        <v>34.39</v>
      </c>
      <c r="L1141" s="33">
        <v>2</v>
      </c>
      <c r="M1141" s="33"/>
      <c r="N1141" s="33"/>
      <c r="O1141" s="33"/>
    </row>
    <row r="1142" spans="1:15" x14ac:dyDescent="0.35">
      <c r="A1142" s="1" t="s">
        <v>241</v>
      </c>
      <c r="B1142" s="1" t="s">
        <v>136</v>
      </c>
      <c r="C1142" s="1" t="s">
        <v>101</v>
      </c>
      <c r="D1142" s="26">
        <v>2</v>
      </c>
      <c r="E1142" s="1" t="s">
        <v>54</v>
      </c>
      <c r="F1142" s="35">
        <v>0.95833333333333337</v>
      </c>
      <c r="G1142" s="1" t="s">
        <v>31</v>
      </c>
      <c r="H1142" s="26">
        <v>30</v>
      </c>
      <c r="I1142" s="29">
        <v>257494</v>
      </c>
      <c r="J1142" s="27">
        <v>88642.924440000003</v>
      </c>
      <c r="K1142" s="3">
        <v>66.3</v>
      </c>
      <c r="L1142" s="33">
        <v>1</v>
      </c>
      <c r="M1142" s="33"/>
      <c r="N1142" s="33"/>
      <c r="O1142" s="33"/>
    </row>
    <row r="1143" spans="1:15" x14ac:dyDescent="0.35">
      <c r="A1143" s="1" t="s">
        <v>366</v>
      </c>
      <c r="B1143" s="1" t="s">
        <v>312</v>
      </c>
      <c r="C1143" s="1" t="s">
        <v>101</v>
      </c>
      <c r="D1143" s="26">
        <v>2</v>
      </c>
      <c r="E1143" s="1" t="s">
        <v>60</v>
      </c>
      <c r="F1143" s="35">
        <v>0.83333333333333337</v>
      </c>
      <c r="G1143" s="1" t="s">
        <v>27</v>
      </c>
      <c r="H1143" s="26">
        <v>60</v>
      </c>
      <c r="I1143" s="29">
        <v>257461</v>
      </c>
      <c r="J1143" s="27">
        <v>106173.25139999999</v>
      </c>
      <c r="K1143" s="3">
        <v>40.03</v>
      </c>
      <c r="L1143" s="33">
        <v>1</v>
      </c>
      <c r="M1143" s="33"/>
      <c r="N1143" s="33"/>
      <c r="O1143" s="33"/>
    </row>
    <row r="1144" spans="1:15" x14ac:dyDescent="0.35">
      <c r="A1144" s="1" t="s">
        <v>204</v>
      </c>
      <c r="B1144" s="1" t="s">
        <v>136</v>
      </c>
      <c r="C1144" s="1" t="s">
        <v>101</v>
      </c>
      <c r="D1144" s="26">
        <v>2</v>
      </c>
      <c r="E1144" s="1" t="s">
        <v>1584</v>
      </c>
      <c r="F1144" s="35">
        <v>0.625</v>
      </c>
      <c r="G1144" s="1" t="s">
        <v>13</v>
      </c>
      <c r="H1144" s="26">
        <v>30</v>
      </c>
      <c r="I1144" s="29">
        <v>257450</v>
      </c>
      <c r="J1144" s="27">
        <v>82427</v>
      </c>
      <c r="K1144" s="3">
        <v>62</v>
      </c>
      <c r="L1144" s="33">
        <v>2</v>
      </c>
      <c r="M1144" s="33"/>
      <c r="N1144" s="33"/>
      <c r="O1144" s="33"/>
    </row>
    <row r="1145" spans="1:15" x14ac:dyDescent="0.35">
      <c r="A1145" s="1" t="s">
        <v>826</v>
      </c>
      <c r="B1145" s="1" t="s">
        <v>181</v>
      </c>
      <c r="C1145" s="1" t="s">
        <v>101</v>
      </c>
      <c r="D1145" s="26">
        <v>4</v>
      </c>
      <c r="E1145" s="1" t="s">
        <v>51</v>
      </c>
      <c r="F1145" s="35">
        <v>0.66666666666666663</v>
      </c>
      <c r="G1145" s="1" t="s">
        <v>18</v>
      </c>
      <c r="H1145" s="26">
        <v>60</v>
      </c>
      <c r="I1145" s="29">
        <v>257319</v>
      </c>
      <c r="J1145" s="27">
        <v>129556.3403</v>
      </c>
      <c r="K1145" s="3">
        <v>48.87</v>
      </c>
      <c r="L1145" s="33">
        <v>1</v>
      </c>
      <c r="M1145" s="33"/>
      <c r="N1145" s="33"/>
      <c r="O1145" s="33"/>
    </row>
    <row r="1146" spans="1:15" x14ac:dyDescent="0.35">
      <c r="A1146" s="1" t="s">
        <v>237</v>
      </c>
      <c r="B1146" s="1" t="s">
        <v>238</v>
      </c>
      <c r="C1146" s="1" t="s">
        <v>101</v>
      </c>
      <c r="D1146" s="26">
        <v>1</v>
      </c>
      <c r="E1146" s="1" t="s">
        <v>54</v>
      </c>
      <c r="F1146" s="35">
        <v>0.625</v>
      </c>
      <c r="G1146" s="1" t="s">
        <v>13</v>
      </c>
      <c r="H1146" s="26">
        <v>180</v>
      </c>
      <c r="I1146" s="29">
        <v>257310</v>
      </c>
      <c r="J1146" s="27">
        <v>284673</v>
      </c>
      <c r="K1146" s="3">
        <v>34</v>
      </c>
      <c r="L1146" s="33">
        <v>1</v>
      </c>
      <c r="M1146" s="33"/>
      <c r="N1146" s="33"/>
      <c r="O1146" s="33"/>
    </row>
    <row r="1147" spans="1:15" x14ac:dyDescent="0.35">
      <c r="A1147" s="1" t="s">
        <v>280</v>
      </c>
      <c r="B1147" s="1" t="s">
        <v>68</v>
      </c>
      <c r="C1147" s="1" t="s">
        <v>16</v>
      </c>
      <c r="D1147" s="26">
        <v>1</v>
      </c>
      <c r="E1147" s="1" t="s">
        <v>60</v>
      </c>
      <c r="F1147" s="35">
        <v>0.54166666666666663</v>
      </c>
      <c r="G1147" s="1" t="s">
        <v>13</v>
      </c>
      <c r="H1147" s="26">
        <v>120</v>
      </c>
      <c r="I1147" s="29">
        <v>257169</v>
      </c>
      <c r="J1147" s="27">
        <v>134090</v>
      </c>
      <c r="K1147" s="3">
        <v>25</v>
      </c>
      <c r="L1147" s="33">
        <v>1</v>
      </c>
      <c r="M1147" s="33"/>
      <c r="N1147" s="33"/>
      <c r="O1147" s="33"/>
    </row>
    <row r="1148" spans="1:15" x14ac:dyDescent="0.35">
      <c r="A1148" s="1" t="s">
        <v>332</v>
      </c>
      <c r="B1148" s="1" t="s">
        <v>100</v>
      </c>
      <c r="C1148" s="1" t="s">
        <v>101</v>
      </c>
      <c r="D1148" s="26">
        <v>1</v>
      </c>
      <c r="E1148" s="1" t="s">
        <v>60</v>
      </c>
      <c r="F1148" s="35">
        <v>0.77083333333333337</v>
      </c>
      <c r="G1148" s="1" t="s">
        <v>18</v>
      </c>
      <c r="H1148" s="26">
        <v>150</v>
      </c>
      <c r="I1148" s="29">
        <v>255126</v>
      </c>
      <c r="J1148" s="27">
        <v>147086.3806</v>
      </c>
      <c r="K1148" s="3">
        <v>21.88</v>
      </c>
      <c r="L1148" s="33">
        <v>1</v>
      </c>
      <c r="M1148" s="33"/>
      <c r="N1148" s="33"/>
      <c r="O1148" s="33"/>
    </row>
    <row r="1149" spans="1:15" x14ac:dyDescent="0.35">
      <c r="A1149" s="1" t="s">
        <v>689</v>
      </c>
      <c r="B1149" s="1" t="s">
        <v>345</v>
      </c>
      <c r="C1149" s="1" t="s">
        <v>101</v>
      </c>
      <c r="D1149" s="26">
        <v>4</v>
      </c>
      <c r="E1149" s="1" t="s">
        <v>60</v>
      </c>
      <c r="F1149" s="35">
        <v>0.47916666666666669</v>
      </c>
      <c r="G1149" s="1" t="s">
        <v>13</v>
      </c>
      <c r="H1149" s="26">
        <v>30</v>
      </c>
      <c r="I1149" s="29">
        <v>254928</v>
      </c>
      <c r="J1149" s="27">
        <v>76858</v>
      </c>
      <c r="K1149" s="3">
        <v>59</v>
      </c>
      <c r="L1149" s="33">
        <v>1</v>
      </c>
      <c r="M1149" s="33"/>
      <c r="N1149" s="33"/>
      <c r="O1149" s="33"/>
    </row>
    <row r="1150" spans="1:15" x14ac:dyDescent="0.35">
      <c r="A1150" s="1" t="s">
        <v>311</v>
      </c>
      <c r="B1150" s="1" t="s">
        <v>312</v>
      </c>
      <c r="C1150" s="1" t="s">
        <v>101</v>
      </c>
      <c r="D1150" s="26">
        <v>4</v>
      </c>
      <c r="E1150" s="1" t="s">
        <v>54</v>
      </c>
      <c r="F1150" s="35">
        <v>6.25E-2</v>
      </c>
      <c r="G1150" s="1" t="s">
        <v>31</v>
      </c>
      <c r="H1150" s="26">
        <v>30</v>
      </c>
      <c r="I1150" s="29">
        <v>254917</v>
      </c>
      <c r="J1150" s="27">
        <v>92053.476110000003</v>
      </c>
      <c r="K1150" s="3">
        <v>70.739999999999995</v>
      </c>
      <c r="L1150" s="33">
        <v>1</v>
      </c>
      <c r="M1150" s="33"/>
      <c r="N1150" s="33"/>
      <c r="O1150" s="33"/>
    </row>
    <row r="1151" spans="1:15" x14ac:dyDescent="0.35">
      <c r="A1151" s="1" t="s">
        <v>563</v>
      </c>
      <c r="B1151" s="1" t="s">
        <v>312</v>
      </c>
      <c r="C1151" s="1" t="s">
        <v>101</v>
      </c>
      <c r="D1151" s="26">
        <v>4</v>
      </c>
      <c r="E1151" s="1" t="s">
        <v>54</v>
      </c>
      <c r="F1151" s="35">
        <v>2.0833333333333332E-2</v>
      </c>
      <c r="G1151" s="1" t="s">
        <v>31</v>
      </c>
      <c r="H1151" s="26">
        <v>30</v>
      </c>
      <c r="I1151" s="29">
        <v>254424</v>
      </c>
      <c r="J1151" s="27">
        <v>88225.755560000005</v>
      </c>
      <c r="K1151" s="3">
        <v>67.95</v>
      </c>
      <c r="L1151" s="33">
        <v>1</v>
      </c>
      <c r="M1151" s="33"/>
      <c r="N1151" s="33"/>
      <c r="O1151" s="33"/>
    </row>
    <row r="1152" spans="1:15" x14ac:dyDescent="0.35">
      <c r="A1152" s="1" t="s">
        <v>208</v>
      </c>
      <c r="B1152" s="1" t="s">
        <v>56</v>
      </c>
      <c r="C1152" s="1" t="s">
        <v>16</v>
      </c>
      <c r="D1152" s="26">
        <v>2</v>
      </c>
      <c r="E1152" s="1" t="s">
        <v>60</v>
      </c>
      <c r="F1152" s="35">
        <v>0.79166666666666663</v>
      </c>
      <c r="G1152" s="1" t="s">
        <v>22</v>
      </c>
      <c r="H1152" s="26">
        <v>30</v>
      </c>
      <c r="I1152" s="29">
        <v>253920</v>
      </c>
      <c r="J1152" s="27">
        <v>70897.910560000004</v>
      </c>
      <c r="K1152" s="3">
        <v>54.46</v>
      </c>
      <c r="L1152" s="33">
        <v>1</v>
      </c>
      <c r="M1152" s="33"/>
      <c r="N1152" s="33"/>
      <c r="O1152" s="33"/>
    </row>
    <row r="1153" spans="1:15" x14ac:dyDescent="0.35">
      <c r="A1153" s="1" t="s">
        <v>983</v>
      </c>
      <c r="B1153" s="1" t="s">
        <v>100</v>
      </c>
      <c r="C1153" s="1" t="s">
        <v>101</v>
      </c>
      <c r="D1153" s="26">
        <v>4</v>
      </c>
      <c r="E1153" s="1" t="s">
        <v>1622</v>
      </c>
      <c r="F1153" s="35">
        <v>0.95833333333333337</v>
      </c>
      <c r="G1153" s="1" t="s">
        <v>31</v>
      </c>
      <c r="H1153" s="26">
        <v>60</v>
      </c>
      <c r="I1153" s="29">
        <v>253899</v>
      </c>
      <c r="J1153" s="27">
        <v>106068.28170000001</v>
      </c>
      <c r="K1153" s="3">
        <v>40.770000000000003</v>
      </c>
      <c r="L1153" s="33">
        <v>2</v>
      </c>
      <c r="M1153" s="33"/>
      <c r="N1153" s="33"/>
      <c r="O1153" s="33"/>
    </row>
    <row r="1154" spans="1:15" x14ac:dyDescent="0.35">
      <c r="A1154" s="1" t="s">
        <v>280</v>
      </c>
      <c r="B1154" s="1" t="s">
        <v>11</v>
      </c>
      <c r="C1154" s="1" t="s">
        <v>16</v>
      </c>
      <c r="D1154" s="26">
        <v>1</v>
      </c>
      <c r="E1154" s="1" t="s">
        <v>54</v>
      </c>
      <c r="F1154" s="35">
        <v>0.54166666666666663</v>
      </c>
      <c r="G1154" s="1" t="s">
        <v>13</v>
      </c>
      <c r="H1154" s="26">
        <v>120</v>
      </c>
      <c r="I1154" s="29">
        <v>253676</v>
      </c>
      <c r="J1154" s="27">
        <v>130316</v>
      </c>
      <c r="K1154" s="3">
        <v>25</v>
      </c>
      <c r="L1154" s="33">
        <v>1</v>
      </c>
      <c r="M1154" s="33"/>
      <c r="N1154" s="33"/>
      <c r="O1154" s="33"/>
    </row>
    <row r="1155" spans="1:15" x14ac:dyDescent="0.35">
      <c r="A1155" s="1" t="s">
        <v>141</v>
      </c>
      <c r="B1155" s="1" t="s">
        <v>181</v>
      </c>
      <c r="C1155" s="1" t="s">
        <v>101</v>
      </c>
      <c r="D1155" s="26">
        <v>4</v>
      </c>
      <c r="E1155" s="1" t="s">
        <v>25</v>
      </c>
      <c r="F1155" s="35">
        <v>0.5</v>
      </c>
      <c r="G1155" s="1" t="s">
        <v>13</v>
      </c>
      <c r="H1155" s="26">
        <v>60</v>
      </c>
      <c r="I1155" s="29">
        <v>253293</v>
      </c>
      <c r="J1155" s="27">
        <v>130656</v>
      </c>
      <c r="K1155" s="3">
        <v>50</v>
      </c>
      <c r="L1155" s="33">
        <v>1</v>
      </c>
      <c r="M1155" s="33"/>
      <c r="N1155" s="33"/>
      <c r="O1155" s="33"/>
    </row>
    <row r="1156" spans="1:15" x14ac:dyDescent="0.35">
      <c r="A1156" s="1" t="s">
        <v>236</v>
      </c>
      <c r="B1156" s="1" t="s">
        <v>136</v>
      </c>
      <c r="C1156" s="1" t="s">
        <v>101</v>
      </c>
      <c r="D1156" s="26">
        <v>2</v>
      </c>
      <c r="E1156" s="1" t="s">
        <v>54</v>
      </c>
      <c r="F1156" s="35">
        <v>0.9375</v>
      </c>
      <c r="G1156" s="1" t="s">
        <v>27</v>
      </c>
      <c r="H1156" s="26">
        <v>30</v>
      </c>
      <c r="I1156" s="29">
        <v>253209</v>
      </c>
      <c r="J1156" s="27">
        <v>91205.123330000002</v>
      </c>
      <c r="K1156" s="3">
        <v>69.11</v>
      </c>
      <c r="L1156" s="33">
        <v>1</v>
      </c>
      <c r="M1156" s="33"/>
      <c r="N1156" s="33"/>
      <c r="O1156" s="33"/>
    </row>
    <row r="1157" spans="1:15" x14ac:dyDescent="0.35">
      <c r="A1157" s="1" t="s">
        <v>1037</v>
      </c>
      <c r="B1157" s="1" t="s">
        <v>791</v>
      </c>
      <c r="C1157" s="1" t="s">
        <v>101</v>
      </c>
      <c r="D1157" s="26">
        <v>7</v>
      </c>
      <c r="E1157" s="1" t="s">
        <v>1599</v>
      </c>
      <c r="F1157" s="35">
        <v>0.8125</v>
      </c>
      <c r="G1157" s="1" t="s">
        <v>22</v>
      </c>
      <c r="H1157" s="26">
        <v>30</v>
      </c>
      <c r="I1157" s="29">
        <v>252884</v>
      </c>
      <c r="J1157" s="27">
        <v>69737.384720000002</v>
      </c>
      <c r="K1157" s="3">
        <v>54.44</v>
      </c>
      <c r="L1157" s="33">
        <v>2</v>
      </c>
      <c r="M1157" s="33"/>
      <c r="N1157" s="33"/>
      <c r="O1157" s="33"/>
    </row>
    <row r="1158" spans="1:15" x14ac:dyDescent="0.35">
      <c r="A1158" s="1" t="s">
        <v>241</v>
      </c>
      <c r="B1158" s="1" t="s">
        <v>136</v>
      </c>
      <c r="C1158" s="1" t="s">
        <v>101</v>
      </c>
      <c r="D1158" s="26">
        <v>2</v>
      </c>
      <c r="E1158" s="1" t="s">
        <v>54</v>
      </c>
      <c r="F1158" s="35">
        <v>0.97916666666666663</v>
      </c>
      <c r="G1158" s="1" t="s">
        <v>31</v>
      </c>
      <c r="H1158" s="26">
        <v>30</v>
      </c>
      <c r="I1158" s="29">
        <v>251623</v>
      </c>
      <c r="J1158" s="27">
        <v>90545.586670000004</v>
      </c>
      <c r="K1158" s="3">
        <v>69.260000000000005</v>
      </c>
      <c r="L1158" s="33">
        <v>1</v>
      </c>
      <c r="M1158" s="33"/>
      <c r="N1158" s="33"/>
      <c r="O1158" s="33"/>
    </row>
    <row r="1159" spans="1:15" x14ac:dyDescent="0.35">
      <c r="A1159" s="1" t="s">
        <v>449</v>
      </c>
      <c r="B1159" s="1" t="s">
        <v>312</v>
      </c>
      <c r="C1159" s="1" t="s">
        <v>101</v>
      </c>
      <c r="D1159" s="26">
        <v>4</v>
      </c>
      <c r="E1159" s="1" t="s">
        <v>57</v>
      </c>
      <c r="F1159" s="35">
        <v>2.0833333333333332E-2</v>
      </c>
      <c r="G1159" s="1" t="s">
        <v>31</v>
      </c>
      <c r="H1159" s="26">
        <v>30</v>
      </c>
      <c r="I1159" s="29">
        <v>251466</v>
      </c>
      <c r="J1159" s="27">
        <v>86851.033060000002</v>
      </c>
      <c r="K1159" s="3">
        <v>67.7</v>
      </c>
      <c r="L1159" s="33">
        <v>1</v>
      </c>
      <c r="M1159" s="33"/>
      <c r="N1159" s="33"/>
      <c r="O1159" s="33"/>
    </row>
    <row r="1160" spans="1:15" x14ac:dyDescent="0.35">
      <c r="A1160" s="1" t="s">
        <v>338</v>
      </c>
      <c r="B1160" s="1" t="s">
        <v>140</v>
      </c>
      <c r="C1160" s="1" t="s">
        <v>101</v>
      </c>
      <c r="D1160" s="26">
        <v>1</v>
      </c>
      <c r="E1160" s="1" t="s">
        <v>58</v>
      </c>
      <c r="F1160" s="35">
        <v>0.91666666666666663</v>
      </c>
      <c r="G1160" s="1" t="s">
        <v>27</v>
      </c>
      <c r="H1160" s="26">
        <v>120</v>
      </c>
      <c r="I1160" s="29">
        <v>251361</v>
      </c>
      <c r="J1160" s="27">
        <v>123564.5719</v>
      </c>
      <c r="K1160" s="3">
        <v>22.86</v>
      </c>
      <c r="L1160" s="33">
        <v>1</v>
      </c>
      <c r="M1160" s="33"/>
      <c r="N1160" s="33"/>
      <c r="O1160" s="33"/>
    </row>
    <row r="1161" spans="1:15" x14ac:dyDescent="0.35">
      <c r="A1161" s="1" t="s">
        <v>1081</v>
      </c>
      <c r="B1161" s="1" t="s">
        <v>249</v>
      </c>
      <c r="C1161" s="1" t="s">
        <v>101</v>
      </c>
      <c r="D1161" s="26">
        <v>9</v>
      </c>
      <c r="E1161" s="1" t="s">
        <v>1588</v>
      </c>
      <c r="F1161" s="35">
        <v>0.16666666666666666</v>
      </c>
      <c r="G1161" s="1" t="s">
        <v>35</v>
      </c>
      <c r="H1161" s="26">
        <v>30</v>
      </c>
      <c r="I1161" s="29">
        <v>250873</v>
      </c>
      <c r="J1161" s="27">
        <v>76666.048060000001</v>
      </c>
      <c r="K1161" s="3">
        <v>60.38</v>
      </c>
      <c r="L1161" s="33">
        <v>3</v>
      </c>
      <c r="M1161" s="33"/>
      <c r="N1161" s="33"/>
      <c r="O1161" s="33"/>
    </row>
    <row r="1162" spans="1:15" x14ac:dyDescent="0.35">
      <c r="A1162" s="1" t="s">
        <v>552</v>
      </c>
      <c r="B1162" s="1" t="s">
        <v>221</v>
      </c>
      <c r="C1162" s="1" t="s">
        <v>101</v>
      </c>
      <c r="D1162" s="26">
        <v>4</v>
      </c>
      <c r="E1162" s="1" t="s">
        <v>1596</v>
      </c>
      <c r="F1162" s="35">
        <v>0</v>
      </c>
      <c r="G1162" s="1" t="s">
        <v>31</v>
      </c>
      <c r="H1162" s="26">
        <v>60</v>
      </c>
      <c r="I1162" s="29">
        <v>250805</v>
      </c>
      <c r="J1162" s="27">
        <v>119346.04</v>
      </c>
      <c r="K1162" s="3">
        <v>46.53</v>
      </c>
      <c r="L1162" s="33">
        <v>2</v>
      </c>
      <c r="M1162" s="33"/>
      <c r="N1162" s="33"/>
      <c r="O1162" s="33"/>
    </row>
    <row r="1163" spans="1:15" x14ac:dyDescent="0.35">
      <c r="A1163" s="1" t="s">
        <v>339</v>
      </c>
      <c r="B1163" s="1" t="s">
        <v>312</v>
      </c>
      <c r="C1163" s="1" t="s">
        <v>101</v>
      </c>
      <c r="D1163" s="26">
        <v>3</v>
      </c>
      <c r="E1163" s="1" t="s">
        <v>76</v>
      </c>
      <c r="F1163" s="35">
        <v>0.85416666666666663</v>
      </c>
      <c r="G1163" s="1" t="s">
        <v>27</v>
      </c>
      <c r="H1163" s="26">
        <v>30</v>
      </c>
      <c r="I1163" s="29">
        <v>250433</v>
      </c>
      <c r="J1163" s="27">
        <v>72645.406109999996</v>
      </c>
      <c r="K1163" s="3">
        <v>56.79</v>
      </c>
      <c r="L1163" s="33">
        <v>1</v>
      </c>
      <c r="M1163" s="33"/>
      <c r="N1163" s="33"/>
      <c r="O1163" s="33"/>
    </row>
    <row r="1164" spans="1:15" x14ac:dyDescent="0.35">
      <c r="A1164" s="1" t="s">
        <v>987</v>
      </c>
      <c r="B1164" s="1" t="s">
        <v>370</v>
      </c>
      <c r="C1164" s="1" t="s">
        <v>101</v>
      </c>
      <c r="D1164" s="26">
        <v>6</v>
      </c>
      <c r="E1164" s="1" t="s">
        <v>1585</v>
      </c>
      <c r="F1164" s="35">
        <v>0.79166666666666663</v>
      </c>
      <c r="G1164" s="1" t="s">
        <v>22</v>
      </c>
      <c r="H1164" s="26">
        <v>30</v>
      </c>
      <c r="I1164" s="29">
        <v>250320</v>
      </c>
      <c r="J1164" s="27">
        <v>57347.796110000003</v>
      </c>
      <c r="K1164" s="3">
        <v>45.12</v>
      </c>
      <c r="L1164" s="33">
        <v>2</v>
      </c>
      <c r="M1164" s="33"/>
      <c r="N1164" s="33"/>
      <c r="O1164" s="33"/>
    </row>
    <row r="1165" spans="1:15" x14ac:dyDescent="0.35">
      <c r="A1165" s="1" t="s">
        <v>339</v>
      </c>
      <c r="B1165" s="1" t="s">
        <v>312</v>
      </c>
      <c r="C1165" s="1" t="s">
        <v>101</v>
      </c>
      <c r="D1165" s="26">
        <v>3</v>
      </c>
      <c r="E1165" s="1" t="s">
        <v>76</v>
      </c>
      <c r="F1165" s="35">
        <v>0.83333333333333337</v>
      </c>
      <c r="G1165" s="1" t="s">
        <v>27</v>
      </c>
      <c r="H1165" s="26">
        <v>30</v>
      </c>
      <c r="I1165" s="29">
        <v>250035</v>
      </c>
      <c r="J1165" s="27">
        <v>68622.384720000002</v>
      </c>
      <c r="K1165" s="3">
        <v>53.84</v>
      </c>
      <c r="L1165" s="33">
        <v>1</v>
      </c>
      <c r="M1165" s="33"/>
      <c r="N1165" s="33"/>
      <c r="O1165" s="33"/>
    </row>
    <row r="1166" spans="1:15" x14ac:dyDescent="0.35">
      <c r="A1166" s="1" t="s">
        <v>426</v>
      </c>
      <c r="B1166" s="1" t="s">
        <v>261</v>
      </c>
      <c r="C1166" s="1" t="s">
        <v>101</v>
      </c>
      <c r="D1166" s="26">
        <v>3</v>
      </c>
      <c r="E1166" s="1" t="s">
        <v>1574</v>
      </c>
      <c r="F1166" s="35">
        <v>0.95833333333333337</v>
      </c>
      <c r="G1166" s="1" t="s">
        <v>31</v>
      </c>
      <c r="H1166" s="26">
        <v>30</v>
      </c>
      <c r="I1166" s="29">
        <v>249526</v>
      </c>
      <c r="J1166" s="27">
        <v>70128.453890000004</v>
      </c>
      <c r="K1166" s="3">
        <v>54.31</v>
      </c>
      <c r="L1166" s="33">
        <v>2</v>
      </c>
      <c r="M1166" s="33"/>
      <c r="N1166" s="33"/>
      <c r="O1166" s="33"/>
    </row>
    <row r="1167" spans="1:15" x14ac:dyDescent="0.35">
      <c r="A1167" s="1" t="s">
        <v>74</v>
      </c>
      <c r="B1167" s="1" t="s">
        <v>100</v>
      </c>
      <c r="C1167" s="1" t="s">
        <v>101</v>
      </c>
      <c r="D1167" s="26">
        <v>3</v>
      </c>
      <c r="E1167" s="1" t="s">
        <v>58</v>
      </c>
      <c r="F1167" s="35">
        <v>0.91666666666666663</v>
      </c>
      <c r="G1167" s="1" t="s">
        <v>27</v>
      </c>
      <c r="H1167" s="26">
        <v>60</v>
      </c>
      <c r="I1167" s="29">
        <v>249491</v>
      </c>
      <c r="J1167" s="27">
        <v>122904.92170000001</v>
      </c>
      <c r="K1167" s="3">
        <v>47.23</v>
      </c>
      <c r="L1167" s="33">
        <v>1</v>
      </c>
      <c r="M1167" s="33"/>
      <c r="N1167" s="33"/>
      <c r="O1167" s="33"/>
    </row>
    <row r="1168" spans="1:15" x14ac:dyDescent="0.35">
      <c r="A1168" s="1" t="s">
        <v>917</v>
      </c>
      <c r="B1168" s="1" t="s">
        <v>342</v>
      </c>
      <c r="C1168" s="1" t="s">
        <v>101</v>
      </c>
      <c r="D1168" s="26">
        <v>8</v>
      </c>
      <c r="E1168" s="1" t="s">
        <v>1577</v>
      </c>
      <c r="F1168" s="35">
        <v>0.3125</v>
      </c>
      <c r="G1168" s="1" t="s">
        <v>8</v>
      </c>
      <c r="H1168" s="26">
        <v>30</v>
      </c>
      <c r="I1168" s="29">
        <v>249465</v>
      </c>
      <c r="J1168" s="27">
        <v>66737.933609999993</v>
      </c>
      <c r="K1168" s="3">
        <v>52.68</v>
      </c>
      <c r="L1168" s="33">
        <v>2</v>
      </c>
      <c r="M1168" s="33"/>
      <c r="N1168" s="33"/>
      <c r="O1168" s="33"/>
    </row>
    <row r="1169" spans="1:15" x14ac:dyDescent="0.35">
      <c r="A1169" s="1" t="s">
        <v>1002</v>
      </c>
      <c r="B1169" s="1" t="s">
        <v>246</v>
      </c>
      <c r="C1169" s="1" t="s">
        <v>101</v>
      </c>
      <c r="D1169" s="26">
        <v>9</v>
      </c>
      <c r="E1169" s="1" t="s">
        <v>1633</v>
      </c>
      <c r="F1169" s="35">
        <v>0.8125</v>
      </c>
      <c r="G1169" s="1" t="s">
        <v>22</v>
      </c>
      <c r="H1169" s="26">
        <v>29.11111111</v>
      </c>
      <c r="I1169" s="29">
        <v>249433</v>
      </c>
      <c r="J1169" s="27">
        <v>65233.828889999997</v>
      </c>
      <c r="K1169" s="3">
        <v>52.95</v>
      </c>
      <c r="L1169" s="33">
        <v>3</v>
      </c>
      <c r="M1169" s="33"/>
      <c r="N1169" s="33"/>
      <c r="O1169" s="33"/>
    </row>
    <row r="1170" spans="1:15" x14ac:dyDescent="0.35">
      <c r="A1170" s="1" t="s">
        <v>333</v>
      </c>
      <c r="B1170" s="1" t="s">
        <v>235</v>
      </c>
      <c r="C1170" s="1" t="s">
        <v>101</v>
      </c>
      <c r="D1170" s="26">
        <v>3</v>
      </c>
      <c r="E1170" s="1" t="s">
        <v>1610</v>
      </c>
      <c r="F1170" s="35">
        <v>0.70833333333333337</v>
      </c>
      <c r="G1170" s="1" t="s">
        <v>18</v>
      </c>
      <c r="H1170" s="26">
        <v>30</v>
      </c>
      <c r="I1170" s="29">
        <v>249415</v>
      </c>
      <c r="J1170" s="27">
        <v>81413.129719999997</v>
      </c>
      <c r="K1170" s="3">
        <v>63.4</v>
      </c>
      <c r="L1170" s="33">
        <v>2</v>
      </c>
      <c r="M1170" s="33"/>
      <c r="N1170" s="33"/>
      <c r="O1170" s="33"/>
    </row>
    <row r="1171" spans="1:15" x14ac:dyDescent="0.35">
      <c r="A1171" s="1" t="s">
        <v>278</v>
      </c>
      <c r="B1171" s="1" t="s">
        <v>11</v>
      </c>
      <c r="C1171" s="1" t="s">
        <v>16</v>
      </c>
      <c r="D1171" s="26">
        <v>1</v>
      </c>
      <c r="E1171" s="1" t="s">
        <v>54</v>
      </c>
      <c r="F1171" s="35">
        <v>0.52083333333333337</v>
      </c>
      <c r="G1171" s="1" t="s">
        <v>13</v>
      </c>
      <c r="H1171" s="26">
        <v>150</v>
      </c>
      <c r="I1171" s="29">
        <v>249323</v>
      </c>
      <c r="J1171" s="27">
        <v>153877.5</v>
      </c>
      <c r="K1171" s="3">
        <v>24</v>
      </c>
      <c r="L1171" s="33">
        <v>1</v>
      </c>
      <c r="M1171" s="33"/>
      <c r="N1171" s="33"/>
      <c r="O1171" s="33"/>
    </row>
    <row r="1172" spans="1:15" x14ac:dyDescent="0.35">
      <c r="A1172" s="1" t="s">
        <v>226</v>
      </c>
      <c r="B1172" s="1" t="s">
        <v>148</v>
      </c>
      <c r="C1172" s="1" t="s">
        <v>101</v>
      </c>
      <c r="D1172" s="26">
        <v>4</v>
      </c>
      <c r="E1172" s="1" t="s">
        <v>60</v>
      </c>
      <c r="F1172" s="35">
        <v>4.2361111111111106E-2</v>
      </c>
      <c r="G1172" s="1" t="s">
        <v>31</v>
      </c>
      <c r="H1172" s="26">
        <v>60</v>
      </c>
      <c r="I1172" s="29">
        <v>248901</v>
      </c>
      <c r="J1172" s="27">
        <v>154458.31359999999</v>
      </c>
      <c r="K1172" s="3">
        <v>60.42</v>
      </c>
      <c r="L1172" s="33">
        <v>1</v>
      </c>
      <c r="M1172" s="33"/>
      <c r="N1172" s="33"/>
      <c r="O1172" s="33"/>
    </row>
    <row r="1173" spans="1:15" x14ac:dyDescent="0.35">
      <c r="A1173" s="1" t="s">
        <v>291</v>
      </c>
      <c r="B1173" s="1" t="s">
        <v>140</v>
      </c>
      <c r="C1173" s="1" t="s">
        <v>101</v>
      </c>
      <c r="D1173" s="26">
        <v>3</v>
      </c>
      <c r="E1173" s="1" t="s">
        <v>1600</v>
      </c>
      <c r="F1173" s="35">
        <v>0.8125</v>
      </c>
      <c r="G1173" s="1" t="s">
        <v>22</v>
      </c>
      <c r="H1173" s="26">
        <v>30</v>
      </c>
      <c r="I1173" s="29">
        <v>248629</v>
      </c>
      <c r="J1173" s="27">
        <v>61393.971109999999</v>
      </c>
      <c r="K1173" s="3">
        <v>48.24</v>
      </c>
      <c r="L1173" s="33">
        <v>2</v>
      </c>
      <c r="M1173" s="33"/>
      <c r="N1173" s="33"/>
      <c r="O1173" s="33"/>
    </row>
    <row r="1174" spans="1:15" x14ac:dyDescent="0.35">
      <c r="A1174" s="1" t="s">
        <v>754</v>
      </c>
      <c r="B1174" s="1" t="s">
        <v>345</v>
      </c>
      <c r="C1174" s="1" t="s">
        <v>101</v>
      </c>
      <c r="D1174" s="26">
        <v>4</v>
      </c>
      <c r="E1174" s="1" t="s">
        <v>60</v>
      </c>
      <c r="F1174" s="35">
        <v>0.4375</v>
      </c>
      <c r="G1174" s="1" t="s">
        <v>13</v>
      </c>
      <c r="H1174" s="26">
        <v>30</v>
      </c>
      <c r="I1174" s="29">
        <v>248520</v>
      </c>
      <c r="J1174" s="27">
        <v>70138</v>
      </c>
      <c r="K1174" s="3">
        <v>55</v>
      </c>
      <c r="L1174" s="33">
        <v>1</v>
      </c>
      <c r="M1174" s="33"/>
      <c r="N1174" s="33"/>
      <c r="O1174" s="33"/>
    </row>
    <row r="1175" spans="1:15" x14ac:dyDescent="0.35">
      <c r="A1175" s="1" t="s">
        <v>174</v>
      </c>
      <c r="B1175" s="1" t="s">
        <v>370</v>
      </c>
      <c r="C1175" s="1" t="s">
        <v>101</v>
      </c>
      <c r="D1175" s="26">
        <v>4</v>
      </c>
      <c r="E1175" s="1" t="s">
        <v>60</v>
      </c>
      <c r="F1175" s="35">
        <v>0.8125</v>
      </c>
      <c r="G1175" s="1" t="s">
        <v>22</v>
      </c>
      <c r="H1175" s="26">
        <v>30</v>
      </c>
      <c r="I1175" s="29">
        <v>248447</v>
      </c>
      <c r="J1175" s="27">
        <v>64946.192219999997</v>
      </c>
      <c r="K1175" s="3">
        <v>51.19</v>
      </c>
      <c r="L1175" s="33">
        <v>1</v>
      </c>
      <c r="M1175" s="33"/>
      <c r="N1175" s="33"/>
      <c r="O1175" s="33"/>
    </row>
    <row r="1176" spans="1:15" x14ac:dyDescent="0.35">
      <c r="A1176" s="1" t="s">
        <v>384</v>
      </c>
      <c r="B1176" s="1" t="s">
        <v>235</v>
      </c>
      <c r="C1176" s="1" t="s">
        <v>101</v>
      </c>
      <c r="D1176" s="26">
        <v>4</v>
      </c>
      <c r="E1176" s="1" t="s">
        <v>60</v>
      </c>
      <c r="F1176" s="35">
        <v>0.58333333333333337</v>
      </c>
      <c r="G1176" s="1" t="s">
        <v>13</v>
      </c>
      <c r="H1176" s="26">
        <v>30</v>
      </c>
      <c r="I1176" s="29">
        <v>248402</v>
      </c>
      <c r="J1176" s="27">
        <v>80934</v>
      </c>
      <c r="K1176" s="3">
        <v>64</v>
      </c>
      <c r="L1176" s="33">
        <v>1</v>
      </c>
      <c r="M1176" s="33"/>
      <c r="N1176" s="33"/>
      <c r="O1176" s="33"/>
    </row>
    <row r="1177" spans="1:15" x14ac:dyDescent="0.35">
      <c r="A1177" s="1" t="s">
        <v>1012</v>
      </c>
      <c r="B1177" s="1" t="s">
        <v>502</v>
      </c>
      <c r="C1177" s="1" t="s">
        <v>101</v>
      </c>
      <c r="D1177" s="26">
        <v>5</v>
      </c>
      <c r="E1177" s="1" t="s">
        <v>1579</v>
      </c>
      <c r="F1177" s="35">
        <v>0.8125</v>
      </c>
      <c r="G1177" s="1" t="s">
        <v>22</v>
      </c>
      <c r="H1177" s="26">
        <v>30</v>
      </c>
      <c r="I1177" s="29">
        <v>247948</v>
      </c>
      <c r="J1177" s="27">
        <v>63728.821389999997</v>
      </c>
      <c r="K1177" s="3">
        <v>50.64</v>
      </c>
      <c r="L1177" s="33">
        <v>2</v>
      </c>
      <c r="M1177" s="33"/>
      <c r="N1177" s="33"/>
      <c r="O1177" s="33"/>
    </row>
    <row r="1178" spans="1:15" x14ac:dyDescent="0.35">
      <c r="A1178" s="1" t="s">
        <v>734</v>
      </c>
      <c r="B1178" s="1" t="s">
        <v>345</v>
      </c>
      <c r="C1178" s="1" t="s">
        <v>101</v>
      </c>
      <c r="D1178" s="26">
        <v>4</v>
      </c>
      <c r="E1178" s="1" t="s">
        <v>60</v>
      </c>
      <c r="F1178" s="35">
        <v>0.45833333333333331</v>
      </c>
      <c r="G1178" s="1" t="s">
        <v>13</v>
      </c>
      <c r="H1178" s="26">
        <v>30</v>
      </c>
      <c r="I1178" s="29">
        <v>247811</v>
      </c>
      <c r="J1178" s="27">
        <v>72466</v>
      </c>
      <c r="K1178" s="3">
        <v>57</v>
      </c>
      <c r="L1178" s="33">
        <v>1</v>
      </c>
      <c r="M1178" s="33"/>
      <c r="N1178" s="33"/>
      <c r="O1178" s="33"/>
    </row>
    <row r="1179" spans="1:15" x14ac:dyDescent="0.35">
      <c r="A1179" s="1" t="s">
        <v>237</v>
      </c>
      <c r="B1179" s="1" t="s">
        <v>140</v>
      </c>
      <c r="C1179" s="1" t="s">
        <v>101</v>
      </c>
      <c r="D1179" s="26">
        <v>1</v>
      </c>
      <c r="E1179" s="1" t="s">
        <v>54</v>
      </c>
      <c r="F1179" s="35">
        <v>0.625</v>
      </c>
      <c r="G1179" s="1" t="s">
        <v>13</v>
      </c>
      <c r="H1179" s="26">
        <v>180</v>
      </c>
      <c r="I1179" s="29">
        <v>247778</v>
      </c>
      <c r="J1179" s="27">
        <v>216618</v>
      </c>
      <c r="K1179" s="3">
        <v>27</v>
      </c>
      <c r="L1179" s="33">
        <v>1</v>
      </c>
      <c r="M1179" s="33"/>
      <c r="N1179" s="33"/>
      <c r="O1179" s="33"/>
    </row>
    <row r="1180" spans="1:15" x14ac:dyDescent="0.35">
      <c r="A1180" s="1" t="s">
        <v>969</v>
      </c>
      <c r="B1180" s="1" t="s">
        <v>261</v>
      </c>
      <c r="C1180" s="1" t="s">
        <v>101</v>
      </c>
      <c r="D1180" s="26">
        <v>4</v>
      </c>
      <c r="E1180" s="1" t="s">
        <v>25</v>
      </c>
      <c r="F1180" s="35">
        <v>0.95833333333333337</v>
      </c>
      <c r="G1180" s="1" t="s">
        <v>31</v>
      </c>
      <c r="H1180" s="26">
        <v>61</v>
      </c>
      <c r="I1180" s="29">
        <v>247768</v>
      </c>
      <c r="J1180" s="27">
        <v>109942.27250000001</v>
      </c>
      <c r="K1180" s="3">
        <v>42.15</v>
      </c>
      <c r="L1180" s="33">
        <v>1</v>
      </c>
      <c r="M1180" s="33"/>
      <c r="N1180" s="33"/>
      <c r="O1180" s="33"/>
    </row>
    <row r="1181" spans="1:15" x14ac:dyDescent="0.35">
      <c r="A1181" s="1" t="s">
        <v>424</v>
      </c>
      <c r="B1181" s="1" t="s">
        <v>235</v>
      </c>
      <c r="C1181" s="1" t="s">
        <v>101</v>
      </c>
      <c r="D1181" s="26">
        <v>4</v>
      </c>
      <c r="E1181" s="1" t="s">
        <v>60</v>
      </c>
      <c r="F1181" s="35">
        <v>0.98958333333333337</v>
      </c>
      <c r="G1181" s="1" t="s">
        <v>31</v>
      </c>
      <c r="H1181" s="26">
        <v>15</v>
      </c>
      <c r="I1181" s="29">
        <v>247242</v>
      </c>
      <c r="J1181" s="27">
        <v>50751.030830000003</v>
      </c>
      <c r="K1181" s="3">
        <v>80.400000000000006</v>
      </c>
      <c r="L1181" s="33">
        <v>1</v>
      </c>
      <c r="M1181" s="33"/>
      <c r="N1181" s="33"/>
      <c r="O1181" s="33"/>
    </row>
    <row r="1182" spans="1:15" x14ac:dyDescent="0.35">
      <c r="A1182" s="1" t="s">
        <v>826</v>
      </c>
      <c r="B1182" s="1" t="s">
        <v>181</v>
      </c>
      <c r="C1182" s="1" t="s">
        <v>101</v>
      </c>
      <c r="D1182" s="26">
        <v>4</v>
      </c>
      <c r="E1182" s="1" t="s">
        <v>51</v>
      </c>
      <c r="F1182" s="35">
        <v>0.625</v>
      </c>
      <c r="G1182" s="1" t="s">
        <v>13</v>
      </c>
      <c r="H1182" s="26">
        <v>60</v>
      </c>
      <c r="I1182" s="29">
        <v>246926</v>
      </c>
      <c r="J1182" s="27">
        <v>128484</v>
      </c>
      <c r="K1182" s="3">
        <v>50</v>
      </c>
      <c r="L1182" s="33">
        <v>1</v>
      </c>
      <c r="M1182" s="33"/>
      <c r="N1182" s="33"/>
      <c r="O1182" s="33"/>
    </row>
    <row r="1183" spans="1:15" x14ac:dyDescent="0.35">
      <c r="A1183" s="1" t="s">
        <v>202</v>
      </c>
      <c r="B1183" s="1" t="s">
        <v>140</v>
      </c>
      <c r="C1183" s="1" t="s">
        <v>101</v>
      </c>
      <c r="D1183" s="26">
        <v>1</v>
      </c>
      <c r="E1183" s="1" t="s">
        <v>54</v>
      </c>
      <c r="F1183" s="35">
        <v>0.65</v>
      </c>
      <c r="G1183" s="1" t="s">
        <v>13</v>
      </c>
      <c r="H1183" s="26">
        <v>24</v>
      </c>
      <c r="I1183" s="29">
        <v>245773</v>
      </c>
      <c r="J1183" s="27">
        <v>46319.199999999997</v>
      </c>
      <c r="K1183" s="3">
        <v>44</v>
      </c>
      <c r="L1183" s="33">
        <v>1</v>
      </c>
      <c r="M1183" s="33"/>
      <c r="N1183" s="33"/>
      <c r="O1183" s="33"/>
    </row>
    <row r="1184" spans="1:15" x14ac:dyDescent="0.35">
      <c r="A1184" s="1" t="s">
        <v>328</v>
      </c>
      <c r="B1184" s="1" t="s">
        <v>235</v>
      </c>
      <c r="C1184" s="1" t="s">
        <v>101</v>
      </c>
      <c r="D1184" s="26">
        <v>3</v>
      </c>
      <c r="E1184" s="1" t="s">
        <v>76</v>
      </c>
      <c r="F1184" s="35">
        <v>0.83333333333333337</v>
      </c>
      <c r="G1184" s="1" t="s">
        <v>27</v>
      </c>
      <c r="H1184" s="26">
        <v>30</v>
      </c>
      <c r="I1184" s="29">
        <v>245666</v>
      </c>
      <c r="J1184" s="27">
        <v>83728.759720000002</v>
      </c>
      <c r="K1184" s="3">
        <v>65.27</v>
      </c>
      <c r="L1184" s="33">
        <v>1</v>
      </c>
      <c r="M1184" s="33"/>
      <c r="N1184" s="33"/>
      <c r="O1184" s="33"/>
    </row>
    <row r="1185" spans="1:15" x14ac:dyDescent="0.35">
      <c r="A1185" s="1" t="s">
        <v>612</v>
      </c>
      <c r="B1185" s="1" t="s">
        <v>148</v>
      </c>
      <c r="C1185" s="1" t="s">
        <v>101</v>
      </c>
      <c r="D1185" s="26">
        <v>3</v>
      </c>
      <c r="E1185" s="1" t="s">
        <v>58</v>
      </c>
      <c r="F1185" s="35">
        <v>6.9444444444444447E-4</v>
      </c>
      <c r="G1185" s="1" t="s">
        <v>31</v>
      </c>
      <c r="H1185" s="26">
        <v>60</v>
      </c>
      <c r="I1185" s="29">
        <v>245314</v>
      </c>
      <c r="J1185" s="27">
        <v>121404.04610000001</v>
      </c>
      <c r="K1185" s="3">
        <v>48.24</v>
      </c>
      <c r="L1185" s="33">
        <v>1</v>
      </c>
      <c r="M1185" s="33"/>
      <c r="N1185" s="33"/>
      <c r="O1185" s="33"/>
    </row>
    <row r="1186" spans="1:15" x14ac:dyDescent="0.35">
      <c r="A1186" s="1" t="s">
        <v>481</v>
      </c>
      <c r="B1186" s="1" t="s">
        <v>482</v>
      </c>
      <c r="C1186" s="1" t="s">
        <v>101</v>
      </c>
      <c r="D1186" s="26">
        <v>4</v>
      </c>
      <c r="E1186" s="1" t="s">
        <v>51</v>
      </c>
      <c r="F1186" s="35">
        <v>0.79166666666666663</v>
      </c>
      <c r="G1186" s="1" t="s">
        <v>22</v>
      </c>
      <c r="H1186" s="26">
        <v>60</v>
      </c>
      <c r="I1186" s="29">
        <v>245145</v>
      </c>
      <c r="J1186" s="27">
        <v>93603.536670000001</v>
      </c>
      <c r="K1186" s="3">
        <v>36.909999999999997</v>
      </c>
      <c r="L1186" s="33">
        <v>1</v>
      </c>
      <c r="M1186" s="33"/>
      <c r="N1186" s="33"/>
      <c r="O1186" s="33"/>
    </row>
    <row r="1187" spans="1:15" x14ac:dyDescent="0.35">
      <c r="A1187" s="1" t="s">
        <v>635</v>
      </c>
      <c r="B1187" s="1" t="s">
        <v>345</v>
      </c>
      <c r="C1187" s="1" t="s">
        <v>101</v>
      </c>
      <c r="D1187" s="26">
        <v>3</v>
      </c>
      <c r="E1187" s="1" t="s">
        <v>54</v>
      </c>
      <c r="F1187" s="35">
        <v>0.66666666666666663</v>
      </c>
      <c r="G1187" s="1" t="s">
        <v>18</v>
      </c>
      <c r="H1187" s="26">
        <v>60</v>
      </c>
      <c r="I1187" s="29">
        <v>243635</v>
      </c>
      <c r="J1187" s="27">
        <v>107749.85060000001</v>
      </c>
      <c r="K1187" s="3">
        <v>43.19</v>
      </c>
      <c r="L1187" s="33">
        <v>1</v>
      </c>
      <c r="M1187" s="33"/>
      <c r="N1187" s="33"/>
      <c r="O1187" s="33"/>
    </row>
    <row r="1188" spans="1:15" x14ac:dyDescent="0.35">
      <c r="A1188" s="1" t="s">
        <v>589</v>
      </c>
      <c r="B1188" s="1" t="s">
        <v>235</v>
      </c>
      <c r="C1188" s="1" t="s">
        <v>101</v>
      </c>
      <c r="D1188" s="26">
        <v>4</v>
      </c>
      <c r="E1188" s="1" t="s">
        <v>54</v>
      </c>
      <c r="F1188" s="35">
        <v>0</v>
      </c>
      <c r="G1188" s="1" t="s">
        <v>31</v>
      </c>
      <c r="H1188" s="26">
        <v>30</v>
      </c>
      <c r="I1188" s="29">
        <v>243515</v>
      </c>
      <c r="J1188" s="27">
        <v>86314.651110000006</v>
      </c>
      <c r="K1188" s="3">
        <v>68.94</v>
      </c>
      <c r="L1188" s="33">
        <v>1</v>
      </c>
      <c r="M1188" s="33"/>
      <c r="N1188" s="33"/>
      <c r="O1188" s="33"/>
    </row>
    <row r="1189" spans="1:15" x14ac:dyDescent="0.35">
      <c r="A1189" s="1" t="s">
        <v>406</v>
      </c>
      <c r="B1189" s="1" t="s">
        <v>312</v>
      </c>
      <c r="C1189" s="1" t="s">
        <v>101</v>
      </c>
      <c r="D1189" s="26">
        <v>4</v>
      </c>
      <c r="E1189" s="1" t="s">
        <v>25</v>
      </c>
      <c r="F1189" s="35">
        <v>2.0833333333333332E-2</v>
      </c>
      <c r="G1189" s="1" t="s">
        <v>31</v>
      </c>
      <c r="H1189" s="26">
        <v>30</v>
      </c>
      <c r="I1189" s="29">
        <v>242223</v>
      </c>
      <c r="J1189" s="27">
        <v>84356.717499999999</v>
      </c>
      <c r="K1189" s="3">
        <v>68.180000000000007</v>
      </c>
      <c r="L1189" s="33">
        <v>1</v>
      </c>
      <c r="M1189" s="33"/>
      <c r="N1189" s="33"/>
      <c r="O1189" s="33"/>
    </row>
    <row r="1190" spans="1:15" x14ac:dyDescent="0.35">
      <c r="A1190" s="1" t="s">
        <v>61</v>
      </c>
      <c r="B1190" s="1" t="s">
        <v>181</v>
      </c>
      <c r="C1190" s="1" t="s">
        <v>101</v>
      </c>
      <c r="D1190" s="26">
        <v>2</v>
      </c>
      <c r="E1190" s="1" t="s">
        <v>1577</v>
      </c>
      <c r="F1190" s="35">
        <v>0.54166666666666663</v>
      </c>
      <c r="G1190" s="1" t="s">
        <v>13</v>
      </c>
      <c r="H1190" s="26">
        <v>60</v>
      </c>
      <c r="I1190" s="29">
        <v>242175</v>
      </c>
      <c r="J1190" s="27">
        <v>127594</v>
      </c>
      <c r="K1190" s="3">
        <v>50</v>
      </c>
      <c r="L1190" s="33">
        <v>2</v>
      </c>
      <c r="M1190" s="33"/>
      <c r="N1190" s="33"/>
      <c r="O1190" s="33"/>
    </row>
    <row r="1191" spans="1:15" x14ac:dyDescent="0.35">
      <c r="A1191" s="1" t="s">
        <v>445</v>
      </c>
      <c r="B1191" s="1" t="s">
        <v>68</v>
      </c>
      <c r="C1191" s="1" t="s">
        <v>16</v>
      </c>
      <c r="D1191" s="26">
        <v>4</v>
      </c>
      <c r="E1191" s="1" t="s">
        <v>54</v>
      </c>
      <c r="F1191" s="35">
        <v>8.3333333333333329E-2</v>
      </c>
      <c r="G1191" s="1" t="s">
        <v>35</v>
      </c>
      <c r="H1191" s="26">
        <v>30</v>
      </c>
      <c r="I1191" s="29">
        <v>241075</v>
      </c>
      <c r="J1191" s="27">
        <v>99307.553329999995</v>
      </c>
      <c r="K1191" s="3">
        <v>80.97</v>
      </c>
      <c r="L1191" s="33">
        <v>1</v>
      </c>
      <c r="M1191" s="33"/>
      <c r="N1191" s="33"/>
      <c r="O1191" s="33"/>
    </row>
    <row r="1192" spans="1:15" x14ac:dyDescent="0.35">
      <c r="A1192" s="1" t="s">
        <v>1366</v>
      </c>
      <c r="B1192" s="1" t="s">
        <v>534</v>
      </c>
      <c r="C1192" s="1" t="s">
        <v>16</v>
      </c>
      <c r="D1192" s="26">
        <v>4</v>
      </c>
      <c r="E1192" s="1" t="s">
        <v>76</v>
      </c>
      <c r="F1192" s="35">
        <v>0.29166666666666669</v>
      </c>
      <c r="G1192" s="1" t="s">
        <v>8</v>
      </c>
      <c r="H1192" s="26">
        <v>240</v>
      </c>
      <c r="I1192" s="29">
        <v>240735</v>
      </c>
      <c r="J1192" s="27">
        <v>185496.07250000001</v>
      </c>
      <c r="K1192" s="3">
        <v>17.27</v>
      </c>
      <c r="L1192" s="33">
        <v>1</v>
      </c>
      <c r="M1192" s="33"/>
      <c r="N1192" s="33"/>
      <c r="O1192" s="33"/>
    </row>
    <row r="1193" spans="1:15" x14ac:dyDescent="0.35">
      <c r="A1193" s="1" t="s">
        <v>477</v>
      </c>
      <c r="B1193" s="1" t="s">
        <v>312</v>
      </c>
      <c r="C1193" s="1" t="s">
        <v>101</v>
      </c>
      <c r="D1193" s="26">
        <v>8</v>
      </c>
      <c r="E1193" s="1" t="s">
        <v>1577</v>
      </c>
      <c r="F1193" s="35">
        <v>0.3125</v>
      </c>
      <c r="G1193" s="1" t="s">
        <v>8</v>
      </c>
      <c r="H1193" s="26">
        <v>30</v>
      </c>
      <c r="I1193" s="29">
        <v>240473</v>
      </c>
      <c r="J1193" s="27">
        <v>64011.596669999999</v>
      </c>
      <c r="K1193" s="3">
        <v>52.26</v>
      </c>
      <c r="L1193" s="33">
        <v>2</v>
      </c>
      <c r="M1193" s="33"/>
      <c r="N1193" s="33"/>
      <c r="O1193" s="33"/>
    </row>
    <row r="1194" spans="1:15" x14ac:dyDescent="0.35">
      <c r="A1194" s="1" t="s">
        <v>326</v>
      </c>
      <c r="B1194" s="1" t="s">
        <v>148</v>
      </c>
      <c r="C1194" s="1" t="s">
        <v>101</v>
      </c>
      <c r="D1194" s="26">
        <v>1</v>
      </c>
      <c r="E1194" s="1" t="s">
        <v>58</v>
      </c>
      <c r="F1194" s="35">
        <v>0.875</v>
      </c>
      <c r="G1194" s="1" t="s">
        <v>27</v>
      </c>
      <c r="H1194" s="26">
        <v>120</v>
      </c>
      <c r="I1194" s="29">
        <v>240153</v>
      </c>
      <c r="J1194" s="27">
        <v>129038.29859999999</v>
      </c>
      <c r="K1194" s="3">
        <v>25.62</v>
      </c>
      <c r="L1194" s="33">
        <v>1</v>
      </c>
      <c r="M1194" s="33"/>
      <c r="N1194" s="33"/>
      <c r="O1194" s="33"/>
    </row>
    <row r="1195" spans="1:15" x14ac:dyDescent="0.35">
      <c r="A1195" s="1" t="s">
        <v>174</v>
      </c>
      <c r="B1195" s="1" t="s">
        <v>370</v>
      </c>
      <c r="C1195" s="1" t="s">
        <v>101</v>
      </c>
      <c r="D1195" s="26">
        <v>4</v>
      </c>
      <c r="E1195" s="1" t="s">
        <v>60</v>
      </c>
      <c r="F1195" s="35">
        <v>0.79166666666666663</v>
      </c>
      <c r="G1195" s="1" t="s">
        <v>22</v>
      </c>
      <c r="H1195" s="26">
        <v>30</v>
      </c>
      <c r="I1195" s="29">
        <v>240036</v>
      </c>
      <c r="J1195" s="27">
        <v>58188.565279999901</v>
      </c>
      <c r="K1195" s="3">
        <v>47.54</v>
      </c>
      <c r="L1195" s="33">
        <v>1</v>
      </c>
      <c r="M1195" s="33"/>
      <c r="N1195" s="33"/>
      <c r="O1195" s="33"/>
    </row>
    <row r="1196" spans="1:15" x14ac:dyDescent="0.35">
      <c r="A1196" s="1" t="s">
        <v>516</v>
      </c>
      <c r="B1196" s="1" t="s">
        <v>312</v>
      </c>
      <c r="C1196" s="1" t="s">
        <v>101</v>
      </c>
      <c r="D1196" s="26">
        <v>3</v>
      </c>
      <c r="E1196" s="1" t="s">
        <v>54</v>
      </c>
      <c r="F1196" s="35">
        <v>0.83333333333333337</v>
      </c>
      <c r="G1196" s="1" t="s">
        <v>27</v>
      </c>
      <c r="H1196" s="26">
        <v>30</v>
      </c>
      <c r="I1196" s="29">
        <v>239585</v>
      </c>
      <c r="J1196" s="27">
        <v>69509.07028</v>
      </c>
      <c r="K1196" s="3">
        <v>56.78</v>
      </c>
      <c r="L1196" s="33">
        <v>1</v>
      </c>
      <c r="M1196" s="33"/>
      <c r="N1196" s="33"/>
      <c r="O1196" s="33"/>
    </row>
    <row r="1197" spans="1:15" x14ac:dyDescent="0.35">
      <c r="A1197" s="1" t="s">
        <v>203</v>
      </c>
      <c r="B1197" s="1" t="s">
        <v>136</v>
      </c>
      <c r="C1197" s="1" t="s">
        <v>101</v>
      </c>
      <c r="D1197" s="26">
        <v>1</v>
      </c>
      <c r="E1197" s="1" t="s">
        <v>60</v>
      </c>
      <c r="F1197" s="35">
        <v>0.58333333333333337</v>
      </c>
      <c r="G1197" s="1" t="s">
        <v>13</v>
      </c>
      <c r="H1197" s="26">
        <v>90</v>
      </c>
      <c r="I1197" s="29">
        <v>238807</v>
      </c>
      <c r="J1197" s="27">
        <v>171358.5</v>
      </c>
      <c r="K1197" s="3">
        <v>45</v>
      </c>
      <c r="L1197" s="33">
        <v>1</v>
      </c>
      <c r="M1197" s="33"/>
      <c r="N1197" s="33"/>
      <c r="O1197" s="33"/>
    </row>
    <row r="1198" spans="1:15" x14ac:dyDescent="0.35">
      <c r="A1198" s="1" t="s">
        <v>202</v>
      </c>
      <c r="B1198" s="1" t="s">
        <v>140</v>
      </c>
      <c r="C1198" s="1" t="s">
        <v>101</v>
      </c>
      <c r="D1198" s="26">
        <v>1</v>
      </c>
      <c r="E1198" s="1" t="s">
        <v>60</v>
      </c>
      <c r="F1198" s="35">
        <v>0.99444444444444446</v>
      </c>
      <c r="G1198" s="1" t="s">
        <v>31</v>
      </c>
      <c r="H1198" s="26">
        <v>68</v>
      </c>
      <c r="I1198" s="29">
        <v>238677</v>
      </c>
      <c r="J1198" s="27">
        <v>99677.334719999999</v>
      </c>
      <c r="K1198" s="3">
        <v>34.74</v>
      </c>
      <c r="L1198" s="33">
        <v>1</v>
      </c>
      <c r="M1198" s="33"/>
      <c r="N1198" s="33"/>
      <c r="O1198" s="33"/>
    </row>
    <row r="1199" spans="1:15" x14ac:dyDescent="0.35">
      <c r="A1199" s="1" t="s">
        <v>389</v>
      </c>
      <c r="B1199" s="1" t="s">
        <v>221</v>
      </c>
      <c r="C1199" s="1" t="s">
        <v>101</v>
      </c>
      <c r="D1199" s="26">
        <v>3</v>
      </c>
      <c r="E1199" s="1" t="s">
        <v>60</v>
      </c>
      <c r="F1199" s="35">
        <v>0</v>
      </c>
      <c r="G1199" s="1" t="s">
        <v>31</v>
      </c>
      <c r="H1199" s="26">
        <v>60</v>
      </c>
      <c r="I1199" s="29">
        <v>238116</v>
      </c>
      <c r="J1199" s="27">
        <v>107779.5711</v>
      </c>
      <c r="K1199" s="3">
        <v>43.95</v>
      </c>
      <c r="L1199" s="33">
        <v>1</v>
      </c>
      <c r="M1199" s="33"/>
      <c r="N1199" s="33"/>
      <c r="O1199" s="33"/>
    </row>
    <row r="1200" spans="1:15" x14ac:dyDescent="0.35">
      <c r="A1200" s="1" t="s">
        <v>273</v>
      </c>
      <c r="B1200" s="1" t="s">
        <v>148</v>
      </c>
      <c r="C1200" s="1" t="s">
        <v>101</v>
      </c>
      <c r="D1200" s="26">
        <v>4</v>
      </c>
      <c r="E1200" s="1" t="s">
        <v>25</v>
      </c>
      <c r="F1200" s="35">
        <v>4.2361111111111106E-2</v>
      </c>
      <c r="G1200" s="1" t="s">
        <v>31</v>
      </c>
      <c r="H1200" s="26">
        <v>60</v>
      </c>
      <c r="I1200" s="29">
        <v>237977</v>
      </c>
      <c r="J1200" s="27">
        <v>135275.7144</v>
      </c>
      <c r="K1200" s="3">
        <v>55.63</v>
      </c>
      <c r="L1200" s="33">
        <v>1</v>
      </c>
      <c r="M1200" s="33"/>
      <c r="N1200" s="33"/>
      <c r="O1200" s="33"/>
    </row>
    <row r="1201" spans="1:15" x14ac:dyDescent="0.35">
      <c r="A1201" s="1" t="s">
        <v>423</v>
      </c>
      <c r="B1201" s="1" t="s">
        <v>100</v>
      </c>
      <c r="C1201" s="1" t="s">
        <v>101</v>
      </c>
      <c r="D1201" s="26">
        <v>1</v>
      </c>
      <c r="E1201" s="1" t="s">
        <v>60</v>
      </c>
      <c r="F1201" s="35">
        <v>0.45833333333333331</v>
      </c>
      <c r="G1201" s="1" t="s">
        <v>13</v>
      </c>
      <c r="H1201" s="26">
        <v>150</v>
      </c>
      <c r="I1201" s="29">
        <v>237471</v>
      </c>
      <c r="J1201" s="27">
        <v>127052.5</v>
      </c>
      <c r="K1201" s="3">
        <v>21</v>
      </c>
      <c r="L1201" s="33">
        <v>1</v>
      </c>
      <c r="M1201" s="33"/>
      <c r="N1201" s="33"/>
      <c r="O1201" s="33"/>
    </row>
    <row r="1202" spans="1:15" x14ac:dyDescent="0.35">
      <c r="A1202" s="1" t="s">
        <v>992</v>
      </c>
      <c r="B1202" s="1" t="s">
        <v>993</v>
      </c>
      <c r="C1202" s="1" t="s">
        <v>101</v>
      </c>
      <c r="D1202" s="26">
        <v>8</v>
      </c>
      <c r="E1202" s="1" t="s">
        <v>1577</v>
      </c>
      <c r="F1202" s="35">
        <v>0.8125</v>
      </c>
      <c r="G1202" s="1" t="s">
        <v>22</v>
      </c>
      <c r="H1202" s="26">
        <v>30</v>
      </c>
      <c r="I1202" s="29">
        <v>237413</v>
      </c>
      <c r="J1202" s="27">
        <v>70764.153890000001</v>
      </c>
      <c r="K1202" s="3">
        <v>58.04</v>
      </c>
      <c r="L1202" s="33">
        <v>2</v>
      </c>
      <c r="M1202" s="33"/>
      <c r="N1202" s="33"/>
      <c r="O1202" s="33"/>
    </row>
    <row r="1203" spans="1:15" x14ac:dyDescent="0.35">
      <c r="A1203" s="1" t="s">
        <v>453</v>
      </c>
      <c r="B1203" s="1" t="s">
        <v>148</v>
      </c>
      <c r="C1203" s="1" t="s">
        <v>101</v>
      </c>
      <c r="D1203" s="26">
        <v>2</v>
      </c>
      <c r="E1203" s="1" t="s">
        <v>1600</v>
      </c>
      <c r="F1203" s="35">
        <v>0.95833333333333337</v>
      </c>
      <c r="G1203" s="1" t="s">
        <v>31</v>
      </c>
      <c r="H1203" s="26">
        <v>61</v>
      </c>
      <c r="I1203" s="29">
        <v>237136</v>
      </c>
      <c r="J1203" s="27">
        <v>100438.94469999999</v>
      </c>
      <c r="K1203" s="3">
        <v>40.44</v>
      </c>
      <c r="L1203" s="33">
        <v>2</v>
      </c>
      <c r="M1203" s="33"/>
      <c r="N1203" s="33"/>
      <c r="O1203" s="33"/>
    </row>
    <row r="1204" spans="1:15" x14ac:dyDescent="0.35">
      <c r="A1204" s="1" t="s">
        <v>334</v>
      </c>
      <c r="B1204" s="1" t="s">
        <v>235</v>
      </c>
      <c r="C1204" s="1" t="s">
        <v>101</v>
      </c>
      <c r="D1204" s="26">
        <v>2</v>
      </c>
      <c r="E1204" s="1" t="s">
        <v>1617</v>
      </c>
      <c r="F1204" s="35">
        <v>0.83333333333333337</v>
      </c>
      <c r="G1204" s="1" t="s">
        <v>27</v>
      </c>
      <c r="H1204" s="26">
        <v>60</v>
      </c>
      <c r="I1204" s="29">
        <v>237044</v>
      </c>
      <c r="J1204" s="27">
        <v>125655.66310000001</v>
      </c>
      <c r="K1204" s="3">
        <v>50.45</v>
      </c>
      <c r="L1204" s="33">
        <v>2</v>
      </c>
      <c r="M1204" s="33"/>
      <c r="N1204" s="33"/>
      <c r="O1204" s="33"/>
    </row>
    <row r="1205" spans="1:15" x14ac:dyDescent="0.35">
      <c r="A1205" s="1" t="s">
        <v>477</v>
      </c>
      <c r="B1205" s="1" t="s">
        <v>312</v>
      </c>
      <c r="C1205" s="1" t="s">
        <v>101</v>
      </c>
      <c r="D1205" s="26">
        <v>3</v>
      </c>
      <c r="E1205" s="1" t="s">
        <v>54</v>
      </c>
      <c r="F1205" s="35">
        <v>0.85416666666666663</v>
      </c>
      <c r="G1205" s="1" t="s">
        <v>27</v>
      </c>
      <c r="H1205" s="26">
        <v>30</v>
      </c>
      <c r="I1205" s="29">
        <v>236894</v>
      </c>
      <c r="J1205" s="27">
        <v>71966.395560000004</v>
      </c>
      <c r="K1205" s="3">
        <v>59.42</v>
      </c>
      <c r="L1205" s="33">
        <v>1</v>
      </c>
      <c r="M1205" s="33"/>
      <c r="N1205" s="33"/>
      <c r="O1205" s="33"/>
    </row>
    <row r="1206" spans="1:15" x14ac:dyDescent="0.35">
      <c r="A1206" s="1" t="s">
        <v>141</v>
      </c>
      <c r="B1206" s="1" t="s">
        <v>181</v>
      </c>
      <c r="C1206" s="1" t="s">
        <v>101</v>
      </c>
      <c r="D1206" s="26">
        <v>4</v>
      </c>
      <c r="E1206" s="1" t="s">
        <v>25</v>
      </c>
      <c r="F1206" s="35">
        <v>0.45833333333333331</v>
      </c>
      <c r="G1206" s="1" t="s">
        <v>13</v>
      </c>
      <c r="H1206" s="26">
        <v>60</v>
      </c>
      <c r="I1206" s="29">
        <v>236591</v>
      </c>
      <c r="J1206" s="27">
        <v>129592</v>
      </c>
      <c r="K1206" s="3">
        <v>53</v>
      </c>
      <c r="L1206" s="33">
        <v>1</v>
      </c>
      <c r="M1206" s="33"/>
      <c r="N1206" s="33"/>
      <c r="O1206" s="33"/>
    </row>
    <row r="1207" spans="1:15" x14ac:dyDescent="0.35">
      <c r="A1207" s="1" t="s">
        <v>99</v>
      </c>
      <c r="B1207" s="1" t="s">
        <v>238</v>
      </c>
      <c r="C1207" s="1" t="s">
        <v>101</v>
      </c>
      <c r="D1207" s="26">
        <v>1</v>
      </c>
      <c r="E1207" s="1" t="s">
        <v>76</v>
      </c>
      <c r="F1207" s="35">
        <v>0.83333333333333337</v>
      </c>
      <c r="G1207" s="1" t="s">
        <v>27</v>
      </c>
      <c r="H1207" s="26">
        <v>150</v>
      </c>
      <c r="I1207" s="29">
        <v>236120</v>
      </c>
      <c r="J1207" s="27">
        <v>109338.6686</v>
      </c>
      <c r="K1207" s="3">
        <v>17.34</v>
      </c>
      <c r="L1207" s="33">
        <v>1</v>
      </c>
      <c r="M1207" s="33"/>
      <c r="N1207" s="33"/>
      <c r="O1207" s="33"/>
    </row>
    <row r="1208" spans="1:15" x14ac:dyDescent="0.35">
      <c r="A1208" s="1" t="s">
        <v>154</v>
      </c>
      <c r="B1208" s="1" t="s">
        <v>136</v>
      </c>
      <c r="C1208" s="1" t="s">
        <v>101</v>
      </c>
      <c r="D1208" s="26">
        <v>1</v>
      </c>
      <c r="E1208" s="1" t="s">
        <v>76</v>
      </c>
      <c r="F1208" s="35">
        <v>0.83333333333333337</v>
      </c>
      <c r="G1208" s="1" t="s">
        <v>27</v>
      </c>
      <c r="H1208" s="26">
        <v>60</v>
      </c>
      <c r="I1208" s="29">
        <v>235634</v>
      </c>
      <c r="J1208" s="27">
        <v>126705.6119</v>
      </c>
      <c r="K1208" s="3">
        <v>50.22</v>
      </c>
      <c r="L1208" s="33">
        <v>1</v>
      </c>
      <c r="M1208" s="33"/>
      <c r="N1208" s="33"/>
      <c r="O1208" s="33"/>
    </row>
    <row r="1209" spans="1:15" x14ac:dyDescent="0.35">
      <c r="A1209" s="1" t="s">
        <v>992</v>
      </c>
      <c r="B1209" s="1" t="s">
        <v>993</v>
      </c>
      <c r="C1209" s="1" t="s">
        <v>101</v>
      </c>
      <c r="D1209" s="26">
        <v>8</v>
      </c>
      <c r="E1209" s="1" t="s">
        <v>1577</v>
      </c>
      <c r="F1209" s="35">
        <v>0.79166666666666663</v>
      </c>
      <c r="G1209" s="1" t="s">
        <v>22</v>
      </c>
      <c r="H1209" s="26">
        <v>30</v>
      </c>
      <c r="I1209" s="29">
        <v>235607</v>
      </c>
      <c r="J1209" s="27">
        <v>69732.859450000004</v>
      </c>
      <c r="K1209" s="3">
        <v>57.7</v>
      </c>
      <c r="L1209" s="33">
        <v>2</v>
      </c>
      <c r="M1209" s="33"/>
      <c r="N1209" s="33"/>
      <c r="O1209" s="33"/>
    </row>
    <row r="1210" spans="1:15" x14ac:dyDescent="0.35">
      <c r="A1210" s="1" t="s">
        <v>335</v>
      </c>
      <c r="B1210" s="1" t="s">
        <v>300</v>
      </c>
      <c r="C1210" s="1" t="s">
        <v>101</v>
      </c>
      <c r="D1210" s="26">
        <v>8</v>
      </c>
      <c r="E1210" s="1" t="s">
        <v>1586</v>
      </c>
      <c r="F1210" s="35">
        <v>0.125</v>
      </c>
      <c r="G1210" s="1" t="s">
        <v>35</v>
      </c>
      <c r="H1210" s="26">
        <v>30</v>
      </c>
      <c r="I1210" s="29">
        <v>235416</v>
      </c>
      <c r="J1210" s="27">
        <v>88814.555559999993</v>
      </c>
      <c r="K1210" s="3">
        <v>74.12</v>
      </c>
      <c r="L1210" s="33">
        <v>3</v>
      </c>
      <c r="M1210" s="33"/>
      <c r="N1210" s="33"/>
      <c r="O1210" s="33"/>
    </row>
    <row r="1211" spans="1:15" x14ac:dyDescent="0.35">
      <c r="A1211" s="1" t="s">
        <v>296</v>
      </c>
      <c r="B1211" s="1" t="s">
        <v>68</v>
      </c>
      <c r="C1211" s="1" t="s">
        <v>16</v>
      </c>
      <c r="D1211" s="26">
        <v>1</v>
      </c>
      <c r="E1211" s="1" t="s">
        <v>60</v>
      </c>
      <c r="F1211" s="35">
        <v>0.5</v>
      </c>
      <c r="G1211" s="1" t="s">
        <v>13</v>
      </c>
      <c r="H1211" s="26">
        <v>120</v>
      </c>
      <c r="I1211" s="29">
        <v>235319</v>
      </c>
      <c r="J1211" s="27">
        <v>142698</v>
      </c>
      <c r="K1211" s="3">
        <v>29</v>
      </c>
      <c r="L1211" s="33">
        <v>1</v>
      </c>
      <c r="M1211" s="33"/>
      <c r="N1211" s="33"/>
      <c r="O1211" s="33"/>
    </row>
    <row r="1212" spans="1:15" x14ac:dyDescent="0.35">
      <c r="A1212" s="1" t="s">
        <v>61</v>
      </c>
      <c r="B1212" s="1" t="s">
        <v>181</v>
      </c>
      <c r="C1212" s="1" t="s">
        <v>101</v>
      </c>
      <c r="D1212" s="26">
        <v>2</v>
      </c>
      <c r="E1212" s="1" t="s">
        <v>1577</v>
      </c>
      <c r="F1212" s="35">
        <v>0.5</v>
      </c>
      <c r="G1212" s="1" t="s">
        <v>13</v>
      </c>
      <c r="H1212" s="26">
        <v>60</v>
      </c>
      <c r="I1212" s="29">
        <v>234789</v>
      </c>
      <c r="J1212" s="27">
        <v>121554</v>
      </c>
      <c r="K1212" s="3">
        <v>50</v>
      </c>
      <c r="L1212" s="33">
        <v>2</v>
      </c>
      <c r="M1212" s="33"/>
      <c r="N1212" s="33"/>
      <c r="O1212" s="33"/>
    </row>
    <row r="1213" spans="1:15" x14ac:dyDescent="0.35">
      <c r="A1213" s="1" t="s">
        <v>210</v>
      </c>
      <c r="B1213" s="1" t="s">
        <v>11</v>
      </c>
      <c r="C1213" s="1" t="s">
        <v>16</v>
      </c>
      <c r="D1213" s="26">
        <v>2</v>
      </c>
      <c r="E1213" s="1" t="s">
        <v>1577</v>
      </c>
      <c r="F1213" s="35">
        <v>0.54166666666666663</v>
      </c>
      <c r="G1213" s="1" t="s">
        <v>13</v>
      </c>
      <c r="H1213" s="26">
        <v>60</v>
      </c>
      <c r="I1213" s="29">
        <v>234463</v>
      </c>
      <c r="J1213" s="27">
        <v>93852</v>
      </c>
      <c r="K1213" s="3">
        <v>39</v>
      </c>
      <c r="L1213" s="33">
        <v>2</v>
      </c>
      <c r="M1213" s="33"/>
      <c r="N1213" s="33"/>
      <c r="O1213" s="33"/>
    </row>
    <row r="1214" spans="1:15" x14ac:dyDescent="0.35">
      <c r="A1214" s="1" t="s">
        <v>418</v>
      </c>
      <c r="B1214" s="1" t="s">
        <v>419</v>
      </c>
      <c r="C1214" s="1" t="s">
        <v>101</v>
      </c>
      <c r="D1214" s="26">
        <v>3</v>
      </c>
      <c r="E1214" s="1" t="s">
        <v>58</v>
      </c>
      <c r="F1214" s="35">
        <v>0.875</v>
      </c>
      <c r="G1214" s="1" t="s">
        <v>27</v>
      </c>
      <c r="H1214" s="26">
        <v>30</v>
      </c>
      <c r="I1214" s="29">
        <v>233897</v>
      </c>
      <c r="J1214" s="27">
        <v>63279.471109999999</v>
      </c>
      <c r="K1214" s="3">
        <v>52.45</v>
      </c>
      <c r="L1214" s="33">
        <v>1</v>
      </c>
      <c r="M1214" s="33"/>
      <c r="N1214" s="33"/>
      <c r="O1214" s="33"/>
    </row>
    <row r="1215" spans="1:15" x14ac:dyDescent="0.35">
      <c r="A1215" s="1" t="s">
        <v>87</v>
      </c>
      <c r="B1215" s="1" t="s">
        <v>11</v>
      </c>
      <c r="C1215" s="1" t="s">
        <v>16</v>
      </c>
      <c r="D1215" s="26">
        <v>1</v>
      </c>
      <c r="E1215" s="1" t="s">
        <v>60</v>
      </c>
      <c r="F1215" s="35">
        <v>0.92499999999999993</v>
      </c>
      <c r="G1215" s="1" t="s">
        <v>27</v>
      </c>
      <c r="H1215" s="26">
        <v>60</v>
      </c>
      <c r="I1215" s="29">
        <v>233794</v>
      </c>
      <c r="J1215" s="27">
        <v>119940.90640000001</v>
      </c>
      <c r="K1215" s="3">
        <v>47.66</v>
      </c>
      <c r="L1215" s="33">
        <v>1</v>
      </c>
      <c r="M1215" s="33"/>
      <c r="N1215" s="33"/>
      <c r="O1215" s="33"/>
    </row>
    <row r="1216" spans="1:15" x14ac:dyDescent="0.35">
      <c r="A1216" s="1" t="s">
        <v>489</v>
      </c>
      <c r="B1216" s="1" t="s">
        <v>312</v>
      </c>
      <c r="C1216" s="1" t="s">
        <v>101</v>
      </c>
      <c r="D1216" s="26">
        <v>7</v>
      </c>
      <c r="E1216" s="1" t="s">
        <v>1625</v>
      </c>
      <c r="F1216" s="35">
        <v>0.10416666666666667</v>
      </c>
      <c r="G1216" s="1" t="s">
        <v>35</v>
      </c>
      <c r="H1216" s="26">
        <v>30</v>
      </c>
      <c r="I1216" s="29">
        <v>233523</v>
      </c>
      <c r="J1216" s="27">
        <v>94428.493889999998</v>
      </c>
      <c r="K1216" s="3">
        <v>79.67</v>
      </c>
      <c r="L1216" s="33">
        <v>2</v>
      </c>
      <c r="M1216" s="33"/>
      <c r="N1216" s="33"/>
      <c r="O1216" s="33"/>
    </row>
    <row r="1217" spans="1:15" x14ac:dyDescent="0.35">
      <c r="A1217" s="1" t="s">
        <v>335</v>
      </c>
      <c r="B1217" s="1" t="s">
        <v>300</v>
      </c>
      <c r="C1217" s="1" t="s">
        <v>101</v>
      </c>
      <c r="D1217" s="26">
        <v>7</v>
      </c>
      <c r="E1217" s="1" t="s">
        <v>1586</v>
      </c>
      <c r="F1217" s="35">
        <v>0.10416666666666667</v>
      </c>
      <c r="G1217" s="1" t="s">
        <v>35</v>
      </c>
      <c r="H1217" s="26">
        <v>30</v>
      </c>
      <c r="I1217" s="29">
        <v>233417</v>
      </c>
      <c r="J1217" s="27">
        <v>94323.351389999996</v>
      </c>
      <c r="K1217" s="3">
        <v>79.239999999999995</v>
      </c>
      <c r="L1217" s="33">
        <v>3</v>
      </c>
      <c r="M1217" s="33"/>
      <c r="N1217" s="33"/>
      <c r="O1217" s="33"/>
    </row>
    <row r="1218" spans="1:15" x14ac:dyDescent="0.35">
      <c r="A1218" s="1" t="s">
        <v>876</v>
      </c>
      <c r="B1218" s="1" t="s">
        <v>140</v>
      </c>
      <c r="C1218" s="1" t="s">
        <v>101</v>
      </c>
      <c r="D1218" s="26">
        <v>2</v>
      </c>
      <c r="E1218" s="1" t="s">
        <v>54</v>
      </c>
      <c r="F1218" s="35">
        <v>0.66666666666666663</v>
      </c>
      <c r="G1218" s="1" t="s">
        <v>18</v>
      </c>
      <c r="H1218" s="26">
        <v>120</v>
      </c>
      <c r="I1218" s="29">
        <v>233416</v>
      </c>
      <c r="J1218" s="27">
        <v>122571.9706</v>
      </c>
      <c r="K1218" s="3">
        <v>25.41</v>
      </c>
      <c r="L1218" s="33">
        <v>1</v>
      </c>
      <c r="M1218" s="33"/>
      <c r="N1218" s="33"/>
      <c r="O1218" s="33"/>
    </row>
    <row r="1219" spans="1:15" x14ac:dyDescent="0.35">
      <c r="A1219" s="1" t="s">
        <v>332</v>
      </c>
      <c r="B1219" s="1" t="s">
        <v>100</v>
      </c>
      <c r="C1219" s="1" t="s">
        <v>101</v>
      </c>
      <c r="D1219" s="26">
        <v>1</v>
      </c>
      <c r="E1219" s="1" t="s">
        <v>54</v>
      </c>
      <c r="F1219" s="35">
        <v>0.83333333333333337</v>
      </c>
      <c r="G1219" s="1" t="s">
        <v>27</v>
      </c>
      <c r="H1219" s="26">
        <v>132</v>
      </c>
      <c r="I1219" s="29">
        <v>233408</v>
      </c>
      <c r="J1219" s="27">
        <v>138811.64859999999</v>
      </c>
      <c r="K1219" s="3">
        <v>25.72</v>
      </c>
      <c r="L1219" s="33">
        <v>1</v>
      </c>
      <c r="M1219" s="33"/>
      <c r="N1219" s="33"/>
      <c r="O1219" s="33"/>
    </row>
    <row r="1220" spans="1:15" x14ac:dyDescent="0.35">
      <c r="A1220" s="1" t="s">
        <v>391</v>
      </c>
      <c r="B1220" s="1" t="s">
        <v>100</v>
      </c>
      <c r="C1220" s="1" t="s">
        <v>101</v>
      </c>
      <c r="D1220" s="26">
        <v>1</v>
      </c>
      <c r="E1220" s="1" t="s">
        <v>60</v>
      </c>
      <c r="F1220" s="35">
        <v>0.77083333333333337</v>
      </c>
      <c r="G1220" s="1" t="s">
        <v>18</v>
      </c>
      <c r="H1220" s="26">
        <v>150</v>
      </c>
      <c r="I1220" s="29">
        <v>233203</v>
      </c>
      <c r="J1220" s="27">
        <v>132496.68309999999</v>
      </c>
      <c r="K1220" s="3">
        <v>21.58</v>
      </c>
      <c r="L1220" s="33">
        <v>1</v>
      </c>
      <c r="M1220" s="33"/>
      <c r="N1220" s="33"/>
      <c r="O1220" s="33"/>
    </row>
    <row r="1221" spans="1:15" x14ac:dyDescent="0.35">
      <c r="A1221" s="1" t="s">
        <v>881</v>
      </c>
      <c r="B1221" s="1" t="s">
        <v>419</v>
      </c>
      <c r="C1221" s="1" t="s">
        <v>101</v>
      </c>
      <c r="D1221" s="26">
        <v>4</v>
      </c>
      <c r="E1221" s="1" t="s">
        <v>1577</v>
      </c>
      <c r="F1221" s="35">
        <v>2.0833333333333332E-2</v>
      </c>
      <c r="G1221" s="1" t="s">
        <v>31</v>
      </c>
      <c r="H1221" s="26">
        <v>30</v>
      </c>
      <c r="I1221" s="29">
        <v>232688</v>
      </c>
      <c r="J1221" s="27">
        <v>57439.047779999899</v>
      </c>
      <c r="K1221" s="3">
        <v>48.73</v>
      </c>
      <c r="L1221" s="33">
        <v>2</v>
      </c>
      <c r="M1221" s="33"/>
      <c r="N1221" s="33"/>
      <c r="O1221" s="33"/>
    </row>
    <row r="1222" spans="1:15" x14ac:dyDescent="0.35">
      <c r="A1222" s="1" t="s">
        <v>138</v>
      </c>
      <c r="B1222" s="1" t="s">
        <v>136</v>
      </c>
      <c r="C1222" s="1" t="s">
        <v>101</v>
      </c>
      <c r="D1222" s="26">
        <v>1</v>
      </c>
      <c r="E1222" s="1" t="s">
        <v>76</v>
      </c>
      <c r="F1222" s="35">
        <v>0.54166666666666663</v>
      </c>
      <c r="G1222" s="1" t="s">
        <v>13</v>
      </c>
      <c r="H1222" s="26">
        <v>60</v>
      </c>
      <c r="I1222" s="29">
        <v>232666</v>
      </c>
      <c r="J1222" s="27">
        <v>127833</v>
      </c>
      <c r="K1222" s="3">
        <v>52</v>
      </c>
      <c r="L1222" s="33">
        <v>1</v>
      </c>
      <c r="M1222" s="33"/>
      <c r="N1222" s="33"/>
      <c r="O1222" s="33"/>
    </row>
    <row r="1223" spans="1:15" x14ac:dyDescent="0.35">
      <c r="A1223" s="1" t="s">
        <v>234</v>
      </c>
      <c r="B1223" s="1" t="s">
        <v>235</v>
      </c>
      <c r="C1223" s="1" t="s">
        <v>101</v>
      </c>
      <c r="D1223" s="26">
        <v>4</v>
      </c>
      <c r="E1223" s="1" t="s">
        <v>60</v>
      </c>
      <c r="F1223" s="35">
        <v>8.3333333333333329E-2</v>
      </c>
      <c r="G1223" s="1" t="s">
        <v>35</v>
      </c>
      <c r="H1223" s="26">
        <v>30</v>
      </c>
      <c r="I1223" s="29">
        <v>232613</v>
      </c>
      <c r="J1223" s="27">
        <v>83559.022779999999</v>
      </c>
      <c r="K1223" s="3">
        <v>70.319999999999993</v>
      </c>
      <c r="L1223" s="33">
        <v>1</v>
      </c>
      <c r="M1223" s="33"/>
      <c r="N1223" s="33"/>
      <c r="O1223" s="33"/>
    </row>
    <row r="1224" spans="1:15" x14ac:dyDescent="0.35">
      <c r="A1224" s="1" t="s">
        <v>247</v>
      </c>
      <c r="B1224" s="1" t="s">
        <v>772</v>
      </c>
      <c r="C1224" s="1" t="s">
        <v>101</v>
      </c>
      <c r="D1224" s="26">
        <v>5</v>
      </c>
      <c r="E1224" s="1" t="s">
        <v>1640</v>
      </c>
      <c r="F1224" s="35">
        <v>0.8125</v>
      </c>
      <c r="G1224" s="1" t="s">
        <v>22</v>
      </c>
      <c r="H1224" s="26">
        <v>150</v>
      </c>
      <c r="I1224" s="29">
        <v>232208</v>
      </c>
      <c r="J1224" s="27">
        <v>174975.78469999999</v>
      </c>
      <c r="K1224" s="3">
        <v>27.06</v>
      </c>
      <c r="L1224" s="33">
        <v>3</v>
      </c>
      <c r="M1224" s="33"/>
      <c r="N1224" s="33"/>
      <c r="O1224" s="33"/>
    </row>
    <row r="1225" spans="1:15" x14ac:dyDescent="0.35">
      <c r="A1225" s="1" t="s">
        <v>432</v>
      </c>
      <c r="B1225" s="1" t="s">
        <v>312</v>
      </c>
      <c r="C1225" s="1" t="s">
        <v>101</v>
      </c>
      <c r="D1225" s="26">
        <v>7</v>
      </c>
      <c r="E1225" s="1" t="s">
        <v>1594</v>
      </c>
      <c r="F1225" s="35">
        <v>0.125</v>
      </c>
      <c r="G1225" s="1" t="s">
        <v>35</v>
      </c>
      <c r="H1225" s="26">
        <v>30</v>
      </c>
      <c r="I1225" s="29">
        <v>232071</v>
      </c>
      <c r="J1225" s="27">
        <v>88917.583610000001</v>
      </c>
      <c r="K1225" s="3">
        <v>75.47</v>
      </c>
      <c r="L1225" s="33">
        <v>2</v>
      </c>
      <c r="M1225" s="33"/>
      <c r="N1225" s="33"/>
      <c r="O1225" s="33"/>
    </row>
    <row r="1226" spans="1:15" x14ac:dyDescent="0.35">
      <c r="A1226" s="1" t="s">
        <v>501</v>
      </c>
      <c r="B1226" s="1" t="s">
        <v>502</v>
      </c>
      <c r="C1226" s="1" t="s">
        <v>101</v>
      </c>
      <c r="D1226" s="26">
        <v>3</v>
      </c>
      <c r="E1226" s="1" t="s">
        <v>25</v>
      </c>
      <c r="F1226" s="35">
        <v>0.91666666666666663</v>
      </c>
      <c r="G1226" s="1" t="s">
        <v>27</v>
      </c>
      <c r="H1226" s="26">
        <v>30</v>
      </c>
      <c r="I1226" s="29">
        <v>232057</v>
      </c>
      <c r="J1226" s="27">
        <v>70396.240279999998</v>
      </c>
      <c r="K1226" s="3">
        <v>58.51</v>
      </c>
      <c r="L1226" s="33">
        <v>1</v>
      </c>
      <c r="M1226" s="33"/>
      <c r="N1226" s="33"/>
      <c r="O1226" s="33"/>
    </row>
    <row r="1227" spans="1:15" x14ac:dyDescent="0.35">
      <c r="A1227" s="1" t="s">
        <v>337</v>
      </c>
      <c r="B1227" s="1" t="s">
        <v>249</v>
      </c>
      <c r="C1227" s="1" t="s">
        <v>101</v>
      </c>
      <c r="D1227" s="26">
        <v>1</v>
      </c>
      <c r="E1227" s="1" t="s">
        <v>60</v>
      </c>
      <c r="F1227" s="35">
        <v>0.83333333333333337</v>
      </c>
      <c r="G1227" s="1" t="s">
        <v>27</v>
      </c>
      <c r="H1227" s="26">
        <v>115</v>
      </c>
      <c r="I1227" s="29">
        <v>231952</v>
      </c>
      <c r="J1227" s="27">
        <v>118646.81</v>
      </c>
      <c r="K1227" s="3">
        <v>25.26</v>
      </c>
      <c r="L1227" s="33">
        <v>1</v>
      </c>
      <c r="M1227" s="33"/>
      <c r="N1227" s="33"/>
      <c r="O1227" s="33"/>
    </row>
    <row r="1228" spans="1:15" x14ac:dyDescent="0.35">
      <c r="A1228" s="1" t="s">
        <v>409</v>
      </c>
      <c r="B1228" s="1" t="s">
        <v>345</v>
      </c>
      <c r="C1228" s="1" t="s">
        <v>101</v>
      </c>
      <c r="D1228" s="26">
        <v>3</v>
      </c>
      <c r="E1228" s="1" t="s">
        <v>54</v>
      </c>
      <c r="F1228" s="35">
        <v>0.625</v>
      </c>
      <c r="G1228" s="1" t="s">
        <v>13</v>
      </c>
      <c r="H1228" s="26">
        <v>60</v>
      </c>
      <c r="I1228" s="29">
        <v>231862</v>
      </c>
      <c r="J1228" s="27">
        <v>110136</v>
      </c>
      <c r="K1228" s="3">
        <v>46</v>
      </c>
      <c r="L1228" s="33">
        <v>1</v>
      </c>
      <c r="M1228" s="33"/>
      <c r="N1228" s="33"/>
      <c r="O1228" s="33"/>
    </row>
    <row r="1229" spans="1:15" x14ac:dyDescent="0.35">
      <c r="A1229" s="1" t="s">
        <v>252</v>
      </c>
      <c r="B1229" s="1" t="s">
        <v>181</v>
      </c>
      <c r="C1229" s="1" t="s">
        <v>101</v>
      </c>
      <c r="D1229" s="26">
        <v>4</v>
      </c>
      <c r="E1229" s="1" t="s">
        <v>1577</v>
      </c>
      <c r="F1229" s="35">
        <v>4.1666666666666664E-2</v>
      </c>
      <c r="G1229" s="1" t="s">
        <v>31</v>
      </c>
      <c r="H1229" s="26">
        <v>60</v>
      </c>
      <c r="I1229" s="29">
        <v>231753</v>
      </c>
      <c r="J1229" s="27">
        <v>119731.80469999999</v>
      </c>
      <c r="K1229" s="3">
        <v>50.54</v>
      </c>
      <c r="L1229" s="33">
        <v>2</v>
      </c>
      <c r="M1229" s="33"/>
      <c r="N1229" s="33"/>
      <c r="O1229" s="33"/>
    </row>
    <row r="1230" spans="1:15" x14ac:dyDescent="0.35">
      <c r="A1230" s="1" t="s">
        <v>409</v>
      </c>
      <c r="B1230" s="1" t="s">
        <v>345</v>
      </c>
      <c r="C1230" s="1" t="s">
        <v>101</v>
      </c>
      <c r="D1230" s="26">
        <v>7</v>
      </c>
      <c r="E1230" s="1" t="s">
        <v>1641</v>
      </c>
      <c r="F1230" s="35">
        <v>0.125</v>
      </c>
      <c r="G1230" s="1" t="s">
        <v>35</v>
      </c>
      <c r="H1230" s="26">
        <v>60</v>
      </c>
      <c r="I1230" s="29">
        <v>231672</v>
      </c>
      <c r="J1230" s="27">
        <v>144664.98250000001</v>
      </c>
      <c r="K1230" s="3">
        <v>61.42</v>
      </c>
      <c r="L1230" s="33">
        <v>4</v>
      </c>
      <c r="M1230" s="33"/>
      <c r="N1230" s="33"/>
      <c r="O1230" s="33"/>
    </row>
    <row r="1231" spans="1:15" x14ac:dyDescent="0.35">
      <c r="A1231" s="1" t="s">
        <v>384</v>
      </c>
      <c r="B1231" s="1" t="s">
        <v>235</v>
      </c>
      <c r="C1231" s="1" t="s">
        <v>101</v>
      </c>
      <c r="D1231" s="26">
        <v>4</v>
      </c>
      <c r="E1231" s="1" t="s">
        <v>60</v>
      </c>
      <c r="F1231" s="35">
        <v>0.5625</v>
      </c>
      <c r="G1231" s="1" t="s">
        <v>13</v>
      </c>
      <c r="H1231" s="26">
        <v>30</v>
      </c>
      <c r="I1231" s="29">
        <v>231399</v>
      </c>
      <c r="J1231" s="27">
        <v>75706</v>
      </c>
      <c r="K1231" s="3">
        <v>64</v>
      </c>
      <c r="L1231" s="33">
        <v>1</v>
      </c>
      <c r="M1231" s="33"/>
      <c r="N1231" s="33"/>
      <c r="O1231" s="33"/>
    </row>
    <row r="1232" spans="1:15" x14ac:dyDescent="0.35">
      <c r="A1232" s="1" t="s">
        <v>166</v>
      </c>
      <c r="B1232" s="1" t="s">
        <v>140</v>
      </c>
      <c r="C1232" s="1" t="s">
        <v>101</v>
      </c>
      <c r="D1232" s="26">
        <v>4</v>
      </c>
      <c r="E1232" s="1" t="s">
        <v>1600</v>
      </c>
      <c r="F1232" s="35">
        <v>0.125</v>
      </c>
      <c r="G1232" s="1" t="s">
        <v>35</v>
      </c>
      <c r="H1232" s="26">
        <v>120</v>
      </c>
      <c r="I1232" s="29">
        <v>231152</v>
      </c>
      <c r="J1232" s="27">
        <v>187256.68780000001</v>
      </c>
      <c r="K1232" s="3">
        <v>39.479999999999997</v>
      </c>
      <c r="L1232" s="33">
        <v>2</v>
      </c>
      <c r="M1232" s="33"/>
      <c r="N1232" s="33"/>
      <c r="O1232" s="33"/>
    </row>
    <row r="1233" spans="1:15" x14ac:dyDescent="0.35">
      <c r="A1233" s="1" t="s">
        <v>271</v>
      </c>
      <c r="B1233" s="1" t="s">
        <v>235</v>
      </c>
      <c r="C1233" s="1" t="s">
        <v>101</v>
      </c>
      <c r="D1233" s="26">
        <v>1</v>
      </c>
      <c r="E1233" s="1" t="s">
        <v>76</v>
      </c>
      <c r="F1233" s="35">
        <v>0.54166666666666663</v>
      </c>
      <c r="G1233" s="1" t="s">
        <v>13</v>
      </c>
      <c r="H1233" s="26">
        <v>120</v>
      </c>
      <c r="I1233" s="29">
        <v>231120</v>
      </c>
      <c r="J1233" s="27">
        <v>158732</v>
      </c>
      <c r="K1233" s="3">
        <v>32</v>
      </c>
      <c r="L1233" s="33">
        <v>1</v>
      </c>
      <c r="M1233" s="33"/>
      <c r="N1233" s="33"/>
      <c r="O1233" s="33"/>
    </row>
    <row r="1234" spans="1:15" x14ac:dyDescent="0.35">
      <c r="A1234" s="1" t="s">
        <v>376</v>
      </c>
      <c r="B1234" s="1" t="s">
        <v>235</v>
      </c>
      <c r="C1234" s="1" t="s">
        <v>101</v>
      </c>
      <c r="D1234" s="26">
        <v>3</v>
      </c>
      <c r="E1234" s="1" t="s">
        <v>54</v>
      </c>
      <c r="F1234" s="35">
        <v>0.97916666666666663</v>
      </c>
      <c r="G1234" s="1" t="s">
        <v>31</v>
      </c>
      <c r="H1234" s="26">
        <v>30</v>
      </c>
      <c r="I1234" s="29">
        <v>230903</v>
      </c>
      <c r="J1234" s="27">
        <v>78621.400829999999</v>
      </c>
      <c r="K1234" s="3">
        <v>65.819999999999993</v>
      </c>
      <c r="L1234" s="33">
        <v>1</v>
      </c>
      <c r="M1234" s="33"/>
      <c r="N1234" s="33"/>
      <c r="O1234" s="33"/>
    </row>
    <row r="1235" spans="1:15" x14ac:dyDescent="0.35">
      <c r="A1235" s="1" t="s">
        <v>671</v>
      </c>
      <c r="B1235" s="1" t="s">
        <v>345</v>
      </c>
      <c r="C1235" s="1" t="s">
        <v>101</v>
      </c>
      <c r="D1235" s="26">
        <v>3</v>
      </c>
      <c r="E1235" s="1" t="s">
        <v>76</v>
      </c>
      <c r="F1235" s="35">
        <v>0.91666666666666663</v>
      </c>
      <c r="G1235" s="1" t="s">
        <v>27</v>
      </c>
      <c r="H1235" s="26">
        <v>30</v>
      </c>
      <c r="I1235" s="29">
        <v>230779</v>
      </c>
      <c r="J1235" s="27">
        <v>58959.498889999901</v>
      </c>
      <c r="K1235" s="3">
        <v>49.99</v>
      </c>
      <c r="L1235" s="33">
        <v>1</v>
      </c>
      <c r="M1235" s="33"/>
      <c r="N1235" s="33"/>
      <c r="O1235" s="33"/>
    </row>
    <row r="1236" spans="1:15" x14ac:dyDescent="0.35">
      <c r="A1236" s="1" t="s">
        <v>730</v>
      </c>
      <c r="B1236" s="1" t="s">
        <v>136</v>
      </c>
      <c r="C1236" s="1" t="s">
        <v>101</v>
      </c>
      <c r="D1236" s="26">
        <v>4</v>
      </c>
      <c r="E1236" s="1" t="s">
        <v>60</v>
      </c>
      <c r="F1236" s="35">
        <v>0.25</v>
      </c>
      <c r="G1236" s="1" t="s">
        <v>8</v>
      </c>
      <c r="H1236" s="26">
        <v>30</v>
      </c>
      <c r="I1236" s="29">
        <v>230429</v>
      </c>
      <c r="J1236" s="27">
        <v>72729.636939999997</v>
      </c>
      <c r="K1236" s="3">
        <v>61.77</v>
      </c>
      <c r="L1236" s="33">
        <v>1</v>
      </c>
      <c r="M1236" s="33"/>
      <c r="N1236" s="33"/>
      <c r="O1236" s="33"/>
    </row>
    <row r="1237" spans="1:15" x14ac:dyDescent="0.35">
      <c r="A1237" s="1" t="s">
        <v>510</v>
      </c>
      <c r="B1237" s="1" t="s">
        <v>235</v>
      </c>
      <c r="C1237" s="1" t="s">
        <v>101</v>
      </c>
      <c r="D1237" s="26">
        <v>3</v>
      </c>
      <c r="E1237" s="1" t="s">
        <v>25</v>
      </c>
      <c r="F1237" s="35">
        <v>0.8125</v>
      </c>
      <c r="G1237" s="1" t="s">
        <v>22</v>
      </c>
      <c r="H1237" s="26">
        <v>30</v>
      </c>
      <c r="I1237" s="29">
        <v>230299</v>
      </c>
      <c r="J1237" s="27">
        <v>70043.528330000001</v>
      </c>
      <c r="K1237" s="3">
        <v>59.2</v>
      </c>
      <c r="L1237" s="33">
        <v>1</v>
      </c>
      <c r="M1237" s="33"/>
      <c r="N1237" s="33"/>
      <c r="O1237" s="33"/>
    </row>
    <row r="1238" spans="1:15" x14ac:dyDescent="0.35">
      <c r="A1238" s="1" t="s">
        <v>535</v>
      </c>
      <c r="B1238" s="1" t="s">
        <v>235</v>
      </c>
      <c r="C1238" s="1" t="s">
        <v>101</v>
      </c>
      <c r="D1238" s="26">
        <v>4</v>
      </c>
      <c r="E1238" s="1" t="s">
        <v>60</v>
      </c>
      <c r="F1238" s="35">
        <v>0.54166666666666663</v>
      </c>
      <c r="G1238" s="1" t="s">
        <v>13</v>
      </c>
      <c r="H1238" s="26">
        <v>30</v>
      </c>
      <c r="I1238" s="29">
        <v>230081</v>
      </c>
      <c r="J1238" s="27">
        <v>77692</v>
      </c>
      <c r="K1238" s="3">
        <v>66</v>
      </c>
      <c r="L1238" s="33">
        <v>1</v>
      </c>
      <c r="M1238" s="33"/>
      <c r="N1238" s="33"/>
      <c r="O1238" s="33"/>
    </row>
    <row r="1239" spans="1:15" x14ac:dyDescent="0.35">
      <c r="A1239" s="1" t="s">
        <v>199</v>
      </c>
      <c r="B1239" s="1" t="s">
        <v>100</v>
      </c>
      <c r="C1239" s="1" t="s">
        <v>101</v>
      </c>
      <c r="D1239" s="26">
        <v>1</v>
      </c>
      <c r="E1239" s="1" t="s">
        <v>60</v>
      </c>
      <c r="F1239" s="35">
        <v>2.4999999999999998E-2</v>
      </c>
      <c r="G1239" s="1" t="s">
        <v>31</v>
      </c>
      <c r="H1239" s="26">
        <v>65</v>
      </c>
      <c r="I1239" s="29">
        <v>229970</v>
      </c>
      <c r="J1239" s="27">
        <v>127835.37420000001</v>
      </c>
      <c r="K1239" s="3">
        <v>48.42</v>
      </c>
      <c r="L1239" s="33">
        <v>1</v>
      </c>
      <c r="M1239" s="33"/>
      <c r="N1239" s="33"/>
      <c r="O1239" s="33"/>
    </row>
    <row r="1240" spans="1:15" x14ac:dyDescent="0.35">
      <c r="A1240" s="1" t="s">
        <v>615</v>
      </c>
      <c r="B1240" s="1" t="s">
        <v>616</v>
      </c>
      <c r="C1240" s="1" t="s">
        <v>101</v>
      </c>
      <c r="D1240" s="26">
        <v>4</v>
      </c>
      <c r="E1240" s="1" t="s">
        <v>60</v>
      </c>
      <c r="F1240" s="35">
        <v>0</v>
      </c>
      <c r="G1240" s="1" t="s">
        <v>31</v>
      </c>
      <c r="H1240" s="26">
        <v>60</v>
      </c>
      <c r="I1240" s="29">
        <v>229873</v>
      </c>
      <c r="J1240" s="27">
        <v>102330.3664</v>
      </c>
      <c r="K1240" s="3">
        <v>43.49</v>
      </c>
      <c r="L1240" s="33">
        <v>1</v>
      </c>
      <c r="M1240" s="33"/>
      <c r="N1240" s="33"/>
      <c r="O1240" s="33"/>
    </row>
    <row r="1241" spans="1:15" x14ac:dyDescent="0.35">
      <c r="A1241" s="1" t="s">
        <v>882</v>
      </c>
      <c r="B1241" s="1" t="s">
        <v>249</v>
      </c>
      <c r="C1241" s="1" t="s">
        <v>101</v>
      </c>
      <c r="D1241" s="26">
        <v>4</v>
      </c>
      <c r="E1241" s="1" t="s">
        <v>54</v>
      </c>
      <c r="F1241" s="35">
        <v>0.64583333333333337</v>
      </c>
      <c r="G1241" s="1" t="s">
        <v>13</v>
      </c>
      <c r="H1241" s="26">
        <v>30</v>
      </c>
      <c r="I1241" s="29">
        <v>229796</v>
      </c>
      <c r="J1241" s="27">
        <v>60962</v>
      </c>
      <c r="K1241" s="3">
        <v>52</v>
      </c>
      <c r="L1241" s="33">
        <v>1</v>
      </c>
      <c r="M1241" s="33"/>
      <c r="N1241" s="33"/>
      <c r="O1241" s="33"/>
    </row>
    <row r="1242" spans="1:15" x14ac:dyDescent="0.35">
      <c r="A1242" s="1" t="s">
        <v>202</v>
      </c>
      <c r="B1242" s="1" t="s">
        <v>140</v>
      </c>
      <c r="C1242" s="1" t="s">
        <v>101</v>
      </c>
      <c r="D1242" s="26">
        <v>3</v>
      </c>
      <c r="E1242" s="1" t="s">
        <v>60</v>
      </c>
      <c r="F1242" s="35">
        <v>8.3333333333333329E-2</v>
      </c>
      <c r="G1242" s="1" t="s">
        <v>35</v>
      </c>
      <c r="H1242" s="26">
        <v>90</v>
      </c>
      <c r="I1242" s="29">
        <v>229639</v>
      </c>
      <c r="J1242" s="27">
        <v>162412.75640000001</v>
      </c>
      <c r="K1242" s="3">
        <v>46.01</v>
      </c>
      <c r="L1242" s="33">
        <v>1</v>
      </c>
      <c r="M1242" s="33"/>
      <c r="N1242" s="33"/>
      <c r="O1242" s="33"/>
    </row>
    <row r="1243" spans="1:15" x14ac:dyDescent="0.35">
      <c r="A1243" s="1" t="s">
        <v>439</v>
      </c>
      <c r="B1243" s="1" t="s">
        <v>312</v>
      </c>
      <c r="C1243" s="1" t="s">
        <v>101</v>
      </c>
      <c r="D1243" s="26">
        <v>3</v>
      </c>
      <c r="E1243" s="1" t="s">
        <v>60</v>
      </c>
      <c r="F1243" s="35">
        <v>0.64583333333333337</v>
      </c>
      <c r="G1243" s="1" t="s">
        <v>13</v>
      </c>
      <c r="H1243" s="26">
        <v>30</v>
      </c>
      <c r="I1243" s="29">
        <v>228786</v>
      </c>
      <c r="J1243" s="27">
        <v>74773.5</v>
      </c>
      <c r="K1243" s="3">
        <v>64</v>
      </c>
      <c r="L1243" s="33">
        <v>1</v>
      </c>
      <c r="M1243" s="33"/>
      <c r="N1243" s="33"/>
      <c r="O1243" s="33"/>
    </row>
    <row r="1244" spans="1:15" x14ac:dyDescent="0.35">
      <c r="A1244" s="1" t="s">
        <v>331</v>
      </c>
      <c r="B1244" s="1" t="s">
        <v>235</v>
      </c>
      <c r="C1244" s="1" t="s">
        <v>101</v>
      </c>
      <c r="D1244" s="26">
        <v>3</v>
      </c>
      <c r="E1244" s="1" t="s">
        <v>1610</v>
      </c>
      <c r="F1244" s="35">
        <v>0.75</v>
      </c>
      <c r="G1244" s="1" t="s">
        <v>18</v>
      </c>
      <c r="H1244" s="26">
        <v>15</v>
      </c>
      <c r="I1244" s="29">
        <v>228100</v>
      </c>
      <c r="J1244" s="27">
        <v>46208.924719999901</v>
      </c>
      <c r="K1244" s="3">
        <v>78.73</v>
      </c>
      <c r="L1244" s="33">
        <v>2</v>
      </c>
      <c r="M1244" s="33"/>
      <c r="N1244" s="33"/>
      <c r="O1244" s="33"/>
    </row>
    <row r="1245" spans="1:15" x14ac:dyDescent="0.35">
      <c r="A1245" s="1" t="s">
        <v>426</v>
      </c>
      <c r="B1245" s="1" t="s">
        <v>261</v>
      </c>
      <c r="C1245" s="1" t="s">
        <v>101</v>
      </c>
      <c r="D1245" s="26">
        <v>3</v>
      </c>
      <c r="E1245" s="1" t="s">
        <v>1574</v>
      </c>
      <c r="F1245" s="35">
        <v>0.97916666666666663</v>
      </c>
      <c r="G1245" s="1" t="s">
        <v>31</v>
      </c>
      <c r="H1245" s="26">
        <v>31</v>
      </c>
      <c r="I1245" s="29">
        <v>228049</v>
      </c>
      <c r="J1245" s="27">
        <v>70400.661110000001</v>
      </c>
      <c r="K1245" s="3">
        <v>57.91</v>
      </c>
      <c r="L1245" s="33">
        <v>2</v>
      </c>
      <c r="M1245" s="33"/>
      <c r="N1245" s="33"/>
      <c r="O1245" s="33"/>
    </row>
    <row r="1246" spans="1:15" x14ac:dyDescent="0.35">
      <c r="A1246" s="1" t="s">
        <v>489</v>
      </c>
      <c r="B1246" s="1" t="s">
        <v>312</v>
      </c>
      <c r="C1246" s="1" t="s">
        <v>101</v>
      </c>
      <c r="D1246" s="26">
        <v>3</v>
      </c>
      <c r="E1246" s="1" t="s">
        <v>58</v>
      </c>
      <c r="F1246" s="35">
        <v>0.875</v>
      </c>
      <c r="G1246" s="1" t="s">
        <v>27</v>
      </c>
      <c r="H1246" s="26">
        <v>30</v>
      </c>
      <c r="I1246" s="29">
        <v>228039</v>
      </c>
      <c r="J1246" s="27">
        <v>63622.694170000002</v>
      </c>
      <c r="K1246" s="3">
        <v>54.53</v>
      </c>
      <c r="L1246" s="33">
        <v>1</v>
      </c>
      <c r="M1246" s="33"/>
      <c r="N1246" s="33"/>
      <c r="O1246" s="33"/>
    </row>
    <row r="1247" spans="1:15" x14ac:dyDescent="0.35">
      <c r="A1247" s="1" t="s">
        <v>455</v>
      </c>
      <c r="B1247" s="1" t="s">
        <v>221</v>
      </c>
      <c r="C1247" s="1" t="s">
        <v>101</v>
      </c>
      <c r="D1247" s="26">
        <v>2</v>
      </c>
      <c r="E1247" s="1" t="s">
        <v>1626</v>
      </c>
      <c r="F1247" s="35">
        <v>0.91666666666666663</v>
      </c>
      <c r="G1247" s="1" t="s">
        <v>27</v>
      </c>
      <c r="H1247" s="26">
        <v>60</v>
      </c>
      <c r="I1247" s="29">
        <v>227874</v>
      </c>
      <c r="J1247" s="27">
        <v>98751.514169999995</v>
      </c>
      <c r="K1247" s="3">
        <v>41.81</v>
      </c>
      <c r="L1247" s="33">
        <v>2</v>
      </c>
      <c r="M1247" s="33"/>
      <c r="N1247" s="33"/>
      <c r="O1247" s="33"/>
    </row>
    <row r="1248" spans="1:15" x14ac:dyDescent="0.35">
      <c r="A1248" s="1" t="s">
        <v>1012</v>
      </c>
      <c r="B1248" s="1" t="s">
        <v>502</v>
      </c>
      <c r="C1248" s="1" t="s">
        <v>101</v>
      </c>
      <c r="D1248" s="26">
        <v>5</v>
      </c>
      <c r="E1248" s="1" t="s">
        <v>1579</v>
      </c>
      <c r="F1248" s="35">
        <v>0.79166666666666663</v>
      </c>
      <c r="G1248" s="1" t="s">
        <v>22</v>
      </c>
      <c r="H1248" s="26">
        <v>30</v>
      </c>
      <c r="I1248" s="29">
        <v>226728</v>
      </c>
      <c r="J1248" s="27">
        <v>57653.662779999999</v>
      </c>
      <c r="K1248" s="3">
        <v>50.13</v>
      </c>
      <c r="L1248" s="33">
        <v>2</v>
      </c>
      <c r="M1248" s="33"/>
      <c r="N1248" s="33"/>
      <c r="O1248" s="33"/>
    </row>
    <row r="1249" spans="1:15" x14ac:dyDescent="0.35">
      <c r="A1249" s="1" t="s">
        <v>287</v>
      </c>
      <c r="B1249" s="1" t="s">
        <v>235</v>
      </c>
      <c r="C1249" s="1" t="s">
        <v>101</v>
      </c>
      <c r="D1249" s="26">
        <v>1</v>
      </c>
      <c r="E1249" s="1" t="s">
        <v>60</v>
      </c>
      <c r="F1249" s="35">
        <v>0.75</v>
      </c>
      <c r="G1249" s="1" t="s">
        <v>18</v>
      </c>
      <c r="H1249" s="26">
        <v>120</v>
      </c>
      <c r="I1249" s="29">
        <v>226378</v>
      </c>
      <c r="J1249" s="27">
        <v>148318.10690000001</v>
      </c>
      <c r="K1249" s="3">
        <v>30.54</v>
      </c>
      <c r="L1249" s="33">
        <v>1</v>
      </c>
      <c r="M1249" s="33"/>
      <c r="N1249" s="33"/>
      <c r="O1249" s="33"/>
    </row>
    <row r="1250" spans="1:15" x14ac:dyDescent="0.35">
      <c r="A1250" s="1" t="s">
        <v>462</v>
      </c>
      <c r="B1250" s="1" t="s">
        <v>148</v>
      </c>
      <c r="C1250" s="1" t="s">
        <v>101</v>
      </c>
      <c r="D1250" s="26">
        <v>7</v>
      </c>
      <c r="E1250" s="1" t="s">
        <v>1625</v>
      </c>
      <c r="F1250" s="35">
        <v>0.29166666666666669</v>
      </c>
      <c r="G1250" s="1" t="s">
        <v>8</v>
      </c>
      <c r="H1250" s="26">
        <v>60</v>
      </c>
      <c r="I1250" s="29">
        <v>226374</v>
      </c>
      <c r="J1250" s="27">
        <v>86212.809439999997</v>
      </c>
      <c r="K1250" s="3">
        <v>37.549999999999997</v>
      </c>
      <c r="L1250" s="33">
        <v>2</v>
      </c>
      <c r="M1250" s="33"/>
      <c r="N1250" s="33"/>
      <c r="O1250" s="33"/>
    </row>
    <row r="1251" spans="1:15" x14ac:dyDescent="0.35">
      <c r="A1251" s="1" t="s">
        <v>287</v>
      </c>
      <c r="B1251" s="1" t="s">
        <v>235</v>
      </c>
      <c r="C1251" s="1" t="s">
        <v>101</v>
      </c>
      <c r="D1251" s="26">
        <v>1</v>
      </c>
      <c r="E1251" s="1" t="s">
        <v>54</v>
      </c>
      <c r="F1251" s="35">
        <v>0.79166666666666663</v>
      </c>
      <c r="G1251" s="1" t="s">
        <v>22</v>
      </c>
      <c r="H1251" s="26">
        <v>120</v>
      </c>
      <c r="I1251" s="29">
        <v>226373</v>
      </c>
      <c r="J1251" s="27">
        <v>146010.35029999999</v>
      </c>
      <c r="K1251" s="3">
        <v>30.11</v>
      </c>
      <c r="L1251" s="33">
        <v>1</v>
      </c>
      <c r="M1251" s="33"/>
      <c r="N1251" s="33"/>
      <c r="O1251" s="33"/>
    </row>
    <row r="1252" spans="1:15" x14ac:dyDescent="0.35">
      <c r="A1252" s="1" t="s">
        <v>234</v>
      </c>
      <c r="B1252" s="1" t="s">
        <v>235</v>
      </c>
      <c r="C1252" s="1" t="s">
        <v>101</v>
      </c>
      <c r="D1252" s="26">
        <v>4</v>
      </c>
      <c r="E1252" s="1" t="s">
        <v>60</v>
      </c>
      <c r="F1252" s="35">
        <v>6.25E-2</v>
      </c>
      <c r="G1252" s="1" t="s">
        <v>31</v>
      </c>
      <c r="H1252" s="26">
        <v>30</v>
      </c>
      <c r="I1252" s="29">
        <v>226067</v>
      </c>
      <c r="J1252" s="27">
        <v>76062.361109999998</v>
      </c>
      <c r="K1252" s="3">
        <v>65.92</v>
      </c>
      <c r="L1252" s="33">
        <v>1</v>
      </c>
      <c r="M1252" s="33"/>
      <c r="N1252" s="33"/>
      <c r="O1252" s="33"/>
    </row>
    <row r="1253" spans="1:15" x14ac:dyDescent="0.35">
      <c r="A1253" s="1" t="s">
        <v>353</v>
      </c>
      <c r="B1253" s="1" t="s">
        <v>235</v>
      </c>
      <c r="C1253" s="1" t="s">
        <v>101</v>
      </c>
      <c r="D1253" s="26">
        <v>3</v>
      </c>
      <c r="E1253" s="1" t="s">
        <v>60</v>
      </c>
      <c r="F1253" s="35">
        <v>0.83333333333333337</v>
      </c>
      <c r="G1253" s="1" t="s">
        <v>27</v>
      </c>
      <c r="H1253" s="26">
        <v>30</v>
      </c>
      <c r="I1253" s="29">
        <v>224460</v>
      </c>
      <c r="J1253" s="27">
        <v>68414.831940000004</v>
      </c>
      <c r="K1253" s="3">
        <v>59.3</v>
      </c>
      <c r="L1253" s="33">
        <v>1</v>
      </c>
      <c r="M1253" s="33"/>
      <c r="N1253" s="33"/>
      <c r="O1253" s="33"/>
    </row>
    <row r="1254" spans="1:15" x14ac:dyDescent="0.35">
      <c r="A1254" s="1" t="s">
        <v>483</v>
      </c>
      <c r="B1254" s="1" t="s">
        <v>345</v>
      </c>
      <c r="C1254" s="1" t="s">
        <v>101</v>
      </c>
      <c r="D1254" s="26">
        <v>3</v>
      </c>
      <c r="E1254" s="1" t="s">
        <v>76</v>
      </c>
      <c r="F1254" s="35">
        <v>0.95833333333333337</v>
      </c>
      <c r="G1254" s="1" t="s">
        <v>31</v>
      </c>
      <c r="H1254" s="26">
        <v>30</v>
      </c>
      <c r="I1254" s="29">
        <v>224032</v>
      </c>
      <c r="J1254" s="27">
        <v>59713.846109999999</v>
      </c>
      <c r="K1254" s="3">
        <v>52.16</v>
      </c>
      <c r="L1254" s="33">
        <v>1</v>
      </c>
      <c r="M1254" s="33"/>
      <c r="N1254" s="33"/>
      <c r="O1254" s="33"/>
    </row>
    <row r="1255" spans="1:15" x14ac:dyDescent="0.35">
      <c r="A1255" s="1" t="s">
        <v>243</v>
      </c>
      <c r="B1255" s="1" t="s">
        <v>181</v>
      </c>
      <c r="C1255" s="1" t="s">
        <v>101</v>
      </c>
      <c r="D1255" s="26">
        <v>1</v>
      </c>
      <c r="E1255" s="1" t="s">
        <v>51</v>
      </c>
      <c r="F1255" s="35">
        <v>0.83333333333333337</v>
      </c>
      <c r="G1255" s="1" t="s">
        <v>27</v>
      </c>
      <c r="H1255" s="26">
        <v>60</v>
      </c>
      <c r="I1255" s="29">
        <v>223182</v>
      </c>
      <c r="J1255" s="27">
        <v>91267.355559999996</v>
      </c>
      <c r="K1255" s="3">
        <v>38.49</v>
      </c>
      <c r="L1255" s="33">
        <v>1</v>
      </c>
      <c r="M1255" s="33"/>
      <c r="N1255" s="33"/>
      <c r="O1255" s="33"/>
    </row>
    <row r="1256" spans="1:15" x14ac:dyDescent="0.35">
      <c r="A1256" s="1" t="s">
        <v>456</v>
      </c>
      <c r="B1256" s="1" t="s">
        <v>235</v>
      </c>
      <c r="C1256" s="1" t="s">
        <v>101</v>
      </c>
      <c r="D1256" s="26">
        <v>4</v>
      </c>
      <c r="E1256" s="1" t="s">
        <v>57</v>
      </c>
      <c r="F1256" s="35">
        <v>1.0416666666666666E-2</v>
      </c>
      <c r="G1256" s="1" t="s">
        <v>31</v>
      </c>
      <c r="H1256" s="26">
        <v>15</v>
      </c>
      <c r="I1256" s="29">
        <v>222890</v>
      </c>
      <c r="J1256" s="27">
        <v>49362.948329999999</v>
      </c>
      <c r="K1256" s="3">
        <v>86.84</v>
      </c>
      <c r="L1256" s="33">
        <v>1</v>
      </c>
      <c r="M1256" s="33"/>
      <c r="N1256" s="33"/>
      <c r="O1256" s="33"/>
    </row>
    <row r="1257" spans="1:15" x14ac:dyDescent="0.35">
      <c r="A1257" s="1" t="s">
        <v>352</v>
      </c>
      <c r="B1257" s="1" t="s">
        <v>1303</v>
      </c>
      <c r="C1257" s="1" t="s">
        <v>101</v>
      </c>
      <c r="D1257" s="26">
        <v>15</v>
      </c>
      <c r="E1257" s="1" t="s">
        <v>1642</v>
      </c>
      <c r="F1257" s="35">
        <v>0.3125</v>
      </c>
      <c r="G1257" s="1" t="s">
        <v>8</v>
      </c>
      <c r="H1257" s="26">
        <v>30</v>
      </c>
      <c r="I1257" s="29">
        <v>222190</v>
      </c>
      <c r="J1257" s="27">
        <v>63409.177219999998</v>
      </c>
      <c r="K1257" s="3">
        <v>56.08</v>
      </c>
      <c r="L1257" s="33">
        <v>5</v>
      </c>
      <c r="M1257" s="33"/>
      <c r="N1257" s="33"/>
      <c r="O1257" s="33"/>
    </row>
    <row r="1258" spans="1:15" x14ac:dyDescent="0.35">
      <c r="A1258" s="1" t="s">
        <v>264</v>
      </c>
      <c r="B1258" s="1" t="s">
        <v>136</v>
      </c>
      <c r="C1258" s="1" t="s">
        <v>101</v>
      </c>
      <c r="D1258" s="26">
        <v>1</v>
      </c>
      <c r="E1258" s="1" t="s">
        <v>76</v>
      </c>
      <c r="F1258" s="35">
        <v>0.875</v>
      </c>
      <c r="G1258" s="1" t="s">
        <v>27</v>
      </c>
      <c r="H1258" s="26">
        <v>120</v>
      </c>
      <c r="I1258" s="29">
        <v>222180</v>
      </c>
      <c r="J1258" s="27">
        <v>164090.52059999999</v>
      </c>
      <c r="K1258" s="3">
        <v>34.42</v>
      </c>
      <c r="L1258" s="33">
        <v>1</v>
      </c>
      <c r="M1258" s="33"/>
      <c r="N1258" s="33"/>
      <c r="O1258" s="33"/>
    </row>
    <row r="1259" spans="1:15" x14ac:dyDescent="0.35">
      <c r="A1259" s="1" t="s">
        <v>614</v>
      </c>
      <c r="B1259" s="1" t="s">
        <v>298</v>
      </c>
      <c r="C1259" s="1" t="s">
        <v>101</v>
      </c>
      <c r="D1259" s="26">
        <v>4</v>
      </c>
      <c r="E1259" s="1" t="s">
        <v>58</v>
      </c>
      <c r="F1259" s="35">
        <v>0.95833333333333337</v>
      </c>
      <c r="G1259" s="1" t="s">
        <v>31</v>
      </c>
      <c r="H1259" s="26">
        <v>60</v>
      </c>
      <c r="I1259" s="29">
        <v>221355</v>
      </c>
      <c r="J1259" s="27">
        <v>105760.34</v>
      </c>
      <c r="K1259" s="3">
        <v>46</v>
      </c>
      <c r="L1259" s="33">
        <v>1</v>
      </c>
      <c r="M1259" s="33"/>
      <c r="N1259" s="33"/>
      <c r="O1259" s="33"/>
    </row>
    <row r="1260" spans="1:15" x14ac:dyDescent="0.35">
      <c r="A1260" s="1" t="s">
        <v>657</v>
      </c>
      <c r="B1260" s="1" t="s">
        <v>419</v>
      </c>
      <c r="C1260" s="1" t="s">
        <v>101</v>
      </c>
      <c r="D1260" s="26">
        <v>3</v>
      </c>
      <c r="E1260" s="1" t="s">
        <v>60</v>
      </c>
      <c r="F1260" s="35">
        <v>0.875</v>
      </c>
      <c r="G1260" s="1" t="s">
        <v>27</v>
      </c>
      <c r="H1260" s="26">
        <v>30</v>
      </c>
      <c r="I1260" s="29">
        <v>220898</v>
      </c>
      <c r="J1260" s="27">
        <v>59682.579449999997</v>
      </c>
      <c r="K1260" s="3">
        <v>52.83</v>
      </c>
      <c r="L1260" s="33">
        <v>1</v>
      </c>
      <c r="M1260" s="33"/>
      <c r="N1260" s="33"/>
      <c r="O1260" s="33"/>
    </row>
    <row r="1261" spans="1:15" x14ac:dyDescent="0.35">
      <c r="A1261" s="1" t="s">
        <v>454</v>
      </c>
      <c r="B1261" s="1" t="s">
        <v>374</v>
      </c>
      <c r="C1261" s="1" t="s">
        <v>101</v>
      </c>
      <c r="D1261" s="26">
        <v>1</v>
      </c>
      <c r="E1261" s="1" t="s">
        <v>51</v>
      </c>
      <c r="F1261" s="35">
        <v>0.83333333333333337</v>
      </c>
      <c r="G1261" s="1" t="s">
        <v>27</v>
      </c>
      <c r="H1261" s="26">
        <v>150</v>
      </c>
      <c r="I1261" s="29">
        <v>220884</v>
      </c>
      <c r="J1261" s="27">
        <v>123482.3842</v>
      </c>
      <c r="K1261" s="3">
        <v>21.23</v>
      </c>
      <c r="L1261" s="33">
        <v>1</v>
      </c>
      <c r="M1261" s="33"/>
      <c r="N1261" s="33"/>
      <c r="O1261" s="33"/>
    </row>
    <row r="1262" spans="1:15" x14ac:dyDescent="0.35">
      <c r="A1262" s="1" t="s">
        <v>1075</v>
      </c>
      <c r="B1262" s="1" t="s">
        <v>235</v>
      </c>
      <c r="C1262" s="1" t="s">
        <v>101</v>
      </c>
      <c r="D1262" s="26">
        <v>4</v>
      </c>
      <c r="E1262" s="1" t="s">
        <v>60</v>
      </c>
      <c r="F1262" s="35">
        <v>0.33333333333333331</v>
      </c>
      <c r="G1262" s="1" t="s">
        <v>8</v>
      </c>
      <c r="H1262" s="26">
        <v>60</v>
      </c>
      <c r="I1262" s="29">
        <v>220368</v>
      </c>
      <c r="J1262" s="27">
        <v>87182.00722</v>
      </c>
      <c r="K1262" s="3">
        <v>38.68</v>
      </c>
      <c r="L1262" s="33">
        <v>1</v>
      </c>
      <c r="M1262" s="33"/>
      <c r="N1262" s="33"/>
      <c r="O1262" s="33"/>
    </row>
    <row r="1263" spans="1:15" x14ac:dyDescent="0.35">
      <c r="A1263" s="1" t="s">
        <v>455</v>
      </c>
      <c r="B1263" s="1" t="s">
        <v>221</v>
      </c>
      <c r="C1263" s="1" t="s">
        <v>101</v>
      </c>
      <c r="D1263" s="26">
        <v>2</v>
      </c>
      <c r="E1263" s="1" t="s">
        <v>1626</v>
      </c>
      <c r="F1263" s="35">
        <v>0.875</v>
      </c>
      <c r="G1263" s="1" t="s">
        <v>27</v>
      </c>
      <c r="H1263" s="26">
        <v>60</v>
      </c>
      <c r="I1263" s="29">
        <v>219652</v>
      </c>
      <c r="J1263" s="27">
        <v>91841.413060000006</v>
      </c>
      <c r="K1263" s="3">
        <v>40.53</v>
      </c>
      <c r="L1263" s="33">
        <v>2</v>
      </c>
      <c r="M1263" s="33"/>
      <c r="N1263" s="33"/>
      <c r="O1263" s="33"/>
    </row>
    <row r="1264" spans="1:15" x14ac:dyDescent="0.35">
      <c r="A1264" s="1" t="s">
        <v>422</v>
      </c>
      <c r="B1264" s="1" t="s">
        <v>235</v>
      </c>
      <c r="C1264" s="1" t="s">
        <v>101</v>
      </c>
      <c r="D1264" s="26">
        <v>4</v>
      </c>
      <c r="E1264" s="1" t="s">
        <v>1587</v>
      </c>
      <c r="F1264" s="35">
        <v>3.125E-2</v>
      </c>
      <c r="G1264" s="1" t="s">
        <v>31</v>
      </c>
      <c r="H1264" s="26">
        <v>15</v>
      </c>
      <c r="I1264" s="29">
        <v>219178</v>
      </c>
      <c r="J1264" s="27">
        <v>49629.150560000002</v>
      </c>
      <c r="K1264" s="3">
        <v>88.8</v>
      </c>
      <c r="L1264" s="33">
        <v>4</v>
      </c>
      <c r="M1264" s="33"/>
      <c r="N1264" s="33"/>
      <c r="O1264" s="33"/>
    </row>
    <row r="1265" spans="1:15" x14ac:dyDescent="0.35">
      <c r="A1265" s="1" t="s">
        <v>580</v>
      </c>
      <c r="B1265" s="1" t="s">
        <v>100</v>
      </c>
      <c r="C1265" s="1" t="s">
        <v>101</v>
      </c>
      <c r="D1265" s="26">
        <v>1</v>
      </c>
      <c r="E1265" s="1" t="s">
        <v>54</v>
      </c>
      <c r="F1265" s="35">
        <v>0.58333333333333337</v>
      </c>
      <c r="G1265" s="1" t="s">
        <v>13</v>
      </c>
      <c r="H1265" s="26">
        <v>180</v>
      </c>
      <c r="I1265" s="29">
        <v>218957</v>
      </c>
      <c r="J1265" s="27">
        <v>130017</v>
      </c>
      <c r="K1265" s="3">
        <v>19</v>
      </c>
      <c r="L1265" s="33">
        <v>1</v>
      </c>
      <c r="M1265" s="33"/>
      <c r="N1265" s="33"/>
      <c r="O1265" s="33"/>
    </row>
    <row r="1266" spans="1:15" x14ac:dyDescent="0.35">
      <c r="A1266" s="1" t="s">
        <v>372</v>
      </c>
      <c r="B1266" s="1" t="s">
        <v>181</v>
      </c>
      <c r="C1266" s="1" t="s">
        <v>101</v>
      </c>
      <c r="D1266" s="26">
        <v>1</v>
      </c>
      <c r="E1266" s="1" t="s">
        <v>54</v>
      </c>
      <c r="F1266" s="35">
        <v>0.95833333333333337</v>
      </c>
      <c r="G1266" s="1" t="s">
        <v>31</v>
      </c>
      <c r="H1266" s="26">
        <v>180</v>
      </c>
      <c r="I1266" s="29">
        <v>218851</v>
      </c>
      <c r="J1266" s="27">
        <v>164128.9339</v>
      </c>
      <c r="K1266" s="3">
        <v>23.74</v>
      </c>
      <c r="L1266" s="33">
        <v>1</v>
      </c>
      <c r="M1266" s="33"/>
      <c r="N1266" s="33"/>
      <c r="O1266" s="33"/>
    </row>
    <row r="1267" spans="1:15" x14ac:dyDescent="0.35">
      <c r="A1267" s="1" t="s">
        <v>932</v>
      </c>
      <c r="B1267" s="1" t="s">
        <v>300</v>
      </c>
      <c r="C1267" s="1" t="s">
        <v>101</v>
      </c>
      <c r="D1267" s="26">
        <v>15</v>
      </c>
      <c r="E1267" s="1" t="s">
        <v>1605</v>
      </c>
      <c r="F1267" s="35">
        <v>0.35416666666666669</v>
      </c>
      <c r="G1267" s="1" t="s">
        <v>8</v>
      </c>
      <c r="H1267" s="26">
        <v>30</v>
      </c>
      <c r="I1267" s="29">
        <v>218746</v>
      </c>
      <c r="J1267" s="27">
        <v>65027.675829999898</v>
      </c>
      <c r="K1267" s="3">
        <v>58.47</v>
      </c>
      <c r="L1267" s="33">
        <v>4</v>
      </c>
      <c r="M1267" s="33"/>
      <c r="N1267" s="33"/>
      <c r="O1267" s="33"/>
    </row>
    <row r="1268" spans="1:15" x14ac:dyDescent="0.35">
      <c r="A1268" s="1" t="s">
        <v>355</v>
      </c>
      <c r="B1268" s="1" t="s">
        <v>249</v>
      </c>
      <c r="C1268" s="1" t="s">
        <v>101</v>
      </c>
      <c r="D1268" s="26">
        <v>1</v>
      </c>
      <c r="E1268" s="1" t="s">
        <v>57</v>
      </c>
      <c r="F1268" s="35">
        <v>0.83333333333333337</v>
      </c>
      <c r="G1268" s="1" t="s">
        <v>27</v>
      </c>
      <c r="H1268" s="26">
        <v>120</v>
      </c>
      <c r="I1268" s="29">
        <v>218455</v>
      </c>
      <c r="J1268" s="27">
        <v>105420.4853</v>
      </c>
      <c r="K1268" s="3">
        <v>22.94</v>
      </c>
      <c r="L1268" s="33">
        <v>1</v>
      </c>
      <c r="M1268" s="33"/>
      <c r="N1268" s="33"/>
      <c r="O1268" s="33"/>
    </row>
    <row r="1269" spans="1:15" x14ac:dyDescent="0.35">
      <c r="A1269" s="1" t="s">
        <v>446</v>
      </c>
      <c r="B1269" s="1" t="s">
        <v>198</v>
      </c>
      <c r="C1269" s="1" t="s">
        <v>101</v>
      </c>
      <c r="D1269" s="26">
        <v>3</v>
      </c>
      <c r="E1269" s="1" t="s">
        <v>54</v>
      </c>
      <c r="F1269" s="35">
        <v>0.97916666666666663</v>
      </c>
      <c r="G1269" s="1" t="s">
        <v>31</v>
      </c>
      <c r="H1269" s="26">
        <v>30</v>
      </c>
      <c r="I1269" s="29">
        <v>218392</v>
      </c>
      <c r="J1269" s="27">
        <v>62526.096389999999</v>
      </c>
      <c r="K1269" s="3">
        <v>55.67</v>
      </c>
      <c r="L1269" s="33">
        <v>1</v>
      </c>
      <c r="M1269" s="33"/>
      <c r="N1269" s="33"/>
      <c r="O1269" s="33"/>
    </row>
    <row r="1270" spans="1:15" x14ac:dyDescent="0.35">
      <c r="A1270" s="1" t="s">
        <v>766</v>
      </c>
      <c r="B1270" s="1" t="s">
        <v>56</v>
      </c>
      <c r="C1270" s="1" t="s">
        <v>16</v>
      </c>
      <c r="D1270" s="26">
        <v>3</v>
      </c>
      <c r="E1270" s="1" t="s">
        <v>54</v>
      </c>
      <c r="F1270" s="35">
        <v>0.64583333333333337</v>
      </c>
      <c r="G1270" s="1" t="s">
        <v>13</v>
      </c>
      <c r="H1270" s="26">
        <v>30</v>
      </c>
      <c r="I1270" s="29">
        <v>218031</v>
      </c>
      <c r="J1270" s="27">
        <v>51805.5</v>
      </c>
      <c r="K1270" s="3">
        <v>47</v>
      </c>
      <c r="L1270" s="33">
        <v>1</v>
      </c>
      <c r="M1270" s="33"/>
      <c r="N1270" s="33"/>
      <c r="O1270" s="33"/>
    </row>
    <row r="1271" spans="1:15" x14ac:dyDescent="0.35">
      <c r="A1271" s="1" t="s">
        <v>404</v>
      </c>
      <c r="B1271" s="1" t="s">
        <v>312</v>
      </c>
      <c r="C1271" s="1" t="s">
        <v>101</v>
      </c>
      <c r="D1271" s="26">
        <v>4</v>
      </c>
      <c r="E1271" s="1" t="s">
        <v>54</v>
      </c>
      <c r="F1271" s="35">
        <v>0.35416666666666669</v>
      </c>
      <c r="G1271" s="1" t="s">
        <v>8</v>
      </c>
      <c r="H1271" s="26">
        <v>30</v>
      </c>
      <c r="I1271" s="29">
        <v>217983</v>
      </c>
      <c r="J1271" s="27">
        <v>63035.2752799999</v>
      </c>
      <c r="K1271" s="3">
        <v>56.4</v>
      </c>
      <c r="L1271" s="33">
        <v>1</v>
      </c>
      <c r="M1271" s="33"/>
      <c r="N1271" s="33"/>
      <c r="O1271" s="33"/>
    </row>
    <row r="1272" spans="1:15" x14ac:dyDescent="0.35">
      <c r="A1272" s="1" t="s">
        <v>290</v>
      </c>
      <c r="B1272" s="1" t="s">
        <v>181</v>
      </c>
      <c r="C1272" s="1" t="s">
        <v>101</v>
      </c>
      <c r="D1272" s="26">
        <v>1</v>
      </c>
      <c r="E1272" s="1" t="s">
        <v>54</v>
      </c>
      <c r="F1272" s="35">
        <v>0.66666666666666663</v>
      </c>
      <c r="G1272" s="1" t="s">
        <v>18</v>
      </c>
      <c r="H1272" s="26">
        <v>180</v>
      </c>
      <c r="I1272" s="29">
        <v>217892</v>
      </c>
      <c r="J1272" s="27">
        <v>147069.02309999999</v>
      </c>
      <c r="K1272" s="3">
        <v>21.63</v>
      </c>
      <c r="L1272" s="33">
        <v>1</v>
      </c>
      <c r="M1272" s="33"/>
      <c r="N1272" s="33"/>
      <c r="O1272" s="33"/>
    </row>
    <row r="1273" spans="1:15" x14ac:dyDescent="0.35">
      <c r="A1273" s="1" t="s">
        <v>348</v>
      </c>
      <c r="B1273" s="1" t="s">
        <v>100</v>
      </c>
      <c r="C1273" s="1" t="s">
        <v>101</v>
      </c>
      <c r="D1273" s="26">
        <v>1</v>
      </c>
      <c r="E1273" s="1" t="s">
        <v>60</v>
      </c>
      <c r="F1273" s="35">
        <v>0.875</v>
      </c>
      <c r="G1273" s="1" t="s">
        <v>27</v>
      </c>
      <c r="H1273" s="26">
        <v>120</v>
      </c>
      <c r="I1273" s="29">
        <v>217601</v>
      </c>
      <c r="J1273" s="27">
        <v>119813.60030000001</v>
      </c>
      <c r="K1273" s="3">
        <v>26.18</v>
      </c>
      <c r="L1273" s="33">
        <v>1</v>
      </c>
      <c r="M1273" s="33"/>
      <c r="N1273" s="33"/>
      <c r="O1273" s="33"/>
    </row>
    <row r="1274" spans="1:15" x14ac:dyDescent="0.35">
      <c r="A1274" s="1" t="s">
        <v>251</v>
      </c>
      <c r="B1274" s="1" t="s">
        <v>181</v>
      </c>
      <c r="C1274" s="1" t="s">
        <v>101</v>
      </c>
      <c r="D1274" s="26">
        <v>1</v>
      </c>
      <c r="E1274" s="1" t="s">
        <v>60</v>
      </c>
      <c r="F1274" s="35">
        <v>0.875</v>
      </c>
      <c r="G1274" s="1" t="s">
        <v>27</v>
      </c>
      <c r="H1274" s="26">
        <v>120</v>
      </c>
      <c r="I1274" s="29">
        <v>217364</v>
      </c>
      <c r="J1274" s="27">
        <v>177063.6525</v>
      </c>
      <c r="K1274" s="3">
        <v>37.659999999999997</v>
      </c>
      <c r="L1274" s="33">
        <v>1</v>
      </c>
      <c r="M1274" s="33"/>
      <c r="N1274" s="33"/>
      <c r="O1274" s="33"/>
    </row>
    <row r="1275" spans="1:15" x14ac:dyDescent="0.35">
      <c r="A1275" s="1" t="s">
        <v>525</v>
      </c>
      <c r="B1275" s="1" t="s">
        <v>312</v>
      </c>
      <c r="C1275" s="1" t="s">
        <v>101</v>
      </c>
      <c r="D1275" s="26">
        <v>3</v>
      </c>
      <c r="E1275" s="1" t="s">
        <v>54</v>
      </c>
      <c r="F1275" s="35">
        <v>0.70833333333333337</v>
      </c>
      <c r="G1275" s="1" t="s">
        <v>18</v>
      </c>
      <c r="H1275" s="26">
        <v>30</v>
      </c>
      <c r="I1275" s="29">
        <v>216584</v>
      </c>
      <c r="J1275" s="27">
        <v>68987.49278</v>
      </c>
      <c r="K1275" s="3">
        <v>62.32</v>
      </c>
      <c r="L1275" s="33">
        <v>1</v>
      </c>
      <c r="M1275" s="33"/>
      <c r="N1275" s="33"/>
      <c r="O1275" s="33"/>
    </row>
    <row r="1276" spans="1:15" x14ac:dyDescent="0.35">
      <c r="A1276" s="1" t="s">
        <v>960</v>
      </c>
      <c r="B1276" s="1" t="s">
        <v>261</v>
      </c>
      <c r="C1276" s="1" t="s">
        <v>101</v>
      </c>
      <c r="D1276" s="26">
        <v>5</v>
      </c>
      <c r="E1276" s="1" t="s">
        <v>1614</v>
      </c>
      <c r="F1276" s="35">
        <v>0.97916666666666663</v>
      </c>
      <c r="G1276" s="1" t="s">
        <v>31</v>
      </c>
      <c r="H1276" s="26">
        <v>31</v>
      </c>
      <c r="I1276" s="29">
        <v>216474</v>
      </c>
      <c r="J1276" s="27">
        <v>68117.343059999999</v>
      </c>
      <c r="K1276" s="3">
        <v>59.31</v>
      </c>
      <c r="L1276" s="33">
        <v>2</v>
      </c>
      <c r="M1276" s="33"/>
      <c r="N1276" s="33"/>
      <c r="O1276" s="33"/>
    </row>
    <row r="1277" spans="1:15" x14ac:dyDescent="0.35">
      <c r="A1277" s="1" t="s">
        <v>141</v>
      </c>
      <c r="B1277" s="1" t="s">
        <v>181</v>
      </c>
      <c r="C1277" s="1" t="s">
        <v>101</v>
      </c>
      <c r="D1277" s="26">
        <v>1</v>
      </c>
      <c r="E1277" s="1" t="s">
        <v>51</v>
      </c>
      <c r="F1277" s="35">
        <v>0.96180555555555547</v>
      </c>
      <c r="G1277" s="1" t="s">
        <v>31</v>
      </c>
      <c r="H1277" s="26">
        <v>60</v>
      </c>
      <c r="I1277" s="29">
        <v>216139</v>
      </c>
      <c r="J1277" s="27">
        <v>86816.205279999995</v>
      </c>
      <c r="K1277" s="3">
        <v>37.82</v>
      </c>
      <c r="L1277" s="33">
        <v>1</v>
      </c>
      <c r="M1277" s="33"/>
      <c r="N1277" s="33"/>
      <c r="O1277" s="33"/>
    </row>
    <row r="1278" spans="1:15" x14ac:dyDescent="0.35">
      <c r="A1278" s="1" t="s">
        <v>189</v>
      </c>
      <c r="B1278" s="1" t="s">
        <v>56</v>
      </c>
      <c r="C1278" s="1" t="s">
        <v>16</v>
      </c>
      <c r="D1278" s="26">
        <v>1</v>
      </c>
      <c r="E1278" s="1" t="s">
        <v>51</v>
      </c>
      <c r="F1278" s="35">
        <v>0.8125</v>
      </c>
      <c r="G1278" s="1" t="s">
        <v>22</v>
      </c>
      <c r="H1278" s="26">
        <v>30</v>
      </c>
      <c r="I1278" s="29">
        <v>215380</v>
      </c>
      <c r="J1278" s="27">
        <v>64108.536670000001</v>
      </c>
      <c r="K1278" s="3">
        <v>57.65</v>
      </c>
      <c r="L1278" s="33">
        <v>1</v>
      </c>
      <c r="M1278" s="33"/>
      <c r="N1278" s="33"/>
      <c r="O1278" s="33"/>
    </row>
    <row r="1279" spans="1:15" x14ac:dyDescent="0.35">
      <c r="A1279" s="1" t="s">
        <v>396</v>
      </c>
      <c r="B1279" s="1" t="s">
        <v>136</v>
      </c>
      <c r="C1279" s="1" t="s">
        <v>101</v>
      </c>
      <c r="D1279" s="26">
        <v>3</v>
      </c>
      <c r="E1279" s="1" t="s">
        <v>54</v>
      </c>
      <c r="F1279" s="35">
        <v>0.27083333333333331</v>
      </c>
      <c r="G1279" s="1" t="s">
        <v>8</v>
      </c>
      <c r="H1279" s="26">
        <v>30</v>
      </c>
      <c r="I1279" s="29">
        <v>215074</v>
      </c>
      <c r="J1279" s="27">
        <v>66242.781390000004</v>
      </c>
      <c r="K1279" s="3">
        <v>60.34</v>
      </c>
      <c r="L1279" s="33">
        <v>1</v>
      </c>
      <c r="M1279" s="33"/>
      <c r="N1279" s="33"/>
      <c r="O1279" s="33"/>
    </row>
    <row r="1280" spans="1:15" x14ac:dyDescent="0.35">
      <c r="A1280" s="1" t="s">
        <v>295</v>
      </c>
      <c r="B1280" s="1" t="s">
        <v>198</v>
      </c>
      <c r="C1280" s="1" t="s">
        <v>101</v>
      </c>
      <c r="D1280" s="26">
        <v>1</v>
      </c>
      <c r="E1280" s="1" t="s">
        <v>54</v>
      </c>
      <c r="F1280" s="35">
        <v>0.5</v>
      </c>
      <c r="G1280" s="1" t="s">
        <v>13</v>
      </c>
      <c r="H1280" s="26">
        <v>120</v>
      </c>
      <c r="I1280" s="29">
        <v>214932</v>
      </c>
      <c r="J1280" s="27">
        <v>143190</v>
      </c>
      <c r="K1280" s="3">
        <v>32</v>
      </c>
      <c r="L1280" s="33">
        <v>1</v>
      </c>
      <c r="M1280" s="33"/>
      <c r="N1280" s="33"/>
      <c r="O1280" s="33"/>
    </row>
    <row r="1281" spans="1:15" x14ac:dyDescent="0.35">
      <c r="A1281" s="1" t="s">
        <v>369</v>
      </c>
      <c r="B1281" s="1" t="s">
        <v>370</v>
      </c>
      <c r="C1281" s="1" t="s">
        <v>101</v>
      </c>
      <c r="D1281" s="26">
        <v>4</v>
      </c>
      <c r="E1281" s="1" t="s">
        <v>25</v>
      </c>
      <c r="F1281" s="35">
        <v>0</v>
      </c>
      <c r="G1281" s="1" t="s">
        <v>31</v>
      </c>
      <c r="H1281" s="26">
        <v>30</v>
      </c>
      <c r="I1281" s="29">
        <v>214493</v>
      </c>
      <c r="J1281" s="27">
        <v>53923.1938899999</v>
      </c>
      <c r="K1281" s="3">
        <v>49.09</v>
      </c>
      <c r="L1281" s="33">
        <v>1</v>
      </c>
      <c r="M1281" s="33"/>
      <c r="N1281" s="33"/>
      <c r="O1281" s="33"/>
    </row>
    <row r="1282" spans="1:15" x14ac:dyDescent="0.35">
      <c r="A1282" s="1" t="s">
        <v>185</v>
      </c>
      <c r="B1282" s="1" t="s">
        <v>148</v>
      </c>
      <c r="C1282" s="1" t="s">
        <v>101</v>
      </c>
      <c r="D1282" s="26">
        <v>2</v>
      </c>
      <c r="E1282" s="1" t="s">
        <v>57</v>
      </c>
      <c r="F1282" s="35">
        <v>0.79166666666666663</v>
      </c>
      <c r="G1282" s="1" t="s">
        <v>22</v>
      </c>
      <c r="H1282" s="26">
        <v>60</v>
      </c>
      <c r="I1282" s="29">
        <v>214454</v>
      </c>
      <c r="J1282" s="27">
        <v>75495.967499999999</v>
      </c>
      <c r="K1282" s="3">
        <v>34.46</v>
      </c>
      <c r="L1282" s="33">
        <v>1</v>
      </c>
      <c r="M1282" s="33"/>
      <c r="N1282" s="33"/>
      <c r="O1282" s="33"/>
    </row>
    <row r="1283" spans="1:15" x14ac:dyDescent="0.35">
      <c r="A1283" s="1" t="s">
        <v>530</v>
      </c>
      <c r="B1283" s="1" t="s">
        <v>221</v>
      </c>
      <c r="C1283" s="1" t="s">
        <v>101</v>
      </c>
      <c r="D1283" s="26">
        <v>3</v>
      </c>
      <c r="E1283" s="1" t="s">
        <v>76</v>
      </c>
      <c r="F1283" s="35">
        <v>0</v>
      </c>
      <c r="G1283" s="1" t="s">
        <v>31</v>
      </c>
      <c r="H1283" s="26">
        <v>60</v>
      </c>
      <c r="I1283" s="29">
        <v>214365</v>
      </c>
      <c r="J1283" s="27">
        <v>96528.101110000003</v>
      </c>
      <c r="K1283" s="3">
        <v>43.94</v>
      </c>
      <c r="L1283" s="33">
        <v>1</v>
      </c>
      <c r="M1283" s="33"/>
      <c r="N1283" s="33"/>
      <c r="O1283" s="33"/>
    </row>
    <row r="1284" spans="1:15" x14ac:dyDescent="0.35">
      <c r="A1284" s="1" t="s">
        <v>556</v>
      </c>
      <c r="B1284" s="1" t="s">
        <v>235</v>
      </c>
      <c r="C1284" s="1" t="s">
        <v>101</v>
      </c>
      <c r="D1284" s="26">
        <v>4</v>
      </c>
      <c r="E1284" s="1" t="s">
        <v>60</v>
      </c>
      <c r="F1284" s="35">
        <v>0</v>
      </c>
      <c r="G1284" s="1" t="s">
        <v>31</v>
      </c>
      <c r="H1284" s="26">
        <v>15</v>
      </c>
      <c r="I1284" s="29">
        <v>213953</v>
      </c>
      <c r="J1284" s="27">
        <v>44387.026389999999</v>
      </c>
      <c r="K1284" s="3">
        <v>81.41</v>
      </c>
      <c r="L1284" s="33">
        <v>1</v>
      </c>
      <c r="M1284" s="33"/>
      <c r="N1284" s="33"/>
      <c r="O1284" s="33"/>
    </row>
    <row r="1285" spans="1:15" x14ac:dyDescent="0.35">
      <c r="A1285" s="1" t="s">
        <v>650</v>
      </c>
      <c r="B1285" s="1" t="s">
        <v>261</v>
      </c>
      <c r="C1285" s="1" t="s">
        <v>101</v>
      </c>
      <c r="D1285" s="26">
        <v>9</v>
      </c>
      <c r="E1285" s="1" t="s">
        <v>1588</v>
      </c>
      <c r="F1285" s="35">
        <v>0.12569444444444444</v>
      </c>
      <c r="G1285" s="1" t="s">
        <v>35</v>
      </c>
      <c r="H1285" s="26">
        <v>61</v>
      </c>
      <c r="I1285" s="29">
        <v>213851</v>
      </c>
      <c r="J1285" s="27">
        <v>136776.53750000001</v>
      </c>
      <c r="K1285" s="3">
        <v>61.78</v>
      </c>
      <c r="L1285" s="33">
        <v>3</v>
      </c>
      <c r="M1285" s="33"/>
      <c r="N1285" s="33"/>
      <c r="O1285" s="33"/>
    </row>
    <row r="1286" spans="1:15" x14ac:dyDescent="0.35">
      <c r="A1286" s="1" t="s">
        <v>406</v>
      </c>
      <c r="B1286" s="1" t="s">
        <v>312</v>
      </c>
      <c r="C1286" s="1" t="s">
        <v>101</v>
      </c>
      <c r="D1286" s="26">
        <v>7</v>
      </c>
      <c r="E1286" s="1" t="s">
        <v>1596</v>
      </c>
      <c r="F1286" s="35">
        <v>0.125</v>
      </c>
      <c r="G1286" s="1" t="s">
        <v>35</v>
      </c>
      <c r="H1286" s="26">
        <v>30</v>
      </c>
      <c r="I1286" s="29">
        <v>213848</v>
      </c>
      <c r="J1286" s="27">
        <v>80668.895000000004</v>
      </c>
      <c r="K1286" s="3">
        <v>74.25</v>
      </c>
      <c r="L1286" s="33">
        <v>2</v>
      </c>
      <c r="M1286" s="33"/>
      <c r="N1286" s="33"/>
      <c r="O1286" s="33"/>
    </row>
    <row r="1287" spans="1:15" x14ac:dyDescent="0.35">
      <c r="A1287" s="1" t="s">
        <v>407</v>
      </c>
      <c r="B1287" s="1" t="s">
        <v>198</v>
      </c>
      <c r="C1287" s="1" t="s">
        <v>101</v>
      </c>
      <c r="D1287" s="26">
        <v>3</v>
      </c>
      <c r="E1287" s="1" t="s">
        <v>54</v>
      </c>
      <c r="F1287" s="35">
        <v>0.95833333333333337</v>
      </c>
      <c r="G1287" s="1" t="s">
        <v>31</v>
      </c>
      <c r="H1287" s="26">
        <v>30</v>
      </c>
      <c r="I1287" s="29">
        <v>213373</v>
      </c>
      <c r="J1287" s="27">
        <v>59788.181669999998</v>
      </c>
      <c r="K1287" s="3">
        <v>54.31</v>
      </c>
      <c r="L1287" s="33">
        <v>1</v>
      </c>
      <c r="M1287" s="33"/>
      <c r="N1287" s="33"/>
      <c r="O1287" s="33"/>
    </row>
    <row r="1288" spans="1:15" x14ac:dyDescent="0.35">
      <c r="A1288" s="1" t="s">
        <v>530</v>
      </c>
      <c r="B1288" s="1" t="s">
        <v>221</v>
      </c>
      <c r="C1288" s="1" t="s">
        <v>101</v>
      </c>
      <c r="D1288" s="26">
        <v>4</v>
      </c>
      <c r="E1288" s="1" t="s">
        <v>76</v>
      </c>
      <c r="F1288" s="35">
        <v>4.1666666666666664E-2</v>
      </c>
      <c r="G1288" s="1" t="s">
        <v>31</v>
      </c>
      <c r="H1288" s="26">
        <v>60</v>
      </c>
      <c r="I1288" s="29">
        <v>213206</v>
      </c>
      <c r="J1288" s="27">
        <v>114126.8744</v>
      </c>
      <c r="K1288" s="3">
        <v>52.34</v>
      </c>
      <c r="L1288" s="33">
        <v>1</v>
      </c>
      <c r="M1288" s="33"/>
      <c r="N1288" s="33"/>
      <c r="O1288" s="33"/>
    </row>
    <row r="1289" spans="1:15" x14ac:dyDescent="0.35">
      <c r="A1289" s="1" t="s">
        <v>966</v>
      </c>
      <c r="B1289" s="1" t="s">
        <v>370</v>
      </c>
      <c r="C1289" s="1" t="s">
        <v>101</v>
      </c>
      <c r="D1289" s="26">
        <v>4</v>
      </c>
      <c r="E1289" s="1" t="s">
        <v>1610</v>
      </c>
      <c r="F1289" s="35">
        <v>0</v>
      </c>
      <c r="G1289" s="1" t="s">
        <v>31</v>
      </c>
      <c r="H1289" s="26">
        <v>60</v>
      </c>
      <c r="I1289" s="29">
        <v>213115</v>
      </c>
      <c r="J1289" s="27">
        <v>108445.1142</v>
      </c>
      <c r="K1289" s="3">
        <v>49.35</v>
      </c>
      <c r="L1289" s="33">
        <v>2</v>
      </c>
      <c r="M1289" s="33"/>
      <c r="N1289" s="33"/>
      <c r="O1289" s="33"/>
    </row>
    <row r="1290" spans="1:15" x14ac:dyDescent="0.35">
      <c r="A1290" s="1" t="s">
        <v>330</v>
      </c>
      <c r="B1290" s="1" t="s">
        <v>249</v>
      </c>
      <c r="C1290" s="1" t="s">
        <v>101</v>
      </c>
      <c r="D1290" s="26">
        <v>1</v>
      </c>
      <c r="E1290" s="1" t="s">
        <v>54</v>
      </c>
      <c r="F1290" s="35">
        <v>0.83333333333333337</v>
      </c>
      <c r="G1290" s="1" t="s">
        <v>27</v>
      </c>
      <c r="H1290" s="26">
        <v>100</v>
      </c>
      <c r="I1290" s="29">
        <v>212531</v>
      </c>
      <c r="J1290" s="27">
        <v>105943.12390000001</v>
      </c>
      <c r="K1290" s="3">
        <v>28.55</v>
      </c>
      <c r="L1290" s="33">
        <v>1</v>
      </c>
      <c r="M1290" s="33"/>
      <c r="N1290" s="33"/>
      <c r="O1290" s="33"/>
    </row>
    <row r="1291" spans="1:15" x14ac:dyDescent="0.35">
      <c r="A1291" s="1" t="s">
        <v>418</v>
      </c>
      <c r="B1291" s="1" t="s">
        <v>419</v>
      </c>
      <c r="C1291" s="1" t="s">
        <v>101</v>
      </c>
      <c r="D1291" s="26">
        <v>3</v>
      </c>
      <c r="E1291" s="1" t="s">
        <v>58</v>
      </c>
      <c r="F1291" s="35">
        <v>0.95833333333333337</v>
      </c>
      <c r="G1291" s="1" t="s">
        <v>31</v>
      </c>
      <c r="H1291" s="26">
        <v>30</v>
      </c>
      <c r="I1291" s="29">
        <v>212074</v>
      </c>
      <c r="J1291" s="27">
        <v>57124.409720000003</v>
      </c>
      <c r="K1291" s="3">
        <v>52.55</v>
      </c>
      <c r="L1291" s="33">
        <v>1</v>
      </c>
      <c r="M1291" s="33"/>
      <c r="N1291" s="33"/>
      <c r="O1291" s="33"/>
    </row>
    <row r="1292" spans="1:15" x14ac:dyDescent="0.35">
      <c r="A1292" s="1" t="s">
        <v>331</v>
      </c>
      <c r="B1292" s="1" t="s">
        <v>235</v>
      </c>
      <c r="C1292" s="1" t="s">
        <v>101</v>
      </c>
      <c r="D1292" s="26">
        <v>3</v>
      </c>
      <c r="E1292" s="1" t="s">
        <v>57</v>
      </c>
      <c r="F1292" s="35">
        <v>0.82291666666666663</v>
      </c>
      <c r="G1292" s="1" t="s">
        <v>22</v>
      </c>
      <c r="H1292" s="26">
        <v>15</v>
      </c>
      <c r="I1292" s="29">
        <v>211799</v>
      </c>
      <c r="J1292" s="27">
        <v>41863.987780000003</v>
      </c>
      <c r="K1292" s="3">
        <v>76.62</v>
      </c>
      <c r="L1292" s="33">
        <v>1</v>
      </c>
      <c r="M1292" s="33"/>
      <c r="N1292" s="33"/>
      <c r="O1292" s="33"/>
    </row>
    <row r="1293" spans="1:15" x14ac:dyDescent="0.35">
      <c r="A1293" s="1" t="s">
        <v>387</v>
      </c>
      <c r="B1293" s="1" t="s">
        <v>300</v>
      </c>
      <c r="C1293" s="1" t="s">
        <v>101</v>
      </c>
      <c r="D1293" s="26">
        <v>3</v>
      </c>
      <c r="E1293" s="1" t="s">
        <v>54</v>
      </c>
      <c r="F1293" s="35">
        <v>2.0833333333333332E-2</v>
      </c>
      <c r="G1293" s="1" t="s">
        <v>31</v>
      </c>
      <c r="H1293" s="26">
        <v>30</v>
      </c>
      <c r="I1293" s="29">
        <v>211771</v>
      </c>
      <c r="J1293" s="27">
        <v>79543.963889999999</v>
      </c>
      <c r="K1293" s="3">
        <v>72.59</v>
      </c>
      <c r="L1293" s="33">
        <v>1</v>
      </c>
      <c r="M1293" s="33"/>
      <c r="N1293" s="33"/>
      <c r="O1293" s="33"/>
    </row>
    <row r="1294" spans="1:15" x14ac:dyDescent="0.35">
      <c r="A1294" s="1" t="s">
        <v>330</v>
      </c>
      <c r="B1294" s="1" t="s">
        <v>249</v>
      </c>
      <c r="C1294" s="1" t="s">
        <v>101</v>
      </c>
      <c r="D1294" s="26">
        <v>1</v>
      </c>
      <c r="E1294" s="1" t="s">
        <v>54</v>
      </c>
      <c r="F1294" s="35">
        <v>0.90277777777777779</v>
      </c>
      <c r="G1294" s="1" t="s">
        <v>27</v>
      </c>
      <c r="H1294" s="26">
        <v>115</v>
      </c>
      <c r="I1294" s="29">
        <v>211140</v>
      </c>
      <c r="J1294" s="27">
        <v>118177.5411</v>
      </c>
      <c r="K1294" s="3">
        <v>27.76</v>
      </c>
      <c r="L1294" s="33">
        <v>1</v>
      </c>
      <c r="M1294" s="33"/>
      <c r="N1294" s="33"/>
      <c r="O1294" s="33"/>
    </row>
    <row r="1295" spans="1:15" x14ac:dyDescent="0.35">
      <c r="A1295" s="1" t="s">
        <v>331</v>
      </c>
      <c r="B1295" s="1" t="s">
        <v>235</v>
      </c>
      <c r="C1295" s="1" t="s">
        <v>101</v>
      </c>
      <c r="D1295" s="26">
        <v>3</v>
      </c>
      <c r="E1295" s="1" t="s">
        <v>57</v>
      </c>
      <c r="F1295" s="35">
        <v>0.8125</v>
      </c>
      <c r="G1295" s="1" t="s">
        <v>22</v>
      </c>
      <c r="H1295" s="26">
        <v>15</v>
      </c>
      <c r="I1295" s="29">
        <v>211031</v>
      </c>
      <c r="J1295" s="27">
        <v>42427.651109999999</v>
      </c>
      <c r="K1295" s="3">
        <v>78.05</v>
      </c>
      <c r="L1295" s="33">
        <v>1</v>
      </c>
      <c r="M1295" s="33"/>
      <c r="N1295" s="33"/>
      <c r="O1295" s="33"/>
    </row>
    <row r="1296" spans="1:15" x14ac:dyDescent="0.35">
      <c r="A1296" s="1" t="s">
        <v>291</v>
      </c>
      <c r="B1296" s="1" t="s">
        <v>53</v>
      </c>
      <c r="C1296" s="1" t="s">
        <v>16</v>
      </c>
      <c r="D1296" s="26">
        <v>2</v>
      </c>
      <c r="E1296" s="1" t="s">
        <v>1577</v>
      </c>
      <c r="F1296" s="35">
        <v>0.625</v>
      </c>
      <c r="G1296" s="1" t="s">
        <v>13</v>
      </c>
      <c r="H1296" s="26">
        <v>30</v>
      </c>
      <c r="I1296" s="29">
        <v>210853</v>
      </c>
      <c r="J1296" s="27">
        <v>51969</v>
      </c>
      <c r="K1296" s="3">
        <v>48</v>
      </c>
      <c r="L1296" s="33">
        <v>2</v>
      </c>
      <c r="M1296" s="33"/>
      <c r="N1296" s="33"/>
      <c r="O1296" s="33"/>
    </row>
    <row r="1297" spans="1:15" x14ac:dyDescent="0.35">
      <c r="A1297" s="1" t="s">
        <v>536</v>
      </c>
      <c r="B1297" s="1" t="s">
        <v>249</v>
      </c>
      <c r="C1297" s="1" t="s">
        <v>101</v>
      </c>
      <c r="D1297" s="26">
        <v>3</v>
      </c>
      <c r="E1297" s="1" t="s">
        <v>58</v>
      </c>
      <c r="F1297" s="35">
        <v>0.875</v>
      </c>
      <c r="G1297" s="1" t="s">
        <v>27</v>
      </c>
      <c r="H1297" s="26">
        <v>30</v>
      </c>
      <c r="I1297" s="29">
        <v>210771</v>
      </c>
      <c r="J1297" s="27">
        <v>65200.555</v>
      </c>
      <c r="K1297" s="3">
        <v>58.43</v>
      </c>
      <c r="L1297" s="33">
        <v>1</v>
      </c>
      <c r="M1297" s="33"/>
      <c r="N1297" s="33"/>
      <c r="O1297" s="33"/>
    </row>
    <row r="1298" spans="1:15" x14ac:dyDescent="0.35">
      <c r="A1298" s="1" t="s">
        <v>483</v>
      </c>
      <c r="B1298" s="1" t="s">
        <v>345</v>
      </c>
      <c r="C1298" s="1" t="s">
        <v>101</v>
      </c>
      <c r="D1298" s="26">
        <v>3</v>
      </c>
      <c r="E1298" s="1" t="s">
        <v>76</v>
      </c>
      <c r="F1298" s="35">
        <v>0.97916666666666663</v>
      </c>
      <c r="G1298" s="1" t="s">
        <v>31</v>
      </c>
      <c r="H1298" s="26">
        <v>30</v>
      </c>
      <c r="I1298" s="29">
        <v>210592</v>
      </c>
      <c r="J1298" s="27">
        <v>61414.32056</v>
      </c>
      <c r="K1298" s="3">
        <v>57.07</v>
      </c>
      <c r="L1298" s="33">
        <v>1</v>
      </c>
      <c r="M1298" s="33"/>
      <c r="N1298" s="33"/>
      <c r="O1298" s="33"/>
    </row>
    <row r="1299" spans="1:15" x14ac:dyDescent="0.35">
      <c r="A1299" s="1" t="s">
        <v>478</v>
      </c>
      <c r="B1299" s="1" t="s">
        <v>249</v>
      </c>
      <c r="C1299" s="1" t="s">
        <v>101</v>
      </c>
      <c r="D1299" s="26">
        <v>1</v>
      </c>
      <c r="E1299" s="1" t="s">
        <v>60</v>
      </c>
      <c r="F1299" s="35">
        <v>0.75</v>
      </c>
      <c r="G1299" s="1" t="s">
        <v>18</v>
      </c>
      <c r="H1299" s="26">
        <v>120</v>
      </c>
      <c r="I1299" s="29">
        <v>210523</v>
      </c>
      <c r="J1299" s="27">
        <v>96045.459719999999</v>
      </c>
      <c r="K1299" s="3">
        <v>21.89</v>
      </c>
      <c r="L1299" s="33">
        <v>1</v>
      </c>
      <c r="M1299" s="33"/>
      <c r="N1299" s="33"/>
      <c r="O1299" s="33"/>
    </row>
    <row r="1300" spans="1:15" x14ac:dyDescent="0.35">
      <c r="A1300" s="1" t="s">
        <v>429</v>
      </c>
      <c r="B1300" s="1" t="s">
        <v>249</v>
      </c>
      <c r="C1300" s="1" t="s">
        <v>101</v>
      </c>
      <c r="D1300" s="26">
        <v>1</v>
      </c>
      <c r="E1300" s="1" t="s">
        <v>57</v>
      </c>
      <c r="F1300" s="35">
        <v>0.83333333333333337</v>
      </c>
      <c r="G1300" s="1" t="s">
        <v>27</v>
      </c>
      <c r="H1300" s="26">
        <v>120</v>
      </c>
      <c r="I1300" s="29">
        <v>210223</v>
      </c>
      <c r="J1300" s="27">
        <v>89392.852220000001</v>
      </c>
      <c r="K1300" s="3">
        <v>20.38</v>
      </c>
      <c r="L1300" s="33">
        <v>1</v>
      </c>
      <c r="M1300" s="33"/>
      <c r="N1300" s="33"/>
      <c r="O1300" s="33"/>
    </row>
    <row r="1301" spans="1:15" x14ac:dyDescent="0.35">
      <c r="A1301" s="1" t="s">
        <v>185</v>
      </c>
      <c r="B1301" s="1" t="s">
        <v>148</v>
      </c>
      <c r="C1301" s="1" t="s">
        <v>101</v>
      </c>
      <c r="D1301" s="26">
        <v>2</v>
      </c>
      <c r="E1301" s="1" t="s">
        <v>57</v>
      </c>
      <c r="F1301" s="35">
        <v>6.9444444444444447E-4</v>
      </c>
      <c r="G1301" s="1" t="s">
        <v>31</v>
      </c>
      <c r="H1301" s="26">
        <v>60</v>
      </c>
      <c r="I1301" s="29">
        <v>209707</v>
      </c>
      <c r="J1301" s="27">
        <v>105866.6633</v>
      </c>
      <c r="K1301" s="3">
        <v>49.05</v>
      </c>
      <c r="L1301" s="33">
        <v>1</v>
      </c>
      <c r="M1301" s="33"/>
      <c r="N1301" s="33"/>
      <c r="O1301" s="33"/>
    </row>
    <row r="1302" spans="1:15" x14ac:dyDescent="0.35">
      <c r="A1302" s="1" t="s">
        <v>619</v>
      </c>
      <c r="B1302" s="1" t="s">
        <v>235</v>
      </c>
      <c r="C1302" s="1" t="s">
        <v>101</v>
      </c>
      <c r="D1302" s="26">
        <v>3</v>
      </c>
      <c r="E1302" s="1" t="s">
        <v>58</v>
      </c>
      <c r="F1302" s="35">
        <v>0.83333333333333337</v>
      </c>
      <c r="G1302" s="1" t="s">
        <v>27</v>
      </c>
      <c r="H1302" s="26">
        <v>30</v>
      </c>
      <c r="I1302" s="29">
        <v>209081</v>
      </c>
      <c r="J1302" s="27">
        <v>62056.038059999999</v>
      </c>
      <c r="K1302" s="3">
        <v>57.62</v>
      </c>
      <c r="L1302" s="33">
        <v>1</v>
      </c>
      <c r="M1302" s="33"/>
      <c r="N1302" s="33"/>
      <c r="O1302" s="33"/>
    </row>
    <row r="1303" spans="1:15" x14ac:dyDescent="0.35">
      <c r="A1303" s="1" t="s">
        <v>1154</v>
      </c>
      <c r="B1303" s="1" t="s">
        <v>616</v>
      </c>
      <c r="C1303" s="1" t="s">
        <v>101</v>
      </c>
      <c r="D1303" s="26">
        <v>4</v>
      </c>
      <c r="E1303" s="1" t="s">
        <v>60</v>
      </c>
      <c r="F1303" s="35">
        <v>0.79166666666666663</v>
      </c>
      <c r="G1303" s="1" t="s">
        <v>22</v>
      </c>
      <c r="H1303" s="26">
        <v>60</v>
      </c>
      <c r="I1303" s="29">
        <v>208544</v>
      </c>
      <c r="J1303" s="27">
        <v>71731.75417</v>
      </c>
      <c r="K1303" s="3">
        <v>33.9</v>
      </c>
      <c r="L1303" s="33">
        <v>1</v>
      </c>
      <c r="M1303" s="33"/>
      <c r="N1303" s="33"/>
      <c r="O1303" s="33"/>
    </row>
    <row r="1304" spans="1:15" x14ac:dyDescent="0.35">
      <c r="A1304" s="1" t="s">
        <v>269</v>
      </c>
      <c r="B1304" s="1" t="s">
        <v>249</v>
      </c>
      <c r="C1304" s="1" t="s">
        <v>101</v>
      </c>
      <c r="D1304" s="26">
        <v>1</v>
      </c>
      <c r="E1304" s="1" t="s">
        <v>60</v>
      </c>
      <c r="F1304" s="35">
        <v>0.91666666666666663</v>
      </c>
      <c r="G1304" s="1" t="s">
        <v>27</v>
      </c>
      <c r="H1304" s="26">
        <v>135</v>
      </c>
      <c r="I1304" s="29">
        <v>208326</v>
      </c>
      <c r="J1304" s="27">
        <v>105004.8542</v>
      </c>
      <c r="K1304" s="3">
        <v>21.38</v>
      </c>
      <c r="L1304" s="33">
        <v>1</v>
      </c>
      <c r="M1304" s="33"/>
      <c r="N1304" s="33"/>
      <c r="O1304" s="33"/>
    </row>
    <row r="1305" spans="1:15" x14ac:dyDescent="0.35">
      <c r="A1305" s="1" t="s">
        <v>932</v>
      </c>
      <c r="B1305" s="1" t="s">
        <v>300</v>
      </c>
      <c r="C1305" s="1" t="s">
        <v>101</v>
      </c>
      <c r="D1305" s="26">
        <v>5</v>
      </c>
      <c r="E1305" s="1" t="s">
        <v>1587</v>
      </c>
      <c r="F1305" s="35">
        <v>0.8125</v>
      </c>
      <c r="G1305" s="1" t="s">
        <v>22</v>
      </c>
      <c r="H1305" s="26">
        <v>30</v>
      </c>
      <c r="I1305" s="29">
        <v>208174</v>
      </c>
      <c r="J1305" s="27">
        <v>62094.416949999999</v>
      </c>
      <c r="K1305" s="3">
        <v>58.17</v>
      </c>
      <c r="L1305" s="33">
        <v>4</v>
      </c>
      <c r="M1305" s="33"/>
      <c r="N1305" s="33"/>
      <c r="O1305" s="33"/>
    </row>
    <row r="1306" spans="1:15" x14ac:dyDescent="0.35">
      <c r="A1306" s="1" t="s">
        <v>521</v>
      </c>
      <c r="B1306" s="1" t="s">
        <v>469</v>
      </c>
      <c r="C1306" s="1" t="s">
        <v>101</v>
      </c>
      <c r="D1306" s="26">
        <v>1</v>
      </c>
      <c r="E1306" s="1" t="s">
        <v>25</v>
      </c>
      <c r="F1306" s="35">
        <v>0.83333333333333337</v>
      </c>
      <c r="G1306" s="1" t="s">
        <v>27</v>
      </c>
      <c r="H1306" s="26">
        <v>180</v>
      </c>
      <c r="I1306" s="29">
        <v>207315</v>
      </c>
      <c r="J1306" s="27">
        <v>121317.5111</v>
      </c>
      <c r="K1306" s="3">
        <v>18.53</v>
      </c>
      <c r="L1306" s="33">
        <v>1</v>
      </c>
      <c r="M1306" s="33"/>
      <c r="N1306" s="33"/>
      <c r="O1306" s="33"/>
    </row>
    <row r="1307" spans="1:15" x14ac:dyDescent="0.35">
      <c r="A1307" s="1" t="s">
        <v>268</v>
      </c>
      <c r="B1307" s="1" t="s">
        <v>198</v>
      </c>
      <c r="C1307" s="1" t="s">
        <v>101</v>
      </c>
      <c r="D1307" s="26">
        <v>3</v>
      </c>
      <c r="E1307" s="1" t="s">
        <v>54</v>
      </c>
      <c r="F1307" s="35">
        <v>0.25</v>
      </c>
      <c r="G1307" s="1" t="s">
        <v>8</v>
      </c>
      <c r="H1307" s="26">
        <v>60</v>
      </c>
      <c r="I1307" s="29">
        <v>207262</v>
      </c>
      <c r="J1307" s="27">
        <v>89882.385829999999</v>
      </c>
      <c r="K1307" s="3">
        <v>41.57</v>
      </c>
      <c r="L1307" s="33">
        <v>1</v>
      </c>
      <c r="M1307" s="33"/>
      <c r="N1307" s="33"/>
      <c r="O1307" s="33"/>
    </row>
    <row r="1308" spans="1:15" x14ac:dyDescent="0.35">
      <c r="A1308" s="1" t="s">
        <v>511</v>
      </c>
      <c r="B1308" s="1" t="s">
        <v>469</v>
      </c>
      <c r="C1308" s="1" t="s">
        <v>101</v>
      </c>
      <c r="D1308" s="26">
        <v>1</v>
      </c>
      <c r="E1308" s="1" t="s">
        <v>54</v>
      </c>
      <c r="F1308" s="35">
        <v>0.83333333333333337</v>
      </c>
      <c r="G1308" s="1" t="s">
        <v>27</v>
      </c>
      <c r="H1308" s="26">
        <v>195</v>
      </c>
      <c r="I1308" s="29">
        <v>206978</v>
      </c>
      <c r="J1308" s="27">
        <v>151348.72779999999</v>
      </c>
      <c r="K1308" s="3">
        <v>21.22</v>
      </c>
      <c r="L1308" s="33">
        <v>1</v>
      </c>
      <c r="M1308" s="33"/>
      <c r="N1308" s="33"/>
      <c r="O1308" s="33"/>
    </row>
    <row r="1309" spans="1:15" x14ac:dyDescent="0.35">
      <c r="A1309" s="1" t="s">
        <v>336</v>
      </c>
      <c r="B1309" s="1" t="s">
        <v>136</v>
      </c>
      <c r="C1309" s="1" t="s">
        <v>101</v>
      </c>
      <c r="D1309" s="26">
        <v>2</v>
      </c>
      <c r="E1309" s="1" t="s">
        <v>1577</v>
      </c>
      <c r="F1309" s="35">
        <v>0.33333333333333331</v>
      </c>
      <c r="G1309" s="1" t="s">
        <v>8</v>
      </c>
      <c r="H1309" s="26">
        <v>30</v>
      </c>
      <c r="I1309" s="29">
        <v>206742</v>
      </c>
      <c r="J1309" s="27">
        <v>61917.044170000001</v>
      </c>
      <c r="K1309" s="3">
        <v>58.21</v>
      </c>
      <c r="L1309" s="33">
        <v>2</v>
      </c>
      <c r="M1309" s="33"/>
      <c r="N1309" s="33"/>
      <c r="O1309" s="33"/>
    </row>
    <row r="1310" spans="1:15" x14ac:dyDescent="0.35">
      <c r="A1310" s="1" t="s">
        <v>61</v>
      </c>
      <c r="B1310" s="1" t="s">
        <v>181</v>
      </c>
      <c r="C1310" s="1" t="s">
        <v>101</v>
      </c>
      <c r="D1310" s="26">
        <v>2</v>
      </c>
      <c r="E1310" s="1" t="s">
        <v>1577</v>
      </c>
      <c r="F1310" s="35">
        <v>0.45833333333333331</v>
      </c>
      <c r="G1310" s="1" t="s">
        <v>13</v>
      </c>
      <c r="H1310" s="26">
        <v>60</v>
      </c>
      <c r="I1310" s="29">
        <v>206613</v>
      </c>
      <c r="J1310" s="27">
        <v>99200</v>
      </c>
      <c r="K1310" s="3">
        <v>46</v>
      </c>
      <c r="L1310" s="33">
        <v>2</v>
      </c>
      <c r="M1310" s="33"/>
      <c r="N1310" s="33"/>
      <c r="O1310" s="33"/>
    </row>
    <row r="1311" spans="1:15" x14ac:dyDescent="0.35">
      <c r="A1311" s="1" t="s">
        <v>90</v>
      </c>
      <c r="B1311" s="1" t="s">
        <v>374</v>
      </c>
      <c r="C1311" s="1" t="s">
        <v>101</v>
      </c>
      <c r="D1311" s="26">
        <v>3</v>
      </c>
      <c r="E1311" s="1" t="s">
        <v>60</v>
      </c>
      <c r="F1311" s="35">
        <v>0</v>
      </c>
      <c r="G1311" s="1" t="s">
        <v>31</v>
      </c>
      <c r="H1311" s="26">
        <v>30</v>
      </c>
      <c r="I1311" s="29">
        <v>206563</v>
      </c>
      <c r="J1311" s="27">
        <v>60235.069439999999</v>
      </c>
      <c r="K1311" s="3">
        <v>56.94</v>
      </c>
      <c r="L1311" s="33">
        <v>1</v>
      </c>
      <c r="M1311" s="33"/>
      <c r="N1311" s="33"/>
      <c r="O1311" s="33"/>
    </row>
    <row r="1312" spans="1:15" x14ac:dyDescent="0.35">
      <c r="A1312" s="1" t="s">
        <v>295</v>
      </c>
      <c r="B1312" s="1" t="s">
        <v>198</v>
      </c>
      <c r="C1312" s="1" t="s">
        <v>101</v>
      </c>
      <c r="D1312" s="26">
        <v>1</v>
      </c>
      <c r="E1312" s="1" t="s">
        <v>60</v>
      </c>
      <c r="F1312" s="35">
        <v>0.41666666666666669</v>
      </c>
      <c r="G1312" s="1" t="s">
        <v>13</v>
      </c>
      <c r="H1312" s="26">
        <v>120</v>
      </c>
      <c r="I1312" s="29">
        <v>206376</v>
      </c>
      <c r="J1312" s="27">
        <v>135990</v>
      </c>
      <c r="K1312" s="3">
        <v>31</v>
      </c>
      <c r="L1312" s="33">
        <v>1</v>
      </c>
      <c r="M1312" s="33"/>
      <c r="N1312" s="33"/>
      <c r="O1312" s="33"/>
    </row>
    <row r="1313" spans="1:15" x14ac:dyDescent="0.35">
      <c r="A1313" s="1" t="s">
        <v>347</v>
      </c>
      <c r="B1313" s="1" t="s">
        <v>181</v>
      </c>
      <c r="C1313" s="1" t="s">
        <v>101</v>
      </c>
      <c r="D1313" s="26">
        <v>1</v>
      </c>
      <c r="E1313" s="1" t="s">
        <v>54</v>
      </c>
      <c r="F1313" s="35">
        <v>0.68402777777777779</v>
      </c>
      <c r="G1313" s="1" t="s">
        <v>18</v>
      </c>
      <c r="H1313" s="26">
        <v>155</v>
      </c>
      <c r="I1313" s="29">
        <v>206205</v>
      </c>
      <c r="J1313" s="27">
        <v>122276.1833</v>
      </c>
      <c r="K1313" s="3">
        <v>22.17</v>
      </c>
      <c r="L1313" s="33">
        <v>1</v>
      </c>
      <c r="M1313" s="33"/>
      <c r="N1313" s="33"/>
      <c r="O1313" s="33"/>
    </row>
    <row r="1314" spans="1:15" x14ac:dyDescent="0.35">
      <c r="A1314" s="1" t="s">
        <v>220</v>
      </c>
      <c r="B1314" s="1" t="s">
        <v>221</v>
      </c>
      <c r="C1314" s="1" t="s">
        <v>101</v>
      </c>
      <c r="D1314" s="26">
        <v>3</v>
      </c>
      <c r="E1314" s="1" t="s">
        <v>1636</v>
      </c>
      <c r="F1314" s="35">
        <v>0</v>
      </c>
      <c r="G1314" s="1" t="s">
        <v>31</v>
      </c>
      <c r="H1314" s="26">
        <v>60.333333330000002</v>
      </c>
      <c r="I1314" s="29">
        <v>206148</v>
      </c>
      <c r="J1314" s="27">
        <v>95166.371669999993</v>
      </c>
      <c r="K1314" s="3">
        <v>44.62</v>
      </c>
      <c r="L1314" s="33">
        <v>3</v>
      </c>
      <c r="M1314" s="33"/>
      <c r="N1314" s="33"/>
      <c r="O1314" s="33"/>
    </row>
    <row r="1315" spans="1:15" x14ac:dyDescent="0.35">
      <c r="A1315" s="1" t="s">
        <v>536</v>
      </c>
      <c r="B1315" s="1" t="s">
        <v>249</v>
      </c>
      <c r="C1315" s="1" t="s">
        <v>101</v>
      </c>
      <c r="D1315" s="26">
        <v>3</v>
      </c>
      <c r="E1315" s="1" t="s">
        <v>58</v>
      </c>
      <c r="F1315" s="35">
        <v>0.89583333333333337</v>
      </c>
      <c r="G1315" s="1" t="s">
        <v>27</v>
      </c>
      <c r="H1315" s="26">
        <v>30</v>
      </c>
      <c r="I1315" s="29">
        <v>205667</v>
      </c>
      <c r="J1315" s="27">
        <v>68093.821670000005</v>
      </c>
      <c r="K1315" s="3">
        <v>62.28</v>
      </c>
      <c r="L1315" s="33">
        <v>1</v>
      </c>
      <c r="M1315" s="33"/>
      <c r="N1315" s="33"/>
      <c r="O1315" s="33"/>
    </row>
    <row r="1316" spans="1:15" x14ac:dyDescent="0.35">
      <c r="A1316" s="1" t="s">
        <v>465</v>
      </c>
      <c r="B1316" s="1" t="s">
        <v>246</v>
      </c>
      <c r="C1316" s="1" t="s">
        <v>101</v>
      </c>
      <c r="D1316" s="26">
        <v>2</v>
      </c>
      <c r="E1316" s="1" t="s">
        <v>1614</v>
      </c>
      <c r="F1316" s="35">
        <v>0.91666666666666663</v>
      </c>
      <c r="G1316" s="1" t="s">
        <v>27</v>
      </c>
      <c r="H1316" s="26">
        <v>61</v>
      </c>
      <c r="I1316" s="29">
        <v>205638</v>
      </c>
      <c r="J1316" s="27">
        <v>98586.085000000006</v>
      </c>
      <c r="K1316" s="3">
        <v>44.75</v>
      </c>
      <c r="L1316" s="33">
        <v>2</v>
      </c>
      <c r="M1316" s="33"/>
      <c r="N1316" s="33"/>
      <c r="O1316" s="33"/>
    </row>
    <row r="1317" spans="1:15" x14ac:dyDescent="0.35">
      <c r="A1317" s="1" t="s">
        <v>355</v>
      </c>
      <c r="B1317" s="1" t="s">
        <v>100</v>
      </c>
      <c r="C1317" s="1" t="s">
        <v>101</v>
      </c>
      <c r="D1317" s="26">
        <v>1</v>
      </c>
      <c r="E1317" s="1" t="s">
        <v>60</v>
      </c>
      <c r="F1317" s="35">
        <v>0.71875</v>
      </c>
      <c r="G1317" s="1" t="s">
        <v>18</v>
      </c>
      <c r="H1317" s="26">
        <v>105</v>
      </c>
      <c r="I1317" s="29">
        <v>205550</v>
      </c>
      <c r="J1317" s="27">
        <v>102315.3547</v>
      </c>
      <c r="K1317" s="3">
        <v>27.3</v>
      </c>
      <c r="L1317" s="33">
        <v>1</v>
      </c>
      <c r="M1317" s="33"/>
      <c r="N1317" s="33"/>
      <c r="O1317" s="33"/>
    </row>
    <row r="1318" spans="1:15" x14ac:dyDescent="0.35">
      <c r="A1318" s="1" t="s">
        <v>366</v>
      </c>
      <c r="B1318" s="1" t="s">
        <v>312</v>
      </c>
      <c r="C1318" s="1" t="s">
        <v>101</v>
      </c>
      <c r="D1318" s="26">
        <v>4</v>
      </c>
      <c r="E1318" s="1" t="s">
        <v>60</v>
      </c>
      <c r="F1318" s="35">
        <v>0.35416666666666669</v>
      </c>
      <c r="G1318" s="1" t="s">
        <v>8</v>
      </c>
      <c r="H1318" s="26">
        <v>30</v>
      </c>
      <c r="I1318" s="29">
        <v>205511</v>
      </c>
      <c r="J1318" s="27">
        <v>55871.231390000001</v>
      </c>
      <c r="K1318" s="3">
        <v>53.12</v>
      </c>
      <c r="L1318" s="33">
        <v>1</v>
      </c>
      <c r="M1318" s="33"/>
      <c r="N1318" s="33"/>
      <c r="O1318" s="33"/>
    </row>
    <row r="1319" spans="1:15" x14ac:dyDescent="0.35">
      <c r="A1319" s="1" t="s">
        <v>1219</v>
      </c>
      <c r="B1319" s="1" t="s">
        <v>1090</v>
      </c>
      <c r="C1319" s="1" t="s">
        <v>101</v>
      </c>
      <c r="D1319" s="26">
        <v>6</v>
      </c>
      <c r="E1319" s="1" t="s">
        <v>1591</v>
      </c>
      <c r="F1319" s="35">
        <v>0.8125</v>
      </c>
      <c r="G1319" s="1" t="s">
        <v>22</v>
      </c>
      <c r="H1319" s="26">
        <v>30</v>
      </c>
      <c r="I1319" s="29">
        <v>205077</v>
      </c>
      <c r="J1319" s="27">
        <v>46939.910830000001</v>
      </c>
      <c r="K1319" s="3">
        <v>45.23</v>
      </c>
      <c r="L1319" s="33">
        <v>2</v>
      </c>
      <c r="M1319" s="33"/>
      <c r="N1319" s="33"/>
      <c r="O1319" s="33"/>
    </row>
    <row r="1320" spans="1:15" x14ac:dyDescent="0.35">
      <c r="A1320" s="1" t="s">
        <v>399</v>
      </c>
      <c r="B1320" s="1" t="s">
        <v>100</v>
      </c>
      <c r="C1320" s="1" t="s">
        <v>101</v>
      </c>
      <c r="D1320" s="26">
        <v>2</v>
      </c>
      <c r="E1320" s="1" t="s">
        <v>54</v>
      </c>
      <c r="F1320" s="35">
        <v>0.54166666666666663</v>
      </c>
      <c r="G1320" s="1" t="s">
        <v>13</v>
      </c>
      <c r="H1320" s="26">
        <v>60</v>
      </c>
      <c r="I1320" s="29">
        <v>204803</v>
      </c>
      <c r="J1320" s="27">
        <v>103314</v>
      </c>
      <c r="K1320" s="3">
        <v>48</v>
      </c>
      <c r="L1320" s="33">
        <v>1</v>
      </c>
      <c r="M1320" s="33"/>
      <c r="N1320" s="33"/>
      <c r="O1320" s="33"/>
    </row>
    <row r="1321" spans="1:15" x14ac:dyDescent="0.35">
      <c r="A1321" s="1" t="s">
        <v>447</v>
      </c>
      <c r="B1321" s="1" t="s">
        <v>448</v>
      </c>
      <c r="C1321" s="1" t="s">
        <v>101</v>
      </c>
      <c r="D1321" s="26">
        <v>1</v>
      </c>
      <c r="E1321" s="1" t="s">
        <v>54</v>
      </c>
      <c r="F1321" s="35">
        <v>0.52083333333333337</v>
      </c>
      <c r="G1321" s="1" t="s">
        <v>13</v>
      </c>
      <c r="H1321" s="26">
        <v>180</v>
      </c>
      <c r="I1321" s="29">
        <v>204744</v>
      </c>
      <c r="J1321" s="27">
        <v>148851</v>
      </c>
      <c r="K1321" s="3">
        <v>23</v>
      </c>
      <c r="L1321" s="33">
        <v>1</v>
      </c>
      <c r="M1321" s="33"/>
      <c r="N1321" s="33"/>
      <c r="O1321" s="33"/>
    </row>
    <row r="1322" spans="1:15" x14ac:dyDescent="0.35">
      <c r="A1322" s="1" t="s">
        <v>404</v>
      </c>
      <c r="B1322" s="1" t="s">
        <v>791</v>
      </c>
      <c r="C1322" s="1" t="s">
        <v>101</v>
      </c>
      <c r="D1322" s="26">
        <v>4</v>
      </c>
      <c r="E1322" s="1" t="s">
        <v>54</v>
      </c>
      <c r="F1322" s="35">
        <v>0.47916666666666669</v>
      </c>
      <c r="G1322" s="1" t="s">
        <v>13</v>
      </c>
      <c r="H1322" s="26">
        <v>30</v>
      </c>
      <c r="I1322" s="29">
        <v>204503</v>
      </c>
      <c r="J1322" s="27">
        <v>65822</v>
      </c>
      <c r="K1322" s="3">
        <v>63</v>
      </c>
      <c r="L1322" s="33">
        <v>1</v>
      </c>
      <c r="M1322" s="33"/>
      <c r="N1322" s="33"/>
      <c r="O1322" s="33"/>
    </row>
    <row r="1323" spans="1:15" x14ac:dyDescent="0.35">
      <c r="A1323" s="1" t="s">
        <v>149</v>
      </c>
      <c r="B1323" s="1" t="s">
        <v>448</v>
      </c>
      <c r="C1323" s="1" t="s">
        <v>101</v>
      </c>
      <c r="D1323" s="26">
        <v>2</v>
      </c>
      <c r="E1323" s="1" t="s">
        <v>1577</v>
      </c>
      <c r="F1323" s="35">
        <v>0.54166666666666663</v>
      </c>
      <c r="G1323" s="1" t="s">
        <v>13</v>
      </c>
      <c r="H1323" s="26">
        <v>120</v>
      </c>
      <c r="I1323" s="29">
        <v>204340</v>
      </c>
      <c r="J1323" s="27">
        <v>152028</v>
      </c>
      <c r="K1323" s="3">
        <v>35</v>
      </c>
      <c r="L1323" s="33">
        <v>2</v>
      </c>
      <c r="M1323" s="33"/>
      <c r="N1323" s="33"/>
      <c r="O1323" s="33"/>
    </row>
    <row r="1324" spans="1:15" x14ac:dyDescent="0.35">
      <c r="A1324" s="1" t="s">
        <v>202</v>
      </c>
      <c r="B1324" s="1" t="s">
        <v>140</v>
      </c>
      <c r="C1324" s="1" t="s">
        <v>101</v>
      </c>
      <c r="D1324" s="26">
        <v>2</v>
      </c>
      <c r="E1324" s="1" t="s">
        <v>1592</v>
      </c>
      <c r="F1324" s="35">
        <v>4.1666666666666664E-2</v>
      </c>
      <c r="G1324" s="1" t="s">
        <v>31</v>
      </c>
      <c r="H1324" s="26">
        <v>90</v>
      </c>
      <c r="I1324" s="29">
        <v>204322</v>
      </c>
      <c r="J1324" s="27">
        <v>128756.5536</v>
      </c>
      <c r="K1324" s="3">
        <v>40.71</v>
      </c>
      <c r="L1324" s="33">
        <v>2</v>
      </c>
      <c r="M1324" s="33"/>
      <c r="N1324" s="33"/>
      <c r="O1324" s="33"/>
    </row>
    <row r="1325" spans="1:15" x14ac:dyDescent="0.35">
      <c r="A1325" s="1" t="s">
        <v>364</v>
      </c>
      <c r="B1325" s="1" t="s">
        <v>100</v>
      </c>
      <c r="C1325" s="1" t="s">
        <v>101</v>
      </c>
      <c r="D1325" s="26">
        <v>1</v>
      </c>
      <c r="E1325" s="1" t="s">
        <v>76</v>
      </c>
      <c r="F1325" s="35">
        <v>0.875</v>
      </c>
      <c r="G1325" s="1" t="s">
        <v>27</v>
      </c>
      <c r="H1325" s="26">
        <v>120</v>
      </c>
      <c r="I1325" s="29">
        <v>204192</v>
      </c>
      <c r="J1325" s="27">
        <v>112308.75719999999</v>
      </c>
      <c r="K1325" s="3">
        <v>26.31</v>
      </c>
      <c r="L1325" s="33">
        <v>1</v>
      </c>
      <c r="M1325" s="33"/>
      <c r="N1325" s="33"/>
      <c r="O1325" s="33"/>
    </row>
    <row r="1326" spans="1:15" x14ac:dyDescent="0.35">
      <c r="A1326" s="1" t="s">
        <v>160</v>
      </c>
      <c r="B1326" s="1" t="s">
        <v>136</v>
      </c>
      <c r="C1326" s="1" t="s">
        <v>101</v>
      </c>
      <c r="D1326" s="26">
        <v>1</v>
      </c>
      <c r="E1326" s="1" t="s">
        <v>54</v>
      </c>
      <c r="F1326" s="35">
        <v>0.47916666666666669</v>
      </c>
      <c r="G1326" s="1" t="s">
        <v>13</v>
      </c>
      <c r="H1326" s="26">
        <v>30</v>
      </c>
      <c r="I1326" s="29">
        <v>203778</v>
      </c>
      <c r="J1326" s="27">
        <v>73209.5</v>
      </c>
      <c r="K1326" s="3">
        <v>69</v>
      </c>
      <c r="L1326" s="33">
        <v>1</v>
      </c>
      <c r="M1326" s="33"/>
      <c r="N1326" s="33"/>
      <c r="O1326" s="33"/>
    </row>
    <row r="1327" spans="1:15" x14ac:dyDescent="0.35">
      <c r="A1327" s="1" t="s">
        <v>219</v>
      </c>
      <c r="B1327" s="1" t="s">
        <v>56</v>
      </c>
      <c r="C1327" s="1" t="s">
        <v>16</v>
      </c>
      <c r="D1327" s="26">
        <v>1</v>
      </c>
      <c r="E1327" s="1" t="s">
        <v>54</v>
      </c>
      <c r="F1327" s="35">
        <v>0.98125000000000007</v>
      </c>
      <c r="G1327" s="1" t="s">
        <v>31</v>
      </c>
      <c r="H1327" s="26">
        <v>60</v>
      </c>
      <c r="I1327" s="29">
        <v>203640</v>
      </c>
      <c r="J1327" s="27">
        <v>107028.3161</v>
      </c>
      <c r="K1327" s="3">
        <v>50.54</v>
      </c>
      <c r="L1327" s="33">
        <v>1</v>
      </c>
      <c r="M1327" s="33"/>
      <c r="N1327" s="33"/>
      <c r="O1327" s="33"/>
    </row>
    <row r="1328" spans="1:15" x14ac:dyDescent="0.35">
      <c r="A1328" s="1" t="s">
        <v>335</v>
      </c>
      <c r="B1328" s="1" t="s">
        <v>300</v>
      </c>
      <c r="C1328" s="1" t="s">
        <v>101</v>
      </c>
      <c r="D1328" s="26">
        <v>8</v>
      </c>
      <c r="E1328" s="1" t="s">
        <v>1577</v>
      </c>
      <c r="F1328" s="35">
        <v>0.33333333333333331</v>
      </c>
      <c r="G1328" s="1" t="s">
        <v>8</v>
      </c>
      <c r="H1328" s="26">
        <v>30</v>
      </c>
      <c r="I1328" s="29">
        <v>203496</v>
      </c>
      <c r="J1328" s="27">
        <v>63394.044170000001</v>
      </c>
      <c r="K1328" s="3">
        <v>60.94</v>
      </c>
      <c r="L1328" s="33">
        <v>2</v>
      </c>
      <c r="M1328" s="33"/>
      <c r="N1328" s="33"/>
      <c r="O1328" s="33"/>
    </row>
    <row r="1329" spans="1:15" x14ac:dyDescent="0.35">
      <c r="A1329" s="1" t="s">
        <v>323</v>
      </c>
      <c r="B1329" s="1" t="s">
        <v>238</v>
      </c>
      <c r="C1329" s="1" t="s">
        <v>101</v>
      </c>
      <c r="D1329" s="26">
        <v>1</v>
      </c>
      <c r="E1329" s="1" t="s">
        <v>54</v>
      </c>
      <c r="F1329" s="35">
        <v>0.75</v>
      </c>
      <c r="G1329" s="1" t="s">
        <v>18</v>
      </c>
      <c r="H1329" s="26">
        <v>120</v>
      </c>
      <c r="I1329" s="29">
        <v>203466</v>
      </c>
      <c r="J1329" s="27">
        <v>130120.7156</v>
      </c>
      <c r="K1329" s="3">
        <v>30.18</v>
      </c>
      <c r="L1329" s="33">
        <v>1</v>
      </c>
      <c r="M1329" s="33"/>
      <c r="N1329" s="33"/>
      <c r="O1329" s="33"/>
    </row>
    <row r="1330" spans="1:15" x14ac:dyDescent="0.35">
      <c r="A1330" s="1" t="s">
        <v>545</v>
      </c>
      <c r="B1330" s="1" t="s">
        <v>148</v>
      </c>
      <c r="C1330" s="1" t="s">
        <v>101</v>
      </c>
      <c r="D1330" s="26">
        <v>1</v>
      </c>
      <c r="E1330" s="1" t="s">
        <v>58</v>
      </c>
      <c r="F1330" s="35">
        <v>0.875</v>
      </c>
      <c r="G1330" s="1" t="s">
        <v>27</v>
      </c>
      <c r="H1330" s="26">
        <v>120</v>
      </c>
      <c r="I1330" s="29">
        <v>203362</v>
      </c>
      <c r="J1330" s="27">
        <v>90082.476389999996</v>
      </c>
      <c r="K1330" s="3">
        <v>21.47</v>
      </c>
      <c r="L1330" s="33">
        <v>1</v>
      </c>
      <c r="M1330" s="33"/>
      <c r="N1330" s="33"/>
      <c r="O1330" s="33"/>
    </row>
    <row r="1331" spans="1:15" x14ac:dyDescent="0.35">
      <c r="A1331" s="1" t="s">
        <v>365</v>
      </c>
      <c r="B1331" s="1" t="s">
        <v>181</v>
      </c>
      <c r="C1331" s="1" t="s">
        <v>101</v>
      </c>
      <c r="D1331" s="26">
        <v>1</v>
      </c>
      <c r="E1331" s="1" t="s">
        <v>76</v>
      </c>
      <c r="F1331" s="35">
        <v>0.93958333333333333</v>
      </c>
      <c r="G1331" s="1" t="s">
        <v>27</v>
      </c>
      <c r="H1331" s="26">
        <v>147</v>
      </c>
      <c r="I1331" s="29">
        <v>202919</v>
      </c>
      <c r="J1331" s="27">
        <v>137244.3064</v>
      </c>
      <c r="K1331" s="3">
        <v>26.37</v>
      </c>
      <c r="L1331" s="33">
        <v>1</v>
      </c>
      <c r="M1331" s="33"/>
      <c r="N1331" s="33"/>
      <c r="O1331" s="33"/>
    </row>
    <row r="1332" spans="1:15" x14ac:dyDescent="0.35">
      <c r="A1332" s="1" t="s">
        <v>595</v>
      </c>
      <c r="B1332" s="1" t="s">
        <v>221</v>
      </c>
      <c r="C1332" s="1" t="s">
        <v>101</v>
      </c>
      <c r="D1332" s="26">
        <v>3</v>
      </c>
      <c r="E1332" s="1" t="s">
        <v>1643</v>
      </c>
      <c r="F1332" s="35">
        <v>0.70833333333333337</v>
      </c>
      <c r="G1332" s="1" t="s">
        <v>18</v>
      </c>
      <c r="H1332" s="26">
        <v>60</v>
      </c>
      <c r="I1332" s="29">
        <v>202822</v>
      </c>
      <c r="J1332" s="27">
        <v>81172.340830000001</v>
      </c>
      <c r="K1332" s="3">
        <v>39.29</v>
      </c>
      <c r="L1332" s="33">
        <v>3</v>
      </c>
      <c r="M1332" s="33"/>
      <c r="N1332" s="33"/>
      <c r="O1332" s="33"/>
    </row>
    <row r="1333" spans="1:15" x14ac:dyDescent="0.35">
      <c r="A1333" s="1" t="s">
        <v>604</v>
      </c>
      <c r="B1333" s="1" t="s">
        <v>419</v>
      </c>
      <c r="C1333" s="1" t="s">
        <v>101</v>
      </c>
      <c r="D1333" s="26">
        <v>3</v>
      </c>
      <c r="E1333" s="1" t="s">
        <v>76</v>
      </c>
      <c r="F1333" s="35">
        <v>0.89583333333333337</v>
      </c>
      <c r="G1333" s="1" t="s">
        <v>27</v>
      </c>
      <c r="H1333" s="26">
        <v>30</v>
      </c>
      <c r="I1333" s="29">
        <v>202716</v>
      </c>
      <c r="J1333" s="27">
        <v>63301.655279999897</v>
      </c>
      <c r="K1333" s="3">
        <v>60.82</v>
      </c>
      <c r="L1333" s="33">
        <v>1</v>
      </c>
      <c r="M1333" s="33"/>
      <c r="N1333" s="33"/>
      <c r="O1333" s="33"/>
    </row>
    <row r="1334" spans="1:15" x14ac:dyDescent="0.35">
      <c r="A1334" s="1" t="s">
        <v>260</v>
      </c>
      <c r="B1334" s="1" t="s">
        <v>261</v>
      </c>
      <c r="C1334" s="1" t="s">
        <v>101</v>
      </c>
      <c r="D1334" s="26">
        <v>2</v>
      </c>
      <c r="E1334" s="1" t="s">
        <v>58</v>
      </c>
      <c r="F1334" s="35">
        <v>0.95833333333333337</v>
      </c>
      <c r="G1334" s="1" t="s">
        <v>31</v>
      </c>
      <c r="H1334" s="26">
        <v>30</v>
      </c>
      <c r="I1334" s="29">
        <v>201948</v>
      </c>
      <c r="J1334" s="27">
        <v>53345.987219999901</v>
      </c>
      <c r="K1334" s="3">
        <v>50.87</v>
      </c>
      <c r="L1334" s="33">
        <v>1</v>
      </c>
      <c r="M1334" s="33"/>
      <c r="N1334" s="33"/>
      <c r="O1334" s="33"/>
    </row>
    <row r="1335" spans="1:15" x14ac:dyDescent="0.35">
      <c r="A1335" s="1" t="s">
        <v>597</v>
      </c>
      <c r="B1335" s="1" t="s">
        <v>221</v>
      </c>
      <c r="C1335" s="1" t="s">
        <v>101</v>
      </c>
      <c r="D1335" s="26">
        <v>2</v>
      </c>
      <c r="E1335" s="1" t="s">
        <v>76</v>
      </c>
      <c r="F1335" s="35">
        <v>0.95833333333333337</v>
      </c>
      <c r="G1335" s="1" t="s">
        <v>31</v>
      </c>
      <c r="H1335" s="26">
        <v>60</v>
      </c>
      <c r="I1335" s="29">
        <v>201696</v>
      </c>
      <c r="J1335" s="27">
        <v>81025.598889999994</v>
      </c>
      <c r="K1335" s="3">
        <v>38.909999999999997</v>
      </c>
      <c r="L1335" s="33">
        <v>1</v>
      </c>
      <c r="M1335" s="33"/>
      <c r="N1335" s="33"/>
      <c r="O1335" s="33"/>
    </row>
    <row r="1336" spans="1:15" x14ac:dyDescent="0.35">
      <c r="A1336" s="1" t="s">
        <v>515</v>
      </c>
      <c r="B1336" s="1" t="s">
        <v>100</v>
      </c>
      <c r="C1336" s="1" t="s">
        <v>101</v>
      </c>
      <c r="D1336" s="26">
        <v>1</v>
      </c>
      <c r="E1336" s="1" t="s">
        <v>54</v>
      </c>
      <c r="F1336" s="35">
        <v>0.93125000000000002</v>
      </c>
      <c r="G1336" s="1" t="s">
        <v>27</v>
      </c>
      <c r="H1336" s="26">
        <v>128</v>
      </c>
      <c r="I1336" s="29">
        <v>201630</v>
      </c>
      <c r="J1336" s="27">
        <v>98897.748890000003</v>
      </c>
      <c r="K1336" s="3">
        <v>22.18</v>
      </c>
      <c r="L1336" s="33">
        <v>1</v>
      </c>
      <c r="M1336" s="33"/>
      <c r="N1336" s="33"/>
      <c r="O1336" s="33"/>
    </row>
    <row r="1337" spans="1:15" x14ac:dyDescent="0.35">
      <c r="A1337" s="1" t="s">
        <v>823</v>
      </c>
      <c r="B1337" s="1" t="s">
        <v>181</v>
      </c>
      <c r="C1337" s="1" t="s">
        <v>101</v>
      </c>
      <c r="D1337" s="26">
        <v>1</v>
      </c>
      <c r="E1337" s="1" t="s">
        <v>54</v>
      </c>
      <c r="F1337" s="35">
        <v>0.375</v>
      </c>
      <c r="G1337" s="1" t="s">
        <v>13</v>
      </c>
      <c r="H1337" s="26">
        <v>240</v>
      </c>
      <c r="I1337" s="29">
        <v>201298</v>
      </c>
      <c r="J1337" s="27">
        <v>130004</v>
      </c>
      <c r="K1337" s="3">
        <v>15</v>
      </c>
      <c r="L1337" s="33">
        <v>1</v>
      </c>
      <c r="M1337" s="33"/>
      <c r="N1337" s="33"/>
      <c r="O1337" s="33"/>
    </row>
    <row r="1338" spans="1:15" x14ac:dyDescent="0.35">
      <c r="A1338" s="1" t="s">
        <v>90</v>
      </c>
      <c r="B1338" s="1" t="s">
        <v>374</v>
      </c>
      <c r="C1338" s="1" t="s">
        <v>101</v>
      </c>
      <c r="D1338" s="26">
        <v>3</v>
      </c>
      <c r="E1338" s="1" t="s">
        <v>60</v>
      </c>
      <c r="F1338" s="35">
        <v>0.97916666666666663</v>
      </c>
      <c r="G1338" s="1" t="s">
        <v>31</v>
      </c>
      <c r="H1338" s="26">
        <v>30</v>
      </c>
      <c r="I1338" s="29">
        <v>200920</v>
      </c>
      <c r="J1338" s="27">
        <v>53728.205829999897</v>
      </c>
      <c r="K1338" s="3">
        <v>52.36</v>
      </c>
      <c r="L1338" s="33">
        <v>1</v>
      </c>
      <c r="M1338" s="33"/>
      <c r="N1338" s="33"/>
      <c r="O1338" s="33"/>
    </row>
    <row r="1339" spans="1:15" x14ac:dyDescent="0.35">
      <c r="A1339" s="1" t="s">
        <v>394</v>
      </c>
      <c r="B1339" s="1" t="s">
        <v>235</v>
      </c>
      <c r="C1339" s="1" t="s">
        <v>101</v>
      </c>
      <c r="D1339" s="26">
        <v>3</v>
      </c>
      <c r="E1339" s="1" t="s">
        <v>51</v>
      </c>
      <c r="F1339" s="35">
        <v>0.86458333333333337</v>
      </c>
      <c r="G1339" s="1" t="s">
        <v>27</v>
      </c>
      <c r="H1339" s="26">
        <v>15</v>
      </c>
      <c r="I1339" s="29">
        <v>200796</v>
      </c>
      <c r="J1339" s="27">
        <v>39688.376109999997</v>
      </c>
      <c r="K1339" s="3">
        <v>76.36</v>
      </c>
      <c r="L1339" s="33">
        <v>1</v>
      </c>
      <c r="M1339" s="33"/>
      <c r="N1339" s="33"/>
      <c r="O1339" s="33"/>
    </row>
    <row r="1340" spans="1:15" x14ac:dyDescent="0.35">
      <c r="A1340" s="1" t="s">
        <v>391</v>
      </c>
      <c r="B1340" s="1" t="s">
        <v>100</v>
      </c>
      <c r="C1340" s="1" t="s">
        <v>101</v>
      </c>
      <c r="D1340" s="26">
        <v>1</v>
      </c>
      <c r="E1340" s="1" t="s">
        <v>54</v>
      </c>
      <c r="F1340" s="35">
        <v>0.83333333333333337</v>
      </c>
      <c r="G1340" s="1" t="s">
        <v>27</v>
      </c>
      <c r="H1340" s="26">
        <v>150</v>
      </c>
      <c r="I1340" s="29">
        <v>200535</v>
      </c>
      <c r="J1340" s="27">
        <v>107666.5242</v>
      </c>
      <c r="K1340" s="3">
        <v>20.49</v>
      </c>
      <c r="L1340" s="33">
        <v>1</v>
      </c>
      <c r="M1340" s="33"/>
      <c r="N1340" s="33"/>
      <c r="O1340" s="33"/>
    </row>
    <row r="1341" spans="1:15" x14ac:dyDescent="0.35">
      <c r="A1341" s="1" t="s">
        <v>683</v>
      </c>
      <c r="B1341" s="1" t="s">
        <v>438</v>
      </c>
      <c r="C1341" s="1" t="s">
        <v>101</v>
      </c>
      <c r="D1341" s="26">
        <v>4</v>
      </c>
      <c r="E1341" s="1" t="s">
        <v>1588</v>
      </c>
      <c r="F1341" s="35">
        <v>2.0833333333333332E-2</v>
      </c>
      <c r="G1341" s="1" t="s">
        <v>31</v>
      </c>
      <c r="H1341" s="26">
        <v>30</v>
      </c>
      <c r="I1341" s="29">
        <v>200027</v>
      </c>
      <c r="J1341" s="27">
        <v>62420.676939999998</v>
      </c>
      <c r="K1341" s="3">
        <v>61.07</v>
      </c>
      <c r="L1341" s="33">
        <v>3</v>
      </c>
      <c r="M1341" s="33"/>
      <c r="N1341" s="33"/>
      <c r="O1341" s="33"/>
    </row>
    <row r="1342" spans="1:15" x14ac:dyDescent="0.35">
      <c r="A1342" s="1" t="s">
        <v>335</v>
      </c>
      <c r="B1342" s="1" t="s">
        <v>300</v>
      </c>
      <c r="C1342" s="1" t="s">
        <v>101</v>
      </c>
      <c r="D1342" s="26">
        <v>7</v>
      </c>
      <c r="E1342" s="1" t="s">
        <v>1577</v>
      </c>
      <c r="F1342" s="35">
        <v>0.35416666666666669</v>
      </c>
      <c r="G1342" s="1" t="s">
        <v>8</v>
      </c>
      <c r="H1342" s="26">
        <v>30</v>
      </c>
      <c r="I1342" s="29">
        <v>199911</v>
      </c>
      <c r="J1342" s="27">
        <v>62812.093059999999</v>
      </c>
      <c r="K1342" s="3">
        <v>61.31</v>
      </c>
      <c r="L1342" s="33">
        <v>2</v>
      </c>
      <c r="M1342" s="33"/>
      <c r="N1342" s="33"/>
      <c r="O1342" s="33"/>
    </row>
    <row r="1343" spans="1:15" x14ac:dyDescent="0.35">
      <c r="A1343" s="1" t="s">
        <v>1007</v>
      </c>
      <c r="B1343" s="1" t="s">
        <v>374</v>
      </c>
      <c r="C1343" s="1" t="s">
        <v>101</v>
      </c>
      <c r="D1343" s="26">
        <v>4</v>
      </c>
      <c r="E1343" s="1" t="s">
        <v>54</v>
      </c>
      <c r="F1343" s="35">
        <v>0.95833333333333337</v>
      </c>
      <c r="G1343" s="1" t="s">
        <v>31</v>
      </c>
      <c r="H1343" s="26">
        <v>31</v>
      </c>
      <c r="I1343" s="29">
        <v>199719</v>
      </c>
      <c r="J1343" s="27">
        <v>52905.25806</v>
      </c>
      <c r="K1343" s="3">
        <v>50.34</v>
      </c>
      <c r="L1343" s="33">
        <v>1</v>
      </c>
      <c r="M1343" s="33"/>
      <c r="N1343" s="33"/>
      <c r="O1343" s="33"/>
    </row>
    <row r="1344" spans="1:15" x14ac:dyDescent="0.35">
      <c r="A1344" s="1" t="s">
        <v>371</v>
      </c>
      <c r="B1344" s="1" t="s">
        <v>100</v>
      </c>
      <c r="C1344" s="1" t="s">
        <v>101</v>
      </c>
      <c r="D1344" s="26">
        <v>1</v>
      </c>
      <c r="E1344" s="1" t="s">
        <v>60</v>
      </c>
      <c r="F1344" s="35">
        <v>0.66666666666666663</v>
      </c>
      <c r="G1344" s="1" t="s">
        <v>18</v>
      </c>
      <c r="H1344" s="26">
        <v>150</v>
      </c>
      <c r="I1344" s="29">
        <v>199244</v>
      </c>
      <c r="J1344" s="27">
        <v>136799.3339</v>
      </c>
      <c r="K1344" s="3">
        <v>25.74</v>
      </c>
      <c r="L1344" s="33">
        <v>1</v>
      </c>
      <c r="M1344" s="33"/>
      <c r="N1344" s="33"/>
      <c r="O1344" s="33"/>
    </row>
    <row r="1345" spans="1:15" x14ac:dyDescent="0.35">
      <c r="A1345" s="1" t="s">
        <v>489</v>
      </c>
      <c r="B1345" s="1" t="s">
        <v>312</v>
      </c>
      <c r="C1345" s="1" t="s">
        <v>101</v>
      </c>
      <c r="D1345" s="26">
        <v>5</v>
      </c>
      <c r="E1345" s="1" t="s">
        <v>1625</v>
      </c>
      <c r="F1345" s="35">
        <v>8.3333333333333329E-2</v>
      </c>
      <c r="G1345" s="1" t="s">
        <v>35</v>
      </c>
      <c r="H1345" s="26">
        <v>30</v>
      </c>
      <c r="I1345" s="29">
        <v>198682</v>
      </c>
      <c r="J1345" s="27">
        <v>76267.213889999999</v>
      </c>
      <c r="K1345" s="3">
        <v>75.53</v>
      </c>
      <c r="L1345" s="33">
        <v>2</v>
      </c>
      <c r="M1345" s="33"/>
      <c r="N1345" s="33"/>
      <c r="O1345" s="33"/>
    </row>
    <row r="1346" spans="1:15" x14ac:dyDescent="0.35">
      <c r="A1346" s="1" t="s">
        <v>138</v>
      </c>
      <c r="B1346" s="1" t="s">
        <v>136</v>
      </c>
      <c r="C1346" s="1" t="s">
        <v>101</v>
      </c>
      <c r="D1346" s="26">
        <v>1</v>
      </c>
      <c r="E1346" s="1" t="s">
        <v>60</v>
      </c>
      <c r="F1346" s="35">
        <v>0.47916666666666669</v>
      </c>
      <c r="G1346" s="1" t="s">
        <v>13</v>
      </c>
      <c r="H1346" s="26">
        <v>30</v>
      </c>
      <c r="I1346" s="29">
        <v>198602</v>
      </c>
      <c r="J1346" s="27">
        <v>71482.5</v>
      </c>
      <c r="K1346" s="3">
        <v>68</v>
      </c>
      <c r="L1346" s="33">
        <v>1</v>
      </c>
      <c r="M1346" s="33"/>
      <c r="N1346" s="33"/>
      <c r="O1346" s="33"/>
    </row>
    <row r="1347" spans="1:15" x14ac:dyDescent="0.35">
      <c r="A1347" s="1" t="s">
        <v>535</v>
      </c>
      <c r="B1347" s="1" t="s">
        <v>235</v>
      </c>
      <c r="C1347" s="1" t="s">
        <v>101</v>
      </c>
      <c r="D1347" s="26">
        <v>3</v>
      </c>
      <c r="E1347" s="1" t="s">
        <v>54</v>
      </c>
      <c r="F1347" s="35">
        <v>0.52083333333333337</v>
      </c>
      <c r="G1347" s="1" t="s">
        <v>13</v>
      </c>
      <c r="H1347" s="26">
        <v>30</v>
      </c>
      <c r="I1347" s="29">
        <v>198371</v>
      </c>
      <c r="J1347" s="27">
        <v>61720.5</v>
      </c>
      <c r="K1347" s="3">
        <v>61</v>
      </c>
      <c r="L1347" s="33">
        <v>1</v>
      </c>
      <c r="M1347" s="33"/>
      <c r="N1347" s="33"/>
      <c r="O1347" s="33"/>
    </row>
    <row r="1348" spans="1:15" x14ac:dyDescent="0.35">
      <c r="A1348" s="1" t="s">
        <v>657</v>
      </c>
      <c r="B1348" s="1" t="s">
        <v>419</v>
      </c>
      <c r="C1348" s="1" t="s">
        <v>101</v>
      </c>
      <c r="D1348" s="26">
        <v>3</v>
      </c>
      <c r="E1348" s="1" t="s">
        <v>60</v>
      </c>
      <c r="F1348" s="35">
        <v>0.95833333333333337</v>
      </c>
      <c r="G1348" s="1" t="s">
        <v>31</v>
      </c>
      <c r="H1348" s="26">
        <v>30</v>
      </c>
      <c r="I1348" s="29">
        <v>198190</v>
      </c>
      <c r="J1348" s="27">
        <v>49049.490559999998</v>
      </c>
      <c r="K1348" s="3">
        <v>48.64</v>
      </c>
      <c r="L1348" s="33">
        <v>1</v>
      </c>
      <c r="M1348" s="33"/>
      <c r="N1348" s="33"/>
      <c r="O1348" s="33"/>
    </row>
    <row r="1349" spans="1:15" x14ac:dyDescent="0.35">
      <c r="A1349" s="1" t="s">
        <v>392</v>
      </c>
      <c r="B1349" s="1" t="s">
        <v>100</v>
      </c>
      <c r="C1349" s="1" t="s">
        <v>101</v>
      </c>
      <c r="D1349" s="26">
        <v>1</v>
      </c>
      <c r="E1349" s="1" t="s">
        <v>60</v>
      </c>
      <c r="F1349" s="35">
        <v>0.67708333333333337</v>
      </c>
      <c r="G1349" s="1" t="s">
        <v>18</v>
      </c>
      <c r="H1349" s="26">
        <v>135</v>
      </c>
      <c r="I1349" s="29">
        <v>198183</v>
      </c>
      <c r="J1349" s="27">
        <v>119068.7656</v>
      </c>
      <c r="K1349" s="3">
        <v>25.73</v>
      </c>
      <c r="L1349" s="33">
        <v>1</v>
      </c>
      <c r="M1349" s="33"/>
      <c r="N1349" s="33"/>
      <c r="O1349" s="33"/>
    </row>
    <row r="1350" spans="1:15" x14ac:dyDescent="0.35">
      <c r="A1350" s="1" t="s">
        <v>265</v>
      </c>
      <c r="B1350" s="1" t="s">
        <v>148</v>
      </c>
      <c r="C1350" s="1" t="s">
        <v>101</v>
      </c>
      <c r="D1350" s="26">
        <v>4</v>
      </c>
      <c r="E1350" s="1" t="s">
        <v>1584</v>
      </c>
      <c r="F1350" s="35">
        <v>8.4027777777777771E-2</v>
      </c>
      <c r="G1350" s="1" t="s">
        <v>35</v>
      </c>
      <c r="H1350" s="26">
        <v>30</v>
      </c>
      <c r="I1350" s="29">
        <v>198140</v>
      </c>
      <c r="J1350" s="27">
        <v>74462.205279999995</v>
      </c>
      <c r="K1350" s="3">
        <v>73.69</v>
      </c>
      <c r="L1350" s="33">
        <v>2</v>
      </c>
      <c r="M1350" s="33"/>
      <c r="N1350" s="33"/>
      <c r="O1350" s="33"/>
    </row>
    <row r="1351" spans="1:15" x14ac:dyDescent="0.35">
      <c r="A1351" s="1" t="s">
        <v>980</v>
      </c>
      <c r="B1351" s="1" t="s">
        <v>345</v>
      </c>
      <c r="C1351" s="1" t="s">
        <v>101</v>
      </c>
      <c r="D1351" s="26">
        <v>4</v>
      </c>
      <c r="E1351" s="1" t="s">
        <v>51</v>
      </c>
      <c r="F1351" s="35">
        <v>0.97916666666666663</v>
      </c>
      <c r="G1351" s="1" t="s">
        <v>31</v>
      </c>
      <c r="H1351" s="26">
        <v>30</v>
      </c>
      <c r="I1351" s="29">
        <v>198053</v>
      </c>
      <c r="J1351" s="27">
        <v>53323.024720000001</v>
      </c>
      <c r="K1351" s="3">
        <v>52.98</v>
      </c>
      <c r="L1351" s="33">
        <v>1</v>
      </c>
      <c r="M1351" s="33"/>
      <c r="N1351" s="33"/>
      <c r="O1351" s="33"/>
    </row>
    <row r="1352" spans="1:15" x14ac:dyDescent="0.35">
      <c r="A1352" s="1" t="s">
        <v>521</v>
      </c>
      <c r="B1352" s="1" t="s">
        <v>469</v>
      </c>
      <c r="C1352" s="1" t="s">
        <v>101</v>
      </c>
      <c r="D1352" s="26">
        <v>1</v>
      </c>
      <c r="E1352" s="1" t="s">
        <v>54</v>
      </c>
      <c r="F1352" s="35">
        <v>0.70833333333333337</v>
      </c>
      <c r="G1352" s="1" t="s">
        <v>18</v>
      </c>
      <c r="H1352" s="26">
        <v>180</v>
      </c>
      <c r="I1352" s="29">
        <v>197549</v>
      </c>
      <c r="J1352" s="27">
        <v>138282.35440000001</v>
      </c>
      <c r="K1352" s="3">
        <v>22.42</v>
      </c>
      <c r="L1352" s="33">
        <v>1</v>
      </c>
      <c r="M1352" s="33"/>
      <c r="N1352" s="33"/>
      <c r="O1352" s="33"/>
    </row>
    <row r="1353" spans="1:15" x14ac:dyDescent="0.35">
      <c r="A1353" s="1" t="s">
        <v>517</v>
      </c>
      <c r="B1353" s="1" t="s">
        <v>249</v>
      </c>
      <c r="C1353" s="1" t="s">
        <v>101</v>
      </c>
      <c r="D1353" s="26">
        <v>1</v>
      </c>
      <c r="E1353" s="1" t="s">
        <v>76</v>
      </c>
      <c r="F1353" s="35">
        <v>0.875</v>
      </c>
      <c r="G1353" s="1" t="s">
        <v>27</v>
      </c>
      <c r="H1353" s="26">
        <v>145</v>
      </c>
      <c r="I1353" s="29">
        <v>197493</v>
      </c>
      <c r="J1353" s="27">
        <v>111951.8319</v>
      </c>
      <c r="K1353" s="3">
        <v>22.45</v>
      </c>
      <c r="L1353" s="33">
        <v>1</v>
      </c>
      <c r="M1353" s="33"/>
      <c r="N1353" s="33"/>
      <c r="O1353" s="33"/>
    </row>
    <row r="1354" spans="1:15" x14ac:dyDescent="0.35">
      <c r="A1354" s="1" t="s">
        <v>664</v>
      </c>
      <c r="B1354" s="1" t="s">
        <v>249</v>
      </c>
      <c r="C1354" s="1" t="s">
        <v>101</v>
      </c>
      <c r="D1354" s="26">
        <v>1</v>
      </c>
      <c r="E1354" s="1" t="s">
        <v>60</v>
      </c>
      <c r="F1354" s="35">
        <v>0.72916666666666663</v>
      </c>
      <c r="G1354" s="1" t="s">
        <v>18</v>
      </c>
      <c r="H1354" s="26">
        <v>150</v>
      </c>
      <c r="I1354" s="29">
        <v>197305</v>
      </c>
      <c r="J1354" s="27">
        <v>98926.859169999996</v>
      </c>
      <c r="K1354" s="3">
        <v>19.2</v>
      </c>
      <c r="L1354" s="33">
        <v>1</v>
      </c>
      <c r="M1354" s="33"/>
      <c r="N1354" s="33"/>
      <c r="O1354" s="33"/>
    </row>
    <row r="1355" spans="1:15" x14ac:dyDescent="0.35">
      <c r="A1355" s="1" t="s">
        <v>649</v>
      </c>
      <c r="B1355" s="1" t="s">
        <v>502</v>
      </c>
      <c r="C1355" s="1" t="s">
        <v>101</v>
      </c>
      <c r="D1355" s="26">
        <v>1</v>
      </c>
      <c r="E1355" s="1" t="s">
        <v>54</v>
      </c>
      <c r="F1355" s="35">
        <v>0.875</v>
      </c>
      <c r="G1355" s="1" t="s">
        <v>27</v>
      </c>
      <c r="H1355" s="26">
        <v>180</v>
      </c>
      <c r="I1355" s="29">
        <v>197206</v>
      </c>
      <c r="J1355" s="27">
        <v>120738.9647</v>
      </c>
      <c r="K1355" s="3">
        <v>19.39</v>
      </c>
      <c r="L1355" s="33">
        <v>1</v>
      </c>
      <c r="M1355" s="33"/>
      <c r="N1355" s="33"/>
      <c r="O1355" s="33"/>
    </row>
    <row r="1356" spans="1:15" x14ac:dyDescent="0.35">
      <c r="A1356" s="1" t="s">
        <v>276</v>
      </c>
      <c r="B1356" s="1" t="s">
        <v>100</v>
      </c>
      <c r="C1356" s="1" t="s">
        <v>101</v>
      </c>
      <c r="D1356" s="26">
        <v>1</v>
      </c>
      <c r="E1356" s="1" t="s">
        <v>60</v>
      </c>
      <c r="F1356" s="35">
        <v>0.65625</v>
      </c>
      <c r="G1356" s="1" t="s">
        <v>13</v>
      </c>
      <c r="H1356" s="26">
        <v>165</v>
      </c>
      <c r="I1356" s="29">
        <v>197040</v>
      </c>
      <c r="J1356" s="27">
        <v>120689.25</v>
      </c>
      <c r="K1356" s="3">
        <v>22</v>
      </c>
      <c r="L1356" s="33">
        <v>1</v>
      </c>
      <c r="M1356" s="33"/>
      <c r="N1356" s="33"/>
      <c r="O1356" s="33"/>
    </row>
    <row r="1357" spans="1:15" x14ac:dyDescent="0.35">
      <c r="A1357" s="1" t="s">
        <v>366</v>
      </c>
      <c r="B1357" s="1" t="s">
        <v>312</v>
      </c>
      <c r="C1357" s="1" t="s">
        <v>101</v>
      </c>
      <c r="D1357" s="26">
        <v>2</v>
      </c>
      <c r="E1357" s="1" t="s">
        <v>60</v>
      </c>
      <c r="F1357" s="35">
        <v>0.83333333333333337</v>
      </c>
      <c r="G1357" s="1" t="s">
        <v>27</v>
      </c>
      <c r="H1357" s="26">
        <v>30</v>
      </c>
      <c r="I1357" s="29">
        <v>196601</v>
      </c>
      <c r="J1357" s="27">
        <v>55112.5327799999</v>
      </c>
      <c r="K1357" s="3">
        <v>54.82</v>
      </c>
      <c r="L1357" s="33">
        <v>1</v>
      </c>
      <c r="M1357" s="33"/>
      <c r="N1357" s="33"/>
      <c r="O1357" s="33"/>
    </row>
    <row r="1358" spans="1:15" x14ac:dyDescent="0.35">
      <c r="A1358" s="1" t="s">
        <v>619</v>
      </c>
      <c r="B1358" s="1" t="s">
        <v>235</v>
      </c>
      <c r="C1358" s="1" t="s">
        <v>101</v>
      </c>
      <c r="D1358" s="26">
        <v>4</v>
      </c>
      <c r="E1358" s="1" t="s">
        <v>60</v>
      </c>
      <c r="F1358" s="35">
        <v>0.3125</v>
      </c>
      <c r="G1358" s="1" t="s">
        <v>8</v>
      </c>
      <c r="H1358" s="26">
        <v>30</v>
      </c>
      <c r="I1358" s="29">
        <v>196036</v>
      </c>
      <c r="J1358" s="27">
        <v>58820.903610000001</v>
      </c>
      <c r="K1358" s="3">
        <v>58.85</v>
      </c>
      <c r="L1358" s="33">
        <v>1</v>
      </c>
      <c r="M1358" s="33"/>
      <c r="N1358" s="33"/>
      <c r="O1358" s="33"/>
    </row>
    <row r="1359" spans="1:15" x14ac:dyDescent="0.35">
      <c r="A1359" s="1" t="s">
        <v>429</v>
      </c>
      <c r="B1359" s="1" t="s">
        <v>100</v>
      </c>
      <c r="C1359" s="1" t="s">
        <v>101</v>
      </c>
      <c r="D1359" s="26">
        <v>1</v>
      </c>
      <c r="E1359" s="1" t="s">
        <v>60</v>
      </c>
      <c r="F1359" s="35">
        <v>0.5</v>
      </c>
      <c r="G1359" s="1" t="s">
        <v>13</v>
      </c>
      <c r="H1359" s="26">
        <v>120</v>
      </c>
      <c r="I1359" s="29">
        <v>195293</v>
      </c>
      <c r="J1359" s="27">
        <v>101262</v>
      </c>
      <c r="K1359" s="3">
        <v>25</v>
      </c>
      <c r="L1359" s="33">
        <v>1</v>
      </c>
      <c r="M1359" s="33"/>
      <c r="N1359" s="33"/>
      <c r="O1359" s="33"/>
    </row>
    <row r="1360" spans="1:15" x14ac:dyDescent="0.35">
      <c r="A1360" s="1" t="s">
        <v>602</v>
      </c>
      <c r="B1360" s="1" t="s">
        <v>148</v>
      </c>
      <c r="C1360" s="1" t="s">
        <v>101</v>
      </c>
      <c r="D1360" s="26">
        <v>1</v>
      </c>
      <c r="E1360" s="1" t="s">
        <v>54</v>
      </c>
      <c r="F1360" s="35">
        <v>0.91666666666666663</v>
      </c>
      <c r="G1360" s="1" t="s">
        <v>27</v>
      </c>
      <c r="H1360" s="26">
        <v>121</v>
      </c>
      <c r="I1360" s="29">
        <v>195143</v>
      </c>
      <c r="J1360" s="27">
        <v>85126.222779999996</v>
      </c>
      <c r="K1360" s="3">
        <v>20.97</v>
      </c>
      <c r="L1360" s="33">
        <v>1</v>
      </c>
      <c r="M1360" s="33"/>
      <c r="N1360" s="33"/>
      <c r="O1360" s="33"/>
    </row>
    <row r="1361" spans="1:15" x14ac:dyDescent="0.35">
      <c r="A1361" s="1" t="s">
        <v>431</v>
      </c>
      <c r="B1361" s="1" t="s">
        <v>100</v>
      </c>
      <c r="C1361" s="1" t="s">
        <v>101</v>
      </c>
      <c r="D1361" s="26">
        <v>1</v>
      </c>
      <c r="E1361" s="1" t="s">
        <v>25</v>
      </c>
      <c r="F1361" s="35">
        <v>0.875</v>
      </c>
      <c r="G1361" s="1" t="s">
        <v>27</v>
      </c>
      <c r="H1361" s="26">
        <v>120</v>
      </c>
      <c r="I1361" s="29">
        <v>194968</v>
      </c>
      <c r="J1361" s="27">
        <v>100982.4042</v>
      </c>
      <c r="K1361" s="3">
        <v>24.76</v>
      </c>
      <c r="L1361" s="33">
        <v>1</v>
      </c>
      <c r="M1361" s="33"/>
      <c r="N1361" s="33"/>
      <c r="O1361" s="33"/>
    </row>
    <row r="1362" spans="1:15" x14ac:dyDescent="0.35">
      <c r="A1362" s="1" t="s">
        <v>550</v>
      </c>
      <c r="B1362" s="1" t="s">
        <v>469</v>
      </c>
      <c r="C1362" s="1" t="s">
        <v>101</v>
      </c>
      <c r="D1362" s="26">
        <v>1</v>
      </c>
      <c r="E1362" s="1" t="s">
        <v>54</v>
      </c>
      <c r="F1362" s="35">
        <v>0.54166666666666663</v>
      </c>
      <c r="G1362" s="1" t="s">
        <v>13</v>
      </c>
      <c r="H1362" s="26">
        <v>240</v>
      </c>
      <c r="I1362" s="29">
        <v>194633</v>
      </c>
      <c r="J1362" s="27">
        <v>179428</v>
      </c>
      <c r="K1362" s="3">
        <v>22</v>
      </c>
      <c r="L1362" s="33">
        <v>1</v>
      </c>
      <c r="M1362" s="33"/>
      <c r="N1362" s="33"/>
      <c r="O1362" s="33"/>
    </row>
    <row r="1363" spans="1:15" x14ac:dyDescent="0.35">
      <c r="A1363" s="1" t="s">
        <v>404</v>
      </c>
      <c r="B1363" s="1" t="s">
        <v>791</v>
      </c>
      <c r="C1363" s="1" t="s">
        <v>101</v>
      </c>
      <c r="D1363" s="26">
        <v>4</v>
      </c>
      <c r="E1363" s="1" t="s">
        <v>54</v>
      </c>
      <c r="F1363" s="35">
        <v>0.45833333333333331</v>
      </c>
      <c r="G1363" s="1" t="s">
        <v>13</v>
      </c>
      <c r="H1363" s="26">
        <v>30</v>
      </c>
      <c r="I1363" s="29">
        <v>194623</v>
      </c>
      <c r="J1363" s="27">
        <v>61520</v>
      </c>
      <c r="K1363" s="3">
        <v>62</v>
      </c>
      <c r="L1363" s="33">
        <v>1</v>
      </c>
      <c r="M1363" s="33"/>
      <c r="N1363" s="33"/>
      <c r="O1363" s="33"/>
    </row>
    <row r="1364" spans="1:15" x14ac:dyDescent="0.35">
      <c r="A1364" s="1" t="s">
        <v>205</v>
      </c>
      <c r="B1364" s="1" t="s">
        <v>56</v>
      </c>
      <c r="C1364" s="1" t="s">
        <v>16</v>
      </c>
      <c r="D1364" s="26">
        <v>1</v>
      </c>
      <c r="E1364" s="1" t="s">
        <v>54</v>
      </c>
      <c r="F1364" s="35">
        <v>0.66666666666666663</v>
      </c>
      <c r="G1364" s="1" t="s">
        <v>18</v>
      </c>
      <c r="H1364" s="26">
        <v>227</v>
      </c>
      <c r="I1364" s="29">
        <v>194556</v>
      </c>
      <c r="J1364" s="27">
        <v>157855.07610000001</v>
      </c>
      <c r="K1364" s="3">
        <v>19.52</v>
      </c>
      <c r="L1364" s="33">
        <v>1</v>
      </c>
      <c r="M1364" s="33"/>
      <c r="N1364" s="33"/>
      <c r="O1364" s="33"/>
    </row>
    <row r="1365" spans="1:15" x14ac:dyDescent="0.35">
      <c r="A1365" s="1" t="s">
        <v>1263</v>
      </c>
      <c r="B1365" s="1" t="s">
        <v>312</v>
      </c>
      <c r="C1365" s="1" t="s">
        <v>101</v>
      </c>
      <c r="D1365" s="26">
        <v>8</v>
      </c>
      <c r="E1365" s="1" t="s">
        <v>1600</v>
      </c>
      <c r="F1365" s="35">
        <v>0.35416666666666669</v>
      </c>
      <c r="G1365" s="1" t="s">
        <v>8</v>
      </c>
      <c r="H1365" s="26">
        <v>30</v>
      </c>
      <c r="I1365" s="29">
        <v>193911</v>
      </c>
      <c r="J1365" s="27">
        <v>57241.253060000003</v>
      </c>
      <c r="K1365" s="3">
        <v>57.85</v>
      </c>
      <c r="L1365" s="33">
        <v>2</v>
      </c>
      <c r="M1365" s="33"/>
      <c r="N1365" s="33"/>
      <c r="O1365" s="33"/>
    </row>
    <row r="1366" spans="1:15" x14ac:dyDescent="0.35">
      <c r="A1366" s="1" t="s">
        <v>369</v>
      </c>
      <c r="B1366" s="1" t="s">
        <v>370</v>
      </c>
      <c r="C1366" s="1" t="s">
        <v>101</v>
      </c>
      <c r="D1366" s="26">
        <v>4</v>
      </c>
      <c r="E1366" s="1" t="s">
        <v>25</v>
      </c>
      <c r="F1366" s="35">
        <v>2.0833333333333332E-2</v>
      </c>
      <c r="G1366" s="1" t="s">
        <v>31</v>
      </c>
      <c r="H1366" s="26">
        <v>30</v>
      </c>
      <c r="I1366" s="29">
        <v>193701</v>
      </c>
      <c r="J1366" s="27">
        <v>53350.021670000002</v>
      </c>
      <c r="K1366" s="3">
        <v>53.85</v>
      </c>
      <c r="L1366" s="33">
        <v>1</v>
      </c>
      <c r="M1366" s="33"/>
      <c r="N1366" s="33"/>
      <c r="O1366" s="33"/>
    </row>
    <row r="1367" spans="1:15" x14ac:dyDescent="0.35">
      <c r="A1367" s="1" t="s">
        <v>674</v>
      </c>
      <c r="B1367" s="1" t="s">
        <v>100</v>
      </c>
      <c r="C1367" s="1" t="s">
        <v>101</v>
      </c>
      <c r="D1367" s="26">
        <v>1</v>
      </c>
      <c r="E1367" s="1" t="s">
        <v>76</v>
      </c>
      <c r="F1367" s="35">
        <v>0.95833333333333337</v>
      </c>
      <c r="G1367" s="1" t="s">
        <v>31</v>
      </c>
      <c r="H1367" s="26">
        <v>180</v>
      </c>
      <c r="I1367" s="29">
        <v>193646</v>
      </c>
      <c r="J1367" s="27">
        <v>117645.83779999999</v>
      </c>
      <c r="K1367" s="3">
        <v>19.39</v>
      </c>
      <c r="L1367" s="33">
        <v>1</v>
      </c>
      <c r="M1367" s="33"/>
      <c r="N1367" s="33"/>
      <c r="O1367" s="33"/>
    </row>
    <row r="1368" spans="1:15" x14ac:dyDescent="0.35">
      <c r="A1368" s="1" t="s">
        <v>567</v>
      </c>
      <c r="B1368" s="1" t="s">
        <v>256</v>
      </c>
      <c r="C1368" s="1" t="s">
        <v>101</v>
      </c>
      <c r="D1368" s="26">
        <v>2</v>
      </c>
      <c r="E1368" s="1" t="s">
        <v>1602</v>
      </c>
      <c r="F1368" s="35">
        <v>0.875</v>
      </c>
      <c r="G1368" s="1" t="s">
        <v>27</v>
      </c>
      <c r="H1368" s="26">
        <v>60</v>
      </c>
      <c r="I1368" s="29">
        <v>193262</v>
      </c>
      <c r="J1368" s="27">
        <v>79776.882500000007</v>
      </c>
      <c r="K1368" s="3">
        <v>40.08</v>
      </c>
      <c r="L1368" s="33">
        <v>2</v>
      </c>
      <c r="M1368" s="33"/>
      <c r="N1368" s="33"/>
      <c r="O1368" s="33"/>
    </row>
    <row r="1369" spans="1:15" x14ac:dyDescent="0.35">
      <c r="A1369" s="1" t="s">
        <v>432</v>
      </c>
      <c r="B1369" s="1" t="s">
        <v>312</v>
      </c>
      <c r="C1369" s="1" t="s">
        <v>101</v>
      </c>
      <c r="D1369" s="26">
        <v>7</v>
      </c>
      <c r="E1369" s="1" t="s">
        <v>1594</v>
      </c>
      <c r="F1369" s="35">
        <v>0.14583333333333334</v>
      </c>
      <c r="G1369" s="1" t="s">
        <v>35</v>
      </c>
      <c r="H1369" s="26">
        <v>30</v>
      </c>
      <c r="I1369" s="29">
        <v>193213</v>
      </c>
      <c r="J1369" s="27">
        <v>80146.478610000006</v>
      </c>
      <c r="K1369" s="3">
        <v>81.8</v>
      </c>
      <c r="L1369" s="33">
        <v>2</v>
      </c>
      <c r="M1369" s="33"/>
      <c r="N1369" s="33"/>
      <c r="O1369" s="33"/>
    </row>
    <row r="1370" spans="1:15" x14ac:dyDescent="0.35">
      <c r="A1370" s="1" t="s">
        <v>141</v>
      </c>
      <c r="B1370" s="1" t="s">
        <v>181</v>
      </c>
      <c r="C1370" s="1" t="s">
        <v>101</v>
      </c>
      <c r="D1370" s="26">
        <v>4</v>
      </c>
      <c r="E1370" s="1" t="s">
        <v>25</v>
      </c>
      <c r="F1370" s="35">
        <v>0.33333333333333331</v>
      </c>
      <c r="G1370" s="1" t="s">
        <v>8</v>
      </c>
      <c r="H1370" s="26">
        <v>60</v>
      </c>
      <c r="I1370" s="29">
        <v>193037</v>
      </c>
      <c r="J1370" s="27">
        <v>97402.707500000004</v>
      </c>
      <c r="K1370" s="3">
        <v>48.67</v>
      </c>
      <c r="L1370" s="33">
        <v>1</v>
      </c>
      <c r="M1370" s="33"/>
      <c r="N1370" s="33"/>
      <c r="O1370" s="33"/>
    </row>
    <row r="1371" spans="1:15" x14ac:dyDescent="0.35">
      <c r="A1371" s="1" t="s">
        <v>628</v>
      </c>
      <c r="B1371" s="1" t="s">
        <v>345</v>
      </c>
      <c r="C1371" s="1" t="s">
        <v>101</v>
      </c>
      <c r="D1371" s="26">
        <v>2</v>
      </c>
      <c r="E1371" s="1" t="s">
        <v>60</v>
      </c>
      <c r="F1371" s="35">
        <v>0.91666666666666663</v>
      </c>
      <c r="G1371" s="1" t="s">
        <v>27</v>
      </c>
      <c r="H1371" s="26">
        <v>60</v>
      </c>
      <c r="I1371" s="29">
        <v>192869</v>
      </c>
      <c r="J1371" s="27">
        <v>82272.783329999904</v>
      </c>
      <c r="K1371" s="3">
        <v>41.07</v>
      </c>
      <c r="L1371" s="33">
        <v>1</v>
      </c>
      <c r="M1371" s="33"/>
      <c r="N1371" s="33"/>
      <c r="O1371" s="33"/>
    </row>
    <row r="1372" spans="1:15" x14ac:dyDescent="0.35">
      <c r="A1372" s="1" t="s">
        <v>252</v>
      </c>
      <c r="B1372" s="1" t="s">
        <v>181</v>
      </c>
      <c r="C1372" s="1" t="s">
        <v>101</v>
      </c>
      <c r="D1372" s="26">
        <v>1</v>
      </c>
      <c r="E1372" s="1" t="s">
        <v>51</v>
      </c>
      <c r="F1372" s="35">
        <v>0.96875</v>
      </c>
      <c r="G1372" s="1" t="s">
        <v>31</v>
      </c>
      <c r="H1372" s="26">
        <v>53</v>
      </c>
      <c r="I1372" s="29">
        <v>192824</v>
      </c>
      <c r="J1372" s="27">
        <v>77053.94528</v>
      </c>
      <c r="K1372" s="3">
        <v>41.99</v>
      </c>
      <c r="L1372" s="33">
        <v>1</v>
      </c>
      <c r="M1372" s="33"/>
      <c r="N1372" s="33"/>
      <c r="O1372" s="33"/>
    </row>
    <row r="1373" spans="1:15" x14ac:dyDescent="0.35">
      <c r="A1373" s="1" t="s">
        <v>747</v>
      </c>
      <c r="B1373" s="1" t="s">
        <v>342</v>
      </c>
      <c r="C1373" s="1" t="s">
        <v>101</v>
      </c>
      <c r="D1373" s="26">
        <v>6</v>
      </c>
      <c r="E1373" s="1" t="s">
        <v>1617</v>
      </c>
      <c r="F1373" s="35">
        <v>0.79166666666666663</v>
      </c>
      <c r="G1373" s="1" t="s">
        <v>22</v>
      </c>
      <c r="H1373" s="26">
        <v>30</v>
      </c>
      <c r="I1373" s="29">
        <v>192642</v>
      </c>
      <c r="J1373" s="27">
        <v>56230.348890000001</v>
      </c>
      <c r="K1373" s="3">
        <v>57.31</v>
      </c>
      <c r="L1373" s="33">
        <v>2</v>
      </c>
      <c r="M1373" s="33"/>
      <c r="N1373" s="33"/>
      <c r="O1373" s="33"/>
    </row>
    <row r="1374" spans="1:15" x14ac:dyDescent="0.35">
      <c r="A1374" s="1" t="s">
        <v>372</v>
      </c>
      <c r="B1374" s="1" t="s">
        <v>181</v>
      </c>
      <c r="C1374" s="1" t="s">
        <v>101</v>
      </c>
      <c r="D1374" s="26">
        <v>1</v>
      </c>
      <c r="E1374" s="1" t="s">
        <v>60</v>
      </c>
      <c r="F1374" s="35">
        <v>0.58333333333333337</v>
      </c>
      <c r="G1374" s="1" t="s">
        <v>13</v>
      </c>
      <c r="H1374" s="26">
        <v>180</v>
      </c>
      <c r="I1374" s="29">
        <v>192299</v>
      </c>
      <c r="J1374" s="27">
        <v>130974</v>
      </c>
      <c r="K1374" s="3">
        <v>22</v>
      </c>
      <c r="L1374" s="33">
        <v>1</v>
      </c>
      <c r="M1374" s="33"/>
      <c r="N1374" s="33"/>
      <c r="O1374" s="33"/>
    </row>
    <row r="1375" spans="1:15" x14ac:dyDescent="0.35">
      <c r="A1375" s="1" t="s">
        <v>292</v>
      </c>
      <c r="B1375" s="1" t="s">
        <v>148</v>
      </c>
      <c r="C1375" s="1" t="s">
        <v>101</v>
      </c>
      <c r="D1375" s="26">
        <v>1</v>
      </c>
      <c r="E1375" s="1" t="s">
        <v>57</v>
      </c>
      <c r="F1375" s="35">
        <v>0.91666666666666663</v>
      </c>
      <c r="G1375" s="1" t="s">
        <v>27</v>
      </c>
      <c r="H1375" s="26">
        <v>60</v>
      </c>
      <c r="I1375" s="29">
        <v>192115</v>
      </c>
      <c r="J1375" s="27">
        <v>72364.236389999904</v>
      </c>
      <c r="K1375" s="3">
        <v>36.11</v>
      </c>
      <c r="L1375" s="33">
        <v>1</v>
      </c>
      <c r="M1375" s="33"/>
      <c r="N1375" s="33"/>
      <c r="O1375" s="33"/>
    </row>
    <row r="1376" spans="1:15" x14ac:dyDescent="0.35">
      <c r="A1376" s="1" t="s">
        <v>311</v>
      </c>
      <c r="B1376" s="1" t="s">
        <v>312</v>
      </c>
      <c r="C1376" s="1" t="s">
        <v>101</v>
      </c>
      <c r="D1376" s="26">
        <v>4</v>
      </c>
      <c r="E1376" s="1" t="s">
        <v>57</v>
      </c>
      <c r="F1376" s="35">
        <v>8.3333333333333329E-2</v>
      </c>
      <c r="G1376" s="1" t="s">
        <v>35</v>
      </c>
      <c r="H1376" s="26">
        <v>30</v>
      </c>
      <c r="I1376" s="29">
        <v>192067</v>
      </c>
      <c r="J1376" s="27">
        <v>73480.966109999994</v>
      </c>
      <c r="K1376" s="3">
        <v>75.2</v>
      </c>
      <c r="L1376" s="33">
        <v>1</v>
      </c>
      <c r="M1376" s="33"/>
      <c r="N1376" s="33"/>
      <c r="O1376" s="33"/>
    </row>
    <row r="1377" spans="1:15" x14ac:dyDescent="0.35">
      <c r="A1377" s="1" t="s">
        <v>314</v>
      </c>
      <c r="B1377" s="1" t="s">
        <v>100</v>
      </c>
      <c r="C1377" s="1" t="s">
        <v>101</v>
      </c>
      <c r="D1377" s="26">
        <v>1</v>
      </c>
      <c r="E1377" s="1" t="s">
        <v>57</v>
      </c>
      <c r="F1377" s="35">
        <v>0.875</v>
      </c>
      <c r="G1377" s="1" t="s">
        <v>27</v>
      </c>
      <c r="H1377" s="26">
        <v>120</v>
      </c>
      <c r="I1377" s="29">
        <v>192014</v>
      </c>
      <c r="J1377" s="27">
        <v>98764.105279999902</v>
      </c>
      <c r="K1377" s="3">
        <v>24.5</v>
      </c>
      <c r="L1377" s="33">
        <v>1</v>
      </c>
      <c r="M1377" s="33"/>
      <c r="N1377" s="33"/>
      <c r="O1377" s="33"/>
    </row>
    <row r="1378" spans="1:15" x14ac:dyDescent="0.35">
      <c r="A1378" s="1" t="s">
        <v>398</v>
      </c>
      <c r="B1378" s="1" t="s">
        <v>181</v>
      </c>
      <c r="C1378" s="1" t="s">
        <v>101</v>
      </c>
      <c r="D1378" s="26">
        <v>1</v>
      </c>
      <c r="E1378" s="1" t="s">
        <v>54</v>
      </c>
      <c r="F1378" s="35">
        <v>0.95833333333333337</v>
      </c>
      <c r="G1378" s="1" t="s">
        <v>31</v>
      </c>
      <c r="H1378" s="26">
        <v>120</v>
      </c>
      <c r="I1378" s="29">
        <v>191945</v>
      </c>
      <c r="J1378" s="27">
        <v>105472.44439999999</v>
      </c>
      <c r="K1378" s="3">
        <v>26.25</v>
      </c>
      <c r="L1378" s="33">
        <v>1</v>
      </c>
      <c r="M1378" s="33"/>
      <c r="N1378" s="33"/>
      <c r="O1378" s="33"/>
    </row>
    <row r="1379" spans="1:15" x14ac:dyDescent="0.35">
      <c r="A1379" s="1" t="s">
        <v>409</v>
      </c>
      <c r="B1379" s="1" t="s">
        <v>345</v>
      </c>
      <c r="C1379" s="1" t="s">
        <v>101</v>
      </c>
      <c r="D1379" s="26">
        <v>2</v>
      </c>
      <c r="E1379" s="1" t="s">
        <v>60</v>
      </c>
      <c r="F1379" s="35">
        <v>0.79166666666666663</v>
      </c>
      <c r="G1379" s="1" t="s">
        <v>22</v>
      </c>
      <c r="H1379" s="26">
        <v>60</v>
      </c>
      <c r="I1379" s="29">
        <v>191571</v>
      </c>
      <c r="J1379" s="27">
        <v>84847.521389999994</v>
      </c>
      <c r="K1379" s="3">
        <v>42.96</v>
      </c>
      <c r="L1379" s="33">
        <v>1</v>
      </c>
      <c r="M1379" s="33"/>
      <c r="N1379" s="33"/>
      <c r="O1379" s="33"/>
    </row>
    <row r="1380" spans="1:15" x14ac:dyDescent="0.35">
      <c r="A1380" s="1" t="s">
        <v>138</v>
      </c>
      <c r="B1380" s="1" t="s">
        <v>136</v>
      </c>
      <c r="C1380" s="1" t="s">
        <v>101</v>
      </c>
      <c r="D1380" s="26">
        <v>1</v>
      </c>
      <c r="E1380" s="1" t="s">
        <v>76</v>
      </c>
      <c r="F1380" s="35">
        <v>0.75</v>
      </c>
      <c r="G1380" s="1" t="s">
        <v>18</v>
      </c>
      <c r="H1380" s="26">
        <v>30</v>
      </c>
      <c r="I1380" s="29">
        <v>191359</v>
      </c>
      <c r="J1380" s="27">
        <v>60881.098329999899</v>
      </c>
      <c r="K1380" s="3">
        <v>60.9</v>
      </c>
      <c r="L1380" s="33">
        <v>1</v>
      </c>
      <c r="M1380" s="33"/>
      <c r="N1380" s="33"/>
      <c r="O1380" s="33"/>
    </row>
    <row r="1381" spans="1:15" x14ac:dyDescent="0.35">
      <c r="A1381" s="1" t="s">
        <v>728</v>
      </c>
      <c r="B1381" s="1" t="s">
        <v>235</v>
      </c>
      <c r="C1381" s="1" t="s">
        <v>101</v>
      </c>
      <c r="D1381" s="26">
        <v>4</v>
      </c>
      <c r="E1381" s="1" t="s">
        <v>54</v>
      </c>
      <c r="F1381" s="35">
        <v>2.0833333333333332E-2</v>
      </c>
      <c r="G1381" s="1" t="s">
        <v>31</v>
      </c>
      <c r="H1381" s="26">
        <v>30</v>
      </c>
      <c r="I1381" s="29">
        <v>191295</v>
      </c>
      <c r="J1381" s="27">
        <v>72874.973610000001</v>
      </c>
      <c r="K1381" s="3">
        <v>74.459999999999994</v>
      </c>
      <c r="L1381" s="33">
        <v>1</v>
      </c>
      <c r="M1381" s="33"/>
      <c r="N1381" s="33"/>
      <c r="O1381" s="33"/>
    </row>
    <row r="1382" spans="1:15" x14ac:dyDescent="0.35">
      <c r="A1382" s="1" t="s">
        <v>351</v>
      </c>
      <c r="B1382" s="1" t="s">
        <v>342</v>
      </c>
      <c r="C1382" s="1" t="s">
        <v>101</v>
      </c>
      <c r="D1382" s="26">
        <v>1</v>
      </c>
      <c r="E1382" s="1" t="s">
        <v>57</v>
      </c>
      <c r="F1382" s="35">
        <v>0.70972222222222225</v>
      </c>
      <c r="G1382" s="1" t="s">
        <v>18</v>
      </c>
      <c r="H1382" s="26">
        <v>131</v>
      </c>
      <c r="I1382" s="29">
        <v>191277</v>
      </c>
      <c r="J1382" s="27">
        <v>128622.2069</v>
      </c>
      <c r="K1382" s="3">
        <v>29.26</v>
      </c>
      <c r="L1382" s="33">
        <v>1</v>
      </c>
      <c r="M1382" s="33"/>
      <c r="N1382" s="33"/>
      <c r="O1382" s="33"/>
    </row>
    <row r="1383" spans="1:15" x14ac:dyDescent="0.35">
      <c r="A1383" s="1" t="s">
        <v>457</v>
      </c>
      <c r="B1383" s="1" t="s">
        <v>374</v>
      </c>
      <c r="C1383" s="1" t="s">
        <v>101</v>
      </c>
      <c r="D1383" s="26">
        <v>1</v>
      </c>
      <c r="E1383" s="1" t="s">
        <v>76</v>
      </c>
      <c r="F1383" s="35">
        <v>0.83333333333333337</v>
      </c>
      <c r="G1383" s="1" t="s">
        <v>27</v>
      </c>
      <c r="H1383" s="26">
        <v>150</v>
      </c>
      <c r="I1383" s="29">
        <v>191224</v>
      </c>
      <c r="J1383" s="27">
        <v>122881.1269</v>
      </c>
      <c r="K1383" s="3">
        <v>24.4</v>
      </c>
      <c r="L1383" s="33">
        <v>1</v>
      </c>
      <c r="M1383" s="33"/>
      <c r="N1383" s="33"/>
      <c r="O1383" s="33"/>
    </row>
    <row r="1384" spans="1:15" x14ac:dyDescent="0.35">
      <c r="A1384" s="1" t="s">
        <v>185</v>
      </c>
      <c r="B1384" s="1" t="s">
        <v>148</v>
      </c>
      <c r="C1384" s="1" t="s">
        <v>101</v>
      </c>
      <c r="D1384" s="26">
        <v>1</v>
      </c>
      <c r="E1384" s="1" t="s">
        <v>60</v>
      </c>
      <c r="F1384" s="35">
        <v>0.91666666666666663</v>
      </c>
      <c r="G1384" s="1" t="s">
        <v>27</v>
      </c>
      <c r="H1384" s="26">
        <v>60</v>
      </c>
      <c r="I1384" s="29">
        <v>190880</v>
      </c>
      <c r="J1384" s="27">
        <v>89511.19889</v>
      </c>
      <c r="K1384" s="3">
        <v>44.57</v>
      </c>
      <c r="L1384" s="33">
        <v>1</v>
      </c>
      <c r="M1384" s="33"/>
      <c r="N1384" s="33"/>
      <c r="O1384" s="33"/>
    </row>
    <row r="1385" spans="1:15" x14ac:dyDescent="0.35">
      <c r="A1385" s="1" t="s">
        <v>369</v>
      </c>
      <c r="B1385" s="1" t="s">
        <v>370</v>
      </c>
      <c r="C1385" s="1" t="s">
        <v>101</v>
      </c>
      <c r="D1385" s="26">
        <v>4</v>
      </c>
      <c r="E1385" s="1" t="s">
        <v>25</v>
      </c>
      <c r="F1385" s="35">
        <v>4.1666666666666664E-2</v>
      </c>
      <c r="G1385" s="1" t="s">
        <v>31</v>
      </c>
      <c r="H1385" s="26">
        <v>30</v>
      </c>
      <c r="I1385" s="29">
        <v>190677</v>
      </c>
      <c r="J1385" s="27">
        <v>56376.292500000003</v>
      </c>
      <c r="K1385" s="3">
        <v>57.72</v>
      </c>
      <c r="L1385" s="33">
        <v>1</v>
      </c>
      <c r="M1385" s="33"/>
      <c r="N1385" s="33"/>
      <c r="O1385" s="33"/>
    </row>
    <row r="1386" spans="1:15" x14ac:dyDescent="0.35">
      <c r="A1386" s="1" t="s">
        <v>315</v>
      </c>
      <c r="B1386" s="1" t="s">
        <v>181</v>
      </c>
      <c r="C1386" s="1" t="s">
        <v>101</v>
      </c>
      <c r="D1386" s="26">
        <v>1</v>
      </c>
      <c r="E1386" s="1" t="s">
        <v>54</v>
      </c>
      <c r="F1386" s="35">
        <v>0.64374999999999993</v>
      </c>
      <c r="G1386" s="1" t="s">
        <v>13</v>
      </c>
      <c r="H1386" s="26">
        <v>153</v>
      </c>
      <c r="I1386" s="29">
        <v>190381</v>
      </c>
      <c r="J1386" s="27">
        <v>121198.95</v>
      </c>
      <c r="K1386" s="3">
        <v>24</v>
      </c>
      <c r="L1386" s="33">
        <v>1</v>
      </c>
      <c r="M1386" s="33"/>
      <c r="N1386" s="33"/>
      <c r="O1386" s="33"/>
    </row>
    <row r="1387" spans="1:15" x14ac:dyDescent="0.35">
      <c r="A1387" s="1" t="s">
        <v>575</v>
      </c>
      <c r="B1387" s="1" t="s">
        <v>370</v>
      </c>
      <c r="C1387" s="1" t="s">
        <v>101</v>
      </c>
      <c r="D1387" s="26">
        <v>4</v>
      </c>
      <c r="E1387" s="1" t="s">
        <v>58</v>
      </c>
      <c r="F1387" s="35">
        <v>0</v>
      </c>
      <c r="G1387" s="1" t="s">
        <v>31</v>
      </c>
      <c r="H1387" s="26">
        <v>30</v>
      </c>
      <c r="I1387" s="29">
        <v>190173</v>
      </c>
      <c r="J1387" s="27">
        <v>52008.012499999997</v>
      </c>
      <c r="K1387" s="3">
        <v>53.14</v>
      </c>
      <c r="L1387" s="33">
        <v>1</v>
      </c>
      <c r="M1387" s="33"/>
      <c r="N1387" s="33"/>
      <c r="O1387" s="33"/>
    </row>
    <row r="1388" spans="1:15" x14ac:dyDescent="0.35">
      <c r="A1388" s="1" t="s">
        <v>364</v>
      </c>
      <c r="B1388" s="1" t="s">
        <v>100</v>
      </c>
      <c r="C1388" s="1" t="s">
        <v>101</v>
      </c>
      <c r="D1388" s="26">
        <v>1</v>
      </c>
      <c r="E1388" s="1" t="s">
        <v>54</v>
      </c>
      <c r="F1388" s="35">
        <v>0.70833333333333337</v>
      </c>
      <c r="G1388" s="1" t="s">
        <v>18</v>
      </c>
      <c r="H1388" s="26">
        <v>120</v>
      </c>
      <c r="I1388" s="29">
        <v>189999</v>
      </c>
      <c r="J1388" s="27">
        <v>104760.3769</v>
      </c>
      <c r="K1388" s="3">
        <v>26.58</v>
      </c>
      <c r="L1388" s="33">
        <v>1</v>
      </c>
      <c r="M1388" s="33"/>
      <c r="N1388" s="33"/>
      <c r="O1388" s="33"/>
    </row>
    <row r="1389" spans="1:15" x14ac:dyDescent="0.35">
      <c r="A1389" s="1" t="s">
        <v>326</v>
      </c>
      <c r="B1389" s="1" t="s">
        <v>148</v>
      </c>
      <c r="C1389" s="1" t="s">
        <v>101</v>
      </c>
      <c r="D1389" s="26">
        <v>1</v>
      </c>
      <c r="E1389" s="1" t="s">
        <v>54</v>
      </c>
      <c r="F1389" s="35">
        <v>0.91666666666666663</v>
      </c>
      <c r="G1389" s="1" t="s">
        <v>27</v>
      </c>
      <c r="H1389" s="26">
        <v>121</v>
      </c>
      <c r="I1389" s="29">
        <v>189463</v>
      </c>
      <c r="J1389" s="27">
        <v>104914.4469</v>
      </c>
      <c r="K1389" s="3">
        <v>26.33</v>
      </c>
      <c r="L1389" s="33">
        <v>1</v>
      </c>
      <c r="M1389" s="33"/>
      <c r="N1389" s="33"/>
      <c r="O1389" s="33"/>
    </row>
    <row r="1390" spans="1:15" x14ac:dyDescent="0.35">
      <c r="A1390" s="1" t="s">
        <v>489</v>
      </c>
      <c r="B1390" s="1" t="s">
        <v>312</v>
      </c>
      <c r="C1390" s="1" t="s">
        <v>101</v>
      </c>
      <c r="D1390" s="26">
        <v>3</v>
      </c>
      <c r="E1390" s="1" t="s">
        <v>58</v>
      </c>
      <c r="F1390" s="35">
        <v>0</v>
      </c>
      <c r="G1390" s="1" t="s">
        <v>31</v>
      </c>
      <c r="H1390" s="26">
        <v>30</v>
      </c>
      <c r="I1390" s="29">
        <v>189352</v>
      </c>
      <c r="J1390" s="27">
        <v>63140.272779999897</v>
      </c>
      <c r="K1390" s="3">
        <v>65.23</v>
      </c>
      <c r="L1390" s="33">
        <v>1</v>
      </c>
      <c r="M1390" s="33"/>
      <c r="N1390" s="33"/>
      <c r="O1390" s="33"/>
    </row>
    <row r="1391" spans="1:15" x14ac:dyDescent="0.35">
      <c r="A1391" s="1" t="s">
        <v>362</v>
      </c>
      <c r="B1391" s="1" t="s">
        <v>136</v>
      </c>
      <c r="C1391" s="1" t="s">
        <v>101</v>
      </c>
      <c r="D1391" s="26">
        <v>2</v>
      </c>
      <c r="E1391" s="1" t="s">
        <v>1577</v>
      </c>
      <c r="F1391" s="35">
        <v>0.33333333333333331</v>
      </c>
      <c r="G1391" s="1" t="s">
        <v>8</v>
      </c>
      <c r="H1391" s="26">
        <v>30</v>
      </c>
      <c r="I1391" s="29">
        <v>189183</v>
      </c>
      <c r="J1391" s="27">
        <v>56629.24667</v>
      </c>
      <c r="K1391" s="3">
        <v>58.33</v>
      </c>
      <c r="L1391" s="33">
        <v>2</v>
      </c>
      <c r="M1391" s="33"/>
      <c r="N1391" s="33"/>
      <c r="O1391" s="33"/>
    </row>
    <row r="1392" spans="1:15" x14ac:dyDescent="0.35">
      <c r="A1392" s="1" t="s">
        <v>644</v>
      </c>
      <c r="B1392" s="1" t="s">
        <v>235</v>
      </c>
      <c r="C1392" s="1" t="s">
        <v>101</v>
      </c>
      <c r="D1392" s="26">
        <v>4</v>
      </c>
      <c r="E1392" s="1" t="s">
        <v>1587</v>
      </c>
      <c r="F1392" s="35">
        <v>4.1666666666666664E-2</v>
      </c>
      <c r="G1392" s="1" t="s">
        <v>31</v>
      </c>
      <c r="H1392" s="26">
        <v>15</v>
      </c>
      <c r="I1392" s="29">
        <v>188846</v>
      </c>
      <c r="J1392" s="27">
        <v>40447.805829999998</v>
      </c>
      <c r="K1392" s="3">
        <v>84.26</v>
      </c>
      <c r="L1392" s="33">
        <v>4</v>
      </c>
      <c r="M1392" s="33"/>
      <c r="N1392" s="33"/>
      <c r="O1392" s="33"/>
    </row>
    <row r="1393" spans="1:15" x14ac:dyDescent="0.35">
      <c r="A1393" s="1" t="s">
        <v>472</v>
      </c>
      <c r="B1393" s="1" t="s">
        <v>249</v>
      </c>
      <c r="C1393" s="1" t="s">
        <v>101</v>
      </c>
      <c r="D1393" s="26">
        <v>1</v>
      </c>
      <c r="E1393" s="1" t="s">
        <v>57</v>
      </c>
      <c r="F1393" s="35">
        <v>0.83333333333333337</v>
      </c>
      <c r="G1393" s="1" t="s">
        <v>27</v>
      </c>
      <c r="H1393" s="26">
        <v>120</v>
      </c>
      <c r="I1393" s="29">
        <v>188713</v>
      </c>
      <c r="J1393" s="27">
        <v>96339.254719999997</v>
      </c>
      <c r="K1393" s="3">
        <v>24.51</v>
      </c>
      <c r="L1393" s="33">
        <v>1</v>
      </c>
      <c r="M1393" s="33"/>
      <c r="N1393" s="33"/>
      <c r="O1393" s="33"/>
    </row>
    <row r="1394" spans="1:15" x14ac:dyDescent="0.35">
      <c r="A1394" s="1" t="s">
        <v>788</v>
      </c>
      <c r="B1394" s="1" t="s">
        <v>469</v>
      </c>
      <c r="C1394" s="1" t="s">
        <v>101</v>
      </c>
      <c r="D1394" s="26">
        <v>1</v>
      </c>
      <c r="E1394" s="1" t="s">
        <v>54</v>
      </c>
      <c r="F1394" s="35">
        <v>0.35416666666666669</v>
      </c>
      <c r="G1394" s="1" t="s">
        <v>8</v>
      </c>
      <c r="H1394" s="26">
        <v>270</v>
      </c>
      <c r="I1394" s="29">
        <v>188629</v>
      </c>
      <c r="J1394" s="27">
        <v>151893.23689999999</v>
      </c>
      <c r="K1394" s="3">
        <v>16.98</v>
      </c>
      <c r="L1394" s="33">
        <v>1</v>
      </c>
      <c r="M1394" s="33"/>
      <c r="N1394" s="33"/>
      <c r="O1394" s="33"/>
    </row>
    <row r="1395" spans="1:15" x14ac:dyDescent="0.35">
      <c r="A1395" s="1" t="s">
        <v>380</v>
      </c>
      <c r="B1395" s="1" t="s">
        <v>181</v>
      </c>
      <c r="C1395" s="1" t="s">
        <v>101</v>
      </c>
      <c r="D1395" s="26">
        <v>1</v>
      </c>
      <c r="E1395" s="1" t="s">
        <v>76</v>
      </c>
      <c r="F1395" s="35">
        <v>0.94097222222222221</v>
      </c>
      <c r="G1395" s="1" t="s">
        <v>27</v>
      </c>
      <c r="H1395" s="26">
        <v>148</v>
      </c>
      <c r="I1395" s="29">
        <v>188493</v>
      </c>
      <c r="J1395" s="27">
        <v>132366.2297</v>
      </c>
      <c r="K1395" s="3">
        <v>27.01</v>
      </c>
      <c r="L1395" s="33">
        <v>1</v>
      </c>
      <c r="M1395" s="33"/>
      <c r="N1395" s="33"/>
      <c r="O1395" s="33"/>
    </row>
    <row r="1396" spans="1:15" x14ac:dyDescent="0.35">
      <c r="A1396" s="1" t="s">
        <v>244</v>
      </c>
      <c r="B1396" s="1" t="s">
        <v>198</v>
      </c>
      <c r="C1396" s="1" t="s">
        <v>101</v>
      </c>
      <c r="D1396" s="26">
        <v>4</v>
      </c>
      <c r="E1396" s="1" t="s">
        <v>76</v>
      </c>
      <c r="F1396" s="35">
        <v>0.20833333333333334</v>
      </c>
      <c r="G1396" s="1" t="s">
        <v>35</v>
      </c>
      <c r="H1396" s="26">
        <v>60</v>
      </c>
      <c r="I1396" s="29">
        <v>188257</v>
      </c>
      <c r="J1396" s="27">
        <v>89928.433059999996</v>
      </c>
      <c r="K1396" s="3">
        <v>46.28</v>
      </c>
      <c r="L1396" s="33">
        <v>1</v>
      </c>
      <c r="M1396" s="33"/>
      <c r="N1396" s="33"/>
      <c r="O1396" s="33"/>
    </row>
    <row r="1397" spans="1:15" x14ac:dyDescent="0.35">
      <c r="A1397" s="1" t="s">
        <v>429</v>
      </c>
      <c r="B1397" s="1" t="s">
        <v>100</v>
      </c>
      <c r="C1397" s="1" t="s">
        <v>101</v>
      </c>
      <c r="D1397" s="26">
        <v>1</v>
      </c>
      <c r="E1397" s="1" t="s">
        <v>54</v>
      </c>
      <c r="F1397" s="35">
        <v>0.75</v>
      </c>
      <c r="G1397" s="1" t="s">
        <v>18</v>
      </c>
      <c r="H1397" s="26">
        <v>120</v>
      </c>
      <c r="I1397" s="29">
        <v>187422</v>
      </c>
      <c r="J1397" s="27">
        <v>92540.049719999995</v>
      </c>
      <c r="K1397" s="3">
        <v>23.85</v>
      </c>
      <c r="L1397" s="33">
        <v>1</v>
      </c>
      <c r="M1397" s="33"/>
      <c r="N1397" s="33"/>
      <c r="O1397" s="33"/>
    </row>
    <row r="1398" spans="1:15" x14ac:dyDescent="0.35">
      <c r="A1398" s="1" t="s">
        <v>455</v>
      </c>
      <c r="B1398" s="1" t="s">
        <v>221</v>
      </c>
      <c r="C1398" s="1" t="s">
        <v>101</v>
      </c>
      <c r="D1398" s="26">
        <v>2</v>
      </c>
      <c r="E1398" s="1" t="s">
        <v>1626</v>
      </c>
      <c r="F1398" s="35">
        <v>0.95833333333333337</v>
      </c>
      <c r="G1398" s="1" t="s">
        <v>31</v>
      </c>
      <c r="H1398" s="26">
        <v>60</v>
      </c>
      <c r="I1398" s="29">
        <v>187223</v>
      </c>
      <c r="J1398" s="27">
        <v>76581.573610000007</v>
      </c>
      <c r="K1398" s="3">
        <v>39.58</v>
      </c>
      <c r="L1398" s="33">
        <v>2</v>
      </c>
      <c r="M1398" s="33"/>
      <c r="N1398" s="33"/>
      <c r="O1398" s="33"/>
    </row>
    <row r="1399" spans="1:15" x14ac:dyDescent="0.35">
      <c r="A1399" s="1" t="s">
        <v>138</v>
      </c>
      <c r="B1399" s="1" t="s">
        <v>136</v>
      </c>
      <c r="C1399" s="1" t="s">
        <v>101</v>
      </c>
      <c r="D1399" s="26">
        <v>1</v>
      </c>
      <c r="E1399" s="1" t="s">
        <v>54</v>
      </c>
      <c r="F1399" s="35">
        <v>0.5625</v>
      </c>
      <c r="G1399" s="1" t="s">
        <v>13</v>
      </c>
      <c r="H1399" s="26">
        <v>30</v>
      </c>
      <c r="I1399" s="29">
        <v>187192</v>
      </c>
      <c r="J1399" s="27">
        <v>69301</v>
      </c>
      <c r="K1399" s="3">
        <v>70</v>
      </c>
      <c r="L1399" s="33">
        <v>1</v>
      </c>
      <c r="M1399" s="33"/>
      <c r="N1399" s="33"/>
      <c r="O1399" s="33"/>
    </row>
    <row r="1400" spans="1:15" x14ac:dyDescent="0.35">
      <c r="A1400" s="1" t="s">
        <v>335</v>
      </c>
      <c r="B1400" s="1" t="s">
        <v>300</v>
      </c>
      <c r="C1400" s="1" t="s">
        <v>101</v>
      </c>
      <c r="D1400" s="26">
        <v>8</v>
      </c>
      <c r="E1400" s="1" t="s">
        <v>1577</v>
      </c>
      <c r="F1400" s="35">
        <v>0.3125</v>
      </c>
      <c r="G1400" s="1" t="s">
        <v>8</v>
      </c>
      <c r="H1400" s="26">
        <v>30</v>
      </c>
      <c r="I1400" s="29">
        <v>187101</v>
      </c>
      <c r="J1400" s="27">
        <v>59438.494169999998</v>
      </c>
      <c r="K1400" s="3">
        <v>62.28</v>
      </c>
      <c r="L1400" s="33">
        <v>2</v>
      </c>
      <c r="M1400" s="33"/>
      <c r="N1400" s="33"/>
      <c r="O1400" s="33"/>
    </row>
    <row r="1401" spans="1:15" x14ac:dyDescent="0.35">
      <c r="A1401" s="1" t="s">
        <v>414</v>
      </c>
      <c r="B1401" s="1" t="s">
        <v>148</v>
      </c>
      <c r="C1401" s="1" t="s">
        <v>101</v>
      </c>
      <c r="D1401" s="26">
        <v>1</v>
      </c>
      <c r="E1401" s="1" t="s">
        <v>58</v>
      </c>
      <c r="F1401" s="35">
        <v>0.875</v>
      </c>
      <c r="G1401" s="1" t="s">
        <v>27</v>
      </c>
      <c r="H1401" s="26">
        <v>120</v>
      </c>
      <c r="I1401" s="29">
        <v>186894</v>
      </c>
      <c r="J1401" s="27">
        <v>102759.4575</v>
      </c>
      <c r="K1401" s="3">
        <v>26.31</v>
      </c>
      <c r="L1401" s="33">
        <v>1</v>
      </c>
      <c r="M1401" s="33"/>
      <c r="N1401" s="33"/>
      <c r="O1401" s="33"/>
    </row>
    <row r="1402" spans="1:15" x14ac:dyDescent="0.35">
      <c r="A1402" s="1" t="s">
        <v>470</v>
      </c>
      <c r="B1402" s="1" t="s">
        <v>374</v>
      </c>
      <c r="C1402" s="1" t="s">
        <v>101</v>
      </c>
      <c r="D1402" s="26">
        <v>3</v>
      </c>
      <c r="E1402" s="1" t="s">
        <v>58</v>
      </c>
      <c r="F1402" s="35">
        <v>0.9590277777777777</v>
      </c>
      <c r="G1402" s="1" t="s">
        <v>31</v>
      </c>
      <c r="H1402" s="26">
        <v>60</v>
      </c>
      <c r="I1402" s="29">
        <v>186866</v>
      </c>
      <c r="J1402" s="27">
        <v>84088.580829999904</v>
      </c>
      <c r="K1402" s="3">
        <v>43.57</v>
      </c>
      <c r="L1402" s="33">
        <v>1</v>
      </c>
      <c r="M1402" s="33"/>
      <c r="N1402" s="33"/>
      <c r="O1402" s="33"/>
    </row>
    <row r="1403" spans="1:15" x14ac:dyDescent="0.35">
      <c r="A1403" s="1" t="s">
        <v>629</v>
      </c>
      <c r="B1403" s="1" t="s">
        <v>419</v>
      </c>
      <c r="C1403" s="1" t="s">
        <v>101</v>
      </c>
      <c r="D1403" s="26">
        <v>3</v>
      </c>
      <c r="E1403" s="1" t="s">
        <v>1620</v>
      </c>
      <c r="F1403" s="35">
        <v>0.75</v>
      </c>
      <c r="G1403" s="1" t="s">
        <v>18</v>
      </c>
      <c r="H1403" s="26">
        <v>60</v>
      </c>
      <c r="I1403" s="29">
        <v>186631</v>
      </c>
      <c r="J1403" s="27">
        <v>73468.455279999995</v>
      </c>
      <c r="K1403" s="3">
        <v>38.659999999999997</v>
      </c>
      <c r="L1403" s="33">
        <v>3</v>
      </c>
      <c r="M1403" s="33"/>
      <c r="N1403" s="33"/>
      <c r="O1403" s="33"/>
    </row>
    <row r="1404" spans="1:15" x14ac:dyDescent="0.35">
      <c r="A1404" s="1" t="s">
        <v>147</v>
      </c>
      <c r="B1404" s="1" t="s">
        <v>148</v>
      </c>
      <c r="C1404" s="1" t="s">
        <v>101</v>
      </c>
      <c r="D1404" s="26">
        <v>2</v>
      </c>
      <c r="E1404" s="1" t="s">
        <v>76</v>
      </c>
      <c r="F1404" s="35">
        <v>4.2361111111111106E-2</v>
      </c>
      <c r="G1404" s="1" t="s">
        <v>31</v>
      </c>
      <c r="H1404" s="26">
        <v>30</v>
      </c>
      <c r="I1404" s="29">
        <v>186513</v>
      </c>
      <c r="J1404" s="27">
        <v>64114.094169999997</v>
      </c>
      <c r="K1404" s="3">
        <v>67.09</v>
      </c>
      <c r="L1404" s="33">
        <v>1</v>
      </c>
      <c r="M1404" s="33"/>
      <c r="N1404" s="33"/>
      <c r="O1404" s="33"/>
    </row>
    <row r="1405" spans="1:15" x14ac:dyDescent="0.35">
      <c r="A1405" s="1" t="s">
        <v>367</v>
      </c>
      <c r="B1405" s="1" t="s">
        <v>235</v>
      </c>
      <c r="C1405" s="1" t="s">
        <v>101</v>
      </c>
      <c r="D1405" s="26">
        <v>4</v>
      </c>
      <c r="E1405" s="1" t="s">
        <v>60</v>
      </c>
      <c r="F1405" s="35">
        <v>0.29166666666666669</v>
      </c>
      <c r="G1405" s="1" t="s">
        <v>8</v>
      </c>
      <c r="H1405" s="26">
        <v>30</v>
      </c>
      <c r="I1405" s="29">
        <v>186079</v>
      </c>
      <c r="J1405" s="27">
        <v>58075.554170000003</v>
      </c>
      <c r="K1405" s="3">
        <v>61.16</v>
      </c>
      <c r="L1405" s="33">
        <v>1</v>
      </c>
      <c r="M1405" s="33"/>
      <c r="N1405" s="33"/>
      <c r="O1405" s="33"/>
    </row>
    <row r="1406" spans="1:15" x14ac:dyDescent="0.35">
      <c r="A1406" s="1" t="s">
        <v>422</v>
      </c>
      <c r="B1406" s="1" t="s">
        <v>235</v>
      </c>
      <c r="C1406" s="1" t="s">
        <v>101</v>
      </c>
      <c r="D1406" s="26">
        <v>4</v>
      </c>
      <c r="E1406" s="1" t="s">
        <v>60</v>
      </c>
      <c r="F1406" s="35">
        <v>1.0416666666666666E-2</v>
      </c>
      <c r="G1406" s="1" t="s">
        <v>31</v>
      </c>
      <c r="H1406" s="26">
        <v>15</v>
      </c>
      <c r="I1406" s="29">
        <v>186054</v>
      </c>
      <c r="J1406" s="27">
        <v>39704.788610000003</v>
      </c>
      <c r="K1406" s="3">
        <v>83.87</v>
      </c>
      <c r="L1406" s="33">
        <v>1</v>
      </c>
      <c r="M1406" s="33"/>
      <c r="N1406" s="33"/>
      <c r="O1406" s="33"/>
    </row>
    <row r="1407" spans="1:15" x14ac:dyDescent="0.35">
      <c r="A1407" s="1" t="s">
        <v>220</v>
      </c>
      <c r="B1407" s="1" t="s">
        <v>221</v>
      </c>
      <c r="C1407" s="1" t="s">
        <v>101</v>
      </c>
      <c r="D1407" s="26">
        <v>1</v>
      </c>
      <c r="E1407" s="1" t="s">
        <v>25</v>
      </c>
      <c r="F1407" s="35">
        <v>0.79166666666666663</v>
      </c>
      <c r="G1407" s="1" t="s">
        <v>22</v>
      </c>
      <c r="H1407" s="26">
        <v>120</v>
      </c>
      <c r="I1407" s="29">
        <v>185918</v>
      </c>
      <c r="J1407" s="27">
        <v>85066.44472</v>
      </c>
      <c r="K1407" s="3">
        <v>21.86</v>
      </c>
      <c r="L1407" s="33">
        <v>1</v>
      </c>
      <c r="M1407" s="33"/>
      <c r="N1407" s="33"/>
      <c r="O1407" s="33"/>
    </row>
    <row r="1408" spans="1:15" x14ac:dyDescent="0.35">
      <c r="A1408" s="1" t="s">
        <v>960</v>
      </c>
      <c r="B1408" s="1" t="s">
        <v>261</v>
      </c>
      <c r="C1408" s="1" t="s">
        <v>101</v>
      </c>
      <c r="D1408" s="26">
        <v>4</v>
      </c>
      <c r="E1408" s="1" t="s">
        <v>57</v>
      </c>
      <c r="F1408" s="35">
        <v>0.95833333333333337</v>
      </c>
      <c r="G1408" s="1" t="s">
        <v>31</v>
      </c>
      <c r="H1408" s="26">
        <v>30</v>
      </c>
      <c r="I1408" s="29">
        <v>185757</v>
      </c>
      <c r="J1408" s="27">
        <v>55084.540560000001</v>
      </c>
      <c r="K1408" s="3">
        <v>57.66</v>
      </c>
      <c r="L1408" s="33">
        <v>1</v>
      </c>
      <c r="M1408" s="33"/>
      <c r="N1408" s="33"/>
      <c r="O1408" s="33"/>
    </row>
    <row r="1409" spans="1:15" x14ac:dyDescent="0.35">
      <c r="A1409" s="1" t="s">
        <v>532</v>
      </c>
      <c r="B1409" s="1" t="s">
        <v>148</v>
      </c>
      <c r="C1409" s="1" t="s">
        <v>101</v>
      </c>
      <c r="D1409" s="26">
        <v>1</v>
      </c>
      <c r="E1409" s="1" t="s">
        <v>54</v>
      </c>
      <c r="F1409" s="35">
        <v>0.91666666666666663</v>
      </c>
      <c r="G1409" s="1" t="s">
        <v>27</v>
      </c>
      <c r="H1409" s="26">
        <v>121</v>
      </c>
      <c r="I1409" s="29">
        <v>185399</v>
      </c>
      <c r="J1409" s="27">
        <v>92021.605279999902</v>
      </c>
      <c r="K1409" s="3">
        <v>23.79</v>
      </c>
      <c r="L1409" s="33">
        <v>1</v>
      </c>
      <c r="M1409" s="33"/>
      <c r="N1409" s="33"/>
      <c r="O1409" s="33"/>
    </row>
    <row r="1410" spans="1:15" x14ac:dyDescent="0.35">
      <c r="A1410" s="1" t="s">
        <v>475</v>
      </c>
      <c r="B1410" s="1" t="s">
        <v>476</v>
      </c>
      <c r="C1410" s="1" t="s">
        <v>101</v>
      </c>
      <c r="D1410" s="26">
        <v>3</v>
      </c>
      <c r="E1410" s="1" t="s">
        <v>60</v>
      </c>
      <c r="F1410" s="35">
        <v>0</v>
      </c>
      <c r="G1410" s="1" t="s">
        <v>31</v>
      </c>
      <c r="H1410" s="26">
        <v>30</v>
      </c>
      <c r="I1410" s="29">
        <v>185262</v>
      </c>
      <c r="J1410" s="27">
        <v>50847.410279999996</v>
      </c>
      <c r="K1410" s="3">
        <v>53.81</v>
      </c>
      <c r="L1410" s="33">
        <v>1</v>
      </c>
      <c r="M1410" s="33"/>
      <c r="N1410" s="33"/>
      <c r="O1410" s="33"/>
    </row>
    <row r="1411" spans="1:15" x14ac:dyDescent="0.35">
      <c r="A1411" s="1" t="s">
        <v>366</v>
      </c>
      <c r="B1411" s="1" t="s">
        <v>312</v>
      </c>
      <c r="C1411" s="1" t="s">
        <v>101</v>
      </c>
      <c r="D1411" s="26">
        <v>2</v>
      </c>
      <c r="E1411" s="1" t="s">
        <v>60</v>
      </c>
      <c r="F1411" s="35">
        <v>0.85416666666666663</v>
      </c>
      <c r="G1411" s="1" t="s">
        <v>27</v>
      </c>
      <c r="H1411" s="26">
        <v>30</v>
      </c>
      <c r="I1411" s="29">
        <v>185255</v>
      </c>
      <c r="J1411" s="27">
        <v>55800.976389999902</v>
      </c>
      <c r="K1411" s="3">
        <v>58.74</v>
      </c>
      <c r="L1411" s="33">
        <v>1</v>
      </c>
      <c r="M1411" s="33"/>
      <c r="N1411" s="33"/>
      <c r="O1411" s="33"/>
    </row>
    <row r="1412" spans="1:15" x14ac:dyDescent="0.35">
      <c r="A1412" s="1" t="s">
        <v>747</v>
      </c>
      <c r="B1412" s="1" t="s">
        <v>342</v>
      </c>
      <c r="C1412" s="1" t="s">
        <v>101</v>
      </c>
      <c r="D1412" s="26">
        <v>6</v>
      </c>
      <c r="E1412" s="1" t="s">
        <v>1617</v>
      </c>
      <c r="F1412" s="35">
        <v>0.8125</v>
      </c>
      <c r="G1412" s="1" t="s">
        <v>22</v>
      </c>
      <c r="H1412" s="26">
        <v>30</v>
      </c>
      <c r="I1412" s="29">
        <v>185032</v>
      </c>
      <c r="J1412" s="27">
        <v>54380.023609999997</v>
      </c>
      <c r="K1412" s="3">
        <v>57.7</v>
      </c>
      <c r="L1412" s="33">
        <v>2</v>
      </c>
      <c r="M1412" s="33"/>
      <c r="N1412" s="33"/>
      <c r="O1412" s="33"/>
    </row>
    <row r="1413" spans="1:15" x14ac:dyDescent="0.35">
      <c r="A1413" s="1" t="s">
        <v>629</v>
      </c>
      <c r="B1413" s="1" t="s">
        <v>419</v>
      </c>
      <c r="C1413" s="1" t="s">
        <v>101</v>
      </c>
      <c r="D1413" s="26">
        <v>3</v>
      </c>
      <c r="E1413" s="1" t="s">
        <v>1620</v>
      </c>
      <c r="F1413" s="35">
        <v>0.70833333333333337</v>
      </c>
      <c r="G1413" s="1" t="s">
        <v>18</v>
      </c>
      <c r="H1413" s="26">
        <v>60</v>
      </c>
      <c r="I1413" s="29">
        <v>184969</v>
      </c>
      <c r="J1413" s="27">
        <v>74475.470560000002</v>
      </c>
      <c r="K1413" s="3">
        <v>39.53</v>
      </c>
      <c r="L1413" s="33">
        <v>3</v>
      </c>
      <c r="M1413" s="33"/>
      <c r="N1413" s="33"/>
      <c r="O1413" s="33"/>
    </row>
    <row r="1414" spans="1:15" x14ac:dyDescent="0.35">
      <c r="A1414" s="1" t="s">
        <v>311</v>
      </c>
      <c r="B1414" s="1" t="s">
        <v>312</v>
      </c>
      <c r="C1414" s="1" t="s">
        <v>101</v>
      </c>
      <c r="D1414" s="26">
        <v>3</v>
      </c>
      <c r="E1414" s="1" t="s">
        <v>58</v>
      </c>
      <c r="F1414" s="35">
        <v>2.0833333333333332E-2</v>
      </c>
      <c r="G1414" s="1" t="s">
        <v>31</v>
      </c>
      <c r="H1414" s="26">
        <v>30</v>
      </c>
      <c r="I1414" s="29">
        <v>184947</v>
      </c>
      <c r="J1414" s="27">
        <v>61756.596939999901</v>
      </c>
      <c r="K1414" s="3">
        <v>65.459999999999994</v>
      </c>
      <c r="L1414" s="33">
        <v>1</v>
      </c>
      <c r="M1414" s="33"/>
      <c r="N1414" s="33"/>
      <c r="O1414" s="33"/>
    </row>
    <row r="1415" spans="1:15" x14ac:dyDescent="0.35">
      <c r="A1415" s="1" t="s">
        <v>245</v>
      </c>
      <c r="B1415" s="1" t="s">
        <v>246</v>
      </c>
      <c r="C1415" s="1" t="s">
        <v>101</v>
      </c>
      <c r="D1415" s="26">
        <v>1</v>
      </c>
      <c r="E1415" s="1" t="s">
        <v>25</v>
      </c>
      <c r="F1415" s="35">
        <v>0.91666666666666663</v>
      </c>
      <c r="G1415" s="1" t="s">
        <v>27</v>
      </c>
      <c r="H1415" s="26">
        <v>92</v>
      </c>
      <c r="I1415" s="29">
        <v>184724</v>
      </c>
      <c r="J1415" s="27">
        <v>139406.0992</v>
      </c>
      <c r="K1415" s="3">
        <v>45.56</v>
      </c>
      <c r="L1415" s="33">
        <v>1</v>
      </c>
      <c r="M1415" s="33"/>
      <c r="N1415" s="33"/>
      <c r="O1415" s="33"/>
    </row>
    <row r="1416" spans="1:15" x14ac:dyDescent="0.35">
      <c r="A1416" s="1" t="s">
        <v>614</v>
      </c>
      <c r="B1416" s="1" t="s">
        <v>298</v>
      </c>
      <c r="C1416" s="1" t="s">
        <v>101</v>
      </c>
      <c r="D1416" s="26">
        <v>4</v>
      </c>
      <c r="E1416" s="1" t="s">
        <v>58</v>
      </c>
      <c r="F1416" s="35">
        <v>0.79166666666666663</v>
      </c>
      <c r="G1416" s="1" t="s">
        <v>22</v>
      </c>
      <c r="H1416" s="26">
        <v>60</v>
      </c>
      <c r="I1416" s="29">
        <v>184308</v>
      </c>
      <c r="J1416" s="27">
        <v>75335.927500000005</v>
      </c>
      <c r="K1416" s="3">
        <v>39.71</v>
      </c>
      <c r="L1416" s="33">
        <v>1</v>
      </c>
      <c r="M1416" s="33"/>
      <c r="N1416" s="33"/>
      <c r="O1416" s="33"/>
    </row>
    <row r="1417" spans="1:15" x14ac:dyDescent="0.35">
      <c r="A1417" s="1" t="s">
        <v>467</v>
      </c>
      <c r="B1417" s="1" t="s">
        <v>438</v>
      </c>
      <c r="C1417" s="1" t="s">
        <v>101</v>
      </c>
      <c r="D1417" s="26">
        <v>1</v>
      </c>
      <c r="E1417" s="1" t="s">
        <v>60</v>
      </c>
      <c r="F1417" s="35">
        <v>0.875</v>
      </c>
      <c r="G1417" s="1" t="s">
        <v>27</v>
      </c>
      <c r="H1417" s="26">
        <v>120</v>
      </c>
      <c r="I1417" s="29">
        <v>184202</v>
      </c>
      <c r="J1417" s="27">
        <v>96714.848329999993</v>
      </c>
      <c r="K1417" s="3">
        <v>25.04</v>
      </c>
      <c r="L1417" s="33">
        <v>1</v>
      </c>
      <c r="M1417" s="33"/>
      <c r="N1417" s="33"/>
      <c r="O1417" s="33"/>
    </row>
    <row r="1418" spans="1:15" x14ac:dyDescent="0.35">
      <c r="A1418" s="1" t="s">
        <v>1000</v>
      </c>
      <c r="B1418" s="1" t="s">
        <v>181</v>
      </c>
      <c r="C1418" s="1" t="s">
        <v>101</v>
      </c>
      <c r="D1418" s="26">
        <v>4</v>
      </c>
      <c r="E1418" s="1" t="s">
        <v>54</v>
      </c>
      <c r="F1418" s="35">
        <v>8.3333333333333329E-2</v>
      </c>
      <c r="G1418" s="1" t="s">
        <v>35</v>
      </c>
      <c r="H1418" s="26">
        <v>60</v>
      </c>
      <c r="I1418" s="29">
        <v>183889</v>
      </c>
      <c r="J1418" s="27">
        <v>103213.62059999999</v>
      </c>
      <c r="K1418" s="3">
        <v>55.05</v>
      </c>
      <c r="L1418" s="33">
        <v>1</v>
      </c>
      <c r="M1418" s="33"/>
      <c r="N1418" s="33"/>
      <c r="O1418" s="33"/>
    </row>
    <row r="1419" spans="1:15" x14ac:dyDescent="0.35">
      <c r="A1419" s="1" t="s">
        <v>747</v>
      </c>
      <c r="B1419" s="1" t="s">
        <v>342</v>
      </c>
      <c r="C1419" s="1" t="s">
        <v>101</v>
      </c>
      <c r="D1419" s="26">
        <v>4</v>
      </c>
      <c r="E1419" s="1" t="s">
        <v>54</v>
      </c>
      <c r="F1419" s="35">
        <v>0.35416666666666669</v>
      </c>
      <c r="G1419" s="1" t="s">
        <v>8</v>
      </c>
      <c r="H1419" s="26">
        <v>28.5</v>
      </c>
      <c r="I1419" s="29">
        <v>183863</v>
      </c>
      <c r="J1419" s="27">
        <v>52471.28944</v>
      </c>
      <c r="K1419" s="3">
        <v>58.97</v>
      </c>
      <c r="L1419" s="33">
        <v>1</v>
      </c>
      <c r="M1419" s="33"/>
      <c r="N1419" s="33"/>
      <c r="O1419" s="33"/>
    </row>
    <row r="1420" spans="1:15" x14ac:dyDescent="0.35">
      <c r="A1420" s="1" t="s">
        <v>138</v>
      </c>
      <c r="B1420" s="1" t="s">
        <v>136</v>
      </c>
      <c r="C1420" s="1" t="s">
        <v>101</v>
      </c>
      <c r="D1420" s="26">
        <v>1</v>
      </c>
      <c r="E1420" s="1" t="s">
        <v>54</v>
      </c>
      <c r="F1420" s="35">
        <v>0.54166666666666663</v>
      </c>
      <c r="G1420" s="1" t="s">
        <v>13</v>
      </c>
      <c r="H1420" s="26">
        <v>30</v>
      </c>
      <c r="I1420" s="29">
        <v>183763</v>
      </c>
      <c r="J1420" s="27">
        <v>65023</v>
      </c>
      <c r="K1420" s="3">
        <v>68</v>
      </c>
      <c r="L1420" s="33">
        <v>1</v>
      </c>
      <c r="M1420" s="33"/>
      <c r="N1420" s="33"/>
      <c r="O1420" s="33"/>
    </row>
    <row r="1421" spans="1:15" x14ac:dyDescent="0.35">
      <c r="A1421" s="1" t="s">
        <v>638</v>
      </c>
      <c r="B1421" s="1" t="s">
        <v>469</v>
      </c>
      <c r="C1421" s="1" t="s">
        <v>101</v>
      </c>
      <c r="D1421" s="26">
        <v>1</v>
      </c>
      <c r="E1421" s="1" t="s">
        <v>60</v>
      </c>
      <c r="F1421" s="35">
        <v>0.75</v>
      </c>
      <c r="G1421" s="1" t="s">
        <v>18</v>
      </c>
      <c r="H1421" s="26">
        <v>180</v>
      </c>
      <c r="I1421" s="29">
        <v>183341</v>
      </c>
      <c r="J1421" s="27">
        <v>122206.0428</v>
      </c>
      <c r="K1421" s="3">
        <v>21.28</v>
      </c>
      <c r="L1421" s="33">
        <v>1</v>
      </c>
      <c r="M1421" s="33"/>
      <c r="N1421" s="33"/>
      <c r="O1421" s="33"/>
    </row>
    <row r="1422" spans="1:15" x14ac:dyDescent="0.35">
      <c r="A1422" s="1" t="s">
        <v>356</v>
      </c>
      <c r="B1422" s="1" t="s">
        <v>68</v>
      </c>
      <c r="C1422" s="1" t="s">
        <v>16</v>
      </c>
      <c r="D1422" s="26">
        <v>1</v>
      </c>
      <c r="E1422" s="1" t="s">
        <v>60</v>
      </c>
      <c r="F1422" s="35">
        <v>0.625</v>
      </c>
      <c r="G1422" s="1" t="s">
        <v>13</v>
      </c>
      <c r="H1422" s="26">
        <v>90</v>
      </c>
      <c r="I1422" s="29">
        <v>183167</v>
      </c>
      <c r="J1422" s="27">
        <v>87688.5</v>
      </c>
      <c r="K1422" s="3">
        <v>31</v>
      </c>
      <c r="L1422" s="33">
        <v>1</v>
      </c>
      <c r="M1422" s="33"/>
      <c r="N1422" s="33"/>
      <c r="O1422" s="33"/>
    </row>
    <row r="1423" spans="1:15" x14ac:dyDescent="0.35">
      <c r="A1423" s="1" t="s">
        <v>406</v>
      </c>
      <c r="B1423" s="1" t="s">
        <v>312</v>
      </c>
      <c r="C1423" s="1" t="s">
        <v>101</v>
      </c>
      <c r="D1423" s="26">
        <v>7</v>
      </c>
      <c r="E1423" s="1" t="s">
        <v>1596</v>
      </c>
      <c r="F1423" s="35">
        <v>0.14583333333333334</v>
      </c>
      <c r="G1423" s="1" t="s">
        <v>35</v>
      </c>
      <c r="H1423" s="26">
        <v>30</v>
      </c>
      <c r="I1423" s="29">
        <v>183149</v>
      </c>
      <c r="J1423" s="27">
        <v>75634.82084</v>
      </c>
      <c r="K1423" s="3">
        <v>81.349999999999994</v>
      </c>
      <c r="L1423" s="33">
        <v>2</v>
      </c>
      <c r="M1423" s="33"/>
      <c r="N1423" s="33"/>
      <c r="O1423" s="33"/>
    </row>
    <row r="1424" spans="1:15" x14ac:dyDescent="0.35">
      <c r="A1424" s="1" t="s">
        <v>440</v>
      </c>
      <c r="B1424" s="1" t="s">
        <v>342</v>
      </c>
      <c r="C1424" s="1" t="s">
        <v>101</v>
      </c>
      <c r="D1424" s="26">
        <v>1</v>
      </c>
      <c r="E1424" s="1" t="s">
        <v>25</v>
      </c>
      <c r="F1424" s="35">
        <v>0.70972222222222225</v>
      </c>
      <c r="G1424" s="1" t="s">
        <v>18</v>
      </c>
      <c r="H1424" s="26">
        <v>148</v>
      </c>
      <c r="I1424" s="29">
        <v>182729</v>
      </c>
      <c r="J1424" s="27">
        <v>122841.90609999999</v>
      </c>
      <c r="K1424" s="3">
        <v>25.8</v>
      </c>
      <c r="L1424" s="33">
        <v>1</v>
      </c>
      <c r="M1424" s="33"/>
      <c r="N1424" s="33"/>
      <c r="O1424" s="33"/>
    </row>
    <row r="1425" spans="1:15" x14ac:dyDescent="0.35">
      <c r="A1425" s="1" t="s">
        <v>375</v>
      </c>
      <c r="B1425" s="1" t="s">
        <v>249</v>
      </c>
      <c r="C1425" s="1" t="s">
        <v>101</v>
      </c>
      <c r="D1425" s="26">
        <v>1</v>
      </c>
      <c r="E1425" s="1" t="s">
        <v>54</v>
      </c>
      <c r="F1425" s="35">
        <v>0.90625</v>
      </c>
      <c r="G1425" s="1" t="s">
        <v>27</v>
      </c>
      <c r="H1425" s="26">
        <v>120</v>
      </c>
      <c r="I1425" s="29">
        <v>182680</v>
      </c>
      <c r="J1425" s="27">
        <v>98801.86778</v>
      </c>
      <c r="K1425" s="3">
        <v>25.78</v>
      </c>
      <c r="L1425" s="33">
        <v>1</v>
      </c>
      <c r="M1425" s="33"/>
      <c r="N1425" s="33"/>
      <c r="O1425" s="33"/>
    </row>
    <row r="1426" spans="1:15" x14ac:dyDescent="0.35">
      <c r="A1426" s="1" t="s">
        <v>375</v>
      </c>
      <c r="B1426" s="1" t="s">
        <v>249</v>
      </c>
      <c r="C1426" s="1" t="s">
        <v>101</v>
      </c>
      <c r="D1426" s="26">
        <v>1</v>
      </c>
      <c r="E1426" s="1" t="s">
        <v>54</v>
      </c>
      <c r="F1426" s="35">
        <v>0.83333333333333337</v>
      </c>
      <c r="G1426" s="1" t="s">
        <v>27</v>
      </c>
      <c r="H1426" s="26">
        <v>105</v>
      </c>
      <c r="I1426" s="29">
        <v>182672</v>
      </c>
      <c r="J1426" s="27">
        <v>94697.68694</v>
      </c>
      <c r="K1426" s="3">
        <v>28.37</v>
      </c>
      <c r="L1426" s="33">
        <v>1</v>
      </c>
      <c r="M1426" s="33"/>
      <c r="N1426" s="33"/>
      <c r="O1426" s="33"/>
    </row>
    <row r="1427" spans="1:15" x14ac:dyDescent="0.35">
      <c r="A1427" s="1" t="s">
        <v>1263</v>
      </c>
      <c r="B1427" s="1" t="s">
        <v>312</v>
      </c>
      <c r="C1427" s="1" t="s">
        <v>101</v>
      </c>
      <c r="D1427" s="26">
        <v>8</v>
      </c>
      <c r="E1427" s="1" t="s">
        <v>1600</v>
      </c>
      <c r="F1427" s="35">
        <v>0.33333333333333331</v>
      </c>
      <c r="G1427" s="1" t="s">
        <v>8</v>
      </c>
      <c r="H1427" s="26">
        <v>30</v>
      </c>
      <c r="I1427" s="29">
        <v>182190</v>
      </c>
      <c r="J1427" s="27">
        <v>52495.398050000003</v>
      </c>
      <c r="K1427" s="3">
        <v>56.52</v>
      </c>
      <c r="L1427" s="33">
        <v>2</v>
      </c>
      <c r="M1427" s="33"/>
      <c r="N1427" s="33"/>
      <c r="O1427" s="33"/>
    </row>
    <row r="1428" spans="1:15" x14ac:dyDescent="0.35">
      <c r="A1428" s="1" t="s">
        <v>147</v>
      </c>
      <c r="B1428" s="1" t="s">
        <v>148</v>
      </c>
      <c r="C1428" s="1" t="s">
        <v>101</v>
      </c>
      <c r="D1428" s="26">
        <v>2</v>
      </c>
      <c r="E1428" s="1" t="s">
        <v>1602</v>
      </c>
      <c r="F1428" s="35">
        <v>0.77083333333333337</v>
      </c>
      <c r="G1428" s="1" t="s">
        <v>18</v>
      </c>
      <c r="H1428" s="26">
        <v>30</v>
      </c>
      <c r="I1428" s="29">
        <v>182158</v>
      </c>
      <c r="J1428" s="27">
        <v>54303.346389999999</v>
      </c>
      <c r="K1428" s="3">
        <v>58.44</v>
      </c>
      <c r="L1428" s="33">
        <v>2</v>
      </c>
      <c r="M1428" s="33"/>
      <c r="N1428" s="33"/>
      <c r="O1428" s="33"/>
    </row>
    <row r="1429" spans="1:15" x14ac:dyDescent="0.35">
      <c r="A1429" s="1" t="s">
        <v>237</v>
      </c>
      <c r="B1429" s="1" t="s">
        <v>238</v>
      </c>
      <c r="C1429" s="1" t="s">
        <v>101</v>
      </c>
      <c r="D1429" s="26">
        <v>1</v>
      </c>
      <c r="E1429" s="1" t="s">
        <v>76</v>
      </c>
      <c r="F1429" s="35">
        <v>0.85416666666666663</v>
      </c>
      <c r="G1429" s="1" t="s">
        <v>27</v>
      </c>
      <c r="H1429" s="26">
        <v>150</v>
      </c>
      <c r="I1429" s="29">
        <v>181811</v>
      </c>
      <c r="J1429" s="27">
        <v>146793.0289</v>
      </c>
      <c r="K1429" s="3">
        <v>29.49</v>
      </c>
      <c r="L1429" s="33">
        <v>1</v>
      </c>
      <c r="M1429" s="33"/>
      <c r="N1429" s="33"/>
      <c r="O1429" s="33"/>
    </row>
    <row r="1430" spans="1:15" x14ac:dyDescent="0.35">
      <c r="A1430" s="1" t="s">
        <v>199</v>
      </c>
      <c r="B1430" s="1" t="s">
        <v>100</v>
      </c>
      <c r="C1430" s="1" t="s">
        <v>101</v>
      </c>
      <c r="D1430" s="26">
        <v>1</v>
      </c>
      <c r="E1430" s="1" t="s">
        <v>51</v>
      </c>
      <c r="F1430" s="35">
        <v>2.2222222222222223E-2</v>
      </c>
      <c r="G1430" s="1" t="s">
        <v>31</v>
      </c>
      <c r="H1430" s="26">
        <v>37</v>
      </c>
      <c r="I1430" s="29">
        <v>181550</v>
      </c>
      <c r="J1430" s="27">
        <v>69974.587780000002</v>
      </c>
      <c r="K1430" s="3">
        <v>59.43</v>
      </c>
      <c r="L1430" s="33">
        <v>1</v>
      </c>
      <c r="M1430" s="33"/>
      <c r="N1430" s="33"/>
      <c r="O1430" s="33"/>
    </row>
    <row r="1431" spans="1:15" x14ac:dyDescent="0.35">
      <c r="A1431" s="1" t="s">
        <v>484</v>
      </c>
      <c r="B1431" s="1" t="s">
        <v>374</v>
      </c>
      <c r="C1431" s="1" t="s">
        <v>101</v>
      </c>
      <c r="D1431" s="26">
        <v>1</v>
      </c>
      <c r="E1431" s="1" t="s">
        <v>60</v>
      </c>
      <c r="F1431" s="35">
        <v>0.79166666666666663</v>
      </c>
      <c r="G1431" s="1" t="s">
        <v>22</v>
      </c>
      <c r="H1431" s="26">
        <v>120</v>
      </c>
      <c r="I1431" s="29">
        <v>181406</v>
      </c>
      <c r="J1431" s="27">
        <v>95783.194439999905</v>
      </c>
      <c r="K1431" s="3">
        <v>25.44</v>
      </c>
      <c r="L1431" s="33">
        <v>1</v>
      </c>
      <c r="M1431" s="33"/>
      <c r="N1431" s="33"/>
      <c r="O1431" s="33"/>
    </row>
    <row r="1432" spans="1:15" x14ac:dyDescent="0.35">
      <c r="A1432" s="1" t="s">
        <v>767</v>
      </c>
      <c r="B1432" s="1" t="s">
        <v>438</v>
      </c>
      <c r="C1432" s="1" t="s">
        <v>101</v>
      </c>
      <c r="D1432" s="26">
        <v>8</v>
      </c>
      <c r="E1432" s="1" t="s">
        <v>1583</v>
      </c>
      <c r="F1432" s="35">
        <v>8.3333333333333329E-2</v>
      </c>
      <c r="G1432" s="1" t="s">
        <v>35</v>
      </c>
      <c r="H1432" s="26">
        <v>30</v>
      </c>
      <c r="I1432" s="29">
        <v>181312</v>
      </c>
      <c r="J1432" s="27">
        <v>68810.799169999998</v>
      </c>
      <c r="K1432" s="3">
        <v>74.95</v>
      </c>
      <c r="L1432" s="33">
        <v>4</v>
      </c>
      <c r="M1432" s="33"/>
      <c r="N1432" s="33"/>
      <c r="O1432" s="33"/>
    </row>
    <row r="1433" spans="1:15" x14ac:dyDescent="0.35">
      <c r="A1433" s="1" t="s">
        <v>348</v>
      </c>
      <c r="B1433" s="1" t="s">
        <v>249</v>
      </c>
      <c r="C1433" s="1" t="s">
        <v>101</v>
      </c>
      <c r="D1433" s="26">
        <v>1</v>
      </c>
      <c r="E1433" s="1" t="s">
        <v>76</v>
      </c>
      <c r="F1433" s="35">
        <v>0.91666666666666663</v>
      </c>
      <c r="G1433" s="1" t="s">
        <v>27</v>
      </c>
      <c r="H1433" s="26">
        <v>120</v>
      </c>
      <c r="I1433" s="29">
        <v>181090</v>
      </c>
      <c r="J1433" s="27">
        <v>99466.217499999999</v>
      </c>
      <c r="K1433" s="3">
        <v>26.25</v>
      </c>
      <c r="L1433" s="33">
        <v>1</v>
      </c>
      <c r="M1433" s="33"/>
      <c r="N1433" s="33"/>
      <c r="O1433" s="33"/>
    </row>
    <row r="1434" spans="1:15" x14ac:dyDescent="0.35">
      <c r="A1434" s="1" t="s">
        <v>349</v>
      </c>
      <c r="B1434" s="1" t="s">
        <v>235</v>
      </c>
      <c r="C1434" s="1" t="s">
        <v>101</v>
      </c>
      <c r="D1434" s="26">
        <v>1</v>
      </c>
      <c r="E1434" s="1" t="s">
        <v>60</v>
      </c>
      <c r="F1434" s="35">
        <v>0.75</v>
      </c>
      <c r="G1434" s="1" t="s">
        <v>18</v>
      </c>
      <c r="H1434" s="26">
        <v>120</v>
      </c>
      <c r="I1434" s="29">
        <v>180900</v>
      </c>
      <c r="J1434" s="27">
        <v>118446.8697</v>
      </c>
      <c r="K1434" s="3">
        <v>30.7</v>
      </c>
      <c r="L1434" s="33">
        <v>1</v>
      </c>
      <c r="M1434" s="33"/>
      <c r="N1434" s="33"/>
      <c r="O1434" s="33"/>
    </row>
    <row r="1435" spans="1:15" x14ac:dyDescent="0.35">
      <c r="A1435" s="1" t="s">
        <v>337</v>
      </c>
      <c r="B1435" s="1" t="s">
        <v>249</v>
      </c>
      <c r="C1435" s="1" t="s">
        <v>101</v>
      </c>
      <c r="D1435" s="26">
        <v>1</v>
      </c>
      <c r="E1435" s="1" t="s">
        <v>60</v>
      </c>
      <c r="F1435" s="35">
        <v>0.91319444444444453</v>
      </c>
      <c r="G1435" s="1" t="s">
        <v>27</v>
      </c>
      <c r="H1435" s="26">
        <v>115</v>
      </c>
      <c r="I1435" s="29">
        <v>180571</v>
      </c>
      <c r="J1435" s="27">
        <v>98259.535829999993</v>
      </c>
      <c r="K1435" s="3">
        <v>27</v>
      </c>
      <c r="L1435" s="33">
        <v>1</v>
      </c>
      <c r="M1435" s="33"/>
      <c r="N1435" s="33"/>
      <c r="O1435" s="33"/>
    </row>
    <row r="1436" spans="1:15" x14ac:dyDescent="0.35">
      <c r="A1436" s="1" t="s">
        <v>834</v>
      </c>
      <c r="B1436" s="1" t="s">
        <v>235</v>
      </c>
      <c r="C1436" s="1" t="s">
        <v>101</v>
      </c>
      <c r="D1436" s="26">
        <v>4</v>
      </c>
      <c r="E1436" s="1" t="s">
        <v>60</v>
      </c>
      <c r="F1436" s="35">
        <v>4.1666666666666664E-2</v>
      </c>
      <c r="G1436" s="1" t="s">
        <v>31</v>
      </c>
      <c r="H1436" s="26">
        <v>30</v>
      </c>
      <c r="I1436" s="29">
        <v>180570</v>
      </c>
      <c r="J1436" s="27">
        <v>64425.1344399999</v>
      </c>
      <c r="K1436" s="3">
        <v>70.040000000000006</v>
      </c>
      <c r="L1436" s="33">
        <v>1</v>
      </c>
      <c r="M1436" s="33"/>
      <c r="N1436" s="33"/>
      <c r="O1436" s="33"/>
    </row>
    <row r="1437" spans="1:15" x14ac:dyDescent="0.35">
      <c r="A1437" s="1" t="s">
        <v>763</v>
      </c>
      <c r="B1437" s="1" t="s">
        <v>345</v>
      </c>
      <c r="C1437" s="1" t="s">
        <v>101</v>
      </c>
      <c r="D1437" s="26">
        <v>3</v>
      </c>
      <c r="E1437" s="1" t="s">
        <v>54</v>
      </c>
      <c r="F1437" s="35">
        <v>0.8125</v>
      </c>
      <c r="G1437" s="1" t="s">
        <v>22</v>
      </c>
      <c r="H1437" s="26">
        <v>30</v>
      </c>
      <c r="I1437" s="29">
        <v>180373</v>
      </c>
      <c r="J1437" s="27">
        <v>51879.88222</v>
      </c>
      <c r="K1437" s="3">
        <v>56.49</v>
      </c>
      <c r="L1437" s="33">
        <v>1</v>
      </c>
      <c r="M1437" s="33"/>
      <c r="N1437" s="33"/>
      <c r="O1437" s="33"/>
    </row>
    <row r="1438" spans="1:15" x14ac:dyDescent="0.35">
      <c r="A1438" s="1" t="s">
        <v>277</v>
      </c>
      <c r="B1438" s="1" t="s">
        <v>100</v>
      </c>
      <c r="C1438" s="1" t="s">
        <v>101</v>
      </c>
      <c r="D1438" s="26">
        <v>1</v>
      </c>
      <c r="E1438" s="1" t="s">
        <v>60</v>
      </c>
      <c r="F1438" s="35">
        <v>0.77083333333333337</v>
      </c>
      <c r="G1438" s="1" t="s">
        <v>18</v>
      </c>
      <c r="H1438" s="26">
        <v>39</v>
      </c>
      <c r="I1438" s="29">
        <v>180363</v>
      </c>
      <c r="J1438" s="27">
        <v>49562.721109999999</v>
      </c>
      <c r="K1438" s="3">
        <v>40.92</v>
      </c>
      <c r="L1438" s="33">
        <v>1</v>
      </c>
      <c r="M1438" s="33"/>
      <c r="N1438" s="33"/>
      <c r="O1438" s="33"/>
    </row>
    <row r="1439" spans="1:15" x14ac:dyDescent="0.35">
      <c r="A1439" s="1" t="s">
        <v>627</v>
      </c>
      <c r="B1439" s="1" t="s">
        <v>198</v>
      </c>
      <c r="C1439" s="1" t="s">
        <v>101</v>
      </c>
      <c r="D1439" s="26">
        <v>2</v>
      </c>
      <c r="E1439" s="1" t="s">
        <v>1577</v>
      </c>
      <c r="F1439" s="35">
        <v>0.625</v>
      </c>
      <c r="G1439" s="1" t="s">
        <v>13</v>
      </c>
      <c r="H1439" s="26">
        <v>60</v>
      </c>
      <c r="I1439" s="29">
        <v>179928</v>
      </c>
      <c r="J1439" s="27">
        <v>82292</v>
      </c>
      <c r="K1439" s="3">
        <v>44</v>
      </c>
      <c r="L1439" s="33">
        <v>2</v>
      </c>
      <c r="M1439" s="33"/>
      <c r="N1439" s="33"/>
      <c r="O1439" s="33"/>
    </row>
    <row r="1440" spans="1:15" x14ac:dyDescent="0.35">
      <c r="A1440" s="1" t="s">
        <v>317</v>
      </c>
      <c r="B1440" s="1" t="s">
        <v>198</v>
      </c>
      <c r="C1440" s="1" t="s">
        <v>101</v>
      </c>
      <c r="D1440" s="26">
        <v>3</v>
      </c>
      <c r="E1440" s="1" t="s">
        <v>60</v>
      </c>
      <c r="F1440" s="35">
        <v>0.25</v>
      </c>
      <c r="G1440" s="1" t="s">
        <v>8</v>
      </c>
      <c r="H1440" s="26">
        <v>60</v>
      </c>
      <c r="I1440" s="29">
        <v>179927</v>
      </c>
      <c r="J1440" s="27">
        <v>78035.197780000002</v>
      </c>
      <c r="K1440" s="3">
        <v>41.71</v>
      </c>
      <c r="L1440" s="33">
        <v>1</v>
      </c>
      <c r="M1440" s="33"/>
      <c r="N1440" s="33"/>
      <c r="O1440" s="33"/>
    </row>
    <row r="1441" spans="1:15" x14ac:dyDescent="0.35">
      <c r="A1441" s="1" t="s">
        <v>562</v>
      </c>
      <c r="B1441" s="1" t="s">
        <v>469</v>
      </c>
      <c r="C1441" s="1" t="s">
        <v>101</v>
      </c>
      <c r="D1441" s="26">
        <v>1</v>
      </c>
      <c r="E1441" s="1" t="s">
        <v>25</v>
      </c>
      <c r="F1441" s="35">
        <v>0.83333333333333337</v>
      </c>
      <c r="G1441" s="1" t="s">
        <v>27</v>
      </c>
      <c r="H1441" s="26">
        <v>150</v>
      </c>
      <c r="I1441" s="29">
        <v>179716</v>
      </c>
      <c r="J1441" s="27">
        <v>110327.17690000001</v>
      </c>
      <c r="K1441" s="3">
        <v>23.32</v>
      </c>
      <c r="L1441" s="33">
        <v>1</v>
      </c>
      <c r="M1441" s="33"/>
      <c r="N1441" s="33"/>
      <c r="O1441" s="33"/>
    </row>
    <row r="1442" spans="1:15" x14ac:dyDescent="0.35">
      <c r="A1442" s="1" t="s">
        <v>168</v>
      </c>
      <c r="B1442" s="1" t="s">
        <v>136</v>
      </c>
      <c r="C1442" s="1" t="s">
        <v>101</v>
      </c>
      <c r="D1442" s="26">
        <v>1</v>
      </c>
      <c r="E1442" s="1" t="s">
        <v>60</v>
      </c>
      <c r="F1442" s="35">
        <v>0.5625</v>
      </c>
      <c r="G1442" s="1" t="s">
        <v>13</v>
      </c>
      <c r="H1442" s="26">
        <v>30</v>
      </c>
      <c r="I1442" s="29">
        <v>179246</v>
      </c>
      <c r="J1442" s="27">
        <v>64835.5</v>
      </c>
      <c r="K1442" s="3">
        <v>69</v>
      </c>
      <c r="L1442" s="33">
        <v>1</v>
      </c>
      <c r="M1442" s="33"/>
      <c r="N1442" s="33"/>
      <c r="O1442" s="33"/>
    </row>
    <row r="1443" spans="1:15" x14ac:dyDescent="0.35">
      <c r="A1443" s="1" t="s">
        <v>260</v>
      </c>
      <c r="B1443" s="1" t="s">
        <v>261</v>
      </c>
      <c r="C1443" s="1" t="s">
        <v>101</v>
      </c>
      <c r="D1443" s="26">
        <v>2</v>
      </c>
      <c r="E1443" s="1" t="s">
        <v>1577</v>
      </c>
      <c r="F1443" s="35">
        <v>0.8125</v>
      </c>
      <c r="G1443" s="1" t="s">
        <v>22</v>
      </c>
      <c r="H1443" s="26">
        <v>30</v>
      </c>
      <c r="I1443" s="29">
        <v>179243</v>
      </c>
      <c r="J1443" s="27">
        <v>56249.615559999998</v>
      </c>
      <c r="K1443" s="3">
        <v>60.97</v>
      </c>
      <c r="L1443" s="33">
        <v>2</v>
      </c>
      <c r="M1443" s="33"/>
      <c r="N1443" s="33"/>
      <c r="O1443" s="33"/>
    </row>
    <row r="1444" spans="1:15" x14ac:dyDescent="0.35">
      <c r="A1444" s="1" t="s">
        <v>486</v>
      </c>
      <c r="B1444" s="1" t="s">
        <v>374</v>
      </c>
      <c r="C1444" s="1" t="s">
        <v>101</v>
      </c>
      <c r="D1444" s="26">
        <v>1</v>
      </c>
      <c r="E1444" s="1" t="s">
        <v>25</v>
      </c>
      <c r="F1444" s="35">
        <v>0.83333333333333337</v>
      </c>
      <c r="G1444" s="1" t="s">
        <v>27</v>
      </c>
      <c r="H1444" s="26">
        <v>120</v>
      </c>
      <c r="I1444" s="29">
        <v>179197</v>
      </c>
      <c r="J1444" s="27">
        <v>95659.115000000005</v>
      </c>
      <c r="K1444" s="3">
        <v>25.58</v>
      </c>
      <c r="L1444" s="33">
        <v>1</v>
      </c>
      <c r="M1444" s="33"/>
      <c r="N1444" s="33"/>
      <c r="O1444" s="33"/>
    </row>
    <row r="1445" spans="1:15" x14ac:dyDescent="0.35">
      <c r="A1445" s="1" t="s">
        <v>1420</v>
      </c>
      <c r="B1445" s="1" t="s">
        <v>53</v>
      </c>
      <c r="C1445" s="1" t="s">
        <v>16</v>
      </c>
      <c r="D1445" s="26">
        <v>8</v>
      </c>
      <c r="E1445" s="1" t="s">
        <v>1577</v>
      </c>
      <c r="F1445" s="35">
        <v>0.33333333333333331</v>
      </c>
      <c r="G1445" s="1" t="s">
        <v>8</v>
      </c>
      <c r="H1445" s="26">
        <v>60</v>
      </c>
      <c r="I1445" s="29">
        <v>179057</v>
      </c>
      <c r="J1445" s="27">
        <v>86234.852220000001</v>
      </c>
      <c r="K1445" s="3">
        <v>44.69</v>
      </c>
      <c r="L1445" s="33">
        <v>2</v>
      </c>
      <c r="M1445" s="33"/>
      <c r="N1445" s="33"/>
      <c r="O1445" s="33"/>
    </row>
    <row r="1446" spans="1:15" x14ac:dyDescent="0.35">
      <c r="A1446" s="1" t="s">
        <v>309</v>
      </c>
      <c r="B1446" s="1" t="s">
        <v>198</v>
      </c>
      <c r="C1446" s="1" t="s">
        <v>101</v>
      </c>
      <c r="D1446" s="26">
        <v>4</v>
      </c>
      <c r="E1446" s="1" t="s">
        <v>60</v>
      </c>
      <c r="F1446" s="35">
        <v>8.3333333333333329E-2</v>
      </c>
      <c r="G1446" s="1" t="s">
        <v>35</v>
      </c>
      <c r="H1446" s="26">
        <v>60</v>
      </c>
      <c r="I1446" s="29">
        <v>178849</v>
      </c>
      <c r="J1446" s="27">
        <v>103516.1081</v>
      </c>
      <c r="K1446" s="3">
        <v>56.66</v>
      </c>
      <c r="L1446" s="33">
        <v>1</v>
      </c>
      <c r="M1446" s="33"/>
      <c r="N1446" s="33"/>
      <c r="O1446" s="33"/>
    </row>
    <row r="1447" spans="1:15" x14ac:dyDescent="0.35">
      <c r="A1447" s="1" t="s">
        <v>426</v>
      </c>
      <c r="B1447" s="1" t="s">
        <v>261</v>
      </c>
      <c r="C1447" s="1" t="s">
        <v>101</v>
      </c>
      <c r="D1447" s="26">
        <v>2</v>
      </c>
      <c r="E1447" s="1" t="s">
        <v>54</v>
      </c>
      <c r="F1447" s="35">
        <v>0.91666666666666663</v>
      </c>
      <c r="G1447" s="1" t="s">
        <v>27</v>
      </c>
      <c r="H1447" s="26">
        <v>30</v>
      </c>
      <c r="I1447" s="29">
        <v>178838</v>
      </c>
      <c r="J1447" s="27">
        <v>50698.440280000003</v>
      </c>
      <c r="K1447" s="3">
        <v>54.8</v>
      </c>
      <c r="L1447" s="33">
        <v>1</v>
      </c>
      <c r="M1447" s="33"/>
      <c r="N1447" s="33"/>
      <c r="O1447" s="33"/>
    </row>
    <row r="1448" spans="1:15" x14ac:dyDescent="0.35">
      <c r="A1448" s="1" t="s">
        <v>505</v>
      </c>
      <c r="B1448" s="1" t="s">
        <v>100</v>
      </c>
      <c r="C1448" s="1" t="s">
        <v>101</v>
      </c>
      <c r="D1448" s="26">
        <v>1</v>
      </c>
      <c r="E1448" s="1" t="s">
        <v>54</v>
      </c>
      <c r="F1448" s="35">
        <v>0.92499999999999993</v>
      </c>
      <c r="G1448" s="1" t="s">
        <v>27</v>
      </c>
      <c r="H1448" s="26">
        <v>120</v>
      </c>
      <c r="I1448" s="29">
        <v>178808</v>
      </c>
      <c r="J1448" s="27">
        <v>93519.602499999994</v>
      </c>
      <c r="K1448" s="3">
        <v>25.14</v>
      </c>
      <c r="L1448" s="33">
        <v>1</v>
      </c>
      <c r="M1448" s="33"/>
      <c r="N1448" s="33"/>
      <c r="O1448" s="33"/>
    </row>
    <row r="1449" spans="1:15" x14ac:dyDescent="0.35">
      <c r="A1449" s="1" t="s">
        <v>567</v>
      </c>
      <c r="B1449" s="1" t="s">
        <v>256</v>
      </c>
      <c r="C1449" s="1" t="s">
        <v>101</v>
      </c>
      <c r="D1449" s="26">
        <v>2</v>
      </c>
      <c r="E1449" s="1" t="s">
        <v>1602</v>
      </c>
      <c r="F1449" s="35">
        <v>0.91666666666666663</v>
      </c>
      <c r="G1449" s="1" t="s">
        <v>27</v>
      </c>
      <c r="H1449" s="26">
        <v>60</v>
      </c>
      <c r="I1449" s="29">
        <v>178669</v>
      </c>
      <c r="J1449" s="27">
        <v>77613.464170000007</v>
      </c>
      <c r="K1449" s="3">
        <v>42.04</v>
      </c>
      <c r="L1449" s="33">
        <v>2</v>
      </c>
      <c r="M1449" s="33"/>
      <c r="N1449" s="33"/>
      <c r="O1449" s="33"/>
    </row>
    <row r="1450" spans="1:15" x14ac:dyDescent="0.35">
      <c r="A1450" s="1" t="s">
        <v>701</v>
      </c>
      <c r="B1450" s="1" t="s">
        <v>136</v>
      </c>
      <c r="C1450" s="1" t="s">
        <v>101</v>
      </c>
      <c r="D1450" s="26">
        <v>3</v>
      </c>
      <c r="E1450" s="1" t="s">
        <v>60</v>
      </c>
      <c r="F1450" s="35">
        <v>0.27083333333333331</v>
      </c>
      <c r="G1450" s="1" t="s">
        <v>8</v>
      </c>
      <c r="H1450" s="26">
        <v>30</v>
      </c>
      <c r="I1450" s="29">
        <v>178600</v>
      </c>
      <c r="J1450" s="27">
        <v>56451.760560000002</v>
      </c>
      <c r="K1450" s="3">
        <v>61.98</v>
      </c>
      <c r="L1450" s="33">
        <v>1</v>
      </c>
      <c r="M1450" s="33"/>
      <c r="N1450" s="33"/>
      <c r="O1450" s="33"/>
    </row>
    <row r="1451" spans="1:15" x14ac:dyDescent="0.35">
      <c r="A1451" s="1" t="s">
        <v>905</v>
      </c>
      <c r="B1451" s="1" t="s">
        <v>370</v>
      </c>
      <c r="C1451" s="1" t="s">
        <v>101</v>
      </c>
      <c r="D1451" s="26">
        <v>4</v>
      </c>
      <c r="E1451" s="1" t="s">
        <v>60</v>
      </c>
      <c r="F1451" s="35">
        <v>0</v>
      </c>
      <c r="G1451" s="1" t="s">
        <v>31</v>
      </c>
      <c r="H1451" s="26">
        <v>30</v>
      </c>
      <c r="I1451" s="29">
        <v>178307</v>
      </c>
      <c r="J1451" s="27">
        <v>59222.12444</v>
      </c>
      <c r="K1451" s="3">
        <v>64.790000000000006</v>
      </c>
      <c r="L1451" s="33">
        <v>1</v>
      </c>
      <c r="M1451" s="33"/>
      <c r="N1451" s="33"/>
      <c r="O1451" s="33"/>
    </row>
    <row r="1452" spans="1:15" x14ac:dyDescent="0.35">
      <c r="A1452" s="1" t="s">
        <v>90</v>
      </c>
      <c r="B1452" s="1" t="s">
        <v>374</v>
      </c>
      <c r="C1452" s="1" t="s">
        <v>101</v>
      </c>
      <c r="D1452" s="26">
        <v>3</v>
      </c>
      <c r="E1452" s="1" t="s">
        <v>60</v>
      </c>
      <c r="F1452" s="35">
        <v>2.0833333333333332E-2</v>
      </c>
      <c r="G1452" s="1" t="s">
        <v>31</v>
      </c>
      <c r="H1452" s="26">
        <v>30</v>
      </c>
      <c r="I1452" s="29">
        <v>178128</v>
      </c>
      <c r="J1452" s="27">
        <v>59784.45667</v>
      </c>
      <c r="K1452" s="3">
        <v>65.61</v>
      </c>
      <c r="L1452" s="33">
        <v>1</v>
      </c>
      <c r="M1452" s="33"/>
      <c r="N1452" s="33"/>
      <c r="O1452" s="33"/>
    </row>
    <row r="1453" spans="1:15" x14ac:dyDescent="0.35">
      <c r="A1453" s="1" t="s">
        <v>600</v>
      </c>
      <c r="B1453" s="1" t="s">
        <v>298</v>
      </c>
      <c r="C1453" s="1" t="s">
        <v>101</v>
      </c>
      <c r="D1453" s="26">
        <v>2</v>
      </c>
      <c r="E1453" s="1" t="s">
        <v>76</v>
      </c>
      <c r="F1453" s="35">
        <v>0.91666666666666663</v>
      </c>
      <c r="G1453" s="1" t="s">
        <v>27</v>
      </c>
      <c r="H1453" s="26">
        <v>60</v>
      </c>
      <c r="I1453" s="29">
        <v>177858</v>
      </c>
      <c r="J1453" s="27">
        <v>84798.555829999998</v>
      </c>
      <c r="K1453" s="3">
        <v>45.83</v>
      </c>
      <c r="L1453" s="33">
        <v>1</v>
      </c>
      <c r="M1453" s="33"/>
      <c r="N1453" s="33"/>
      <c r="O1453" s="33"/>
    </row>
    <row r="1454" spans="1:15" x14ac:dyDescent="0.35">
      <c r="A1454" s="1" t="s">
        <v>594</v>
      </c>
      <c r="B1454" s="1" t="s">
        <v>577</v>
      </c>
      <c r="C1454" s="1" t="s">
        <v>101</v>
      </c>
      <c r="D1454" s="26">
        <v>3</v>
      </c>
      <c r="E1454" s="1" t="s">
        <v>57</v>
      </c>
      <c r="F1454" s="35">
        <v>0.97916666666666663</v>
      </c>
      <c r="G1454" s="1" t="s">
        <v>31</v>
      </c>
      <c r="H1454" s="26">
        <v>60</v>
      </c>
      <c r="I1454" s="29">
        <v>177559</v>
      </c>
      <c r="J1454" s="27">
        <v>80101.068329999995</v>
      </c>
      <c r="K1454" s="3">
        <v>43.53</v>
      </c>
      <c r="L1454" s="33">
        <v>1</v>
      </c>
      <c r="M1454" s="33"/>
      <c r="N1454" s="33"/>
      <c r="O1454" s="33"/>
    </row>
    <row r="1455" spans="1:15" x14ac:dyDescent="0.35">
      <c r="A1455" s="1" t="s">
        <v>457</v>
      </c>
      <c r="B1455" s="1" t="s">
        <v>374</v>
      </c>
      <c r="C1455" s="1" t="s">
        <v>101</v>
      </c>
      <c r="D1455" s="26">
        <v>1</v>
      </c>
      <c r="E1455" s="1" t="s">
        <v>76</v>
      </c>
      <c r="F1455" s="35">
        <v>0.9375</v>
      </c>
      <c r="G1455" s="1" t="s">
        <v>27</v>
      </c>
      <c r="H1455" s="26">
        <v>150</v>
      </c>
      <c r="I1455" s="29">
        <v>177345</v>
      </c>
      <c r="J1455" s="27">
        <v>110524.11470000001</v>
      </c>
      <c r="K1455" s="3">
        <v>23.62</v>
      </c>
      <c r="L1455" s="33">
        <v>1</v>
      </c>
      <c r="M1455" s="33"/>
      <c r="N1455" s="33"/>
      <c r="O1455" s="33"/>
    </row>
    <row r="1456" spans="1:15" x14ac:dyDescent="0.35">
      <c r="A1456" s="1" t="s">
        <v>355</v>
      </c>
      <c r="B1456" s="1" t="s">
        <v>100</v>
      </c>
      <c r="C1456" s="1" t="s">
        <v>101</v>
      </c>
      <c r="D1456" s="26">
        <v>1</v>
      </c>
      <c r="E1456" s="1" t="s">
        <v>54</v>
      </c>
      <c r="F1456" s="35">
        <v>0.875</v>
      </c>
      <c r="G1456" s="1" t="s">
        <v>27</v>
      </c>
      <c r="H1456" s="26">
        <v>104</v>
      </c>
      <c r="I1456" s="29">
        <v>177114</v>
      </c>
      <c r="J1456" s="27">
        <v>90594.62861</v>
      </c>
      <c r="K1456" s="3">
        <v>28.21</v>
      </c>
      <c r="L1456" s="33">
        <v>1</v>
      </c>
      <c r="M1456" s="33"/>
      <c r="N1456" s="33"/>
      <c r="O1456" s="33"/>
    </row>
    <row r="1457" spans="1:15" x14ac:dyDescent="0.35">
      <c r="A1457" s="1" t="s">
        <v>578</v>
      </c>
      <c r="B1457" s="1" t="s">
        <v>469</v>
      </c>
      <c r="C1457" s="1" t="s">
        <v>101</v>
      </c>
      <c r="D1457" s="26">
        <v>1</v>
      </c>
      <c r="E1457" s="1" t="s">
        <v>54</v>
      </c>
      <c r="F1457" s="35">
        <v>0.83333333333333337</v>
      </c>
      <c r="G1457" s="1" t="s">
        <v>27</v>
      </c>
      <c r="H1457" s="26">
        <v>180</v>
      </c>
      <c r="I1457" s="29">
        <v>176495</v>
      </c>
      <c r="J1457" s="27">
        <v>130421.43580000001</v>
      </c>
      <c r="K1457" s="3">
        <v>23.4</v>
      </c>
      <c r="L1457" s="33">
        <v>1</v>
      </c>
      <c r="M1457" s="33"/>
      <c r="N1457" s="33"/>
      <c r="O1457" s="33"/>
    </row>
    <row r="1458" spans="1:15" x14ac:dyDescent="0.35">
      <c r="A1458" s="1" t="s">
        <v>473</v>
      </c>
      <c r="B1458" s="1" t="s">
        <v>791</v>
      </c>
      <c r="C1458" s="1" t="s">
        <v>101</v>
      </c>
      <c r="D1458" s="26">
        <v>4</v>
      </c>
      <c r="E1458" s="1" t="s">
        <v>54</v>
      </c>
      <c r="F1458" s="35">
        <v>0.75</v>
      </c>
      <c r="G1458" s="1" t="s">
        <v>18</v>
      </c>
      <c r="H1458" s="26">
        <v>30</v>
      </c>
      <c r="I1458" s="29">
        <v>176467</v>
      </c>
      <c r="J1458" s="27">
        <v>54811.327499999999</v>
      </c>
      <c r="K1458" s="3">
        <v>61.13</v>
      </c>
      <c r="L1458" s="33">
        <v>1</v>
      </c>
      <c r="M1458" s="33"/>
      <c r="N1458" s="33"/>
      <c r="O1458" s="33"/>
    </row>
    <row r="1459" spans="1:15" x14ac:dyDescent="0.35">
      <c r="A1459" s="1" t="s">
        <v>543</v>
      </c>
      <c r="B1459" s="1" t="s">
        <v>469</v>
      </c>
      <c r="C1459" s="1" t="s">
        <v>101</v>
      </c>
      <c r="D1459" s="26">
        <v>1</v>
      </c>
      <c r="E1459" s="1" t="s">
        <v>25</v>
      </c>
      <c r="F1459" s="35">
        <v>0.83333333333333337</v>
      </c>
      <c r="G1459" s="1" t="s">
        <v>27</v>
      </c>
      <c r="H1459" s="26">
        <v>150</v>
      </c>
      <c r="I1459" s="29">
        <v>176218</v>
      </c>
      <c r="J1459" s="27">
        <v>112686.3536</v>
      </c>
      <c r="K1459" s="3">
        <v>24.28</v>
      </c>
      <c r="L1459" s="33">
        <v>1</v>
      </c>
      <c r="M1459" s="33"/>
      <c r="N1459" s="33"/>
      <c r="O1459" s="33"/>
    </row>
    <row r="1460" spans="1:15" x14ac:dyDescent="0.35">
      <c r="A1460" s="1" t="s">
        <v>662</v>
      </c>
      <c r="B1460" s="1" t="s">
        <v>100</v>
      </c>
      <c r="C1460" s="1" t="s">
        <v>101</v>
      </c>
      <c r="D1460" s="26">
        <v>1</v>
      </c>
      <c r="E1460" s="1" t="s">
        <v>76</v>
      </c>
      <c r="F1460" s="35">
        <v>0.83333333333333337</v>
      </c>
      <c r="G1460" s="1" t="s">
        <v>27</v>
      </c>
      <c r="H1460" s="26">
        <v>135</v>
      </c>
      <c r="I1460" s="29">
        <v>176084</v>
      </c>
      <c r="J1460" s="27">
        <v>89071.87083</v>
      </c>
      <c r="K1460" s="3">
        <v>21.74</v>
      </c>
      <c r="L1460" s="33">
        <v>1</v>
      </c>
      <c r="M1460" s="33"/>
      <c r="N1460" s="33"/>
      <c r="O1460" s="33"/>
    </row>
    <row r="1461" spans="1:15" x14ac:dyDescent="0.35">
      <c r="A1461" s="1" t="s">
        <v>396</v>
      </c>
      <c r="B1461" s="1" t="s">
        <v>1234</v>
      </c>
      <c r="C1461" s="1" t="s">
        <v>101</v>
      </c>
      <c r="D1461" s="26">
        <v>7</v>
      </c>
      <c r="E1461" s="1" t="s">
        <v>1577</v>
      </c>
      <c r="F1461" s="35">
        <v>0.8125</v>
      </c>
      <c r="G1461" s="1" t="s">
        <v>22</v>
      </c>
      <c r="H1461" s="26">
        <v>30</v>
      </c>
      <c r="I1461" s="29">
        <v>176020</v>
      </c>
      <c r="J1461" s="27">
        <v>51412.614439999998</v>
      </c>
      <c r="K1461" s="3">
        <v>57.24</v>
      </c>
      <c r="L1461" s="33">
        <v>2</v>
      </c>
      <c r="M1461" s="33"/>
      <c r="N1461" s="33"/>
      <c r="O1461" s="33"/>
    </row>
    <row r="1462" spans="1:15" x14ac:dyDescent="0.35">
      <c r="A1462" s="1" t="s">
        <v>629</v>
      </c>
      <c r="B1462" s="1" t="s">
        <v>419</v>
      </c>
      <c r="C1462" s="1" t="s">
        <v>101</v>
      </c>
      <c r="D1462" s="26">
        <v>3</v>
      </c>
      <c r="E1462" s="1" t="s">
        <v>1620</v>
      </c>
      <c r="F1462" s="35">
        <v>0.66666666666666663</v>
      </c>
      <c r="G1462" s="1" t="s">
        <v>18</v>
      </c>
      <c r="H1462" s="26">
        <v>60</v>
      </c>
      <c r="I1462" s="29">
        <v>175859</v>
      </c>
      <c r="J1462" s="27">
        <v>72640.310559999998</v>
      </c>
      <c r="K1462" s="3">
        <v>40.549999999999997</v>
      </c>
      <c r="L1462" s="33">
        <v>3</v>
      </c>
      <c r="M1462" s="33"/>
      <c r="N1462" s="33"/>
      <c r="O1462" s="33"/>
    </row>
    <row r="1463" spans="1:15" x14ac:dyDescent="0.35">
      <c r="A1463" s="1" t="s">
        <v>948</v>
      </c>
      <c r="B1463" s="1" t="s">
        <v>300</v>
      </c>
      <c r="C1463" s="1" t="s">
        <v>101</v>
      </c>
      <c r="D1463" s="26">
        <v>4</v>
      </c>
      <c r="E1463" s="1" t="s">
        <v>1587</v>
      </c>
      <c r="F1463" s="35">
        <v>0.75</v>
      </c>
      <c r="G1463" s="1" t="s">
        <v>18</v>
      </c>
      <c r="H1463" s="26">
        <v>30</v>
      </c>
      <c r="I1463" s="29">
        <v>175740</v>
      </c>
      <c r="J1463" s="27">
        <v>54927.930560000001</v>
      </c>
      <c r="K1463" s="3">
        <v>60.82</v>
      </c>
      <c r="L1463" s="33">
        <v>4</v>
      </c>
      <c r="M1463" s="33"/>
      <c r="N1463" s="33"/>
      <c r="O1463" s="33"/>
    </row>
    <row r="1464" spans="1:15" x14ac:dyDescent="0.35">
      <c r="A1464" s="1" t="s">
        <v>572</v>
      </c>
      <c r="B1464" s="1" t="s">
        <v>148</v>
      </c>
      <c r="C1464" s="1" t="s">
        <v>101</v>
      </c>
      <c r="D1464" s="26">
        <v>1</v>
      </c>
      <c r="E1464" s="1" t="s">
        <v>54</v>
      </c>
      <c r="F1464" s="35">
        <v>0.83333333333333337</v>
      </c>
      <c r="G1464" s="1" t="s">
        <v>27</v>
      </c>
      <c r="H1464" s="26">
        <v>120</v>
      </c>
      <c r="I1464" s="29">
        <v>175387</v>
      </c>
      <c r="J1464" s="27">
        <v>85047.188329999903</v>
      </c>
      <c r="K1464" s="3">
        <v>23.54</v>
      </c>
      <c r="L1464" s="33">
        <v>1</v>
      </c>
      <c r="M1464" s="33"/>
      <c r="N1464" s="33"/>
      <c r="O1464" s="33"/>
    </row>
    <row r="1465" spans="1:15" x14ac:dyDescent="0.35">
      <c r="A1465" s="1" t="s">
        <v>245</v>
      </c>
      <c r="B1465" s="1" t="s">
        <v>246</v>
      </c>
      <c r="C1465" s="1" t="s">
        <v>101</v>
      </c>
      <c r="D1465" s="26">
        <v>1</v>
      </c>
      <c r="E1465" s="1" t="s">
        <v>25</v>
      </c>
      <c r="F1465" s="35">
        <v>0.91666666666666663</v>
      </c>
      <c r="G1465" s="1" t="s">
        <v>27</v>
      </c>
      <c r="H1465" s="26">
        <v>120</v>
      </c>
      <c r="I1465" s="29">
        <v>175338</v>
      </c>
      <c r="J1465" s="27">
        <v>139138.9608</v>
      </c>
      <c r="K1465" s="3">
        <v>36.4</v>
      </c>
      <c r="L1465" s="33">
        <v>1</v>
      </c>
      <c r="M1465" s="33"/>
      <c r="N1465" s="33"/>
      <c r="O1465" s="33"/>
    </row>
    <row r="1466" spans="1:15" x14ac:dyDescent="0.35">
      <c r="A1466" s="1" t="s">
        <v>575</v>
      </c>
      <c r="B1466" s="1" t="s">
        <v>370</v>
      </c>
      <c r="C1466" s="1" t="s">
        <v>101</v>
      </c>
      <c r="D1466" s="26">
        <v>6</v>
      </c>
      <c r="E1466" s="1" t="s">
        <v>1630</v>
      </c>
      <c r="F1466" s="35">
        <v>8.3333333333333329E-2</v>
      </c>
      <c r="G1466" s="1" t="s">
        <v>35</v>
      </c>
      <c r="H1466" s="26">
        <v>30</v>
      </c>
      <c r="I1466" s="29">
        <v>175181</v>
      </c>
      <c r="J1466" s="27">
        <v>56486.655279999897</v>
      </c>
      <c r="K1466" s="3">
        <v>63.02</v>
      </c>
      <c r="L1466" s="33">
        <v>2</v>
      </c>
      <c r="M1466" s="33"/>
      <c r="N1466" s="33"/>
      <c r="O1466" s="33"/>
    </row>
    <row r="1467" spans="1:15" x14ac:dyDescent="0.35">
      <c r="A1467" s="1" t="s">
        <v>660</v>
      </c>
      <c r="B1467" s="1" t="s">
        <v>238</v>
      </c>
      <c r="C1467" s="1" t="s">
        <v>101</v>
      </c>
      <c r="D1467" s="26">
        <v>1</v>
      </c>
      <c r="E1467" s="1" t="s">
        <v>25</v>
      </c>
      <c r="F1467" s="35">
        <v>0.875</v>
      </c>
      <c r="G1467" s="1" t="s">
        <v>27</v>
      </c>
      <c r="H1467" s="26">
        <v>150</v>
      </c>
      <c r="I1467" s="29">
        <v>175155</v>
      </c>
      <c r="J1467" s="27">
        <v>99226.184720000005</v>
      </c>
      <c r="K1467" s="3">
        <v>20.72</v>
      </c>
      <c r="L1467" s="33">
        <v>1</v>
      </c>
      <c r="M1467" s="33"/>
      <c r="N1467" s="33"/>
      <c r="O1467" s="33"/>
    </row>
    <row r="1468" spans="1:15" x14ac:dyDescent="0.35">
      <c r="A1468" s="1" t="s">
        <v>202</v>
      </c>
      <c r="B1468" s="1" t="s">
        <v>140</v>
      </c>
      <c r="C1468" s="1" t="s">
        <v>101</v>
      </c>
      <c r="D1468" s="26">
        <v>2</v>
      </c>
      <c r="E1468" s="1" t="s">
        <v>1600</v>
      </c>
      <c r="F1468" s="35">
        <v>0.79166666666666663</v>
      </c>
      <c r="G1468" s="1" t="s">
        <v>22</v>
      </c>
      <c r="H1468" s="26">
        <v>30</v>
      </c>
      <c r="I1468" s="29">
        <v>174972</v>
      </c>
      <c r="J1468" s="27">
        <v>47152.539169999996</v>
      </c>
      <c r="K1468" s="3">
        <v>52.53</v>
      </c>
      <c r="L1468" s="33">
        <v>2</v>
      </c>
      <c r="M1468" s="33"/>
      <c r="N1468" s="33"/>
      <c r="O1468" s="33"/>
    </row>
    <row r="1469" spans="1:15" x14ac:dyDescent="0.35">
      <c r="A1469" s="1" t="s">
        <v>551</v>
      </c>
      <c r="B1469" s="1" t="s">
        <v>345</v>
      </c>
      <c r="C1469" s="1" t="s">
        <v>101</v>
      </c>
      <c r="D1469" s="26">
        <v>4</v>
      </c>
      <c r="E1469" s="1" t="s">
        <v>51</v>
      </c>
      <c r="F1469" s="35">
        <v>4.1666666666666664E-2</v>
      </c>
      <c r="G1469" s="1" t="s">
        <v>31</v>
      </c>
      <c r="H1469" s="26">
        <v>30</v>
      </c>
      <c r="I1469" s="29">
        <v>174748</v>
      </c>
      <c r="J1469" s="27">
        <v>55029.209719999999</v>
      </c>
      <c r="K1469" s="3">
        <v>61.96</v>
      </c>
      <c r="L1469" s="33">
        <v>1</v>
      </c>
      <c r="M1469" s="33"/>
      <c r="N1469" s="33"/>
      <c r="O1469" s="33"/>
    </row>
    <row r="1470" spans="1:15" x14ac:dyDescent="0.35">
      <c r="A1470" s="1" t="s">
        <v>445</v>
      </c>
      <c r="B1470" s="1" t="s">
        <v>68</v>
      </c>
      <c r="C1470" s="1" t="s">
        <v>16</v>
      </c>
      <c r="D1470" s="26">
        <v>4</v>
      </c>
      <c r="E1470" s="1" t="s">
        <v>76</v>
      </c>
      <c r="F1470" s="35">
        <v>0.16666666666666666</v>
      </c>
      <c r="G1470" s="1" t="s">
        <v>35</v>
      </c>
      <c r="H1470" s="26">
        <v>30</v>
      </c>
      <c r="I1470" s="29">
        <v>174589</v>
      </c>
      <c r="J1470" s="27">
        <v>62820.091939999998</v>
      </c>
      <c r="K1470" s="3">
        <v>70.89</v>
      </c>
      <c r="L1470" s="33">
        <v>1</v>
      </c>
      <c r="M1470" s="33"/>
      <c r="N1470" s="33"/>
      <c r="O1470" s="33"/>
    </row>
    <row r="1471" spans="1:15" x14ac:dyDescent="0.35">
      <c r="A1471" s="1" t="s">
        <v>147</v>
      </c>
      <c r="B1471" s="1" t="s">
        <v>148</v>
      </c>
      <c r="C1471" s="1" t="s">
        <v>101</v>
      </c>
      <c r="D1471" s="26">
        <v>2</v>
      </c>
      <c r="E1471" s="1" t="s">
        <v>1602</v>
      </c>
      <c r="F1471" s="35">
        <v>0.75</v>
      </c>
      <c r="G1471" s="1" t="s">
        <v>18</v>
      </c>
      <c r="H1471" s="26">
        <v>30</v>
      </c>
      <c r="I1471" s="29">
        <v>174343</v>
      </c>
      <c r="J1471" s="27">
        <v>51921.989170000001</v>
      </c>
      <c r="K1471" s="3">
        <v>58.45</v>
      </c>
      <c r="L1471" s="33">
        <v>2</v>
      </c>
      <c r="M1471" s="33"/>
      <c r="N1471" s="33"/>
      <c r="O1471" s="33"/>
    </row>
    <row r="1472" spans="1:15" x14ac:dyDescent="0.35">
      <c r="A1472" s="1" t="s">
        <v>335</v>
      </c>
      <c r="B1472" s="1" t="s">
        <v>300</v>
      </c>
      <c r="C1472" s="1" t="s">
        <v>101</v>
      </c>
      <c r="D1472" s="26">
        <v>8</v>
      </c>
      <c r="E1472" s="1" t="s">
        <v>1577</v>
      </c>
      <c r="F1472" s="35">
        <v>0.29166666666666669</v>
      </c>
      <c r="G1472" s="1" t="s">
        <v>8</v>
      </c>
      <c r="H1472" s="26">
        <v>30</v>
      </c>
      <c r="I1472" s="29">
        <v>174041</v>
      </c>
      <c r="J1472" s="27">
        <v>54794.366950000003</v>
      </c>
      <c r="K1472" s="3">
        <v>61.84</v>
      </c>
      <c r="L1472" s="33">
        <v>2</v>
      </c>
      <c r="M1472" s="33"/>
      <c r="N1472" s="33"/>
      <c r="O1472" s="33"/>
    </row>
    <row r="1473" spans="1:15" x14ac:dyDescent="0.35">
      <c r="A1473" s="1" t="s">
        <v>646</v>
      </c>
      <c r="B1473" s="1" t="s">
        <v>482</v>
      </c>
      <c r="C1473" s="1" t="s">
        <v>101</v>
      </c>
      <c r="D1473" s="26">
        <v>1</v>
      </c>
      <c r="E1473" s="1" t="s">
        <v>54</v>
      </c>
      <c r="F1473" s="35">
        <v>0.85416666666666663</v>
      </c>
      <c r="G1473" s="1" t="s">
        <v>27</v>
      </c>
      <c r="H1473" s="26">
        <v>150</v>
      </c>
      <c r="I1473" s="29">
        <v>173116</v>
      </c>
      <c r="J1473" s="27">
        <v>101087.4531</v>
      </c>
      <c r="K1473" s="3">
        <v>22.19</v>
      </c>
      <c r="L1473" s="33">
        <v>1</v>
      </c>
      <c r="M1473" s="33"/>
      <c r="N1473" s="33"/>
      <c r="O1473" s="33"/>
    </row>
    <row r="1474" spans="1:15" x14ac:dyDescent="0.35">
      <c r="A1474" s="1" t="s">
        <v>299</v>
      </c>
      <c r="B1474" s="1" t="s">
        <v>300</v>
      </c>
      <c r="C1474" s="1" t="s">
        <v>101</v>
      </c>
      <c r="D1474" s="26">
        <v>1</v>
      </c>
      <c r="E1474" s="1" t="s">
        <v>60</v>
      </c>
      <c r="F1474" s="35">
        <v>0.875</v>
      </c>
      <c r="G1474" s="1" t="s">
        <v>27</v>
      </c>
      <c r="H1474" s="26">
        <v>90</v>
      </c>
      <c r="I1474" s="29">
        <v>172978</v>
      </c>
      <c r="J1474" s="27">
        <v>106480.9881</v>
      </c>
      <c r="K1474" s="3">
        <v>37.85</v>
      </c>
      <c r="L1474" s="33">
        <v>1</v>
      </c>
      <c r="M1474" s="33"/>
      <c r="N1474" s="33"/>
      <c r="O1474" s="33"/>
    </row>
    <row r="1475" spans="1:15" x14ac:dyDescent="0.35">
      <c r="A1475" s="1" t="s">
        <v>331</v>
      </c>
      <c r="B1475" s="1" t="s">
        <v>235</v>
      </c>
      <c r="C1475" s="1" t="s">
        <v>101</v>
      </c>
      <c r="D1475" s="26">
        <v>2</v>
      </c>
      <c r="E1475" s="1" t="s">
        <v>54</v>
      </c>
      <c r="F1475" s="35">
        <v>0.77083333333333337</v>
      </c>
      <c r="G1475" s="1" t="s">
        <v>18</v>
      </c>
      <c r="H1475" s="26">
        <v>30</v>
      </c>
      <c r="I1475" s="29">
        <v>172865</v>
      </c>
      <c r="J1475" s="27">
        <v>58060.6388899999</v>
      </c>
      <c r="K1475" s="3">
        <v>64.92</v>
      </c>
      <c r="L1475" s="33">
        <v>1</v>
      </c>
      <c r="M1475" s="33"/>
      <c r="N1475" s="33"/>
      <c r="O1475" s="33"/>
    </row>
    <row r="1476" spans="1:15" x14ac:dyDescent="0.35">
      <c r="A1476" s="1" t="s">
        <v>1271</v>
      </c>
      <c r="B1476" s="1" t="s">
        <v>1090</v>
      </c>
      <c r="C1476" s="1" t="s">
        <v>101</v>
      </c>
      <c r="D1476" s="26">
        <v>4</v>
      </c>
      <c r="E1476" s="1" t="s">
        <v>25</v>
      </c>
      <c r="F1476" s="35">
        <v>0.79166666666666663</v>
      </c>
      <c r="G1476" s="1" t="s">
        <v>22</v>
      </c>
      <c r="H1476" s="26">
        <v>60</v>
      </c>
      <c r="I1476" s="29">
        <v>172720</v>
      </c>
      <c r="J1476" s="27">
        <v>56043.536390000001</v>
      </c>
      <c r="K1476" s="3">
        <v>31.88</v>
      </c>
      <c r="L1476" s="33">
        <v>1</v>
      </c>
      <c r="M1476" s="33"/>
      <c r="N1476" s="33"/>
      <c r="O1476" s="33"/>
    </row>
    <row r="1477" spans="1:15" x14ac:dyDescent="0.35">
      <c r="A1477" s="1" t="s">
        <v>683</v>
      </c>
      <c r="B1477" s="1" t="s">
        <v>438</v>
      </c>
      <c r="C1477" s="1" t="s">
        <v>101</v>
      </c>
      <c r="D1477" s="26">
        <v>3</v>
      </c>
      <c r="E1477" s="1" t="s">
        <v>1588</v>
      </c>
      <c r="F1477" s="35">
        <v>0</v>
      </c>
      <c r="G1477" s="1" t="s">
        <v>31</v>
      </c>
      <c r="H1477" s="26">
        <v>30</v>
      </c>
      <c r="I1477" s="29">
        <v>172592</v>
      </c>
      <c r="J1477" s="27">
        <v>52200.974170000001</v>
      </c>
      <c r="K1477" s="3">
        <v>59.07</v>
      </c>
      <c r="L1477" s="33">
        <v>3</v>
      </c>
      <c r="M1477" s="33"/>
      <c r="N1477" s="33"/>
      <c r="O1477" s="33"/>
    </row>
    <row r="1478" spans="1:15" x14ac:dyDescent="0.35">
      <c r="A1478" s="1" t="s">
        <v>838</v>
      </c>
      <c r="B1478" s="1" t="s">
        <v>235</v>
      </c>
      <c r="C1478" s="1" t="s">
        <v>101</v>
      </c>
      <c r="D1478" s="26">
        <v>4</v>
      </c>
      <c r="E1478" s="1" t="s">
        <v>54</v>
      </c>
      <c r="F1478" s="35">
        <v>4.1666666666666664E-2</v>
      </c>
      <c r="G1478" s="1" t="s">
        <v>31</v>
      </c>
      <c r="H1478" s="26">
        <v>30</v>
      </c>
      <c r="I1478" s="29">
        <v>172565</v>
      </c>
      <c r="J1478" s="27">
        <v>64146.320279999898</v>
      </c>
      <c r="K1478" s="3">
        <v>72.75</v>
      </c>
      <c r="L1478" s="33">
        <v>1</v>
      </c>
      <c r="M1478" s="33"/>
      <c r="N1478" s="33"/>
      <c r="O1478" s="33"/>
    </row>
    <row r="1479" spans="1:15" x14ac:dyDescent="0.35">
      <c r="A1479" s="1" t="s">
        <v>147</v>
      </c>
      <c r="B1479" s="1" t="s">
        <v>148</v>
      </c>
      <c r="C1479" s="1" t="s">
        <v>101</v>
      </c>
      <c r="D1479" s="26">
        <v>2</v>
      </c>
      <c r="E1479" s="1" t="s">
        <v>76</v>
      </c>
      <c r="F1479" s="35">
        <v>6.3194444444444442E-2</v>
      </c>
      <c r="G1479" s="1" t="s">
        <v>31</v>
      </c>
      <c r="H1479" s="26">
        <v>30</v>
      </c>
      <c r="I1479" s="29">
        <v>172550</v>
      </c>
      <c r="J1479" s="27">
        <v>62847.276949999999</v>
      </c>
      <c r="K1479" s="3">
        <v>71.14</v>
      </c>
      <c r="L1479" s="33">
        <v>1</v>
      </c>
      <c r="M1479" s="33"/>
      <c r="N1479" s="33"/>
      <c r="O1479" s="33"/>
    </row>
    <row r="1480" spans="1:15" x14ac:dyDescent="0.35">
      <c r="A1480" s="1" t="s">
        <v>466</v>
      </c>
      <c r="B1480" s="1" t="s">
        <v>249</v>
      </c>
      <c r="C1480" s="1" t="s">
        <v>101</v>
      </c>
      <c r="D1480" s="26">
        <v>1</v>
      </c>
      <c r="E1480" s="1" t="s">
        <v>54</v>
      </c>
      <c r="F1480" s="35">
        <v>0.45833333333333331</v>
      </c>
      <c r="G1480" s="1" t="s">
        <v>13</v>
      </c>
      <c r="H1480" s="26">
        <v>135</v>
      </c>
      <c r="I1480" s="29">
        <v>172476</v>
      </c>
      <c r="J1480" s="27">
        <v>108904.5</v>
      </c>
      <c r="K1480" s="3">
        <v>27</v>
      </c>
      <c r="L1480" s="33">
        <v>1</v>
      </c>
      <c r="M1480" s="33"/>
      <c r="N1480" s="33"/>
      <c r="O1480" s="33"/>
    </row>
    <row r="1481" spans="1:15" x14ac:dyDescent="0.35">
      <c r="A1481" s="1" t="s">
        <v>953</v>
      </c>
      <c r="B1481" s="1" t="s">
        <v>476</v>
      </c>
      <c r="C1481" s="1" t="s">
        <v>101</v>
      </c>
      <c r="D1481" s="26">
        <v>3</v>
      </c>
      <c r="E1481" s="1" t="s">
        <v>54</v>
      </c>
      <c r="F1481" s="35">
        <v>0.95833333333333337</v>
      </c>
      <c r="G1481" s="1" t="s">
        <v>31</v>
      </c>
      <c r="H1481" s="26">
        <v>30</v>
      </c>
      <c r="I1481" s="29">
        <v>172444</v>
      </c>
      <c r="J1481" s="27">
        <v>41209.789720000001</v>
      </c>
      <c r="K1481" s="3">
        <v>47.01</v>
      </c>
      <c r="L1481" s="33">
        <v>1</v>
      </c>
      <c r="M1481" s="33"/>
      <c r="N1481" s="33"/>
      <c r="O1481" s="33"/>
    </row>
    <row r="1482" spans="1:15" x14ac:dyDescent="0.35">
      <c r="A1482" s="1" t="s">
        <v>628</v>
      </c>
      <c r="B1482" s="1" t="s">
        <v>345</v>
      </c>
      <c r="C1482" s="1" t="s">
        <v>101</v>
      </c>
      <c r="D1482" s="26">
        <v>4</v>
      </c>
      <c r="E1482" s="1" t="s">
        <v>54</v>
      </c>
      <c r="F1482" s="35">
        <v>8.3333333333333329E-2</v>
      </c>
      <c r="G1482" s="1" t="s">
        <v>35</v>
      </c>
      <c r="H1482" s="26">
        <v>60</v>
      </c>
      <c r="I1482" s="29">
        <v>172403</v>
      </c>
      <c r="J1482" s="27">
        <v>99358.198329999999</v>
      </c>
      <c r="K1482" s="3">
        <v>56.46</v>
      </c>
      <c r="L1482" s="33">
        <v>1</v>
      </c>
      <c r="M1482" s="33"/>
      <c r="N1482" s="33"/>
      <c r="O1482" s="33"/>
    </row>
    <row r="1483" spans="1:15" x14ac:dyDescent="0.35">
      <c r="A1483" s="1" t="s">
        <v>505</v>
      </c>
      <c r="B1483" s="1" t="s">
        <v>100</v>
      </c>
      <c r="C1483" s="1" t="s">
        <v>101</v>
      </c>
      <c r="D1483" s="26">
        <v>1</v>
      </c>
      <c r="E1483" s="1" t="s">
        <v>76</v>
      </c>
      <c r="F1483" s="35">
        <v>0.83333333333333337</v>
      </c>
      <c r="G1483" s="1" t="s">
        <v>27</v>
      </c>
      <c r="H1483" s="26">
        <v>120</v>
      </c>
      <c r="I1483" s="29">
        <v>172125</v>
      </c>
      <c r="J1483" s="27">
        <v>82117.921390000003</v>
      </c>
      <c r="K1483" s="3">
        <v>23.03</v>
      </c>
      <c r="L1483" s="33">
        <v>1</v>
      </c>
      <c r="M1483" s="33"/>
      <c r="N1483" s="33"/>
      <c r="O1483" s="33"/>
    </row>
    <row r="1484" spans="1:15" x14ac:dyDescent="0.35">
      <c r="A1484" s="1" t="s">
        <v>505</v>
      </c>
      <c r="B1484" s="1" t="s">
        <v>100</v>
      </c>
      <c r="C1484" s="1" t="s">
        <v>101</v>
      </c>
      <c r="D1484" s="26">
        <v>1</v>
      </c>
      <c r="E1484" s="1" t="s">
        <v>54</v>
      </c>
      <c r="F1484" s="35">
        <v>0.79166666666666663</v>
      </c>
      <c r="G1484" s="1" t="s">
        <v>22</v>
      </c>
      <c r="H1484" s="26">
        <v>120</v>
      </c>
      <c r="I1484" s="29">
        <v>171866</v>
      </c>
      <c r="J1484" s="27">
        <v>83671.491389999996</v>
      </c>
      <c r="K1484" s="3">
        <v>23.55</v>
      </c>
      <c r="L1484" s="33">
        <v>1</v>
      </c>
      <c r="M1484" s="33"/>
      <c r="N1484" s="33"/>
      <c r="O1484" s="33"/>
    </row>
    <row r="1485" spans="1:15" x14ac:dyDescent="0.35">
      <c r="A1485" s="1" t="s">
        <v>379</v>
      </c>
      <c r="B1485" s="1" t="s">
        <v>100</v>
      </c>
      <c r="C1485" s="1" t="s">
        <v>101</v>
      </c>
      <c r="D1485" s="26">
        <v>1</v>
      </c>
      <c r="E1485" s="1" t="s">
        <v>60</v>
      </c>
      <c r="F1485" s="35">
        <v>0.58333333333333337</v>
      </c>
      <c r="G1485" s="1" t="s">
        <v>13</v>
      </c>
      <c r="H1485" s="26">
        <v>135</v>
      </c>
      <c r="I1485" s="29">
        <v>171705</v>
      </c>
      <c r="J1485" s="27">
        <v>100752.75</v>
      </c>
      <c r="K1485" s="3">
        <v>25</v>
      </c>
      <c r="L1485" s="33">
        <v>1</v>
      </c>
      <c r="M1485" s="33"/>
      <c r="N1485" s="33"/>
      <c r="O1485" s="33"/>
    </row>
    <row r="1486" spans="1:15" x14ac:dyDescent="0.35">
      <c r="A1486" s="1" t="s">
        <v>260</v>
      </c>
      <c r="B1486" s="1" t="s">
        <v>261</v>
      </c>
      <c r="C1486" s="1" t="s">
        <v>101</v>
      </c>
      <c r="D1486" s="26">
        <v>2</v>
      </c>
      <c r="E1486" s="1" t="s">
        <v>1577</v>
      </c>
      <c r="F1486" s="35">
        <v>0.79166666666666663</v>
      </c>
      <c r="G1486" s="1" t="s">
        <v>22</v>
      </c>
      <c r="H1486" s="26">
        <v>30</v>
      </c>
      <c r="I1486" s="29">
        <v>171514</v>
      </c>
      <c r="J1486" s="27">
        <v>51439.506110000002</v>
      </c>
      <c r="K1486" s="3">
        <v>58.42</v>
      </c>
      <c r="L1486" s="33">
        <v>2</v>
      </c>
      <c r="M1486" s="33"/>
      <c r="N1486" s="33"/>
      <c r="O1486" s="33"/>
    </row>
    <row r="1487" spans="1:15" x14ac:dyDescent="0.35">
      <c r="A1487" s="1" t="s">
        <v>260</v>
      </c>
      <c r="B1487" s="1" t="s">
        <v>261</v>
      </c>
      <c r="C1487" s="1" t="s">
        <v>101</v>
      </c>
      <c r="D1487" s="26">
        <v>2</v>
      </c>
      <c r="E1487" s="1" t="s">
        <v>58</v>
      </c>
      <c r="F1487" s="35">
        <v>0.97916666666666663</v>
      </c>
      <c r="G1487" s="1" t="s">
        <v>31</v>
      </c>
      <c r="H1487" s="26">
        <v>31</v>
      </c>
      <c r="I1487" s="29">
        <v>171273</v>
      </c>
      <c r="J1487" s="27">
        <v>50569.039169999996</v>
      </c>
      <c r="K1487" s="3">
        <v>55.36</v>
      </c>
      <c r="L1487" s="33">
        <v>1</v>
      </c>
      <c r="M1487" s="33"/>
      <c r="N1487" s="33"/>
      <c r="O1487" s="33"/>
    </row>
    <row r="1488" spans="1:15" x14ac:dyDescent="0.35">
      <c r="A1488" s="1" t="s">
        <v>209</v>
      </c>
      <c r="B1488" s="1" t="s">
        <v>136</v>
      </c>
      <c r="C1488" s="1" t="s">
        <v>101</v>
      </c>
      <c r="D1488" s="26">
        <v>1</v>
      </c>
      <c r="E1488" s="1" t="s">
        <v>25</v>
      </c>
      <c r="F1488" s="35">
        <v>0.8125</v>
      </c>
      <c r="G1488" s="1" t="s">
        <v>22</v>
      </c>
      <c r="H1488" s="26">
        <v>30</v>
      </c>
      <c r="I1488" s="29">
        <v>171241</v>
      </c>
      <c r="J1488" s="27">
        <v>55714.434719999997</v>
      </c>
      <c r="K1488" s="3">
        <v>61.85</v>
      </c>
      <c r="L1488" s="33">
        <v>1</v>
      </c>
      <c r="M1488" s="33"/>
      <c r="N1488" s="33"/>
      <c r="O1488" s="33"/>
    </row>
    <row r="1489" spans="1:15" x14ac:dyDescent="0.35">
      <c r="A1489" s="1" t="s">
        <v>160</v>
      </c>
      <c r="B1489" s="1" t="s">
        <v>136</v>
      </c>
      <c r="C1489" s="1" t="s">
        <v>101</v>
      </c>
      <c r="D1489" s="26">
        <v>1</v>
      </c>
      <c r="E1489" s="1" t="s">
        <v>54</v>
      </c>
      <c r="F1489" s="35">
        <v>0.875</v>
      </c>
      <c r="G1489" s="1" t="s">
        <v>27</v>
      </c>
      <c r="H1489" s="26">
        <v>30</v>
      </c>
      <c r="I1489" s="29">
        <v>171217</v>
      </c>
      <c r="J1489" s="27">
        <v>56842.311670000003</v>
      </c>
      <c r="K1489" s="3">
        <v>63.06</v>
      </c>
      <c r="L1489" s="33">
        <v>1</v>
      </c>
      <c r="M1489" s="33"/>
      <c r="N1489" s="33"/>
      <c r="O1489" s="33"/>
    </row>
    <row r="1490" spans="1:15" x14ac:dyDescent="0.35">
      <c r="A1490" s="1" t="s">
        <v>314</v>
      </c>
      <c r="B1490" s="1" t="s">
        <v>100</v>
      </c>
      <c r="C1490" s="1" t="s">
        <v>101</v>
      </c>
      <c r="D1490" s="26">
        <v>1</v>
      </c>
      <c r="E1490" s="1" t="s">
        <v>60</v>
      </c>
      <c r="F1490" s="35">
        <v>0.67013888888888884</v>
      </c>
      <c r="G1490" s="1" t="s">
        <v>18</v>
      </c>
      <c r="H1490" s="26">
        <v>70</v>
      </c>
      <c r="I1490" s="29">
        <v>170837</v>
      </c>
      <c r="J1490" s="27">
        <v>79581.963329999999</v>
      </c>
      <c r="K1490" s="3">
        <v>38.28</v>
      </c>
      <c r="L1490" s="33">
        <v>1</v>
      </c>
      <c r="M1490" s="33"/>
      <c r="N1490" s="33"/>
      <c r="O1490" s="33"/>
    </row>
    <row r="1491" spans="1:15" x14ac:dyDescent="0.35">
      <c r="A1491" s="1" t="s">
        <v>168</v>
      </c>
      <c r="B1491" s="1" t="s">
        <v>136</v>
      </c>
      <c r="C1491" s="1" t="s">
        <v>101</v>
      </c>
      <c r="D1491" s="26">
        <v>1</v>
      </c>
      <c r="E1491" s="1" t="s">
        <v>25</v>
      </c>
      <c r="F1491" s="35">
        <v>0.54166666666666663</v>
      </c>
      <c r="G1491" s="1" t="s">
        <v>13</v>
      </c>
      <c r="H1491" s="26">
        <v>60</v>
      </c>
      <c r="I1491" s="29">
        <v>170675</v>
      </c>
      <c r="J1491" s="27">
        <v>89716</v>
      </c>
      <c r="K1491" s="3">
        <v>50</v>
      </c>
      <c r="L1491" s="33">
        <v>1</v>
      </c>
      <c r="M1491" s="33"/>
      <c r="N1491" s="33"/>
      <c r="O1491" s="33"/>
    </row>
    <row r="1492" spans="1:15" x14ac:dyDescent="0.35">
      <c r="A1492" s="1" t="s">
        <v>839</v>
      </c>
      <c r="B1492" s="1" t="s">
        <v>374</v>
      </c>
      <c r="C1492" s="1" t="s">
        <v>101</v>
      </c>
      <c r="D1492" s="26">
        <v>1</v>
      </c>
      <c r="E1492" s="1" t="s">
        <v>60</v>
      </c>
      <c r="F1492" s="35">
        <v>0.66666666666666663</v>
      </c>
      <c r="G1492" s="1" t="s">
        <v>18</v>
      </c>
      <c r="H1492" s="26">
        <v>180</v>
      </c>
      <c r="I1492" s="29">
        <v>170293</v>
      </c>
      <c r="J1492" s="27">
        <v>96190.093890000004</v>
      </c>
      <c r="K1492" s="3">
        <v>18.29</v>
      </c>
      <c r="L1492" s="33">
        <v>1</v>
      </c>
      <c r="M1492" s="33"/>
      <c r="N1492" s="33"/>
      <c r="O1492" s="33"/>
    </row>
    <row r="1493" spans="1:15" x14ac:dyDescent="0.35">
      <c r="A1493" s="1" t="s">
        <v>671</v>
      </c>
      <c r="B1493" s="1" t="s">
        <v>345</v>
      </c>
      <c r="C1493" s="1" t="s">
        <v>101</v>
      </c>
      <c r="D1493" s="26">
        <v>3</v>
      </c>
      <c r="E1493" s="1" t="s">
        <v>76</v>
      </c>
      <c r="F1493" s="35">
        <v>4.1666666666666664E-2</v>
      </c>
      <c r="G1493" s="1" t="s">
        <v>31</v>
      </c>
      <c r="H1493" s="26">
        <v>30</v>
      </c>
      <c r="I1493" s="29">
        <v>170226</v>
      </c>
      <c r="J1493" s="27">
        <v>55594.87861</v>
      </c>
      <c r="K1493" s="3">
        <v>64.08</v>
      </c>
      <c r="L1493" s="33">
        <v>1</v>
      </c>
      <c r="M1493" s="33"/>
      <c r="N1493" s="33"/>
      <c r="O1493" s="33"/>
    </row>
    <row r="1494" spans="1:15" x14ac:dyDescent="0.35">
      <c r="A1494" s="1" t="s">
        <v>1067</v>
      </c>
      <c r="B1494" s="1" t="s">
        <v>249</v>
      </c>
      <c r="C1494" s="1" t="s">
        <v>101</v>
      </c>
      <c r="D1494" s="26">
        <v>5</v>
      </c>
      <c r="E1494" s="1" t="s">
        <v>1577</v>
      </c>
      <c r="F1494" s="35">
        <v>0.33333333333333331</v>
      </c>
      <c r="G1494" s="1" t="s">
        <v>8</v>
      </c>
      <c r="H1494" s="26">
        <v>30</v>
      </c>
      <c r="I1494" s="29">
        <v>169850</v>
      </c>
      <c r="J1494" s="27">
        <v>46436.412779999999</v>
      </c>
      <c r="K1494" s="3">
        <v>53.74</v>
      </c>
      <c r="L1494" s="33">
        <v>2</v>
      </c>
      <c r="M1494" s="33"/>
      <c r="N1494" s="33"/>
      <c r="O1494" s="33"/>
    </row>
    <row r="1495" spans="1:15" x14ac:dyDescent="0.35">
      <c r="A1495" s="1" t="s">
        <v>194</v>
      </c>
      <c r="B1495" s="1" t="s">
        <v>136</v>
      </c>
      <c r="C1495" s="1" t="s">
        <v>101</v>
      </c>
      <c r="D1495" s="26">
        <v>1</v>
      </c>
      <c r="E1495" s="1" t="s">
        <v>54</v>
      </c>
      <c r="F1495" s="35">
        <v>0.45833333333333331</v>
      </c>
      <c r="G1495" s="1" t="s">
        <v>13</v>
      </c>
      <c r="H1495" s="26">
        <v>30</v>
      </c>
      <c r="I1495" s="29">
        <v>169748</v>
      </c>
      <c r="J1495" s="27">
        <v>60134.5</v>
      </c>
      <c r="K1495" s="3">
        <v>68</v>
      </c>
      <c r="L1495" s="33">
        <v>1</v>
      </c>
      <c r="M1495" s="33"/>
      <c r="N1495" s="33"/>
      <c r="O1495" s="33"/>
    </row>
    <row r="1496" spans="1:15" x14ac:dyDescent="0.35">
      <c r="A1496" s="1" t="s">
        <v>861</v>
      </c>
      <c r="B1496" s="1" t="s">
        <v>476</v>
      </c>
      <c r="C1496" s="1" t="s">
        <v>101</v>
      </c>
      <c r="D1496" s="26">
        <v>3</v>
      </c>
      <c r="E1496" s="1" t="s">
        <v>60</v>
      </c>
      <c r="F1496" s="35">
        <v>0.95833333333333337</v>
      </c>
      <c r="G1496" s="1" t="s">
        <v>31</v>
      </c>
      <c r="H1496" s="26">
        <v>30</v>
      </c>
      <c r="I1496" s="29">
        <v>169676</v>
      </c>
      <c r="J1496" s="27">
        <v>41378.7788899999</v>
      </c>
      <c r="K1496" s="3">
        <v>47.75</v>
      </c>
      <c r="L1496" s="33">
        <v>1</v>
      </c>
      <c r="M1496" s="33"/>
      <c r="N1496" s="33"/>
      <c r="O1496" s="33"/>
    </row>
    <row r="1497" spans="1:15" x14ac:dyDescent="0.35">
      <c r="A1497" s="1" t="s">
        <v>539</v>
      </c>
      <c r="B1497" s="1" t="s">
        <v>100</v>
      </c>
      <c r="C1497" s="1" t="s">
        <v>101</v>
      </c>
      <c r="D1497" s="26">
        <v>1</v>
      </c>
      <c r="E1497" s="1" t="s">
        <v>25</v>
      </c>
      <c r="F1497" s="35">
        <v>0.875</v>
      </c>
      <c r="G1497" s="1" t="s">
        <v>27</v>
      </c>
      <c r="H1497" s="26">
        <v>120</v>
      </c>
      <c r="I1497" s="29">
        <v>169658</v>
      </c>
      <c r="J1497" s="27">
        <v>90598.576669999995</v>
      </c>
      <c r="K1497" s="3">
        <v>25.57</v>
      </c>
      <c r="L1497" s="33">
        <v>1</v>
      </c>
      <c r="M1497" s="33"/>
      <c r="N1497" s="33"/>
      <c r="O1497" s="33"/>
    </row>
    <row r="1498" spans="1:15" x14ac:dyDescent="0.35">
      <c r="A1498" s="1" t="s">
        <v>168</v>
      </c>
      <c r="B1498" s="1" t="s">
        <v>136</v>
      </c>
      <c r="C1498" s="1" t="s">
        <v>101</v>
      </c>
      <c r="D1498" s="26">
        <v>1</v>
      </c>
      <c r="E1498" s="1" t="s">
        <v>54</v>
      </c>
      <c r="F1498" s="35">
        <v>0.97916666666666663</v>
      </c>
      <c r="G1498" s="1" t="s">
        <v>31</v>
      </c>
      <c r="H1498" s="26">
        <v>30</v>
      </c>
      <c r="I1498" s="29">
        <v>169467</v>
      </c>
      <c r="J1498" s="27">
        <v>54113.48472</v>
      </c>
      <c r="K1498" s="3">
        <v>60.68</v>
      </c>
      <c r="L1498" s="33">
        <v>1</v>
      </c>
      <c r="M1498" s="33"/>
      <c r="N1498" s="33"/>
      <c r="O1498" s="33"/>
    </row>
    <row r="1499" spans="1:15" x14ac:dyDescent="0.35">
      <c r="A1499" s="1" t="s">
        <v>404</v>
      </c>
      <c r="B1499" s="1" t="s">
        <v>312</v>
      </c>
      <c r="C1499" s="1" t="s">
        <v>101</v>
      </c>
      <c r="D1499" s="26">
        <v>4</v>
      </c>
      <c r="E1499" s="1" t="s">
        <v>54</v>
      </c>
      <c r="F1499" s="35">
        <v>0.33333333333333331</v>
      </c>
      <c r="G1499" s="1" t="s">
        <v>8</v>
      </c>
      <c r="H1499" s="26">
        <v>30</v>
      </c>
      <c r="I1499" s="29">
        <v>169341</v>
      </c>
      <c r="J1499" s="27">
        <v>46056.306109999998</v>
      </c>
      <c r="K1499" s="3">
        <v>53.21</v>
      </c>
      <c r="L1499" s="33">
        <v>1</v>
      </c>
      <c r="M1499" s="33"/>
      <c r="N1499" s="33"/>
      <c r="O1499" s="33"/>
    </row>
    <row r="1500" spans="1:15" x14ac:dyDescent="0.35">
      <c r="A1500" s="1" t="s">
        <v>184</v>
      </c>
      <c r="B1500" s="1" t="s">
        <v>136</v>
      </c>
      <c r="C1500" s="1" t="s">
        <v>101</v>
      </c>
      <c r="D1500" s="26">
        <v>2</v>
      </c>
      <c r="E1500" s="1" t="s">
        <v>1577</v>
      </c>
      <c r="F1500" s="35">
        <v>0.3125</v>
      </c>
      <c r="G1500" s="1" t="s">
        <v>8</v>
      </c>
      <c r="H1500" s="26">
        <v>30</v>
      </c>
      <c r="I1500" s="29">
        <v>169291</v>
      </c>
      <c r="J1500" s="27">
        <v>51335.927779999998</v>
      </c>
      <c r="K1500" s="3">
        <v>59.18</v>
      </c>
      <c r="L1500" s="33">
        <v>2</v>
      </c>
      <c r="M1500" s="33"/>
      <c r="N1500" s="33"/>
      <c r="O1500" s="33"/>
    </row>
    <row r="1501" spans="1:15" x14ac:dyDescent="0.35">
      <c r="A1501" s="1" t="s">
        <v>693</v>
      </c>
      <c r="B1501" s="1" t="s">
        <v>198</v>
      </c>
      <c r="C1501" s="1" t="s">
        <v>101</v>
      </c>
      <c r="D1501" s="26">
        <v>2</v>
      </c>
      <c r="E1501" s="1" t="s">
        <v>1577</v>
      </c>
      <c r="F1501" s="35">
        <v>0</v>
      </c>
      <c r="G1501" s="1" t="s">
        <v>31</v>
      </c>
      <c r="H1501" s="26">
        <v>60</v>
      </c>
      <c r="I1501" s="29">
        <v>169235</v>
      </c>
      <c r="J1501" s="27">
        <v>76203.153330000001</v>
      </c>
      <c r="K1501" s="3">
        <v>43.71</v>
      </c>
      <c r="L1501" s="33">
        <v>2</v>
      </c>
      <c r="M1501" s="33"/>
      <c r="N1501" s="33"/>
      <c r="O1501" s="33"/>
    </row>
    <row r="1502" spans="1:15" x14ac:dyDescent="0.35">
      <c r="A1502" s="1" t="s">
        <v>706</v>
      </c>
      <c r="B1502" s="1" t="s">
        <v>374</v>
      </c>
      <c r="C1502" s="1" t="s">
        <v>101</v>
      </c>
      <c r="D1502" s="26">
        <v>1</v>
      </c>
      <c r="E1502" s="1" t="s">
        <v>60</v>
      </c>
      <c r="F1502" s="35">
        <v>0.77083333333333337</v>
      </c>
      <c r="G1502" s="1" t="s">
        <v>18</v>
      </c>
      <c r="H1502" s="26">
        <v>150</v>
      </c>
      <c r="I1502" s="29">
        <v>169194</v>
      </c>
      <c r="J1502" s="27">
        <v>93705.391390000004</v>
      </c>
      <c r="K1502" s="3">
        <v>21.38</v>
      </c>
      <c r="L1502" s="33">
        <v>1</v>
      </c>
      <c r="M1502" s="33"/>
      <c r="N1502" s="33"/>
      <c r="O1502" s="33"/>
    </row>
    <row r="1503" spans="1:15" x14ac:dyDescent="0.35">
      <c r="A1503" s="1" t="s">
        <v>763</v>
      </c>
      <c r="B1503" s="1" t="s">
        <v>345</v>
      </c>
      <c r="C1503" s="1" t="s">
        <v>101</v>
      </c>
      <c r="D1503" s="26">
        <v>3</v>
      </c>
      <c r="E1503" s="1" t="s">
        <v>54</v>
      </c>
      <c r="F1503" s="35">
        <v>0.79166666666666663</v>
      </c>
      <c r="G1503" s="1" t="s">
        <v>22</v>
      </c>
      <c r="H1503" s="26">
        <v>30</v>
      </c>
      <c r="I1503" s="29">
        <v>169167</v>
      </c>
      <c r="J1503" s="27">
        <v>46437.285559999997</v>
      </c>
      <c r="K1503" s="3">
        <v>53.98</v>
      </c>
      <c r="L1503" s="33">
        <v>1</v>
      </c>
      <c r="M1503" s="33"/>
      <c r="N1503" s="33"/>
      <c r="O1503" s="33"/>
    </row>
    <row r="1504" spans="1:15" x14ac:dyDescent="0.35">
      <c r="A1504" s="1" t="s">
        <v>393</v>
      </c>
      <c r="B1504" s="1" t="s">
        <v>198</v>
      </c>
      <c r="C1504" s="1" t="s">
        <v>101</v>
      </c>
      <c r="D1504" s="26">
        <v>5</v>
      </c>
      <c r="E1504" s="1" t="s">
        <v>1577</v>
      </c>
      <c r="F1504" s="35">
        <v>0.125</v>
      </c>
      <c r="G1504" s="1" t="s">
        <v>35</v>
      </c>
      <c r="H1504" s="26">
        <v>60</v>
      </c>
      <c r="I1504" s="29">
        <v>169146</v>
      </c>
      <c r="J1504" s="27">
        <v>98652.51195</v>
      </c>
      <c r="K1504" s="3">
        <v>57.26</v>
      </c>
      <c r="L1504" s="33">
        <v>2</v>
      </c>
      <c r="M1504" s="33"/>
      <c r="N1504" s="33"/>
      <c r="O1504" s="33"/>
    </row>
    <row r="1505" spans="1:15" x14ac:dyDescent="0.35">
      <c r="A1505" s="1" t="s">
        <v>303</v>
      </c>
      <c r="B1505" s="1" t="s">
        <v>148</v>
      </c>
      <c r="C1505" s="1" t="s">
        <v>101</v>
      </c>
      <c r="D1505" s="26">
        <v>4</v>
      </c>
      <c r="E1505" s="1" t="s">
        <v>25</v>
      </c>
      <c r="F1505" s="35">
        <v>8.4027777777777771E-2</v>
      </c>
      <c r="G1505" s="1" t="s">
        <v>35</v>
      </c>
      <c r="H1505" s="26">
        <v>60</v>
      </c>
      <c r="I1505" s="29">
        <v>168405</v>
      </c>
      <c r="J1505" s="27">
        <v>106904.14720000001</v>
      </c>
      <c r="K1505" s="3">
        <v>62.41</v>
      </c>
      <c r="L1505" s="33">
        <v>1</v>
      </c>
      <c r="M1505" s="33"/>
      <c r="N1505" s="33"/>
      <c r="O1505" s="33"/>
    </row>
    <row r="1506" spans="1:15" x14ac:dyDescent="0.35">
      <c r="A1506" s="1" t="s">
        <v>199</v>
      </c>
      <c r="B1506" s="1" t="s">
        <v>100</v>
      </c>
      <c r="C1506" s="1" t="s">
        <v>101</v>
      </c>
      <c r="D1506" s="26">
        <v>1</v>
      </c>
      <c r="E1506" s="1" t="s">
        <v>60</v>
      </c>
      <c r="F1506" s="35">
        <v>1.5972222222222224E-2</v>
      </c>
      <c r="G1506" s="1" t="s">
        <v>31</v>
      </c>
      <c r="H1506" s="26">
        <v>52</v>
      </c>
      <c r="I1506" s="29">
        <v>168382</v>
      </c>
      <c r="J1506" s="27">
        <v>84971.711389999997</v>
      </c>
      <c r="K1506" s="3">
        <v>55.33</v>
      </c>
      <c r="L1506" s="33">
        <v>1</v>
      </c>
      <c r="M1506" s="33"/>
      <c r="N1506" s="33"/>
      <c r="O1506" s="33"/>
    </row>
    <row r="1507" spans="1:15" x14ac:dyDescent="0.35">
      <c r="A1507" s="1" t="s">
        <v>365</v>
      </c>
      <c r="B1507" s="1" t="s">
        <v>298</v>
      </c>
      <c r="C1507" s="1" t="s">
        <v>101</v>
      </c>
      <c r="D1507" s="26">
        <v>1</v>
      </c>
      <c r="E1507" s="1" t="s">
        <v>57</v>
      </c>
      <c r="F1507" s="35">
        <v>0.875</v>
      </c>
      <c r="G1507" s="1" t="s">
        <v>27</v>
      </c>
      <c r="H1507" s="26">
        <v>150</v>
      </c>
      <c r="I1507" s="29">
        <v>168343</v>
      </c>
      <c r="J1507" s="27">
        <v>100186.0983</v>
      </c>
      <c r="K1507" s="3">
        <v>22.79</v>
      </c>
      <c r="L1507" s="33">
        <v>1</v>
      </c>
      <c r="M1507" s="33"/>
      <c r="N1507" s="33"/>
      <c r="O1507" s="33"/>
    </row>
    <row r="1508" spans="1:15" x14ac:dyDescent="0.35">
      <c r="A1508" s="1" t="s">
        <v>490</v>
      </c>
      <c r="B1508" s="1" t="s">
        <v>249</v>
      </c>
      <c r="C1508" s="1" t="s">
        <v>101</v>
      </c>
      <c r="D1508" s="26">
        <v>1</v>
      </c>
      <c r="E1508" s="1" t="s">
        <v>60</v>
      </c>
      <c r="F1508" s="35">
        <v>0.75</v>
      </c>
      <c r="G1508" s="1" t="s">
        <v>18</v>
      </c>
      <c r="H1508" s="26">
        <v>120</v>
      </c>
      <c r="I1508" s="29">
        <v>167802</v>
      </c>
      <c r="J1508" s="27">
        <v>81619.001940000002</v>
      </c>
      <c r="K1508" s="3">
        <v>23.48</v>
      </c>
      <c r="L1508" s="33">
        <v>1</v>
      </c>
      <c r="M1508" s="33"/>
      <c r="N1508" s="33"/>
      <c r="O1508" s="33"/>
    </row>
    <row r="1509" spans="1:15" x14ac:dyDescent="0.35">
      <c r="A1509" s="1" t="s">
        <v>186</v>
      </c>
      <c r="B1509" s="1" t="s">
        <v>68</v>
      </c>
      <c r="C1509" s="1" t="s">
        <v>16</v>
      </c>
      <c r="D1509" s="26">
        <v>1</v>
      </c>
      <c r="E1509" s="1" t="s">
        <v>57</v>
      </c>
      <c r="F1509" s="35">
        <v>3.4027777777777775E-2</v>
      </c>
      <c r="G1509" s="1" t="s">
        <v>31</v>
      </c>
      <c r="H1509" s="26">
        <v>59</v>
      </c>
      <c r="I1509" s="29">
        <v>167674</v>
      </c>
      <c r="J1509" s="27">
        <v>107016.8953</v>
      </c>
      <c r="K1509" s="3">
        <v>63.13</v>
      </c>
      <c r="L1509" s="33">
        <v>1</v>
      </c>
      <c r="M1509" s="33"/>
      <c r="N1509" s="33"/>
      <c r="O1509" s="33"/>
    </row>
    <row r="1510" spans="1:15" x14ac:dyDescent="0.35">
      <c r="A1510" s="1" t="s">
        <v>575</v>
      </c>
      <c r="B1510" s="1" t="s">
        <v>370</v>
      </c>
      <c r="C1510" s="1" t="s">
        <v>101</v>
      </c>
      <c r="D1510" s="26">
        <v>3</v>
      </c>
      <c r="E1510" s="1" t="s">
        <v>54</v>
      </c>
      <c r="F1510" s="35">
        <v>0.8125</v>
      </c>
      <c r="G1510" s="1" t="s">
        <v>22</v>
      </c>
      <c r="H1510" s="26">
        <v>30</v>
      </c>
      <c r="I1510" s="29">
        <v>167227</v>
      </c>
      <c r="J1510" s="27">
        <v>42654.576670000002</v>
      </c>
      <c r="K1510" s="3">
        <v>49.87</v>
      </c>
      <c r="L1510" s="33">
        <v>1</v>
      </c>
      <c r="M1510" s="33"/>
      <c r="N1510" s="33"/>
      <c r="O1510" s="33"/>
    </row>
    <row r="1511" spans="1:15" x14ac:dyDescent="0.35">
      <c r="A1511" s="1" t="s">
        <v>194</v>
      </c>
      <c r="B1511" s="1" t="s">
        <v>136</v>
      </c>
      <c r="C1511" s="1" t="s">
        <v>101</v>
      </c>
      <c r="D1511" s="26">
        <v>1</v>
      </c>
      <c r="E1511" s="1" t="s">
        <v>60</v>
      </c>
      <c r="F1511" s="35">
        <v>0.47916666666666669</v>
      </c>
      <c r="G1511" s="1" t="s">
        <v>13</v>
      </c>
      <c r="H1511" s="26">
        <v>30</v>
      </c>
      <c r="I1511" s="29">
        <v>167101</v>
      </c>
      <c r="J1511" s="27">
        <v>61898.5</v>
      </c>
      <c r="K1511" s="3">
        <v>71</v>
      </c>
      <c r="L1511" s="33">
        <v>1</v>
      </c>
      <c r="M1511" s="33"/>
      <c r="N1511" s="33"/>
      <c r="O1511" s="33"/>
    </row>
    <row r="1512" spans="1:15" x14ac:dyDescent="0.35">
      <c r="A1512" s="1" t="s">
        <v>406</v>
      </c>
      <c r="B1512" s="1" t="s">
        <v>312</v>
      </c>
      <c r="C1512" s="1" t="s">
        <v>101</v>
      </c>
      <c r="D1512" s="26">
        <v>4</v>
      </c>
      <c r="E1512" s="1" t="s">
        <v>25</v>
      </c>
      <c r="F1512" s="35">
        <v>8.3333333333333329E-2</v>
      </c>
      <c r="G1512" s="1" t="s">
        <v>35</v>
      </c>
      <c r="H1512" s="26">
        <v>30</v>
      </c>
      <c r="I1512" s="29">
        <v>167069</v>
      </c>
      <c r="J1512" s="27">
        <v>64128.151109999999</v>
      </c>
      <c r="K1512" s="3">
        <v>75.48</v>
      </c>
      <c r="L1512" s="33">
        <v>1</v>
      </c>
      <c r="M1512" s="33"/>
      <c r="N1512" s="33"/>
      <c r="O1512" s="33"/>
    </row>
    <row r="1513" spans="1:15" x14ac:dyDescent="0.35">
      <c r="A1513" s="1" t="s">
        <v>409</v>
      </c>
      <c r="B1513" s="1" t="s">
        <v>345</v>
      </c>
      <c r="C1513" s="1" t="s">
        <v>101</v>
      </c>
      <c r="D1513" s="26">
        <v>2</v>
      </c>
      <c r="E1513" s="1" t="s">
        <v>54</v>
      </c>
      <c r="F1513" s="35">
        <v>0.58333333333333337</v>
      </c>
      <c r="G1513" s="1" t="s">
        <v>13</v>
      </c>
      <c r="H1513" s="26">
        <v>60</v>
      </c>
      <c r="I1513" s="29">
        <v>167039</v>
      </c>
      <c r="J1513" s="27">
        <v>78758</v>
      </c>
      <c r="K1513" s="3">
        <v>46</v>
      </c>
      <c r="L1513" s="33">
        <v>1</v>
      </c>
      <c r="M1513" s="33"/>
      <c r="N1513" s="33"/>
      <c r="O1513" s="33"/>
    </row>
    <row r="1514" spans="1:15" x14ac:dyDescent="0.35">
      <c r="A1514" s="1" t="s">
        <v>412</v>
      </c>
      <c r="B1514" s="1" t="s">
        <v>136</v>
      </c>
      <c r="C1514" s="1" t="s">
        <v>101</v>
      </c>
      <c r="D1514" s="26">
        <v>2</v>
      </c>
      <c r="E1514" s="1" t="s">
        <v>1577</v>
      </c>
      <c r="F1514" s="35">
        <v>0.3125</v>
      </c>
      <c r="G1514" s="1" t="s">
        <v>8</v>
      </c>
      <c r="H1514" s="26">
        <v>30</v>
      </c>
      <c r="I1514" s="29">
        <v>166992</v>
      </c>
      <c r="J1514" s="27">
        <v>51641.376389999998</v>
      </c>
      <c r="K1514" s="3">
        <v>60.36</v>
      </c>
      <c r="L1514" s="33">
        <v>2</v>
      </c>
      <c r="M1514" s="33"/>
      <c r="N1514" s="33"/>
      <c r="O1514" s="33"/>
    </row>
    <row r="1515" spans="1:15" x14ac:dyDescent="0.35">
      <c r="A1515" s="1" t="s">
        <v>1045</v>
      </c>
      <c r="B1515" s="1" t="s">
        <v>791</v>
      </c>
      <c r="C1515" s="1" t="s">
        <v>101</v>
      </c>
      <c r="D1515" s="26">
        <v>4</v>
      </c>
      <c r="E1515" s="1" t="s">
        <v>54</v>
      </c>
      <c r="F1515" s="35">
        <v>0.79166666666666663</v>
      </c>
      <c r="G1515" s="1" t="s">
        <v>22</v>
      </c>
      <c r="H1515" s="26">
        <v>30</v>
      </c>
      <c r="I1515" s="29">
        <v>166983</v>
      </c>
      <c r="J1515" s="27">
        <v>48278.970280000001</v>
      </c>
      <c r="K1515" s="3">
        <v>57.04</v>
      </c>
      <c r="L1515" s="33">
        <v>1</v>
      </c>
      <c r="M1515" s="33"/>
      <c r="N1515" s="33"/>
      <c r="O1515" s="33"/>
    </row>
    <row r="1516" spans="1:15" x14ac:dyDescent="0.35">
      <c r="A1516" s="1" t="s">
        <v>549</v>
      </c>
      <c r="B1516" s="1" t="s">
        <v>235</v>
      </c>
      <c r="C1516" s="1" t="s">
        <v>101</v>
      </c>
      <c r="D1516" s="26">
        <v>4</v>
      </c>
      <c r="E1516" s="1" t="s">
        <v>60</v>
      </c>
      <c r="F1516" s="35">
        <v>2.0833333333333332E-2</v>
      </c>
      <c r="G1516" s="1" t="s">
        <v>31</v>
      </c>
      <c r="H1516" s="26">
        <v>15</v>
      </c>
      <c r="I1516" s="29">
        <v>166814</v>
      </c>
      <c r="J1516" s="27">
        <v>36056.986389999998</v>
      </c>
      <c r="K1516" s="3">
        <v>85.07</v>
      </c>
      <c r="L1516" s="33">
        <v>1</v>
      </c>
      <c r="M1516" s="33"/>
      <c r="N1516" s="33"/>
      <c r="O1516" s="33"/>
    </row>
    <row r="1517" spans="1:15" x14ac:dyDescent="0.35">
      <c r="A1517" s="1" t="s">
        <v>957</v>
      </c>
      <c r="B1517" s="1" t="s">
        <v>438</v>
      </c>
      <c r="C1517" s="1" t="s">
        <v>101</v>
      </c>
      <c r="D1517" s="26">
        <v>3</v>
      </c>
      <c r="E1517" s="1" t="s">
        <v>76</v>
      </c>
      <c r="F1517" s="35">
        <v>0.95833333333333337</v>
      </c>
      <c r="G1517" s="1" t="s">
        <v>31</v>
      </c>
      <c r="H1517" s="26">
        <v>30</v>
      </c>
      <c r="I1517" s="29">
        <v>166757</v>
      </c>
      <c r="J1517" s="27">
        <v>41428.264439999999</v>
      </c>
      <c r="K1517" s="3">
        <v>48.85</v>
      </c>
      <c r="L1517" s="33">
        <v>1</v>
      </c>
      <c r="M1517" s="33"/>
      <c r="N1517" s="33"/>
      <c r="O1517" s="33"/>
    </row>
    <row r="1518" spans="1:15" x14ac:dyDescent="0.35">
      <c r="A1518" s="1" t="s">
        <v>672</v>
      </c>
      <c r="B1518" s="1" t="s">
        <v>181</v>
      </c>
      <c r="C1518" s="1" t="s">
        <v>101</v>
      </c>
      <c r="D1518" s="26">
        <v>1</v>
      </c>
      <c r="E1518" s="1" t="s">
        <v>60</v>
      </c>
      <c r="F1518" s="35">
        <v>0.95833333333333337</v>
      </c>
      <c r="G1518" s="1" t="s">
        <v>31</v>
      </c>
      <c r="H1518" s="26">
        <v>180</v>
      </c>
      <c r="I1518" s="29">
        <v>166518</v>
      </c>
      <c r="J1518" s="27">
        <v>117800.49189999999</v>
      </c>
      <c r="K1518" s="3">
        <v>22.53</v>
      </c>
      <c r="L1518" s="33">
        <v>1</v>
      </c>
      <c r="M1518" s="33"/>
      <c r="N1518" s="33"/>
      <c r="O1518" s="33"/>
    </row>
    <row r="1519" spans="1:15" x14ac:dyDescent="0.35">
      <c r="A1519" s="1" t="s">
        <v>168</v>
      </c>
      <c r="B1519" s="1" t="s">
        <v>136</v>
      </c>
      <c r="C1519" s="1" t="s">
        <v>101</v>
      </c>
      <c r="D1519" s="26">
        <v>1</v>
      </c>
      <c r="E1519" s="1" t="s">
        <v>60</v>
      </c>
      <c r="F1519" s="35">
        <v>0.54166666666666663</v>
      </c>
      <c r="G1519" s="1" t="s">
        <v>13</v>
      </c>
      <c r="H1519" s="26">
        <v>30</v>
      </c>
      <c r="I1519" s="29">
        <v>166440</v>
      </c>
      <c r="J1519" s="27">
        <v>57278</v>
      </c>
      <c r="K1519" s="3">
        <v>66</v>
      </c>
      <c r="L1519" s="33">
        <v>1</v>
      </c>
      <c r="M1519" s="33"/>
      <c r="N1519" s="33"/>
      <c r="O1519" s="33"/>
    </row>
    <row r="1520" spans="1:15" x14ac:dyDescent="0.35">
      <c r="A1520" s="1" t="s">
        <v>224</v>
      </c>
      <c r="B1520" s="1" t="s">
        <v>56</v>
      </c>
      <c r="C1520" s="1" t="s">
        <v>16</v>
      </c>
      <c r="D1520" s="26">
        <v>1</v>
      </c>
      <c r="E1520" s="1" t="s">
        <v>60</v>
      </c>
      <c r="F1520" s="35">
        <v>0.85416666666666663</v>
      </c>
      <c r="G1520" s="1" t="s">
        <v>27</v>
      </c>
      <c r="H1520" s="26">
        <v>30</v>
      </c>
      <c r="I1520" s="29">
        <v>166186</v>
      </c>
      <c r="J1520" s="27">
        <v>52265.650560000002</v>
      </c>
      <c r="K1520" s="3">
        <v>60.39</v>
      </c>
      <c r="L1520" s="33">
        <v>1</v>
      </c>
      <c r="M1520" s="33"/>
      <c r="N1520" s="33"/>
      <c r="O1520" s="33"/>
    </row>
    <row r="1521" spans="1:15" x14ac:dyDescent="0.35">
      <c r="A1521" s="1" t="s">
        <v>350</v>
      </c>
      <c r="B1521" s="1" t="s">
        <v>298</v>
      </c>
      <c r="C1521" s="1" t="s">
        <v>101</v>
      </c>
      <c r="D1521" s="26">
        <v>1</v>
      </c>
      <c r="E1521" s="1" t="s">
        <v>54</v>
      </c>
      <c r="F1521" s="35">
        <v>0.875</v>
      </c>
      <c r="G1521" s="1" t="s">
        <v>27</v>
      </c>
      <c r="H1521" s="26">
        <v>120</v>
      </c>
      <c r="I1521" s="29">
        <v>166054</v>
      </c>
      <c r="J1521" s="27">
        <v>117931.0331</v>
      </c>
      <c r="K1521" s="3">
        <v>33.5</v>
      </c>
      <c r="L1521" s="33">
        <v>1</v>
      </c>
      <c r="M1521" s="33"/>
      <c r="N1521" s="33"/>
      <c r="O1521" s="33"/>
    </row>
    <row r="1522" spans="1:15" x14ac:dyDescent="0.35">
      <c r="A1522" s="1" t="s">
        <v>209</v>
      </c>
      <c r="B1522" s="1" t="s">
        <v>136</v>
      </c>
      <c r="C1522" s="1" t="s">
        <v>101</v>
      </c>
      <c r="D1522" s="26">
        <v>1</v>
      </c>
      <c r="E1522" s="1" t="s">
        <v>57</v>
      </c>
      <c r="F1522" s="35">
        <v>0.66666666666666663</v>
      </c>
      <c r="G1522" s="1" t="s">
        <v>18</v>
      </c>
      <c r="H1522" s="26">
        <v>30</v>
      </c>
      <c r="I1522" s="29">
        <v>166042</v>
      </c>
      <c r="J1522" s="27">
        <v>48393.476110000003</v>
      </c>
      <c r="K1522" s="3">
        <v>56.12</v>
      </c>
      <c r="L1522" s="33">
        <v>1</v>
      </c>
      <c r="M1522" s="33"/>
      <c r="N1522" s="33"/>
      <c r="O1522" s="33"/>
    </row>
    <row r="1523" spans="1:15" x14ac:dyDescent="0.35">
      <c r="A1523" s="1" t="s">
        <v>473</v>
      </c>
      <c r="B1523" s="1" t="s">
        <v>791</v>
      </c>
      <c r="C1523" s="1" t="s">
        <v>101</v>
      </c>
      <c r="D1523" s="26">
        <v>4</v>
      </c>
      <c r="E1523" s="1" t="s">
        <v>54</v>
      </c>
      <c r="F1523" s="35">
        <v>0.77083333333333337</v>
      </c>
      <c r="G1523" s="1" t="s">
        <v>18</v>
      </c>
      <c r="H1523" s="26">
        <v>30</v>
      </c>
      <c r="I1523" s="29">
        <v>165986</v>
      </c>
      <c r="J1523" s="27">
        <v>52445.689169999998</v>
      </c>
      <c r="K1523" s="3">
        <v>62.16</v>
      </c>
      <c r="L1523" s="33">
        <v>1</v>
      </c>
      <c r="M1523" s="33"/>
      <c r="N1523" s="33"/>
      <c r="O1523" s="33"/>
    </row>
    <row r="1524" spans="1:15" x14ac:dyDescent="0.35">
      <c r="A1524" s="1" t="s">
        <v>147</v>
      </c>
      <c r="B1524" s="1" t="s">
        <v>148</v>
      </c>
      <c r="C1524" s="1" t="s">
        <v>101</v>
      </c>
      <c r="D1524" s="26">
        <v>2</v>
      </c>
      <c r="E1524" s="1" t="s">
        <v>1614</v>
      </c>
      <c r="F1524" s="35">
        <v>0.6875</v>
      </c>
      <c r="G1524" s="1" t="s">
        <v>18</v>
      </c>
      <c r="H1524" s="26">
        <v>30</v>
      </c>
      <c r="I1524" s="29">
        <v>165967</v>
      </c>
      <c r="J1524" s="27">
        <v>52803.375829999997</v>
      </c>
      <c r="K1524" s="3">
        <v>62.41</v>
      </c>
      <c r="L1524" s="33">
        <v>2</v>
      </c>
      <c r="M1524" s="33"/>
      <c r="N1524" s="33"/>
      <c r="O1524" s="33"/>
    </row>
    <row r="1525" spans="1:15" x14ac:dyDescent="0.35">
      <c r="A1525" s="1" t="s">
        <v>643</v>
      </c>
      <c r="B1525" s="1" t="s">
        <v>249</v>
      </c>
      <c r="C1525" s="1" t="s">
        <v>101</v>
      </c>
      <c r="D1525" s="26">
        <v>1</v>
      </c>
      <c r="E1525" s="1" t="s">
        <v>76</v>
      </c>
      <c r="F1525" s="35">
        <v>0.875</v>
      </c>
      <c r="G1525" s="1" t="s">
        <v>27</v>
      </c>
      <c r="H1525" s="26">
        <v>125</v>
      </c>
      <c r="I1525" s="29">
        <v>165824</v>
      </c>
      <c r="J1525" s="27">
        <v>84272.152779999902</v>
      </c>
      <c r="K1525" s="3">
        <v>23.51</v>
      </c>
      <c r="L1525" s="33">
        <v>1</v>
      </c>
      <c r="M1525" s="33"/>
      <c r="N1525" s="33"/>
      <c r="O1525" s="33"/>
    </row>
    <row r="1526" spans="1:15" x14ac:dyDescent="0.35">
      <c r="A1526" s="1" t="s">
        <v>414</v>
      </c>
      <c r="B1526" s="1" t="s">
        <v>148</v>
      </c>
      <c r="C1526" s="1" t="s">
        <v>101</v>
      </c>
      <c r="D1526" s="26">
        <v>1</v>
      </c>
      <c r="E1526" s="1" t="s">
        <v>54</v>
      </c>
      <c r="F1526" s="35">
        <v>0.83333333333333337</v>
      </c>
      <c r="G1526" s="1" t="s">
        <v>27</v>
      </c>
      <c r="H1526" s="26">
        <v>120</v>
      </c>
      <c r="I1526" s="29">
        <v>165738</v>
      </c>
      <c r="J1526" s="27">
        <v>91307.411110000001</v>
      </c>
      <c r="K1526" s="3">
        <v>26.63</v>
      </c>
      <c r="L1526" s="33">
        <v>1</v>
      </c>
      <c r="M1526" s="33"/>
      <c r="N1526" s="33"/>
      <c r="O1526" s="33"/>
    </row>
    <row r="1527" spans="1:15" x14ac:dyDescent="0.35">
      <c r="A1527" s="1" t="s">
        <v>369</v>
      </c>
      <c r="B1527" s="1" t="s">
        <v>370</v>
      </c>
      <c r="C1527" s="1" t="s">
        <v>101</v>
      </c>
      <c r="D1527" s="26">
        <v>4</v>
      </c>
      <c r="E1527" s="1" t="s">
        <v>25</v>
      </c>
      <c r="F1527" s="35">
        <v>6.25E-2</v>
      </c>
      <c r="G1527" s="1" t="s">
        <v>31</v>
      </c>
      <c r="H1527" s="26">
        <v>30</v>
      </c>
      <c r="I1527" s="29">
        <v>165633</v>
      </c>
      <c r="J1527" s="27">
        <v>52221.270559999997</v>
      </c>
      <c r="K1527" s="3">
        <v>61.61</v>
      </c>
      <c r="L1527" s="33">
        <v>1</v>
      </c>
      <c r="M1527" s="33"/>
      <c r="N1527" s="33"/>
      <c r="O1527" s="33"/>
    </row>
    <row r="1528" spans="1:15" x14ac:dyDescent="0.35">
      <c r="A1528" s="1" t="s">
        <v>909</v>
      </c>
      <c r="B1528" s="1" t="s">
        <v>246</v>
      </c>
      <c r="C1528" s="1" t="s">
        <v>101</v>
      </c>
      <c r="D1528" s="26">
        <v>6</v>
      </c>
      <c r="E1528" s="1" t="s">
        <v>1609</v>
      </c>
      <c r="F1528" s="35">
        <v>8.3333333333333329E-2</v>
      </c>
      <c r="G1528" s="1" t="s">
        <v>35</v>
      </c>
      <c r="H1528" s="26">
        <v>60</v>
      </c>
      <c r="I1528" s="29">
        <v>165487</v>
      </c>
      <c r="J1528" s="27">
        <v>97042.953890000004</v>
      </c>
      <c r="K1528" s="3">
        <v>57.71</v>
      </c>
      <c r="L1528" s="33">
        <v>3</v>
      </c>
      <c r="M1528" s="33"/>
      <c r="N1528" s="33"/>
      <c r="O1528" s="33"/>
    </row>
    <row r="1529" spans="1:15" x14ac:dyDescent="0.35">
      <c r="A1529" s="1" t="s">
        <v>210</v>
      </c>
      <c r="B1529" s="1" t="s">
        <v>11</v>
      </c>
      <c r="C1529" s="1" t="s">
        <v>16</v>
      </c>
      <c r="D1529" s="26">
        <v>1</v>
      </c>
      <c r="E1529" s="1" t="s">
        <v>60</v>
      </c>
      <c r="F1529" s="35">
        <v>0.69166666666666676</v>
      </c>
      <c r="G1529" s="1" t="s">
        <v>18</v>
      </c>
      <c r="H1529" s="26">
        <v>60</v>
      </c>
      <c r="I1529" s="29">
        <v>165461</v>
      </c>
      <c r="J1529" s="27">
        <v>58173.659720000003</v>
      </c>
      <c r="K1529" s="3">
        <v>34.21</v>
      </c>
      <c r="L1529" s="33">
        <v>1</v>
      </c>
      <c r="M1529" s="33"/>
      <c r="N1529" s="33"/>
      <c r="O1529" s="33"/>
    </row>
    <row r="1530" spans="1:15" x14ac:dyDescent="0.35">
      <c r="A1530" s="1" t="s">
        <v>202</v>
      </c>
      <c r="B1530" s="1" t="s">
        <v>140</v>
      </c>
      <c r="C1530" s="1" t="s">
        <v>101</v>
      </c>
      <c r="D1530" s="26">
        <v>1</v>
      </c>
      <c r="E1530" s="1" t="s">
        <v>60</v>
      </c>
      <c r="F1530" s="35">
        <v>0.45833333333333331</v>
      </c>
      <c r="G1530" s="1" t="s">
        <v>13</v>
      </c>
      <c r="H1530" s="26">
        <v>90</v>
      </c>
      <c r="I1530" s="29">
        <v>165251</v>
      </c>
      <c r="J1530" s="27">
        <v>76542</v>
      </c>
      <c r="K1530" s="3">
        <v>30</v>
      </c>
      <c r="L1530" s="33">
        <v>1</v>
      </c>
      <c r="M1530" s="33"/>
      <c r="N1530" s="33"/>
      <c r="O1530" s="33"/>
    </row>
    <row r="1531" spans="1:15" x14ac:dyDescent="0.35">
      <c r="A1531" s="1" t="s">
        <v>985</v>
      </c>
      <c r="B1531" s="1" t="s">
        <v>502</v>
      </c>
      <c r="C1531" s="1" t="s">
        <v>101</v>
      </c>
      <c r="D1531" s="26">
        <v>3</v>
      </c>
      <c r="E1531" s="1" t="s">
        <v>1644</v>
      </c>
      <c r="F1531" s="35">
        <v>0.8125</v>
      </c>
      <c r="G1531" s="1" t="s">
        <v>22</v>
      </c>
      <c r="H1531" s="26">
        <v>30</v>
      </c>
      <c r="I1531" s="29">
        <v>165167</v>
      </c>
      <c r="J1531" s="27">
        <v>39662.730560000004</v>
      </c>
      <c r="K1531" s="3">
        <v>47.19</v>
      </c>
      <c r="L1531" s="33">
        <v>3</v>
      </c>
      <c r="M1531" s="33"/>
      <c r="N1531" s="33"/>
      <c r="O1531" s="33"/>
    </row>
    <row r="1532" spans="1:15" x14ac:dyDescent="0.35">
      <c r="A1532" s="1" t="s">
        <v>141</v>
      </c>
      <c r="B1532" s="1" t="s">
        <v>181</v>
      </c>
      <c r="C1532" s="1" t="s">
        <v>101</v>
      </c>
      <c r="D1532" s="26">
        <v>4</v>
      </c>
      <c r="E1532" s="1" t="s">
        <v>25</v>
      </c>
      <c r="F1532" s="35">
        <v>0.29166666666666669</v>
      </c>
      <c r="G1532" s="1" t="s">
        <v>8</v>
      </c>
      <c r="H1532" s="26">
        <v>60</v>
      </c>
      <c r="I1532" s="29">
        <v>165146</v>
      </c>
      <c r="J1532" s="27">
        <v>81718.674440000003</v>
      </c>
      <c r="K1532" s="3">
        <v>47.86</v>
      </c>
      <c r="L1532" s="33">
        <v>1</v>
      </c>
      <c r="M1532" s="33"/>
      <c r="N1532" s="33"/>
      <c r="O1532" s="33"/>
    </row>
    <row r="1533" spans="1:15" x14ac:dyDescent="0.35">
      <c r="A1533" s="1" t="s">
        <v>273</v>
      </c>
      <c r="B1533" s="1" t="s">
        <v>148</v>
      </c>
      <c r="C1533" s="1" t="s">
        <v>101</v>
      </c>
      <c r="D1533" s="26">
        <v>2</v>
      </c>
      <c r="E1533" s="1" t="s">
        <v>1573</v>
      </c>
      <c r="F1533" s="35">
        <v>0.75</v>
      </c>
      <c r="G1533" s="1" t="s">
        <v>18</v>
      </c>
      <c r="H1533" s="26">
        <v>60</v>
      </c>
      <c r="I1533" s="29">
        <v>164996</v>
      </c>
      <c r="J1533" s="27">
        <v>67154.798329999903</v>
      </c>
      <c r="K1533" s="3">
        <v>39.909999999999997</v>
      </c>
      <c r="L1533" s="33">
        <v>2</v>
      </c>
      <c r="M1533" s="33"/>
      <c r="N1533" s="33"/>
      <c r="O1533" s="33"/>
    </row>
    <row r="1534" spans="1:15" x14ac:dyDescent="0.35">
      <c r="A1534" s="1" t="s">
        <v>969</v>
      </c>
      <c r="B1534" s="1" t="s">
        <v>261</v>
      </c>
      <c r="C1534" s="1" t="s">
        <v>101</v>
      </c>
      <c r="D1534" s="26">
        <v>5</v>
      </c>
      <c r="E1534" s="1" t="s">
        <v>1626</v>
      </c>
      <c r="F1534" s="35">
        <v>8.4027777777777771E-2</v>
      </c>
      <c r="G1534" s="1" t="s">
        <v>35</v>
      </c>
      <c r="H1534" s="26">
        <v>60</v>
      </c>
      <c r="I1534" s="29">
        <v>164933</v>
      </c>
      <c r="J1534" s="27">
        <v>99119.260829999999</v>
      </c>
      <c r="K1534" s="3">
        <v>58.73</v>
      </c>
      <c r="L1534" s="33">
        <v>2</v>
      </c>
      <c r="M1534" s="33"/>
      <c r="N1534" s="33"/>
      <c r="O1534" s="33"/>
    </row>
    <row r="1535" spans="1:15" x14ac:dyDescent="0.35">
      <c r="A1535" s="1" t="s">
        <v>1427</v>
      </c>
      <c r="B1535" s="1" t="s">
        <v>1312</v>
      </c>
      <c r="C1535" s="1" t="s">
        <v>101</v>
      </c>
      <c r="D1535" s="26">
        <v>7</v>
      </c>
      <c r="E1535" s="1" t="s">
        <v>1618</v>
      </c>
      <c r="F1535" s="35">
        <v>0.8125</v>
      </c>
      <c r="G1535" s="1" t="s">
        <v>22</v>
      </c>
      <c r="H1535" s="26">
        <v>30</v>
      </c>
      <c r="I1535" s="29">
        <v>164928</v>
      </c>
      <c r="J1535" s="27">
        <v>37018.508609999997</v>
      </c>
      <c r="K1535" s="3">
        <v>44.53</v>
      </c>
      <c r="L1535" s="33">
        <v>3</v>
      </c>
      <c r="M1535" s="33"/>
      <c r="N1535" s="33"/>
      <c r="O1535" s="33"/>
    </row>
    <row r="1536" spans="1:15" x14ac:dyDescent="0.35">
      <c r="A1536" s="1" t="s">
        <v>123</v>
      </c>
      <c r="B1536" s="1" t="s">
        <v>53</v>
      </c>
      <c r="C1536" s="1" t="s">
        <v>16</v>
      </c>
      <c r="D1536" s="26">
        <v>2</v>
      </c>
      <c r="E1536" s="1" t="s">
        <v>54</v>
      </c>
      <c r="F1536" s="35">
        <v>0.625</v>
      </c>
      <c r="G1536" s="1" t="s">
        <v>13</v>
      </c>
      <c r="H1536" s="26">
        <v>60</v>
      </c>
      <c r="I1536" s="29">
        <v>164707</v>
      </c>
      <c r="J1536" s="27">
        <v>65700</v>
      </c>
      <c r="K1536" s="3">
        <v>39</v>
      </c>
      <c r="L1536" s="33">
        <v>1</v>
      </c>
      <c r="M1536" s="33"/>
      <c r="N1536" s="33"/>
      <c r="O1536" s="33"/>
    </row>
    <row r="1537" spans="1:15" x14ac:dyDescent="0.35">
      <c r="A1537" s="1" t="s">
        <v>595</v>
      </c>
      <c r="B1537" s="1" t="s">
        <v>221</v>
      </c>
      <c r="C1537" s="1" t="s">
        <v>101</v>
      </c>
      <c r="D1537" s="26">
        <v>2</v>
      </c>
      <c r="E1537" s="1" t="s">
        <v>1617</v>
      </c>
      <c r="F1537" s="35">
        <v>0.79166666666666663</v>
      </c>
      <c r="G1537" s="1" t="s">
        <v>22</v>
      </c>
      <c r="H1537" s="26">
        <v>60</v>
      </c>
      <c r="I1537" s="29">
        <v>164450</v>
      </c>
      <c r="J1537" s="27">
        <v>64178.111669999998</v>
      </c>
      <c r="K1537" s="3">
        <v>38.159999999999997</v>
      </c>
      <c r="L1537" s="33">
        <v>2</v>
      </c>
      <c r="M1537" s="33"/>
      <c r="N1537" s="33"/>
      <c r="O1537" s="33"/>
    </row>
    <row r="1538" spans="1:15" x14ac:dyDescent="0.35">
      <c r="A1538" s="1" t="s">
        <v>93</v>
      </c>
      <c r="B1538" s="1" t="s">
        <v>261</v>
      </c>
      <c r="C1538" s="1" t="s">
        <v>101</v>
      </c>
      <c r="D1538" s="26">
        <v>4</v>
      </c>
      <c r="E1538" s="1" t="s">
        <v>76</v>
      </c>
      <c r="F1538" s="35">
        <v>8.4027777777777771E-2</v>
      </c>
      <c r="G1538" s="1" t="s">
        <v>35</v>
      </c>
      <c r="H1538" s="26">
        <v>60</v>
      </c>
      <c r="I1538" s="29">
        <v>164282</v>
      </c>
      <c r="J1538" s="27">
        <v>100926.68</v>
      </c>
      <c r="K1538" s="3">
        <v>59.74</v>
      </c>
      <c r="L1538" s="33">
        <v>1</v>
      </c>
      <c r="M1538" s="33"/>
      <c r="N1538" s="33"/>
      <c r="O1538" s="33"/>
    </row>
    <row r="1539" spans="1:15" x14ac:dyDescent="0.35">
      <c r="A1539" s="1" t="s">
        <v>479</v>
      </c>
      <c r="B1539" s="1" t="s">
        <v>198</v>
      </c>
      <c r="C1539" s="1" t="s">
        <v>101</v>
      </c>
      <c r="D1539" s="26">
        <v>2</v>
      </c>
      <c r="E1539" s="1" t="s">
        <v>1577</v>
      </c>
      <c r="F1539" s="35">
        <v>0</v>
      </c>
      <c r="G1539" s="1" t="s">
        <v>31</v>
      </c>
      <c r="H1539" s="26">
        <v>60</v>
      </c>
      <c r="I1539" s="29">
        <v>164179</v>
      </c>
      <c r="J1539" s="27">
        <v>77493.757500000007</v>
      </c>
      <c r="K1539" s="3">
        <v>45.67</v>
      </c>
      <c r="L1539" s="33">
        <v>2</v>
      </c>
      <c r="M1539" s="33"/>
      <c r="N1539" s="33"/>
      <c r="O1539" s="33"/>
    </row>
    <row r="1540" spans="1:15" x14ac:dyDescent="0.35">
      <c r="A1540" s="1" t="s">
        <v>732</v>
      </c>
      <c r="B1540" s="1" t="s">
        <v>374</v>
      </c>
      <c r="C1540" s="1" t="s">
        <v>101</v>
      </c>
      <c r="D1540" s="26">
        <v>1</v>
      </c>
      <c r="E1540" s="1" t="s">
        <v>76</v>
      </c>
      <c r="F1540" s="35">
        <v>0.70833333333333337</v>
      </c>
      <c r="G1540" s="1" t="s">
        <v>18</v>
      </c>
      <c r="H1540" s="26">
        <v>180</v>
      </c>
      <c r="I1540" s="29">
        <v>164140</v>
      </c>
      <c r="J1540" s="27">
        <v>108791.7789</v>
      </c>
      <c r="K1540" s="3">
        <v>21.28</v>
      </c>
      <c r="L1540" s="33">
        <v>1</v>
      </c>
      <c r="M1540" s="33"/>
      <c r="N1540" s="33"/>
      <c r="O1540" s="33"/>
    </row>
    <row r="1541" spans="1:15" x14ac:dyDescent="0.35">
      <c r="A1541" s="1" t="s">
        <v>517</v>
      </c>
      <c r="B1541" s="1" t="s">
        <v>249</v>
      </c>
      <c r="C1541" s="1" t="s">
        <v>101</v>
      </c>
      <c r="D1541" s="26">
        <v>1</v>
      </c>
      <c r="E1541" s="1" t="s">
        <v>54</v>
      </c>
      <c r="F1541" s="35">
        <v>0.54861111111111105</v>
      </c>
      <c r="G1541" s="1" t="s">
        <v>13</v>
      </c>
      <c r="H1541" s="26">
        <v>140</v>
      </c>
      <c r="I1541" s="29">
        <v>163900</v>
      </c>
      <c r="J1541" s="27">
        <v>106362.6667</v>
      </c>
      <c r="K1541" s="3">
        <v>27</v>
      </c>
      <c r="L1541" s="33">
        <v>1</v>
      </c>
      <c r="M1541" s="33"/>
      <c r="N1541" s="33"/>
      <c r="O1541" s="33"/>
    </row>
    <row r="1542" spans="1:15" x14ac:dyDescent="0.35">
      <c r="A1542" s="1" t="s">
        <v>716</v>
      </c>
      <c r="B1542" s="1" t="s">
        <v>221</v>
      </c>
      <c r="C1542" s="1" t="s">
        <v>101</v>
      </c>
      <c r="D1542" s="26">
        <v>1</v>
      </c>
      <c r="E1542" s="1" t="s">
        <v>25</v>
      </c>
      <c r="F1542" s="35">
        <v>0.79166666666666663</v>
      </c>
      <c r="G1542" s="1" t="s">
        <v>22</v>
      </c>
      <c r="H1542" s="26">
        <v>120</v>
      </c>
      <c r="I1542" s="29">
        <v>163815</v>
      </c>
      <c r="J1542" s="27">
        <v>71543.623890000003</v>
      </c>
      <c r="K1542" s="3">
        <v>20.85</v>
      </c>
      <c r="L1542" s="33">
        <v>1</v>
      </c>
      <c r="M1542" s="33"/>
      <c r="N1542" s="33"/>
      <c r="O1542" s="33"/>
    </row>
    <row r="1543" spans="1:15" x14ac:dyDescent="0.35">
      <c r="A1543" s="1" t="s">
        <v>199</v>
      </c>
      <c r="B1543" s="1" t="s">
        <v>100</v>
      </c>
      <c r="C1543" s="1" t="s">
        <v>101</v>
      </c>
      <c r="D1543" s="26">
        <v>1</v>
      </c>
      <c r="E1543" s="1" t="s">
        <v>25</v>
      </c>
      <c r="F1543" s="35">
        <v>1.7361111111111112E-2</v>
      </c>
      <c r="G1543" s="1" t="s">
        <v>31</v>
      </c>
      <c r="H1543" s="26">
        <v>40</v>
      </c>
      <c r="I1543" s="29">
        <v>163759</v>
      </c>
      <c r="J1543" s="27">
        <v>64902.291669999999</v>
      </c>
      <c r="K1543" s="3">
        <v>56.93</v>
      </c>
      <c r="L1543" s="33">
        <v>1</v>
      </c>
      <c r="M1543" s="33"/>
      <c r="N1543" s="33"/>
      <c r="O1543" s="33"/>
    </row>
    <row r="1544" spans="1:15" x14ac:dyDescent="0.35">
      <c r="A1544" s="1" t="s">
        <v>778</v>
      </c>
      <c r="B1544" s="1" t="s">
        <v>482</v>
      </c>
      <c r="C1544" s="1" t="s">
        <v>101</v>
      </c>
      <c r="D1544" s="26">
        <v>1</v>
      </c>
      <c r="E1544" s="1" t="s">
        <v>60</v>
      </c>
      <c r="F1544" s="35">
        <v>0.625</v>
      </c>
      <c r="G1544" s="1" t="s">
        <v>13</v>
      </c>
      <c r="H1544" s="26">
        <v>240</v>
      </c>
      <c r="I1544" s="29">
        <v>163699</v>
      </c>
      <c r="J1544" s="27">
        <v>136272</v>
      </c>
      <c r="K1544" s="3">
        <v>20</v>
      </c>
      <c r="L1544" s="33">
        <v>1</v>
      </c>
      <c r="M1544" s="33"/>
      <c r="N1544" s="33"/>
      <c r="O1544" s="33"/>
    </row>
    <row r="1545" spans="1:15" x14ac:dyDescent="0.35">
      <c r="A1545" s="1" t="s">
        <v>265</v>
      </c>
      <c r="B1545" s="1" t="s">
        <v>148</v>
      </c>
      <c r="C1545" s="1" t="s">
        <v>101</v>
      </c>
      <c r="D1545" s="26">
        <v>4</v>
      </c>
      <c r="E1545" s="1" t="s">
        <v>1584</v>
      </c>
      <c r="F1545" s="35">
        <v>0.10486111111111111</v>
      </c>
      <c r="G1545" s="1" t="s">
        <v>35</v>
      </c>
      <c r="H1545" s="26">
        <v>30</v>
      </c>
      <c r="I1545" s="29">
        <v>163571</v>
      </c>
      <c r="J1545" s="27">
        <v>65856.191940000004</v>
      </c>
      <c r="K1545" s="3">
        <v>79.09</v>
      </c>
      <c r="L1545" s="33">
        <v>2</v>
      </c>
      <c r="M1545" s="33"/>
      <c r="N1545" s="33"/>
      <c r="O1545" s="33"/>
    </row>
    <row r="1546" spans="1:15" x14ac:dyDescent="0.35">
      <c r="A1546" s="1" t="s">
        <v>511</v>
      </c>
      <c r="B1546" s="1" t="s">
        <v>469</v>
      </c>
      <c r="C1546" s="1" t="s">
        <v>101</v>
      </c>
      <c r="D1546" s="26">
        <v>1</v>
      </c>
      <c r="E1546" s="1" t="s">
        <v>60</v>
      </c>
      <c r="F1546" s="35">
        <v>0.625</v>
      </c>
      <c r="G1546" s="1" t="s">
        <v>13</v>
      </c>
      <c r="H1546" s="26">
        <v>180</v>
      </c>
      <c r="I1546" s="29">
        <v>163529</v>
      </c>
      <c r="J1546" s="27">
        <v>114594</v>
      </c>
      <c r="K1546" s="3">
        <v>22</v>
      </c>
      <c r="L1546" s="33">
        <v>1</v>
      </c>
      <c r="M1546" s="33"/>
      <c r="N1546" s="33"/>
      <c r="O1546" s="33"/>
    </row>
    <row r="1547" spans="1:15" x14ac:dyDescent="0.35">
      <c r="A1547" s="1" t="s">
        <v>708</v>
      </c>
      <c r="B1547" s="1" t="s">
        <v>249</v>
      </c>
      <c r="C1547" s="1" t="s">
        <v>101</v>
      </c>
      <c r="D1547" s="26">
        <v>1</v>
      </c>
      <c r="E1547" s="1" t="s">
        <v>76</v>
      </c>
      <c r="F1547" s="35">
        <v>0.96180555555555547</v>
      </c>
      <c r="G1547" s="1" t="s">
        <v>31</v>
      </c>
      <c r="H1547" s="26">
        <v>150</v>
      </c>
      <c r="I1547" s="29">
        <v>163412</v>
      </c>
      <c r="J1547" s="27">
        <v>93480.43389</v>
      </c>
      <c r="K1547" s="3">
        <v>21.96</v>
      </c>
      <c r="L1547" s="33">
        <v>1</v>
      </c>
      <c r="M1547" s="33"/>
      <c r="N1547" s="33"/>
      <c r="O1547" s="33"/>
    </row>
    <row r="1548" spans="1:15" x14ac:dyDescent="0.35">
      <c r="A1548" s="1" t="s">
        <v>521</v>
      </c>
      <c r="B1548" s="1" t="s">
        <v>469</v>
      </c>
      <c r="C1548" s="1" t="s">
        <v>101</v>
      </c>
      <c r="D1548" s="26">
        <v>1</v>
      </c>
      <c r="E1548" s="1" t="s">
        <v>54</v>
      </c>
      <c r="F1548" s="35">
        <v>0.58333333333333337</v>
      </c>
      <c r="G1548" s="1" t="s">
        <v>13</v>
      </c>
      <c r="H1548" s="26">
        <v>180</v>
      </c>
      <c r="I1548" s="29">
        <v>163364</v>
      </c>
      <c r="J1548" s="27">
        <v>118923</v>
      </c>
      <c r="K1548" s="3">
        <v>23</v>
      </c>
      <c r="L1548" s="33">
        <v>1</v>
      </c>
      <c r="M1548" s="33"/>
      <c r="N1548" s="33"/>
      <c r="O1548" s="33"/>
    </row>
    <row r="1549" spans="1:15" x14ac:dyDescent="0.35">
      <c r="A1549" s="1" t="s">
        <v>618</v>
      </c>
      <c r="B1549" s="1" t="s">
        <v>100</v>
      </c>
      <c r="C1549" s="1" t="s">
        <v>101</v>
      </c>
      <c r="D1549" s="26">
        <v>1</v>
      </c>
      <c r="E1549" s="1" t="s">
        <v>76</v>
      </c>
      <c r="F1549" s="35">
        <v>0.91666666666666663</v>
      </c>
      <c r="G1549" s="1" t="s">
        <v>27</v>
      </c>
      <c r="H1549" s="26">
        <v>120</v>
      </c>
      <c r="I1549" s="29">
        <v>163252</v>
      </c>
      <c r="J1549" s="27">
        <v>82853.609719999993</v>
      </c>
      <c r="K1549" s="3">
        <v>24.32</v>
      </c>
      <c r="L1549" s="33">
        <v>1</v>
      </c>
      <c r="M1549" s="33"/>
      <c r="N1549" s="33"/>
      <c r="O1549" s="33"/>
    </row>
    <row r="1550" spans="1:15" x14ac:dyDescent="0.35">
      <c r="A1550" s="1" t="s">
        <v>496</v>
      </c>
      <c r="B1550" s="1" t="s">
        <v>312</v>
      </c>
      <c r="C1550" s="1" t="s">
        <v>101</v>
      </c>
      <c r="D1550" s="26">
        <v>2</v>
      </c>
      <c r="E1550" s="1" t="s">
        <v>54</v>
      </c>
      <c r="F1550" s="35">
        <v>0.8125</v>
      </c>
      <c r="G1550" s="1" t="s">
        <v>22</v>
      </c>
      <c r="H1550" s="26">
        <v>30</v>
      </c>
      <c r="I1550" s="29">
        <v>163141</v>
      </c>
      <c r="J1550" s="27">
        <v>47200.244449999998</v>
      </c>
      <c r="K1550" s="3">
        <v>56.64</v>
      </c>
      <c r="L1550" s="33">
        <v>1</v>
      </c>
      <c r="M1550" s="33"/>
      <c r="N1550" s="33"/>
      <c r="O1550" s="33"/>
    </row>
    <row r="1551" spans="1:15" x14ac:dyDescent="0.35">
      <c r="A1551" s="1" t="s">
        <v>1140</v>
      </c>
      <c r="B1551" s="1" t="s">
        <v>148</v>
      </c>
      <c r="C1551" s="1" t="s">
        <v>101</v>
      </c>
      <c r="D1551" s="26">
        <v>4</v>
      </c>
      <c r="E1551" s="1" t="s">
        <v>25</v>
      </c>
      <c r="F1551" s="35">
        <v>0.29166666666666669</v>
      </c>
      <c r="G1551" s="1" t="s">
        <v>8</v>
      </c>
      <c r="H1551" s="26">
        <v>60</v>
      </c>
      <c r="I1551" s="29">
        <v>163069</v>
      </c>
      <c r="J1551" s="27">
        <v>73855.375829999903</v>
      </c>
      <c r="K1551" s="3">
        <v>44.52</v>
      </c>
      <c r="L1551" s="33">
        <v>1</v>
      </c>
      <c r="M1551" s="33"/>
      <c r="N1551" s="33"/>
      <c r="O1551" s="33"/>
    </row>
    <row r="1552" spans="1:15" x14ac:dyDescent="0.35">
      <c r="A1552" s="1" t="s">
        <v>1214</v>
      </c>
      <c r="B1552" s="1" t="s">
        <v>298</v>
      </c>
      <c r="C1552" s="1" t="s">
        <v>101</v>
      </c>
      <c r="D1552" s="26">
        <v>4</v>
      </c>
      <c r="E1552" s="1" t="s">
        <v>25</v>
      </c>
      <c r="F1552" s="35">
        <v>0.79166666666666663</v>
      </c>
      <c r="G1552" s="1" t="s">
        <v>22</v>
      </c>
      <c r="H1552" s="26">
        <v>60</v>
      </c>
      <c r="I1552" s="29">
        <v>163002</v>
      </c>
      <c r="J1552" s="27">
        <v>63041.028059999997</v>
      </c>
      <c r="K1552" s="3">
        <v>37.81</v>
      </c>
      <c r="L1552" s="33">
        <v>1</v>
      </c>
      <c r="M1552" s="33"/>
      <c r="N1552" s="33"/>
      <c r="O1552" s="33"/>
    </row>
    <row r="1553" spans="1:15" x14ac:dyDescent="0.35">
      <c r="A1553" s="1" t="s">
        <v>586</v>
      </c>
      <c r="B1553" s="1" t="s">
        <v>469</v>
      </c>
      <c r="C1553" s="1" t="s">
        <v>101</v>
      </c>
      <c r="D1553" s="26">
        <v>1</v>
      </c>
      <c r="E1553" s="1" t="s">
        <v>57</v>
      </c>
      <c r="F1553" s="35">
        <v>0.83333333333333337</v>
      </c>
      <c r="G1553" s="1" t="s">
        <v>27</v>
      </c>
      <c r="H1553" s="26">
        <v>135</v>
      </c>
      <c r="I1553" s="29">
        <v>162916</v>
      </c>
      <c r="J1553" s="27">
        <v>97246.164439999993</v>
      </c>
      <c r="K1553" s="3">
        <v>25.33</v>
      </c>
      <c r="L1553" s="33">
        <v>1</v>
      </c>
      <c r="M1553" s="33"/>
      <c r="N1553" s="33"/>
      <c r="O1553" s="33"/>
    </row>
    <row r="1554" spans="1:15" x14ac:dyDescent="0.35">
      <c r="A1554" s="1" t="s">
        <v>612</v>
      </c>
      <c r="B1554" s="1" t="s">
        <v>148</v>
      </c>
      <c r="C1554" s="1" t="s">
        <v>101</v>
      </c>
      <c r="D1554" s="26">
        <v>1</v>
      </c>
      <c r="E1554" s="1" t="s">
        <v>76</v>
      </c>
      <c r="F1554" s="35">
        <v>0.83333333333333337</v>
      </c>
      <c r="G1554" s="1" t="s">
        <v>27</v>
      </c>
      <c r="H1554" s="26">
        <v>120</v>
      </c>
      <c r="I1554" s="29">
        <v>162772</v>
      </c>
      <c r="J1554" s="27">
        <v>83267.321389999997</v>
      </c>
      <c r="K1554" s="3">
        <v>24.76</v>
      </c>
      <c r="L1554" s="33">
        <v>1</v>
      </c>
      <c r="M1554" s="33"/>
      <c r="N1554" s="33"/>
      <c r="O1554" s="33"/>
    </row>
    <row r="1555" spans="1:15" x14ac:dyDescent="0.35">
      <c r="A1555" s="1" t="s">
        <v>321</v>
      </c>
      <c r="B1555" s="1" t="s">
        <v>221</v>
      </c>
      <c r="C1555" s="1" t="s">
        <v>101</v>
      </c>
      <c r="D1555" s="26">
        <v>1</v>
      </c>
      <c r="E1555" s="1" t="s">
        <v>25</v>
      </c>
      <c r="F1555" s="35">
        <v>0.91736111111111107</v>
      </c>
      <c r="G1555" s="1" t="s">
        <v>27</v>
      </c>
      <c r="H1555" s="26">
        <v>59</v>
      </c>
      <c r="I1555" s="29">
        <v>162670</v>
      </c>
      <c r="J1555" s="27">
        <v>64604.066939999997</v>
      </c>
      <c r="K1555" s="3">
        <v>38.659999999999997</v>
      </c>
      <c r="L1555" s="33">
        <v>1</v>
      </c>
      <c r="M1555" s="33"/>
      <c r="N1555" s="33"/>
      <c r="O1555" s="33"/>
    </row>
    <row r="1556" spans="1:15" x14ac:dyDescent="0.35">
      <c r="A1556" s="1" t="s">
        <v>455</v>
      </c>
      <c r="B1556" s="1" t="s">
        <v>221</v>
      </c>
      <c r="C1556" s="1" t="s">
        <v>101</v>
      </c>
      <c r="D1556" s="26">
        <v>2</v>
      </c>
      <c r="E1556" s="1" t="s">
        <v>1626</v>
      </c>
      <c r="F1556" s="35">
        <v>0.79166666666666663</v>
      </c>
      <c r="G1556" s="1" t="s">
        <v>22</v>
      </c>
      <c r="H1556" s="26">
        <v>60</v>
      </c>
      <c r="I1556" s="29">
        <v>162604</v>
      </c>
      <c r="J1556" s="27">
        <v>60514.663329999901</v>
      </c>
      <c r="K1556" s="3">
        <v>36.51</v>
      </c>
      <c r="L1556" s="33">
        <v>2</v>
      </c>
      <c r="M1556" s="33"/>
      <c r="N1556" s="33"/>
      <c r="O1556" s="33"/>
    </row>
    <row r="1557" spans="1:15" x14ac:dyDescent="0.35">
      <c r="A1557" s="1" t="s">
        <v>1291</v>
      </c>
      <c r="B1557" s="1" t="s">
        <v>1090</v>
      </c>
      <c r="C1557" s="1" t="s">
        <v>101</v>
      </c>
      <c r="D1557" s="26">
        <v>4</v>
      </c>
      <c r="E1557" s="1" t="s">
        <v>51</v>
      </c>
      <c r="F1557" s="35">
        <v>0.79166666666666663</v>
      </c>
      <c r="G1557" s="1" t="s">
        <v>22</v>
      </c>
      <c r="H1557" s="26">
        <v>60</v>
      </c>
      <c r="I1557" s="29">
        <v>162593</v>
      </c>
      <c r="J1557" s="27">
        <v>54421.5177799999</v>
      </c>
      <c r="K1557" s="3">
        <v>32.909999999999997</v>
      </c>
      <c r="L1557" s="33">
        <v>1</v>
      </c>
      <c r="M1557" s="33"/>
      <c r="N1557" s="33"/>
      <c r="O1557" s="33"/>
    </row>
    <row r="1558" spans="1:15" x14ac:dyDescent="0.35">
      <c r="A1558" s="1" t="s">
        <v>688</v>
      </c>
      <c r="B1558" s="1" t="s">
        <v>469</v>
      </c>
      <c r="C1558" s="1" t="s">
        <v>101</v>
      </c>
      <c r="D1558" s="26">
        <v>1</v>
      </c>
      <c r="E1558" s="1" t="s">
        <v>60</v>
      </c>
      <c r="F1558" s="35">
        <v>0.70833333333333337</v>
      </c>
      <c r="G1558" s="1" t="s">
        <v>18</v>
      </c>
      <c r="H1558" s="26">
        <v>180</v>
      </c>
      <c r="I1558" s="29">
        <v>162584</v>
      </c>
      <c r="J1558" s="27">
        <v>115471.36169999999</v>
      </c>
      <c r="K1558" s="3">
        <v>22.85</v>
      </c>
      <c r="L1558" s="33">
        <v>1</v>
      </c>
      <c r="M1558" s="33"/>
      <c r="N1558" s="33"/>
      <c r="O1558" s="33"/>
    </row>
    <row r="1559" spans="1:15" x14ac:dyDescent="0.35">
      <c r="A1559" s="1" t="s">
        <v>576</v>
      </c>
      <c r="B1559" s="1" t="s">
        <v>577</v>
      </c>
      <c r="C1559" s="1" t="s">
        <v>101</v>
      </c>
      <c r="D1559" s="26">
        <v>4</v>
      </c>
      <c r="E1559" s="1" t="s">
        <v>1630</v>
      </c>
      <c r="F1559" s="35">
        <v>0.79166666666666663</v>
      </c>
      <c r="G1559" s="1" t="s">
        <v>22</v>
      </c>
      <c r="H1559" s="26">
        <v>60</v>
      </c>
      <c r="I1559" s="29">
        <v>162472</v>
      </c>
      <c r="J1559" s="27">
        <v>56940.587500000001</v>
      </c>
      <c r="K1559" s="3">
        <v>34.29</v>
      </c>
      <c r="L1559" s="33">
        <v>2</v>
      </c>
      <c r="M1559" s="33"/>
      <c r="N1559" s="33"/>
      <c r="O1559" s="33"/>
    </row>
    <row r="1560" spans="1:15" x14ac:dyDescent="0.35">
      <c r="A1560" s="1" t="s">
        <v>168</v>
      </c>
      <c r="B1560" s="1" t="s">
        <v>136</v>
      </c>
      <c r="C1560" s="1" t="s">
        <v>101</v>
      </c>
      <c r="D1560" s="26">
        <v>1</v>
      </c>
      <c r="E1560" s="1" t="s">
        <v>54</v>
      </c>
      <c r="F1560" s="35">
        <v>0.82291666666666663</v>
      </c>
      <c r="G1560" s="1" t="s">
        <v>22</v>
      </c>
      <c r="H1560" s="26">
        <v>15</v>
      </c>
      <c r="I1560" s="29">
        <v>162378</v>
      </c>
      <c r="J1560" s="27">
        <v>31008.139169999999</v>
      </c>
      <c r="K1560" s="3">
        <v>72.540000000000006</v>
      </c>
      <c r="L1560" s="33">
        <v>1</v>
      </c>
      <c r="M1560" s="33"/>
      <c r="N1560" s="33"/>
      <c r="O1560" s="33"/>
    </row>
    <row r="1561" spans="1:15" x14ac:dyDescent="0.35">
      <c r="A1561" s="1" t="s">
        <v>147</v>
      </c>
      <c r="B1561" s="1" t="s">
        <v>148</v>
      </c>
      <c r="C1561" s="1" t="s">
        <v>101</v>
      </c>
      <c r="D1561" s="26">
        <v>2</v>
      </c>
      <c r="E1561" s="1" t="s">
        <v>1602</v>
      </c>
      <c r="F1561" s="35">
        <v>0.72916666666666663</v>
      </c>
      <c r="G1561" s="1" t="s">
        <v>18</v>
      </c>
      <c r="H1561" s="26">
        <v>30</v>
      </c>
      <c r="I1561" s="29">
        <v>162336</v>
      </c>
      <c r="J1561" s="27">
        <v>49441.606670000001</v>
      </c>
      <c r="K1561" s="3">
        <v>59.81</v>
      </c>
      <c r="L1561" s="33">
        <v>2</v>
      </c>
      <c r="M1561" s="33"/>
      <c r="N1561" s="33"/>
      <c r="O1561" s="33"/>
    </row>
    <row r="1562" spans="1:15" x14ac:dyDescent="0.35">
      <c r="A1562" s="1" t="s">
        <v>672</v>
      </c>
      <c r="B1562" s="1" t="s">
        <v>181</v>
      </c>
      <c r="C1562" s="1" t="s">
        <v>101</v>
      </c>
      <c r="D1562" s="26">
        <v>1</v>
      </c>
      <c r="E1562" s="1" t="s">
        <v>60</v>
      </c>
      <c r="F1562" s="35">
        <v>0.45833333333333331</v>
      </c>
      <c r="G1562" s="1" t="s">
        <v>13</v>
      </c>
      <c r="H1562" s="26">
        <v>180</v>
      </c>
      <c r="I1562" s="29">
        <v>162323</v>
      </c>
      <c r="J1562" s="27">
        <v>109020</v>
      </c>
      <c r="K1562" s="3">
        <v>21</v>
      </c>
      <c r="L1562" s="33">
        <v>1</v>
      </c>
      <c r="M1562" s="33"/>
      <c r="N1562" s="33"/>
      <c r="O1562" s="33"/>
    </row>
    <row r="1563" spans="1:15" x14ac:dyDescent="0.35">
      <c r="A1563" s="1" t="s">
        <v>509</v>
      </c>
      <c r="B1563" s="1" t="s">
        <v>469</v>
      </c>
      <c r="C1563" s="1" t="s">
        <v>101</v>
      </c>
      <c r="D1563" s="26">
        <v>1</v>
      </c>
      <c r="E1563" s="1" t="s">
        <v>54</v>
      </c>
      <c r="F1563" s="35">
        <v>0.5</v>
      </c>
      <c r="G1563" s="1" t="s">
        <v>13</v>
      </c>
      <c r="H1563" s="26">
        <v>165</v>
      </c>
      <c r="I1563" s="29">
        <v>162313</v>
      </c>
      <c r="J1563" s="27">
        <v>128458</v>
      </c>
      <c r="K1563" s="3">
        <v>28</v>
      </c>
      <c r="L1563" s="33">
        <v>1</v>
      </c>
      <c r="M1563" s="33"/>
      <c r="N1563" s="33"/>
      <c r="O1563" s="33"/>
    </row>
    <row r="1564" spans="1:15" x14ac:dyDescent="0.35">
      <c r="A1564" s="1" t="s">
        <v>433</v>
      </c>
      <c r="B1564" s="1" t="s">
        <v>345</v>
      </c>
      <c r="C1564" s="1" t="s">
        <v>101</v>
      </c>
      <c r="D1564" s="26">
        <v>2</v>
      </c>
      <c r="E1564" s="1" t="s">
        <v>54</v>
      </c>
      <c r="F1564" s="35">
        <v>0.58333333333333337</v>
      </c>
      <c r="G1564" s="1" t="s">
        <v>13</v>
      </c>
      <c r="H1564" s="26">
        <v>60</v>
      </c>
      <c r="I1564" s="29">
        <v>162232</v>
      </c>
      <c r="J1564" s="27">
        <v>69454</v>
      </c>
      <c r="K1564" s="3">
        <v>42</v>
      </c>
      <c r="L1564" s="33">
        <v>1</v>
      </c>
      <c r="M1564" s="33"/>
      <c r="N1564" s="33"/>
      <c r="O1564" s="33"/>
    </row>
    <row r="1565" spans="1:15" x14ac:dyDescent="0.35">
      <c r="A1565" s="1" t="s">
        <v>629</v>
      </c>
      <c r="B1565" s="1" t="s">
        <v>419</v>
      </c>
      <c r="C1565" s="1" t="s">
        <v>101</v>
      </c>
      <c r="D1565" s="26">
        <v>2</v>
      </c>
      <c r="E1565" s="1" t="s">
        <v>1574</v>
      </c>
      <c r="F1565" s="35">
        <v>0.95833333333333337</v>
      </c>
      <c r="G1565" s="1" t="s">
        <v>31</v>
      </c>
      <c r="H1565" s="26">
        <v>60</v>
      </c>
      <c r="I1565" s="29">
        <v>162135</v>
      </c>
      <c r="J1565" s="27">
        <v>58309.558060000003</v>
      </c>
      <c r="K1565" s="3">
        <v>35.15</v>
      </c>
      <c r="L1565" s="33">
        <v>2</v>
      </c>
      <c r="M1565" s="33"/>
      <c r="N1565" s="33"/>
      <c r="O1565" s="33"/>
    </row>
    <row r="1566" spans="1:15" x14ac:dyDescent="0.35">
      <c r="A1566" s="1" t="s">
        <v>610</v>
      </c>
      <c r="B1566" s="1" t="s">
        <v>469</v>
      </c>
      <c r="C1566" s="1" t="s">
        <v>101</v>
      </c>
      <c r="D1566" s="26">
        <v>1</v>
      </c>
      <c r="E1566" s="1" t="s">
        <v>54</v>
      </c>
      <c r="F1566" s="35">
        <v>0.70833333333333337</v>
      </c>
      <c r="G1566" s="1" t="s">
        <v>18</v>
      </c>
      <c r="H1566" s="26">
        <v>180</v>
      </c>
      <c r="I1566" s="29">
        <v>162037</v>
      </c>
      <c r="J1566" s="27">
        <v>124936.4786</v>
      </c>
      <c r="K1566" s="3">
        <v>24.66</v>
      </c>
      <c r="L1566" s="33">
        <v>1</v>
      </c>
      <c r="M1566" s="33"/>
      <c r="N1566" s="33"/>
      <c r="O1566" s="33"/>
    </row>
    <row r="1567" spans="1:15" x14ac:dyDescent="0.35">
      <c r="A1567" s="1" t="s">
        <v>450</v>
      </c>
      <c r="B1567" s="1" t="s">
        <v>140</v>
      </c>
      <c r="C1567" s="1" t="s">
        <v>101</v>
      </c>
      <c r="D1567" s="26">
        <v>1</v>
      </c>
      <c r="E1567" s="1" t="s">
        <v>25</v>
      </c>
      <c r="F1567" s="35">
        <v>0.8125</v>
      </c>
      <c r="G1567" s="1" t="s">
        <v>22</v>
      </c>
      <c r="H1567" s="26">
        <v>60</v>
      </c>
      <c r="I1567" s="29">
        <v>161836</v>
      </c>
      <c r="J1567" s="27">
        <v>49558.0075</v>
      </c>
      <c r="K1567" s="3">
        <v>29.39</v>
      </c>
      <c r="L1567" s="33">
        <v>1</v>
      </c>
      <c r="M1567" s="33"/>
      <c r="N1567" s="33"/>
      <c r="O1567" s="33"/>
    </row>
    <row r="1568" spans="1:15" x14ac:dyDescent="0.35">
      <c r="A1568" s="1" t="s">
        <v>265</v>
      </c>
      <c r="B1568" s="1" t="s">
        <v>148</v>
      </c>
      <c r="C1568" s="1" t="s">
        <v>101</v>
      </c>
      <c r="D1568" s="26">
        <v>2</v>
      </c>
      <c r="E1568" s="1" t="s">
        <v>25</v>
      </c>
      <c r="F1568" s="35">
        <v>0.95833333333333337</v>
      </c>
      <c r="G1568" s="1" t="s">
        <v>31</v>
      </c>
      <c r="H1568" s="26">
        <v>30</v>
      </c>
      <c r="I1568" s="29">
        <v>161701</v>
      </c>
      <c r="J1568" s="27">
        <v>42450.806949999998</v>
      </c>
      <c r="K1568" s="3">
        <v>51.27</v>
      </c>
      <c r="L1568" s="33">
        <v>1</v>
      </c>
      <c r="M1568" s="33"/>
      <c r="N1568" s="33"/>
      <c r="O1568" s="33"/>
    </row>
    <row r="1569" spans="1:15" x14ac:dyDescent="0.35">
      <c r="A1569" s="1" t="s">
        <v>260</v>
      </c>
      <c r="B1569" s="1" t="s">
        <v>261</v>
      </c>
      <c r="C1569" s="1" t="s">
        <v>101</v>
      </c>
      <c r="D1569" s="26">
        <v>4</v>
      </c>
      <c r="E1569" s="1" t="s">
        <v>58</v>
      </c>
      <c r="F1569" s="35">
        <v>8.4027777777777771E-2</v>
      </c>
      <c r="G1569" s="1" t="s">
        <v>35</v>
      </c>
      <c r="H1569" s="26">
        <v>30</v>
      </c>
      <c r="I1569" s="29">
        <v>161494</v>
      </c>
      <c r="J1569" s="27">
        <v>58150.154439999998</v>
      </c>
      <c r="K1569" s="3">
        <v>70.53</v>
      </c>
      <c r="L1569" s="33">
        <v>1</v>
      </c>
      <c r="M1569" s="33"/>
      <c r="N1569" s="33"/>
      <c r="O1569" s="33"/>
    </row>
    <row r="1570" spans="1:15" x14ac:dyDescent="0.35">
      <c r="A1570" s="1" t="s">
        <v>396</v>
      </c>
      <c r="B1570" s="1" t="s">
        <v>1234</v>
      </c>
      <c r="C1570" s="1" t="s">
        <v>101</v>
      </c>
      <c r="D1570" s="26">
        <v>7</v>
      </c>
      <c r="E1570" s="1" t="s">
        <v>1577</v>
      </c>
      <c r="F1570" s="35">
        <v>0.79166666666666663</v>
      </c>
      <c r="G1570" s="1" t="s">
        <v>22</v>
      </c>
      <c r="H1570" s="26">
        <v>30</v>
      </c>
      <c r="I1570" s="29">
        <v>161375</v>
      </c>
      <c r="J1570" s="27">
        <v>44256.971669999999</v>
      </c>
      <c r="K1570" s="3">
        <v>53.86</v>
      </c>
      <c r="L1570" s="33">
        <v>2</v>
      </c>
      <c r="M1570" s="33"/>
      <c r="N1570" s="33"/>
      <c r="O1570" s="33"/>
    </row>
    <row r="1571" spans="1:15" x14ac:dyDescent="0.35">
      <c r="A1571" s="1" t="s">
        <v>377</v>
      </c>
      <c r="B1571" s="1" t="s">
        <v>298</v>
      </c>
      <c r="C1571" s="1" t="s">
        <v>101</v>
      </c>
      <c r="D1571" s="26">
        <v>1</v>
      </c>
      <c r="E1571" s="1" t="s">
        <v>60</v>
      </c>
      <c r="F1571" s="35">
        <v>0.79166666666666663</v>
      </c>
      <c r="G1571" s="1" t="s">
        <v>22</v>
      </c>
      <c r="H1571" s="26">
        <v>120</v>
      </c>
      <c r="I1571" s="29">
        <v>161286</v>
      </c>
      <c r="J1571" s="27">
        <v>107864.6056</v>
      </c>
      <c r="K1571" s="3">
        <v>31.66</v>
      </c>
      <c r="L1571" s="33">
        <v>1</v>
      </c>
      <c r="M1571" s="33"/>
      <c r="N1571" s="33"/>
      <c r="O1571" s="33"/>
    </row>
    <row r="1572" spans="1:15" x14ac:dyDescent="0.35">
      <c r="A1572" s="1" t="s">
        <v>604</v>
      </c>
      <c r="B1572" s="1" t="s">
        <v>419</v>
      </c>
      <c r="C1572" s="1" t="s">
        <v>101</v>
      </c>
      <c r="D1572" s="26">
        <v>3</v>
      </c>
      <c r="E1572" s="1" t="s">
        <v>76</v>
      </c>
      <c r="F1572" s="35">
        <v>0.97916666666666663</v>
      </c>
      <c r="G1572" s="1" t="s">
        <v>31</v>
      </c>
      <c r="H1572" s="26">
        <v>30</v>
      </c>
      <c r="I1572" s="29">
        <v>161267</v>
      </c>
      <c r="J1572" s="27">
        <v>49062.858889999901</v>
      </c>
      <c r="K1572" s="3">
        <v>59.57</v>
      </c>
      <c r="L1572" s="33">
        <v>1</v>
      </c>
      <c r="M1572" s="33"/>
      <c r="N1572" s="33"/>
      <c r="O1572" s="33"/>
    </row>
    <row r="1573" spans="1:15" x14ac:dyDescent="0.35">
      <c r="A1573" s="1" t="s">
        <v>454</v>
      </c>
      <c r="B1573" s="1" t="s">
        <v>374</v>
      </c>
      <c r="C1573" s="1" t="s">
        <v>101</v>
      </c>
      <c r="D1573" s="26">
        <v>1</v>
      </c>
      <c r="E1573" s="1" t="s">
        <v>54</v>
      </c>
      <c r="F1573" s="35">
        <v>0.66666666666666663</v>
      </c>
      <c r="G1573" s="1" t="s">
        <v>18</v>
      </c>
      <c r="H1573" s="26">
        <v>150</v>
      </c>
      <c r="I1573" s="29">
        <v>161246</v>
      </c>
      <c r="J1573" s="27">
        <v>94880.550279999996</v>
      </c>
      <c r="K1573" s="3">
        <v>22.8</v>
      </c>
      <c r="L1573" s="33">
        <v>1</v>
      </c>
      <c r="M1573" s="33"/>
      <c r="N1573" s="33"/>
      <c r="O1573" s="33"/>
    </row>
    <row r="1574" spans="1:15" x14ac:dyDescent="0.35">
      <c r="A1574" s="1" t="s">
        <v>936</v>
      </c>
      <c r="B1574" s="1" t="s">
        <v>140</v>
      </c>
      <c r="C1574" s="1" t="s">
        <v>101</v>
      </c>
      <c r="D1574" s="26">
        <v>2</v>
      </c>
      <c r="E1574" s="1" t="s">
        <v>25</v>
      </c>
      <c r="F1574" s="35">
        <v>0.79166666666666663</v>
      </c>
      <c r="G1574" s="1" t="s">
        <v>22</v>
      </c>
      <c r="H1574" s="26">
        <v>60</v>
      </c>
      <c r="I1574" s="29">
        <v>161037</v>
      </c>
      <c r="J1574" s="27">
        <v>56442.946389999997</v>
      </c>
      <c r="K1574" s="3">
        <v>34.229999999999997</v>
      </c>
      <c r="L1574" s="33">
        <v>1</v>
      </c>
      <c r="M1574" s="33"/>
      <c r="N1574" s="33"/>
      <c r="O1574" s="33"/>
    </row>
    <row r="1575" spans="1:15" x14ac:dyDescent="0.35">
      <c r="A1575" s="1" t="s">
        <v>1066</v>
      </c>
      <c r="B1575" s="1" t="s">
        <v>791</v>
      </c>
      <c r="C1575" s="1" t="s">
        <v>101</v>
      </c>
      <c r="D1575" s="26">
        <v>4</v>
      </c>
      <c r="E1575" s="1" t="s">
        <v>60</v>
      </c>
      <c r="F1575" s="35">
        <v>0.79166666666666663</v>
      </c>
      <c r="G1575" s="1" t="s">
        <v>22</v>
      </c>
      <c r="H1575" s="26">
        <v>30</v>
      </c>
      <c r="I1575" s="29">
        <v>161002</v>
      </c>
      <c r="J1575" s="27">
        <v>44846.17972</v>
      </c>
      <c r="K1575" s="3">
        <v>54.89</v>
      </c>
      <c r="L1575" s="33">
        <v>1</v>
      </c>
      <c r="M1575" s="33"/>
      <c r="N1575" s="33"/>
      <c r="O1575" s="33"/>
    </row>
    <row r="1576" spans="1:15" x14ac:dyDescent="0.35">
      <c r="A1576" s="1" t="s">
        <v>490</v>
      </c>
      <c r="B1576" s="1" t="s">
        <v>249</v>
      </c>
      <c r="C1576" s="1" t="s">
        <v>101</v>
      </c>
      <c r="D1576" s="26">
        <v>1</v>
      </c>
      <c r="E1576" s="1" t="s">
        <v>54</v>
      </c>
      <c r="F1576" s="35">
        <v>0.875</v>
      </c>
      <c r="G1576" s="1" t="s">
        <v>27</v>
      </c>
      <c r="H1576" s="26">
        <v>120</v>
      </c>
      <c r="I1576" s="29">
        <v>160879</v>
      </c>
      <c r="J1576" s="27">
        <v>85423.954169999997</v>
      </c>
      <c r="K1576" s="3">
        <v>25.6</v>
      </c>
      <c r="L1576" s="33">
        <v>1</v>
      </c>
      <c r="M1576" s="33"/>
      <c r="N1576" s="33"/>
      <c r="O1576" s="33"/>
    </row>
    <row r="1577" spans="1:15" x14ac:dyDescent="0.35">
      <c r="A1577" s="1" t="s">
        <v>540</v>
      </c>
      <c r="B1577" s="1" t="s">
        <v>140</v>
      </c>
      <c r="C1577" s="1" t="s">
        <v>101</v>
      </c>
      <c r="D1577" s="26">
        <v>1</v>
      </c>
      <c r="E1577" s="1" t="s">
        <v>54</v>
      </c>
      <c r="F1577" s="35">
        <v>0.5</v>
      </c>
      <c r="G1577" s="1" t="s">
        <v>13</v>
      </c>
      <c r="H1577" s="26">
        <v>120</v>
      </c>
      <c r="I1577" s="29">
        <v>160789</v>
      </c>
      <c r="J1577" s="27">
        <v>90066</v>
      </c>
      <c r="K1577" s="3">
        <v>27</v>
      </c>
      <c r="L1577" s="33">
        <v>1</v>
      </c>
      <c r="M1577" s="33"/>
      <c r="N1577" s="33"/>
      <c r="O1577" s="33"/>
    </row>
    <row r="1578" spans="1:15" x14ac:dyDescent="0.35">
      <c r="A1578" s="1" t="s">
        <v>685</v>
      </c>
      <c r="B1578" s="1" t="s">
        <v>249</v>
      </c>
      <c r="C1578" s="1" t="s">
        <v>101</v>
      </c>
      <c r="D1578" s="26">
        <v>1</v>
      </c>
      <c r="E1578" s="1" t="s">
        <v>54</v>
      </c>
      <c r="F1578" s="35">
        <v>0.83333333333333337</v>
      </c>
      <c r="G1578" s="1" t="s">
        <v>27</v>
      </c>
      <c r="H1578" s="26">
        <v>120</v>
      </c>
      <c r="I1578" s="29">
        <v>160712</v>
      </c>
      <c r="J1578" s="27">
        <v>77314.37</v>
      </c>
      <c r="K1578" s="3">
        <v>23.13</v>
      </c>
      <c r="L1578" s="33">
        <v>1</v>
      </c>
      <c r="M1578" s="33"/>
      <c r="N1578" s="33"/>
      <c r="O1578" s="33"/>
    </row>
    <row r="1579" spans="1:15" x14ac:dyDescent="0.35">
      <c r="A1579" s="1" t="s">
        <v>305</v>
      </c>
      <c r="B1579" s="1" t="s">
        <v>235</v>
      </c>
      <c r="C1579" s="1" t="s">
        <v>101</v>
      </c>
      <c r="D1579" s="26">
        <v>4</v>
      </c>
      <c r="E1579" s="1" t="s">
        <v>60</v>
      </c>
      <c r="F1579" s="35">
        <v>0.10416666666666667</v>
      </c>
      <c r="G1579" s="1" t="s">
        <v>35</v>
      </c>
      <c r="H1579" s="26">
        <v>15</v>
      </c>
      <c r="I1579" s="29">
        <v>160665</v>
      </c>
      <c r="J1579" s="27">
        <v>34272.296669999901</v>
      </c>
      <c r="K1579" s="3">
        <v>84.03</v>
      </c>
      <c r="L1579" s="33">
        <v>1</v>
      </c>
      <c r="M1579" s="33"/>
      <c r="N1579" s="33"/>
      <c r="O1579" s="33"/>
    </row>
    <row r="1580" spans="1:15" x14ac:dyDescent="0.35">
      <c r="A1580" s="1" t="s">
        <v>477</v>
      </c>
      <c r="B1580" s="1" t="s">
        <v>312</v>
      </c>
      <c r="C1580" s="1" t="s">
        <v>101</v>
      </c>
      <c r="D1580" s="26">
        <v>4</v>
      </c>
      <c r="E1580" s="1" t="s">
        <v>60</v>
      </c>
      <c r="F1580" s="35">
        <v>0.33333333333333331</v>
      </c>
      <c r="G1580" s="1" t="s">
        <v>8</v>
      </c>
      <c r="H1580" s="26">
        <v>30</v>
      </c>
      <c r="I1580" s="29">
        <v>160566</v>
      </c>
      <c r="J1580" s="27">
        <v>45227.970280000001</v>
      </c>
      <c r="K1580" s="3">
        <v>55.03</v>
      </c>
      <c r="L1580" s="33">
        <v>1</v>
      </c>
      <c r="M1580" s="33"/>
      <c r="N1580" s="33"/>
      <c r="O1580" s="33"/>
    </row>
    <row r="1581" spans="1:15" x14ac:dyDescent="0.35">
      <c r="A1581" s="1" t="s">
        <v>333</v>
      </c>
      <c r="B1581" s="1" t="s">
        <v>235</v>
      </c>
      <c r="C1581" s="1" t="s">
        <v>101</v>
      </c>
      <c r="D1581" s="26">
        <v>2</v>
      </c>
      <c r="E1581" s="1" t="s">
        <v>54</v>
      </c>
      <c r="F1581" s="35">
        <v>0.72916666666666663</v>
      </c>
      <c r="G1581" s="1" t="s">
        <v>18</v>
      </c>
      <c r="H1581" s="26">
        <v>30</v>
      </c>
      <c r="I1581" s="29">
        <v>160316</v>
      </c>
      <c r="J1581" s="27">
        <v>52216.989439999998</v>
      </c>
      <c r="K1581" s="3">
        <v>63.28</v>
      </c>
      <c r="L1581" s="33">
        <v>1</v>
      </c>
      <c r="M1581" s="33"/>
      <c r="N1581" s="33"/>
      <c r="O1581" s="33"/>
    </row>
    <row r="1582" spans="1:15" x14ac:dyDescent="0.35">
      <c r="A1582" s="1" t="s">
        <v>759</v>
      </c>
      <c r="B1582" s="1" t="s">
        <v>502</v>
      </c>
      <c r="C1582" s="1" t="s">
        <v>101</v>
      </c>
      <c r="D1582" s="26">
        <v>1</v>
      </c>
      <c r="E1582" s="1" t="s">
        <v>54</v>
      </c>
      <c r="F1582" s="35">
        <v>0.75</v>
      </c>
      <c r="G1582" s="1" t="s">
        <v>18</v>
      </c>
      <c r="H1582" s="26">
        <v>180</v>
      </c>
      <c r="I1582" s="29">
        <v>160285</v>
      </c>
      <c r="J1582" s="27">
        <v>104297.0883</v>
      </c>
      <c r="K1582" s="3">
        <v>20.87</v>
      </c>
      <c r="L1582" s="33">
        <v>1</v>
      </c>
      <c r="M1582" s="33"/>
      <c r="N1582" s="33"/>
      <c r="O1582" s="33"/>
    </row>
    <row r="1583" spans="1:15" x14ac:dyDescent="0.35">
      <c r="A1583" s="1" t="s">
        <v>731</v>
      </c>
      <c r="B1583" s="1" t="s">
        <v>235</v>
      </c>
      <c r="C1583" s="1" t="s">
        <v>101</v>
      </c>
      <c r="D1583" s="26">
        <v>4</v>
      </c>
      <c r="E1583" s="1" t="s">
        <v>1587</v>
      </c>
      <c r="F1583" s="35">
        <v>5.2083333333333336E-2</v>
      </c>
      <c r="G1583" s="1" t="s">
        <v>31</v>
      </c>
      <c r="H1583" s="26">
        <v>15</v>
      </c>
      <c r="I1583" s="29">
        <v>159901</v>
      </c>
      <c r="J1583" s="27">
        <v>36273.344449999997</v>
      </c>
      <c r="K1583" s="3">
        <v>89.42</v>
      </c>
      <c r="L1583" s="33">
        <v>4</v>
      </c>
      <c r="M1583" s="33"/>
      <c r="N1583" s="33"/>
      <c r="O1583" s="33"/>
    </row>
    <row r="1584" spans="1:15" x14ac:dyDescent="0.35">
      <c r="A1584" s="1" t="s">
        <v>757</v>
      </c>
      <c r="B1584" s="1" t="s">
        <v>300</v>
      </c>
      <c r="C1584" s="1" t="s">
        <v>101</v>
      </c>
      <c r="D1584" s="26">
        <v>7</v>
      </c>
      <c r="E1584" s="1" t="s">
        <v>1577</v>
      </c>
      <c r="F1584" s="35">
        <v>0.1875</v>
      </c>
      <c r="G1584" s="1" t="s">
        <v>35</v>
      </c>
      <c r="H1584" s="26">
        <v>30</v>
      </c>
      <c r="I1584" s="29">
        <v>159702</v>
      </c>
      <c r="J1584" s="27">
        <v>61134.854449999999</v>
      </c>
      <c r="K1584" s="3">
        <v>75.34</v>
      </c>
      <c r="L1584" s="33">
        <v>2</v>
      </c>
      <c r="M1584" s="33"/>
      <c r="N1584" s="33"/>
      <c r="O1584" s="33"/>
    </row>
    <row r="1585" spans="1:15" x14ac:dyDescent="0.35">
      <c r="A1585" s="1" t="s">
        <v>554</v>
      </c>
      <c r="B1585" s="1" t="s">
        <v>298</v>
      </c>
      <c r="C1585" s="1" t="s">
        <v>101</v>
      </c>
      <c r="D1585" s="26">
        <v>1</v>
      </c>
      <c r="E1585" s="1" t="s">
        <v>54</v>
      </c>
      <c r="F1585" s="35">
        <v>0.79166666666666663</v>
      </c>
      <c r="G1585" s="1" t="s">
        <v>22</v>
      </c>
      <c r="H1585" s="26">
        <v>120</v>
      </c>
      <c r="I1585" s="29">
        <v>159667</v>
      </c>
      <c r="J1585" s="27">
        <v>89088.134720000002</v>
      </c>
      <c r="K1585" s="3">
        <v>26.78</v>
      </c>
      <c r="L1585" s="33">
        <v>1</v>
      </c>
      <c r="M1585" s="33"/>
      <c r="N1585" s="33"/>
      <c r="O1585" s="33"/>
    </row>
    <row r="1586" spans="1:15" x14ac:dyDescent="0.35">
      <c r="A1586" s="1" t="s">
        <v>205</v>
      </c>
      <c r="B1586" s="1" t="s">
        <v>56</v>
      </c>
      <c r="C1586" s="1" t="s">
        <v>16</v>
      </c>
      <c r="D1586" s="26">
        <v>1</v>
      </c>
      <c r="E1586" s="1" t="s">
        <v>54</v>
      </c>
      <c r="F1586" s="35">
        <v>0.5</v>
      </c>
      <c r="G1586" s="1" t="s">
        <v>13</v>
      </c>
      <c r="H1586" s="26">
        <v>227</v>
      </c>
      <c r="I1586" s="29">
        <v>159642</v>
      </c>
      <c r="J1586" s="27">
        <v>121982.23330000001</v>
      </c>
      <c r="K1586" s="3">
        <v>19</v>
      </c>
      <c r="L1586" s="33">
        <v>1</v>
      </c>
      <c r="M1586" s="33"/>
      <c r="N1586" s="33"/>
      <c r="O1586" s="33"/>
    </row>
    <row r="1587" spans="1:15" x14ac:dyDescent="0.35">
      <c r="A1587" s="1" t="s">
        <v>494</v>
      </c>
      <c r="B1587" s="1" t="s">
        <v>438</v>
      </c>
      <c r="C1587" s="1" t="s">
        <v>101</v>
      </c>
      <c r="D1587" s="26">
        <v>3</v>
      </c>
      <c r="E1587" s="1" t="s">
        <v>1622</v>
      </c>
      <c r="F1587" s="35">
        <v>6.9444444444444447E-4</v>
      </c>
      <c r="G1587" s="1" t="s">
        <v>31</v>
      </c>
      <c r="H1587" s="26">
        <v>29.333333329999999</v>
      </c>
      <c r="I1587" s="29">
        <v>159230</v>
      </c>
      <c r="J1587" s="27">
        <v>43558.823609999999</v>
      </c>
      <c r="K1587" s="3">
        <v>54.95</v>
      </c>
      <c r="L1587" s="33">
        <v>2</v>
      </c>
      <c r="M1587" s="33"/>
      <c r="N1587" s="33"/>
      <c r="O1587" s="33"/>
    </row>
    <row r="1588" spans="1:15" x14ac:dyDescent="0.35">
      <c r="A1588" s="1" t="s">
        <v>478</v>
      </c>
      <c r="B1588" s="1" t="s">
        <v>100</v>
      </c>
      <c r="C1588" s="1" t="s">
        <v>101</v>
      </c>
      <c r="D1588" s="26">
        <v>1</v>
      </c>
      <c r="E1588" s="1" t="s">
        <v>54</v>
      </c>
      <c r="F1588" s="35">
        <v>0.66666666666666663</v>
      </c>
      <c r="G1588" s="1" t="s">
        <v>18</v>
      </c>
      <c r="H1588" s="26">
        <v>120</v>
      </c>
      <c r="I1588" s="29">
        <v>159148</v>
      </c>
      <c r="J1588" s="27">
        <v>74948.331389999905</v>
      </c>
      <c r="K1588" s="3">
        <v>22.9</v>
      </c>
      <c r="L1588" s="33">
        <v>1</v>
      </c>
      <c r="M1588" s="33"/>
      <c r="N1588" s="33"/>
      <c r="O1588" s="33"/>
    </row>
    <row r="1589" spans="1:15" x14ac:dyDescent="0.35">
      <c r="A1589" s="1" t="s">
        <v>919</v>
      </c>
      <c r="B1589" s="1" t="s">
        <v>583</v>
      </c>
      <c r="C1589" s="1" t="s">
        <v>101</v>
      </c>
      <c r="D1589" s="26">
        <v>2</v>
      </c>
      <c r="E1589" s="1" t="s">
        <v>1577</v>
      </c>
      <c r="F1589" s="35">
        <v>0.95833333333333337</v>
      </c>
      <c r="G1589" s="1" t="s">
        <v>31</v>
      </c>
      <c r="H1589" s="26">
        <v>60</v>
      </c>
      <c r="I1589" s="29">
        <v>159027</v>
      </c>
      <c r="J1589" s="27">
        <v>57341.9663899999</v>
      </c>
      <c r="K1589" s="3">
        <v>35.21</v>
      </c>
      <c r="L1589" s="33">
        <v>2</v>
      </c>
      <c r="M1589" s="33"/>
      <c r="N1589" s="33"/>
      <c r="O1589" s="33"/>
    </row>
    <row r="1590" spans="1:15" x14ac:dyDescent="0.35">
      <c r="A1590" s="1" t="s">
        <v>433</v>
      </c>
      <c r="B1590" s="1" t="s">
        <v>345</v>
      </c>
      <c r="C1590" s="1" t="s">
        <v>101</v>
      </c>
      <c r="D1590" s="26">
        <v>2</v>
      </c>
      <c r="E1590" s="1" t="s">
        <v>60</v>
      </c>
      <c r="F1590" s="35">
        <v>0.79166666666666663</v>
      </c>
      <c r="G1590" s="1" t="s">
        <v>22</v>
      </c>
      <c r="H1590" s="26">
        <v>60</v>
      </c>
      <c r="I1590" s="29">
        <v>158813</v>
      </c>
      <c r="J1590" s="27">
        <v>62880.777779999997</v>
      </c>
      <c r="K1590" s="3">
        <v>38.75</v>
      </c>
      <c r="L1590" s="33">
        <v>1</v>
      </c>
      <c r="M1590" s="33"/>
      <c r="N1590" s="33"/>
      <c r="O1590" s="33"/>
    </row>
    <row r="1591" spans="1:15" x14ac:dyDescent="0.35">
      <c r="A1591" s="1" t="s">
        <v>552</v>
      </c>
      <c r="B1591" s="1" t="s">
        <v>221</v>
      </c>
      <c r="C1591" s="1" t="s">
        <v>101</v>
      </c>
      <c r="D1591" s="26">
        <v>1</v>
      </c>
      <c r="E1591" s="1" t="s">
        <v>60</v>
      </c>
      <c r="F1591" s="35">
        <v>0.83333333333333337</v>
      </c>
      <c r="G1591" s="1" t="s">
        <v>27</v>
      </c>
      <c r="H1591" s="26">
        <v>120</v>
      </c>
      <c r="I1591" s="29">
        <v>158761</v>
      </c>
      <c r="J1591" s="27">
        <v>81495.111940000003</v>
      </c>
      <c r="K1591" s="3">
        <v>24.78</v>
      </c>
      <c r="L1591" s="33">
        <v>1</v>
      </c>
      <c r="M1591" s="33"/>
      <c r="N1591" s="33"/>
      <c r="O1591" s="33"/>
    </row>
    <row r="1592" spans="1:15" x14ac:dyDescent="0.35">
      <c r="A1592" s="1" t="s">
        <v>319</v>
      </c>
      <c r="B1592" s="1" t="s">
        <v>235</v>
      </c>
      <c r="C1592" s="1" t="s">
        <v>101</v>
      </c>
      <c r="D1592" s="26">
        <v>1</v>
      </c>
      <c r="E1592" s="1" t="s">
        <v>60</v>
      </c>
      <c r="F1592" s="35">
        <v>0.75</v>
      </c>
      <c r="G1592" s="1" t="s">
        <v>18</v>
      </c>
      <c r="H1592" s="26">
        <v>90</v>
      </c>
      <c r="I1592" s="29">
        <v>158724</v>
      </c>
      <c r="J1592" s="27">
        <v>99839.102499999994</v>
      </c>
      <c r="K1592" s="3">
        <v>39.64</v>
      </c>
      <c r="L1592" s="33">
        <v>1</v>
      </c>
      <c r="M1592" s="33"/>
      <c r="N1592" s="33"/>
      <c r="O1592" s="33"/>
    </row>
    <row r="1593" spans="1:15" x14ac:dyDescent="0.35">
      <c r="A1593" s="1" t="s">
        <v>684</v>
      </c>
      <c r="B1593" s="1" t="s">
        <v>502</v>
      </c>
      <c r="C1593" s="1" t="s">
        <v>101</v>
      </c>
      <c r="D1593" s="26">
        <v>1</v>
      </c>
      <c r="E1593" s="1" t="s">
        <v>54</v>
      </c>
      <c r="F1593" s="35">
        <v>0.625</v>
      </c>
      <c r="G1593" s="1" t="s">
        <v>13</v>
      </c>
      <c r="H1593" s="26">
        <v>180</v>
      </c>
      <c r="I1593" s="29">
        <v>158711</v>
      </c>
      <c r="J1593" s="27">
        <v>116175</v>
      </c>
      <c r="K1593" s="3">
        <v>23</v>
      </c>
      <c r="L1593" s="33">
        <v>1</v>
      </c>
      <c r="M1593" s="33"/>
      <c r="N1593" s="33"/>
      <c r="O1593" s="33"/>
    </row>
    <row r="1594" spans="1:15" x14ac:dyDescent="0.35">
      <c r="A1594" s="1" t="s">
        <v>597</v>
      </c>
      <c r="B1594" s="1" t="s">
        <v>221</v>
      </c>
      <c r="C1594" s="1" t="s">
        <v>101</v>
      </c>
      <c r="D1594" s="26">
        <v>2</v>
      </c>
      <c r="E1594" s="1" t="s">
        <v>60</v>
      </c>
      <c r="F1594" s="35">
        <v>0.5</v>
      </c>
      <c r="G1594" s="1" t="s">
        <v>13</v>
      </c>
      <c r="H1594" s="26">
        <v>60</v>
      </c>
      <c r="I1594" s="29">
        <v>158675</v>
      </c>
      <c r="J1594" s="27">
        <v>65628</v>
      </c>
      <c r="K1594" s="3">
        <v>41</v>
      </c>
      <c r="L1594" s="33">
        <v>1</v>
      </c>
      <c r="M1594" s="33"/>
      <c r="N1594" s="33"/>
      <c r="O1594" s="33"/>
    </row>
    <row r="1595" spans="1:15" x14ac:dyDescent="0.35">
      <c r="A1595" s="1" t="s">
        <v>434</v>
      </c>
      <c r="B1595" s="1" t="s">
        <v>345</v>
      </c>
      <c r="C1595" s="1" t="s">
        <v>101</v>
      </c>
      <c r="D1595" s="26">
        <v>4</v>
      </c>
      <c r="E1595" s="1" t="s">
        <v>60</v>
      </c>
      <c r="F1595" s="35">
        <v>0.35416666666666669</v>
      </c>
      <c r="G1595" s="1" t="s">
        <v>8</v>
      </c>
      <c r="H1595" s="26">
        <v>30</v>
      </c>
      <c r="I1595" s="29">
        <v>158652</v>
      </c>
      <c r="J1595" s="27">
        <v>39957.024720000001</v>
      </c>
      <c r="K1595" s="3">
        <v>49.4</v>
      </c>
      <c r="L1595" s="33">
        <v>1</v>
      </c>
      <c r="M1595" s="33"/>
      <c r="N1595" s="33"/>
      <c r="O1595" s="33"/>
    </row>
    <row r="1596" spans="1:15" x14ac:dyDescent="0.35">
      <c r="A1596" s="1" t="s">
        <v>199</v>
      </c>
      <c r="B1596" s="1" t="s">
        <v>100</v>
      </c>
      <c r="C1596" s="1" t="s">
        <v>101</v>
      </c>
      <c r="D1596" s="26">
        <v>1</v>
      </c>
      <c r="E1596" s="1" t="s">
        <v>58</v>
      </c>
      <c r="F1596" s="35">
        <v>6.1805555555555558E-2</v>
      </c>
      <c r="G1596" s="1" t="s">
        <v>31</v>
      </c>
      <c r="H1596" s="26">
        <v>44</v>
      </c>
      <c r="I1596" s="29">
        <v>158401</v>
      </c>
      <c r="J1596" s="27">
        <v>76408.654169999994</v>
      </c>
      <c r="K1596" s="3">
        <v>62.87</v>
      </c>
      <c r="L1596" s="33">
        <v>1</v>
      </c>
      <c r="M1596" s="33"/>
      <c r="N1596" s="33"/>
      <c r="O1596" s="33"/>
    </row>
    <row r="1597" spans="1:15" x14ac:dyDescent="0.35">
      <c r="A1597" s="1" t="s">
        <v>622</v>
      </c>
      <c r="B1597" s="1" t="s">
        <v>623</v>
      </c>
      <c r="C1597" s="1" t="s">
        <v>101</v>
      </c>
      <c r="D1597" s="26">
        <v>1</v>
      </c>
      <c r="E1597" s="1" t="s">
        <v>51</v>
      </c>
      <c r="F1597" s="35">
        <v>0.83333333333333337</v>
      </c>
      <c r="G1597" s="1" t="s">
        <v>27</v>
      </c>
      <c r="H1597" s="26">
        <v>150</v>
      </c>
      <c r="I1597" s="29">
        <v>158072</v>
      </c>
      <c r="J1597" s="27">
        <v>103174.4669</v>
      </c>
      <c r="K1597" s="3">
        <v>24.87</v>
      </c>
      <c r="L1597" s="33">
        <v>1</v>
      </c>
      <c r="M1597" s="33"/>
      <c r="N1597" s="33"/>
      <c r="O1597" s="33"/>
    </row>
    <row r="1598" spans="1:15" x14ac:dyDescent="0.35">
      <c r="A1598" s="1" t="s">
        <v>866</v>
      </c>
      <c r="B1598" s="1" t="s">
        <v>342</v>
      </c>
      <c r="C1598" s="1" t="s">
        <v>101</v>
      </c>
      <c r="D1598" s="26">
        <v>5</v>
      </c>
      <c r="E1598" s="1" t="s">
        <v>1569</v>
      </c>
      <c r="F1598" s="35">
        <v>0.70833333333333337</v>
      </c>
      <c r="G1598" s="1" t="s">
        <v>18</v>
      </c>
      <c r="H1598" s="26">
        <v>2</v>
      </c>
      <c r="I1598" s="29">
        <v>158062</v>
      </c>
      <c r="J1598" s="27">
        <v>5145.3266659999999</v>
      </c>
      <c r="K1598" s="3">
        <v>96.21</v>
      </c>
      <c r="L1598" s="33">
        <v>5</v>
      </c>
      <c r="M1598" s="33"/>
      <c r="N1598" s="33"/>
      <c r="O1598" s="33"/>
    </row>
    <row r="1599" spans="1:15" x14ac:dyDescent="0.35">
      <c r="A1599" s="1" t="s">
        <v>147</v>
      </c>
      <c r="B1599" s="1" t="s">
        <v>148</v>
      </c>
      <c r="C1599" s="1" t="s">
        <v>101</v>
      </c>
      <c r="D1599" s="26">
        <v>2</v>
      </c>
      <c r="E1599" s="1" t="s">
        <v>1614</v>
      </c>
      <c r="F1599" s="35">
        <v>0.66666666666666663</v>
      </c>
      <c r="G1599" s="1" t="s">
        <v>18</v>
      </c>
      <c r="H1599" s="26">
        <v>30</v>
      </c>
      <c r="I1599" s="29">
        <v>158014</v>
      </c>
      <c r="J1599" s="27">
        <v>48531.407500000001</v>
      </c>
      <c r="K1599" s="3">
        <v>60.36</v>
      </c>
      <c r="L1599" s="33">
        <v>2</v>
      </c>
      <c r="M1599" s="33"/>
      <c r="N1599" s="33"/>
      <c r="O1599" s="33"/>
    </row>
    <row r="1600" spans="1:15" x14ac:dyDescent="0.35">
      <c r="A1600" s="1" t="s">
        <v>486</v>
      </c>
      <c r="B1600" s="1" t="s">
        <v>374</v>
      </c>
      <c r="C1600" s="1" t="s">
        <v>101</v>
      </c>
      <c r="D1600" s="26">
        <v>1</v>
      </c>
      <c r="E1600" s="1" t="s">
        <v>60</v>
      </c>
      <c r="F1600" s="35">
        <v>0.875</v>
      </c>
      <c r="G1600" s="1" t="s">
        <v>27</v>
      </c>
      <c r="H1600" s="26">
        <v>120</v>
      </c>
      <c r="I1600" s="29">
        <v>157675</v>
      </c>
      <c r="J1600" s="27">
        <v>83550.657500000001</v>
      </c>
      <c r="K1600" s="3">
        <v>25.33</v>
      </c>
      <c r="L1600" s="33">
        <v>1</v>
      </c>
      <c r="M1600" s="33"/>
      <c r="N1600" s="33"/>
      <c r="O1600" s="33"/>
    </row>
    <row r="1601" spans="1:15" x14ac:dyDescent="0.35">
      <c r="A1601" s="1" t="s">
        <v>319</v>
      </c>
      <c r="B1601" s="1" t="s">
        <v>235</v>
      </c>
      <c r="C1601" s="1" t="s">
        <v>101</v>
      </c>
      <c r="D1601" s="26">
        <v>1</v>
      </c>
      <c r="E1601" s="1" t="s">
        <v>54</v>
      </c>
      <c r="F1601" s="35">
        <v>0.79166666666666663</v>
      </c>
      <c r="G1601" s="1" t="s">
        <v>22</v>
      </c>
      <c r="H1601" s="26">
        <v>90</v>
      </c>
      <c r="I1601" s="29">
        <v>157303</v>
      </c>
      <c r="J1601" s="27">
        <v>98040.289170000004</v>
      </c>
      <c r="K1601" s="3">
        <v>39.39</v>
      </c>
      <c r="L1601" s="33">
        <v>1</v>
      </c>
      <c r="M1601" s="33"/>
      <c r="N1601" s="33"/>
      <c r="O1601" s="33"/>
    </row>
    <row r="1602" spans="1:15" x14ac:dyDescent="0.35">
      <c r="A1602" s="1" t="s">
        <v>260</v>
      </c>
      <c r="B1602" s="1" t="s">
        <v>261</v>
      </c>
      <c r="C1602" s="1" t="s">
        <v>101</v>
      </c>
      <c r="D1602" s="26">
        <v>2</v>
      </c>
      <c r="E1602" s="1" t="s">
        <v>1577</v>
      </c>
      <c r="F1602" s="35">
        <v>0.77083333333333337</v>
      </c>
      <c r="G1602" s="1" t="s">
        <v>18</v>
      </c>
      <c r="H1602" s="26">
        <v>30</v>
      </c>
      <c r="I1602" s="29">
        <v>157112</v>
      </c>
      <c r="J1602" s="27">
        <v>46375.069450000003</v>
      </c>
      <c r="K1602" s="3">
        <v>57.6</v>
      </c>
      <c r="L1602" s="33">
        <v>2</v>
      </c>
      <c r="M1602" s="33"/>
      <c r="N1602" s="33"/>
      <c r="O1602" s="33"/>
    </row>
    <row r="1603" spans="1:15" x14ac:dyDescent="0.35">
      <c r="A1603" s="1" t="s">
        <v>365</v>
      </c>
      <c r="B1603" s="1" t="s">
        <v>181</v>
      </c>
      <c r="C1603" s="1" t="s">
        <v>101</v>
      </c>
      <c r="D1603" s="26">
        <v>1</v>
      </c>
      <c r="E1603" s="1" t="s">
        <v>54</v>
      </c>
      <c r="F1603" s="35">
        <v>0.54166666666666663</v>
      </c>
      <c r="G1603" s="1" t="s">
        <v>13</v>
      </c>
      <c r="H1603" s="26">
        <v>147</v>
      </c>
      <c r="I1603" s="29">
        <v>157031</v>
      </c>
      <c r="J1603" s="27">
        <v>106038.45</v>
      </c>
      <c r="K1603" s="3">
        <v>27</v>
      </c>
      <c r="L1603" s="33">
        <v>1</v>
      </c>
      <c r="M1603" s="33"/>
      <c r="N1603" s="33"/>
      <c r="O1603" s="33"/>
    </row>
    <row r="1604" spans="1:15" x14ac:dyDescent="0.35">
      <c r="A1604" s="1" t="s">
        <v>432</v>
      </c>
      <c r="B1604" s="1" t="s">
        <v>312</v>
      </c>
      <c r="C1604" s="1" t="s">
        <v>101</v>
      </c>
      <c r="D1604" s="26">
        <v>4</v>
      </c>
      <c r="E1604" s="1" t="s">
        <v>51</v>
      </c>
      <c r="F1604" s="35">
        <v>8.3333333333333329E-2</v>
      </c>
      <c r="G1604" s="1" t="s">
        <v>35</v>
      </c>
      <c r="H1604" s="26">
        <v>30</v>
      </c>
      <c r="I1604" s="29">
        <v>156603</v>
      </c>
      <c r="J1604" s="27">
        <v>60177.260829999897</v>
      </c>
      <c r="K1604" s="3">
        <v>75.680000000000007</v>
      </c>
      <c r="L1604" s="33">
        <v>1</v>
      </c>
      <c r="M1604" s="33"/>
      <c r="N1604" s="33"/>
      <c r="O1604" s="33"/>
    </row>
    <row r="1605" spans="1:15" x14ac:dyDescent="0.35">
      <c r="A1605" s="1" t="s">
        <v>483</v>
      </c>
      <c r="B1605" s="1" t="s">
        <v>345</v>
      </c>
      <c r="C1605" s="1" t="s">
        <v>101</v>
      </c>
      <c r="D1605" s="26">
        <v>2</v>
      </c>
      <c r="E1605" s="1" t="s">
        <v>1614</v>
      </c>
      <c r="F1605" s="35">
        <v>0</v>
      </c>
      <c r="G1605" s="1" t="s">
        <v>31</v>
      </c>
      <c r="H1605" s="26">
        <v>60</v>
      </c>
      <c r="I1605" s="29">
        <v>156550</v>
      </c>
      <c r="J1605" s="27">
        <v>65388.066939999997</v>
      </c>
      <c r="K1605" s="3">
        <v>40.76</v>
      </c>
      <c r="L1605" s="33">
        <v>2</v>
      </c>
      <c r="M1605" s="33"/>
      <c r="N1605" s="33"/>
      <c r="O1605" s="33"/>
    </row>
    <row r="1606" spans="1:15" x14ac:dyDescent="0.35">
      <c r="A1606" s="1" t="s">
        <v>468</v>
      </c>
      <c r="B1606" s="1" t="s">
        <v>469</v>
      </c>
      <c r="C1606" s="1" t="s">
        <v>101</v>
      </c>
      <c r="D1606" s="26">
        <v>1</v>
      </c>
      <c r="E1606" s="1" t="s">
        <v>54</v>
      </c>
      <c r="F1606" s="35">
        <v>0.61458333333333337</v>
      </c>
      <c r="G1606" s="1" t="s">
        <v>13</v>
      </c>
      <c r="H1606" s="26">
        <v>165</v>
      </c>
      <c r="I1606" s="29">
        <v>156490</v>
      </c>
      <c r="J1606" s="27">
        <v>132891</v>
      </c>
      <c r="K1606" s="3">
        <v>30</v>
      </c>
      <c r="L1606" s="33">
        <v>1</v>
      </c>
      <c r="M1606" s="33"/>
      <c r="N1606" s="33"/>
      <c r="O1606" s="33"/>
    </row>
    <row r="1607" spans="1:15" x14ac:dyDescent="0.35">
      <c r="A1607" s="1" t="s">
        <v>426</v>
      </c>
      <c r="B1607" s="1" t="s">
        <v>261</v>
      </c>
      <c r="C1607" s="1" t="s">
        <v>101</v>
      </c>
      <c r="D1607" s="26">
        <v>2</v>
      </c>
      <c r="E1607" s="1" t="s">
        <v>54</v>
      </c>
      <c r="F1607" s="35">
        <v>0.9375</v>
      </c>
      <c r="G1607" s="1" t="s">
        <v>27</v>
      </c>
      <c r="H1607" s="26">
        <v>30</v>
      </c>
      <c r="I1607" s="29">
        <v>156292</v>
      </c>
      <c r="J1607" s="27">
        <v>48771.559719999997</v>
      </c>
      <c r="K1607" s="3">
        <v>60.41</v>
      </c>
      <c r="L1607" s="33">
        <v>1</v>
      </c>
      <c r="M1607" s="33"/>
      <c r="N1607" s="33"/>
      <c r="O1607" s="33"/>
    </row>
    <row r="1608" spans="1:15" x14ac:dyDescent="0.35">
      <c r="A1608" s="1" t="s">
        <v>575</v>
      </c>
      <c r="B1608" s="1" t="s">
        <v>370</v>
      </c>
      <c r="C1608" s="1" t="s">
        <v>101</v>
      </c>
      <c r="D1608" s="26">
        <v>3</v>
      </c>
      <c r="E1608" s="1" t="s">
        <v>54</v>
      </c>
      <c r="F1608" s="35">
        <v>0.79166666666666663</v>
      </c>
      <c r="G1608" s="1" t="s">
        <v>22</v>
      </c>
      <c r="H1608" s="26">
        <v>30</v>
      </c>
      <c r="I1608" s="29">
        <v>156046</v>
      </c>
      <c r="J1608" s="27">
        <v>35833.415560000001</v>
      </c>
      <c r="K1608" s="3">
        <v>45.05</v>
      </c>
      <c r="L1608" s="33">
        <v>1</v>
      </c>
      <c r="M1608" s="33"/>
      <c r="N1608" s="33"/>
      <c r="O1608" s="33"/>
    </row>
    <row r="1609" spans="1:15" x14ac:dyDescent="0.35">
      <c r="A1609" s="1" t="s">
        <v>488</v>
      </c>
      <c r="B1609" s="1" t="s">
        <v>235</v>
      </c>
      <c r="C1609" s="1" t="s">
        <v>101</v>
      </c>
      <c r="D1609" s="26">
        <v>2</v>
      </c>
      <c r="E1609" s="1" t="s">
        <v>1585</v>
      </c>
      <c r="F1609" s="35">
        <v>0.6875</v>
      </c>
      <c r="G1609" s="1" t="s">
        <v>18</v>
      </c>
      <c r="H1609" s="26">
        <v>30</v>
      </c>
      <c r="I1609" s="29">
        <v>155999</v>
      </c>
      <c r="J1609" s="27">
        <v>47777.2</v>
      </c>
      <c r="K1609" s="3">
        <v>59.35</v>
      </c>
      <c r="L1609" s="33">
        <v>2</v>
      </c>
      <c r="M1609" s="33"/>
      <c r="N1609" s="33"/>
      <c r="O1609" s="33"/>
    </row>
    <row r="1610" spans="1:15" x14ac:dyDescent="0.35">
      <c r="A1610" s="1" t="s">
        <v>380</v>
      </c>
      <c r="B1610" s="1" t="s">
        <v>181</v>
      </c>
      <c r="C1610" s="1" t="s">
        <v>101</v>
      </c>
      <c r="D1610" s="26">
        <v>1</v>
      </c>
      <c r="E1610" s="1" t="s">
        <v>54</v>
      </c>
      <c r="F1610" s="35">
        <v>0.58124999999999993</v>
      </c>
      <c r="G1610" s="1" t="s">
        <v>13</v>
      </c>
      <c r="H1610" s="26">
        <v>148</v>
      </c>
      <c r="I1610" s="29">
        <v>155966</v>
      </c>
      <c r="J1610" s="27">
        <v>103190.5333</v>
      </c>
      <c r="K1610" s="3">
        <v>26</v>
      </c>
      <c r="L1610" s="33">
        <v>1</v>
      </c>
      <c r="M1610" s="33"/>
      <c r="N1610" s="33"/>
      <c r="O1610" s="33"/>
    </row>
    <row r="1611" spans="1:15" x14ac:dyDescent="0.35">
      <c r="A1611" s="1" t="s">
        <v>574</v>
      </c>
      <c r="B1611" s="1" t="s">
        <v>53</v>
      </c>
      <c r="C1611" s="1" t="s">
        <v>16</v>
      </c>
      <c r="D1611" s="26">
        <v>4</v>
      </c>
      <c r="E1611" s="1" t="s">
        <v>54</v>
      </c>
      <c r="F1611" s="35">
        <v>0.79166666666666663</v>
      </c>
      <c r="G1611" s="1" t="s">
        <v>22</v>
      </c>
      <c r="H1611" s="26">
        <v>60</v>
      </c>
      <c r="I1611" s="29">
        <v>155803</v>
      </c>
      <c r="J1611" s="27">
        <v>67738.116110000003</v>
      </c>
      <c r="K1611" s="3">
        <v>41.61</v>
      </c>
      <c r="L1611" s="33">
        <v>1</v>
      </c>
      <c r="M1611" s="33"/>
      <c r="N1611" s="33"/>
      <c r="O1611" s="33"/>
    </row>
    <row r="1612" spans="1:15" x14ac:dyDescent="0.35">
      <c r="A1612" s="1" t="s">
        <v>1148</v>
      </c>
      <c r="B1612" s="1" t="s">
        <v>534</v>
      </c>
      <c r="C1612" s="1" t="s">
        <v>16</v>
      </c>
      <c r="D1612" s="26">
        <v>4</v>
      </c>
      <c r="E1612" s="1" t="s">
        <v>60</v>
      </c>
      <c r="F1612" s="35">
        <v>0.79166666666666663</v>
      </c>
      <c r="G1612" s="1" t="s">
        <v>22</v>
      </c>
      <c r="H1612" s="26">
        <v>60</v>
      </c>
      <c r="I1612" s="29">
        <v>155430</v>
      </c>
      <c r="J1612" s="27">
        <v>72668.651670000007</v>
      </c>
      <c r="K1612" s="3">
        <v>43.61</v>
      </c>
      <c r="L1612" s="33">
        <v>1</v>
      </c>
      <c r="M1612" s="33"/>
      <c r="N1612" s="33"/>
      <c r="O1612" s="33"/>
    </row>
    <row r="1613" spans="1:15" x14ac:dyDescent="0.35">
      <c r="A1613" s="1" t="s">
        <v>826</v>
      </c>
      <c r="B1613" s="1" t="s">
        <v>181</v>
      </c>
      <c r="C1613" s="1" t="s">
        <v>101</v>
      </c>
      <c r="D1613" s="26">
        <v>4</v>
      </c>
      <c r="E1613" s="1" t="s">
        <v>51</v>
      </c>
      <c r="F1613" s="35">
        <v>0.33333333333333331</v>
      </c>
      <c r="G1613" s="1" t="s">
        <v>8</v>
      </c>
      <c r="H1613" s="26">
        <v>60</v>
      </c>
      <c r="I1613" s="29">
        <v>155425</v>
      </c>
      <c r="J1613" s="27">
        <v>77635.830829999904</v>
      </c>
      <c r="K1613" s="3">
        <v>48.27</v>
      </c>
      <c r="L1613" s="33">
        <v>1</v>
      </c>
      <c r="M1613" s="33"/>
      <c r="N1613" s="33"/>
      <c r="O1613" s="33"/>
    </row>
    <row r="1614" spans="1:15" x14ac:dyDescent="0.35">
      <c r="A1614" s="1" t="s">
        <v>318</v>
      </c>
      <c r="B1614" s="1" t="s">
        <v>221</v>
      </c>
      <c r="C1614" s="1" t="s">
        <v>101</v>
      </c>
      <c r="D1614" s="26">
        <v>1</v>
      </c>
      <c r="E1614" s="1" t="s">
        <v>60</v>
      </c>
      <c r="F1614" s="35">
        <v>0.91666666666666663</v>
      </c>
      <c r="G1614" s="1" t="s">
        <v>27</v>
      </c>
      <c r="H1614" s="26">
        <v>60</v>
      </c>
      <c r="I1614" s="29">
        <v>155118</v>
      </c>
      <c r="J1614" s="27">
        <v>66881.94111</v>
      </c>
      <c r="K1614" s="3">
        <v>41.32</v>
      </c>
      <c r="L1614" s="33">
        <v>1</v>
      </c>
      <c r="M1614" s="33"/>
      <c r="N1614" s="33"/>
      <c r="O1614" s="33"/>
    </row>
    <row r="1615" spans="1:15" x14ac:dyDescent="0.35">
      <c r="A1615" s="1" t="s">
        <v>515</v>
      </c>
      <c r="B1615" s="1" t="s">
        <v>100</v>
      </c>
      <c r="C1615" s="1" t="s">
        <v>101</v>
      </c>
      <c r="D1615" s="26">
        <v>1</v>
      </c>
      <c r="E1615" s="1" t="s">
        <v>60</v>
      </c>
      <c r="F1615" s="35">
        <v>0.5625</v>
      </c>
      <c r="G1615" s="1" t="s">
        <v>13</v>
      </c>
      <c r="H1615" s="26">
        <v>135</v>
      </c>
      <c r="I1615" s="29">
        <v>154925</v>
      </c>
      <c r="J1615" s="27">
        <v>86328</v>
      </c>
      <c r="K1615" s="3">
        <v>24</v>
      </c>
      <c r="L1615" s="33">
        <v>1</v>
      </c>
      <c r="M1615" s="33"/>
      <c r="N1615" s="33"/>
      <c r="O1615" s="33"/>
    </row>
    <row r="1616" spans="1:15" x14ac:dyDescent="0.35">
      <c r="A1616" s="1" t="s">
        <v>605</v>
      </c>
      <c r="B1616" s="1" t="s">
        <v>221</v>
      </c>
      <c r="C1616" s="1" t="s">
        <v>101</v>
      </c>
      <c r="D1616" s="26">
        <v>2</v>
      </c>
      <c r="E1616" s="1" t="s">
        <v>1574</v>
      </c>
      <c r="F1616" s="35">
        <v>0.89583333333333337</v>
      </c>
      <c r="G1616" s="1" t="s">
        <v>27</v>
      </c>
      <c r="H1616" s="26">
        <v>30</v>
      </c>
      <c r="I1616" s="29">
        <v>154909</v>
      </c>
      <c r="J1616" s="27">
        <v>40909.560830000002</v>
      </c>
      <c r="K1616" s="3">
        <v>51.6</v>
      </c>
      <c r="L1616" s="33">
        <v>2</v>
      </c>
      <c r="M1616" s="33"/>
      <c r="N1616" s="33"/>
      <c r="O1616" s="33"/>
    </row>
    <row r="1617" spans="1:15" x14ac:dyDescent="0.35">
      <c r="A1617" s="1" t="s">
        <v>798</v>
      </c>
      <c r="B1617" s="1" t="s">
        <v>370</v>
      </c>
      <c r="C1617" s="1" t="s">
        <v>101</v>
      </c>
      <c r="D1617" s="26">
        <v>4</v>
      </c>
      <c r="E1617" s="1" t="s">
        <v>57</v>
      </c>
      <c r="F1617" s="35">
        <v>8.3333333333333329E-2</v>
      </c>
      <c r="G1617" s="1" t="s">
        <v>35</v>
      </c>
      <c r="H1617" s="26">
        <v>60</v>
      </c>
      <c r="I1617" s="29">
        <v>154856</v>
      </c>
      <c r="J1617" s="27">
        <v>72018.840559999997</v>
      </c>
      <c r="K1617" s="3">
        <v>45.63</v>
      </c>
      <c r="L1617" s="33">
        <v>1</v>
      </c>
      <c r="M1617" s="33"/>
      <c r="N1617" s="33"/>
      <c r="O1617" s="33"/>
    </row>
    <row r="1618" spans="1:15" x14ac:dyDescent="0.35">
      <c r="A1618" s="1" t="s">
        <v>608</v>
      </c>
      <c r="B1618" s="1" t="s">
        <v>221</v>
      </c>
      <c r="C1618" s="1" t="s">
        <v>101</v>
      </c>
      <c r="D1618" s="26">
        <v>2</v>
      </c>
      <c r="E1618" s="1" t="s">
        <v>58</v>
      </c>
      <c r="F1618" s="35">
        <v>0.91666666666666663</v>
      </c>
      <c r="G1618" s="1" t="s">
        <v>27</v>
      </c>
      <c r="H1618" s="26">
        <v>30</v>
      </c>
      <c r="I1618" s="29">
        <v>154574</v>
      </c>
      <c r="J1618" s="27">
        <v>41353.13222</v>
      </c>
      <c r="K1618" s="3">
        <v>52.2</v>
      </c>
      <c r="L1618" s="33">
        <v>1</v>
      </c>
      <c r="M1618" s="33"/>
      <c r="N1618" s="33"/>
      <c r="O1618" s="33"/>
    </row>
    <row r="1619" spans="1:15" x14ac:dyDescent="0.35">
      <c r="A1619" s="1" t="s">
        <v>1417</v>
      </c>
      <c r="B1619" s="1" t="s">
        <v>312</v>
      </c>
      <c r="C1619" s="1" t="s">
        <v>101</v>
      </c>
      <c r="D1619" s="26">
        <v>8</v>
      </c>
      <c r="E1619" s="1" t="s">
        <v>1579</v>
      </c>
      <c r="F1619" s="35">
        <v>0.3125</v>
      </c>
      <c r="G1619" s="1" t="s">
        <v>8</v>
      </c>
      <c r="H1619" s="26">
        <v>30</v>
      </c>
      <c r="I1619" s="29">
        <v>154568</v>
      </c>
      <c r="J1619" s="27">
        <v>43249.397779999999</v>
      </c>
      <c r="K1619" s="3">
        <v>54.98</v>
      </c>
      <c r="L1619" s="33">
        <v>2</v>
      </c>
      <c r="M1619" s="33"/>
      <c r="N1619" s="33"/>
      <c r="O1619" s="33"/>
    </row>
    <row r="1620" spans="1:15" x14ac:dyDescent="0.35">
      <c r="A1620" s="1" t="s">
        <v>985</v>
      </c>
      <c r="B1620" s="1" t="s">
        <v>502</v>
      </c>
      <c r="C1620" s="1" t="s">
        <v>101</v>
      </c>
      <c r="D1620" s="26">
        <v>3</v>
      </c>
      <c r="E1620" s="1" t="s">
        <v>1644</v>
      </c>
      <c r="F1620" s="35">
        <v>0.79166666666666663</v>
      </c>
      <c r="G1620" s="1" t="s">
        <v>22</v>
      </c>
      <c r="H1620" s="26">
        <v>30</v>
      </c>
      <c r="I1620" s="29">
        <v>154564</v>
      </c>
      <c r="J1620" s="27">
        <v>38027.353609999998</v>
      </c>
      <c r="K1620" s="3">
        <v>48.4</v>
      </c>
      <c r="L1620" s="33">
        <v>3</v>
      </c>
      <c r="M1620" s="33"/>
      <c r="N1620" s="33"/>
      <c r="O1620" s="33"/>
    </row>
    <row r="1621" spans="1:15" x14ac:dyDescent="0.35">
      <c r="A1621" s="1" t="s">
        <v>387</v>
      </c>
      <c r="B1621" s="1" t="s">
        <v>300</v>
      </c>
      <c r="C1621" s="1" t="s">
        <v>101</v>
      </c>
      <c r="D1621" s="26">
        <v>2</v>
      </c>
      <c r="E1621" s="1" t="s">
        <v>60</v>
      </c>
      <c r="F1621" s="35">
        <v>0.85416666666666663</v>
      </c>
      <c r="G1621" s="1" t="s">
        <v>27</v>
      </c>
      <c r="H1621" s="26">
        <v>30</v>
      </c>
      <c r="I1621" s="29">
        <v>154352</v>
      </c>
      <c r="J1621" s="27">
        <v>47286.381939999999</v>
      </c>
      <c r="K1621" s="3">
        <v>59.18</v>
      </c>
      <c r="L1621" s="33">
        <v>1</v>
      </c>
      <c r="M1621" s="33"/>
      <c r="N1621" s="33"/>
      <c r="O1621" s="33"/>
    </row>
    <row r="1622" spans="1:15" x14ac:dyDescent="0.35">
      <c r="A1622" s="1" t="s">
        <v>649</v>
      </c>
      <c r="B1622" s="1" t="s">
        <v>502</v>
      </c>
      <c r="C1622" s="1" t="s">
        <v>101</v>
      </c>
      <c r="D1622" s="26">
        <v>1</v>
      </c>
      <c r="E1622" s="1" t="s">
        <v>54</v>
      </c>
      <c r="F1622" s="35">
        <v>0.5</v>
      </c>
      <c r="G1622" s="1" t="s">
        <v>13</v>
      </c>
      <c r="H1622" s="26">
        <v>180</v>
      </c>
      <c r="I1622" s="29">
        <v>154235</v>
      </c>
      <c r="J1622" s="27">
        <v>106239</v>
      </c>
      <c r="K1622" s="3">
        <v>22</v>
      </c>
      <c r="L1622" s="33">
        <v>1</v>
      </c>
      <c r="M1622" s="33"/>
      <c r="N1622" s="33"/>
      <c r="O1622" s="33"/>
    </row>
    <row r="1623" spans="1:15" x14ac:dyDescent="0.35">
      <c r="A1623" s="1" t="s">
        <v>754</v>
      </c>
      <c r="B1623" s="1" t="s">
        <v>345</v>
      </c>
      <c r="C1623" s="1" t="s">
        <v>101</v>
      </c>
      <c r="D1623" s="26">
        <v>4</v>
      </c>
      <c r="E1623" s="1" t="s">
        <v>54</v>
      </c>
      <c r="F1623" s="35">
        <v>0.35416666666666669</v>
      </c>
      <c r="G1623" s="1" t="s">
        <v>8</v>
      </c>
      <c r="H1623" s="26">
        <v>30</v>
      </c>
      <c r="I1623" s="29">
        <v>154094</v>
      </c>
      <c r="J1623" s="27">
        <v>38620.87083</v>
      </c>
      <c r="K1623" s="3">
        <v>49.16</v>
      </c>
      <c r="L1623" s="33">
        <v>1</v>
      </c>
      <c r="M1623" s="33"/>
      <c r="N1623" s="33"/>
      <c r="O1623" s="33"/>
    </row>
    <row r="1624" spans="1:15" x14ac:dyDescent="0.35">
      <c r="A1624" s="1" t="s">
        <v>757</v>
      </c>
      <c r="B1624" s="1" t="s">
        <v>300</v>
      </c>
      <c r="C1624" s="1" t="s">
        <v>101</v>
      </c>
      <c r="D1624" s="26">
        <v>7</v>
      </c>
      <c r="E1624" s="1" t="s">
        <v>1577</v>
      </c>
      <c r="F1624" s="35">
        <v>0.20833333333333334</v>
      </c>
      <c r="G1624" s="1" t="s">
        <v>35</v>
      </c>
      <c r="H1624" s="26">
        <v>30</v>
      </c>
      <c r="I1624" s="29">
        <v>153999</v>
      </c>
      <c r="J1624" s="27">
        <v>56603.666669999999</v>
      </c>
      <c r="K1624" s="3">
        <v>72.38</v>
      </c>
      <c r="L1624" s="33">
        <v>2</v>
      </c>
      <c r="M1624" s="33"/>
      <c r="N1624" s="33"/>
      <c r="O1624" s="33"/>
    </row>
    <row r="1625" spans="1:15" x14ac:dyDescent="0.35">
      <c r="A1625" s="1" t="s">
        <v>147</v>
      </c>
      <c r="B1625" s="1" t="s">
        <v>148</v>
      </c>
      <c r="C1625" s="1" t="s">
        <v>101</v>
      </c>
      <c r="D1625" s="26">
        <v>2</v>
      </c>
      <c r="E1625" s="1" t="s">
        <v>1602</v>
      </c>
      <c r="F1625" s="35">
        <v>0.70833333333333337</v>
      </c>
      <c r="G1625" s="1" t="s">
        <v>18</v>
      </c>
      <c r="H1625" s="26">
        <v>30</v>
      </c>
      <c r="I1625" s="29">
        <v>153945</v>
      </c>
      <c r="J1625" s="27">
        <v>46210.177499999998</v>
      </c>
      <c r="K1625" s="3">
        <v>58.95</v>
      </c>
      <c r="L1625" s="33">
        <v>2</v>
      </c>
      <c r="M1625" s="33"/>
      <c r="N1625" s="33"/>
      <c r="O1625" s="33"/>
    </row>
    <row r="1626" spans="1:15" x14ac:dyDescent="0.35">
      <c r="A1626" s="1" t="s">
        <v>458</v>
      </c>
      <c r="B1626" s="1" t="s">
        <v>342</v>
      </c>
      <c r="C1626" s="1" t="s">
        <v>101</v>
      </c>
      <c r="D1626" s="26">
        <v>1</v>
      </c>
      <c r="E1626" s="1" t="s">
        <v>58</v>
      </c>
      <c r="F1626" s="35">
        <v>0.70972222222222225</v>
      </c>
      <c r="G1626" s="1" t="s">
        <v>18</v>
      </c>
      <c r="H1626" s="26">
        <v>118</v>
      </c>
      <c r="I1626" s="29">
        <v>153827</v>
      </c>
      <c r="J1626" s="27">
        <v>96648.670829999901</v>
      </c>
      <c r="K1626" s="3">
        <v>30.5</v>
      </c>
      <c r="L1626" s="33">
        <v>1</v>
      </c>
      <c r="M1626" s="33"/>
      <c r="N1626" s="33"/>
      <c r="O1626" s="33"/>
    </row>
    <row r="1627" spans="1:15" x14ac:dyDescent="0.35">
      <c r="A1627" s="1" t="s">
        <v>204</v>
      </c>
      <c r="B1627" s="1" t="s">
        <v>136</v>
      </c>
      <c r="C1627" s="1" t="s">
        <v>101</v>
      </c>
      <c r="D1627" s="26">
        <v>1</v>
      </c>
      <c r="E1627" s="1" t="s">
        <v>60</v>
      </c>
      <c r="F1627" s="35">
        <v>0.45833333333333331</v>
      </c>
      <c r="G1627" s="1" t="s">
        <v>13</v>
      </c>
      <c r="H1627" s="26">
        <v>30</v>
      </c>
      <c r="I1627" s="29">
        <v>153772</v>
      </c>
      <c r="J1627" s="27">
        <v>50524.5</v>
      </c>
      <c r="K1627" s="3">
        <v>63</v>
      </c>
      <c r="L1627" s="33">
        <v>1</v>
      </c>
      <c r="M1627" s="33"/>
      <c r="N1627" s="33"/>
      <c r="O1627" s="33"/>
    </row>
    <row r="1628" spans="1:15" x14ac:dyDescent="0.35">
      <c r="A1628" s="1" t="s">
        <v>499</v>
      </c>
      <c r="B1628" s="1" t="s">
        <v>136</v>
      </c>
      <c r="C1628" s="1" t="s">
        <v>101</v>
      </c>
      <c r="D1628" s="26">
        <v>1</v>
      </c>
      <c r="E1628" s="1" t="s">
        <v>57</v>
      </c>
      <c r="F1628" s="35">
        <v>0.95833333333333337</v>
      </c>
      <c r="G1628" s="1" t="s">
        <v>31</v>
      </c>
      <c r="H1628" s="26">
        <v>150</v>
      </c>
      <c r="I1628" s="29">
        <v>153256</v>
      </c>
      <c r="J1628" s="27">
        <v>117696.31419999999</v>
      </c>
      <c r="K1628" s="3">
        <v>29.43</v>
      </c>
      <c r="L1628" s="33">
        <v>1</v>
      </c>
      <c r="M1628" s="33"/>
      <c r="N1628" s="33"/>
      <c r="O1628" s="33"/>
    </row>
    <row r="1629" spans="1:15" x14ac:dyDescent="0.35">
      <c r="A1629" s="1" t="s">
        <v>665</v>
      </c>
      <c r="B1629" s="1" t="s">
        <v>261</v>
      </c>
      <c r="C1629" s="1" t="s">
        <v>101</v>
      </c>
      <c r="D1629" s="26">
        <v>3</v>
      </c>
      <c r="E1629" s="1" t="s">
        <v>58</v>
      </c>
      <c r="F1629" s="35">
        <v>6.9444444444444447E-4</v>
      </c>
      <c r="G1629" s="1" t="s">
        <v>31</v>
      </c>
      <c r="H1629" s="26">
        <v>30</v>
      </c>
      <c r="I1629" s="29">
        <v>153086</v>
      </c>
      <c r="J1629" s="27">
        <v>48158.268060000002</v>
      </c>
      <c r="K1629" s="3">
        <v>61.48</v>
      </c>
      <c r="L1629" s="33">
        <v>1</v>
      </c>
      <c r="M1629" s="33"/>
      <c r="N1629" s="33"/>
      <c r="O1629" s="33"/>
    </row>
    <row r="1630" spans="1:15" x14ac:dyDescent="0.35">
      <c r="A1630" s="1" t="s">
        <v>812</v>
      </c>
      <c r="B1630" s="1" t="s">
        <v>235</v>
      </c>
      <c r="C1630" s="1" t="s">
        <v>101</v>
      </c>
      <c r="D1630" s="26">
        <v>4</v>
      </c>
      <c r="E1630" s="1" t="s">
        <v>60</v>
      </c>
      <c r="F1630" s="35">
        <v>3.125E-2</v>
      </c>
      <c r="G1630" s="1" t="s">
        <v>31</v>
      </c>
      <c r="H1630" s="26">
        <v>15</v>
      </c>
      <c r="I1630" s="29">
        <v>153038</v>
      </c>
      <c r="J1630" s="27">
        <v>32816.025829999999</v>
      </c>
      <c r="K1630" s="3">
        <v>84.49</v>
      </c>
      <c r="L1630" s="33">
        <v>1</v>
      </c>
      <c r="M1630" s="33"/>
      <c r="N1630" s="33"/>
      <c r="O1630" s="33"/>
    </row>
    <row r="1631" spans="1:15" x14ac:dyDescent="0.35">
      <c r="A1631" s="1" t="s">
        <v>204</v>
      </c>
      <c r="B1631" s="1" t="s">
        <v>136</v>
      </c>
      <c r="C1631" s="1" t="s">
        <v>101</v>
      </c>
      <c r="D1631" s="26">
        <v>1</v>
      </c>
      <c r="E1631" s="1" t="s">
        <v>76</v>
      </c>
      <c r="F1631" s="35">
        <v>0.58333333333333337</v>
      </c>
      <c r="G1631" s="1" t="s">
        <v>13</v>
      </c>
      <c r="H1631" s="26">
        <v>30</v>
      </c>
      <c r="I1631" s="29">
        <v>152934</v>
      </c>
      <c r="J1631" s="27">
        <v>51568.5</v>
      </c>
      <c r="K1631" s="3">
        <v>65</v>
      </c>
      <c r="L1631" s="33">
        <v>1</v>
      </c>
      <c r="M1631" s="33"/>
      <c r="N1631" s="33"/>
      <c r="O1631" s="33"/>
    </row>
    <row r="1632" spans="1:15" x14ac:dyDescent="0.35">
      <c r="A1632" s="1" t="s">
        <v>581</v>
      </c>
      <c r="B1632" s="1" t="s">
        <v>482</v>
      </c>
      <c r="C1632" s="1" t="s">
        <v>101</v>
      </c>
      <c r="D1632" s="26">
        <v>1</v>
      </c>
      <c r="E1632" s="1" t="s">
        <v>60</v>
      </c>
      <c r="F1632" s="35">
        <v>0.875</v>
      </c>
      <c r="G1632" s="1" t="s">
        <v>27</v>
      </c>
      <c r="H1632" s="26">
        <v>150</v>
      </c>
      <c r="I1632" s="29">
        <v>152860</v>
      </c>
      <c r="J1632" s="27">
        <v>107491.3181</v>
      </c>
      <c r="K1632" s="3">
        <v>26.69</v>
      </c>
      <c r="L1632" s="33">
        <v>1</v>
      </c>
      <c r="M1632" s="33"/>
      <c r="N1632" s="33"/>
      <c r="O1632" s="33"/>
    </row>
    <row r="1633" spans="1:15" x14ac:dyDescent="0.35">
      <c r="A1633" s="1" t="s">
        <v>803</v>
      </c>
      <c r="B1633" s="1" t="s">
        <v>469</v>
      </c>
      <c r="C1633" s="1" t="s">
        <v>101</v>
      </c>
      <c r="D1633" s="26">
        <v>4</v>
      </c>
      <c r="E1633" s="1" t="s">
        <v>54</v>
      </c>
      <c r="F1633" s="35">
        <v>0.33333333333333331</v>
      </c>
      <c r="G1633" s="1" t="s">
        <v>8</v>
      </c>
      <c r="H1633" s="26">
        <v>30</v>
      </c>
      <c r="I1633" s="29">
        <v>152540</v>
      </c>
      <c r="J1633" s="27">
        <v>47222.30861</v>
      </c>
      <c r="K1633" s="3">
        <v>60.35</v>
      </c>
      <c r="L1633" s="33">
        <v>1</v>
      </c>
      <c r="M1633" s="33"/>
      <c r="N1633" s="33"/>
      <c r="O1633" s="33"/>
    </row>
    <row r="1634" spans="1:15" x14ac:dyDescent="0.35">
      <c r="A1634" s="1" t="s">
        <v>652</v>
      </c>
      <c r="B1634" s="1" t="s">
        <v>249</v>
      </c>
      <c r="C1634" s="1" t="s">
        <v>101</v>
      </c>
      <c r="D1634" s="26">
        <v>1</v>
      </c>
      <c r="E1634" s="1" t="s">
        <v>76</v>
      </c>
      <c r="F1634" s="35">
        <v>0.83333333333333337</v>
      </c>
      <c r="G1634" s="1" t="s">
        <v>27</v>
      </c>
      <c r="H1634" s="26">
        <v>120</v>
      </c>
      <c r="I1634" s="29">
        <v>152532</v>
      </c>
      <c r="J1634" s="27">
        <v>80339.468329999901</v>
      </c>
      <c r="K1634" s="3">
        <v>25.36</v>
      </c>
      <c r="L1634" s="33">
        <v>1</v>
      </c>
      <c r="M1634" s="33"/>
      <c r="N1634" s="33"/>
      <c r="O1634" s="33"/>
    </row>
    <row r="1635" spans="1:15" x14ac:dyDescent="0.35">
      <c r="A1635" s="1" t="s">
        <v>1500</v>
      </c>
      <c r="B1635" s="1" t="s">
        <v>181</v>
      </c>
      <c r="C1635" s="1" t="s">
        <v>101</v>
      </c>
      <c r="D1635" s="26">
        <v>8</v>
      </c>
      <c r="E1635" s="1" t="s">
        <v>1577</v>
      </c>
      <c r="F1635" s="35">
        <v>0.25</v>
      </c>
      <c r="G1635" s="1" t="s">
        <v>8</v>
      </c>
      <c r="H1635" s="26">
        <v>60</v>
      </c>
      <c r="I1635" s="29">
        <v>152525</v>
      </c>
      <c r="J1635" s="27">
        <v>71855.676389999993</v>
      </c>
      <c r="K1635" s="3">
        <v>46.19</v>
      </c>
      <c r="L1635" s="33">
        <v>2</v>
      </c>
      <c r="M1635" s="33"/>
      <c r="N1635" s="33"/>
      <c r="O1635" s="33"/>
    </row>
    <row r="1636" spans="1:15" x14ac:dyDescent="0.35">
      <c r="A1636" s="1" t="s">
        <v>582</v>
      </c>
      <c r="B1636" s="1" t="s">
        <v>583</v>
      </c>
      <c r="C1636" s="1" t="s">
        <v>101</v>
      </c>
      <c r="D1636" s="26">
        <v>4</v>
      </c>
      <c r="E1636" s="1" t="s">
        <v>57</v>
      </c>
      <c r="F1636" s="35">
        <v>8.3333333333333329E-2</v>
      </c>
      <c r="G1636" s="1" t="s">
        <v>35</v>
      </c>
      <c r="H1636" s="26">
        <v>60</v>
      </c>
      <c r="I1636" s="29">
        <v>152445</v>
      </c>
      <c r="J1636" s="27">
        <v>75787.860560000001</v>
      </c>
      <c r="K1636" s="3">
        <v>48.96</v>
      </c>
      <c r="L1636" s="33">
        <v>1</v>
      </c>
      <c r="M1636" s="33"/>
      <c r="N1636" s="33"/>
      <c r="O1636" s="33"/>
    </row>
    <row r="1637" spans="1:15" x14ac:dyDescent="0.35">
      <c r="A1637" s="1" t="s">
        <v>931</v>
      </c>
      <c r="B1637" s="1" t="s">
        <v>428</v>
      </c>
      <c r="C1637" s="1" t="s">
        <v>101</v>
      </c>
      <c r="D1637" s="26">
        <v>2</v>
      </c>
      <c r="E1637" s="1" t="s">
        <v>1614</v>
      </c>
      <c r="F1637" s="35">
        <v>0</v>
      </c>
      <c r="G1637" s="1" t="s">
        <v>31</v>
      </c>
      <c r="H1637" s="26">
        <v>120</v>
      </c>
      <c r="I1637" s="29">
        <v>152271</v>
      </c>
      <c r="J1637" s="27">
        <v>113462.6922</v>
      </c>
      <c r="K1637" s="3">
        <v>35.58</v>
      </c>
      <c r="L1637" s="33">
        <v>2</v>
      </c>
      <c r="M1637" s="33"/>
      <c r="N1637" s="33"/>
      <c r="O1637" s="33"/>
    </row>
    <row r="1638" spans="1:15" x14ac:dyDescent="0.35">
      <c r="A1638" s="1" t="s">
        <v>202</v>
      </c>
      <c r="B1638" s="1" t="s">
        <v>140</v>
      </c>
      <c r="C1638" s="1" t="s">
        <v>101</v>
      </c>
      <c r="D1638" s="26">
        <v>1</v>
      </c>
      <c r="E1638" s="1" t="s">
        <v>60</v>
      </c>
      <c r="F1638" s="35">
        <v>0.70833333333333337</v>
      </c>
      <c r="G1638" s="1" t="s">
        <v>18</v>
      </c>
      <c r="H1638" s="26">
        <v>90</v>
      </c>
      <c r="I1638" s="29">
        <v>151835</v>
      </c>
      <c r="J1638" s="27">
        <v>45517.310830000002</v>
      </c>
      <c r="K1638" s="3">
        <v>19.5</v>
      </c>
      <c r="L1638" s="33">
        <v>1</v>
      </c>
      <c r="M1638" s="33"/>
      <c r="N1638" s="33"/>
      <c r="O1638" s="33"/>
    </row>
    <row r="1639" spans="1:15" x14ac:dyDescent="0.35">
      <c r="A1639" s="1" t="s">
        <v>985</v>
      </c>
      <c r="B1639" s="1" t="s">
        <v>502</v>
      </c>
      <c r="C1639" s="1" t="s">
        <v>101</v>
      </c>
      <c r="D1639" s="26">
        <v>3</v>
      </c>
      <c r="E1639" s="1" t="s">
        <v>1573</v>
      </c>
      <c r="F1639" s="35">
        <v>0.75</v>
      </c>
      <c r="G1639" s="1" t="s">
        <v>18</v>
      </c>
      <c r="H1639" s="26">
        <v>30</v>
      </c>
      <c r="I1639" s="29">
        <v>151475</v>
      </c>
      <c r="J1639" s="27">
        <v>37048.033329999998</v>
      </c>
      <c r="K1639" s="3">
        <v>48.03</v>
      </c>
      <c r="L1639" s="33">
        <v>2</v>
      </c>
      <c r="M1639" s="33"/>
      <c r="N1639" s="33"/>
      <c r="O1639" s="33"/>
    </row>
    <row r="1640" spans="1:15" x14ac:dyDescent="0.35">
      <c r="A1640" s="1" t="s">
        <v>792</v>
      </c>
      <c r="B1640" s="1" t="s">
        <v>140</v>
      </c>
      <c r="C1640" s="1" t="s">
        <v>101</v>
      </c>
      <c r="D1640" s="26">
        <v>1</v>
      </c>
      <c r="E1640" s="1" t="s">
        <v>54</v>
      </c>
      <c r="F1640" s="35">
        <v>0.79166666666666663</v>
      </c>
      <c r="G1640" s="1" t="s">
        <v>22</v>
      </c>
      <c r="H1640" s="26">
        <v>180</v>
      </c>
      <c r="I1640" s="29">
        <v>151463</v>
      </c>
      <c r="J1640" s="27">
        <v>100540.3567</v>
      </c>
      <c r="K1640" s="3">
        <v>20.63</v>
      </c>
      <c r="L1640" s="33">
        <v>1</v>
      </c>
      <c r="M1640" s="33"/>
      <c r="N1640" s="33"/>
      <c r="O1640" s="33"/>
    </row>
    <row r="1641" spans="1:15" x14ac:dyDescent="0.35">
      <c r="A1641" s="1" t="s">
        <v>905</v>
      </c>
      <c r="B1641" s="1" t="s">
        <v>370</v>
      </c>
      <c r="C1641" s="1" t="s">
        <v>101</v>
      </c>
      <c r="D1641" s="26">
        <v>4</v>
      </c>
      <c r="E1641" s="1" t="s">
        <v>60</v>
      </c>
      <c r="F1641" s="35">
        <v>2.0833333333333332E-2</v>
      </c>
      <c r="G1641" s="1" t="s">
        <v>31</v>
      </c>
      <c r="H1641" s="26">
        <v>30</v>
      </c>
      <c r="I1641" s="29">
        <v>151430</v>
      </c>
      <c r="J1641" s="27">
        <v>54018.07</v>
      </c>
      <c r="K1641" s="3">
        <v>69.72</v>
      </c>
      <c r="L1641" s="33">
        <v>1</v>
      </c>
      <c r="M1641" s="33"/>
      <c r="N1641" s="33"/>
      <c r="O1641" s="33"/>
    </row>
    <row r="1642" spans="1:15" x14ac:dyDescent="0.35">
      <c r="A1642" s="1" t="s">
        <v>209</v>
      </c>
      <c r="B1642" s="1" t="s">
        <v>136</v>
      </c>
      <c r="C1642" s="1" t="s">
        <v>101</v>
      </c>
      <c r="D1642" s="26">
        <v>1</v>
      </c>
      <c r="E1642" s="1" t="s">
        <v>54</v>
      </c>
      <c r="F1642" s="35">
        <v>0.54166666666666663</v>
      </c>
      <c r="G1642" s="1" t="s">
        <v>13</v>
      </c>
      <c r="H1642" s="26">
        <v>30</v>
      </c>
      <c r="I1642" s="29">
        <v>151174</v>
      </c>
      <c r="J1642" s="27">
        <v>48405.5</v>
      </c>
      <c r="K1642" s="3">
        <v>61</v>
      </c>
      <c r="L1642" s="33">
        <v>1</v>
      </c>
      <c r="M1642" s="33"/>
      <c r="N1642" s="33"/>
      <c r="O1642" s="33"/>
    </row>
    <row r="1643" spans="1:15" x14ac:dyDescent="0.35">
      <c r="A1643" s="1" t="s">
        <v>202</v>
      </c>
      <c r="B1643" s="1" t="s">
        <v>140</v>
      </c>
      <c r="C1643" s="1" t="s">
        <v>101</v>
      </c>
      <c r="D1643" s="26">
        <v>1</v>
      </c>
      <c r="E1643" s="1" t="s">
        <v>54</v>
      </c>
      <c r="F1643" s="35">
        <v>2.013888888888889E-2</v>
      </c>
      <c r="G1643" s="1" t="s">
        <v>31</v>
      </c>
      <c r="H1643" s="26">
        <v>31</v>
      </c>
      <c r="I1643" s="29">
        <v>151170</v>
      </c>
      <c r="J1643" s="27">
        <v>49693.60583</v>
      </c>
      <c r="K1643" s="3">
        <v>61.25</v>
      </c>
      <c r="L1643" s="33">
        <v>1</v>
      </c>
      <c r="M1643" s="33"/>
      <c r="N1643" s="33"/>
      <c r="O1643" s="33"/>
    </row>
    <row r="1644" spans="1:15" x14ac:dyDescent="0.35">
      <c r="A1644" s="1" t="s">
        <v>827</v>
      </c>
      <c r="B1644" s="1" t="s">
        <v>100</v>
      </c>
      <c r="C1644" s="1" t="s">
        <v>101</v>
      </c>
      <c r="D1644" s="26">
        <v>2</v>
      </c>
      <c r="E1644" s="1" t="s">
        <v>60</v>
      </c>
      <c r="F1644" s="35">
        <v>0.95833333333333337</v>
      </c>
      <c r="G1644" s="1" t="s">
        <v>31</v>
      </c>
      <c r="H1644" s="26">
        <v>60</v>
      </c>
      <c r="I1644" s="29">
        <v>151068</v>
      </c>
      <c r="J1644" s="27">
        <v>64754.109170000003</v>
      </c>
      <c r="K1644" s="3">
        <v>41.68</v>
      </c>
      <c r="L1644" s="33">
        <v>1</v>
      </c>
      <c r="M1644" s="33"/>
      <c r="N1644" s="33"/>
      <c r="O1644" s="33"/>
    </row>
    <row r="1645" spans="1:15" x14ac:dyDescent="0.35">
      <c r="A1645" s="1" t="s">
        <v>607</v>
      </c>
      <c r="B1645" s="1" t="s">
        <v>374</v>
      </c>
      <c r="C1645" s="1" t="s">
        <v>101</v>
      </c>
      <c r="D1645" s="26">
        <v>1</v>
      </c>
      <c r="E1645" s="1" t="s">
        <v>60</v>
      </c>
      <c r="F1645" s="35">
        <v>0.875</v>
      </c>
      <c r="G1645" s="1" t="s">
        <v>27</v>
      </c>
      <c r="H1645" s="26">
        <v>120</v>
      </c>
      <c r="I1645" s="29">
        <v>150905</v>
      </c>
      <c r="J1645" s="27">
        <v>83968.712780000002</v>
      </c>
      <c r="K1645" s="3">
        <v>26.58</v>
      </c>
      <c r="L1645" s="33">
        <v>1</v>
      </c>
      <c r="M1645" s="33"/>
      <c r="N1645" s="33"/>
      <c r="O1645" s="33"/>
    </row>
    <row r="1646" spans="1:15" x14ac:dyDescent="0.35">
      <c r="A1646" s="1" t="s">
        <v>506</v>
      </c>
      <c r="B1646" s="1" t="s">
        <v>235</v>
      </c>
      <c r="C1646" s="1" t="s">
        <v>101</v>
      </c>
      <c r="D1646" s="26">
        <v>1</v>
      </c>
      <c r="E1646" s="1" t="s">
        <v>58</v>
      </c>
      <c r="F1646" s="35">
        <v>0.54166666666666663</v>
      </c>
      <c r="G1646" s="1" t="s">
        <v>13</v>
      </c>
      <c r="H1646" s="26">
        <v>120</v>
      </c>
      <c r="I1646" s="29">
        <v>150750</v>
      </c>
      <c r="J1646" s="27">
        <v>93518</v>
      </c>
      <c r="K1646" s="3">
        <v>30</v>
      </c>
      <c r="L1646" s="33">
        <v>1</v>
      </c>
      <c r="M1646" s="33"/>
      <c r="N1646" s="33"/>
      <c r="O1646" s="33"/>
    </row>
    <row r="1647" spans="1:15" x14ac:dyDescent="0.35">
      <c r="A1647" s="1" t="s">
        <v>985</v>
      </c>
      <c r="B1647" s="1" t="s">
        <v>502</v>
      </c>
      <c r="C1647" s="1" t="s">
        <v>101</v>
      </c>
      <c r="D1647" s="26">
        <v>3</v>
      </c>
      <c r="E1647" s="1" t="s">
        <v>1573</v>
      </c>
      <c r="F1647" s="35">
        <v>0.77083333333333337</v>
      </c>
      <c r="G1647" s="1" t="s">
        <v>18</v>
      </c>
      <c r="H1647" s="26">
        <v>30</v>
      </c>
      <c r="I1647" s="29">
        <v>150675</v>
      </c>
      <c r="J1647" s="27">
        <v>37569.354719999901</v>
      </c>
      <c r="K1647" s="3">
        <v>49</v>
      </c>
      <c r="L1647" s="33">
        <v>2</v>
      </c>
      <c r="M1647" s="33"/>
      <c r="N1647" s="33"/>
      <c r="O1647" s="33"/>
    </row>
    <row r="1648" spans="1:15" x14ac:dyDescent="0.35">
      <c r="A1648" s="1" t="s">
        <v>691</v>
      </c>
      <c r="B1648" s="1" t="s">
        <v>249</v>
      </c>
      <c r="C1648" s="1" t="s">
        <v>101</v>
      </c>
      <c r="D1648" s="26">
        <v>1</v>
      </c>
      <c r="E1648" s="1" t="s">
        <v>54</v>
      </c>
      <c r="F1648" s="35">
        <v>0.36458333333333331</v>
      </c>
      <c r="G1648" s="1" t="s">
        <v>8</v>
      </c>
      <c r="H1648" s="26">
        <v>135</v>
      </c>
      <c r="I1648" s="29">
        <v>150518</v>
      </c>
      <c r="J1648" s="27">
        <v>86024.919439999998</v>
      </c>
      <c r="K1648" s="3">
        <v>24.23</v>
      </c>
      <c r="L1648" s="33">
        <v>1</v>
      </c>
      <c r="M1648" s="33"/>
      <c r="N1648" s="33"/>
      <c r="O1648" s="33"/>
    </row>
    <row r="1649" spans="1:15" x14ac:dyDescent="0.35">
      <c r="A1649" s="1" t="s">
        <v>260</v>
      </c>
      <c r="B1649" s="1" t="s">
        <v>261</v>
      </c>
      <c r="C1649" s="1" t="s">
        <v>101</v>
      </c>
      <c r="D1649" s="26">
        <v>4</v>
      </c>
      <c r="E1649" s="1" t="s">
        <v>58</v>
      </c>
      <c r="F1649" s="35">
        <v>0.10486111111111111</v>
      </c>
      <c r="G1649" s="1" t="s">
        <v>35</v>
      </c>
      <c r="H1649" s="26">
        <v>30</v>
      </c>
      <c r="I1649" s="29">
        <v>150274</v>
      </c>
      <c r="J1649" s="27">
        <v>58623.1502799999</v>
      </c>
      <c r="K1649" s="3">
        <v>76.39</v>
      </c>
      <c r="L1649" s="33">
        <v>1</v>
      </c>
      <c r="M1649" s="33"/>
      <c r="N1649" s="33"/>
      <c r="O1649" s="33"/>
    </row>
    <row r="1650" spans="1:15" x14ac:dyDescent="0.35">
      <c r="A1650" s="1" t="s">
        <v>454</v>
      </c>
      <c r="B1650" s="1" t="s">
        <v>374</v>
      </c>
      <c r="C1650" s="1" t="s">
        <v>101</v>
      </c>
      <c r="D1650" s="26">
        <v>1</v>
      </c>
      <c r="E1650" s="1" t="s">
        <v>60</v>
      </c>
      <c r="F1650" s="35">
        <v>0.60416666666666663</v>
      </c>
      <c r="G1650" s="1" t="s">
        <v>13</v>
      </c>
      <c r="H1650" s="26">
        <v>150</v>
      </c>
      <c r="I1650" s="29">
        <v>150152</v>
      </c>
      <c r="J1650" s="27">
        <v>93120</v>
      </c>
      <c r="K1650" s="3">
        <v>24</v>
      </c>
      <c r="L1650" s="33">
        <v>1</v>
      </c>
      <c r="M1650" s="33"/>
      <c r="N1650" s="33"/>
      <c r="O1650" s="33"/>
    </row>
    <row r="1651" spans="1:15" x14ac:dyDescent="0.35">
      <c r="A1651" s="1" t="s">
        <v>582</v>
      </c>
      <c r="B1651" s="1" t="s">
        <v>583</v>
      </c>
      <c r="C1651" s="1" t="s">
        <v>101</v>
      </c>
      <c r="D1651" s="26">
        <v>3</v>
      </c>
      <c r="E1651" s="1" t="s">
        <v>60</v>
      </c>
      <c r="F1651" s="35">
        <v>0.79166666666666663</v>
      </c>
      <c r="G1651" s="1" t="s">
        <v>22</v>
      </c>
      <c r="H1651" s="26">
        <v>30</v>
      </c>
      <c r="I1651" s="29">
        <v>150011</v>
      </c>
      <c r="J1651" s="27">
        <v>37786.936950000003</v>
      </c>
      <c r="K1651" s="3">
        <v>49.64</v>
      </c>
      <c r="L1651" s="33">
        <v>1</v>
      </c>
      <c r="M1651" s="33"/>
      <c r="N1651" s="33"/>
      <c r="O1651" s="33"/>
    </row>
    <row r="1652" spans="1:15" x14ac:dyDescent="0.35">
      <c r="A1652" s="1" t="s">
        <v>605</v>
      </c>
      <c r="B1652" s="1" t="s">
        <v>221</v>
      </c>
      <c r="C1652" s="1" t="s">
        <v>101</v>
      </c>
      <c r="D1652" s="26">
        <v>2</v>
      </c>
      <c r="E1652" s="1" t="s">
        <v>1574</v>
      </c>
      <c r="F1652" s="35">
        <v>0.875</v>
      </c>
      <c r="G1652" s="1" t="s">
        <v>27</v>
      </c>
      <c r="H1652" s="26">
        <v>30</v>
      </c>
      <c r="I1652" s="29">
        <v>149936</v>
      </c>
      <c r="J1652" s="27">
        <v>42091.156110000004</v>
      </c>
      <c r="K1652" s="3">
        <v>54.87</v>
      </c>
      <c r="L1652" s="33">
        <v>2</v>
      </c>
      <c r="M1652" s="33"/>
      <c r="N1652" s="33"/>
      <c r="O1652" s="33"/>
    </row>
    <row r="1653" spans="1:15" x14ac:dyDescent="0.35">
      <c r="A1653" s="1" t="s">
        <v>507</v>
      </c>
      <c r="B1653" s="1" t="s">
        <v>148</v>
      </c>
      <c r="C1653" s="1" t="s">
        <v>101</v>
      </c>
      <c r="D1653" s="26">
        <v>1</v>
      </c>
      <c r="E1653" s="1" t="s">
        <v>60</v>
      </c>
      <c r="F1653" s="35">
        <v>0.66666666666666663</v>
      </c>
      <c r="G1653" s="1" t="s">
        <v>18</v>
      </c>
      <c r="H1653" s="26">
        <v>120</v>
      </c>
      <c r="I1653" s="29">
        <v>149678</v>
      </c>
      <c r="J1653" s="27">
        <v>93496.800279999996</v>
      </c>
      <c r="K1653" s="3">
        <v>30.28</v>
      </c>
      <c r="L1653" s="33">
        <v>1</v>
      </c>
      <c r="M1653" s="33"/>
      <c r="N1653" s="33"/>
      <c r="O1653" s="33"/>
    </row>
    <row r="1654" spans="1:15" x14ac:dyDescent="0.35">
      <c r="A1654" s="1" t="s">
        <v>597</v>
      </c>
      <c r="B1654" s="1" t="s">
        <v>221</v>
      </c>
      <c r="C1654" s="1" t="s">
        <v>101</v>
      </c>
      <c r="D1654" s="26">
        <v>2</v>
      </c>
      <c r="E1654" s="1" t="s">
        <v>76</v>
      </c>
      <c r="F1654" s="35">
        <v>0.79166666666666663</v>
      </c>
      <c r="G1654" s="1" t="s">
        <v>22</v>
      </c>
      <c r="H1654" s="26">
        <v>60</v>
      </c>
      <c r="I1654" s="29">
        <v>149576</v>
      </c>
      <c r="J1654" s="27">
        <v>51779.081109999999</v>
      </c>
      <c r="K1654" s="3">
        <v>34.049999999999997</v>
      </c>
      <c r="L1654" s="33">
        <v>1</v>
      </c>
      <c r="M1654" s="33"/>
      <c r="N1654" s="33"/>
      <c r="O1654" s="33"/>
    </row>
    <row r="1655" spans="1:15" x14ac:dyDescent="0.35">
      <c r="A1655" s="1" t="s">
        <v>377</v>
      </c>
      <c r="B1655" s="1" t="s">
        <v>298</v>
      </c>
      <c r="C1655" s="1" t="s">
        <v>101</v>
      </c>
      <c r="D1655" s="26">
        <v>1</v>
      </c>
      <c r="E1655" s="1" t="s">
        <v>60</v>
      </c>
      <c r="F1655" s="35">
        <v>0.875</v>
      </c>
      <c r="G1655" s="1" t="s">
        <v>27</v>
      </c>
      <c r="H1655" s="26">
        <v>120</v>
      </c>
      <c r="I1655" s="29">
        <v>149387</v>
      </c>
      <c r="J1655" s="27">
        <v>104959.3919</v>
      </c>
      <c r="K1655" s="3">
        <v>33.020000000000003</v>
      </c>
      <c r="L1655" s="33">
        <v>1</v>
      </c>
      <c r="M1655" s="33"/>
      <c r="N1655" s="33"/>
      <c r="O1655" s="33"/>
    </row>
    <row r="1656" spans="1:15" x14ac:dyDescent="0.35">
      <c r="A1656" s="1" t="s">
        <v>1066</v>
      </c>
      <c r="B1656" s="1" t="s">
        <v>791</v>
      </c>
      <c r="C1656" s="1" t="s">
        <v>101</v>
      </c>
      <c r="D1656" s="26">
        <v>4</v>
      </c>
      <c r="E1656" s="1" t="s">
        <v>60</v>
      </c>
      <c r="F1656" s="35">
        <v>0.8125</v>
      </c>
      <c r="G1656" s="1" t="s">
        <v>22</v>
      </c>
      <c r="H1656" s="26">
        <v>30</v>
      </c>
      <c r="I1656" s="29">
        <v>149377</v>
      </c>
      <c r="J1656" s="27">
        <v>41457.950279999997</v>
      </c>
      <c r="K1656" s="3">
        <v>54.71</v>
      </c>
      <c r="L1656" s="33">
        <v>1</v>
      </c>
      <c r="M1656" s="33"/>
      <c r="N1656" s="33"/>
      <c r="O1656" s="33"/>
    </row>
    <row r="1657" spans="1:15" x14ac:dyDescent="0.35">
      <c r="A1657" s="1" t="s">
        <v>601</v>
      </c>
      <c r="B1657" s="1" t="s">
        <v>469</v>
      </c>
      <c r="C1657" s="1" t="s">
        <v>101</v>
      </c>
      <c r="D1657" s="26">
        <v>1</v>
      </c>
      <c r="E1657" s="1" t="s">
        <v>54</v>
      </c>
      <c r="F1657" s="35">
        <v>0.375</v>
      </c>
      <c r="G1657" s="1" t="s">
        <v>13</v>
      </c>
      <c r="H1657" s="26">
        <v>180</v>
      </c>
      <c r="I1657" s="29">
        <v>149292</v>
      </c>
      <c r="J1657" s="27">
        <v>126678</v>
      </c>
      <c r="K1657" s="3">
        <v>27</v>
      </c>
      <c r="L1657" s="33">
        <v>1</v>
      </c>
      <c r="M1657" s="33"/>
      <c r="N1657" s="33"/>
      <c r="O1657" s="33"/>
    </row>
    <row r="1658" spans="1:15" x14ac:dyDescent="0.35">
      <c r="A1658" s="1" t="s">
        <v>560</v>
      </c>
      <c r="B1658" s="1" t="s">
        <v>181</v>
      </c>
      <c r="C1658" s="1" t="s">
        <v>101</v>
      </c>
      <c r="D1658" s="26">
        <v>1</v>
      </c>
      <c r="E1658" s="1" t="s">
        <v>54</v>
      </c>
      <c r="F1658" s="35">
        <v>0.95833333333333337</v>
      </c>
      <c r="G1658" s="1" t="s">
        <v>31</v>
      </c>
      <c r="H1658" s="26">
        <v>120</v>
      </c>
      <c r="I1658" s="29">
        <v>149183</v>
      </c>
      <c r="J1658" s="27">
        <v>88540.218609999996</v>
      </c>
      <c r="K1658" s="3">
        <v>28.56</v>
      </c>
      <c r="L1658" s="33">
        <v>1</v>
      </c>
      <c r="M1658" s="33"/>
      <c r="N1658" s="33"/>
      <c r="O1658" s="33"/>
    </row>
    <row r="1659" spans="1:15" x14ac:dyDescent="0.35">
      <c r="A1659" s="1" t="s">
        <v>260</v>
      </c>
      <c r="B1659" s="1" t="s">
        <v>261</v>
      </c>
      <c r="C1659" s="1" t="s">
        <v>101</v>
      </c>
      <c r="D1659" s="26">
        <v>2</v>
      </c>
      <c r="E1659" s="1" t="s">
        <v>1577</v>
      </c>
      <c r="F1659" s="35">
        <v>0.75</v>
      </c>
      <c r="G1659" s="1" t="s">
        <v>18</v>
      </c>
      <c r="H1659" s="26">
        <v>30</v>
      </c>
      <c r="I1659" s="29">
        <v>149151</v>
      </c>
      <c r="J1659" s="27">
        <v>39763.5913899999</v>
      </c>
      <c r="K1659" s="3">
        <v>52.12</v>
      </c>
      <c r="L1659" s="33">
        <v>2</v>
      </c>
      <c r="M1659" s="33"/>
      <c r="N1659" s="33"/>
      <c r="O1659" s="33"/>
    </row>
    <row r="1660" spans="1:15" x14ac:dyDescent="0.35">
      <c r="A1660" s="1" t="s">
        <v>808</v>
      </c>
      <c r="B1660" s="1" t="s">
        <v>300</v>
      </c>
      <c r="C1660" s="1" t="s">
        <v>101</v>
      </c>
      <c r="D1660" s="26">
        <v>7</v>
      </c>
      <c r="E1660" s="1" t="s">
        <v>1577</v>
      </c>
      <c r="F1660" s="35">
        <v>0.25</v>
      </c>
      <c r="G1660" s="1" t="s">
        <v>8</v>
      </c>
      <c r="H1660" s="26">
        <v>30</v>
      </c>
      <c r="I1660" s="29">
        <v>148995</v>
      </c>
      <c r="J1660" s="27">
        <v>49751.110829999998</v>
      </c>
      <c r="K1660" s="3">
        <v>65.67</v>
      </c>
      <c r="L1660" s="33">
        <v>2</v>
      </c>
      <c r="M1660" s="33"/>
      <c r="N1660" s="33"/>
      <c r="O1660" s="33"/>
    </row>
    <row r="1661" spans="1:15" x14ac:dyDescent="0.35">
      <c r="A1661" s="1" t="s">
        <v>579</v>
      </c>
      <c r="B1661" s="1" t="s">
        <v>342</v>
      </c>
      <c r="C1661" s="1" t="s">
        <v>101</v>
      </c>
      <c r="D1661" s="26">
        <v>1</v>
      </c>
      <c r="E1661" s="1" t="s">
        <v>76</v>
      </c>
      <c r="F1661" s="35">
        <v>0.70972222222222225</v>
      </c>
      <c r="G1661" s="1" t="s">
        <v>18</v>
      </c>
      <c r="H1661" s="26">
        <v>118</v>
      </c>
      <c r="I1661" s="29">
        <v>148804</v>
      </c>
      <c r="J1661" s="27">
        <v>82973.395829999994</v>
      </c>
      <c r="K1661" s="3">
        <v>26.99</v>
      </c>
      <c r="L1661" s="33">
        <v>1</v>
      </c>
      <c r="M1661" s="33"/>
      <c r="N1661" s="33"/>
      <c r="O1661" s="33"/>
    </row>
    <row r="1662" spans="1:15" x14ac:dyDescent="0.35">
      <c r="A1662" s="1" t="s">
        <v>349</v>
      </c>
      <c r="B1662" s="1" t="s">
        <v>235</v>
      </c>
      <c r="C1662" s="1" t="s">
        <v>101</v>
      </c>
      <c r="D1662" s="26">
        <v>1</v>
      </c>
      <c r="E1662" s="1" t="s">
        <v>54</v>
      </c>
      <c r="F1662" s="35">
        <v>0.79166666666666663</v>
      </c>
      <c r="G1662" s="1" t="s">
        <v>22</v>
      </c>
      <c r="H1662" s="26">
        <v>120</v>
      </c>
      <c r="I1662" s="29">
        <v>148724</v>
      </c>
      <c r="J1662" s="27">
        <v>98048.571110000004</v>
      </c>
      <c r="K1662" s="3">
        <v>31.31</v>
      </c>
      <c r="L1662" s="33">
        <v>1</v>
      </c>
      <c r="M1662" s="33"/>
      <c r="N1662" s="33"/>
      <c r="O1662" s="33"/>
    </row>
    <row r="1663" spans="1:15" x14ac:dyDescent="0.35">
      <c r="A1663" s="1" t="s">
        <v>452</v>
      </c>
      <c r="B1663" s="1" t="s">
        <v>312</v>
      </c>
      <c r="C1663" s="1" t="s">
        <v>101</v>
      </c>
      <c r="D1663" s="26">
        <v>8</v>
      </c>
      <c r="E1663" s="1" t="s">
        <v>1577</v>
      </c>
      <c r="F1663" s="35">
        <v>0.29166666666666669</v>
      </c>
      <c r="G1663" s="1" t="s">
        <v>8</v>
      </c>
      <c r="H1663" s="26">
        <v>30</v>
      </c>
      <c r="I1663" s="29">
        <v>148686</v>
      </c>
      <c r="J1663" s="27">
        <v>38299.223059999997</v>
      </c>
      <c r="K1663" s="3">
        <v>50.82</v>
      </c>
      <c r="L1663" s="33">
        <v>2</v>
      </c>
      <c r="M1663" s="33"/>
      <c r="N1663" s="33"/>
      <c r="O1663" s="33"/>
    </row>
    <row r="1664" spans="1:15" x14ac:dyDescent="0.35">
      <c r="A1664" s="1" t="s">
        <v>588</v>
      </c>
      <c r="B1664" s="1" t="s">
        <v>249</v>
      </c>
      <c r="C1664" s="1" t="s">
        <v>101</v>
      </c>
      <c r="D1664" s="26">
        <v>1</v>
      </c>
      <c r="E1664" s="1" t="s">
        <v>54</v>
      </c>
      <c r="F1664" s="35">
        <v>0.55902777777777779</v>
      </c>
      <c r="G1664" s="1" t="s">
        <v>13</v>
      </c>
      <c r="H1664" s="26">
        <v>125</v>
      </c>
      <c r="I1664" s="29">
        <v>148684</v>
      </c>
      <c r="J1664" s="27">
        <v>77829.166670000006</v>
      </c>
      <c r="K1664" s="3">
        <v>24</v>
      </c>
      <c r="L1664" s="33">
        <v>1</v>
      </c>
      <c r="M1664" s="33"/>
      <c r="N1664" s="33"/>
      <c r="O1664" s="33"/>
    </row>
    <row r="1665" spans="1:15" x14ac:dyDescent="0.35">
      <c r="A1665" s="1" t="s">
        <v>277</v>
      </c>
      <c r="B1665" s="1" t="s">
        <v>100</v>
      </c>
      <c r="C1665" s="1" t="s">
        <v>101</v>
      </c>
      <c r="D1665" s="26">
        <v>1</v>
      </c>
      <c r="E1665" s="1" t="s">
        <v>54</v>
      </c>
      <c r="F1665" s="35">
        <v>0.58333333333333337</v>
      </c>
      <c r="G1665" s="1" t="s">
        <v>13</v>
      </c>
      <c r="H1665" s="26">
        <v>38</v>
      </c>
      <c r="I1665" s="29">
        <v>148551</v>
      </c>
      <c r="J1665" s="27">
        <v>40337</v>
      </c>
      <c r="K1665" s="3">
        <v>41</v>
      </c>
      <c r="L1665" s="33">
        <v>1</v>
      </c>
      <c r="M1665" s="33"/>
      <c r="N1665" s="33"/>
      <c r="O1665" s="33"/>
    </row>
    <row r="1666" spans="1:15" x14ac:dyDescent="0.35">
      <c r="A1666" s="1" t="s">
        <v>733</v>
      </c>
      <c r="B1666" s="1" t="s">
        <v>482</v>
      </c>
      <c r="C1666" s="1" t="s">
        <v>101</v>
      </c>
      <c r="D1666" s="26">
        <v>1</v>
      </c>
      <c r="E1666" s="1" t="s">
        <v>54</v>
      </c>
      <c r="F1666" s="35">
        <v>0.64583333333333337</v>
      </c>
      <c r="G1666" s="1" t="s">
        <v>13</v>
      </c>
      <c r="H1666" s="26">
        <v>180</v>
      </c>
      <c r="I1666" s="29">
        <v>148318</v>
      </c>
      <c r="J1666" s="27">
        <v>108714</v>
      </c>
      <c r="K1666" s="3">
        <v>24</v>
      </c>
      <c r="L1666" s="33">
        <v>1</v>
      </c>
      <c r="M1666" s="33"/>
      <c r="N1666" s="33"/>
      <c r="O1666" s="33"/>
    </row>
    <row r="1667" spans="1:15" x14ac:dyDescent="0.35">
      <c r="A1667" s="1" t="s">
        <v>808</v>
      </c>
      <c r="B1667" s="1" t="s">
        <v>300</v>
      </c>
      <c r="C1667" s="1" t="s">
        <v>101</v>
      </c>
      <c r="D1667" s="26">
        <v>7</v>
      </c>
      <c r="E1667" s="1" t="s">
        <v>1577</v>
      </c>
      <c r="F1667" s="35">
        <v>0.27083333333333331</v>
      </c>
      <c r="G1667" s="1" t="s">
        <v>8</v>
      </c>
      <c r="H1667" s="26">
        <v>30</v>
      </c>
      <c r="I1667" s="29">
        <v>148214</v>
      </c>
      <c r="J1667" s="27">
        <v>51348.82417</v>
      </c>
      <c r="K1667" s="3">
        <v>68.010000000000005</v>
      </c>
      <c r="L1667" s="33">
        <v>2</v>
      </c>
      <c r="M1667" s="33"/>
      <c r="N1667" s="33"/>
      <c r="O1667" s="33"/>
    </row>
    <row r="1668" spans="1:15" x14ac:dyDescent="0.35">
      <c r="A1668" s="1" t="s">
        <v>743</v>
      </c>
      <c r="B1668" s="1" t="s">
        <v>249</v>
      </c>
      <c r="C1668" s="1" t="s">
        <v>101</v>
      </c>
      <c r="D1668" s="26">
        <v>1</v>
      </c>
      <c r="E1668" s="1" t="s">
        <v>60</v>
      </c>
      <c r="F1668" s="35">
        <v>0.76041666666666663</v>
      </c>
      <c r="G1668" s="1" t="s">
        <v>18</v>
      </c>
      <c r="H1668" s="26">
        <v>105</v>
      </c>
      <c r="I1668" s="29">
        <v>148124</v>
      </c>
      <c r="J1668" s="27">
        <v>62566.990829999901</v>
      </c>
      <c r="K1668" s="3">
        <v>23.16</v>
      </c>
      <c r="L1668" s="33">
        <v>1</v>
      </c>
      <c r="M1668" s="33"/>
      <c r="N1668" s="33"/>
      <c r="O1668" s="33"/>
    </row>
    <row r="1669" spans="1:15" x14ac:dyDescent="0.35">
      <c r="A1669" s="1" t="s">
        <v>1314</v>
      </c>
      <c r="B1669" s="1" t="s">
        <v>1095</v>
      </c>
      <c r="C1669" s="1" t="s">
        <v>101</v>
      </c>
      <c r="D1669" s="26">
        <v>4</v>
      </c>
      <c r="E1669" s="1" t="s">
        <v>54</v>
      </c>
      <c r="F1669" s="35">
        <v>0.79166666666666663</v>
      </c>
      <c r="G1669" s="1" t="s">
        <v>22</v>
      </c>
      <c r="H1669" s="26">
        <v>60</v>
      </c>
      <c r="I1669" s="29">
        <v>148118</v>
      </c>
      <c r="J1669" s="27">
        <v>47856.67</v>
      </c>
      <c r="K1669" s="3">
        <v>31.8</v>
      </c>
      <c r="L1669" s="33">
        <v>1</v>
      </c>
      <c r="M1669" s="33"/>
      <c r="N1669" s="33"/>
      <c r="O1669" s="33"/>
    </row>
    <row r="1670" spans="1:15" x14ac:dyDescent="0.35">
      <c r="A1670" s="1" t="s">
        <v>214</v>
      </c>
      <c r="B1670" s="1" t="s">
        <v>148</v>
      </c>
      <c r="C1670" s="1" t="s">
        <v>101</v>
      </c>
      <c r="D1670" s="26">
        <v>1</v>
      </c>
      <c r="E1670" s="1" t="s">
        <v>51</v>
      </c>
      <c r="F1670" s="35">
        <v>0.85416666666666663</v>
      </c>
      <c r="G1670" s="1" t="s">
        <v>27</v>
      </c>
      <c r="H1670" s="26">
        <v>30</v>
      </c>
      <c r="I1670" s="29">
        <v>148091</v>
      </c>
      <c r="J1670" s="27">
        <v>44764.483889999901</v>
      </c>
      <c r="K1670" s="3">
        <v>58.72</v>
      </c>
      <c r="L1670" s="33">
        <v>1</v>
      </c>
      <c r="M1670" s="33"/>
      <c r="N1670" s="33"/>
      <c r="O1670" s="33"/>
    </row>
    <row r="1671" spans="1:15" x14ac:dyDescent="0.35">
      <c r="A1671" s="1" t="s">
        <v>442</v>
      </c>
      <c r="B1671" s="1" t="s">
        <v>235</v>
      </c>
      <c r="C1671" s="1" t="s">
        <v>101</v>
      </c>
      <c r="D1671" s="26">
        <v>2</v>
      </c>
      <c r="E1671" s="1" t="s">
        <v>54</v>
      </c>
      <c r="F1671" s="35">
        <v>0.39583333333333331</v>
      </c>
      <c r="G1671" s="1" t="s">
        <v>13</v>
      </c>
      <c r="H1671" s="26">
        <v>30</v>
      </c>
      <c r="I1671" s="29">
        <v>147897</v>
      </c>
      <c r="J1671" s="27">
        <v>49741</v>
      </c>
      <c r="K1671" s="3">
        <v>65</v>
      </c>
      <c r="L1671" s="33">
        <v>1</v>
      </c>
      <c r="M1671" s="33"/>
      <c r="N1671" s="33"/>
      <c r="O1671" s="33"/>
    </row>
    <row r="1672" spans="1:15" x14ac:dyDescent="0.35">
      <c r="A1672" s="1" t="s">
        <v>839</v>
      </c>
      <c r="B1672" s="1" t="s">
        <v>374</v>
      </c>
      <c r="C1672" s="1" t="s">
        <v>101</v>
      </c>
      <c r="D1672" s="26">
        <v>1</v>
      </c>
      <c r="E1672" s="1" t="s">
        <v>54</v>
      </c>
      <c r="F1672" s="35">
        <v>0.75</v>
      </c>
      <c r="G1672" s="1" t="s">
        <v>18</v>
      </c>
      <c r="H1672" s="26">
        <v>180</v>
      </c>
      <c r="I1672" s="29">
        <v>147832</v>
      </c>
      <c r="J1672" s="27">
        <v>78015.526670000007</v>
      </c>
      <c r="K1672" s="3">
        <v>17.11</v>
      </c>
      <c r="L1672" s="33">
        <v>1</v>
      </c>
      <c r="M1672" s="33"/>
      <c r="N1672" s="33"/>
      <c r="O1672" s="33"/>
    </row>
    <row r="1673" spans="1:15" x14ac:dyDescent="0.35">
      <c r="A1673" s="1" t="s">
        <v>694</v>
      </c>
      <c r="B1673" s="1" t="s">
        <v>249</v>
      </c>
      <c r="C1673" s="1" t="s">
        <v>101</v>
      </c>
      <c r="D1673" s="26">
        <v>1</v>
      </c>
      <c r="E1673" s="1" t="s">
        <v>54</v>
      </c>
      <c r="F1673" s="35">
        <v>0.44444444444444442</v>
      </c>
      <c r="G1673" s="1" t="s">
        <v>13</v>
      </c>
      <c r="H1673" s="26">
        <v>150</v>
      </c>
      <c r="I1673" s="29">
        <v>147743</v>
      </c>
      <c r="J1673" s="27">
        <v>87782.5</v>
      </c>
      <c r="K1673" s="3">
        <v>23</v>
      </c>
      <c r="L1673" s="33">
        <v>1</v>
      </c>
      <c r="M1673" s="33"/>
      <c r="N1673" s="33"/>
      <c r="O1673" s="33"/>
    </row>
    <row r="1674" spans="1:15" x14ac:dyDescent="0.35">
      <c r="A1674" s="1" t="s">
        <v>154</v>
      </c>
      <c r="B1674" s="1" t="s">
        <v>136</v>
      </c>
      <c r="C1674" s="1" t="s">
        <v>101</v>
      </c>
      <c r="D1674" s="26">
        <v>1</v>
      </c>
      <c r="E1674" s="1" t="s">
        <v>54</v>
      </c>
      <c r="F1674" s="35">
        <v>0.625</v>
      </c>
      <c r="G1674" s="1" t="s">
        <v>13</v>
      </c>
      <c r="H1674" s="26">
        <v>30</v>
      </c>
      <c r="I1674" s="29">
        <v>147696</v>
      </c>
      <c r="J1674" s="27">
        <v>50570.5</v>
      </c>
      <c r="K1674" s="3">
        <v>66</v>
      </c>
      <c r="L1674" s="33">
        <v>1</v>
      </c>
      <c r="M1674" s="33"/>
      <c r="N1674" s="33"/>
      <c r="O1674" s="33"/>
    </row>
    <row r="1675" spans="1:15" x14ac:dyDescent="0.35">
      <c r="A1675" s="1" t="s">
        <v>214</v>
      </c>
      <c r="B1675" s="1" t="s">
        <v>148</v>
      </c>
      <c r="C1675" s="1" t="s">
        <v>101</v>
      </c>
      <c r="D1675" s="26">
        <v>2</v>
      </c>
      <c r="E1675" s="1" t="s">
        <v>76</v>
      </c>
      <c r="F1675" s="35">
        <v>8.4027777777777771E-2</v>
      </c>
      <c r="G1675" s="1" t="s">
        <v>35</v>
      </c>
      <c r="H1675" s="26">
        <v>30</v>
      </c>
      <c r="I1675" s="29">
        <v>147676</v>
      </c>
      <c r="J1675" s="27">
        <v>55759.216939999998</v>
      </c>
      <c r="K1675" s="3">
        <v>73.8</v>
      </c>
      <c r="L1675" s="33">
        <v>1</v>
      </c>
      <c r="M1675" s="33"/>
      <c r="N1675" s="33"/>
      <c r="O1675" s="33"/>
    </row>
    <row r="1676" spans="1:15" x14ac:dyDescent="0.35">
      <c r="A1676" s="1" t="s">
        <v>358</v>
      </c>
      <c r="B1676" s="1" t="s">
        <v>235</v>
      </c>
      <c r="C1676" s="1" t="s">
        <v>101</v>
      </c>
      <c r="D1676" s="26">
        <v>1</v>
      </c>
      <c r="E1676" s="1" t="s">
        <v>76</v>
      </c>
      <c r="F1676" s="35">
        <v>0.375</v>
      </c>
      <c r="G1676" s="1" t="s">
        <v>13</v>
      </c>
      <c r="H1676" s="26">
        <v>90</v>
      </c>
      <c r="I1676" s="29">
        <v>147627</v>
      </c>
      <c r="J1676" s="27">
        <v>87187.5</v>
      </c>
      <c r="K1676" s="3">
        <v>37</v>
      </c>
      <c r="L1676" s="33">
        <v>1</v>
      </c>
      <c r="M1676" s="33"/>
      <c r="N1676" s="33"/>
      <c r="O1676" s="33"/>
    </row>
    <row r="1677" spans="1:15" x14ac:dyDescent="0.35">
      <c r="A1677" s="1" t="s">
        <v>154</v>
      </c>
      <c r="B1677" s="1" t="s">
        <v>136</v>
      </c>
      <c r="C1677" s="1" t="s">
        <v>101</v>
      </c>
      <c r="D1677" s="26">
        <v>1</v>
      </c>
      <c r="E1677" s="1" t="s">
        <v>54</v>
      </c>
      <c r="F1677" s="35">
        <v>0.89583333333333337</v>
      </c>
      <c r="G1677" s="1" t="s">
        <v>27</v>
      </c>
      <c r="H1677" s="26">
        <v>30</v>
      </c>
      <c r="I1677" s="29">
        <v>147572</v>
      </c>
      <c r="J1677" s="27">
        <v>53327.259169999998</v>
      </c>
      <c r="K1677" s="3">
        <v>68.84</v>
      </c>
      <c r="L1677" s="33">
        <v>1</v>
      </c>
      <c r="M1677" s="33"/>
      <c r="N1677" s="33"/>
      <c r="O1677" s="33"/>
    </row>
    <row r="1678" spans="1:15" x14ac:dyDescent="0.35">
      <c r="A1678" s="1" t="s">
        <v>1430</v>
      </c>
      <c r="B1678" s="1" t="s">
        <v>1095</v>
      </c>
      <c r="C1678" s="1" t="s">
        <v>101</v>
      </c>
      <c r="D1678" s="26">
        <v>4</v>
      </c>
      <c r="E1678" s="1" t="s">
        <v>60</v>
      </c>
      <c r="F1678" s="35">
        <v>0.79166666666666663</v>
      </c>
      <c r="G1678" s="1" t="s">
        <v>22</v>
      </c>
      <c r="H1678" s="26">
        <v>60</v>
      </c>
      <c r="I1678" s="29">
        <v>147433</v>
      </c>
      <c r="J1678" s="27">
        <v>42094.384720000002</v>
      </c>
      <c r="K1678" s="3">
        <v>28.24</v>
      </c>
      <c r="L1678" s="33">
        <v>1</v>
      </c>
      <c r="M1678" s="33"/>
      <c r="N1678" s="33"/>
      <c r="O1678" s="33"/>
    </row>
    <row r="1679" spans="1:15" x14ac:dyDescent="0.35">
      <c r="A1679" s="1" t="s">
        <v>471</v>
      </c>
      <c r="B1679" s="1" t="s">
        <v>235</v>
      </c>
      <c r="C1679" s="1" t="s">
        <v>101</v>
      </c>
      <c r="D1679" s="26">
        <v>1</v>
      </c>
      <c r="E1679" s="1" t="s">
        <v>54</v>
      </c>
      <c r="F1679" s="35">
        <v>0.54166666666666663</v>
      </c>
      <c r="G1679" s="1" t="s">
        <v>13</v>
      </c>
      <c r="H1679" s="26">
        <v>120</v>
      </c>
      <c r="I1679" s="29">
        <v>147135</v>
      </c>
      <c r="J1679" s="27">
        <v>96474</v>
      </c>
      <c r="K1679" s="3">
        <v>31</v>
      </c>
      <c r="L1679" s="33">
        <v>1</v>
      </c>
      <c r="M1679" s="33"/>
      <c r="N1679" s="33"/>
      <c r="O1679" s="33"/>
    </row>
    <row r="1680" spans="1:15" x14ac:dyDescent="0.35">
      <c r="A1680" s="1" t="s">
        <v>460</v>
      </c>
      <c r="B1680" s="1" t="s">
        <v>235</v>
      </c>
      <c r="C1680" s="1" t="s">
        <v>101</v>
      </c>
      <c r="D1680" s="26">
        <v>1</v>
      </c>
      <c r="E1680" s="1" t="s">
        <v>60</v>
      </c>
      <c r="F1680" s="35">
        <v>0.41666666666666669</v>
      </c>
      <c r="G1680" s="1" t="s">
        <v>13</v>
      </c>
      <c r="H1680" s="26">
        <v>90</v>
      </c>
      <c r="I1680" s="29">
        <v>147096</v>
      </c>
      <c r="J1680" s="27">
        <v>73353</v>
      </c>
      <c r="K1680" s="3">
        <v>32</v>
      </c>
      <c r="L1680" s="33">
        <v>1</v>
      </c>
      <c r="M1680" s="33"/>
      <c r="N1680" s="33"/>
      <c r="O1680" s="33"/>
    </row>
    <row r="1681" spans="1:15" x14ac:dyDescent="0.35">
      <c r="A1681" s="1" t="s">
        <v>697</v>
      </c>
      <c r="B1681" s="1" t="s">
        <v>298</v>
      </c>
      <c r="C1681" s="1" t="s">
        <v>101</v>
      </c>
      <c r="D1681" s="26">
        <v>1</v>
      </c>
      <c r="E1681" s="1" t="s">
        <v>54</v>
      </c>
      <c r="F1681" s="35">
        <v>0.66666666666666663</v>
      </c>
      <c r="G1681" s="1" t="s">
        <v>18</v>
      </c>
      <c r="H1681" s="26">
        <v>180</v>
      </c>
      <c r="I1681" s="29">
        <v>146924</v>
      </c>
      <c r="J1681" s="27">
        <v>113814.3731</v>
      </c>
      <c r="K1681" s="3">
        <v>24.63</v>
      </c>
      <c r="L1681" s="33">
        <v>1</v>
      </c>
      <c r="M1681" s="33"/>
      <c r="N1681" s="33"/>
      <c r="O1681" s="33"/>
    </row>
    <row r="1682" spans="1:15" x14ac:dyDescent="0.35">
      <c r="A1682" s="1" t="s">
        <v>757</v>
      </c>
      <c r="B1682" s="1" t="s">
        <v>300</v>
      </c>
      <c r="C1682" s="1" t="s">
        <v>101</v>
      </c>
      <c r="D1682" s="26">
        <v>7</v>
      </c>
      <c r="E1682" s="1" t="s">
        <v>1577</v>
      </c>
      <c r="F1682" s="35">
        <v>0.22916666666666666</v>
      </c>
      <c r="G1682" s="1" t="s">
        <v>35</v>
      </c>
      <c r="H1682" s="26">
        <v>30</v>
      </c>
      <c r="I1682" s="29">
        <v>146698</v>
      </c>
      <c r="J1682" s="27">
        <v>54215.541939999901</v>
      </c>
      <c r="K1682" s="3">
        <v>72.739999999999995</v>
      </c>
      <c r="L1682" s="33">
        <v>2</v>
      </c>
      <c r="M1682" s="33"/>
      <c r="N1682" s="33"/>
      <c r="O1682" s="33"/>
    </row>
    <row r="1683" spans="1:15" x14ac:dyDescent="0.35">
      <c r="A1683" s="1" t="s">
        <v>653</v>
      </c>
      <c r="B1683" s="1" t="s">
        <v>256</v>
      </c>
      <c r="C1683" s="1" t="s">
        <v>101</v>
      </c>
      <c r="D1683" s="26">
        <v>1</v>
      </c>
      <c r="E1683" s="1" t="s">
        <v>60</v>
      </c>
      <c r="F1683" s="35">
        <v>0.79166666666666663</v>
      </c>
      <c r="G1683" s="1" t="s">
        <v>22</v>
      </c>
      <c r="H1683" s="26">
        <v>120</v>
      </c>
      <c r="I1683" s="29">
        <v>146697</v>
      </c>
      <c r="J1683" s="27">
        <v>80069.127500000002</v>
      </c>
      <c r="K1683" s="3">
        <v>26.38</v>
      </c>
      <c r="L1683" s="33">
        <v>1</v>
      </c>
      <c r="M1683" s="33"/>
      <c r="N1683" s="33"/>
      <c r="O1683" s="33"/>
    </row>
    <row r="1684" spans="1:15" x14ac:dyDescent="0.35">
      <c r="A1684" s="1" t="s">
        <v>161</v>
      </c>
      <c r="B1684" s="1" t="s">
        <v>148</v>
      </c>
      <c r="C1684" s="1" t="s">
        <v>101</v>
      </c>
      <c r="D1684" s="26">
        <v>2</v>
      </c>
      <c r="E1684" s="1" t="s">
        <v>51</v>
      </c>
      <c r="F1684" s="35">
        <v>0.12569444444444444</v>
      </c>
      <c r="G1684" s="1" t="s">
        <v>35</v>
      </c>
      <c r="H1684" s="26">
        <v>61</v>
      </c>
      <c r="I1684" s="29">
        <v>146581</v>
      </c>
      <c r="J1684" s="27">
        <v>96256.100279999999</v>
      </c>
      <c r="K1684" s="3">
        <v>63.07</v>
      </c>
      <c r="L1684" s="33">
        <v>1</v>
      </c>
      <c r="M1684" s="33"/>
      <c r="N1684" s="33"/>
      <c r="O1684" s="33"/>
    </row>
    <row r="1685" spans="1:15" x14ac:dyDescent="0.35">
      <c r="A1685" s="1" t="s">
        <v>1011</v>
      </c>
      <c r="B1685" s="1" t="s">
        <v>374</v>
      </c>
      <c r="C1685" s="1" t="s">
        <v>101</v>
      </c>
      <c r="D1685" s="26">
        <v>1</v>
      </c>
      <c r="E1685" s="1" t="s">
        <v>58</v>
      </c>
      <c r="F1685" s="35">
        <v>0.8125</v>
      </c>
      <c r="G1685" s="1" t="s">
        <v>22</v>
      </c>
      <c r="H1685" s="26">
        <v>150</v>
      </c>
      <c r="I1685" s="29">
        <v>146570</v>
      </c>
      <c r="J1685" s="27">
        <v>63748.335279999897</v>
      </c>
      <c r="K1685" s="3">
        <v>16.809999999999999</v>
      </c>
      <c r="L1685" s="33">
        <v>1</v>
      </c>
      <c r="M1685" s="33"/>
      <c r="N1685" s="33"/>
      <c r="O1685" s="33"/>
    </row>
    <row r="1686" spans="1:15" x14ac:dyDescent="0.35">
      <c r="A1686" s="1" t="s">
        <v>527</v>
      </c>
      <c r="B1686" s="1" t="s">
        <v>342</v>
      </c>
      <c r="C1686" s="1" t="s">
        <v>101</v>
      </c>
      <c r="D1686" s="26">
        <v>1</v>
      </c>
      <c r="E1686" s="1" t="s">
        <v>51</v>
      </c>
      <c r="F1686" s="35">
        <v>0.70972222222222225</v>
      </c>
      <c r="G1686" s="1" t="s">
        <v>18</v>
      </c>
      <c r="H1686" s="26">
        <v>118</v>
      </c>
      <c r="I1686" s="29">
        <v>146445</v>
      </c>
      <c r="J1686" s="27">
        <v>90211.053329999995</v>
      </c>
      <c r="K1686" s="3">
        <v>29.84</v>
      </c>
      <c r="L1686" s="33">
        <v>1</v>
      </c>
      <c r="M1686" s="33"/>
      <c r="N1686" s="33"/>
      <c r="O1686" s="33"/>
    </row>
    <row r="1687" spans="1:15" x14ac:dyDescent="0.35">
      <c r="A1687" s="1" t="s">
        <v>829</v>
      </c>
      <c r="B1687" s="1" t="s">
        <v>502</v>
      </c>
      <c r="C1687" s="1" t="s">
        <v>101</v>
      </c>
      <c r="D1687" s="26">
        <v>1</v>
      </c>
      <c r="E1687" s="1" t="s">
        <v>60</v>
      </c>
      <c r="F1687" s="35">
        <v>0.70833333333333337</v>
      </c>
      <c r="G1687" s="1" t="s">
        <v>18</v>
      </c>
      <c r="H1687" s="26">
        <v>180</v>
      </c>
      <c r="I1687" s="29">
        <v>146388</v>
      </c>
      <c r="J1687" s="27">
        <v>97063.423060000001</v>
      </c>
      <c r="K1687" s="3">
        <v>21.38</v>
      </c>
      <c r="L1687" s="33">
        <v>1</v>
      </c>
      <c r="M1687" s="33"/>
      <c r="N1687" s="33"/>
      <c r="O1687" s="33"/>
    </row>
    <row r="1688" spans="1:15" x14ac:dyDescent="0.35">
      <c r="A1688" s="1" t="s">
        <v>675</v>
      </c>
      <c r="B1688" s="1" t="s">
        <v>482</v>
      </c>
      <c r="C1688" s="1" t="s">
        <v>101</v>
      </c>
      <c r="D1688" s="26">
        <v>1</v>
      </c>
      <c r="E1688" s="1" t="s">
        <v>60</v>
      </c>
      <c r="F1688" s="35">
        <v>0.6875</v>
      </c>
      <c r="G1688" s="1" t="s">
        <v>18</v>
      </c>
      <c r="H1688" s="26">
        <v>150</v>
      </c>
      <c r="I1688" s="29">
        <v>146346</v>
      </c>
      <c r="J1688" s="27">
        <v>98016.099719999998</v>
      </c>
      <c r="K1688" s="3">
        <v>25.94</v>
      </c>
      <c r="L1688" s="33">
        <v>1</v>
      </c>
      <c r="M1688" s="33"/>
      <c r="N1688" s="33"/>
      <c r="O1688" s="33"/>
    </row>
    <row r="1689" spans="1:15" x14ac:dyDescent="0.35">
      <c r="A1689" s="1" t="s">
        <v>168</v>
      </c>
      <c r="B1689" s="1" t="s">
        <v>136</v>
      </c>
      <c r="C1689" s="1" t="s">
        <v>101</v>
      </c>
      <c r="D1689" s="26">
        <v>1</v>
      </c>
      <c r="E1689" s="1" t="s">
        <v>54</v>
      </c>
      <c r="F1689" s="35">
        <v>0.79166666666666663</v>
      </c>
      <c r="G1689" s="1" t="s">
        <v>22</v>
      </c>
      <c r="H1689" s="26">
        <v>15</v>
      </c>
      <c r="I1689" s="29">
        <v>146337</v>
      </c>
      <c r="J1689" s="27">
        <v>27701.823329999999</v>
      </c>
      <c r="K1689" s="3">
        <v>72.62</v>
      </c>
      <c r="L1689" s="33">
        <v>1</v>
      </c>
      <c r="M1689" s="33"/>
      <c r="N1689" s="33"/>
      <c r="O1689" s="33"/>
    </row>
    <row r="1690" spans="1:15" x14ac:dyDescent="0.35">
      <c r="A1690" s="1" t="s">
        <v>767</v>
      </c>
      <c r="B1690" s="1" t="s">
        <v>438</v>
      </c>
      <c r="C1690" s="1" t="s">
        <v>101</v>
      </c>
      <c r="D1690" s="26">
        <v>3</v>
      </c>
      <c r="E1690" s="1" t="s">
        <v>1579</v>
      </c>
      <c r="F1690" s="35">
        <v>0.97916666666666663</v>
      </c>
      <c r="G1690" s="1" t="s">
        <v>31</v>
      </c>
      <c r="H1690" s="26">
        <v>30.333333329999999</v>
      </c>
      <c r="I1690" s="29">
        <v>146222</v>
      </c>
      <c r="J1690" s="27">
        <v>43916.912779999999</v>
      </c>
      <c r="K1690" s="3">
        <v>57.92</v>
      </c>
      <c r="L1690" s="33">
        <v>2</v>
      </c>
      <c r="M1690" s="33"/>
      <c r="N1690" s="33"/>
      <c r="O1690" s="33"/>
    </row>
    <row r="1691" spans="1:15" x14ac:dyDescent="0.35">
      <c r="A1691" s="1" t="s">
        <v>572</v>
      </c>
      <c r="B1691" s="1" t="s">
        <v>148</v>
      </c>
      <c r="C1691" s="1" t="s">
        <v>101</v>
      </c>
      <c r="D1691" s="26">
        <v>1</v>
      </c>
      <c r="E1691" s="1" t="s">
        <v>54</v>
      </c>
      <c r="F1691" s="35">
        <v>0.70833333333333337</v>
      </c>
      <c r="G1691" s="1" t="s">
        <v>18</v>
      </c>
      <c r="H1691" s="26">
        <v>120</v>
      </c>
      <c r="I1691" s="29">
        <v>146165</v>
      </c>
      <c r="J1691" s="27">
        <v>77495.363060000003</v>
      </c>
      <c r="K1691" s="3">
        <v>25.95</v>
      </c>
      <c r="L1691" s="33">
        <v>1</v>
      </c>
      <c r="M1691" s="33"/>
      <c r="N1691" s="33"/>
      <c r="O1691" s="33"/>
    </row>
    <row r="1692" spans="1:15" x14ac:dyDescent="0.35">
      <c r="A1692" s="1" t="s">
        <v>292</v>
      </c>
      <c r="B1692" s="1" t="s">
        <v>148</v>
      </c>
      <c r="C1692" s="1" t="s">
        <v>101</v>
      </c>
      <c r="D1692" s="26">
        <v>4</v>
      </c>
      <c r="E1692" s="1" t="s">
        <v>1584</v>
      </c>
      <c r="F1692" s="35">
        <v>0.12569444444444444</v>
      </c>
      <c r="G1692" s="1" t="s">
        <v>35</v>
      </c>
      <c r="H1692" s="26">
        <v>61</v>
      </c>
      <c r="I1692" s="29">
        <v>145991</v>
      </c>
      <c r="J1692" s="27">
        <v>91130.726939999993</v>
      </c>
      <c r="K1692" s="3">
        <v>60.35</v>
      </c>
      <c r="L1692" s="33">
        <v>2</v>
      </c>
      <c r="M1692" s="33"/>
      <c r="N1692" s="33"/>
      <c r="O1692" s="33"/>
    </row>
    <row r="1693" spans="1:15" x14ac:dyDescent="0.35">
      <c r="A1693" s="1" t="s">
        <v>568</v>
      </c>
      <c r="B1693" s="1" t="s">
        <v>249</v>
      </c>
      <c r="C1693" s="1" t="s">
        <v>101</v>
      </c>
      <c r="D1693" s="26">
        <v>1</v>
      </c>
      <c r="E1693" s="1" t="s">
        <v>54</v>
      </c>
      <c r="F1693" s="35">
        <v>0.98958333333333337</v>
      </c>
      <c r="G1693" s="1" t="s">
        <v>31</v>
      </c>
      <c r="H1693" s="26">
        <v>150</v>
      </c>
      <c r="I1693" s="29">
        <v>145942</v>
      </c>
      <c r="J1693" s="27">
        <v>109267.1983</v>
      </c>
      <c r="K1693" s="3">
        <v>28.53</v>
      </c>
      <c r="L1693" s="33">
        <v>1</v>
      </c>
      <c r="M1693" s="33"/>
      <c r="N1693" s="33"/>
      <c r="O1693" s="33"/>
    </row>
    <row r="1694" spans="1:15" x14ac:dyDescent="0.35">
      <c r="A1694" s="1" t="s">
        <v>648</v>
      </c>
      <c r="B1694" s="1" t="s">
        <v>342</v>
      </c>
      <c r="C1694" s="1" t="s">
        <v>101</v>
      </c>
      <c r="D1694" s="26">
        <v>6</v>
      </c>
      <c r="E1694" s="1" t="s">
        <v>1574</v>
      </c>
      <c r="F1694" s="35">
        <v>0.37361111111111112</v>
      </c>
      <c r="G1694" s="1" t="s">
        <v>8</v>
      </c>
      <c r="H1694" s="26">
        <v>2</v>
      </c>
      <c r="I1694" s="29">
        <v>145832</v>
      </c>
      <c r="J1694" s="27">
        <v>4769.4997219999996</v>
      </c>
      <c r="K1694" s="3">
        <v>96.86</v>
      </c>
      <c r="L1694" s="33">
        <v>2</v>
      </c>
      <c r="M1694" s="33"/>
      <c r="N1694" s="33"/>
      <c r="O1694" s="33"/>
    </row>
    <row r="1695" spans="1:15" x14ac:dyDescent="0.35">
      <c r="A1695" s="1" t="s">
        <v>541</v>
      </c>
      <c r="B1695" s="1" t="s">
        <v>482</v>
      </c>
      <c r="C1695" s="1" t="s">
        <v>101</v>
      </c>
      <c r="D1695" s="26">
        <v>1</v>
      </c>
      <c r="E1695" s="1" t="s">
        <v>60</v>
      </c>
      <c r="F1695" s="35">
        <v>0.79166666666666663</v>
      </c>
      <c r="G1695" s="1" t="s">
        <v>22</v>
      </c>
      <c r="H1695" s="26">
        <v>120</v>
      </c>
      <c r="I1695" s="29">
        <v>145689</v>
      </c>
      <c r="J1695" s="27">
        <v>90455.880560000005</v>
      </c>
      <c r="K1695" s="3">
        <v>29.76</v>
      </c>
      <c r="L1695" s="33">
        <v>1</v>
      </c>
      <c r="M1695" s="33"/>
      <c r="N1695" s="33"/>
      <c r="O1695" s="33"/>
    </row>
    <row r="1696" spans="1:15" x14ac:dyDescent="0.35">
      <c r="A1696" s="1" t="s">
        <v>575</v>
      </c>
      <c r="B1696" s="1" t="s">
        <v>370</v>
      </c>
      <c r="C1696" s="1" t="s">
        <v>101</v>
      </c>
      <c r="D1696" s="26">
        <v>6</v>
      </c>
      <c r="E1696" s="1" t="s">
        <v>1630</v>
      </c>
      <c r="F1696" s="35">
        <v>0.10416666666666667</v>
      </c>
      <c r="G1696" s="1" t="s">
        <v>35</v>
      </c>
      <c r="H1696" s="26">
        <v>30</v>
      </c>
      <c r="I1696" s="29">
        <v>145674</v>
      </c>
      <c r="J1696" s="27">
        <v>50544.030279999999</v>
      </c>
      <c r="K1696" s="3">
        <v>67.92</v>
      </c>
      <c r="L1696" s="33">
        <v>2</v>
      </c>
      <c r="M1696" s="33"/>
      <c r="N1696" s="33"/>
      <c r="O1696" s="33"/>
    </row>
    <row r="1697" spans="1:15" x14ac:dyDescent="0.35">
      <c r="A1697" s="1" t="s">
        <v>678</v>
      </c>
      <c r="B1697" s="1" t="s">
        <v>148</v>
      </c>
      <c r="C1697" s="1" t="s">
        <v>101</v>
      </c>
      <c r="D1697" s="26">
        <v>1</v>
      </c>
      <c r="E1697" s="1" t="s">
        <v>54</v>
      </c>
      <c r="F1697" s="35">
        <v>0.625</v>
      </c>
      <c r="G1697" s="1" t="s">
        <v>13</v>
      </c>
      <c r="H1697" s="26">
        <v>120</v>
      </c>
      <c r="I1697" s="29">
        <v>145643</v>
      </c>
      <c r="J1697" s="27">
        <v>77912</v>
      </c>
      <c r="K1697" s="3">
        <v>26</v>
      </c>
      <c r="L1697" s="33">
        <v>1</v>
      </c>
      <c r="M1697" s="33"/>
      <c r="N1697" s="33"/>
      <c r="O1697" s="33"/>
    </row>
    <row r="1698" spans="1:15" x14ac:dyDescent="0.35">
      <c r="A1698" s="1" t="s">
        <v>899</v>
      </c>
      <c r="B1698" s="1" t="s">
        <v>438</v>
      </c>
      <c r="C1698" s="1" t="s">
        <v>101</v>
      </c>
      <c r="D1698" s="26">
        <v>1</v>
      </c>
      <c r="E1698" s="1" t="s">
        <v>54</v>
      </c>
      <c r="F1698" s="35">
        <v>0.95833333333333337</v>
      </c>
      <c r="G1698" s="1" t="s">
        <v>31</v>
      </c>
      <c r="H1698" s="26">
        <v>120</v>
      </c>
      <c r="I1698" s="29">
        <v>145195</v>
      </c>
      <c r="J1698" s="27">
        <v>59572.8769399999</v>
      </c>
      <c r="K1698" s="3">
        <v>19.850000000000001</v>
      </c>
      <c r="L1698" s="33">
        <v>1</v>
      </c>
      <c r="M1698" s="33"/>
      <c r="N1698" s="33"/>
      <c r="O1698" s="33"/>
    </row>
    <row r="1699" spans="1:15" x14ac:dyDescent="0.35">
      <c r="A1699" s="1" t="s">
        <v>562</v>
      </c>
      <c r="B1699" s="1" t="s">
        <v>469</v>
      </c>
      <c r="C1699" s="1" t="s">
        <v>101</v>
      </c>
      <c r="D1699" s="26">
        <v>1</v>
      </c>
      <c r="E1699" s="1" t="s">
        <v>54</v>
      </c>
      <c r="F1699" s="35">
        <v>0.5</v>
      </c>
      <c r="G1699" s="1" t="s">
        <v>13</v>
      </c>
      <c r="H1699" s="26">
        <v>150</v>
      </c>
      <c r="I1699" s="29">
        <v>145155</v>
      </c>
      <c r="J1699" s="27">
        <v>108785</v>
      </c>
      <c r="K1699" s="3">
        <v>29</v>
      </c>
      <c r="L1699" s="33">
        <v>1</v>
      </c>
      <c r="M1699" s="33"/>
      <c r="N1699" s="33"/>
      <c r="O1699" s="33"/>
    </row>
    <row r="1700" spans="1:15" x14ac:dyDescent="0.35">
      <c r="A1700" s="1" t="s">
        <v>373</v>
      </c>
      <c r="B1700" s="1" t="s">
        <v>235</v>
      </c>
      <c r="C1700" s="1" t="s">
        <v>101</v>
      </c>
      <c r="D1700" s="26">
        <v>1</v>
      </c>
      <c r="E1700" s="1" t="s">
        <v>60</v>
      </c>
      <c r="F1700" s="35">
        <v>0.41666666666666669</v>
      </c>
      <c r="G1700" s="1" t="s">
        <v>13</v>
      </c>
      <c r="H1700" s="26">
        <v>90</v>
      </c>
      <c r="I1700" s="29">
        <v>145146</v>
      </c>
      <c r="J1700" s="27">
        <v>81711</v>
      </c>
      <c r="K1700" s="3">
        <v>36</v>
      </c>
      <c r="L1700" s="33">
        <v>1</v>
      </c>
      <c r="M1700" s="33"/>
      <c r="N1700" s="33"/>
      <c r="O1700" s="33"/>
    </row>
    <row r="1701" spans="1:15" x14ac:dyDescent="0.35">
      <c r="A1701" s="1" t="s">
        <v>661</v>
      </c>
      <c r="B1701" s="1" t="s">
        <v>256</v>
      </c>
      <c r="C1701" s="1" t="s">
        <v>101</v>
      </c>
      <c r="D1701" s="26">
        <v>1</v>
      </c>
      <c r="E1701" s="1" t="s">
        <v>54</v>
      </c>
      <c r="F1701" s="35">
        <v>0.66666666666666663</v>
      </c>
      <c r="G1701" s="1" t="s">
        <v>18</v>
      </c>
      <c r="H1701" s="26">
        <v>180</v>
      </c>
      <c r="I1701" s="29">
        <v>145121</v>
      </c>
      <c r="J1701" s="27">
        <v>118992.9222</v>
      </c>
      <c r="K1701" s="3">
        <v>26.11</v>
      </c>
      <c r="L1701" s="33">
        <v>1</v>
      </c>
      <c r="M1701" s="33"/>
      <c r="N1701" s="33"/>
      <c r="O1701" s="33"/>
    </row>
    <row r="1702" spans="1:15" x14ac:dyDescent="0.35">
      <c r="A1702" s="1" t="s">
        <v>202</v>
      </c>
      <c r="B1702" s="1" t="s">
        <v>238</v>
      </c>
      <c r="C1702" s="1" t="s">
        <v>101</v>
      </c>
      <c r="D1702" s="26">
        <v>2</v>
      </c>
      <c r="E1702" s="1" t="s">
        <v>1625</v>
      </c>
      <c r="F1702" s="35">
        <v>0.95833333333333337</v>
      </c>
      <c r="G1702" s="1" t="s">
        <v>31</v>
      </c>
      <c r="H1702" s="26">
        <v>30</v>
      </c>
      <c r="I1702" s="29">
        <v>144867</v>
      </c>
      <c r="J1702" s="27">
        <v>36846.606110000001</v>
      </c>
      <c r="K1702" s="3">
        <v>49.01</v>
      </c>
      <c r="L1702" s="33">
        <v>2</v>
      </c>
      <c r="M1702" s="33"/>
      <c r="N1702" s="33"/>
      <c r="O1702" s="33"/>
    </row>
    <row r="1703" spans="1:15" x14ac:dyDescent="0.35">
      <c r="A1703" s="1" t="s">
        <v>406</v>
      </c>
      <c r="B1703" s="1" t="s">
        <v>312</v>
      </c>
      <c r="C1703" s="1" t="s">
        <v>101</v>
      </c>
      <c r="D1703" s="26">
        <v>4</v>
      </c>
      <c r="E1703" s="1" t="s">
        <v>25</v>
      </c>
      <c r="F1703" s="35">
        <v>0.10416666666666667</v>
      </c>
      <c r="G1703" s="1" t="s">
        <v>35</v>
      </c>
      <c r="H1703" s="26">
        <v>30</v>
      </c>
      <c r="I1703" s="29">
        <v>144690</v>
      </c>
      <c r="J1703" s="27">
        <v>58253.473890000001</v>
      </c>
      <c r="K1703" s="3">
        <v>79.290000000000006</v>
      </c>
      <c r="L1703" s="33">
        <v>1</v>
      </c>
      <c r="M1703" s="33"/>
      <c r="N1703" s="33"/>
      <c r="O1703" s="33"/>
    </row>
    <row r="1704" spans="1:15" x14ac:dyDescent="0.35">
      <c r="A1704" s="1" t="s">
        <v>265</v>
      </c>
      <c r="B1704" s="1" t="s">
        <v>148</v>
      </c>
      <c r="C1704" s="1" t="s">
        <v>101</v>
      </c>
      <c r="D1704" s="26">
        <v>2</v>
      </c>
      <c r="E1704" s="1" t="s">
        <v>25</v>
      </c>
      <c r="F1704" s="35">
        <v>0.97916666666666663</v>
      </c>
      <c r="G1704" s="1" t="s">
        <v>31</v>
      </c>
      <c r="H1704" s="26">
        <v>31</v>
      </c>
      <c r="I1704" s="29">
        <v>144587</v>
      </c>
      <c r="J1704" s="27">
        <v>42806.726669999996</v>
      </c>
      <c r="K1704" s="3">
        <v>56.05</v>
      </c>
      <c r="L1704" s="33">
        <v>1</v>
      </c>
      <c r="M1704" s="33"/>
      <c r="N1704" s="33"/>
      <c r="O1704" s="33"/>
    </row>
    <row r="1705" spans="1:15" x14ac:dyDescent="0.35">
      <c r="A1705" s="1" t="s">
        <v>513</v>
      </c>
      <c r="B1705" s="1" t="s">
        <v>100</v>
      </c>
      <c r="C1705" s="1" t="s">
        <v>101</v>
      </c>
      <c r="D1705" s="26">
        <v>1</v>
      </c>
      <c r="E1705" s="1" t="s">
        <v>60</v>
      </c>
      <c r="F1705" s="35">
        <v>0.58333333333333337</v>
      </c>
      <c r="G1705" s="1" t="s">
        <v>13</v>
      </c>
      <c r="H1705" s="26">
        <v>120</v>
      </c>
      <c r="I1705" s="29">
        <v>144508</v>
      </c>
      <c r="J1705" s="27">
        <v>92770</v>
      </c>
      <c r="K1705" s="3">
        <v>31</v>
      </c>
      <c r="L1705" s="33">
        <v>1</v>
      </c>
      <c r="M1705" s="33"/>
      <c r="N1705" s="33"/>
      <c r="O1705" s="33"/>
    </row>
    <row r="1706" spans="1:15" x14ac:dyDescent="0.35">
      <c r="A1706" s="1" t="s">
        <v>1065</v>
      </c>
      <c r="B1706" s="1" t="s">
        <v>221</v>
      </c>
      <c r="C1706" s="1" t="s">
        <v>101</v>
      </c>
      <c r="D1706" s="26">
        <v>4</v>
      </c>
      <c r="E1706" s="1" t="s">
        <v>76</v>
      </c>
      <c r="F1706" s="35">
        <v>8.3333333333333329E-2</v>
      </c>
      <c r="G1706" s="1" t="s">
        <v>35</v>
      </c>
      <c r="H1706" s="26">
        <v>60</v>
      </c>
      <c r="I1706" s="29">
        <v>144438</v>
      </c>
      <c r="J1706" s="27">
        <v>90303.95306</v>
      </c>
      <c r="K1706" s="3">
        <v>61.45</v>
      </c>
      <c r="L1706" s="33">
        <v>1</v>
      </c>
      <c r="M1706" s="33"/>
      <c r="N1706" s="33"/>
      <c r="O1706" s="33"/>
    </row>
    <row r="1707" spans="1:15" x14ac:dyDescent="0.35">
      <c r="A1707" s="1" t="s">
        <v>194</v>
      </c>
      <c r="B1707" s="1" t="s">
        <v>136</v>
      </c>
      <c r="C1707" s="1" t="s">
        <v>101</v>
      </c>
      <c r="D1707" s="26">
        <v>1</v>
      </c>
      <c r="E1707" s="1" t="s">
        <v>54</v>
      </c>
      <c r="F1707" s="35">
        <v>0.8125</v>
      </c>
      <c r="G1707" s="1" t="s">
        <v>22</v>
      </c>
      <c r="H1707" s="26">
        <v>15</v>
      </c>
      <c r="I1707" s="29">
        <v>143941</v>
      </c>
      <c r="J1707" s="27">
        <v>27548.383610000001</v>
      </c>
      <c r="K1707" s="3">
        <v>73.150000000000006</v>
      </c>
      <c r="L1707" s="33">
        <v>1</v>
      </c>
      <c r="M1707" s="33"/>
      <c r="N1707" s="33"/>
      <c r="O1707" s="33"/>
    </row>
    <row r="1708" spans="1:15" x14ac:dyDescent="0.35">
      <c r="A1708" s="1" t="s">
        <v>636</v>
      </c>
      <c r="B1708" s="1" t="s">
        <v>469</v>
      </c>
      <c r="C1708" s="1" t="s">
        <v>101</v>
      </c>
      <c r="D1708" s="26">
        <v>1</v>
      </c>
      <c r="E1708" s="1" t="s">
        <v>58</v>
      </c>
      <c r="F1708" s="35">
        <v>0.83333333333333337</v>
      </c>
      <c r="G1708" s="1" t="s">
        <v>27</v>
      </c>
      <c r="H1708" s="26">
        <v>120</v>
      </c>
      <c r="I1708" s="29">
        <v>143710</v>
      </c>
      <c r="J1708" s="27">
        <v>81603.539439999993</v>
      </c>
      <c r="K1708" s="3">
        <v>27.12</v>
      </c>
      <c r="L1708" s="33">
        <v>1</v>
      </c>
      <c r="M1708" s="33"/>
      <c r="N1708" s="33"/>
      <c r="O1708" s="33"/>
    </row>
    <row r="1709" spans="1:15" x14ac:dyDescent="0.35">
      <c r="A1709" s="1" t="s">
        <v>726</v>
      </c>
      <c r="B1709" s="1" t="s">
        <v>181</v>
      </c>
      <c r="C1709" s="1" t="s">
        <v>101</v>
      </c>
      <c r="D1709" s="26">
        <v>1</v>
      </c>
      <c r="E1709" s="1" t="s">
        <v>60</v>
      </c>
      <c r="F1709" s="35">
        <v>0.95833333333333337</v>
      </c>
      <c r="G1709" s="1" t="s">
        <v>31</v>
      </c>
      <c r="H1709" s="26">
        <v>150</v>
      </c>
      <c r="I1709" s="29">
        <v>143422</v>
      </c>
      <c r="J1709" s="27">
        <v>91265.301940000005</v>
      </c>
      <c r="K1709" s="3">
        <v>24.53</v>
      </c>
      <c r="L1709" s="33">
        <v>1</v>
      </c>
      <c r="M1709" s="33"/>
      <c r="N1709" s="33"/>
      <c r="O1709" s="33"/>
    </row>
    <row r="1710" spans="1:15" x14ac:dyDescent="0.35">
      <c r="A1710" s="1" t="s">
        <v>276</v>
      </c>
      <c r="B1710" s="1" t="s">
        <v>100</v>
      </c>
      <c r="C1710" s="1" t="s">
        <v>101</v>
      </c>
      <c r="D1710" s="26">
        <v>1</v>
      </c>
      <c r="E1710" s="1" t="s">
        <v>60</v>
      </c>
      <c r="F1710" s="35">
        <v>7.013888888888889E-2</v>
      </c>
      <c r="G1710" s="1" t="s">
        <v>31</v>
      </c>
      <c r="H1710" s="26">
        <v>166</v>
      </c>
      <c r="I1710" s="29">
        <v>143064</v>
      </c>
      <c r="J1710" s="27">
        <v>151964.56830000001</v>
      </c>
      <c r="K1710" s="3">
        <v>37.01</v>
      </c>
      <c r="L1710" s="33">
        <v>1</v>
      </c>
      <c r="M1710" s="33"/>
      <c r="N1710" s="33"/>
      <c r="O1710" s="33"/>
    </row>
    <row r="1711" spans="1:15" x14ac:dyDescent="0.35">
      <c r="A1711" s="1" t="s">
        <v>579</v>
      </c>
      <c r="B1711" s="1" t="s">
        <v>342</v>
      </c>
      <c r="C1711" s="1" t="s">
        <v>101</v>
      </c>
      <c r="D1711" s="26">
        <v>1</v>
      </c>
      <c r="E1711" s="1" t="s">
        <v>54</v>
      </c>
      <c r="F1711" s="35">
        <v>0.45833333333333331</v>
      </c>
      <c r="G1711" s="1" t="s">
        <v>13</v>
      </c>
      <c r="H1711" s="26">
        <v>120</v>
      </c>
      <c r="I1711" s="29">
        <v>143027</v>
      </c>
      <c r="J1711" s="27">
        <v>86742</v>
      </c>
      <c r="K1711" s="3">
        <v>29</v>
      </c>
      <c r="L1711" s="33">
        <v>1</v>
      </c>
      <c r="M1711" s="33"/>
      <c r="N1711" s="33"/>
      <c r="O1711" s="33"/>
    </row>
    <row r="1712" spans="1:15" x14ac:dyDescent="0.35">
      <c r="A1712" s="1" t="s">
        <v>357</v>
      </c>
      <c r="B1712" s="1" t="s">
        <v>235</v>
      </c>
      <c r="C1712" s="1" t="s">
        <v>101</v>
      </c>
      <c r="D1712" s="26">
        <v>1</v>
      </c>
      <c r="E1712" s="1" t="s">
        <v>60</v>
      </c>
      <c r="F1712" s="35">
        <v>0.47916666666666669</v>
      </c>
      <c r="G1712" s="1" t="s">
        <v>13</v>
      </c>
      <c r="H1712" s="26">
        <v>90</v>
      </c>
      <c r="I1712" s="29">
        <v>142908</v>
      </c>
      <c r="J1712" s="27">
        <v>87505.5</v>
      </c>
      <c r="K1712" s="3">
        <v>39</v>
      </c>
      <c r="L1712" s="33">
        <v>1</v>
      </c>
      <c r="M1712" s="33"/>
      <c r="N1712" s="33"/>
      <c r="O1712" s="33"/>
    </row>
    <row r="1713" spans="1:15" x14ac:dyDescent="0.35">
      <c r="A1713" s="1" t="s">
        <v>455</v>
      </c>
      <c r="B1713" s="1" t="s">
        <v>221</v>
      </c>
      <c r="C1713" s="1" t="s">
        <v>101</v>
      </c>
      <c r="D1713" s="26">
        <v>2</v>
      </c>
      <c r="E1713" s="1" t="s">
        <v>1626</v>
      </c>
      <c r="F1713" s="35">
        <v>0</v>
      </c>
      <c r="G1713" s="1" t="s">
        <v>31</v>
      </c>
      <c r="H1713" s="26">
        <v>60</v>
      </c>
      <c r="I1713" s="29">
        <v>142846</v>
      </c>
      <c r="J1713" s="27">
        <v>67252.902779999902</v>
      </c>
      <c r="K1713" s="3">
        <v>45.67</v>
      </c>
      <c r="L1713" s="33">
        <v>2</v>
      </c>
      <c r="M1713" s="33"/>
      <c r="N1713" s="33"/>
      <c r="O1713" s="33"/>
    </row>
    <row r="1714" spans="1:15" x14ac:dyDescent="0.35">
      <c r="A1714" s="1" t="s">
        <v>184</v>
      </c>
      <c r="B1714" s="1" t="s">
        <v>136</v>
      </c>
      <c r="C1714" s="1" t="s">
        <v>101</v>
      </c>
      <c r="D1714" s="26">
        <v>1</v>
      </c>
      <c r="E1714" s="1" t="s">
        <v>54</v>
      </c>
      <c r="F1714" s="35">
        <v>0.66666666666666663</v>
      </c>
      <c r="G1714" s="1" t="s">
        <v>18</v>
      </c>
      <c r="H1714" s="26">
        <v>30</v>
      </c>
      <c r="I1714" s="29">
        <v>142709</v>
      </c>
      <c r="J1714" s="27">
        <v>48856.635280000002</v>
      </c>
      <c r="K1714" s="3">
        <v>65.55</v>
      </c>
      <c r="L1714" s="33">
        <v>1</v>
      </c>
      <c r="M1714" s="33"/>
      <c r="N1714" s="33"/>
      <c r="O1714" s="33"/>
    </row>
    <row r="1715" spans="1:15" x14ac:dyDescent="0.35">
      <c r="A1715" s="1" t="s">
        <v>194</v>
      </c>
      <c r="B1715" s="1" t="s">
        <v>136</v>
      </c>
      <c r="C1715" s="1" t="s">
        <v>101</v>
      </c>
      <c r="D1715" s="26">
        <v>1</v>
      </c>
      <c r="E1715" s="1" t="s">
        <v>60</v>
      </c>
      <c r="F1715" s="35">
        <v>0.4375</v>
      </c>
      <c r="G1715" s="1" t="s">
        <v>13</v>
      </c>
      <c r="H1715" s="26">
        <v>30</v>
      </c>
      <c r="I1715" s="29">
        <v>142689</v>
      </c>
      <c r="J1715" s="27">
        <v>50368.5</v>
      </c>
      <c r="K1715" s="3">
        <v>68</v>
      </c>
      <c r="L1715" s="33">
        <v>1</v>
      </c>
      <c r="M1715" s="33"/>
      <c r="N1715" s="33"/>
      <c r="O1715" s="33"/>
    </row>
    <row r="1716" spans="1:15" x14ac:dyDescent="0.35">
      <c r="A1716" s="1" t="s">
        <v>949</v>
      </c>
      <c r="B1716" s="1" t="s">
        <v>11</v>
      </c>
      <c r="C1716" s="1" t="s">
        <v>16</v>
      </c>
      <c r="D1716" s="26">
        <v>8</v>
      </c>
      <c r="E1716" s="1" t="s">
        <v>1577</v>
      </c>
      <c r="F1716" s="35">
        <v>0.27083333333333331</v>
      </c>
      <c r="G1716" s="1" t="s">
        <v>8</v>
      </c>
      <c r="H1716" s="26">
        <v>30</v>
      </c>
      <c r="I1716" s="29">
        <v>142504</v>
      </c>
      <c r="J1716" s="27">
        <v>38594.4513899999</v>
      </c>
      <c r="K1716" s="3">
        <v>52.63</v>
      </c>
      <c r="L1716" s="33">
        <v>2</v>
      </c>
      <c r="M1716" s="33"/>
      <c r="N1716" s="33"/>
      <c r="O1716" s="33"/>
    </row>
    <row r="1717" spans="1:15" x14ac:dyDescent="0.35">
      <c r="A1717" s="1" t="s">
        <v>588</v>
      </c>
      <c r="B1717" s="1" t="s">
        <v>249</v>
      </c>
      <c r="C1717" s="1" t="s">
        <v>101</v>
      </c>
      <c r="D1717" s="26">
        <v>1</v>
      </c>
      <c r="E1717" s="1" t="s">
        <v>54</v>
      </c>
      <c r="F1717" s="35">
        <v>0.98263888888888884</v>
      </c>
      <c r="G1717" s="1" t="s">
        <v>31</v>
      </c>
      <c r="H1717" s="26">
        <v>120</v>
      </c>
      <c r="I1717" s="29">
        <v>142500</v>
      </c>
      <c r="J1717" s="27">
        <v>86339.716939999998</v>
      </c>
      <c r="K1717" s="3">
        <v>29.13</v>
      </c>
      <c r="L1717" s="33">
        <v>1</v>
      </c>
      <c r="M1717" s="33"/>
      <c r="N1717" s="33"/>
      <c r="O1717" s="33"/>
    </row>
    <row r="1718" spans="1:15" x14ac:dyDescent="0.35">
      <c r="A1718" s="1" t="s">
        <v>851</v>
      </c>
      <c r="B1718" s="1" t="s">
        <v>623</v>
      </c>
      <c r="C1718" s="1" t="s">
        <v>101</v>
      </c>
      <c r="D1718" s="26">
        <v>1</v>
      </c>
      <c r="E1718" s="1" t="s">
        <v>60</v>
      </c>
      <c r="F1718" s="35">
        <v>0.6875</v>
      </c>
      <c r="G1718" s="1" t="s">
        <v>18</v>
      </c>
      <c r="H1718" s="26">
        <v>210</v>
      </c>
      <c r="I1718" s="29">
        <v>142448</v>
      </c>
      <c r="J1718" s="27">
        <v>110456.38280000001</v>
      </c>
      <c r="K1718" s="3">
        <v>20.92</v>
      </c>
      <c r="L1718" s="33">
        <v>1</v>
      </c>
      <c r="M1718" s="33"/>
      <c r="N1718" s="33"/>
      <c r="O1718" s="33"/>
    </row>
    <row r="1719" spans="1:15" x14ac:dyDescent="0.35">
      <c r="A1719" s="1" t="s">
        <v>1328</v>
      </c>
      <c r="B1719" s="1" t="s">
        <v>577</v>
      </c>
      <c r="C1719" s="1" t="s">
        <v>101</v>
      </c>
      <c r="D1719" s="26">
        <v>4</v>
      </c>
      <c r="E1719" s="1" t="s">
        <v>1622</v>
      </c>
      <c r="F1719" s="35">
        <v>0.79166666666666663</v>
      </c>
      <c r="G1719" s="1" t="s">
        <v>22</v>
      </c>
      <c r="H1719" s="26">
        <v>60</v>
      </c>
      <c r="I1719" s="29">
        <v>142317</v>
      </c>
      <c r="J1719" s="27">
        <v>50238.214439999902</v>
      </c>
      <c r="K1719" s="3">
        <v>34.56</v>
      </c>
      <c r="L1719" s="33">
        <v>2</v>
      </c>
      <c r="M1719" s="33"/>
      <c r="N1719" s="33"/>
      <c r="O1719" s="33"/>
    </row>
    <row r="1720" spans="1:15" x14ac:dyDescent="0.35">
      <c r="A1720" s="1" t="s">
        <v>966</v>
      </c>
      <c r="B1720" s="1" t="s">
        <v>370</v>
      </c>
      <c r="C1720" s="1" t="s">
        <v>101</v>
      </c>
      <c r="D1720" s="26">
        <v>4</v>
      </c>
      <c r="E1720" s="1" t="s">
        <v>1610</v>
      </c>
      <c r="F1720" s="35">
        <v>8.3333333333333329E-2</v>
      </c>
      <c r="G1720" s="1" t="s">
        <v>35</v>
      </c>
      <c r="H1720" s="26">
        <v>60</v>
      </c>
      <c r="I1720" s="29">
        <v>142173</v>
      </c>
      <c r="J1720" s="27">
        <v>87002.655829999901</v>
      </c>
      <c r="K1720" s="3">
        <v>59.73</v>
      </c>
      <c r="L1720" s="33">
        <v>2</v>
      </c>
      <c r="M1720" s="33"/>
      <c r="N1720" s="33"/>
      <c r="O1720" s="33"/>
    </row>
    <row r="1721" spans="1:15" x14ac:dyDescent="0.35">
      <c r="A1721" s="1" t="s">
        <v>629</v>
      </c>
      <c r="B1721" s="1" t="s">
        <v>419</v>
      </c>
      <c r="C1721" s="1" t="s">
        <v>101</v>
      </c>
      <c r="D1721" s="26">
        <v>4</v>
      </c>
      <c r="E1721" s="1" t="s">
        <v>1620</v>
      </c>
      <c r="F1721" s="35">
        <v>8.3333333333333329E-2</v>
      </c>
      <c r="G1721" s="1" t="s">
        <v>35</v>
      </c>
      <c r="H1721" s="26">
        <v>60</v>
      </c>
      <c r="I1721" s="29">
        <v>142140</v>
      </c>
      <c r="J1721" s="27">
        <v>83707.451390000002</v>
      </c>
      <c r="K1721" s="3">
        <v>57.87</v>
      </c>
      <c r="L1721" s="33">
        <v>3</v>
      </c>
      <c r="M1721" s="33"/>
      <c r="N1721" s="33"/>
      <c r="O1721" s="33"/>
    </row>
    <row r="1722" spans="1:15" x14ac:dyDescent="0.35">
      <c r="A1722" s="1" t="s">
        <v>494</v>
      </c>
      <c r="B1722" s="1" t="s">
        <v>438</v>
      </c>
      <c r="C1722" s="1" t="s">
        <v>101</v>
      </c>
      <c r="D1722" s="26">
        <v>3</v>
      </c>
      <c r="E1722" s="1" t="s">
        <v>25</v>
      </c>
      <c r="F1722" s="35">
        <v>2.0833333333333332E-2</v>
      </c>
      <c r="G1722" s="1" t="s">
        <v>31</v>
      </c>
      <c r="H1722" s="26">
        <v>30</v>
      </c>
      <c r="I1722" s="29">
        <v>142135</v>
      </c>
      <c r="J1722" s="27">
        <v>41123.222500000003</v>
      </c>
      <c r="K1722" s="3">
        <v>56.98</v>
      </c>
      <c r="L1722" s="33">
        <v>1</v>
      </c>
      <c r="M1722" s="33"/>
      <c r="N1722" s="33"/>
      <c r="O1722" s="33"/>
    </row>
    <row r="1723" spans="1:15" x14ac:dyDescent="0.35">
      <c r="A1723" s="1" t="s">
        <v>154</v>
      </c>
      <c r="B1723" s="1" t="s">
        <v>136</v>
      </c>
      <c r="C1723" s="1" t="s">
        <v>101</v>
      </c>
      <c r="D1723" s="26">
        <v>1</v>
      </c>
      <c r="E1723" s="1" t="s">
        <v>54</v>
      </c>
      <c r="F1723" s="35">
        <v>0.64583333333333337</v>
      </c>
      <c r="G1723" s="1" t="s">
        <v>13</v>
      </c>
      <c r="H1723" s="26">
        <v>30</v>
      </c>
      <c r="I1723" s="29">
        <v>142048</v>
      </c>
      <c r="J1723" s="27">
        <v>49460.5</v>
      </c>
      <c r="K1723" s="3">
        <v>67</v>
      </c>
      <c r="L1723" s="33">
        <v>1</v>
      </c>
      <c r="M1723" s="33"/>
      <c r="N1723" s="33"/>
      <c r="O1723" s="33"/>
    </row>
    <row r="1724" spans="1:15" x14ac:dyDescent="0.35">
      <c r="A1724" s="1" t="s">
        <v>702</v>
      </c>
      <c r="B1724" s="1" t="s">
        <v>469</v>
      </c>
      <c r="C1724" s="1" t="s">
        <v>101</v>
      </c>
      <c r="D1724" s="26">
        <v>1</v>
      </c>
      <c r="E1724" s="1" t="s">
        <v>54</v>
      </c>
      <c r="F1724" s="35">
        <v>0.39583333333333331</v>
      </c>
      <c r="G1724" s="1" t="s">
        <v>13</v>
      </c>
      <c r="H1724" s="26">
        <v>150</v>
      </c>
      <c r="I1724" s="29">
        <v>142014</v>
      </c>
      <c r="J1724" s="27">
        <v>93987.5</v>
      </c>
      <c r="K1724" s="3">
        <v>25</v>
      </c>
      <c r="L1724" s="33">
        <v>1</v>
      </c>
      <c r="M1724" s="33"/>
      <c r="N1724" s="33"/>
      <c r="O1724" s="33"/>
    </row>
    <row r="1725" spans="1:15" x14ac:dyDescent="0.35">
      <c r="A1725" s="1" t="s">
        <v>402</v>
      </c>
      <c r="B1725" s="1" t="s">
        <v>235</v>
      </c>
      <c r="C1725" s="1" t="s">
        <v>101</v>
      </c>
      <c r="D1725" s="26">
        <v>1</v>
      </c>
      <c r="E1725" s="1" t="s">
        <v>54</v>
      </c>
      <c r="F1725" s="35">
        <v>0.70833333333333337</v>
      </c>
      <c r="G1725" s="1" t="s">
        <v>18</v>
      </c>
      <c r="H1725" s="26">
        <v>120</v>
      </c>
      <c r="I1725" s="29">
        <v>141969</v>
      </c>
      <c r="J1725" s="27">
        <v>104949.4786</v>
      </c>
      <c r="K1725" s="3">
        <v>34.58</v>
      </c>
      <c r="L1725" s="33">
        <v>1</v>
      </c>
      <c r="M1725" s="33"/>
      <c r="N1725" s="33"/>
      <c r="O1725" s="33"/>
    </row>
    <row r="1726" spans="1:15" x14ac:dyDescent="0.35">
      <c r="A1726" s="1" t="s">
        <v>467</v>
      </c>
      <c r="B1726" s="1" t="s">
        <v>438</v>
      </c>
      <c r="C1726" s="1" t="s">
        <v>101</v>
      </c>
      <c r="D1726" s="26">
        <v>1</v>
      </c>
      <c r="E1726" s="1" t="s">
        <v>60</v>
      </c>
      <c r="F1726" s="35">
        <v>0.95833333333333337</v>
      </c>
      <c r="G1726" s="1" t="s">
        <v>31</v>
      </c>
      <c r="H1726" s="26">
        <v>120</v>
      </c>
      <c r="I1726" s="29">
        <v>141832</v>
      </c>
      <c r="J1726" s="27">
        <v>70679.17</v>
      </c>
      <c r="K1726" s="3">
        <v>23.98</v>
      </c>
      <c r="L1726" s="33">
        <v>1</v>
      </c>
      <c r="M1726" s="33"/>
      <c r="N1726" s="33"/>
      <c r="O1726" s="33"/>
    </row>
    <row r="1727" spans="1:15" x14ac:dyDescent="0.35">
      <c r="A1727" s="1" t="s">
        <v>496</v>
      </c>
      <c r="B1727" s="1" t="s">
        <v>312</v>
      </c>
      <c r="C1727" s="1" t="s">
        <v>101</v>
      </c>
      <c r="D1727" s="26">
        <v>1</v>
      </c>
      <c r="E1727" s="1" t="s">
        <v>54</v>
      </c>
      <c r="F1727" s="35">
        <v>0.8125</v>
      </c>
      <c r="G1727" s="1" t="s">
        <v>22</v>
      </c>
      <c r="H1727" s="26">
        <v>90</v>
      </c>
      <c r="I1727" s="29">
        <v>141723</v>
      </c>
      <c r="J1727" s="27">
        <v>66139.912779999999</v>
      </c>
      <c r="K1727" s="3">
        <v>30.15</v>
      </c>
      <c r="L1727" s="33">
        <v>1</v>
      </c>
      <c r="M1727" s="33"/>
      <c r="N1727" s="33"/>
      <c r="O1727" s="33"/>
    </row>
    <row r="1728" spans="1:15" x14ac:dyDescent="0.35">
      <c r="A1728" s="1" t="s">
        <v>522</v>
      </c>
      <c r="B1728" s="1" t="s">
        <v>469</v>
      </c>
      <c r="C1728" s="1" t="s">
        <v>101</v>
      </c>
      <c r="D1728" s="26">
        <v>1</v>
      </c>
      <c r="E1728" s="1" t="s">
        <v>60</v>
      </c>
      <c r="F1728" s="35">
        <v>0.83333333333333337</v>
      </c>
      <c r="G1728" s="1" t="s">
        <v>27</v>
      </c>
      <c r="H1728" s="26">
        <v>120</v>
      </c>
      <c r="I1728" s="29">
        <v>141676</v>
      </c>
      <c r="J1728" s="27">
        <v>92022.765829999902</v>
      </c>
      <c r="K1728" s="3">
        <v>30.94</v>
      </c>
      <c r="L1728" s="33">
        <v>1</v>
      </c>
      <c r="M1728" s="33"/>
      <c r="N1728" s="33"/>
      <c r="O1728" s="33"/>
    </row>
    <row r="1729" spans="1:15" x14ac:dyDescent="0.35">
      <c r="A1729" s="1" t="s">
        <v>656</v>
      </c>
      <c r="B1729" s="1" t="s">
        <v>181</v>
      </c>
      <c r="C1729" s="1" t="s">
        <v>101</v>
      </c>
      <c r="D1729" s="26">
        <v>1</v>
      </c>
      <c r="E1729" s="1" t="s">
        <v>57</v>
      </c>
      <c r="F1729" s="35">
        <v>0</v>
      </c>
      <c r="G1729" s="1" t="s">
        <v>31</v>
      </c>
      <c r="H1729" s="26">
        <v>180</v>
      </c>
      <c r="I1729" s="29">
        <v>141449</v>
      </c>
      <c r="J1729" s="27">
        <v>119747.4206</v>
      </c>
      <c r="K1729" s="3">
        <v>27.2</v>
      </c>
      <c r="L1729" s="33">
        <v>1</v>
      </c>
      <c r="M1729" s="33"/>
      <c r="N1729" s="33"/>
      <c r="O1729" s="33"/>
    </row>
    <row r="1730" spans="1:15" x14ac:dyDescent="0.35">
      <c r="A1730" s="1" t="s">
        <v>90</v>
      </c>
      <c r="B1730" s="1" t="s">
        <v>374</v>
      </c>
      <c r="C1730" s="1" t="s">
        <v>101</v>
      </c>
      <c r="D1730" s="26">
        <v>2</v>
      </c>
      <c r="E1730" s="1" t="s">
        <v>60</v>
      </c>
      <c r="F1730" s="35">
        <v>0.95833333333333337</v>
      </c>
      <c r="G1730" s="1" t="s">
        <v>31</v>
      </c>
      <c r="H1730" s="26">
        <v>30</v>
      </c>
      <c r="I1730" s="29">
        <v>141432</v>
      </c>
      <c r="J1730" s="27">
        <v>33844.03944</v>
      </c>
      <c r="K1730" s="3">
        <v>46.86</v>
      </c>
      <c r="L1730" s="33">
        <v>1</v>
      </c>
      <c r="M1730" s="33"/>
      <c r="N1730" s="33"/>
      <c r="O1730" s="33"/>
    </row>
    <row r="1731" spans="1:15" x14ac:dyDescent="0.35">
      <c r="A1731" s="1" t="s">
        <v>581</v>
      </c>
      <c r="B1731" s="1" t="s">
        <v>482</v>
      </c>
      <c r="C1731" s="1" t="s">
        <v>101</v>
      </c>
      <c r="D1731" s="26">
        <v>1</v>
      </c>
      <c r="E1731" s="1" t="s">
        <v>60</v>
      </c>
      <c r="F1731" s="35">
        <v>0.58333333333333337</v>
      </c>
      <c r="G1731" s="1" t="s">
        <v>13</v>
      </c>
      <c r="H1731" s="26">
        <v>150</v>
      </c>
      <c r="I1731" s="29">
        <v>141402</v>
      </c>
      <c r="J1731" s="27">
        <v>108345</v>
      </c>
      <c r="K1731" s="3">
        <v>29</v>
      </c>
      <c r="L1731" s="33">
        <v>1</v>
      </c>
      <c r="M1731" s="33"/>
      <c r="N1731" s="33"/>
      <c r="O1731" s="33"/>
    </row>
    <row r="1732" spans="1:15" x14ac:dyDescent="0.35">
      <c r="A1732" s="1" t="s">
        <v>1125</v>
      </c>
      <c r="B1732" s="1" t="s">
        <v>181</v>
      </c>
      <c r="C1732" s="1" t="s">
        <v>101</v>
      </c>
      <c r="D1732" s="26">
        <v>6</v>
      </c>
      <c r="E1732" s="1" t="s">
        <v>1645</v>
      </c>
      <c r="F1732" s="35">
        <v>0.14583333333333334</v>
      </c>
      <c r="G1732" s="1" t="s">
        <v>35</v>
      </c>
      <c r="H1732" s="26">
        <v>30</v>
      </c>
      <c r="I1732" s="29">
        <v>141354</v>
      </c>
      <c r="J1732" s="27">
        <v>53676.414720000001</v>
      </c>
      <c r="K1732" s="3">
        <v>74.91</v>
      </c>
      <c r="L1732" s="33">
        <v>4</v>
      </c>
      <c r="M1732" s="33"/>
      <c r="N1732" s="33"/>
      <c r="O1732" s="33"/>
    </row>
    <row r="1733" spans="1:15" x14ac:dyDescent="0.35">
      <c r="A1733" s="1" t="s">
        <v>789</v>
      </c>
      <c r="B1733" s="1" t="s">
        <v>249</v>
      </c>
      <c r="C1733" s="1" t="s">
        <v>101</v>
      </c>
      <c r="D1733" s="26">
        <v>1</v>
      </c>
      <c r="E1733" s="1" t="s">
        <v>60</v>
      </c>
      <c r="F1733" s="35">
        <v>0.5</v>
      </c>
      <c r="G1733" s="1" t="s">
        <v>13</v>
      </c>
      <c r="H1733" s="26">
        <v>120</v>
      </c>
      <c r="I1733" s="29">
        <v>141266</v>
      </c>
      <c r="J1733" s="27">
        <v>67154</v>
      </c>
      <c r="K1733" s="3">
        <v>23</v>
      </c>
      <c r="L1733" s="33">
        <v>1</v>
      </c>
      <c r="M1733" s="33"/>
      <c r="N1733" s="33"/>
      <c r="O1733" s="33"/>
    </row>
    <row r="1734" spans="1:15" x14ac:dyDescent="0.35">
      <c r="A1734" s="1" t="s">
        <v>1048</v>
      </c>
      <c r="B1734" s="1" t="s">
        <v>583</v>
      </c>
      <c r="C1734" s="1" t="s">
        <v>101</v>
      </c>
      <c r="D1734" s="26">
        <v>3</v>
      </c>
      <c r="E1734" s="1" t="s">
        <v>60</v>
      </c>
      <c r="F1734" s="35">
        <v>0.8125</v>
      </c>
      <c r="G1734" s="1" t="s">
        <v>22</v>
      </c>
      <c r="H1734" s="26">
        <v>30</v>
      </c>
      <c r="I1734" s="29">
        <v>140964</v>
      </c>
      <c r="J1734" s="27">
        <v>36129.46056</v>
      </c>
      <c r="K1734" s="3">
        <v>50.49</v>
      </c>
      <c r="L1734" s="33">
        <v>1</v>
      </c>
      <c r="M1734" s="33"/>
      <c r="N1734" s="33"/>
      <c r="O1734" s="33"/>
    </row>
    <row r="1735" spans="1:15" x14ac:dyDescent="0.35">
      <c r="A1735" s="1" t="s">
        <v>368</v>
      </c>
      <c r="B1735" s="1" t="s">
        <v>235</v>
      </c>
      <c r="C1735" s="1" t="s">
        <v>101</v>
      </c>
      <c r="D1735" s="26">
        <v>1</v>
      </c>
      <c r="E1735" s="1" t="s">
        <v>54</v>
      </c>
      <c r="F1735" s="35">
        <v>0.54166666666666663</v>
      </c>
      <c r="G1735" s="1" t="s">
        <v>13</v>
      </c>
      <c r="H1735" s="26">
        <v>90</v>
      </c>
      <c r="I1735" s="29">
        <v>140803</v>
      </c>
      <c r="J1735" s="27">
        <v>82947</v>
      </c>
      <c r="K1735" s="3">
        <v>38</v>
      </c>
      <c r="L1735" s="33">
        <v>1</v>
      </c>
      <c r="M1735" s="33"/>
      <c r="N1735" s="33"/>
      <c r="O1735" s="33"/>
    </row>
    <row r="1736" spans="1:15" x14ac:dyDescent="0.35">
      <c r="A1736" s="1" t="s">
        <v>706</v>
      </c>
      <c r="B1736" s="1" t="s">
        <v>374</v>
      </c>
      <c r="C1736" s="1" t="s">
        <v>101</v>
      </c>
      <c r="D1736" s="26">
        <v>1</v>
      </c>
      <c r="E1736" s="1" t="s">
        <v>54</v>
      </c>
      <c r="F1736" s="35">
        <v>0.97986111111111107</v>
      </c>
      <c r="G1736" s="1" t="s">
        <v>31</v>
      </c>
      <c r="H1736" s="26">
        <v>149</v>
      </c>
      <c r="I1736" s="29">
        <v>140777</v>
      </c>
      <c r="J1736" s="27">
        <v>87646.640279999905</v>
      </c>
      <c r="K1736" s="3">
        <v>24.17</v>
      </c>
      <c r="L1736" s="33">
        <v>1</v>
      </c>
      <c r="M1736" s="33"/>
      <c r="N1736" s="33"/>
      <c r="O1736" s="33"/>
    </row>
    <row r="1737" spans="1:15" x14ac:dyDescent="0.35">
      <c r="A1737" s="1" t="s">
        <v>535</v>
      </c>
      <c r="B1737" s="1" t="s">
        <v>235</v>
      </c>
      <c r="C1737" s="1" t="s">
        <v>101</v>
      </c>
      <c r="D1737" s="26">
        <v>2</v>
      </c>
      <c r="E1737" s="1" t="s">
        <v>1596</v>
      </c>
      <c r="F1737" s="35">
        <v>0.70833333333333337</v>
      </c>
      <c r="G1737" s="1" t="s">
        <v>18</v>
      </c>
      <c r="H1737" s="26">
        <v>30</v>
      </c>
      <c r="I1737" s="29">
        <v>140615</v>
      </c>
      <c r="J1737" s="27">
        <v>44042.468330000003</v>
      </c>
      <c r="K1737" s="3">
        <v>61.29</v>
      </c>
      <c r="L1737" s="33">
        <v>2</v>
      </c>
      <c r="M1737" s="33"/>
      <c r="N1737" s="33"/>
      <c r="O1737" s="33"/>
    </row>
    <row r="1738" spans="1:15" x14ac:dyDescent="0.35">
      <c r="A1738" s="1" t="s">
        <v>859</v>
      </c>
      <c r="B1738" s="1" t="s">
        <v>370</v>
      </c>
      <c r="C1738" s="1" t="s">
        <v>101</v>
      </c>
      <c r="D1738" s="26">
        <v>2</v>
      </c>
      <c r="E1738" s="1" t="s">
        <v>25</v>
      </c>
      <c r="F1738" s="35">
        <v>0.95833333333333337</v>
      </c>
      <c r="G1738" s="1" t="s">
        <v>31</v>
      </c>
      <c r="H1738" s="26">
        <v>60</v>
      </c>
      <c r="I1738" s="29">
        <v>140601</v>
      </c>
      <c r="J1738" s="27">
        <v>53909.962220000001</v>
      </c>
      <c r="K1738" s="3">
        <v>36.89</v>
      </c>
      <c r="L1738" s="33">
        <v>1</v>
      </c>
      <c r="M1738" s="33"/>
      <c r="N1738" s="33"/>
      <c r="O1738" s="33"/>
    </row>
    <row r="1739" spans="1:15" x14ac:dyDescent="0.35">
      <c r="A1739" s="1" t="s">
        <v>296</v>
      </c>
      <c r="B1739" s="1" t="s">
        <v>68</v>
      </c>
      <c r="C1739" s="1" t="s">
        <v>16</v>
      </c>
      <c r="D1739" s="26">
        <v>1</v>
      </c>
      <c r="E1739" s="1" t="s">
        <v>60</v>
      </c>
      <c r="F1739" s="35">
        <v>0.5</v>
      </c>
      <c r="G1739" s="1" t="s">
        <v>13</v>
      </c>
      <c r="H1739" s="26">
        <v>60</v>
      </c>
      <c r="I1739" s="29">
        <v>140454</v>
      </c>
      <c r="J1739" s="27">
        <v>64394</v>
      </c>
      <c r="K1739" s="3">
        <v>45</v>
      </c>
      <c r="L1739" s="33">
        <v>1</v>
      </c>
      <c r="M1739" s="33"/>
      <c r="N1739" s="33"/>
      <c r="O1739" s="33"/>
    </row>
    <row r="1740" spans="1:15" x14ac:dyDescent="0.35">
      <c r="A1740" s="1" t="s">
        <v>646</v>
      </c>
      <c r="B1740" s="1" t="s">
        <v>482</v>
      </c>
      <c r="C1740" s="1" t="s">
        <v>101</v>
      </c>
      <c r="D1740" s="26">
        <v>1</v>
      </c>
      <c r="E1740" s="1" t="s">
        <v>60</v>
      </c>
      <c r="F1740" s="35">
        <v>0.64583333333333337</v>
      </c>
      <c r="G1740" s="1" t="s">
        <v>13</v>
      </c>
      <c r="H1740" s="26">
        <v>150</v>
      </c>
      <c r="I1740" s="29">
        <v>140341</v>
      </c>
      <c r="J1740" s="27">
        <v>92147.5</v>
      </c>
      <c r="K1740" s="3">
        <v>25</v>
      </c>
      <c r="L1740" s="33">
        <v>1</v>
      </c>
      <c r="M1740" s="33"/>
      <c r="N1740" s="33"/>
      <c r="O1740" s="33"/>
    </row>
    <row r="1741" spans="1:15" x14ac:dyDescent="0.35">
      <c r="A1741" s="1" t="s">
        <v>513</v>
      </c>
      <c r="B1741" s="1" t="s">
        <v>100</v>
      </c>
      <c r="C1741" s="1" t="s">
        <v>101</v>
      </c>
      <c r="D1741" s="26">
        <v>1</v>
      </c>
      <c r="E1741" s="1" t="s">
        <v>60</v>
      </c>
      <c r="F1741" s="35">
        <v>0.875</v>
      </c>
      <c r="G1741" s="1" t="s">
        <v>27</v>
      </c>
      <c r="H1741" s="26">
        <v>120</v>
      </c>
      <c r="I1741" s="29">
        <v>140267</v>
      </c>
      <c r="J1741" s="27">
        <v>83582.908060000002</v>
      </c>
      <c r="K1741" s="3">
        <v>28.4</v>
      </c>
      <c r="L1741" s="33">
        <v>1</v>
      </c>
      <c r="M1741" s="33"/>
      <c r="N1741" s="33"/>
      <c r="O1741" s="33"/>
    </row>
    <row r="1742" spans="1:15" x14ac:dyDescent="0.35">
      <c r="A1742" s="1" t="s">
        <v>650</v>
      </c>
      <c r="B1742" s="1" t="s">
        <v>261</v>
      </c>
      <c r="C1742" s="1" t="s">
        <v>101</v>
      </c>
      <c r="D1742" s="26">
        <v>4</v>
      </c>
      <c r="E1742" s="1" t="s">
        <v>60</v>
      </c>
      <c r="F1742" s="35">
        <v>8.4027777777777771E-2</v>
      </c>
      <c r="G1742" s="1" t="s">
        <v>35</v>
      </c>
      <c r="H1742" s="26">
        <v>60</v>
      </c>
      <c r="I1742" s="29">
        <v>140236</v>
      </c>
      <c r="J1742" s="27">
        <v>85013.540559999994</v>
      </c>
      <c r="K1742" s="3">
        <v>59.26</v>
      </c>
      <c r="L1742" s="33">
        <v>1</v>
      </c>
      <c r="M1742" s="33"/>
      <c r="N1742" s="33"/>
      <c r="O1742" s="33"/>
    </row>
    <row r="1743" spans="1:15" x14ac:dyDescent="0.35">
      <c r="A1743" s="1" t="s">
        <v>694</v>
      </c>
      <c r="B1743" s="1" t="s">
        <v>249</v>
      </c>
      <c r="C1743" s="1" t="s">
        <v>101</v>
      </c>
      <c r="D1743" s="26">
        <v>1</v>
      </c>
      <c r="E1743" s="1" t="s">
        <v>76</v>
      </c>
      <c r="F1743" s="35">
        <v>0.97569444444444453</v>
      </c>
      <c r="G1743" s="1" t="s">
        <v>31</v>
      </c>
      <c r="H1743" s="26">
        <v>150</v>
      </c>
      <c r="I1743" s="29">
        <v>140189</v>
      </c>
      <c r="J1743" s="27">
        <v>95204.675279999996</v>
      </c>
      <c r="K1743" s="3">
        <v>26.12</v>
      </c>
      <c r="L1743" s="33">
        <v>1</v>
      </c>
      <c r="M1743" s="33"/>
      <c r="N1743" s="33"/>
      <c r="O1743" s="33"/>
    </row>
    <row r="1744" spans="1:15" x14ac:dyDescent="0.35">
      <c r="A1744" s="1" t="s">
        <v>608</v>
      </c>
      <c r="B1744" s="1" t="s">
        <v>221</v>
      </c>
      <c r="C1744" s="1" t="s">
        <v>101</v>
      </c>
      <c r="D1744" s="26">
        <v>2</v>
      </c>
      <c r="E1744" s="1" t="s">
        <v>58</v>
      </c>
      <c r="F1744" s="35">
        <v>0.9375</v>
      </c>
      <c r="G1744" s="1" t="s">
        <v>27</v>
      </c>
      <c r="H1744" s="26">
        <v>30</v>
      </c>
      <c r="I1744" s="29">
        <v>140112</v>
      </c>
      <c r="J1744" s="27">
        <v>41914.18333</v>
      </c>
      <c r="K1744" s="3">
        <v>58.38</v>
      </c>
      <c r="L1744" s="33">
        <v>1</v>
      </c>
      <c r="M1744" s="33"/>
      <c r="N1744" s="33"/>
      <c r="O1744" s="33"/>
    </row>
    <row r="1745" spans="1:15" x14ac:dyDescent="0.35">
      <c r="A1745" s="1" t="s">
        <v>715</v>
      </c>
      <c r="B1745" s="1" t="s">
        <v>482</v>
      </c>
      <c r="C1745" s="1" t="s">
        <v>101</v>
      </c>
      <c r="D1745" s="26">
        <v>1</v>
      </c>
      <c r="E1745" s="1" t="s">
        <v>54</v>
      </c>
      <c r="F1745" s="35">
        <v>0.5625</v>
      </c>
      <c r="G1745" s="1" t="s">
        <v>13</v>
      </c>
      <c r="H1745" s="26">
        <v>180</v>
      </c>
      <c r="I1745" s="29">
        <v>140091</v>
      </c>
      <c r="J1745" s="27">
        <v>111114</v>
      </c>
      <c r="K1745" s="3">
        <v>25</v>
      </c>
      <c r="L1745" s="33">
        <v>1</v>
      </c>
      <c r="M1745" s="33"/>
      <c r="N1745" s="33"/>
      <c r="O1745" s="33"/>
    </row>
    <row r="1746" spans="1:15" x14ac:dyDescent="0.35">
      <c r="A1746" s="1" t="s">
        <v>385</v>
      </c>
      <c r="B1746" s="1" t="s">
        <v>235</v>
      </c>
      <c r="C1746" s="1" t="s">
        <v>101</v>
      </c>
      <c r="D1746" s="26">
        <v>1</v>
      </c>
      <c r="E1746" s="1" t="s">
        <v>60</v>
      </c>
      <c r="F1746" s="35">
        <v>0.41666666666666669</v>
      </c>
      <c r="G1746" s="1" t="s">
        <v>13</v>
      </c>
      <c r="H1746" s="26">
        <v>90</v>
      </c>
      <c r="I1746" s="29">
        <v>140056</v>
      </c>
      <c r="J1746" s="27">
        <v>79638</v>
      </c>
      <c r="K1746" s="3">
        <v>36</v>
      </c>
      <c r="L1746" s="33">
        <v>1</v>
      </c>
      <c r="M1746" s="33"/>
      <c r="N1746" s="33"/>
      <c r="O1746" s="33"/>
    </row>
    <row r="1747" spans="1:15" x14ac:dyDescent="0.35">
      <c r="A1747" s="1" t="s">
        <v>199</v>
      </c>
      <c r="B1747" s="1" t="s">
        <v>100</v>
      </c>
      <c r="C1747" s="1" t="s">
        <v>101</v>
      </c>
      <c r="D1747" s="26">
        <v>1</v>
      </c>
      <c r="E1747" s="1" t="s">
        <v>57</v>
      </c>
      <c r="F1747" s="35">
        <v>5.8333333333333327E-2</v>
      </c>
      <c r="G1747" s="1" t="s">
        <v>31</v>
      </c>
      <c r="H1747" s="26">
        <v>39</v>
      </c>
      <c r="I1747" s="29">
        <v>139508</v>
      </c>
      <c r="J1747" s="27">
        <v>60533.543060000004</v>
      </c>
      <c r="K1747" s="3">
        <v>64.12</v>
      </c>
      <c r="L1747" s="33">
        <v>1</v>
      </c>
      <c r="M1747" s="33"/>
      <c r="N1747" s="33"/>
      <c r="O1747" s="33"/>
    </row>
    <row r="1748" spans="1:15" x14ac:dyDescent="0.35">
      <c r="A1748" s="1" t="s">
        <v>331</v>
      </c>
      <c r="B1748" s="1" t="s">
        <v>235</v>
      </c>
      <c r="C1748" s="1" t="s">
        <v>101</v>
      </c>
      <c r="D1748" s="26">
        <v>2</v>
      </c>
      <c r="E1748" s="1" t="s">
        <v>54</v>
      </c>
      <c r="F1748" s="35">
        <v>0.76041666666666663</v>
      </c>
      <c r="G1748" s="1" t="s">
        <v>18</v>
      </c>
      <c r="H1748" s="26">
        <v>15</v>
      </c>
      <c r="I1748" s="29">
        <v>139506</v>
      </c>
      <c r="J1748" s="27">
        <v>28260.772499999999</v>
      </c>
      <c r="K1748" s="3">
        <v>78.89</v>
      </c>
      <c r="L1748" s="33">
        <v>1</v>
      </c>
      <c r="M1748" s="33"/>
      <c r="N1748" s="33"/>
      <c r="O1748" s="33"/>
    </row>
    <row r="1749" spans="1:15" x14ac:dyDescent="0.35">
      <c r="A1749" s="1" t="s">
        <v>220</v>
      </c>
      <c r="B1749" s="1" t="s">
        <v>221</v>
      </c>
      <c r="C1749" s="1" t="s">
        <v>101</v>
      </c>
      <c r="D1749" s="26">
        <v>2</v>
      </c>
      <c r="E1749" s="1" t="s">
        <v>1599</v>
      </c>
      <c r="F1749" s="35">
        <v>0.79166666666666663</v>
      </c>
      <c r="G1749" s="1" t="s">
        <v>22</v>
      </c>
      <c r="H1749" s="26">
        <v>60</v>
      </c>
      <c r="I1749" s="29">
        <v>139437</v>
      </c>
      <c r="J1749" s="27">
        <v>47570.044450000001</v>
      </c>
      <c r="K1749" s="3">
        <v>33.479999999999997</v>
      </c>
      <c r="L1749" s="33">
        <v>2</v>
      </c>
      <c r="M1749" s="33"/>
      <c r="N1749" s="33"/>
      <c r="O1749" s="33"/>
    </row>
    <row r="1750" spans="1:15" x14ac:dyDescent="0.35">
      <c r="A1750" s="1" t="s">
        <v>250</v>
      </c>
      <c r="B1750" s="1" t="s">
        <v>772</v>
      </c>
      <c r="C1750" s="1" t="s">
        <v>101</v>
      </c>
      <c r="D1750" s="26">
        <v>2</v>
      </c>
      <c r="E1750" s="1" t="s">
        <v>1599</v>
      </c>
      <c r="F1750" s="35">
        <v>0.79166666666666663</v>
      </c>
      <c r="G1750" s="1" t="s">
        <v>22</v>
      </c>
      <c r="H1750" s="26">
        <v>171</v>
      </c>
      <c r="I1750" s="29">
        <v>139390</v>
      </c>
      <c r="J1750" s="27">
        <v>100447.1192</v>
      </c>
      <c r="K1750" s="3">
        <v>23.2</v>
      </c>
      <c r="L1750" s="33">
        <v>2</v>
      </c>
      <c r="M1750" s="33"/>
      <c r="N1750" s="33"/>
      <c r="O1750" s="33"/>
    </row>
    <row r="1751" spans="1:15" x14ac:dyDescent="0.35">
      <c r="A1751" s="1" t="s">
        <v>626</v>
      </c>
      <c r="B1751" s="1" t="s">
        <v>249</v>
      </c>
      <c r="C1751" s="1" t="s">
        <v>101</v>
      </c>
      <c r="D1751" s="26">
        <v>1</v>
      </c>
      <c r="E1751" s="1" t="s">
        <v>54</v>
      </c>
      <c r="F1751" s="35">
        <v>0.55208333333333337</v>
      </c>
      <c r="G1751" s="1" t="s">
        <v>13</v>
      </c>
      <c r="H1751" s="26">
        <v>135</v>
      </c>
      <c r="I1751" s="29">
        <v>139366</v>
      </c>
      <c r="J1751" s="27">
        <v>92585.25</v>
      </c>
      <c r="K1751" s="3">
        <v>28</v>
      </c>
      <c r="L1751" s="33">
        <v>1</v>
      </c>
      <c r="M1751" s="33"/>
      <c r="N1751" s="33"/>
      <c r="O1751" s="33"/>
    </row>
    <row r="1752" spans="1:15" x14ac:dyDescent="0.35">
      <c r="A1752" s="1" t="s">
        <v>218</v>
      </c>
      <c r="B1752" s="1" t="s">
        <v>136</v>
      </c>
      <c r="C1752" s="1" t="s">
        <v>101</v>
      </c>
      <c r="D1752" s="26">
        <v>1</v>
      </c>
      <c r="E1752" s="1" t="s">
        <v>54</v>
      </c>
      <c r="F1752" s="35">
        <v>0.80208333333333337</v>
      </c>
      <c r="G1752" s="1" t="s">
        <v>22</v>
      </c>
      <c r="H1752" s="26">
        <v>15</v>
      </c>
      <c r="I1752" s="29">
        <v>139239</v>
      </c>
      <c r="J1752" s="27">
        <v>26937.403330000001</v>
      </c>
      <c r="K1752" s="3">
        <v>74.25</v>
      </c>
      <c r="L1752" s="33">
        <v>1</v>
      </c>
      <c r="M1752" s="33"/>
      <c r="N1752" s="33"/>
      <c r="O1752" s="33"/>
    </row>
    <row r="1753" spans="1:15" x14ac:dyDescent="0.35">
      <c r="A1753" s="1" t="s">
        <v>975</v>
      </c>
      <c r="B1753" s="1" t="s">
        <v>419</v>
      </c>
      <c r="C1753" s="1" t="s">
        <v>101</v>
      </c>
      <c r="D1753" s="26">
        <v>2</v>
      </c>
      <c r="E1753" s="1" t="s">
        <v>51</v>
      </c>
      <c r="F1753" s="35">
        <v>0.79166666666666663</v>
      </c>
      <c r="G1753" s="1" t="s">
        <v>22</v>
      </c>
      <c r="H1753" s="26">
        <v>60</v>
      </c>
      <c r="I1753" s="29">
        <v>139112</v>
      </c>
      <c r="J1753" s="27">
        <v>53786.973610000001</v>
      </c>
      <c r="K1753" s="3">
        <v>37.86</v>
      </c>
      <c r="L1753" s="33">
        <v>1</v>
      </c>
      <c r="M1753" s="33"/>
      <c r="N1753" s="33"/>
      <c r="O1753" s="33"/>
    </row>
    <row r="1754" spans="1:15" x14ac:dyDescent="0.35">
      <c r="A1754" s="1" t="s">
        <v>570</v>
      </c>
      <c r="B1754" s="1" t="s">
        <v>419</v>
      </c>
      <c r="C1754" s="1" t="s">
        <v>101</v>
      </c>
      <c r="D1754" s="26">
        <v>2</v>
      </c>
      <c r="E1754" s="1" t="s">
        <v>76</v>
      </c>
      <c r="F1754" s="35">
        <v>0.875</v>
      </c>
      <c r="G1754" s="1" t="s">
        <v>27</v>
      </c>
      <c r="H1754" s="26">
        <v>30</v>
      </c>
      <c r="I1754" s="29">
        <v>139096</v>
      </c>
      <c r="J1754" s="27">
        <v>43652.336109999997</v>
      </c>
      <c r="K1754" s="3">
        <v>61.21</v>
      </c>
      <c r="L1754" s="33">
        <v>1</v>
      </c>
      <c r="M1754" s="33"/>
      <c r="N1754" s="33"/>
      <c r="O1754" s="33"/>
    </row>
    <row r="1755" spans="1:15" x14ac:dyDescent="0.35">
      <c r="A1755" s="1" t="s">
        <v>658</v>
      </c>
      <c r="B1755" s="1" t="s">
        <v>100</v>
      </c>
      <c r="C1755" s="1" t="s">
        <v>101</v>
      </c>
      <c r="D1755" s="26">
        <v>1</v>
      </c>
      <c r="E1755" s="1" t="s">
        <v>60</v>
      </c>
      <c r="F1755" s="35">
        <v>0.5</v>
      </c>
      <c r="G1755" s="1" t="s">
        <v>13</v>
      </c>
      <c r="H1755" s="26">
        <v>120</v>
      </c>
      <c r="I1755" s="29">
        <v>139044</v>
      </c>
      <c r="J1755" s="27">
        <v>79522</v>
      </c>
      <c r="K1755" s="3">
        <v>27</v>
      </c>
      <c r="L1755" s="33">
        <v>1</v>
      </c>
      <c r="M1755" s="33"/>
      <c r="N1755" s="33"/>
      <c r="O1755" s="33"/>
    </row>
    <row r="1756" spans="1:15" x14ac:dyDescent="0.35">
      <c r="A1756" s="1" t="s">
        <v>1064</v>
      </c>
      <c r="B1756" s="1" t="s">
        <v>221</v>
      </c>
      <c r="C1756" s="1" t="s">
        <v>101</v>
      </c>
      <c r="D1756" s="26">
        <v>2</v>
      </c>
      <c r="E1756" s="1" t="s">
        <v>1573</v>
      </c>
      <c r="F1756" s="35">
        <v>0.79166666666666663</v>
      </c>
      <c r="G1756" s="1" t="s">
        <v>22</v>
      </c>
      <c r="H1756" s="26">
        <v>60</v>
      </c>
      <c r="I1756" s="29">
        <v>138892</v>
      </c>
      <c r="J1756" s="27">
        <v>45483.30111</v>
      </c>
      <c r="K1756" s="3">
        <v>32.11</v>
      </c>
      <c r="L1756" s="33">
        <v>2</v>
      </c>
      <c r="M1756" s="33"/>
      <c r="N1756" s="33"/>
      <c r="O1756" s="33"/>
    </row>
    <row r="1757" spans="1:15" x14ac:dyDescent="0.35">
      <c r="A1757" s="1" t="s">
        <v>571</v>
      </c>
      <c r="B1757" s="1" t="s">
        <v>502</v>
      </c>
      <c r="C1757" s="1" t="s">
        <v>101</v>
      </c>
      <c r="D1757" s="26">
        <v>1</v>
      </c>
      <c r="E1757" s="1" t="s">
        <v>54</v>
      </c>
      <c r="F1757" s="35">
        <v>0.875</v>
      </c>
      <c r="G1757" s="1" t="s">
        <v>27</v>
      </c>
      <c r="H1757" s="26">
        <v>120</v>
      </c>
      <c r="I1757" s="29">
        <v>138752</v>
      </c>
      <c r="J1757" s="27">
        <v>87279.892219999994</v>
      </c>
      <c r="K1757" s="3">
        <v>30.06</v>
      </c>
      <c r="L1757" s="33">
        <v>1</v>
      </c>
      <c r="M1757" s="33"/>
      <c r="N1757" s="33"/>
      <c r="O1757" s="33"/>
    </row>
    <row r="1758" spans="1:15" x14ac:dyDescent="0.35">
      <c r="A1758" s="1" t="s">
        <v>558</v>
      </c>
      <c r="B1758" s="1" t="s">
        <v>374</v>
      </c>
      <c r="C1758" s="1" t="s">
        <v>101</v>
      </c>
      <c r="D1758" s="26">
        <v>1</v>
      </c>
      <c r="E1758" s="1" t="s">
        <v>60</v>
      </c>
      <c r="F1758" s="35">
        <v>0.70833333333333337</v>
      </c>
      <c r="G1758" s="1" t="s">
        <v>18</v>
      </c>
      <c r="H1758" s="26">
        <v>120</v>
      </c>
      <c r="I1758" s="29">
        <v>138739</v>
      </c>
      <c r="J1758" s="27">
        <v>88695.809439999997</v>
      </c>
      <c r="K1758" s="3">
        <v>30.95</v>
      </c>
      <c r="L1758" s="33">
        <v>1</v>
      </c>
      <c r="M1758" s="33"/>
      <c r="N1758" s="33"/>
      <c r="O1758" s="33"/>
    </row>
    <row r="1759" spans="1:15" x14ac:dyDescent="0.35">
      <c r="A1759" s="1" t="s">
        <v>488</v>
      </c>
      <c r="B1759" s="1" t="s">
        <v>235</v>
      </c>
      <c r="C1759" s="1" t="s">
        <v>101</v>
      </c>
      <c r="D1759" s="26">
        <v>2</v>
      </c>
      <c r="E1759" s="1" t="s">
        <v>1585</v>
      </c>
      <c r="F1759" s="35">
        <v>0.66666666666666663</v>
      </c>
      <c r="G1759" s="1" t="s">
        <v>18</v>
      </c>
      <c r="H1759" s="26">
        <v>30</v>
      </c>
      <c r="I1759" s="29">
        <v>138714</v>
      </c>
      <c r="J1759" s="27">
        <v>40755.459450000002</v>
      </c>
      <c r="K1759" s="3">
        <v>57.14</v>
      </c>
      <c r="L1759" s="33">
        <v>2</v>
      </c>
      <c r="M1759" s="33"/>
      <c r="N1759" s="33"/>
      <c r="O1759" s="33"/>
    </row>
    <row r="1760" spans="1:15" x14ac:dyDescent="0.35">
      <c r="A1760" s="1" t="s">
        <v>568</v>
      </c>
      <c r="B1760" s="1" t="s">
        <v>249</v>
      </c>
      <c r="C1760" s="1" t="s">
        <v>101</v>
      </c>
      <c r="D1760" s="26">
        <v>1</v>
      </c>
      <c r="E1760" s="1" t="s">
        <v>60</v>
      </c>
      <c r="F1760" s="35">
        <v>0.45833333333333331</v>
      </c>
      <c r="G1760" s="1" t="s">
        <v>13</v>
      </c>
      <c r="H1760" s="26">
        <v>150</v>
      </c>
      <c r="I1760" s="29">
        <v>138706</v>
      </c>
      <c r="J1760" s="27">
        <v>90555</v>
      </c>
      <c r="K1760" s="3">
        <v>25</v>
      </c>
      <c r="L1760" s="33">
        <v>1</v>
      </c>
      <c r="M1760" s="33"/>
      <c r="N1760" s="33"/>
      <c r="O1760" s="33"/>
    </row>
    <row r="1761" spans="1:15" x14ac:dyDescent="0.35">
      <c r="A1761" s="1" t="s">
        <v>592</v>
      </c>
      <c r="B1761" s="1" t="s">
        <v>298</v>
      </c>
      <c r="C1761" s="1" t="s">
        <v>101</v>
      </c>
      <c r="D1761" s="26">
        <v>1</v>
      </c>
      <c r="E1761" s="1" t="s">
        <v>54</v>
      </c>
      <c r="F1761" s="35">
        <v>0.79166666666666663</v>
      </c>
      <c r="G1761" s="1" t="s">
        <v>22</v>
      </c>
      <c r="H1761" s="26">
        <v>120</v>
      </c>
      <c r="I1761" s="29">
        <v>138697</v>
      </c>
      <c r="J1761" s="27">
        <v>85010.103059999994</v>
      </c>
      <c r="K1761" s="3">
        <v>29.27</v>
      </c>
      <c r="L1761" s="33">
        <v>1</v>
      </c>
      <c r="M1761" s="33"/>
      <c r="N1761" s="33"/>
      <c r="O1761" s="33"/>
    </row>
    <row r="1762" spans="1:15" x14ac:dyDescent="0.35">
      <c r="A1762" s="1" t="s">
        <v>896</v>
      </c>
      <c r="B1762" s="1" t="s">
        <v>370</v>
      </c>
      <c r="C1762" s="1" t="s">
        <v>101</v>
      </c>
      <c r="D1762" s="26">
        <v>3</v>
      </c>
      <c r="E1762" s="1" t="s">
        <v>76</v>
      </c>
      <c r="F1762" s="35">
        <v>0</v>
      </c>
      <c r="G1762" s="1" t="s">
        <v>31</v>
      </c>
      <c r="H1762" s="26">
        <v>30</v>
      </c>
      <c r="I1762" s="29">
        <v>138692</v>
      </c>
      <c r="J1762" s="27">
        <v>43308.22694</v>
      </c>
      <c r="K1762" s="3">
        <v>60.89</v>
      </c>
      <c r="L1762" s="33">
        <v>1</v>
      </c>
      <c r="M1762" s="33"/>
      <c r="N1762" s="33"/>
      <c r="O1762" s="33"/>
    </row>
    <row r="1763" spans="1:15" x14ac:dyDescent="0.35">
      <c r="A1763" s="1" t="s">
        <v>833</v>
      </c>
      <c r="B1763" s="1" t="s">
        <v>502</v>
      </c>
      <c r="C1763" s="1" t="s">
        <v>101</v>
      </c>
      <c r="D1763" s="26">
        <v>1</v>
      </c>
      <c r="E1763" s="1" t="s">
        <v>60</v>
      </c>
      <c r="F1763" s="35">
        <v>0.77083333333333337</v>
      </c>
      <c r="G1763" s="1" t="s">
        <v>18</v>
      </c>
      <c r="H1763" s="26">
        <v>150</v>
      </c>
      <c r="I1763" s="29">
        <v>138594</v>
      </c>
      <c r="J1763" s="27">
        <v>80548.281109999996</v>
      </c>
      <c r="K1763" s="3">
        <v>22.48</v>
      </c>
      <c r="L1763" s="33">
        <v>1</v>
      </c>
      <c r="M1763" s="33"/>
      <c r="N1763" s="33"/>
      <c r="O1763" s="33"/>
    </row>
    <row r="1764" spans="1:15" x14ac:dyDescent="0.35">
      <c r="A1764" s="1" t="s">
        <v>362</v>
      </c>
      <c r="B1764" s="1" t="s">
        <v>136</v>
      </c>
      <c r="C1764" s="1" t="s">
        <v>101</v>
      </c>
      <c r="D1764" s="26">
        <v>2</v>
      </c>
      <c r="E1764" s="1" t="s">
        <v>1577</v>
      </c>
      <c r="F1764" s="35">
        <v>0.29166666666666669</v>
      </c>
      <c r="G1764" s="1" t="s">
        <v>8</v>
      </c>
      <c r="H1764" s="26">
        <v>30</v>
      </c>
      <c r="I1764" s="29">
        <v>138559</v>
      </c>
      <c r="J1764" s="27">
        <v>42538.25445</v>
      </c>
      <c r="K1764" s="3">
        <v>60.1</v>
      </c>
      <c r="L1764" s="33">
        <v>2</v>
      </c>
      <c r="M1764" s="33"/>
      <c r="N1764" s="33"/>
      <c r="O1764" s="33"/>
    </row>
    <row r="1765" spans="1:15" x14ac:dyDescent="0.35">
      <c r="A1765" s="1" t="s">
        <v>412</v>
      </c>
      <c r="B1765" s="1" t="s">
        <v>136</v>
      </c>
      <c r="C1765" s="1" t="s">
        <v>101</v>
      </c>
      <c r="D1765" s="26">
        <v>2</v>
      </c>
      <c r="E1765" s="1" t="s">
        <v>1577</v>
      </c>
      <c r="F1765" s="35">
        <v>0.27083333333333331</v>
      </c>
      <c r="G1765" s="1" t="s">
        <v>8</v>
      </c>
      <c r="H1765" s="26">
        <v>30</v>
      </c>
      <c r="I1765" s="29">
        <v>138549</v>
      </c>
      <c r="J1765" s="27">
        <v>42171.904170000002</v>
      </c>
      <c r="K1765" s="3">
        <v>59.58</v>
      </c>
      <c r="L1765" s="33">
        <v>2</v>
      </c>
      <c r="M1765" s="33"/>
      <c r="N1765" s="33"/>
      <c r="O1765" s="33"/>
    </row>
    <row r="1766" spans="1:15" x14ac:dyDescent="0.35">
      <c r="A1766" s="1" t="s">
        <v>587</v>
      </c>
      <c r="B1766" s="1" t="s">
        <v>298</v>
      </c>
      <c r="C1766" s="1" t="s">
        <v>101</v>
      </c>
      <c r="D1766" s="26">
        <v>1</v>
      </c>
      <c r="E1766" s="1" t="s">
        <v>54</v>
      </c>
      <c r="F1766" s="35">
        <v>0.95833333333333337</v>
      </c>
      <c r="G1766" s="1" t="s">
        <v>31</v>
      </c>
      <c r="H1766" s="26">
        <v>120</v>
      </c>
      <c r="I1766" s="29">
        <v>138460</v>
      </c>
      <c r="J1766" s="27">
        <v>86422.276389999999</v>
      </c>
      <c r="K1766" s="3">
        <v>29.56</v>
      </c>
      <c r="L1766" s="33">
        <v>1</v>
      </c>
      <c r="M1766" s="33"/>
      <c r="N1766" s="33"/>
      <c r="O1766" s="33"/>
    </row>
    <row r="1767" spans="1:15" x14ac:dyDescent="0.35">
      <c r="A1767" s="1" t="s">
        <v>795</v>
      </c>
      <c r="B1767" s="1" t="s">
        <v>419</v>
      </c>
      <c r="C1767" s="1" t="s">
        <v>101</v>
      </c>
      <c r="D1767" s="26">
        <v>3</v>
      </c>
      <c r="E1767" s="1" t="s">
        <v>1592</v>
      </c>
      <c r="F1767" s="35">
        <v>0.72916666666666663</v>
      </c>
      <c r="G1767" s="1" t="s">
        <v>18</v>
      </c>
      <c r="H1767" s="26">
        <v>30</v>
      </c>
      <c r="I1767" s="29">
        <v>138341</v>
      </c>
      <c r="J1767" s="27">
        <v>41545.44167</v>
      </c>
      <c r="K1767" s="3">
        <v>58.91</v>
      </c>
      <c r="L1767" s="33">
        <v>2</v>
      </c>
      <c r="M1767" s="33"/>
      <c r="N1767" s="33"/>
      <c r="O1767" s="33"/>
    </row>
    <row r="1768" spans="1:15" x14ac:dyDescent="0.35">
      <c r="A1768" s="1" t="s">
        <v>512</v>
      </c>
      <c r="B1768" s="1" t="s">
        <v>498</v>
      </c>
      <c r="C1768" s="1" t="s">
        <v>101</v>
      </c>
      <c r="D1768" s="26">
        <v>1</v>
      </c>
      <c r="E1768" s="1" t="s">
        <v>54</v>
      </c>
      <c r="F1768" s="35">
        <v>0.47916666666666669</v>
      </c>
      <c r="G1768" s="1" t="s">
        <v>13</v>
      </c>
      <c r="H1768" s="26">
        <v>150</v>
      </c>
      <c r="I1768" s="29">
        <v>138087</v>
      </c>
      <c r="J1768" s="27">
        <v>116065</v>
      </c>
      <c r="K1768" s="3">
        <v>31</v>
      </c>
      <c r="L1768" s="33">
        <v>1</v>
      </c>
      <c r="M1768" s="33"/>
      <c r="N1768" s="33"/>
      <c r="O1768" s="33"/>
    </row>
    <row r="1769" spans="1:15" x14ac:dyDescent="0.35">
      <c r="A1769" s="1" t="s">
        <v>397</v>
      </c>
      <c r="B1769" s="1" t="s">
        <v>298</v>
      </c>
      <c r="C1769" s="1" t="s">
        <v>101</v>
      </c>
      <c r="D1769" s="26">
        <v>1</v>
      </c>
      <c r="E1769" s="1" t="s">
        <v>54</v>
      </c>
      <c r="F1769" s="35">
        <v>0.875</v>
      </c>
      <c r="G1769" s="1" t="s">
        <v>27</v>
      </c>
      <c r="H1769" s="26">
        <v>120</v>
      </c>
      <c r="I1769" s="29">
        <v>138051</v>
      </c>
      <c r="J1769" s="27">
        <v>105605.3425</v>
      </c>
      <c r="K1769" s="3">
        <v>35.97</v>
      </c>
      <c r="L1769" s="33">
        <v>1</v>
      </c>
      <c r="M1769" s="33"/>
      <c r="N1769" s="33"/>
      <c r="O1769" s="33"/>
    </row>
    <row r="1770" spans="1:15" x14ac:dyDescent="0.35">
      <c r="A1770" s="1" t="s">
        <v>184</v>
      </c>
      <c r="B1770" s="1" t="s">
        <v>136</v>
      </c>
      <c r="C1770" s="1" t="s">
        <v>101</v>
      </c>
      <c r="D1770" s="26">
        <v>1</v>
      </c>
      <c r="E1770" s="1" t="s">
        <v>54</v>
      </c>
      <c r="F1770" s="35">
        <v>0.6875</v>
      </c>
      <c r="G1770" s="1" t="s">
        <v>18</v>
      </c>
      <c r="H1770" s="26">
        <v>30</v>
      </c>
      <c r="I1770" s="29">
        <v>138013</v>
      </c>
      <c r="J1770" s="27">
        <v>46496.820829999997</v>
      </c>
      <c r="K1770" s="3">
        <v>64.52</v>
      </c>
      <c r="L1770" s="33">
        <v>1</v>
      </c>
      <c r="M1770" s="33"/>
      <c r="N1770" s="33"/>
      <c r="O1770" s="33"/>
    </row>
    <row r="1771" spans="1:15" x14ac:dyDescent="0.35">
      <c r="A1771" s="1" t="s">
        <v>1323</v>
      </c>
      <c r="B1771" s="1" t="s">
        <v>56</v>
      </c>
      <c r="C1771" s="1" t="s">
        <v>16</v>
      </c>
      <c r="D1771" s="26">
        <v>6</v>
      </c>
      <c r="E1771" s="1" t="s">
        <v>1577</v>
      </c>
      <c r="F1771" s="35">
        <v>0.33333333333333331</v>
      </c>
      <c r="G1771" s="1" t="s">
        <v>8</v>
      </c>
      <c r="H1771" s="26">
        <v>60</v>
      </c>
      <c r="I1771" s="29">
        <v>138003</v>
      </c>
      <c r="J1771" s="27">
        <v>59864.981390000001</v>
      </c>
      <c r="K1771" s="3">
        <v>40.65</v>
      </c>
      <c r="L1771" s="33">
        <v>2</v>
      </c>
      <c r="M1771" s="33"/>
      <c r="N1771" s="33"/>
      <c r="O1771" s="33"/>
    </row>
    <row r="1772" spans="1:15" x14ac:dyDescent="0.35">
      <c r="A1772" s="1" t="s">
        <v>652</v>
      </c>
      <c r="B1772" s="1" t="s">
        <v>249</v>
      </c>
      <c r="C1772" s="1" t="s">
        <v>101</v>
      </c>
      <c r="D1772" s="26">
        <v>1</v>
      </c>
      <c r="E1772" s="1" t="s">
        <v>60</v>
      </c>
      <c r="F1772" s="35">
        <v>0.47916666666666669</v>
      </c>
      <c r="G1772" s="1" t="s">
        <v>13</v>
      </c>
      <c r="H1772" s="26">
        <v>120</v>
      </c>
      <c r="I1772" s="29">
        <v>137978</v>
      </c>
      <c r="J1772" s="27">
        <v>75790</v>
      </c>
      <c r="K1772" s="3">
        <v>26</v>
      </c>
      <c r="L1772" s="33">
        <v>1</v>
      </c>
      <c r="M1772" s="33"/>
      <c r="N1772" s="33"/>
      <c r="O1772" s="33"/>
    </row>
    <row r="1773" spans="1:15" x14ac:dyDescent="0.35">
      <c r="A1773" s="1" t="s">
        <v>147</v>
      </c>
      <c r="B1773" s="1" t="s">
        <v>148</v>
      </c>
      <c r="C1773" s="1" t="s">
        <v>101</v>
      </c>
      <c r="D1773" s="26">
        <v>2</v>
      </c>
      <c r="E1773" s="1" t="s">
        <v>1614</v>
      </c>
      <c r="F1773" s="35">
        <v>0.64583333333333337</v>
      </c>
      <c r="G1773" s="1" t="s">
        <v>13</v>
      </c>
      <c r="H1773" s="26">
        <v>30</v>
      </c>
      <c r="I1773" s="29">
        <v>137913</v>
      </c>
      <c r="J1773" s="27">
        <v>40053</v>
      </c>
      <c r="K1773" s="3">
        <v>57</v>
      </c>
      <c r="L1773" s="33">
        <v>2</v>
      </c>
      <c r="M1773" s="33"/>
      <c r="N1773" s="33"/>
      <c r="O1773" s="33"/>
    </row>
    <row r="1774" spans="1:15" x14ac:dyDescent="0.35">
      <c r="A1774" s="1" t="s">
        <v>202</v>
      </c>
      <c r="B1774" s="1" t="s">
        <v>140</v>
      </c>
      <c r="C1774" s="1" t="s">
        <v>101</v>
      </c>
      <c r="D1774" s="26">
        <v>1</v>
      </c>
      <c r="E1774" s="1" t="s">
        <v>54</v>
      </c>
      <c r="F1774" s="35">
        <v>0.66666666666666663</v>
      </c>
      <c r="G1774" s="1" t="s">
        <v>18</v>
      </c>
      <c r="H1774" s="26">
        <v>120</v>
      </c>
      <c r="I1774" s="29">
        <v>137687</v>
      </c>
      <c r="J1774" s="27">
        <v>61248.599439999998</v>
      </c>
      <c r="K1774" s="3">
        <v>21.58</v>
      </c>
      <c r="L1774" s="33">
        <v>1</v>
      </c>
      <c r="M1774" s="33"/>
      <c r="N1774" s="33"/>
      <c r="O1774" s="33"/>
    </row>
    <row r="1775" spans="1:15" x14ac:dyDescent="0.35">
      <c r="A1775" s="1" t="s">
        <v>777</v>
      </c>
      <c r="B1775" s="1" t="s">
        <v>249</v>
      </c>
      <c r="C1775" s="1" t="s">
        <v>101</v>
      </c>
      <c r="D1775" s="26">
        <v>1</v>
      </c>
      <c r="E1775" s="1" t="s">
        <v>54</v>
      </c>
      <c r="F1775" s="35">
        <v>0.46527777777777773</v>
      </c>
      <c r="G1775" s="1" t="s">
        <v>13</v>
      </c>
      <c r="H1775" s="26">
        <v>135</v>
      </c>
      <c r="I1775" s="29">
        <v>137590</v>
      </c>
      <c r="J1775" s="27">
        <v>76711.5</v>
      </c>
      <c r="K1775" s="3">
        <v>24</v>
      </c>
      <c r="L1775" s="33">
        <v>1</v>
      </c>
      <c r="M1775" s="33"/>
      <c r="N1775" s="33"/>
      <c r="O1775" s="33"/>
    </row>
    <row r="1776" spans="1:15" x14ac:dyDescent="0.35">
      <c r="A1776" s="1" t="s">
        <v>949</v>
      </c>
      <c r="B1776" s="1" t="s">
        <v>256</v>
      </c>
      <c r="C1776" s="1" t="s">
        <v>101</v>
      </c>
      <c r="D1776" s="26">
        <v>8</v>
      </c>
      <c r="E1776" s="1" t="s">
        <v>1577</v>
      </c>
      <c r="F1776" s="35">
        <v>8.3333333333333329E-2</v>
      </c>
      <c r="G1776" s="1" t="s">
        <v>35</v>
      </c>
      <c r="H1776" s="26">
        <v>30</v>
      </c>
      <c r="I1776" s="29">
        <v>137541</v>
      </c>
      <c r="J1776" s="27">
        <v>55028.861389999998</v>
      </c>
      <c r="K1776" s="3">
        <v>79</v>
      </c>
      <c r="L1776" s="33">
        <v>2</v>
      </c>
      <c r="M1776" s="33"/>
      <c r="N1776" s="33"/>
      <c r="O1776" s="33"/>
    </row>
    <row r="1777" spans="1:15" x14ac:dyDescent="0.35">
      <c r="A1777" s="1" t="s">
        <v>61</v>
      </c>
      <c r="B1777" s="1" t="s">
        <v>181</v>
      </c>
      <c r="C1777" s="1" t="s">
        <v>101</v>
      </c>
      <c r="D1777" s="26">
        <v>1</v>
      </c>
      <c r="E1777" s="1" t="s">
        <v>60</v>
      </c>
      <c r="F1777" s="35">
        <v>0</v>
      </c>
      <c r="G1777" s="1" t="s">
        <v>31</v>
      </c>
      <c r="H1777" s="26">
        <v>60</v>
      </c>
      <c r="I1777" s="29">
        <v>137529</v>
      </c>
      <c r="J1777" s="27">
        <v>83940.927779999998</v>
      </c>
      <c r="K1777" s="3">
        <v>57.97</v>
      </c>
      <c r="L1777" s="33">
        <v>1</v>
      </c>
      <c r="M1777" s="33"/>
      <c r="N1777" s="33"/>
      <c r="O1777" s="33"/>
    </row>
    <row r="1778" spans="1:15" x14ac:dyDescent="0.35">
      <c r="A1778" s="1" t="s">
        <v>872</v>
      </c>
      <c r="B1778" s="1" t="s">
        <v>249</v>
      </c>
      <c r="C1778" s="1" t="s">
        <v>101</v>
      </c>
      <c r="D1778" s="26">
        <v>1</v>
      </c>
      <c r="E1778" s="1" t="s">
        <v>60</v>
      </c>
      <c r="F1778" s="35">
        <v>0.51041666666666663</v>
      </c>
      <c r="G1778" s="1" t="s">
        <v>13</v>
      </c>
      <c r="H1778" s="26">
        <v>120</v>
      </c>
      <c r="I1778" s="29">
        <v>137150</v>
      </c>
      <c r="J1778" s="27">
        <v>61646</v>
      </c>
      <c r="K1778" s="3">
        <v>22</v>
      </c>
      <c r="L1778" s="33">
        <v>1</v>
      </c>
      <c r="M1778" s="33"/>
      <c r="N1778" s="33"/>
      <c r="O1778" s="33"/>
    </row>
    <row r="1779" spans="1:15" x14ac:dyDescent="0.35">
      <c r="A1779" s="1" t="s">
        <v>726</v>
      </c>
      <c r="B1779" s="1" t="s">
        <v>181</v>
      </c>
      <c r="C1779" s="1" t="s">
        <v>101</v>
      </c>
      <c r="D1779" s="26">
        <v>1</v>
      </c>
      <c r="E1779" s="1" t="s">
        <v>60</v>
      </c>
      <c r="F1779" s="35">
        <v>0.60416666666666663</v>
      </c>
      <c r="G1779" s="1" t="s">
        <v>13</v>
      </c>
      <c r="H1779" s="26">
        <v>150</v>
      </c>
      <c r="I1779" s="29">
        <v>137028</v>
      </c>
      <c r="J1779" s="27">
        <v>86980</v>
      </c>
      <c r="K1779" s="3">
        <v>25</v>
      </c>
      <c r="L1779" s="33">
        <v>1</v>
      </c>
      <c r="M1779" s="33"/>
      <c r="N1779" s="33"/>
      <c r="O1779" s="33"/>
    </row>
    <row r="1780" spans="1:15" x14ac:dyDescent="0.35">
      <c r="A1780" s="1" t="s">
        <v>1546</v>
      </c>
      <c r="B1780" s="1" t="s">
        <v>11</v>
      </c>
      <c r="C1780" s="1" t="s">
        <v>16</v>
      </c>
      <c r="D1780" s="26">
        <v>8</v>
      </c>
      <c r="E1780" s="1" t="s">
        <v>1569</v>
      </c>
      <c r="F1780" s="35">
        <v>0.25</v>
      </c>
      <c r="G1780" s="1" t="s">
        <v>8</v>
      </c>
      <c r="H1780" s="26">
        <v>60</v>
      </c>
      <c r="I1780" s="29">
        <v>136716</v>
      </c>
      <c r="J1780" s="27">
        <v>63595.50056</v>
      </c>
      <c r="K1780" s="3">
        <v>43.38</v>
      </c>
      <c r="L1780" s="33">
        <v>5</v>
      </c>
      <c r="M1780" s="33"/>
      <c r="N1780" s="33"/>
      <c r="O1780" s="33"/>
    </row>
    <row r="1781" spans="1:15" x14ac:dyDescent="0.35">
      <c r="A1781" s="1" t="s">
        <v>733</v>
      </c>
      <c r="B1781" s="1" t="s">
        <v>482</v>
      </c>
      <c r="C1781" s="1" t="s">
        <v>101</v>
      </c>
      <c r="D1781" s="26">
        <v>1</v>
      </c>
      <c r="E1781" s="1" t="s">
        <v>54</v>
      </c>
      <c r="F1781" s="35">
        <v>0.95833333333333337</v>
      </c>
      <c r="G1781" s="1" t="s">
        <v>31</v>
      </c>
      <c r="H1781" s="26">
        <v>180</v>
      </c>
      <c r="I1781" s="29">
        <v>136672</v>
      </c>
      <c r="J1781" s="27">
        <v>97259.880829999995</v>
      </c>
      <c r="K1781" s="3">
        <v>22.66</v>
      </c>
      <c r="L1781" s="33">
        <v>1</v>
      </c>
      <c r="M1781" s="33"/>
      <c r="N1781" s="33"/>
      <c r="O1781" s="33"/>
    </row>
    <row r="1782" spans="1:15" x14ac:dyDescent="0.35">
      <c r="A1782" s="1" t="s">
        <v>387</v>
      </c>
      <c r="B1782" s="1" t="s">
        <v>300</v>
      </c>
      <c r="C1782" s="1" t="s">
        <v>101</v>
      </c>
      <c r="D1782" s="26">
        <v>2</v>
      </c>
      <c r="E1782" s="1" t="s">
        <v>76</v>
      </c>
      <c r="F1782" s="35">
        <v>0.96319444444444446</v>
      </c>
      <c r="G1782" s="1" t="s">
        <v>31</v>
      </c>
      <c r="H1782" s="26">
        <v>33.5</v>
      </c>
      <c r="I1782" s="29">
        <v>136521</v>
      </c>
      <c r="J1782" s="27">
        <v>47601.08167</v>
      </c>
      <c r="K1782" s="3">
        <v>60.27</v>
      </c>
      <c r="L1782" s="33">
        <v>1</v>
      </c>
      <c r="M1782" s="33"/>
      <c r="N1782" s="33"/>
      <c r="O1782" s="33"/>
    </row>
    <row r="1783" spans="1:15" x14ac:dyDescent="0.35">
      <c r="A1783" s="1" t="s">
        <v>424</v>
      </c>
      <c r="B1783" s="1" t="s">
        <v>235</v>
      </c>
      <c r="C1783" s="1" t="s">
        <v>101</v>
      </c>
      <c r="D1783" s="26">
        <v>4</v>
      </c>
      <c r="E1783" s="1" t="s">
        <v>60</v>
      </c>
      <c r="F1783" s="35">
        <v>0.11458333333333333</v>
      </c>
      <c r="G1783" s="1" t="s">
        <v>35</v>
      </c>
      <c r="H1783" s="26">
        <v>15</v>
      </c>
      <c r="I1783" s="29">
        <v>136441</v>
      </c>
      <c r="J1783" s="27">
        <v>30261.073329999999</v>
      </c>
      <c r="K1783" s="3">
        <v>87.49</v>
      </c>
      <c r="L1783" s="33">
        <v>1</v>
      </c>
      <c r="M1783" s="33"/>
      <c r="N1783" s="33"/>
      <c r="O1783" s="33"/>
    </row>
    <row r="1784" spans="1:15" x14ac:dyDescent="0.35">
      <c r="A1784" s="1" t="s">
        <v>756</v>
      </c>
      <c r="B1784" s="1" t="s">
        <v>298</v>
      </c>
      <c r="C1784" s="1" t="s">
        <v>101</v>
      </c>
      <c r="D1784" s="26">
        <v>1</v>
      </c>
      <c r="E1784" s="1" t="s">
        <v>60</v>
      </c>
      <c r="F1784" s="35">
        <v>0.79166666666666663</v>
      </c>
      <c r="G1784" s="1" t="s">
        <v>22</v>
      </c>
      <c r="H1784" s="26">
        <v>120</v>
      </c>
      <c r="I1784" s="29">
        <v>136264</v>
      </c>
      <c r="J1784" s="27">
        <v>69798.957500000004</v>
      </c>
      <c r="K1784" s="3">
        <v>24.68</v>
      </c>
      <c r="L1784" s="33">
        <v>1</v>
      </c>
      <c r="M1784" s="33"/>
      <c r="N1784" s="33"/>
      <c r="O1784" s="33"/>
    </row>
    <row r="1785" spans="1:15" x14ac:dyDescent="0.35">
      <c r="A1785" s="1" t="s">
        <v>599</v>
      </c>
      <c r="B1785" s="1" t="s">
        <v>300</v>
      </c>
      <c r="C1785" s="1" t="s">
        <v>101</v>
      </c>
      <c r="D1785" s="26">
        <v>2</v>
      </c>
      <c r="E1785" s="1" t="s">
        <v>60</v>
      </c>
      <c r="F1785" s="35">
        <v>0.89583333333333337</v>
      </c>
      <c r="G1785" s="1" t="s">
        <v>27</v>
      </c>
      <c r="H1785" s="26">
        <v>30</v>
      </c>
      <c r="I1785" s="29">
        <v>136226</v>
      </c>
      <c r="J1785" s="27">
        <v>42477.006110000002</v>
      </c>
      <c r="K1785" s="3">
        <v>60.41</v>
      </c>
      <c r="L1785" s="33">
        <v>1</v>
      </c>
      <c r="M1785" s="33"/>
      <c r="N1785" s="33"/>
      <c r="O1785" s="33"/>
    </row>
    <row r="1786" spans="1:15" x14ac:dyDescent="0.35">
      <c r="A1786" s="1" t="s">
        <v>898</v>
      </c>
      <c r="B1786" s="1" t="s">
        <v>469</v>
      </c>
      <c r="C1786" s="1" t="s">
        <v>101</v>
      </c>
      <c r="D1786" s="26">
        <v>1</v>
      </c>
      <c r="E1786" s="1" t="s">
        <v>54</v>
      </c>
      <c r="F1786" s="35">
        <v>0.72916666666666663</v>
      </c>
      <c r="G1786" s="1" t="s">
        <v>18</v>
      </c>
      <c r="H1786" s="26">
        <v>150</v>
      </c>
      <c r="I1786" s="29">
        <v>136189</v>
      </c>
      <c r="J1786" s="27">
        <v>74488.19167</v>
      </c>
      <c r="K1786" s="3">
        <v>21.19</v>
      </c>
      <c r="L1786" s="33">
        <v>1</v>
      </c>
      <c r="M1786" s="33"/>
      <c r="N1786" s="33"/>
      <c r="O1786" s="33"/>
    </row>
    <row r="1787" spans="1:15" x14ac:dyDescent="0.35">
      <c r="A1787" s="1" t="s">
        <v>432</v>
      </c>
      <c r="B1787" s="1" t="s">
        <v>312</v>
      </c>
      <c r="C1787" s="1" t="s">
        <v>101</v>
      </c>
      <c r="D1787" s="26">
        <v>4</v>
      </c>
      <c r="E1787" s="1" t="s">
        <v>51</v>
      </c>
      <c r="F1787" s="35">
        <v>0.10416666666666667</v>
      </c>
      <c r="G1787" s="1" t="s">
        <v>35</v>
      </c>
      <c r="H1787" s="26">
        <v>30</v>
      </c>
      <c r="I1787" s="29">
        <v>136000</v>
      </c>
      <c r="J1787" s="27">
        <v>54883.406110000004</v>
      </c>
      <c r="K1787" s="3">
        <v>79.540000000000006</v>
      </c>
      <c r="L1787" s="33">
        <v>1</v>
      </c>
      <c r="M1787" s="33"/>
      <c r="N1787" s="33"/>
      <c r="O1787" s="33"/>
    </row>
    <row r="1788" spans="1:15" x14ac:dyDescent="0.35">
      <c r="A1788" s="1" t="s">
        <v>324</v>
      </c>
      <c r="B1788" s="1" t="s">
        <v>181</v>
      </c>
      <c r="C1788" s="1" t="s">
        <v>101</v>
      </c>
      <c r="D1788" s="26">
        <v>1</v>
      </c>
      <c r="E1788" s="1" t="s">
        <v>60</v>
      </c>
      <c r="F1788" s="35">
        <v>0.83333333333333337</v>
      </c>
      <c r="G1788" s="1" t="s">
        <v>27</v>
      </c>
      <c r="H1788" s="26">
        <v>60</v>
      </c>
      <c r="I1788" s="29">
        <v>135837</v>
      </c>
      <c r="J1788" s="27">
        <v>65001.448060000002</v>
      </c>
      <c r="K1788" s="3">
        <v>45.46</v>
      </c>
      <c r="L1788" s="33">
        <v>1</v>
      </c>
      <c r="M1788" s="33"/>
      <c r="N1788" s="33"/>
      <c r="O1788" s="33"/>
    </row>
    <row r="1789" spans="1:15" x14ac:dyDescent="0.35">
      <c r="A1789" s="1" t="s">
        <v>544</v>
      </c>
      <c r="B1789" s="1" t="s">
        <v>298</v>
      </c>
      <c r="C1789" s="1" t="s">
        <v>101</v>
      </c>
      <c r="D1789" s="26">
        <v>1</v>
      </c>
      <c r="E1789" s="1" t="s">
        <v>54</v>
      </c>
      <c r="F1789" s="35">
        <v>0.95833333333333337</v>
      </c>
      <c r="G1789" s="1" t="s">
        <v>31</v>
      </c>
      <c r="H1789" s="26">
        <v>120</v>
      </c>
      <c r="I1789" s="29">
        <v>135812</v>
      </c>
      <c r="J1789" s="27">
        <v>90089.975279999999</v>
      </c>
      <c r="K1789" s="3">
        <v>31.33</v>
      </c>
      <c r="L1789" s="33">
        <v>1</v>
      </c>
      <c r="M1789" s="33"/>
      <c r="N1789" s="33"/>
      <c r="O1789" s="33"/>
    </row>
    <row r="1790" spans="1:15" x14ac:dyDescent="0.35">
      <c r="A1790" s="1" t="s">
        <v>719</v>
      </c>
      <c r="B1790" s="1" t="s">
        <v>419</v>
      </c>
      <c r="C1790" s="1" t="s">
        <v>101</v>
      </c>
      <c r="D1790" s="26">
        <v>1</v>
      </c>
      <c r="E1790" s="1" t="s">
        <v>60</v>
      </c>
      <c r="F1790" s="35">
        <v>0.79166666666666663</v>
      </c>
      <c r="G1790" s="1" t="s">
        <v>22</v>
      </c>
      <c r="H1790" s="26">
        <v>120</v>
      </c>
      <c r="I1790" s="29">
        <v>135224</v>
      </c>
      <c r="J1790" s="27">
        <v>73898.971389999904</v>
      </c>
      <c r="K1790" s="3">
        <v>26.17</v>
      </c>
      <c r="L1790" s="33">
        <v>1</v>
      </c>
      <c r="M1790" s="33"/>
      <c r="N1790" s="33"/>
      <c r="O1790" s="33"/>
    </row>
    <row r="1791" spans="1:15" x14ac:dyDescent="0.35">
      <c r="A1791" s="1" t="s">
        <v>797</v>
      </c>
      <c r="B1791" s="1" t="s">
        <v>249</v>
      </c>
      <c r="C1791" s="1" t="s">
        <v>101</v>
      </c>
      <c r="D1791" s="26">
        <v>1</v>
      </c>
      <c r="E1791" s="1" t="s">
        <v>60</v>
      </c>
      <c r="F1791" s="35">
        <v>0.35416666666666669</v>
      </c>
      <c r="G1791" s="1" t="s">
        <v>8</v>
      </c>
      <c r="H1791" s="26">
        <v>150</v>
      </c>
      <c r="I1791" s="29">
        <v>135119</v>
      </c>
      <c r="J1791" s="27">
        <v>69150.584719999999</v>
      </c>
      <c r="K1791" s="3">
        <v>19.7</v>
      </c>
      <c r="L1791" s="33">
        <v>1</v>
      </c>
      <c r="M1791" s="33"/>
      <c r="N1791" s="33"/>
      <c r="O1791" s="33"/>
    </row>
    <row r="1792" spans="1:15" x14ac:dyDescent="0.35">
      <c r="A1792" s="1" t="s">
        <v>397</v>
      </c>
      <c r="B1792" s="1" t="s">
        <v>298</v>
      </c>
      <c r="C1792" s="1" t="s">
        <v>101</v>
      </c>
      <c r="D1792" s="26">
        <v>1</v>
      </c>
      <c r="E1792" s="1" t="s">
        <v>54</v>
      </c>
      <c r="F1792" s="35">
        <v>0.79166666666666663</v>
      </c>
      <c r="G1792" s="1" t="s">
        <v>22</v>
      </c>
      <c r="H1792" s="26">
        <v>120</v>
      </c>
      <c r="I1792" s="29">
        <v>135072</v>
      </c>
      <c r="J1792" s="27">
        <v>89973.263890000002</v>
      </c>
      <c r="K1792" s="3">
        <v>31.67</v>
      </c>
      <c r="L1792" s="33">
        <v>1</v>
      </c>
      <c r="M1792" s="33"/>
      <c r="N1792" s="33"/>
      <c r="O1792" s="33"/>
    </row>
    <row r="1793" spans="1:15" x14ac:dyDescent="0.35">
      <c r="A1793" s="1" t="s">
        <v>684</v>
      </c>
      <c r="B1793" s="1" t="s">
        <v>502</v>
      </c>
      <c r="C1793" s="1" t="s">
        <v>101</v>
      </c>
      <c r="D1793" s="26">
        <v>1</v>
      </c>
      <c r="E1793" s="1" t="s">
        <v>54</v>
      </c>
      <c r="F1793" s="35">
        <v>0</v>
      </c>
      <c r="G1793" s="1" t="s">
        <v>31</v>
      </c>
      <c r="H1793" s="26">
        <v>180</v>
      </c>
      <c r="I1793" s="29">
        <v>134922</v>
      </c>
      <c r="J1793" s="27">
        <v>107895.06080000001</v>
      </c>
      <c r="K1793" s="3">
        <v>25.49</v>
      </c>
      <c r="L1793" s="33">
        <v>1</v>
      </c>
      <c r="M1793" s="33"/>
      <c r="N1793" s="33"/>
      <c r="O1793" s="33"/>
    </row>
    <row r="1794" spans="1:15" x14ac:dyDescent="0.35">
      <c r="A1794" s="1" t="s">
        <v>417</v>
      </c>
      <c r="B1794" s="1" t="s">
        <v>235</v>
      </c>
      <c r="C1794" s="1" t="s">
        <v>101</v>
      </c>
      <c r="D1794" s="26">
        <v>1</v>
      </c>
      <c r="E1794" s="1" t="s">
        <v>54</v>
      </c>
      <c r="F1794" s="35">
        <v>0.54166666666666663</v>
      </c>
      <c r="G1794" s="1" t="s">
        <v>13</v>
      </c>
      <c r="H1794" s="26">
        <v>90</v>
      </c>
      <c r="I1794" s="29">
        <v>134803</v>
      </c>
      <c r="J1794" s="27">
        <v>76560</v>
      </c>
      <c r="K1794" s="3">
        <v>37</v>
      </c>
      <c r="L1794" s="33">
        <v>1</v>
      </c>
      <c r="M1794" s="33"/>
      <c r="N1794" s="33"/>
      <c r="O1794" s="33"/>
    </row>
    <row r="1795" spans="1:15" x14ac:dyDescent="0.35">
      <c r="A1795" s="1" t="s">
        <v>895</v>
      </c>
      <c r="B1795" s="1" t="s">
        <v>419</v>
      </c>
      <c r="C1795" s="1" t="s">
        <v>101</v>
      </c>
      <c r="D1795" s="26">
        <v>2</v>
      </c>
      <c r="E1795" s="1" t="s">
        <v>1584</v>
      </c>
      <c r="F1795" s="35">
        <v>0.79166666666666663</v>
      </c>
      <c r="G1795" s="1" t="s">
        <v>22</v>
      </c>
      <c r="H1795" s="26">
        <v>60</v>
      </c>
      <c r="I1795" s="29">
        <v>134685</v>
      </c>
      <c r="J1795" s="27">
        <v>48947.49583</v>
      </c>
      <c r="K1795" s="3">
        <v>35.68</v>
      </c>
      <c r="L1795" s="33">
        <v>2</v>
      </c>
      <c r="M1795" s="33"/>
      <c r="N1795" s="33"/>
      <c r="O1795" s="33"/>
    </row>
    <row r="1796" spans="1:15" x14ac:dyDescent="0.35">
      <c r="A1796" s="1" t="s">
        <v>574</v>
      </c>
      <c r="B1796" s="1" t="s">
        <v>68</v>
      </c>
      <c r="C1796" s="1" t="s">
        <v>16</v>
      </c>
      <c r="D1796" s="26">
        <v>4</v>
      </c>
      <c r="E1796" s="1" t="s">
        <v>54</v>
      </c>
      <c r="F1796" s="35">
        <v>0.79166666666666663</v>
      </c>
      <c r="G1796" s="1" t="s">
        <v>22</v>
      </c>
      <c r="H1796" s="26">
        <v>60</v>
      </c>
      <c r="I1796" s="29">
        <v>134628</v>
      </c>
      <c r="J1796" s="27">
        <v>56808.807220000002</v>
      </c>
      <c r="K1796" s="3">
        <v>40.36</v>
      </c>
      <c r="L1796" s="33">
        <v>1</v>
      </c>
      <c r="M1796" s="33"/>
      <c r="N1796" s="33"/>
      <c r="O1796" s="33"/>
    </row>
    <row r="1797" spans="1:15" x14ac:dyDescent="0.35">
      <c r="A1797" s="1" t="s">
        <v>906</v>
      </c>
      <c r="B1797" s="1" t="s">
        <v>374</v>
      </c>
      <c r="C1797" s="1" t="s">
        <v>101</v>
      </c>
      <c r="D1797" s="26">
        <v>1</v>
      </c>
      <c r="E1797" s="1" t="s">
        <v>60</v>
      </c>
      <c r="F1797" s="35">
        <v>0.77083333333333337</v>
      </c>
      <c r="G1797" s="1" t="s">
        <v>18</v>
      </c>
      <c r="H1797" s="26">
        <v>150</v>
      </c>
      <c r="I1797" s="29">
        <v>134537</v>
      </c>
      <c r="J1797" s="27">
        <v>74015.698610000007</v>
      </c>
      <c r="K1797" s="3">
        <v>21.29</v>
      </c>
      <c r="L1797" s="33">
        <v>1</v>
      </c>
      <c r="M1797" s="33"/>
      <c r="N1797" s="33"/>
      <c r="O1797" s="33"/>
    </row>
    <row r="1798" spans="1:15" x14ac:dyDescent="0.35">
      <c r="A1798" s="1" t="s">
        <v>566</v>
      </c>
      <c r="B1798" s="1" t="s">
        <v>235</v>
      </c>
      <c r="C1798" s="1" t="s">
        <v>101</v>
      </c>
      <c r="D1798" s="26">
        <v>2</v>
      </c>
      <c r="E1798" s="1" t="s">
        <v>54</v>
      </c>
      <c r="F1798" s="35">
        <v>0.39583333333333331</v>
      </c>
      <c r="G1798" s="1" t="s">
        <v>13</v>
      </c>
      <c r="H1798" s="26">
        <v>30</v>
      </c>
      <c r="I1798" s="29">
        <v>134398</v>
      </c>
      <c r="J1798" s="27">
        <v>43994</v>
      </c>
      <c r="K1798" s="3">
        <v>63</v>
      </c>
      <c r="L1798" s="33">
        <v>1</v>
      </c>
      <c r="M1798" s="33"/>
      <c r="N1798" s="33"/>
      <c r="O1798" s="33"/>
    </row>
    <row r="1799" spans="1:15" x14ac:dyDescent="0.35">
      <c r="A1799" s="1" t="s">
        <v>599</v>
      </c>
      <c r="B1799" s="1" t="s">
        <v>300</v>
      </c>
      <c r="C1799" s="1" t="s">
        <v>101</v>
      </c>
      <c r="D1799" s="26">
        <v>2</v>
      </c>
      <c r="E1799" s="1" t="s">
        <v>60</v>
      </c>
      <c r="F1799" s="35">
        <v>0.875</v>
      </c>
      <c r="G1799" s="1" t="s">
        <v>27</v>
      </c>
      <c r="H1799" s="26">
        <v>30</v>
      </c>
      <c r="I1799" s="29">
        <v>134359</v>
      </c>
      <c r="J1799" s="27">
        <v>40217.423060000001</v>
      </c>
      <c r="K1799" s="3">
        <v>58.1</v>
      </c>
      <c r="L1799" s="33">
        <v>1</v>
      </c>
      <c r="M1799" s="33"/>
      <c r="N1799" s="33"/>
      <c r="O1799" s="33"/>
    </row>
    <row r="1800" spans="1:15" x14ac:dyDescent="0.35">
      <c r="A1800" s="1" t="s">
        <v>1157</v>
      </c>
      <c r="B1800" s="1" t="s">
        <v>428</v>
      </c>
      <c r="C1800" s="1" t="s">
        <v>101</v>
      </c>
      <c r="D1800" s="26">
        <v>3</v>
      </c>
      <c r="E1800" s="1" t="s">
        <v>76</v>
      </c>
      <c r="F1800" s="35">
        <v>8.3333333333333329E-2</v>
      </c>
      <c r="G1800" s="1" t="s">
        <v>35</v>
      </c>
      <c r="H1800" s="26">
        <v>110</v>
      </c>
      <c r="I1800" s="29">
        <v>134349</v>
      </c>
      <c r="J1800" s="27">
        <v>98379.311669999996</v>
      </c>
      <c r="K1800" s="3">
        <v>38.69</v>
      </c>
      <c r="L1800" s="33">
        <v>1</v>
      </c>
      <c r="M1800" s="33"/>
      <c r="N1800" s="33"/>
      <c r="O1800" s="33"/>
    </row>
    <row r="1801" spans="1:15" x14ac:dyDescent="0.35">
      <c r="A1801" s="1" t="s">
        <v>886</v>
      </c>
      <c r="B1801" s="1" t="s">
        <v>249</v>
      </c>
      <c r="C1801" s="1" t="s">
        <v>101</v>
      </c>
      <c r="D1801" s="26">
        <v>1</v>
      </c>
      <c r="E1801" s="1" t="s">
        <v>54</v>
      </c>
      <c r="F1801" s="35">
        <v>0.3611111111111111</v>
      </c>
      <c r="G1801" s="1" t="s">
        <v>8</v>
      </c>
      <c r="H1801" s="26">
        <v>150</v>
      </c>
      <c r="I1801" s="29">
        <v>133857</v>
      </c>
      <c r="J1801" s="27">
        <v>75967.006389999995</v>
      </c>
      <c r="K1801" s="3">
        <v>21.75</v>
      </c>
      <c r="L1801" s="33">
        <v>1</v>
      </c>
      <c r="M1801" s="33"/>
      <c r="N1801" s="33"/>
      <c r="O1801" s="33"/>
    </row>
    <row r="1802" spans="1:15" x14ac:dyDescent="0.35">
      <c r="A1802" s="1" t="s">
        <v>696</v>
      </c>
      <c r="B1802" s="1" t="s">
        <v>140</v>
      </c>
      <c r="C1802" s="1" t="s">
        <v>101</v>
      </c>
      <c r="D1802" s="26">
        <v>1</v>
      </c>
      <c r="E1802" s="1" t="s">
        <v>60</v>
      </c>
      <c r="F1802" s="35">
        <v>0.54166666666666663</v>
      </c>
      <c r="G1802" s="1" t="s">
        <v>13</v>
      </c>
      <c r="H1802" s="26">
        <v>120</v>
      </c>
      <c r="I1802" s="29">
        <v>133818</v>
      </c>
      <c r="J1802" s="27">
        <v>75940</v>
      </c>
      <c r="K1802" s="3">
        <v>27</v>
      </c>
      <c r="L1802" s="33">
        <v>1</v>
      </c>
      <c r="M1802" s="33"/>
      <c r="N1802" s="33"/>
      <c r="O1802" s="33"/>
    </row>
    <row r="1803" spans="1:15" x14ac:dyDescent="0.35">
      <c r="A1803" s="1" t="s">
        <v>814</v>
      </c>
      <c r="B1803" s="1" t="s">
        <v>249</v>
      </c>
      <c r="C1803" s="1" t="s">
        <v>101</v>
      </c>
      <c r="D1803" s="26">
        <v>1</v>
      </c>
      <c r="E1803" s="1" t="s">
        <v>54</v>
      </c>
      <c r="F1803" s="35">
        <v>0.54166666666666663</v>
      </c>
      <c r="G1803" s="1" t="s">
        <v>13</v>
      </c>
      <c r="H1803" s="26">
        <v>150</v>
      </c>
      <c r="I1803" s="29">
        <v>133801</v>
      </c>
      <c r="J1803" s="27">
        <v>81820</v>
      </c>
      <c r="K1803" s="3">
        <v>24</v>
      </c>
      <c r="L1803" s="33">
        <v>1</v>
      </c>
      <c r="M1803" s="33"/>
      <c r="N1803" s="33"/>
      <c r="O1803" s="33"/>
    </row>
    <row r="1804" spans="1:15" x14ac:dyDescent="0.35">
      <c r="A1804" s="1" t="s">
        <v>1379</v>
      </c>
      <c r="B1804" s="1" t="s">
        <v>1298</v>
      </c>
      <c r="C1804" s="1" t="s">
        <v>101</v>
      </c>
      <c r="D1804" s="26">
        <v>4</v>
      </c>
      <c r="E1804" s="1" t="s">
        <v>60</v>
      </c>
      <c r="F1804" s="35">
        <v>0.79166666666666663</v>
      </c>
      <c r="G1804" s="1" t="s">
        <v>22</v>
      </c>
      <c r="H1804" s="26">
        <v>60</v>
      </c>
      <c r="I1804" s="29">
        <v>133579</v>
      </c>
      <c r="J1804" s="27">
        <v>45714.258329999997</v>
      </c>
      <c r="K1804" s="3">
        <v>33.76</v>
      </c>
      <c r="L1804" s="33">
        <v>1</v>
      </c>
      <c r="M1804" s="33"/>
      <c r="N1804" s="33"/>
      <c r="O1804" s="33"/>
    </row>
    <row r="1805" spans="1:15" x14ac:dyDescent="0.35">
      <c r="A1805" s="1" t="s">
        <v>241</v>
      </c>
      <c r="B1805" s="1" t="s">
        <v>136</v>
      </c>
      <c r="C1805" s="1" t="s">
        <v>101</v>
      </c>
      <c r="D1805" s="26">
        <v>1</v>
      </c>
      <c r="E1805" s="1" t="s">
        <v>54</v>
      </c>
      <c r="F1805" s="35">
        <v>0</v>
      </c>
      <c r="G1805" s="1" t="s">
        <v>31</v>
      </c>
      <c r="H1805" s="26">
        <v>30</v>
      </c>
      <c r="I1805" s="29">
        <v>133455</v>
      </c>
      <c r="J1805" s="27">
        <v>46321.592499999999</v>
      </c>
      <c r="K1805" s="3">
        <v>66.78</v>
      </c>
      <c r="L1805" s="33">
        <v>1</v>
      </c>
      <c r="M1805" s="33"/>
      <c r="N1805" s="33"/>
      <c r="O1805" s="33"/>
    </row>
    <row r="1806" spans="1:15" x14ac:dyDescent="0.35">
      <c r="A1806" s="1" t="s">
        <v>427</v>
      </c>
      <c r="B1806" s="1" t="s">
        <v>428</v>
      </c>
      <c r="C1806" s="1" t="s">
        <v>101</v>
      </c>
      <c r="D1806" s="26">
        <v>1</v>
      </c>
      <c r="E1806" s="1" t="s">
        <v>60</v>
      </c>
      <c r="F1806" s="35">
        <v>0.83333333333333337</v>
      </c>
      <c r="G1806" s="1" t="s">
        <v>27</v>
      </c>
      <c r="H1806" s="26">
        <v>120</v>
      </c>
      <c r="I1806" s="29">
        <v>133006</v>
      </c>
      <c r="J1806" s="27">
        <v>101372.4953</v>
      </c>
      <c r="K1806" s="3">
        <v>35.450000000000003</v>
      </c>
      <c r="L1806" s="33">
        <v>1</v>
      </c>
      <c r="M1806" s="33"/>
      <c r="N1806" s="33"/>
      <c r="O1806" s="33"/>
    </row>
    <row r="1807" spans="1:15" x14ac:dyDescent="0.35">
      <c r="A1807" s="1" t="s">
        <v>344</v>
      </c>
      <c r="B1807" s="1" t="s">
        <v>345</v>
      </c>
      <c r="C1807" s="1" t="s">
        <v>101</v>
      </c>
      <c r="D1807" s="26">
        <v>4</v>
      </c>
      <c r="E1807" s="1" t="s">
        <v>58</v>
      </c>
      <c r="F1807" s="35">
        <v>8.3333333333333329E-2</v>
      </c>
      <c r="G1807" s="1" t="s">
        <v>35</v>
      </c>
      <c r="H1807" s="26">
        <v>30</v>
      </c>
      <c r="I1807" s="29">
        <v>132981</v>
      </c>
      <c r="J1807" s="27">
        <v>45058.237780000003</v>
      </c>
      <c r="K1807" s="3">
        <v>66.760000000000005</v>
      </c>
      <c r="L1807" s="33">
        <v>1</v>
      </c>
      <c r="M1807" s="33"/>
      <c r="N1807" s="33"/>
      <c r="O1807" s="33"/>
    </row>
    <row r="1808" spans="1:15" x14ac:dyDescent="0.35">
      <c r="A1808" s="1" t="s">
        <v>574</v>
      </c>
      <c r="B1808" s="1" t="s">
        <v>11</v>
      </c>
      <c r="C1808" s="1" t="s">
        <v>16</v>
      </c>
      <c r="D1808" s="26">
        <v>3</v>
      </c>
      <c r="E1808" s="1" t="s">
        <v>54</v>
      </c>
      <c r="F1808" s="35">
        <v>0.79166666666666663</v>
      </c>
      <c r="G1808" s="1" t="s">
        <v>22</v>
      </c>
      <c r="H1808" s="26">
        <v>60</v>
      </c>
      <c r="I1808" s="29">
        <v>132854</v>
      </c>
      <c r="J1808" s="27">
        <v>51930.725279999999</v>
      </c>
      <c r="K1808" s="3">
        <v>37.79</v>
      </c>
      <c r="L1808" s="33">
        <v>1</v>
      </c>
      <c r="M1808" s="33"/>
      <c r="N1808" s="33"/>
      <c r="O1808" s="33"/>
    </row>
    <row r="1809" spans="1:15" x14ac:dyDescent="0.35">
      <c r="A1809" s="1" t="s">
        <v>590</v>
      </c>
      <c r="B1809" s="1" t="s">
        <v>298</v>
      </c>
      <c r="C1809" s="1" t="s">
        <v>101</v>
      </c>
      <c r="D1809" s="26">
        <v>1</v>
      </c>
      <c r="E1809" s="1" t="s">
        <v>54</v>
      </c>
      <c r="F1809" s="35">
        <v>0.875</v>
      </c>
      <c r="G1809" s="1" t="s">
        <v>27</v>
      </c>
      <c r="H1809" s="26">
        <v>120</v>
      </c>
      <c r="I1809" s="29">
        <v>132833</v>
      </c>
      <c r="J1809" s="27">
        <v>86234.645560000004</v>
      </c>
      <c r="K1809" s="3">
        <v>30.75</v>
      </c>
      <c r="L1809" s="33">
        <v>1</v>
      </c>
      <c r="M1809" s="33"/>
      <c r="N1809" s="33"/>
      <c r="O1809" s="33"/>
    </row>
    <row r="1810" spans="1:15" x14ac:dyDescent="0.35">
      <c r="A1810" s="1" t="s">
        <v>1325</v>
      </c>
      <c r="B1810" s="1" t="s">
        <v>616</v>
      </c>
      <c r="C1810" s="1" t="s">
        <v>101</v>
      </c>
      <c r="D1810" s="26">
        <v>4</v>
      </c>
      <c r="E1810" s="1" t="s">
        <v>1583</v>
      </c>
      <c r="F1810" s="35">
        <v>0.79166666666666663</v>
      </c>
      <c r="G1810" s="1" t="s">
        <v>22</v>
      </c>
      <c r="H1810" s="26">
        <v>60</v>
      </c>
      <c r="I1810" s="29">
        <v>132693</v>
      </c>
      <c r="J1810" s="27">
        <v>51150.289169999996</v>
      </c>
      <c r="K1810" s="3">
        <v>37.79</v>
      </c>
      <c r="L1810" s="33">
        <v>4</v>
      </c>
      <c r="M1810" s="33"/>
      <c r="N1810" s="33"/>
      <c r="O1810" s="33"/>
    </row>
    <row r="1811" spans="1:15" x14ac:dyDescent="0.35">
      <c r="A1811" s="1" t="s">
        <v>683</v>
      </c>
      <c r="B1811" s="1" t="s">
        <v>438</v>
      </c>
      <c r="C1811" s="1" t="s">
        <v>101</v>
      </c>
      <c r="D1811" s="26">
        <v>2</v>
      </c>
      <c r="E1811" s="1" t="s">
        <v>1577</v>
      </c>
      <c r="F1811" s="35">
        <v>0.97916666666666663</v>
      </c>
      <c r="G1811" s="1" t="s">
        <v>31</v>
      </c>
      <c r="H1811" s="26">
        <v>30</v>
      </c>
      <c r="I1811" s="29">
        <v>132542</v>
      </c>
      <c r="J1811" s="27">
        <v>38725.424169999998</v>
      </c>
      <c r="K1811" s="3">
        <v>56.88</v>
      </c>
      <c r="L1811" s="33">
        <v>2</v>
      </c>
      <c r="M1811" s="33"/>
      <c r="N1811" s="33"/>
      <c r="O1811" s="33"/>
    </row>
    <row r="1812" spans="1:15" x14ac:dyDescent="0.35">
      <c r="A1812" s="1" t="s">
        <v>603</v>
      </c>
      <c r="B1812" s="1" t="s">
        <v>469</v>
      </c>
      <c r="C1812" s="1" t="s">
        <v>101</v>
      </c>
      <c r="D1812" s="26">
        <v>1</v>
      </c>
      <c r="E1812" s="1" t="s">
        <v>76</v>
      </c>
      <c r="F1812" s="35">
        <v>0.83333333333333337</v>
      </c>
      <c r="G1812" s="1" t="s">
        <v>27</v>
      </c>
      <c r="H1812" s="26">
        <v>120</v>
      </c>
      <c r="I1812" s="29">
        <v>132363</v>
      </c>
      <c r="J1812" s="27">
        <v>84407.353329999998</v>
      </c>
      <c r="K1812" s="3">
        <v>30.5</v>
      </c>
      <c r="L1812" s="33">
        <v>1</v>
      </c>
      <c r="M1812" s="33"/>
      <c r="N1812" s="33"/>
      <c r="O1812" s="33"/>
    </row>
    <row r="1813" spans="1:15" x14ac:dyDescent="0.35">
      <c r="A1813" s="1" t="s">
        <v>742</v>
      </c>
      <c r="B1813" s="1" t="s">
        <v>469</v>
      </c>
      <c r="C1813" s="1" t="s">
        <v>101</v>
      </c>
      <c r="D1813" s="26">
        <v>1</v>
      </c>
      <c r="E1813" s="1" t="s">
        <v>54</v>
      </c>
      <c r="F1813" s="35">
        <v>0.60416666666666663</v>
      </c>
      <c r="G1813" s="1" t="s">
        <v>13</v>
      </c>
      <c r="H1813" s="26">
        <v>150</v>
      </c>
      <c r="I1813" s="29">
        <v>132299</v>
      </c>
      <c r="J1813" s="27">
        <v>89422.5</v>
      </c>
      <c r="K1813" s="3">
        <v>26</v>
      </c>
      <c r="L1813" s="33">
        <v>1</v>
      </c>
      <c r="M1813" s="33"/>
      <c r="N1813" s="33"/>
      <c r="O1813" s="33"/>
    </row>
    <row r="1814" spans="1:15" x14ac:dyDescent="0.35">
      <c r="A1814" s="1" t="s">
        <v>921</v>
      </c>
      <c r="B1814" s="1" t="s">
        <v>136</v>
      </c>
      <c r="C1814" s="1" t="s">
        <v>101</v>
      </c>
      <c r="D1814" s="26">
        <v>3</v>
      </c>
      <c r="E1814" s="1" t="s">
        <v>60</v>
      </c>
      <c r="F1814" s="35">
        <v>0.22916666666666666</v>
      </c>
      <c r="G1814" s="1" t="s">
        <v>35</v>
      </c>
      <c r="H1814" s="26">
        <v>30</v>
      </c>
      <c r="I1814" s="29">
        <v>132271</v>
      </c>
      <c r="J1814" s="27">
        <v>42911.596389999999</v>
      </c>
      <c r="K1814" s="3">
        <v>63.62</v>
      </c>
      <c r="L1814" s="33">
        <v>1</v>
      </c>
      <c r="M1814" s="33"/>
      <c r="N1814" s="33"/>
      <c r="O1814" s="33"/>
    </row>
    <row r="1815" spans="1:15" x14ac:dyDescent="0.35">
      <c r="A1815" s="1" t="s">
        <v>793</v>
      </c>
      <c r="B1815" s="1" t="s">
        <v>502</v>
      </c>
      <c r="C1815" s="1" t="s">
        <v>101</v>
      </c>
      <c r="D1815" s="26">
        <v>1</v>
      </c>
      <c r="E1815" s="1" t="s">
        <v>54</v>
      </c>
      <c r="F1815" s="35">
        <v>0.79166666666666663</v>
      </c>
      <c r="G1815" s="1" t="s">
        <v>22</v>
      </c>
      <c r="H1815" s="26">
        <v>120</v>
      </c>
      <c r="I1815" s="29">
        <v>132146</v>
      </c>
      <c r="J1815" s="27">
        <v>66964.79694</v>
      </c>
      <c r="K1815" s="3">
        <v>24.57</v>
      </c>
      <c r="L1815" s="33">
        <v>1</v>
      </c>
      <c r="M1815" s="33"/>
      <c r="N1815" s="33"/>
      <c r="O1815" s="33"/>
    </row>
    <row r="1816" spans="1:15" x14ac:dyDescent="0.35">
      <c r="A1816" s="1" t="s">
        <v>487</v>
      </c>
      <c r="B1816" s="1" t="s">
        <v>221</v>
      </c>
      <c r="C1816" s="1" t="s">
        <v>101</v>
      </c>
      <c r="D1816" s="26">
        <v>1</v>
      </c>
      <c r="E1816" s="1" t="s">
        <v>60</v>
      </c>
      <c r="F1816" s="35">
        <v>0.91666666666666663</v>
      </c>
      <c r="G1816" s="1" t="s">
        <v>27</v>
      </c>
      <c r="H1816" s="26">
        <v>60</v>
      </c>
      <c r="I1816" s="29">
        <v>132138</v>
      </c>
      <c r="J1816" s="27">
        <v>47791.354169999999</v>
      </c>
      <c r="K1816" s="3">
        <v>35.06</v>
      </c>
      <c r="L1816" s="33">
        <v>1</v>
      </c>
      <c r="M1816" s="33"/>
      <c r="N1816" s="33"/>
      <c r="O1816" s="33"/>
    </row>
    <row r="1817" spans="1:15" x14ac:dyDescent="0.35">
      <c r="A1817" s="1" t="s">
        <v>288</v>
      </c>
      <c r="B1817" s="1" t="s">
        <v>198</v>
      </c>
      <c r="C1817" s="1" t="s">
        <v>101</v>
      </c>
      <c r="D1817" s="26">
        <v>1</v>
      </c>
      <c r="E1817" s="1" t="s">
        <v>54</v>
      </c>
      <c r="F1817" s="35">
        <v>0.875</v>
      </c>
      <c r="G1817" s="1" t="s">
        <v>27</v>
      </c>
      <c r="H1817" s="26">
        <v>60</v>
      </c>
      <c r="I1817" s="29">
        <v>132027</v>
      </c>
      <c r="J1817" s="27">
        <v>52723.240559999998</v>
      </c>
      <c r="K1817" s="3">
        <v>38.22</v>
      </c>
      <c r="L1817" s="33">
        <v>1</v>
      </c>
      <c r="M1817" s="33"/>
      <c r="N1817" s="33"/>
      <c r="O1817" s="33"/>
    </row>
    <row r="1818" spans="1:15" x14ac:dyDescent="0.35">
      <c r="A1818" s="1" t="s">
        <v>712</v>
      </c>
      <c r="B1818" s="1" t="s">
        <v>148</v>
      </c>
      <c r="C1818" s="1" t="s">
        <v>101</v>
      </c>
      <c r="D1818" s="26">
        <v>1</v>
      </c>
      <c r="E1818" s="1" t="s">
        <v>25</v>
      </c>
      <c r="F1818" s="35">
        <v>0.66666666666666663</v>
      </c>
      <c r="G1818" s="1" t="s">
        <v>18</v>
      </c>
      <c r="H1818" s="26">
        <v>120</v>
      </c>
      <c r="I1818" s="29">
        <v>131891</v>
      </c>
      <c r="J1818" s="27">
        <v>74540.432220000002</v>
      </c>
      <c r="K1818" s="3">
        <v>27.62</v>
      </c>
      <c r="L1818" s="33">
        <v>1</v>
      </c>
      <c r="M1818" s="33"/>
      <c r="N1818" s="33"/>
      <c r="O1818" s="33"/>
    </row>
    <row r="1819" spans="1:15" x14ac:dyDescent="0.35">
      <c r="A1819" s="1" t="s">
        <v>460</v>
      </c>
      <c r="B1819" s="1" t="s">
        <v>235</v>
      </c>
      <c r="C1819" s="1" t="s">
        <v>101</v>
      </c>
      <c r="D1819" s="26">
        <v>1</v>
      </c>
      <c r="E1819" s="1" t="s">
        <v>25</v>
      </c>
      <c r="F1819" s="35">
        <v>0.54166666666666663</v>
      </c>
      <c r="G1819" s="1" t="s">
        <v>13</v>
      </c>
      <c r="H1819" s="26">
        <v>90</v>
      </c>
      <c r="I1819" s="29">
        <v>131861</v>
      </c>
      <c r="J1819" s="27">
        <v>73167</v>
      </c>
      <c r="K1819" s="3">
        <v>36</v>
      </c>
      <c r="L1819" s="33">
        <v>1</v>
      </c>
      <c r="M1819" s="33"/>
      <c r="N1819" s="33"/>
      <c r="O1819" s="33"/>
    </row>
    <row r="1820" spans="1:15" x14ac:dyDescent="0.35">
      <c r="A1820" s="1" t="s">
        <v>761</v>
      </c>
      <c r="B1820" s="1" t="s">
        <v>249</v>
      </c>
      <c r="C1820" s="1" t="s">
        <v>101</v>
      </c>
      <c r="D1820" s="26">
        <v>1</v>
      </c>
      <c r="E1820" s="1" t="s">
        <v>60</v>
      </c>
      <c r="F1820" s="35">
        <v>0.42708333333333331</v>
      </c>
      <c r="G1820" s="1" t="s">
        <v>13</v>
      </c>
      <c r="H1820" s="26">
        <v>120</v>
      </c>
      <c r="I1820" s="29">
        <v>131812</v>
      </c>
      <c r="J1820" s="27">
        <v>69306</v>
      </c>
      <c r="K1820" s="3">
        <v>25</v>
      </c>
      <c r="L1820" s="33">
        <v>1</v>
      </c>
      <c r="M1820" s="33"/>
      <c r="N1820" s="33"/>
      <c r="O1820" s="33"/>
    </row>
    <row r="1821" spans="1:15" x14ac:dyDescent="0.35">
      <c r="A1821" s="1" t="s">
        <v>874</v>
      </c>
      <c r="B1821" s="1" t="s">
        <v>256</v>
      </c>
      <c r="C1821" s="1" t="s">
        <v>101</v>
      </c>
      <c r="D1821" s="26">
        <v>1</v>
      </c>
      <c r="E1821" s="1" t="s">
        <v>54</v>
      </c>
      <c r="F1821" s="35">
        <v>0.625</v>
      </c>
      <c r="G1821" s="1" t="s">
        <v>13</v>
      </c>
      <c r="H1821" s="26">
        <v>240</v>
      </c>
      <c r="I1821" s="29">
        <v>131735</v>
      </c>
      <c r="J1821" s="27">
        <v>122736</v>
      </c>
      <c r="K1821" s="3">
        <v>22</v>
      </c>
      <c r="L1821" s="33">
        <v>1</v>
      </c>
      <c r="M1821" s="33"/>
      <c r="N1821" s="33"/>
      <c r="O1821" s="33"/>
    </row>
    <row r="1822" spans="1:15" x14ac:dyDescent="0.35">
      <c r="A1822" s="1" t="s">
        <v>491</v>
      </c>
      <c r="B1822" s="1" t="s">
        <v>235</v>
      </c>
      <c r="C1822" s="1" t="s">
        <v>101</v>
      </c>
      <c r="D1822" s="26">
        <v>1</v>
      </c>
      <c r="E1822" s="1" t="s">
        <v>60</v>
      </c>
      <c r="F1822" s="35">
        <v>0.41666666666666669</v>
      </c>
      <c r="G1822" s="1" t="s">
        <v>13</v>
      </c>
      <c r="H1822" s="26">
        <v>90</v>
      </c>
      <c r="I1822" s="29">
        <v>131701</v>
      </c>
      <c r="J1822" s="27">
        <v>71467.5</v>
      </c>
      <c r="K1822" s="3">
        <v>35</v>
      </c>
      <c r="L1822" s="33">
        <v>1</v>
      </c>
      <c r="M1822" s="33"/>
      <c r="N1822" s="33"/>
      <c r="O1822" s="33"/>
    </row>
    <row r="1823" spans="1:15" x14ac:dyDescent="0.35">
      <c r="A1823" s="1" t="s">
        <v>497</v>
      </c>
      <c r="B1823" s="1" t="s">
        <v>498</v>
      </c>
      <c r="C1823" s="1" t="s">
        <v>101</v>
      </c>
      <c r="D1823" s="26">
        <v>1</v>
      </c>
      <c r="E1823" s="1" t="s">
        <v>54</v>
      </c>
      <c r="F1823" s="35">
        <v>0.58333333333333337</v>
      </c>
      <c r="G1823" s="1" t="s">
        <v>13</v>
      </c>
      <c r="H1823" s="26">
        <v>150</v>
      </c>
      <c r="I1823" s="29">
        <v>131632</v>
      </c>
      <c r="J1823" s="27">
        <v>117762.5</v>
      </c>
      <c r="K1823" s="3">
        <v>33</v>
      </c>
      <c r="L1823" s="33">
        <v>1</v>
      </c>
      <c r="M1823" s="33"/>
      <c r="N1823" s="33"/>
      <c r="O1823" s="33"/>
    </row>
    <row r="1824" spans="1:15" x14ac:dyDescent="0.35">
      <c r="A1824" s="1" t="s">
        <v>572</v>
      </c>
      <c r="B1824" s="1" t="s">
        <v>148</v>
      </c>
      <c r="C1824" s="1" t="s">
        <v>101</v>
      </c>
      <c r="D1824" s="26">
        <v>1</v>
      </c>
      <c r="E1824" s="1" t="s">
        <v>54</v>
      </c>
      <c r="F1824" s="35">
        <v>6.9444444444444447E-4</v>
      </c>
      <c r="G1824" s="1" t="s">
        <v>31</v>
      </c>
      <c r="H1824" s="26">
        <v>120</v>
      </c>
      <c r="I1824" s="29">
        <v>131523</v>
      </c>
      <c r="J1824" s="27">
        <v>87272.92194</v>
      </c>
      <c r="K1824" s="3">
        <v>32.17</v>
      </c>
      <c r="L1824" s="33">
        <v>1</v>
      </c>
      <c r="M1824" s="33"/>
      <c r="N1824" s="33"/>
      <c r="O1824" s="33"/>
    </row>
    <row r="1825" spans="1:15" x14ac:dyDescent="0.35">
      <c r="A1825" s="1" t="s">
        <v>483</v>
      </c>
      <c r="B1825" s="1" t="s">
        <v>345</v>
      </c>
      <c r="C1825" s="1" t="s">
        <v>101</v>
      </c>
      <c r="D1825" s="26">
        <v>3</v>
      </c>
      <c r="E1825" s="1" t="s">
        <v>76</v>
      </c>
      <c r="F1825" s="35">
        <v>8.3333333333333329E-2</v>
      </c>
      <c r="G1825" s="1" t="s">
        <v>35</v>
      </c>
      <c r="H1825" s="26">
        <v>30</v>
      </c>
      <c r="I1825" s="29">
        <v>131413</v>
      </c>
      <c r="J1825" s="27">
        <v>48012.006110000002</v>
      </c>
      <c r="K1825" s="3">
        <v>71.84</v>
      </c>
      <c r="L1825" s="33">
        <v>1</v>
      </c>
      <c r="M1825" s="33"/>
      <c r="N1825" s="33"/>
      <c r="O1825" s="33"/>
    </row>
    <row r="1826" spans="1:15" x14ac:dyDescent="0.35">
      <c r="A1826" s="1" t="s">
        <v>940</v>
      </c>
      <c r="B1826" s="1" t="s">
        <v>298</v>
      </c>
      <c r="C1826" s="1" t="s">
        <v>101</v>
      </c>
      <c r="D1826" s="26">
        <v>1</v>
      </c>
      <c r="E1826" s="1" t="s">
        <v>57</v>
      </c>
      <c r="F1826" s="35">
        <v>0.77083333333333337</v>
      </c>
      <c r="G1826" s="1" t="s">
        <v>18</v>
      </c>
      <c r="H1826" s="26">
        <v>150</v>
      </c>
      <c r="I1826" s="29">
        <v>131242</v>
      </c>
      <c r="J1826" s="27">
        <v>70346.949720000004</v>
      </c>
      <c r="K1826" s="3">
        <v>20.73</v>
      </c>
      <c r="L1826" s="33">
        <v>1</v>
      </c>
      <c r="M1826" s="33"/>
      <c r="N1826" s="33"/>
      <c r="O1826" s="33"/>
    </row>
    <row r="1827" spans="1:15" x14ac:dyDescent="0.35">
      <c r="A1827" s="1" t="s">
        <v>869</v>
      </c>
      <c r="B1827" s="1" t="s">
        <v>438</v>
      </c>
      <c r="C1827" s="1" t="s">
        <v>101</v>
      </c>
      <c r="D1827" s="26">
        <v>1</v>
      </c>
      <c r="E1827" s="1" t="s">
        <v>60</v>
      </c>
      <c r="F1827" s="35">
        <v>0.78125</v>
      </c>
      <c r="G1827" s="1" t="s">
        <v>18</v>
      </c>
      <c r="H1827" s="26">
        <v>135</v>
      </c>
      <c r="I1827" s="29">
        <v>131209</v>
      </c>
      <c r="J1827" s="27">
        <v>62385.948060000002</v>
      </c>
      <c r="K1827" s="3">
        <v>20.55</v>
      </c>
      <c r="L1827" s="33">
        <v>1</v>
      </c>
      <c r="M1827" s="33"/>
      <c r="N1827" s="33"/>
      <c r="O1827" s="33"/>
    </row>
    <row r="1828" spans="1:15" x14ac:dyDescent="0.35">
      <c r="A1828" s="1" t="s">
        <v>584</v>
      </c>
      <c r="B1828" s="1" t="s">
        <v>342</v>
      </c>
      <c r="C1828" s="1" t="s">
        <v>101</v>
      </c>
      <c r="D1828" s="26">
        <v>1</v>
      </c>
      <c r="E1828" s="1" t="s">
        <v>58</v>
      </c>
      <c r="F1828" s="35">
        <v>0.70833333333333337</v>
      </c>
      <c r="G1828" s="1" t="s">
        <v>18</v>
      </c>
      <c r="H1828" s="26">
        <v>105</v>
      </c>
      <c r="I1828" s="29">
        <v>131121</v>
      </c>
      <c r="J1828" s="27">
        <v>75747.901939999996</v>
      </c>
      <c r="K1828" s="3">
        <v>31.48</v>
      </c>
      <c r="L1828" s="33">
        <v>1</v>
      </c>
      <c r="M1828" s="33"/>
      <c r="N1828" s="33"/>
      <c r="O1828" s="33"/>
    </row>
    <row r="1829" spans="1:15" x14ac:dyDescent="0.35">
      <c r="A1829" s="1" t="s">
        <v>1183</v>
      </c>
      <c r="B1829" s="1" t="s">
        <v>1108</v>
      </c>
      <c r="C1829" s="1" t="s">
        <v>101</v>
      </c>
      <c r="D1829" s="26">
        <v>4</v>
      </c>
      <c r="E1829" s="1" t="s">
        <v>1584</v>
      </c>
      <c r="F1829" s="35">
        <v>0.79166666666666663</v>
      </c>
      <c r="G1829" s="1" t="s">
        <v>22</v>
      </c>
      <c r="H1829" s="26">
        <v>60</v>
      </c>
      <c r="I1829" s="29">
        <v>131106</v>
      </c>
      <c r="J1829" s="27">
        <v>59983.421670000003</v>
      </c>
      <c r="K1829" s="3">
        <v>44.42</v>
      </c>
      <c r="L1829" s="33">
        <v>2</v>
      </c>
      <c r="M1829" s="33"/>
      <c r="N1829" s="33"/>
      <c r="O1829" s="33"/>
    </row>
    <row r="1830" spans="1:15" x14ac:dyDescent="0.35">
      <c r="A1830" s="1" t="s">
        <v>683</v>
      </c>
      <c r="B1830" s="1" t="s">
        <v>438</v>
      </c>
      <c r="C1830" s="1" t="s">
        <v>101</v>
      </c>
      <c r="D1830" s="26">
        <v>2</v>
      </c>
      <c r="E1830" s="1" t="s">
        <v>1577</v>
      </c>
      <c r="F1830" s="35">
        <v>0.95833333333333337</v>
      </c>
      <c r="G1830" s="1" t="s">
        <v>31</v>
      </c>
      <c r="H1830" s="26">
        <v>30</v>
      </c>
      <c r="I1830" s="29">
        <v>131062</v>
      </c>
      <c r="J1830" s="27">
        <v>37507.44139</v>
      </c>
      <c r="K1830" s="3">
        <v>55.71</v>
      </c>
      <c r="L1830" s="33">
        <v>2</v>
      </c>
      <c r="M1830" s="33"/>
      <c r="N1830" s="33"/>
      <c r="O1830" s="33"/>
    </row>
    <row r="1831" spans="1:15" x14ac:dyDescent="0.35">
      <c r="A1831" s="1" t="s">
        <v>1355</v>
      </c>
      <c r="B1831" s="1" t="s">
        <v>53</v>
      </c>
      <c r="C1831" s="1" t="s">
        <v>16</v>
      </c>
      <c r="D1831" s="26">
        <v>4</v>
      </c>
      <c r="E1831" s="1" t="s">
        <v>60</v>
      </c>
      <c r="F1831" s="35">
        <v>0.33333333333333331</v>
      </c>
      <c r="G1831" s="1" t="s">
        <v>8</v>
      </c>
      <c r="H1831" s="26">
        <v>90</v>
      </c>
      <c r="I1831" s="29">
        <v>130999</v>
      </c>
      <c r="J1831" s="27">
        <v>71274.653330000001</v>
      </c>
      <c r="K1831" s="3">
        <v>33.85</v>
      </c>
      <c r="L1831" s="33">
        <v>1</v>
      </c>
      <c r="M1831" s="33"/>
      <c r="N1831" s="33"/>
      <c r="O1831" s="33"/>
    </row>
    <row r="1832" spans="1:15" x14ac:dyDescent="0.35">
      <c r="A1832" s="1" t="s">
        <v>711</v>
      </c>
      <c r="B1832" s="1" t="s">
        <v>148</v>
      </c>
      <c r="C1832" s="1" t="s">
        <v>101</v>
      </c>
      <c r="D1832" s="26">
        <v>1</v>
      </c>
      <c r="E1832" s="1" t="s">
        <v>54</v>
      </c>
      <c r="F1832" s="35">
        <v>0.54166666666666663</v>
      </c>
      <c r="G1832" s="1" t="s">
        <v>13</v>
      </c>
      <c r="H1832" s="26">
        <v>120</v>
      </c>
      <c r="I1832" s="29">
        <v>130992</v>
      </c>
      <c r="J1832" s="27">
        <v>74580</v>
      </c>
      <c r="K1832" s="3">
        <v>28</v>
      </c>
      <c r="L1832" s="33">
        <v>1</v>
      </c>
      <c r="M1832" s="33"/>
      <c r="N1832" s="33"/>
      <c r="O1832" s="33"/>
    </row>
    <row r="1833" spans="1:15" x14ac:dyDescent="0.35">
      <c r="A1833" s="1" t="s">
        <v>1504</v>
      </c>
      <c r="B1833" s="1" t="s">
        <v>1120</v>
      </c>
      <c r="C1833" s="1" t="s">
        <v>101</v>
      </c>
      <c r="D1833" s="26">
        <v>4</v>
      </c>
      <c r="E1833" s="1" t="s">
        <v>76</v>
      </c>
      <c r="F1833" s="35">
        <v>0.3125</v>
      </c>
      <c r="G1833" s="1" t="s">
        <v>8</v>
      </c>
      <c r="H1833" s="26">
        <v>120</v>
      </c>
      <c r="I1833" s="29">
        <v>130917</v>
      </c>
      <c r="J1833" s="27">
        <v>70978.793609999993</v>
      </c>
      <c r="K1833" s="3">
        <v>26.36</v>
      </c>
      <c r="L1833" s="33">
        <v>1</v>
      </c>
      <c r="M1833" s="33"/>
      <c r="N1833" s="33"/>
      <c r="O1833" s="33"/>
    </row>
    <row r="1834" spans="1:15" x14ac:dyDescent="0.35">
      <c r="A1834" s="1" t="s">
        <v>639</v>
      </c>
      <c r="B1834" s="1" t="s">
        <v>419</v>
      </c>
      <c r="C1834" s="1" t="s">
        <v>101</v>
      </c>
      <c r="D1834" s="26">
        <v>9</v>
      </c>
      <c r="E1834" s="1" t="s">
        <v>1583</v>
      </c>
      <c r="F1834" s="35">
        <v>0.3125</v>
      </c>
      <c r="G1834" s="1" t="s">
        <v>8</v>
      </c>
      <c r="H1834" s="26">
        <v>30</v>
      </c>
      <c r="I1834" s="29">
        <v>130668</v>
      </c>
      <c r="J1834" s="27">
        <v>37394.57806</v>
      </c>
      <c r="K1834" s="3">
        <v>56.3</v>
      </c>
      <c r="L1834" s="33">
        <v>4</v>
      </c>
      <c r="M1834" s="33"/>
      <c r="N1834" s="33"/>
      <c r="O1834" s="33"/>
    </row>
    <row r="1835" spans="1:15" x14ac:dyDescent="0.35">
      <c r="A1835" s="1" t="s">
        <v>443</v>
      </c>
      <c r="B1835" s="1" t="s">
        <v>256</v>
      </c>
      <c r="C1835" s="1" t="s">
        <v>101</v>
      </c>
      <c r="D1835" s="26">
        <v>1</v>
      </c>
      <c r="E1835" s="1" t="s">
        <v>54</v>
      </c>
      <c r="F1835" s="35">
        <v>0.875</v>
      </c>
      <c r="G1835" s="1" t="s">
        <v>27</v>
      </c>
      <c r="H1835" s="26">
        <v>120</v>
      </c>
      <c r="I1835" s="29">
        <v>130567</v>
      </c>
      <c r="J1835" s="27">
        <v>99418.521670000002</v>
      </c>
      <c r="K1835" s="3">
        <v>36.020000000000003</v>
      </c>
      <c r="L1835" s="33">
        <v>1</v>
      </c>
      <c r="M1835" s="33"/>
      <c r="N1835" s="33"/>
      <c r="O1835" s="33"/>
    </row>
    <row r="1836" spans="1:15" x14ac:dyDescent="0.35">
      <c r="A1836" s="1" t="s">
        <v>214</v>
      </c>
      <c r="B1836" s="1" t="s">
        <v>148</v>
      </c>
      <c r="C1836" s="1" t="s">
        <v>101</v>
      </c>
      <c r="D1836" s="26">
        <v>1</v>
      </c>
      <c r="E1836" s="1" t="s">
        <v>51</v>
      </c>
      <c r="F1836" s="35">
        <v>0.83333333333333337</v>
      </c>
      <c r="G1836" s="1" t="s">
        <v>27</v>
      </c>
      <c r="H1836" s="26">
        <v>30</v>
      </c>
      <c r="I1836" s="29">
        <v>130359</v>
      </c>
      <c r="J1836" s="27">
        <v>37098.957219999997</v>
      </c>
      <c r="K1836" s="3">
        <v>55.51</v>
      </c>
      <c r="L1836" s="33">
        <v>1</v>
      </c>
      <c r="M1836" s="33"/>
      <c r="N1836" s="33"/>
      <c r="O1836" s="33"/>
    </row>
    <row r="1837" spans="1:15" x14ac:dyDescent="0.35">
      <c r="A1837" s="1" t="s">
        <v>635</v>
      </c>
      <c r="B1837" s="1" t="s">
        <v>345</v>
      </c>
      <c r="C1837" s="1" t="s">
        <v>101</v>
      </c>
      <c r="D1837" s="26">
        <v>4</v>
      </c>
      <c r="E1837" s="1" t="s">
        <v>60</v>
      </c>
      <c r="F1837" s="35">
        <v>8.3333333333333329E-2</v>
      </c>
      <c r="G1837" s="1" t="s">
        <v>35</v>
      </c>
      <c r="H1837" s="26">
        <v>60</v>
      </c>
      <c r="I1837" s="29">
        <v>130114</v>
      </c>
      <c r="J1837" s="27">
        <v>78851.125829999903</v>
      </c>
      <c r="K1837" s="3">
        <v>59.56</v>
      </c>
      <c r="L1837" s="33">
        <v>1</v>
      </c>
      <c r="M1837" s="33"/>
      <c r="N1837" s="33"/>
      <c r="O1837" s="33"/>
    </row>
    <row r="1838" spans="1:15" x14ac:dyDescent="0.35">
      <c r="A1838" s="1" t="s">
        <v>723</v>
      </c>
      <c r="B1838" s="1" t="s">
        <v>312</v>
      </c>
      <c r="C1838" s="1" t="s">
        <v>101</v>
      </c>
      <c r="D1838" s="26">
        <v>3</v>
      </c>
      <c r="E1838" s="1" t="s">
        <v>76</v>
      </c>
      <c r="F1838" s="35">
        <v>0.66666666666666663</v>
      </c>
      <c r="G1838" s="1" t="s">
        <v>18</v>
      </c>
      <c r="H1838" s="26">
        <v>30</v>
      </c>
      <c r="I1838" s="29">
        <v>130092</v>
      </c>
      <c r="J1838" s="27">
        <v>40217.353609999998</v>
      </c>
      <c r="K1838" s="3">
        <v>60.68</v>
      </c>
      <c r="L1838" s="33">
        <v>1</v>
      </c>
      <c r="M1838" s="33"/>
      <c r="N1838" s="33"/>
      <c r="O1838" s="33"/>
    </row>
    <row r="1839" spans="1:15" x14ac:dyDescent="0.35">
      <c r="A1839" s="1" t="s">
        <v>154</v>
      </c>
      <c r="B1839" s="1" t="s">
        <v>136</v>
      </c>
      <c r="C1839" s="1" t="s">
        <v>101</v>
      </c>
      <c r="D1839" s="26">
        <v>1</v>
      </c>
      <c r="E1839" s="1" t="s">
        <v>58</v>
      </c>
      <c r="F1839" s="35">
        <v>0.54166666666666663</v>
      </c>
      <c r="G1839" s="1" t="s">
        <v>13</v>
      </c>
      <c r="H1839" s="26">
        <v>60</v>
      </c>
      <c r="I1839" s="29">
        <v>130053</v>
      </c>
      <c r="J1839" s="27">
        <v>68659</v>
      </c>
      <c r="K1839" s="3">
        <v>50</v>
      </c>
      <c r="L1839" s="33">
        <v>1</v>
      </c>
      <c r="M1839" s="33"/>
      <c r="N1839" s="33"/>
      <c r="O1839" s="33"/>
    </row>
    <row r="1840" spans="1:15" x14ac:dyDescent="0.35">
      <c r="A1840" s="1" t="s">
        <v>817</v>
      </c>
      <c r="B1840" s="1" t="s">
        <v>374</v>
      </c>
      <c r="C1840" s="1" t="s">
        <v>101</v>
      </c>
      <c r="D1840" s="26">
        <v>1</v>
      </c>
      <c r="E1840" s="1" t="s">
        <v>60</v>
      </c>
      <c r="F1840" s="35">
        <v>0.79166666666666663</v>
      </c>
      <c r="G1840" s="1" t="s">
        <v>22</v>
      </c>
      <c r="H1840" s="26">
        <v>120</v>
      </c>
      <c r="I1840" s="29">
        <v>130017</v>
      </c>
      <c r="J1840" s="27">
        <v>65421.068059999998</v>
      </c>
      <c r="K1840" s="3">
        <v>24.24</v>
      </c>
      <c r="L1840" s="33">
        <v>1</v>
      </c>
      <c r="M1840" s="33"/>
      <c r="N1840" s="33"/>
      <c r="O1840" s="33"/>
    </row>
    <row r="1841" spans="1:15" x14ac:dyDescent="0.35">
      <c r="A1841" s="1" t="s">
        <v>250</v>
      </c>
      <c r="B1841" s="1" t="s">
        <v>772</v>
      </c>
      <c r="C1841" s="1" t="s">
        <v>101</v>
      </c>
      <c r="D1841" s="26">
        <v>2</v>
      </c>
      <c r="E1841" s="1" t="s">
        <v>1591</v>
      </c>
      <c r="F1841" s="35">
        <v>0.79166666666666663</v>
      </c>
      <c r="G1841" s="1" t="s">
        <v>22</v>
      </c>
      <c r="H1841" s="26">
        <v>162</v>
      </c>
      <c r="I1841" s="29">
        <v>129788</v>
      </c>
      <c r="J1841" s="27">
        <v>91264.363329999993</v>
      </c>
      <c r="K1841" s="3">
        <v>23.81</v>
      </c>
      <c r="L1841" s="33">
        <v>2</v>
      </c>
      <c r="M1841" s="33"/>
      <c r="N1841" s="33"/>
      <c r="O1841" s="33"/>
    </row>
    <row r="1842" spans="1:15" x14ac:dyDescent="0.35">
      <c r="A1842" s="1" t="s">
        <v>354</v>
      </c>
      <c r="B1842" s="1" t="s">
        <v>198</v>
      </c>
      <c r="C1842" s="1" t="s">
        <v>101</v>
      </c>
      <c r="D1842" s="26">
        <v>1</v>
      </c>
      <c r="E1842" s="1" t="s">
        <v>60</v>
      </c>
      <c r="F1842" s="35">
        <v>0.875</v>
      </c>
      <c r="G1842" s="1" t="s">
        <v>27</v>
      </c>
      <c r="H1842" s="26">
        <v>60</v>
      </c>
      <c r="I1842" s="29">
        <v>129753</v>
      </c>
      <c r="J1842" s="27">
        <v>58499.18806</v>
      </c>
      <c r="K1842" s="3">
        <v>42.81</v>
      </c>
      <c r="L1842" s="33">
        <v>1</v>
      </c>
      <c r="M1842" s="33"/>
      <c r="N1842" s="33"/>
      <c r="O1842" s="33"/>
    </row>
    <row r="1843" spans="1:15" x14ac:dyDescent="0.35">
      <c r="A1843" s="1" t="s">
        <v>795</v>
      </c>
      <c r="B1843" s="1" t="s">
        <v>419</v>
      </c>
      <c r="C1843" s="1" t="s">
        <v>101</v>
      </c>
      <c r="D1843" s="26">
        <v>2</v>
      </c>
      <c r="E1843" s="1" t="s">
        <v>1625</v>
      </c>
      <c r="F1843" s="35">
        <v>0.75</v>
      </c>
      <c r="G1843" s="1" t="s">
        <v>18</v>
      </c>
      <c r="H1843" s="26">
        <v>60</v>
      </c>
      <c r="I1843" s="29">
        <v>129747</v>
      </c>
      <c r="J1843" s="27">
        <v>57317.067219999997</v>
      </c>
      <c r="K1843" s="3">
        <v>43.1</v>
      </c>
      <c r="L1843" s="33">
        <v>2</v>
      </c>
      <c r="M1843" s="33"/>
      <c r="N1843" s="33"/>
      <c r="O1843" s="33"/>
    </row>
    <row r="1844" spans="1:15" x14ac:dyDescent="0.35">
      <c r="A1844" s="1" t="s">
        <v>1412</v>
      </c>
      <c r="B1844" s="1" t="s">
        <v>1240</v>
      </c>
      <c r="C1844" s="1" t="s">
        <v>101</v>
      </c>
      <c r="D1844" s="26">
        <v>7</v>
      </c>
      <c r="E1844" s="1" t="s">
        <v>1569</v>
      </c>
      <c r="F1844" s="35">
        <v>0.79166666666666663</v>
      </c>
      <c r="G1844" s="1" t="s">
        <v>22</v>
      </c>
      <c r="H1844" s="26">
        <v>30</v>
      </c>
      <c r="I1844" s="29">
        <v>129503</v>
      </c>
      <c r="J1844" s="27">
        <v>35641.686389999901</v>
      </c>
      <c r="K1844" s="3">
        <v>54.25</v>
      </c>
      <c r="L1844" s="33">
        <v>5</v>
      </c>
      <c r="M1844" s="33"/>
      <c r="N1844" s="33"/>
      <c r="O1844" s="33"/>
    </row>
    <row r="1845" spans="1:15" x14ac:dyDescent="0.35">
      <c r="A1845" s="1" t="s">
        <v>521</v>
      </c>
      <c r="B1845" s="1" t="s">
        <v>469</v>
      </c>
      <c r="C1845" s="1" t="s">
        <v>101</v>
      </c>
      <c r="D1845" s="26">
        <v>1</v>
      </c>
      <c r="E1845" s="1" t="s">
        <v>25</v>
      </c>
      <c r="F1845" s="35">
        <v>0.95833333333333337</v>
      </c>
      <c r="G1845" s="1" t="s">
        <v>31</v>
      </c>
      <c r="H1845" s="26">
        <v>180</v>
      </c>
      <c r="I1845" s="29">
        <v>129329</v>
      </c>
      <c r="J1845" s="27">
        <v>91135.64056</v>
      </c>
      <c r="K1845" s="3">
        <v>22.53</v>
      </c>
      <c r="L1845" s="33">
        <v>1</v>
      </c>
      <c r="M1845" s="33"/>
      <c r="N1845" s="33"/>
      <c r="O1845" s="33"/>
    </row>
    <row r="1846" spans="1:15" x14ac:dyDescent="0.35">
      <c r="A1846" s="1" t="s">
        <v>682</v>
      </c>
      <c r="B1846" s="1" t="s">
        <v>148</v>
      </c>
      <c r="C1846" s="1" t="s">
        <v>101</v>
      </c>
      <c r="D1846" s="26">
        <v>1</v>
      </c>
      <c r="E1846" s="1" t="s">
        <v>54</v>
      </c>
      <c r="F1846" s="35">
        <v>0.70833333333333337</v>
      </c>
      <c r="G1846" s="1" t="s">
        <v>18</v>
      </c>
      <c r="H1846" s="26">
        <v>120</v>
      </c>
      <c r="I1846" s="29">
        <v>129071</v>
      </c>
      <c r="J1846" s="27">
        <v>77509.046669999996</v>
      </c>
      <c r="K1846" s="3">
        <v>29.25</v>
      </c>
      <c r="L1846" s="33">
        <v>1</v>
      </c>
      <c r="M1846" s="33"/>
      <c r="N1846" s="33"/>
      <c r="O1846" s="33"/>
    </row>
    <row r="1847" spans="1:15" x14ac:dyDescent="0.35">
      <c r="A1847" s="1" t="s">
        <v>601</v>
      </c>
      <c r="B1847" s="1" t="s">
        <v>469</v>
      </c>
      <c r="C1847" s="1" t="s">
        <v>101</v>
      </c>
      <c r="D1847" s="26">
        <v>1</v>
      </c>
      <c r="E1847" s="1" t="s">
        <v>25</v>
      </c>
      <c r="F1847" s="35">
        <v>0.70833333333333337</v>
      </c>
      <c r="G1847" s="1" t="s">
        <v>18</v>
      </c>
      <c r="H1847" s="26">
        <v>180</v>
      </c>
      <c r="I1847" s="29">
        <v>129050</v>
      </c>
      <c r="J1847" s="27">
        <v>93002.285829999993</v>
      </c>
      <c r="K1847" s="3">
        <v>23.04</v>
      </c>
      <c r="L1847" s="33">
        <v>1</v>
      </c>
      <c r="M1847" s="33"/>
      <c r="N1847" s="33"/>
      <c r="O1847" s="33"/>
    </row>
    <row r="1848" spans="1:15" x14ac:dyDescent="0.35">
      <c r="A1848" s="1" t="s">
        <v>796</v>
      </c>
      <c r="B1848" s="1" t="s">
        <v>502</v>
      </c>
      <c r="C1848" s="1" t="s">
        <v>101</v>
      </c>
      <c r="D1848" s="26">
        <v>1</v>
      </c>
      <c r="E1848" s="1" t="s">
        <v>54</v>
      </c>
      <c r="F1848" s="35">
        <v>0.79166666666666663</v>
      </c>
      <c r="G1848" s="1" t="s">
        <v>22</v>
      </c>
      <c r="H1848" s="26">
        <v>120</v>
      </c>
      <c r="I1848" s="29">
        <v>128894</v>
      </c>
      <c r="J1848" s="27">
        <v>64732.055829999998</v>
      </c>
      <c r="K1848" s="3">
        <v>24.42</v>
      </c>
      <c r="L1848" s="33">
        <v>1</v>
      </c>
      <c r="M1848" s="33"/>
      <c r="N1848" s="33"/>
      <c r="O1848" s="33"/>
    </row>
    <row r="1849" spans="1:15" x14ac:dyDescent="0.35">
      <c r="A1849" s="1" t="s">
        <v>478</v>
      </c>
      <c r="B1849" s="1" t="s">
        <v>100</v>
      </c>
      <c r="C1849" s="1" t="s">
        <v>101</v>
      </c>
      <c r="D1849" s="26">
        <v>1</v>
      </c>
      <c r="E1849" s="1" t="s">
        <v>54</v>
      </c>
      <c r="F1849" s="35">
        <v>8.3333333333333332E-3</v>
      </c>
      <c r="G1849" s="1" t="s">
        <v>31</v>
      </c>
      <c r="H1849" s="26">
        <v>123</v>
      </c>
      <c r="I1849" s="29">
        <v>128875</v>
      </c>
      <c r="J1849" s="27">
        <v>76325.208610000001</v>
      </c>
      <c r="K1849" s="3">
        <v>27.99</v>
      </c>
      <c r="L1849" s="33">
        <v>1</v>
      </c>
      <c r="M1849" s="33"/>
      <c r="N1849" s="33"/>
      <c r="O1849" s="33"/>
    </row>
    <row r="1850" spans="1:15" x14ac:dyDescent="0.35">
      <c r="A1850" s="1" t="s">
        <v>507</v>
      </c>
      <c r="B1850" s="1" t="s">
        <v>148</v>
      </c>
      <c r="C1850" s="1" t="s">
        <v>101</v>
      </c>
      <c r="D1850" s="26">
        <v>1</v>
      </c>
      <c r="E1850" s="1" t="s">
        <v>60</v>
      </c>
      <c r="F1850" s="35">
        <v>0.58333333333333337</v>
      </c>
      <c r="G1850" s="1" t="s">
        <v>13</v>
      </c>
      <c r="H1850" s="26">
        <v>120</v>
      </c>
      <c r="I1850" s="29">
        <v>128777</v>
      </c>
      <c r="J1850" s="27">
        <v>73128</v>
      </c>
      <c r="K1850" s="3">
        <v>28</v>
      </c>
      <c r="L1850" s="33">
        <v>1</v>
      </c>
      <c r="M1850" s="33"/>
      <c r="N1850" s="33"/>
      <c r="O1850" s="33"/>
    </row>
    <row r="1851" spans="1:15" x14ac:dyDescent="0.35">
      <c r="A1851" s="1" t="s">
        <v>1255</v>
      </c>
      <c r="B1851" s="1" t="s">
        <v>1108</v>
      </c>
      <c r="C1851" s="1" t="s">
        <v>101</v>
      </c>
      <c r="D1851" s="26">
        <v>4</v>
      </c>
      <c r="E1851" s="1" t="s">
        <v>51</v>
      </c>
      <c r="F1851" s="35">
        <v>0.79166666666666663</v>
      </c>
      <c r="G1851" s="1" t="s">
        <v>22</v>
      </c>
      <c r="H1851" s="26">
        <v>60</v>
      </c>
      <c r="I1851" s="29">
        <v>128774</v>
      </c>
      <c r="J1851" s="27">
        <v>58210.719720000001</v>
      </c>
      <c r="K1851" s="3">
        <v>43.97</v>
      </c>
      <c r="L1851" s="33">
        <v>1</v>
      </c>
      <c r="M1851" s="33"/>
      <c r="N1851" s="33"/>
      <c r="O1851" s="33"/>
    </row>
    <row r="1852" spans="1:15" x14ac:dyDescent="0.35">
      <c r="A1852" s="1" t="s">
        <v>965</v>
      </c>
      <c r="B1852" s="1" t="s">
        <v>502</v>
      </c>
      <c r="C1852" s="1" t="s">
        <v>101</v>
      </c>
      <c r="D1852" s="26">
        <v>1</v>
      </c>
      <c r="E1852" s="1" t="s">
        <v>60</v>
      </c>
      <c r="F1852" s="35">
        <v>0.77083333333333337</v>
      </c>
      <c r="G1852" s="1" t="s">
        <v>18</v>
      </c>
      <c r="H1852" s="26">
        <v>150</v>
      </c>
      <c r="I1852" s="29">
        <v>128604</v>
      </c>
      <c r="J1852" s="27">
        <v>67878.425560000003</v>
      </c>
      <c r="K1852" s="3">
        <v>20.57</v>
      </c>
      <c r="L1852" s="33">
        <v>1</v>
      </c>
      <c r="M1852" s="33"/>
      <c r="N1852" s="33"/>
      <c r="O1852" s="33"/>
    </row>
    <row r="1853" spans="1:15" x14ac:dyDescent="0.35">
      <c r="A1853" s="1" t="s">
        <v>412</v>
      </c>
      <c r="B1853" s="1" t="s">
        <v>136</v>
      </c>
      <c r="C1853" s="1" t="s">
        <v>101</v>
      </c>
      <c r="D1853" s="26">
        <v>2</v>
      </c>
      <c r="E1853" s="1" t="s">
        <v>54</v>
      </c>
      <c r="F1853" s="35">
        <v>0.25</v>
      </c>
      <c r="G1853" s="1" t="s">
        <v>8</v>
      </c>
      <c r="H1853" s="26">
        <v>30</v>
      </c>
      <c r="I1853" s="29">
        <v>128201</v>
      </c>
      <c r="J1853" s="27">
        <v>38744.830560000002</v>
      </c>
      <c r="K1853" s="3">
        <v>59.21</v>
      </c>
      <c r="L1853" s="33">
        <v>1</v>
      </c>
      <c r="M1853" s="33"/>
      <c r="N1853" s="33"/>
      <c r="O1853" s="33"/>
    </row>
    <row r="1854" spans="1:15" x14ac:dyDescent="0.35">
      <c r="A1854" s="1" t="s">
        <v>1056</v>
      </c>
      <c r="B1854" s="1" t="s">
        <v>235</v>
      </c>
      <c r="C1854" s="1" t="s">
        <v>101</v>
      </c>
      <c r="D1854" s="26">
        <v>4</v>
      </c>
      <c r="E1854" s="1" t="s">
        <v>54</v>
      </c>
      <c r="F1854" s="35">
        <v>8.3333333333333329E-2</v>
      </c>
      <c r="G1854" s="1" t="s">
        <v>35</v>
      </c>
      <c r="H1854" s="26">
        <v>30</v>
      </c>
      <c r="I1854" s="29">
        <v>128172</v>
      </c>
      <c r="J1854" s="27">
        <v>47343.43722</v>
      </c>
      <c r="K1854" s="3">
        <v>72.69</v>
      </c>
      <c r="L1854" s="33">
        <v>1</v>
      </c>
      <c r="M1854" s="33"/>
      <c r="N1854" s="33"/>
      <c r="O1854" s="33"/>
    </row>
    <row r="1855" spans="1:15" x14ac:dyDescent="0.35">
      <c r="A1855" s="1" t="s">
        <v>961</v>
      </c>
      <c r="B1855" s="1" t="s">
        <v>438</v>
      </c>
      <c r="C1855" s="1" t="s">
        <v>101</v>
      </c>
      <c r="D1855" s="26">
        <v>1</v>
      </c>
      <c r="E1855" s="1" t="s">
        <v>60</v>
      </c>
      <c r="F1855" s="35">
        <v>0.79166666666666663</v>
      </c>
      <c r="G1855" s="1" t="s">
        <v>22</v>
      </c>
      <c r="H1855" s="26">
        <v>120</v>
      </c>
      <c r="I1855" s="29">
        <v>127915</v>
      </c>
      <c r="J1855" s="27">
        <v>54977.46</v>
      </c>
      <c r="K1855" s="3">
        <v>20.84</v>
      </c>
      <c r="L1855" s="33">
        <v>1</v>
      </c>
      <c r="M1855" s="33"/>
      <c r="N1855" s="33"/>
      <c r="O1855" s="33"/>
    </row>
    <row r="1856" spans="1:15" x14ac:dyDescent="0.35">
      <c r="A1856" s="1" t="s">
        <v>214</v>
      </c>
      <c r="B1856" s="1" t="s">
        <v>148</v>
      </c>
      <c r="C1856" s="1" t="s">
        <v>101</v>
      </c>
      <c r="D1856" s="26">
        <v>2</v>
      </c>
      <c r="E1856" s="1" t="s">
        <v>76</v>
      </c>
      <c r="F1856" s="35">
        <v>0.10486111111111111</v>
      </c>
      <c r="G1856" s="1" t="s">
        <v>35</v>
      </c>
      <c r="H1856" s="26">
        <v>30</v>
      </c>
      <c r="I1856" s="29">
        <v>127720</v>
      </c>
      <c r="J1856" s="27">
        <v>51730.25778</v>
      </c>
      <c r="K1856" s="3">
        <v>79.19</v>
      </c>
      <c r="L1856" s="33">
        <v>1</v>
      </c>
      <c r="M1856" s="33"/>
      <c r="N1856" s="33"/>
      <c r="O1856" s="33"/>
    </row>
    <row r="1857" spans="1:15" x14ac:dyDescent="0.35">
      <c r="A1857" s="1" t="s">
        <v>328</v>
      </c>
      <c r="B1857" s="1" t="s">
        <v>235</v>
      </c>
      <c r="C1857" s="1" t="s">
        <v>101</v>
      </c>
      <c r="D1857" s="26">
        <v>2</v>
      </c>
      <c r="E1857" s="1" t="s">
        <v>54</v>
      </c>
      <c r="F1857" s="35">
        <v>0.45833333333333331</v>
      </c>
      <c r="G1857" s="1" t="s">
        <v>13</v>
      </c>
      <c r="H1857" s="26">
        <v>30</v>
      </c>
      <c r="I1857" s="29">
        <v>127530</v>
      </c>
      <c r="J1857" s="27">
        <v>42463</v>
      </c>
      <c r="K1857" s="3">
        <v>64</v>
      </c>
      <c r="L1857" s="33">
        <v>1</v>
      </c>
      <c r="M1857" s="33"/>
      <c r="N1857" s="33"/>
      <c r="O1857" s="33"/>
    </row>
    <row r="1858" spans="1:15" x14ac:dyDescent="0.35">
      <c r="A1858" s="1" t="s">
        <v>570</v>
      </c>
      <c r="B1858" s="1" t="s">
        <v>419</v>
      </c>
      <c r="C1858" s="1" t="s">
        <v>101</v>
      </c>
      <c r="D1858" s="26">
        <v>3</v>
      </c>
      <c r="E1858" s="1" t="s">
        <v>76</v>
      </c>
      <c r="F1858" s="35">
        <v>0.8125</v>
      </c>
      <c r="G1858" s="1" t="s">
        <v>22</v>
      </c>
      <c r="H1858" s="26">
        <v>30</v>
      </c>
      <c r="I1858" s="29">
        <v>127470</v>
      </c>
      <c r="J1858" s="27">
        <v>36833.224719999998</v>
      </c>
      <c r="K1858" s="3">
        <v>56.82</v>
      </c>
      <c r="L1858" s="33">
        <v>1</v>
      </c>
      <c r="M1858" s="33"/>
      <c r="N1858" s="33"/>
      <c r="O1858" s="33"/>
    </row>
    <row r="1859" spans="1:15" x14ac:dyDescent="0.35">
      <c r="A1859" s="1" t="s">
        <v>1202</v>
      </c>
      <c r="B1859" s="1" t="s">
        <v>616</v>
      </c>
      <c r="C1859" s="1" t="s">
        <v>101</v>
      </c>
      <c r="D1859" s="26">
        <v>3</v>
      </c>
      <c r="E1859" s="1" t="s">
        <v>54</v>
      </c>
      <c r="F1859" s="35">
        <v>0.79166666666666663</v>
      </c>
      <c r="G1859" s="1" t="s">
        <v>22</v>
      </c>
      <c r="H1859" s="26">
        <v>60</v>
      </c>
      <c r="I1859" s="29">
        <v>127452</v>
      </c>
      <c r="J1859" s="27">
        <v>48370.5625</v>
      </c>
      <c r="K1859" s="3">
        <v>37.31</v>
      </c>
      <c r="L1859" s="33">
        <v>1</v>
      </c>
      <c r="M1859" s="33"/>
      <c r="N1859" s="33"/>
      <c r="O1859" s="33"/>
    </row>
    <row r="1860" spans="1:15" x14ac:dyDescent="0.35">
      <c r="A1860" s="1" t="s">
        <v>409</v>
      </c>
      <c r="B1860" s="1" t="s">
        <v>345</v>
      </c>
      <c r="C1860" s="1" t="s">
        <v>101</v>
      </c>
      <c r="D1860" s="26">
        <v>4</v>
      </c>
      <c r="E1860" s="1" t="s">
        <v>57</v>
      </c>
      <c r="F1860" s="35">
        <v>8.3333333333333329E-2</v>
      </c>
      <c r="G1860" s="1" t="s">
        <v>35</v>
      </c>
      <c r="H1860" s="26">
        <v>60</v>
      </c>
      <c r="I1860" s="29">
        <v>127426</v>
      </c>
      <c r="J1860" s="27">
        <v>78456.024439999994</v>
      </c>
      <c r="K1860" s="3">
        <v>60.44</v>
      </c>
      <c r="L1860" s="33">
        <v>1</v>
      </c>
      <c r="M1860" s="33"/>
      <c r="N1860" s="33"/>
      <c r="O1860" s="33"/>
    </row>
    <row r="1861" spans="1:15" x14ac:dyDescent="0.35">
      <c r="A1861" s="1" t="s">
        <v>390</v>
      </c>
      <c r="B1861" s="1" t="s">
        <v>235</v>
      </c>
      <c r="C1861" s="1" t="s">
        <v>101</v>
      </c>
      <c r="D1861" s="26">
        <v>1</v>
      </c>
      <c r="E1861" s="1" t="s">
        <v>54</v>
      </c>
      <c r="F1861" s="35">
        <v>0.64583333333333337</v>
      </c>
      <c r="G1861" s="1" t="s">
        <v>13</v>
      </c>
      <c r="H1861" s="26">
        <v>90</v>
      </c>
      <c r="I1861" s="29">
        <v>127341</v>
      </c>
      <c r="J1861" s="27">
        <v>79524</v>
      </c>
      <c r="K1861" s="3">
        <v>39</v>
      </c>
      <c r="L1861" s="33">
        <v>1</v>
      </c>
      <c r="M1861" s="33"/>
      <c r="N1861" s="33"/>
      <c r="O1861" s="33"/>
    </row>
    <row r="1862" spans="1:15" x14ac:dyDescent="0.35">
      <c r="A1862" s="1" t="s">
        <v>558</v>
      </c>
      <c r="B1862" s="1" t="s">
        <v>374</v>
      </c>
      <c r="C1862" s="1" t="s">
        <v>101</v>
      </c>
      <c r="D1862" s="26">
        <v>1</v>
      </c>
      <c r="E1862" s="1" t="s">
        <v>60</v>
      </c>
      <c r="F1862" s="35">
        <v>0.95833333333333337</v>
      </c>
      <c r="G1862" s="1" t="s">
        <v>31</v>
      </c>
      <c r="H1862" s="26">
        <v>120</v>
      </c>
      <c r="I1862" s="29">
        <v>127280</v>
      </c>
      <c r="J1862" s="27">
        <v>73664.557779999901</v>
      </c>
      <c r="K1862" s="3">
        <v>27.83</v>
      </c>
      <c r="L1862" s="33">
        <v>1</v>
      </c>
      <c r="M1862" s="33"/>
      <c r="N1862" s="33"/>
      <c r="O1862" s="33"/>
    </row>
    <row r="1863" spans="1:15" x14ac:dyDescent="0.35">
      <c r="A1863" s="1" t="s">
        <v>665</v>
      </c>
      <c r="B1863" s="1" t="s">
        <v>261</v>
      </c>
      <c r="C1863" s="1" t="s">
        <v>101</v>
      </c>
      <c r="D1863" s="26">
        <v>3</v>
      </c>
      <c r="E1863" s="1" t="s">
        <v>58</v>
      </c>
      <c r="F1863" s="35">
        <v>2.1527777777777781E-2</v>
      </c>
      <c r="G1863" s="1" t="s">
        <v>31</v>
      </c>
      <c r="H1863" s="26">
        <v>30</v>
      </c>
      <c r="I1863" s="29">
        <v>127226</v>
      </c>
      <c r="J1863" s="27">
        <v>44203.363890000001</v>
      </c>
      <c r="K1863" s="3">
        <v>68.010000000000005</v>
      </c>
      <c r="L1863" s="33">
        <v>1</v>
      </c>
      <c r="M1863" s="33"/>
      <c r="N1863" s="33"/>
      <c r="O1863" s="33"/>
    </row>
    <row r="1864" spans="1:15" x14ac:dyDescent="0.35">
      <c r="A1864" s="1" t="s">
        <v>973</v>
      </c>
      <c r="B1864" s="1" t="s">
        <v>342</v>
      </c>
      <c r="C1864" s="1" t="s">
        <v>101</v>
      </c>
      <c r="D1864" s="26">
        <v>1</v>
      </c>
      <c r="E1864" s="1" t="s">
        <v>76</v>
      </c>
      <c r="F1864" s="35">
        <v>0.70833333333333337</v>
      </c>
      <c r="G1864" s="1" t="s">
        <v>18</v>
      </c>
      <c r="H1864" s="26">
        <v>178</v>
      </c>
      <c r="I1864" s="29">
        <v>127219</v>
      </c>
      <c r="J1864" s="27">
        <v>79809.666670000006</v>
      </c>
      <c r="K1864" s="3">
        <v>20.11</v>
      </c>
      <c r="L1864" s="33">
        <v>1</v>
      </c>
      <c r="M1864" s="33"/>
      <c r="N1864" s="33"/>
      <c r="O1864" s="33"/>
    </row>
    <row r="1865" spans="1:15" x14ac:dyDescent="0.35">
      <c r="A1865" s="1" t="s">
        <v>803</v>
      </c>
      <c r="B1865" s="1" t="s">
        <v>469</v>
      </c>
      <c r="C1865" s="1" t="s">
        <v>101</v>
      </c>
      <c r="D1865" s="26">
        <v>4</v>
      </c>
      <c r="E1865" s="1" t="s">
        <v>54</v>
      </c>
      <c r="F1865" s="35">
        <v>0.3125</v>
      </c>
      <c r="G1865" s="1" t="s">
        <v>8</v>
      </c>
      <c r="H1865" s="26">
        <v>30</v>
      </c>
      <c r="I1865" s="29">
        <v>127214</v>
      </c>
      <c r="J1865" s="27">
        <v>38934.763610000002</v>
      </c>
      <c r="K1865" s="3">
        <v>59.81</v>
      </c>
      <c r="L1865" s="33">
        <v>1</v>
      </c>
      <c r="M1865" s="33"/>
      <c r="N1865" s="33"/>
      <c r="O1865" s="33"/>
    </row>
    <row r="1866" spans="1:15" x14ac:dyDescent="0.35">
      <c r="A1866" s="1" t="s">
        <v>267</v>
      </c>
      <c r="B1866" s="1" t="s">
        <v>136</v>
      </c>
      <c r="C1866" s="1" t="s">
        <v>101</v>
      </c>
      <c r="D1866" s="26">
        <v>1</v>
      </c>
      <c r="E1866" s="1" t="s">
        <v>57</v>
      </c>
      <c r="F1866" s="35">
        <v>0.375</v>
      </c>
      <c r="G1866" s="1" t="s">
        <v>13</v>
      </c>
      <c r="H1866" s="26">
        <v>60</v>
      </c>
      <c r="I1866" s="29">
        <v>126616</v>
      </c>
      <c r="J1866" s="27">
        <v>73059</v>
      </c>
      <c r="K1866" s="3">
        <v>55</v>
      </c>
      <c r="L1866" s="33">
        <v>1</v>
      </c>
      <c r="M1866" s="33"/>
      <c r="N1866" s="33"/>
      <c r="O1866" s="33"/>
    </row>
    <row r="1867" spans="1:15" x14ac:dyDescent="0.35">
      <c r="A1867" s="1" t="s">
        <v>1405</v>
      </c>
      <c r="B1867" s="1" t="s">
        <v>498</v>
      </c>
      <c r="C1867" s="1" t="s">
        <v>101</v>
      </c>
      <c r="D1867" s="26">
        <v>4</v>
      </c>
      <c r="E1867" s="1" t="s">
        <v>60</v>
      </c>
      <c r="F1867" s="35">
        <v>0.79166666666666663</v>
      </c>
      <c r="G1867" s="1" t="s">
        <v>22</v>
      </c>
      <c r="H1867" s="26">
        <v>60</v>
      </c>
      <c r="I1867" s="29">
        <v>126578</v>
      </c>
      <c r="J1867" s="27">
        <v>44198.029719999999</v>
      </c>
      <c r="K1867" s="3">
        <v>34.130000000000003</v>
      </c>
      <c r="L1867" s="33">
        <v>1</v>
      </c>
      <c r="M1867" s="33"/>
      <c r="N1867" s="33"/>
      <c r="O1867" s="33"/>
    </row>
    <row r="1868" spans="1:15" x14ac:dyDescent="0.35">
      <c r="A1868" s="1" t="s">
        <v>328</v>
      </c>
      <c r="B1868" s="1" t="s">
        <v>235</v>
      </c>
      <c r="C1868" s="1" t="s">
        <v>101</v>
      </c>
      <c r="D1868" s="26">
        <v>2</v>
      </c>
      <c r="E1868" s="1" t="s">
        <v>54</v>
      </c>
      <c r="F1868" s="35">
        <v>0.47916666666666669</v>
      </c>
      <c r="G1868" s="1" t="s">
        <v>13</v>
      </c>
      <c r="H1868" s="26">
        <v>30</v>
      </c>
      <c r="I1868" s="29">
        <v>126522</v>
      </c>
      <c r="J1868" s="27">
        <v>42551</v>
      </c>
      <c r="K1868" s="3">
        <v>65</v>
      </c>
      <c r="L1868" s="33">
        <v>1</v>
      </c>
      <c r="M1868" s="33"/>
      <c r="N1868" s="33"/>
      <c r="O1868" s="33"/>
    </row>
    <row r="1869" spans="1:15" x14ac:dyDescent="0.35">
      <c r="A1869" s="1" t="s">
        <v>398</v>
      </c>
      <c r="B1869" s="1" t="s">
        <v>181</v>
      </c>
      <c r="C1869" s="1" t="s">
        <v>101</v>
      </c>
      <c r="D1869" s="26">
        <v>1</v>
      </c>
      <c r="E1869" s="1" t="s">
        <v>60</v>
      </c>
      <c r="F1869" s="35">
        <v>0.52083333333333337</v>
      </c>
      <c r="G1869" s="1" t="s">
        <v>13</v>
      </c>
      <c r="H1869" s="26">
        <v>120</v>
      </c>
      <c r="I1869" s="29">
        <v>126441</v>
      </c>
      <c r="J1869" s="27">
        <v>69914</v>
      </c>
      <c r="K1869" s="3">
        <v>26</v>
      </c>
      <c r="L1869" s="33">
        <v>1</v>
      </c>
      <c r="M1869" s="33"/>
      <c r="N1869" s="33"/>
      <c r="O1869" s="33"/>
    </row>
    <row r="1870" spans="1:15" x14ac:dyDescent="0.35">
      <c r="A1870" s="1" t="s">
        <v>645</v>
      </c>
      <c r="B1870" s="1" t="s">
        <v>428</v>
      </c>
      <c r="C1870" s="1" t="s">
        <v>101</v>
      </c>
      <c r="D1870" s="26">
        <v>1</v>
      </c>
      <c r="E1870" s="1" t="s">
        <v>54</v>
      </c>
      <c r="F1870" s="35">
        <v>0.91666666666666663</v>
      </c>
      <c r="G1870" s="1" t="s">
        <v>27</v>
      </c>
      <c r="H1870" s="26">
        <v>120</v>
      </c>
      <c r="I1870" s="29">
        <v>126292</v>
      </c>
      <c r="J1870" s="27">
        <v>80884.313609999997</v>
      </c>
      <c r="K1870" s="3">
        <v>30.21</v>
      </c>
      <c r="L1870" s="33">
        <v>1</v>
      </c>
      <c r="M1870" s="33"/>
      <c r="N1870" s="33"/>
      <c r="O1870" s="33"/>
    </row>
    <row r="1871" spans="1:15" x14ac:dyDescent="0.35">
      <c r="A1871" s="1" t="s">
        <v>942</v>
      </c>
      <c r="B1871" s="1" t="s">
        <v>469</v>
      </c>
      <c r="C1871" s="1" t="s">
        <v>101</v>
      </c>
      <c r="D1871" s="26">
        <v>1</v>
      </c>
      <c r="E1871" s="1" t="s">
        <v>54</v>
      </c>
      <c r="F1871" s="35">
        <v>0.35416666666666669</v>
      </c>
      <c r="G1871" s="1" t="s">
        <v>8</v>
      </c>
      <c r="H1871" s="26">
        <v>180</v>
      </c>
      <c r="I1871" s="29">
        <v>126281</v>
      </c>
      <c r="J1871" s="27">
        <v>84384.088059999995</v>
      </c>
      <c r="K1871" s="3">
        <v>21.38</v>
      </c>
      <c r="L1871" s="33">
        <v>1</v>
      </c>
      <c r="M1871" s="33"/>
      <c r="N1871" s="33"/>
      <c r="O1871" s="33"/>
    </row>
    <row r="1872" spans="1:15" x14ac:dyDescent="0.35">
      <c r="A1872" s="1" t="s">
        <v>632</v>
      </c>
      <c r="B1872" s="1" t="s">
        <v>482</v>
      </c>
      <c r="C1872" s="1" t="s">
        <v>101</v>
      </c>
      <c r="D1872" s="26">
        <v>1</v>
      </c>
      <c r="E1872" s="1" t="s">
        <v>60</v>
      </c>
      <c r="F1872" s="35">
        <v>0.75</v>
      </c>
      <c r="G1872" s="1" t="s">
        <v>18</v>
      </c>
      <c r="H1872" s="26">
        <v>120</v>
      </c>
      <c r="I1872" s="29">
        <v>126070</v>
      </c>
      <c r="J1872" s="27">
        <v>81829.917499999996</v>
      </c>
      <c r="K1872" s="3">
        <v>31.21</v>
      </c>
      <c r="L1872" s="33">
        <v>1</v>
      </c>
      <c r="M1872" s="33"/>
      <c r="N1872" s="33"/>
      <c r="O1872" s="33"/>
    </row>
    <row r="1873" spans="1:15" x14ac:dyDescent="0.35">
      <c r="A1873" s="1" t="s">
        <v>250</v>
      </c>
      <c r="B1873" s="1" t="s">
        <v>772</v>
      </c>
      <c r="C1873" s="1" t="s">
        <v>101</v>
      </c>
      <c r="D1873" s="26">
        <v>1</v>
      </c>
      <c r="E1873" s="1" t="s">
        <v>60</v>
      </c>
      <c r="F1873" s="35">
        <v>0.8125</v>
      </c>
      <c r="G1873" s="1" t="s">
        <v>22</v>
      </c>
      <c r="H1873" s="26">
        <v>206</v>
      </c>
      <c r="I1873" s="29">
        <v>125817</v>
      </c>
      <c r="J1873" s="27">
        <v>117741.2153</v>
      </c>
      <c r="K1873" s="3">
        <v>23.75</v>
      </c>
      <c r="L1873" s="33">
        <v>1</v>
      </c>
      <c r="M1873" s="33"/>
      <c r="N1873" s="33"/>
      <c r="O1873" s="33"/>
    </row>
    <row r="1874" spans="1:15" x14ac:dyDescent="0.35">
      <c r="A1874" s="1" t="s">
        <v>321</v>
      </c>
      <c r="B1874" s="1" t="s">
        <v>221</v>
      </c>
      <c r="C1874" s="1" t="s">
        <v>101</v>
      </c>
      <c r="D1874" s="26">
        <v>1</v>
      </c>
      <c r="E1874" s="1" t="s">
        <v>57</v>
      </c>
      <c r="F1874" s="35">
        <v>0.91666666666666663</v>
      </c>
      <c r="G1874" s="1" t="s">
        <v>27</v>
      </c>
      <c r="H1874" s="26">
        <v>60</v>
      </c>
      <c r="I1874" s="29">
        <v>125758</v>
      </c>
      <c r="J1874" s="27">
        <v>45122.00361</v>
      </c>
      <c r="K1874" s="3">
        <v>34.81</v>
      </c>
      <c r="L1874" s="33">
        <v>1</v>
      </c>
      <c r="M1874" s="33"/>
      <c r="N1874" s="33"/>
      <c r="O1874" s="33"/>
    </row>
    <row r="1875" spans="1:15" x14ac:dyDescent="0.35">
      <c r="A1875" s="1" t="s">
        <v>566</v>
      </c>
      <c r="B1875" s="1" t="s">
        <v>235</v>
      </c>
      <c r="C1875" s="1" t="s">
        <v>101</v>
      </c>
      <c r="D1875" s="26">
        <v>2</v>
      </c>
      <c r="E1875" s="1" t="s">
        <v>54</v>
      </c>
      <c r="F1875" s="35">
        <v>0.41666666666666669</v>
      </c>
      <c r="G1875" s="1" t="s">
        <v>13</v>
      </c>
      <c r="H1875" s="26">
        <v>30</v>
      </c>
      <c r="I1875" s="29">
        <v>125574</v>
      </c>
      <c r="J1875" s="27">
        <v>41140</v>
      </c>
      <c r="K1875" s="3">
        <v>63</v>
      </c>
      <c r="L1875" s="33">
        <v>1</v>
      </c>
      <c r="M1875" s="33"/>
      <c r="N1875" s="33"/>
      <c r="O1875" s="33"/>
    </row>
    <row r="1876" spans="1:15" x14ac:dyDescent="0.35">
      <c r="A1876" s="1" t="s">
        <v>147</v>
      </c>
      <c r="B1876" s="1" t="s">
        <v>148</v>
      </c>
      <c r="C1876" s="1" t="s">
        <v>101</v>
      </c>
      <c r="D1876" s="26">
        <v>1</v>
      </c>
      <c r="E1876" s="1" t="s">
        <v>57</v>
      </c>
      <c r="F1876" s="35">
        <v>0.8125</v>
      </c>
      <c r="G1876" s="1" t="s">
        <v>22</v>
      </c>
      <c r="H1876" s="26">
        <v>30</v>
      </c>
      <c r="I1876" s="29">
        <v>125561</v>
      </c>
      <c r="J1876" s="27">
        <v>35464.189720000002</v>
      </c>
      <c r="K1876" s="3">
        <v>55.23</v>
      </c>
      <c r="L1876" s="33">
        <v>1</v>
      </c>
      <c r="M1876" s="33"/>
      <c r="N1876" s="33"/>
      <c r="O1876" s="33"/>
    </row>
    <row r="1877" spans="1:15" x14ac:dyDescent="0.35">
      <c r="A1877" s="1" t="s">
        <v>647</v>
      </c>
      <c r="B1877" s="1" t="s">
        <v>345</v>
      </c>
      <c r="C1877" s="1" t="s">
        <v>101</v>
      </c>
      <c r="D1877" s="26">
        <v>5</v>
      </c>
      <c r="E1877" s="1" t="s">
        <v>1577</v>
      </c>
      <c r="F1877" s="35">
        <v>0.125</v>
      </c>
      <c r="G1877" s="1" t="s">
        <v>35</v>
      </c>
      <c r="H1877" s="26">
        <v>60</v>
      </c>
      <c r="I1877" s="29">
        <v>125525</v>
      </c>
      <c r="J1877" s="27">
        <v>76859.610560000001</v>
      </c>
      <c r="K1877" s="3">
        <v>60.27</v>
      </c>
      <c r="L1877" s="33">
        <v>2</v>
      </c>
      <c r="M1877" s="33"/>
      <c r="N1877" s="33"/>
      <c r="O1877" s="33"/>
    </row>
    <row r="1878" spans="1:15" x14ac:dyDescent="0.35">
      <c r="A1878" s="1" t="s">
        <v>437</v>
      </c>
      <c r="B1878" s="1" t="s">
        <v>438</v>
      </c>
      <c r="C1878" s="1" t="s">
        <v>101</v>
      </c>
      <c r="D1878" s="26">
        <v>1</v>
      </c>
      <c r="E1878" s="1" t="s">
        <v>54</v>
      </c>
      <c r="F1878" s="35">
        <v>0.83333333333333337</v>
      </c>
      <c r="G1878" s="1" t="s">
        <v>27</v>
      </c>
      <c r="H1878" s="26">
        <v>60</v>
      </c>
      <c r="I1878" s="29">
        <v>125322</v>
      </c>
      <c r="J1878" s="27">
        <v>49900.87444</v>
      </c>
      <c r="K1878" s="3">
        <v>38.450000000000003</v>
      </c>
      <c r="L1878" s="33">
        <v>1</v>
      </c>
      <c r="M1878" s="33"/>
      <c r="N1878" s="33"/>
      <c r="O1878" s="33"/>
    </row>
    <row r="1879" spans="1:15" x14ac:dyDescent="0.35">
      <c r="A1879" s="1" t="s">
        <v>447</v>
      </c>
      <c r="B1879" s="1" t="s">
        <v>448</v>
      </c>
      <c r="C1879" s="1" t="s">
        <v>101</v>
      </c>
      <c r="D1879" s="26">
        <v>2</v>
      </c>
      <c r="E1879" s="1" t="s">
        <v>1577</v>
      </c>
      <c r="F1879" s="35">
        <v>0.79166666666666663</v>
      </c>
      <c r="G1879" s="1" t="s">
        <v>22</v>
      </c>
      <c r="H1879" s="26">
        <v>120</v>
      </c>
      <c r="I1879" s="29">
        <v>125312</v>
      </c>
      <c r="J1879" s="27">
        <v>45098.553059999998</v>
      </c>
      <c r="K1879" s="3">
        <v>17.41</v>
      </c>
      <c r="L1879" s="33">
        <v>2</v>
      </c>
      <c r="M1879" s="33"/>
      <c r="N1879" s="33"/>
      <c r="O1879" s="33"/>
    </row>
    <row r="1880" spans="1:15" x14ac:dyDescent="0.35">
      <c r="A1880" s="1" t="s">
        <v>592</v>
      </c>
      <c r="B1880" s="1" t="s">
        <v>298</v>
      </c>
      <c r="C1880" s="1" t="s">
        <v>101</v>
      </c>
      <c r="D1880" s="26">
        <v>1</v>
      </c>
      <c r="E1880" s="1" t="s">
        <v>54</v>
      </c>
      <c r="F1880" s="35">
        <v>0.875</v>
      </c>
      <c r="G1880" s="1" t="s">
        <v>27</v>
      </c>
      <c r="H1880" s="26">
        <v>120</v>
      </c>
      <c r="I1880" s="29">
        <v>125057</v>
      </c>
      <c r="J1880" s="27">
        <v>86062.383059999993</v>
      </c>
      <c r="K1880" s="3">
        <v>32.619999999999997</v>
      </c>
      <c r="L1880" s="33">
        <v>1</v>
      </c>
      <c r="M1880" s="33"/>
      <c r="N1880" s="33"/>
      <c r="O1880" s="33"/>
    </row>
    <row r="1881" spans="1:15" x14ac:dyDescent="0.35">
      <c r="A1881" s="1" t="s">
        <v>896</v>
      </c>
      <c r="B1881" s="1" t="s">
        <v>370</v>
      </c>
      <c r="C1881" s="1" t="s">
        <v>101</v>
      </c>
      <c r="D1881" s="26">
        <v>3</v>
      </c>
      <c r="E1881" s="1" t="s">
        <v>76</v>
      </c>
      <c r="F1881" s="35">
        <v>2.0833333333333332E-2</v>
      </c>
      <c r="G1881" s="1" t="s">
        <v>31</v>
      </c>
      <c r="H1881" s="26">
        <v>30</v>
      </c>
      <c r="I1881" s="29">
        <v>124931</v>
      </c>
      <c r="J1881" s="27">
        <v>41374.274440000001</v>
      </c>
      <c r="K1881" s="3">
        <v>64.64</v>
      </c>
      <c r="L1881" s="33">
        <v>1</v>
      </c>
      <c r="M1881" s="33"/>
      <c r="N1881" s="33"/>
      <c r="O1881" s="33"/>
    </row>
    <row r="1882" spans="1:15" x14ac:dyDescent="0.35">
      <c r="A1882" s="1" t="s">
        <v>810</v>
      </c>
      <c r="B1882" s="1" t="s">
        <v>298</v>
      </c>
      <c r="C1882" s="1" t="s">
        <v>101</v>
      </c>
      <c r="D1882" s="26">
        <v>1</v>
      </c>
      <c r="E1882" s="1" t="s">
        <v>54</v>
      </c>
      <c r="F1882" s="35">
        <v>0.79166666666666663</v>
      </c>
      <c r="G1882" s="1" t="s">
        <v>22</v>
      </c>
      <c r="H1882" s="26">
        <v>120</v>
      </c>
      <c r="I1882" s="29">
        <v>124929</v>
      </c>
      <c r="J1882" s="27">
        <v>65777.505000000005</v>
      </c>
      <c r="K1882" s="3">
        <v>25.37</v>
      </c>
      <c r="L1882" s="33">
        <v>1</v>
      </c>
      <c r="M1882" s="33"/>
      <c r="N1882" s="33"/>
      <c r="O1882" s="33"/>
    </row>
    <row r="1883" spans="1:15" x14ac:dyDescent="0.35">
      <c r="A1883" s="1" t="s">
        <v>416</v>
      </c>
      <c r="B1883" s="1" t="s">
        <v>235</v>
      </c>
      <c r="C1883" s="1" t="s">
        <v>101</v>
      </c>
      <c r="D1883" s="26">
        <v>1</v>
      </c>
      <c r="E1883" s="1" t="s">
        <v>60</v>
      </c>
      <c r="F1883" s="35">
        <v>0.47916666666666669</v>
      </c>
      <c r="G1883" s="1" t="s">
        <v>13</v>
      </c>
      <c r="H1883" s="26">
        <v>90</v>
      </c>
      <c r="I1883" s="29">
        <v>124599</v>
      </c>
      <c r="J1883" s="27">
        <v>76636.5</v>
      </c>
      <c r="K1883" s="3">
        <v>40</v>
      </c>
      <c r="L1883" s="33">
        <v>1</v>
      </c>
      <c r="M1883" s="33"/>
      <c r="N1883" s="33"/>
      <c r="O1883" s="33"/>
    </row>
    <row r="1884" spans="1:15" x14ac:dyDescent="0.35">
      <c r="A1884" s="1" t="s">
        <v>802</v>
      </c>
      <c r="B1884" s="1" t="s">
        <v>148</v>
      </c>
      <c r="C1884" s="1" t="s">
        <v>101</v>
      </c>
      <c r="D1884" s="26">
        <v>1</v>
      </c>
      <c r="E1884" s="1" t="s">
        <v>54</v>
      </c>
      <c r="F1884" s="35">
        <v>0.58333333333333337</v>
      </c>
      <c r="G1884" s="1" t="s">
        <v>13</v>
      </c>
      <c r="H1884" s="26">
        <v>120</v>
      </c>
      <c r="I1884" s="29">
        <v>124553</v>
      </c>
      <c r="J1884" s="27">
        <v>66386</v>
      </c>
      <c r="K1884" s="3">
        <v>26</v>
      </c>
      <c r="L1884" s="33">
        <v>1</v>
      </c>
      <c r="M1884" s="33"/>
      <c r="N1884" s="33"/>
      <c r="O1884" s="33"/>
    </row>
    <row r="1885" spans="1:15" x14ac:dyDescent="0.35">
      <c r="A1885" s="1" t="s">
        <v>949</v>
      </c>
      <c r="B1885" s="1" t="s">
        <v>68</v>
      </c>
      <c r="C1885" s="1" t="s">
        <v>16</v>
      </c>
      <c r="D1885" s="26">
        <v>8</v>
      </c>
      <c r="E1885" s="1" t="s">
        <v>1577</v>
      </c>
      <c r="F1885" s="35">
        <v>8.3333333333333329E-2</v>
      </c>
      <c r="G1885" s="1" t="s">
        <v>35</v>
      </c>
      <c r="H1885" s="26">
        <v>30</v>
      </c>
      <c r="I1885" s="29">
        <v>124519</v>
      </c>
      <c r="J1885" s="27">
        <v>54073.796670000003</v>
      </c>
      <c r="K1885" s="3">
        <v>85.27</v>
      </c>
      <c r="L1885" s="33">
        <v>2</v>
      </c>
      <c r="M1885" s="33"/>
      <c r="N1885" s="33"/>
      <c r="O1885" s="33"/>
    </row>
    <row r="1886" spans="1:15" x14ac:dyDescent="0.35">
      <c r="A1886" s="1" t="s">
        <v>605</v>
      </c>
      <c r="B1886" s="1" t="s">
        <v>221</v>
      </c>
      <c r="C1886" s="1" t="s">
        <v>101</v>
      </c>
      <c r="D1886" s="26">
        <v>2</v>
      </c>
      <c r="E1886" s="1" t="s">
        <v>1574</v>
      </c>
      <c r="F1886" s="35">
        <v>0.95833333333333337</v>
      </c>
      <c r="G1886" s="1" t="s">
        <v>31</v>
      </c>
      <c r="H1886" s="26">
        <v>30</v>
      </c>
      <c r="I1886" s="29">
        <v>124514</v>
      </c>
      <c r="J1886" s="27">
        <v>31329.573059999999</v>
      </c>
      <c r="K1886" s="3">
        <v>49.28</v>
      </c>
      <c r="L1886" s="33">
        <v>2</v>
      </c>
      <c r="M1886" s="33"/>
      <c r="N1886" s="33"/>
      <c r="O1886" s="33"/>
    </row>
    <row r="1887" spans="1:15" x14ac:dyDescent="0.35">
      <c r="A1887" s="1" t="s">
        <v>856</v>
      </c>
      <c r="B1887" s="1" t="s">
        <v>374</v>
      </c>
      <c r="C1887" s="1" t="s">
        <v>101</v>
      </c>
      <c r="D1887" s="26">
        <v>1</v>
      </c>
      <c r="E1887" s="1" t="s">
        <v>54</v>
      </c>
      <c r="F1887" s="35">
        <v>0.47916666666666669</v>
      </c>
      <c r="G1887" s="1" t="s">
        <v>13</v>
      </c>
      <c r="H1887" s="26">
        <v>150</v>
      </c>
      <c r="I1887" s="29">
        <v>124368</v>
      </c>
      <c r="J1887" s="27">
        <v>78000</v>
      </c>
      <c r="K1887" s="3">
        <v>24</v>
      </c>
      <c r="L1887" s="33">
        <v>1</v>
      </c>
      <c r="M1887" s="33"/>
      <c r="N1887" s="33"/>
      <c r="O1887" s="33"/>
    </row>
    <row r="1888" spans="1:15" x14ac:dyDescent="0.35">
      <c r="A1888" s="1" t="s">
        <v>328</v>
      </c>
      <c r="B1888" s="1" t="s">
        <v>235</v>
      </c>
      <c r="C1888" s="1" t="s">
        <v>101</v>
      </c>
      <c r="D1888" s="26">
        <v>2</v>
      </c>
      <c r="E1888" s="1" t="s">
        <v>54</v>
      </c>
      <c r="F1888" s="35">
        <v>0.4375</v>
      </c>
      <c r="G1888" s="1" t="s">
        <v>13</v>
      </c>
      <c r="H1888" s="26">
        <v>30</v>
      </c>
      <c r="I1888" s="29">
        <v>124227</v>
      </c>
      <c r="J1888" s="27">
        <v>39427</v>
      </c>
      <c r="K1888" s="3">
        <v>62</v>
      </c>
      <c r="L1888" s="33">
        <v>1</v>
      </c>
      <c r="M1888" s="33"/>
      <c r="N1888" s="33"/>
      <c r="O1888" s="33"/>
    </row>
    <row r="1889" spans="1:15" x14ac:dyDescent="0.35">
      <c r="A1889" s="1" t="s">
        <v>1475</v>
      </c>
      <c r="B1889" s="1" t="s">
        <v>53</v>
      </c>
      <c r="C1889" s="1" t="s">
        <v>16</v>
      </c>
      <c r="D1889" s="26">
        <v>4</v>
      </c>
      <c r="E1889" s="1" t="s">
        <v>60</v>
      </c>
      <c r="F1889" s="35">
        <v>0.33333333333333331</v>
      </c>
      <c r="G1889" s="1" t="s">
        <v>8</v>
      </c>
      <c r="H1889" s="26">
        <v>120</v>
      </c>
      <c r="I1889" s="29">
        <v>124196</v>
      </c>
      <c r="J1889" s="27">
        <v>78527.919450000001</v>
      </c>
      <c r="K1889" s="3">
        <v>29.36</v>
      </c>
      <c r="L1889" s="33">
        <v>1</v>
      </c>
      <c r="M1889" s="33"/>
      <c r="N1889" s="33"/>
      <c r="O1889" s="33"/>
    </row>
    <row r="1890" spans="1:15" x14ac:dyDescent="0.35">
      <c r="A1890" s="1" t="s">
        <v>141</v>
      </c>
      <c r="B1890" s="1" t="s">
        <v>181</v>
      </c>
      <c r="C1890" s="1" t="s">
        <v>101</v>
      </c>
      <c r="D1890" s="26">
        <v>4</v>
      </c>
      <c r="E1890" s="1" t="s">
        <v>25</v>
      </c>
      <c r="F1890" s="35">
        <v>0.25</v>
      </c>
      <c r="G1890" s="1" t="s">
        <v>8</v>
      </c>
      <c r="H1890" s="26">
        <v>60</v>
      </c>
      <c r="I1890" s="29">
        <v>124194</v>
      </c>
      <c r="J1890" s="27">
        <v>58947.288889999902</v>
      </c>
      <c r="K1890" s="3">
        <v>46.24</v>
      </c>
      <c r="L1890" s="33">
        <v>1</v>
      </c>
      <c r="M1890" s="33"/>
      <c r="N1890" s="33"/>
      <c r="O1890" s="33"/>
    </row>
    <row r="1891" spans="1:15" x14ac:dyDescent="0.35">
      <c r="A1891" s="1" t="s">
        <v>134</v>
      </c>
      <c r="B1891" s="1" t="s">
        <v>419</v>
      </c>
      <c r="C1891" s="1" t="s">
        <v>101</v>
      </c>
      <c r="D1891" s="26">
        <v>2</v>
      </c>
      <c r="E1891" s="1" t="s">
        <v>54</v>
      </c>
      <c r="F1891" s="35">
        <v>0.95833333333333337</v>
      </c>
      <c r="G1891" s="1" t="s">
        <v>31</v>
      </c>
      <c r="H1891" s="26">
        <v>60</v>
      </c>
      <c r="I1891" s="29">
        <v>124153</v>
      </c>
      <c r="J1891" s="27">
        <v>50052.92611</v>
      </c>
      <c r="K1891" s="3">
        <v>39.26</v>
      </c>
      <c r="L1891" s="33">
        <v>1</v>
      </c>
      <c r="M1891" s="33"/>
      <c r="N1891" s="33"/>
      <c r="O1891" s="33"/>
    </row>
    <row r="1892" spans="1:15" x14ac:dyDescent="0.35">
      <c r="A1892" s="1" t="s">
        <v>299</v>
      </c>
      <c r="B1892" s="1" t="s">
        <v>136</v>
      </c>
      <c r="C1892" s="1" t="s">
        <v>101</v>
      </c>
      <c r="D1892" s="26">
        <v>1</v>
      </c>
      <c r="E1892" s="1" t="s">
        <v>60</v>
      </c>
      <c r="F1892" s="35">
        <v>0.95833333333333337</v>
      </c>
      <c r="G1892" s="1" t="s">
        <v>31</v>
      </c>
      <c r="H1892" s="26">
        <v>90</v>
      </c>
      <c r="I1892" s="29">
        <v>123936</v>
      </c>
      <c r="J1892" s="27">
        <v>64152.584999999999</v>
      </c>
      <c r="K1892" s="3">
        <v>33.130000000000003</v>
      </c>
      <c r="L1892" s="33">
        <v>1</v>
      </c>
      <c r="M1892" s="33"/>
      <c r="N1892" s="33"/>
      <c r="O1892" s="33"/>
    </row>
    <row r="1893" spans="1:15" x14ac:dyDescent="0.35">
      <c r="A1893" s="1" t="s">
        <v>556</v>
      </c>
      <c r="B1893" s="1" t="s">
        <v>235</v>
      </c>
      <c r="C1893" s="1" t="s">
        <v>101</v>
      </c>
      <c r="D1893" s="26">
        <v>4</v>
      </c>
      <c r="E1893" s="1" t="s">
        <v>60</v>
      </c>
      <c r="F1893" s="35">
        <v>0.125</v>
      </c>
      <c r="G1893" s="1" t="s">
        <v>35</v>
      </c>
      <c r="H1893" s="26">
        <v>15</v>
      </c>
      <c r="I1893" s="29">
        <v>123915</v>
      </c>
      <c r="J1893" s="27">
        <v>26249.72278</v>
      </c>
      <c r="K1893" s="3">
        <v>83.61</v>
      </c>
      <c r="L1893" s="33">
        <v>1</v>
      </c>
      <c r="M1893" s="33"/>
      <c r="N1893" s="33"/>
      <c r="O1893" s="33"/>
    </row>
    <row r="1894" spans="1:15" x14ac:dyDescent="0.35">
      <c r="A1894" s="1" t="s">
        <v>451</v>
      </c>
      <c r="B1894" s="1" t="s">
        <v>256</v>
      </c>
      <c r="C1894" s="1" t="s">
        <v>101</v>
      </c>
      <c r="D1894" s="26">
        <v>1</v>
      </c>
      <c r="E1894" s="1" t="s">
        <v>54</v>
      </c>
      <c r="F1894" s="35">
        <v>0.95833333333333337</v>
      </c>
      <c r="G1894" s="1" t="s">
        <v>31</v>
      </c>
      <c r="H1894" s="26">
        <v>120</v>
      </c>
      <c r="I1894" s="29">
        <v>123890</v>
      </c>
      <c r="J1894" s="27">
        <v>82378.761670000007</v>
      </c>
      <c r="K1894" s="3">
        <v>31.61</v>
      </c>
      <c r="L1894" s="33">
        <v>1</v>
      </c>
      <c r="M1894" s="33"/>
      <c r="N1894" s="33"/>
      <c r="O1894" s="33"/>
    </row>
    <row r="1895" spans="1:15" x14ac:dyDescent="0.35">
      <c r="A1895" s="1" t="s">
        <v>1011</v>
      </c>
      <c r="B1895" s="1" t="s">
        <v>374</v>
      </c>
      <c r="C1895" s="1" t="s">
        <v>101</v>
      </c>
      <c r="D1895" s="26">
        <v>1</v>
      </c>
      <c r="E1895" s="1" t="s">
        <v>54</v>
      </c>
      <c r="F1895" s="35">
        <v>0.77083333333333337</v>
      </c>
      <c r="G1895" s="1" t="s">
        <v>18</v>
      </c>
      <c r="H1895" s="26">
        <v>150</v>
      </c>
      <c r="I1895" s="29">
        <v>123839</v>
      </c>
      <c r="J1895" s="27">
        <v>63484.888610000002</v>
      </c>
      <c r="K1895" s="3">
        <v>19.95</v>
      </c>
      <c r="L1895" s="33">
        <v>1</v>
      </c>
      <c r="M1895" s="33"/>
      <c r="N1895" s="33"/>
      <c r="O1895" s="33"/>
    </row>
    <row r="1896" spans="1:15" x14ac:dyDescent="0.35">
      <c r="A1896" s="1" t="s">
        <v>817</v>
      </c>
      <c r="B1896" s="1" t="s">
        <v>374</v>
      </c>
      <c r="C1896" s="1" t="s">
        <v>101</v>
      </c>
      <c r="D1896" s="26">
        <v>1</v>
      </c>
      <c r="E1896" s="1" t="s">
        <v>54</v>
      </c>
      <c r="F1896" s="35">
        <v>0.97986111111111107</v>
      </c>
      <c r="G1896" s="1" t="s">
        <v>31</v>
      </c>
      <c r="H1896" s="26">
        <v>149</v>
      </c>
      <c r="I1896" s="29">
        <v>123791</v>
      </c>
      <c r="J1896" s="27">
        <v>75872.772500000006</v>
      </c>
      <c r="K1896" s="3">
        <v>23.71</v>
      </c>
      <c r="L1896" s="33">
        <v>1</v>
      </c>
      <c r="M1896" s="33"/>
      <c r="N1896" s="33"/>
      <c r="O1896" s="33"/>
    </row>
    <row r="1897" spans="1:15" x14ac:dyDescent="0.35">
      <c r="A1897" s="1" t="s">
        <v>220</v>
      </c>
      <c r="B1897" s="1" t="s">
        <v>221</v>
      </c>
      <c r="C1897" s="1" t="s">
        <v>101</v>
      </c>
      <c r="D1897" s="26">
        <v>2</v>
      </c>
      <c r="E1897" s="1" t="s">
        <v>1626</v>
      </c>
      <c r="F1897" s="35">
        <v>0.75</v>
      </c>
      <c r="G1897" s="1" t="s">
        <v>18</v>
      </c>
      <c r="H1897" s="26">
        <v>60</v>
      </c>
      <c r="I1897" s="29">
        <v>123742</v>
      </c>
      <c r="J1897" s="27">
        <v>50110.20306</v>
      </c>
      <c r="K1897" s="3">
        <v>39.590000000000003</v>
      </c>
      <c r="L1897" s="33">
        <v>2</v>
      </c>
      <c r="M1897" s="33"/>
      <c r="N1897" s="33"/>
      <c r="O1897" s="33"/>
    </row>
    <row r="1898" spans="1:15" x14ac:dyDescent="0.35">
      <c r="A1898" s="1" t="s">
        <v>1149</v>
      </c>
      <c r="B1898" s="1" t="s">
        <v>249</v>
      </c>
      <c r="C1898" s="1" t="s">
        <v>101</v>
      </c>
      <c r="D1898" s="26">
        <v>4</v>
      </c>
      <c r="E1898" s="1" t="s">
        <v>76</v>
      </c>
      <c r="F1898" s="35">
        <v>0.35416666666666669</v>
      </c>
      <c r="G1898" s="1" t="s">
        <v>8</v>
      </c>
      <c r="H1898" s="26">
        <v>30</v>
      </c>
      <c r="I1898" s="29">
        <v>123494</v>
      </c>
      <c r="J1898" s="27">
        <v>36309.73833</v>
      </c>
      <c r="K1898" s="3">
        <v>57.77</v>
      </c>
      <c r="L1898" s="33">
        <v>1</v>
      </c>
      <c r="M1898" s="33"/>
      <c r="N1898" s="33"/>
      <c r="O1898" s="33"/>
    </row>
    <row r="1899" spans="1:15" x14ac:dyDescent="0.35">
      <c r="A1899" s="1" t="s">
        <v>647</v>
      </c>
      <c r="B1899" s="1" t="s">
        <v>345</v>
      </c>
      <c r="C1899" s="1" t="s">
        <v>101</v>
      </c>
      <c r="D1899" s="26">
        <v>2</v>
      </c>
      <c r="E1899" s="1" t="s">
        <v>54</v>
      </c>
      <c r="F1899" s="35">
        <v>0</v>
      </c>
      <c r="G1899" s="1" t="s">
        <v>31</v>
      </c>
      <c r="H1899" s="26">
        <v>60</v>
      </c>
      <c r="I1899" s="29">
        <v>123450</v>
      </c>
      <c r="J1899" s="27">
        <v>54846.998889999901</v>
      </c>
      <c r="K1899" s="3">
        <v>43.34</v>
      </c>
      <c r="L1899" s="33">
        <v>1</v>
      </c>
      <c r="M1899" s="33"/>
      <c r="N1899" s="33"/>
      <c r="O1899" s="33"/>
    </row>
    <row r="1900" spans="1:15" x14ac:dyDescent="0.35">
      <c r="A1900" s="1" t="s">
        <v>642</v>
      </c>
      <c r="B1900" s="1" t="s">
        <v>235</v>
      </c>
      <c r="C1900" s="1" t="s">
        <v>101</v>
      </c>
      <c r="D1900" s="26">
        <v>2</v>
      </c>
      <c r="E1900" s="1" t="s">
        <v>54</v>
      </c>
      <c r="F1900" s="35">
        <v>0.41666666666666669</v>
      </c>
      <c r="G1900" s="1" t="s">
        <v>13</v>
      </c>
      <c r="H1900" s="26">
        <v>30</v>
      </c>
      <c r="I1900" s="29">
        <v>123372</v>
      </c>
      <c r="J1900" s="27">
        <v>40506</v>
      </c>
      <c r="K1900" s="3">
        <v>64</v>
      </c>
      <c r="L1900" s="33">
        <v>1</v>
      </c>
      <c r="M1900" s="33"/>
      <c r="N1900" s="33"/>
      <c r="O1900" s="33"/>
    </row>
    <row r="1901" spans="1:15" x14ac:dyDescent="0.35">
      <c r="A1901" s="1" t="s">
        <v>815</v>
      </c>
      <c r="B1901" s="1" t="s">
        <v>816</v>
      </c>
      <c r="C1901" s="1" t="s">
        <v>101</v>
      </c>
      <c r="D1901" s="26">
        <v>1</v>
      </c>
      <c r="E1901" s="1" t="s">
        <v>60</v>
      </c>
      <c r="F1901" s="35">
        <v>0.72916666666666663</v>
      </c>
      <c r="G1901" s="1" t="s">
        <v>18</v>
      </c>
      <c r="H1901" s="26">
        <v>150</v>
      </c>
      <c r="I1901" s="29">
        <v>123299</v>
      </c>
      <c r="J1901" s="27">
        <v>81814.214720000004</v>
      </c>
      <c r="K1901" s="3">
        <v>24.67</v>
      </c>
      <c r="L1901" s="33">
        <v>1</v>
      </c>
      <c r="M1901" s="33"/>
      <c r="N1901" s="33"/>
      <c r="O1901" s="33"/>
    </row>
    <row r="1902" spans="1:15" x14ac:dyDescent="0.35">
      <c r="A1902" s="1" t="s">
        <v>326</v>
      </c>
      <c r="B1902" s="1" t="s">
        <v>148</v>
      </c>
      <c r="C1902" s="1" t="s">
        <v>101</v>
      </c>
      <c r="D1902" s="26">
        <v>1</v>
      </c>
      <c r="E1902" s="1" t="s">
        <v>60</v>
      </c>
      <c r="F1902" s="35">
        <v>0.58333333333333337</v>
      </c>
      <c r="G1902" s="1" t="s">
        <v>13</v>
      </c>
      <c r="H1902" s="26">
        <v>120</v>
      </c>
      <c r="I1902" s="29">
        <v>123124</v>
      </c>
      <c r="J1902" s="27">
        <v>79450</v>
      </c>
      <c r="K1902" s="3">
        <v>31</v>
      </c>
      <c r="L1902" s="33">
        <v>1</v>
      </c>
      <c r="M1902" s="33"/>
      <c r="N1902" s="33"/>
      <c r="O1902" s="33"/>
    </row>
    <row r="1903" spans="1:15" x14ac:dyDescent="0.35">
      <c r="A1903" s="1" t="s">
        <v>1107</v>
      </c>
      <c r="B1903" s="1" t="s">
        <v>1108</v>
      </c>
      <c r="C1903" s="1" t="s">
        <v>101</v>
      </c>
      <c r="D1903" s="26">
        <v>3</v>
      </c>
      <c r="E1903" s="1" t="s">
        <v>54</v>
      </c>
      <c r="F1903" s="35">
        <v>0.79166666666666663</v>
      </c>
      <c r="G1903" s="1" t="s">
        <v>22</v>
      </c>
      <c r="H1903" s="26">
        <v>60</v>
      </c>
      <c r="I1903" s="29">
        <v>123122</v>
      </c>
      <c r="J1903" s="27">
        <v>55783.3452799999</v>
      </c>
      <c r="K1903" s="3">
        <v>43.94</v>
      </c>
      <c r="L1903" s="33">
        <v>1</v>
      </c>
      <c r="M1903" s="33"/>
      <c r="N1903" s="33"/>
      <c r="O1903" s="33"/>
    </row>
    <row r="1904" spans="1:15" x14ac:dyDescent="0.35">
      <c r="A1904" s="1" t="s">
        <v>588</v>
      </c>
      <c r="B1904" s="1" t="s">
        <v>100</v>
      </c>
      <c r="C1904" s="1" t="s">
        <v>101</v>
      </c>
      <c r="D1904" s="26">
        <v>1</v>
      </c>
      <c r="E1904" s="1" t="s">
        <v>54</v>
      </c>
      <c r="F1904" s="35">
        <v>0.58333333333333337</v>
      </c>
      <c r="G1904" s="1" t="s">
        <v>13</v>
      </c>
      <c r="H1904" s="26">
        <v>120</v>
      </c>
      <c r="I1904" s="29">
        <v>123104</v>
      </c>
      <c r="J1904" s="27">
        <v>67230</v>
      </c>
      <c r="K1904" s="3">
        <v>26</v>
      </c>
      <c r="L1904" s="33">
        <v>1</v>
      </c>
      <c r="M1904" s="33"/>
      <c r="N1904" s="33"/>
      <c r="O1904" s="33"/>
    </row>
    <row r="1905" spans="1:15" x14ac:dyDescent="0.35">
      <c r="A1905" s="1" t="s">
        <v>675</v>
      </c>
      <c r="B1905" s="1" t="s">
        <v>482</v>
      </c>
      <c r="C1905" s="1" t="s">
        <v>101</v>
      </c>
      <c r="D1905" s="26">
        <v>1</v>
      </c>
      <c r="E1905" s="1" t="s">
        <v>54</v>
      </c>
      <c r="F1905" s="35">
        <v>0.77083333333333337</v>
      </c>
      <c r="G1905" s="1" t="s">
        <v>18</v>
      </c>
      <c r="H1905" s="26">
        <v>150</v>
      </c>
      <c r="I1905" s="29">
        <v>122751</v>
      </c>
      <c r="J1905" s="27">
        <v>72745.343059999999</v>
      </c>
      <c r="K1905" s="3">
        <v>22.98</v>
      </c>
      <c r="L1905" s="33">
        <v>1</v>
      </c>
      <c r="M1905" s="33"/>
      <c r="N1905" s="33"/>
      <c r="O1905" s="33"/>
    </row>
    <row r="1906" spans="1:15" x14ac:dyDescent="0.35">
      <c r="A1906" s="1" t="s">
        <v>732</v>
      </c>
      <c r="B1906" s="1" t="s">
        <v>374</v>
      </c>
      <c r="C1906" s="1" t="s">
        <v>101</v>
      </c>
      <c r="D1906" s="26">
        <v>1</v>
      </c>
      <c r="E1906" s="1" t="s">
        <v>54</v>
      </c>
      <c r="F1906" s="35">
        <v>0.35416666666666669</v>
      </c>
      <c r="G1906" s="1" t="s">
        <v>8</v>
      </c>
      <c r="H1906" s="26">
        <v>180</v>
      </c>
      <c r="I1906" s="29">
        <v>122671</v>
      </c>
      <c r="J1906" s="27">
        <v>75580.37861</v>
      </c>
      <c r="K1906" s="3">
        <v>19.66</v>
      </c>
      <c r="L1906" s="33">
        <v>1</v>
      </c>
      <c r="M1906" s="33"/>
      <c r="N1906" s="33"/>
      <c r="O1906" s="33"/>
    </row>
    <row r="1907" spans="1:15" x14ac:dyDescent="0.35">
      <c r="A1907" s="1" t="s">
        <v>1020</v>
      </c>
      <c r="B1907" s="1" t="s">
        <v>791</v>
      </c>
      <c r="C1907" s="1" t="s">
        <v>101</v>
      </c>
      <c r="D1907" s="26">
        <v>3</v>
      </c>
      <c r="E1907" s="1" t="s">
        <v>60</v>
      </c>
      <c r="F1907" s="35">
        <v>0.70833333333333337</v>
      </c>
      <c r="G1907" s="1" t="s">
        <v>18</v>
      </c>
      <c r="H1907" s="26">
        <v>30</v>
      </c>
      <c r="I1907" s="29">
        <v>122478</v>
      </c>
      <c r="J1907" s="27">
        <v>37953.294439999998</v>
      </c>
      <c r="K1907" s="3">
        <v>61.05</v>
      </c>
      <c r="L1907" s="33">
        <v>1</v>
      </c>
      <c r="M1907" s="33"/>
      <c r="N1907" s="33"/>
      <c r="O1907" s="33"/>
    </row>
    <row r="1908" spans="1:15" x14ac:dyDescent="0.35">
      <c r="A1908" s="1" t="s">
        <v>570</v>
      </c>
      <c r="B1908" s="1" t="s">
        <v>419</v>
      </c>
      <c r="C1908" s="1" t="s">
        <v>101</v>
      </c>
      <c r="D1908" s="26">
        <v>3</v>
      </c>
      <c r="E1908" s="1" t="s">
        <v>76</v>
      </c>
      <c r="F1908" s="35">
        <v>0.79166666666666663</v>
      </c>
      <c r="G1908" s="1" t="s">
        <v>22</v>
      </c>
      <c r="H1908" s="26">
        <v>30</v>
      </c>
      <c r="I1908" s="29">
        <v>122354</v>
      </c>
      <c r="J1908" s="27">
        <v>34029.67</v>
      </c>
      <c r="K1908" s="3">
        <v>54.73</v>
      </c>
      <c r="L1908" s="33">
        <v>1</v>
      </c>
      <c r="M1908" s="33"/>
      <c r="N1908" s="33"/>
      <c r="O1908" s="33"/>
    </row>
    <row r="1909" spans="1:15" x14ac:dyDescent="0.35">
      <c r="A1909" s="1" t="s">
        <v>941</v>
      </c>
      <c r="B1909" s="1" t="s">
        <v>469</v>
      </c>
      <c r="C1909" s="1" t="s">
        <v>101</v>
      </c>
      <c r="D1909" s="26">
        <v>1</v>
      </c>
      <c r="E1909" s="1" t="s">
        <v>54</v>
      </c>
      <c r="F1909" s="35">
        <v>0.96875</v>
      </c>
      <c r="G1909" s="1" t="s">
        <v>31</v>
      </c>
      <c r="H1909" s="26">
        <v>165</v>
      </c>
      <c r="I1909" s="29">
        <v>122104</v>
      </c>
      <c r="J1909" s="27">
        <v>77352.613060000003</v>
      </c>
      <c r="K1909" s="3">
        <v>22.2</v>
      </c>
      <c r="L1909" s="33">
        <v>1</v>
      </c>
      <c r="M1909" s="33"/>
      <c r="N1909" s="33"/>
      <c r="O1909" s="33"/>
    </row>
    <row r="1910" spans="1:15" x14ac:dyDescent="0.35">
      <c r="A1910" s="1" t="s">
        <v>459</v>
      </c>
      <c r="B1910" s="1" t="s">
        <v>235</v>
      </c>
      <c r="C1910" s="1" t="s">
        <v>101</v>
      </c>
      <c r="D1910" s="26">
        <v>1</v>
      </c>
      <c r="E1910" s="1" t="s">
        <v>60</v>
      </c>
      <c r="F1910" s="35">
        <v>0.47916666666666669</v>
      </c>
      <c r="G1910" s="1" t="s">
        <v>13</v>
      </c>
      <c r="H1910" s="26">
        <v>90</v>
      </c>
      <c r="I1910" s="29">
        <v>121997</v>
      </c>
      <c r="J1910" s="27">
        <v>73597.5</v>
      </c>
      <c r="K1910" s="3">
        <v>39</v>
      </c>
      <c r="L1910" s="33">
        <v>1</v>
      </c>
      <c r="M1910" s="33"/>
      <c r="N1910" s="33"/>
      <c r="O1910" s="33"/>
    </row>
    <row r="1911" spans="1:15" x14ac:dyDescent="0.35">
      <c r="A1911" s="1" t="s">
        <v>205</v>
      </c>
      <c r="B1911" s="1" t="s">
        <v>140</v>
      </c>
      <c r="C1911" s="1" t="s">
        <v>101</v>
      </c>
      <c r="D1911" s="26">
        <v>3</v>
      </c>
      <c r="E1911" s="1" t="s">
        <v>1596</v>
      </c>
      <c r="F1911" s="35">
        <v>0.125</v>
      </c>
      <c r="G1911" s="1" t="s">
        <v>35</v>
      </c>
      <c r="H1911" s="26">
        <v>120</v>
      </c>
      <c r="I1911" s="29">
        <v>121978</v>
      </c>
      <c r="J1911" s="27">
        <v>92230.152499999997</v>
      </c>
      <c r="K1911" s="3">
        <v>37.21</v>
      </c>
      <c r="L1911" s="33">
        <v>2</v>
      </c>
      <c r="M1911" s="33"/>
      <c r="N1911" s="33"/>
      <c r="O1911" s="33"/>
    </row>
    <row r="1912" spans="1:15" x14ac:dyDescent="0.35">
      <c r="A1912" s="1" t="s">
        <v>949</v>
      </c>
      <c r="B1912" s="1" t="s">
        <v>181</v>
      </c>
      <c r="C1912" s="1" t="s">
        <v>101</v>
      </c>
      <c r="D1912" s="26">
        <v>8</v>
      </c>
      <c r="E1912" s="1" t="s">
        <v>1577</v>
      </c>
      <c r="F1912" s="35">
        <v>0.35416666666666669</v>
      </c>
      <c r="G1912" s="1" t="s">
        <v>8</v>
      </c>
      <c r="H1912" s="26">
        <v>30</v>
      </c>
      <c r="I1912" s="29">
        <v>121945</v>
      </c>
      <c r="J1912" s="27">
        <v>34211.76917</v>
      </c>
      <c r="K1912" s="3">
        <v>55.02</v>
      </c>
      <c r="L1912" s="33">
        <v>2</v>
      </c>
      <c r="M1912" s="33"/>
      <c r="N1912" s="33"/>
      <c r="O1912" s="33"/>
    </row>
    <row r="1913" spans="1:15" x14ac:dyDescent="0.35">
      <c r="A1913" s="1" t="s">
        <v>897</v>
      </c>
      <c r="B1913" s="1" t="s">
        <v>100</v>
      </c>
      <c r="C1913" s="1" t="s">
        <v>101</v>
      </c>
      <c r="D1913" s="26">
        <v>1</v>
      </c>
      <c r="E1913" s="1" t="s">
        <v>54</v>
      </c>
      <c r="F1913" s="35">
        <v>2.013888888888889E-2</v>
      </c>
      <c r="G1913" s="1" t="s">
        <v>31</v>
      </c>
      <c r="H1913" s="26">
        <v>151</v>
      </c>
      <c r="I1913" s="29">
        <v>121866</v>
      </c>
      <c r="J1913" s="27">
        <v>74985.719440000001</v>
      </c>
      <c r="K1913" s="3">
        <v>23.75</v>
      </c>
      <c r="L1913" s="33">
        <v>1</v>
      </c>
      <c r="M1913" s="33"/>
      <c r="N1913" s="33"/>
      <c r="O1913" s="33"/>
    </row>
    <row r="1914" spans="1:15" x14ac:dyDescent="0.35">
      <c r="A1914" s="1" t="s">
        <v>741</v>
      </c>
      <c r="B1914" s="1" t="s">
        <v>235</v>
      </c>
      <c r="C1914" s="1" t="s">
        <v>101</v>
      </c>
      <c r="D1914" s="26">
        <v>1</v>
      </c>
      <c r="E1914" s="1" t="s">
        <v>54</v>
      </c>
      <c r="F1914" s="35">
        <v>0.54166666666666663</v>
      </c>
      <c r="G1914" s="1" t="s">
        <v>13</v>
      </c>
      <c r="H1914" s="26">
        <v>120</v>
      </c>
      <c r="I1914" s="29">
        <v>121769</v>
      </c>
      <c r="J1914" s="27">
        <v>71544</v>
      </c>
      <c r="K1914" s="3">
        <v>28</v>
      </c>
      <c r="L1914" s="33">
        <v>1</v>
      </c>
      <c r="M1914" s="33"/>
      <c r="N1914" s="33"/>
      <c r="O1914" s="33"/>
    </row>
    <row r="1915" spans="1:15" x14ac:dyDescent="0.35">
      <c r="A1915" s="1" t="s">
        <v>806</v>
      </c>
      <c r="B1915" s="1" t="s">
        <v>148</v>
      </c>
      <c r="C1915" s="1" t="s">
        <v>101</v>
      </c>
      <c r="D1915" s="26">
        <v>1</v>
      </c>
      <c r="E1915" s="1" t="s">
        <v>60</v>
      </c>
      <c r="F1915" s="35">
        <v>0.54166666666666663</v>
      </c>
      <c r="G1915" s="1" t="s">
        <v>13</v>
      </c>
      <c r="H1915" s="26">
        <v>120</v>
      </c>
      <c r="I1915" s="29">
        <v>121721</v>
      </c>
      <c r="J1915" s="27">
        <v>65984</v>
      </c>
      <c r="K1915" s="3">
        <v>26</v>
      </c>
      <c r="L1915" s="33">
        <v>1</v>
      </c>
      <c r="M1915" s="33"/>
      <c r="N1915" s="33"/>
      <c r="O1915" s="33"/>
    </row>
    <row r="1916" spans="1:15" x14ac:dyDescent="0.35">
      <c r="A1916" s="1" t="s">
        <v>147</v>
      </c>
      <c r="B1916" s="1" t="s">
        <v>148</v>
      </c>
      <c r="C1916" s="1" t="s">
        <v>101</v>
      </c>
      <c r="D1916" s="26">
        <v>2</v>
      </c>
      <c r="E1916" s="1" t="s">
        <v>1602</v>
      </c>
      <c r="F1916" s="35">
        <v>0.52083333333333337</v>
      </c>
      <c r="G1916" s="1" t="s">
        <v>13</v>
      </c>
      <c r="H1916" s="26">
        <v>30</v>
      </c>
      <c r="I1916" s="29">
        <v>121704</v>
      </c>
      <c r="J1916" s="27">
        <v>39372</v>
      </c>
      <c r="K1916" s="3">
        <v>63</v>
      </c>
      <c r="L1916" s="33">
        <v>2</v>
      </c>
      <c r="M1916" s="33"/>
      <c r="N1916" s="33"/>
      <c r="O1916" s="33"/>
    </row>
    <row r="1917" spans="1:15" x14ac:dyDescent="0.35">
      <c r="A1917" s="1" t="s">
        <v>414</v>
      </c>
      <c r="B1917" s="1" t="s">
        <v>148</v>
      </c>
      <c r="C1917" s="1" t="s">
        <v>101</v>
      </c>
      <c r="D1917" s="26">
        <v>1</v>
      </c>
      <c r="E1917" s="1" t="s">
        <v>54</v>
      </c>
      <c r="F1917" s="35">
        <v>6.9444444444444447E-4</v>
      </c>
      <c r="G1917" s="1" t="s">
        <v>31</v>
      </c>
      <c r="H1917" s="26">
        <v>120</v>
      </c>
      <c r="I1917" s="29">
        <v>121668</v>
      </c>
      <c r="J1917" s="27">
        <v>87633.06</v>
      </c>
      <c r="K1917" s="3">
        <v>34.659999999999997</v>
      </c>
      <c r="L1917" s="33">
        <v>1</v>
      </c>
      <c r="M1917" s="33"/>
      <c r="N1917" s="33"/>
      <c r="O1917" s="33"/>
    </row>
    <row r="1918" spans="1:15" x14ac:dyDescent="0.35">
      <c r="A1918" s="1" t="s">
        <v>847</v>
      </c>
      <c r="B1918" s="1" t="s">
        <v>249</v>
      </c>
      <c r="C1918" s="1" t="s">
        <v>101</v>
      </c>
      <c r="D1918" s="26">
        <v>1</v>
      </c>
      <c r="E1918" s="1" t="s">
        <v>60</v>
      </c>
      <c r="F1918" s="35">
        <v>0.3125</v>
      </c>
      <c r="G1918" s="1" t="s">
        <v>8</v>
      </c>
      <c r="H1918" s="26">
        <v>120</v>
      </c>
      <c r="I1918" s="29">
        <v>121533</v>
      </c>
      <c r="J1918" s="27">
        <v>63412.902779999997</v>
      </c>
      <c r="K1918" s="3">
        <v>25.07</v>
      </c>
      <c r="L1918" s="33">
        <v>1</v>
      </c>
      <c r="M1918" s="33"/>
      <c r="N1918" s="33"/>
      <c r="O1918" s="33"/>
    </row>
    <row r="1919" spans="1:15" x14ac:dyDescent="0.35">
      <c r="A1919" s="1" t="s">
        <v>679</v>
      </c>
      <c r="B1919" s="1" t="s">
        <v>298</v>
      </c>
      <c r="C1919" s="1" t="s">
        <v>101</v>
      </c>
      <c r="D1919" s="26">
        <v>1</v>
      </c>
      <c r="E1919" s="1" t="s">
        <v>54</v>
      </c>
      <c r="F1919" s="35">
        <v>0.70833333333333337</v>
      </c>
      <c r="G1919" s="1" t="s">
        <v>18</v>
      </c>
      <c r="H1919" s="26">
        <v>120</v>
      </c>
      <c r="I1919" s="29">
        <v>121244</v>
      </c>
      <c r="J1919" s="27">
        <v>77880.233609999996</v>
      </c>
      <c r="K1919" s="3">
        <v>30.82</v>
      </c>
      <c r="L1919" s="33">
        <v>1</v>
      </c>
      <c r="M1919" s="33"/>
      <c r="N1919" s="33"/>
      <c r="O1919" s="33"/>
    </row>
    <row r="1920" spans="1:15" x14ac:dyDescent="0.35">
      <c r="A1920" s="1" t="s">
        <v>500</v>
      </c>
      <c r="B1920" s="1" t="s">
        <v>298</v>
      </c>
      <c r="C1920" s="1" t="s">
        <v>101</v>
      </c>
      <c r="D1920" s="26">
        <v>1</v>
      </c>
      <c r="E1920" s="1" t="s">
        <v>60</v>
      </c>
      <c r="F1920" s="35">
        <v>0.70833333333333337</v>
      </c>
      <c r="G1920" s="1" t="s">
        <v>18</v>
      </c>
      <c r="H1920" s="26">
        <v>120</v>
      </c>
      <c r="I1920" s="29">
        <v>121197</v>
      </c>
      <c r="J1920" s="27">
        <v>94024.703890000004</v>
      </c>
      <c r="K1920" s="3">
        <v>36.94</v>
      </c>
      <c r="L1920" s="33">
        <v>1</v>
      </c>
      <c r="M1920" s="33"/>
      <c r="N1920" s="33"/>
      <c r="O1920" s="33"/>
    </row>
    <row r="1921" spans="1:15" x14ac:dyDescent="0.35">
      <c r="A1921" s="1" t="s">
        <v>62</v>
      </c>
      <c r="B1921" s="1" t="s">
        <v>140</v>
      </c>
      <c r="C1921" s="1" t="s">
        <v>101</v>
      </c>
      <c r="D1921" s="26">
        <v>1</v>
      </c>
      <c r="E1921" s="1" t="s">
        <v>58</v>
      </c>
      <c r="F1921" s="35">
        <v>0.625</v>
      </c>
      <c r="G1921" s="1" t="s">
        <v>13</v>
      </c>
      <c r="H1921" s="26">
        <v>120</v>
      </c>
      <c r="I1921" s="29">
        <v>121193</v>
      </c>
      <c r="J1921" s="27">
        <v>75298</v>
      </c>
      <c r="K1921" s="3">
        <v>30</v>
      </c>
      <c r="L1921" s="33">
        <v>1</v>
      </c>
      <c r="M1921" s="33"/>
      <c r="N1921" s="33"/>
      <c r="O1921" s="33"/>
    </row>
    <row r="1922" spans="1:15" x14ac:dyDescent="0.35">
      <c r="A1922" s="1" t="s">
        <v>529</v>
      </c>
      <c r="B1922" s="1" t="s">
        <v>235</v>
      </c>
      <c r="C1922" s="1" t="s">
        <v>101</v>
      </c>
      <c r="D1922" s="26">
        <v>1</v>
      </c>
      <c r="E1922" s="1" t="s">
        <v>60</v>
      </c>
      <c r="F1922" s="35">
        <v>0.47916666666666669</v>
      </c>
      <c r="G1922" s="1" t="s">
        <v>13</v>
      </c>
      <c r="H1922" s="26">
        <v>90</v>
      </c>
      <c r="I1922" s="29">
        <v>121091</v>
      </c>
      <c r="J1922" s="27">
        <v>68580</v>
      </c>
      <c r="K1922" s="3">
        <v>36</v>
      </c>
      <c r="L1922" s="33">
        <v>1</v>
      </c>
      <c r="M1922" s="33"/>
      <c r="N1922" s="33"/>
      <c r="O1922" s="33"/>
    </row>
    <row r="1923" spans="1:15" x14ac:dyDescent="0.35">
      <c r="A1923" s="1" t="s">
        <v>1129</v>
      </c>
      <c r="B1923" s="1" t="s">
        <v>534</v>
      </c>
      <c r="C1923" s="1" t="s">
        <v>16</v>
      </c>
      <c r="D1923" s="26">
        <v>3</v>
      </c>
      <c r="E1923" s="1" t="s">
        <v>1646</v>
      </c>
      <c r="F1923" s="35">
        <v>0.79166666666666663</v>
      </c>
      <c r="G1923" s="1" t="s">
        <v>22</v>
      </c>
      <c r="H1923" s="26">
        <v>60</v>
      </c>
      <c r="I1923" s="29">
        <v>120919</v>
      </c>
      <c r="J1923" s="27">
        <v>57562.4038899999</v>
      </c>
      <c r="K1923" s="3">
        <v>44.14</v>
      </c>
      <c r="L1923" s="33">
        <v>3</v>
      </c>
      <c r="M1923" s="33"/>
      <c r="N1923" s="33"/>
      <c r="O1923" s="33"/>
    </row>
    <row r="1924" spans="1:15" x14ac:dyDescent="0.35">
      <c r="A1924" s="1" t="s">
        <v>737</v>
      </c>
      <c r="B1924" s="1" t="s">
        <v>148</v>
      </c>
      <c r="C1924" s="1" t="s">
        <v>101</v>
      </c>
      <c r="D1924" s="26">
        <v>1</v>
      </c>
      <c r="E1924" s="1" t="s">
        <v>60</v>
      </c>
      <c r="F1924" s="35">
        <v>0.5</v>
      </c>
      <c r="G1924" s="1" t="s">
        <v>13</v>
      </c>
      <c r="H1924" s="26">
        <v>120</v>
      </c>
      <c r="I1924" s="29">
        <v>120871</v>
      </c>
      <c r="J1924" s="27">
        <v>72214</v>
      </c>
      <c r="K1924" s="3">
        <v>29</v>
      </c>
      <c r="L1924" s="33">
        <v>1</v>
      </c>
      <c r="M1924" s="33"/>
      <c r="N1924" s="33"/>
      <c r="O1924" s="33"/>
    </row>
    <row r="1925" spans="1:15" x14ac:dyDescent="0.35">
      <c r="A1925" s="1" t="s">
        <v>671</v>
      </c>
      <c r="B1925" s="1" t="s">
        <v>345</v>
      </c>
      <c r="C1925" s="1" t="s">
        <v>101</v>
      </c>
      <c r="D1925" s="26">
        <v>2</v>
      </c>
      <c r="E1925" s="1" t="s">
        <v>60</v>
      </c>
      <c r="F1925" s="35">
        <v>0.77083333333333337</v>
      </c>
      <c r="G1925" s="1" t="s">
        <v>18</v>
      </c>
      <c r="H1925" s="26">
        <v>30</v>
      </c>
      <c r="I1925" s="29">
        <v>120500</v>
      </c>
      <c r="J1925" s="27">
        <v>32641.8766699999</v>
      </c>
      <c r="K1925" s="3">
        <v>53.36</v>
      </c>
      <c r="L1925" s="33">
        <v>1</v>
      </c>
      <c r="M1925" s="33"/>
      <c r="N1925" s="33"/>
      <c r="O1925" s="33"/>
    </row>
    <row r="1926" spans="1:15" x14ac:dyDescent="0.35">
      <c r="A1926" s="1" t="s">
        <v>641</v>
      </c>
      <c r="B1926" s="1" t="s">
        <v>256</v>
      </c>
      <c r="C1926" s="1" t="s">
        <v>101</v>
      </c>
      <c r="D1926" s="26">
        <v>1</v>
      </c>
      <c r="E1926" s="1" t="s">
        <v>60</v>
      </c>
      <c r="F1926" s="35">
        <v>0.75</v>
      </c>
      <c r="G1926" s="1" t="s">
        <v>18</v>
      </c>
      <c r="H1926" s="26">
        <v>120</v>
      </c>
      <c r="I1926" s="29">
        <v>120480</v>
      </c>
      <c r="J1926" s="27">
        <v>81076.403609999994</v>
      </c>
      <c r="K1926" s="3">
        <v>32.31</v>
      </c>
      <c r="L1926" s="33">
        <v>1</v>
      </c>
      <c r="M1926" s="33"/>
      <c r="N1926" s="33"/>
      <c r="O1926" s="33"/>
    </row>
    <row r="1927" spans="1:15" x14ac:dyDescent="0.35">
      <c r="A1927" s="1" t="s">
        <v>1010</v>
      </c>
      <c r="B1927" s="1" t="s">
        <v>482</v>
      </c>
      <c r="C1927" s="1" t="s">
        <v>101</v>
      </c>
      <c r="D1927" s="26">
        <v>1</v>
      </c>
      <c r="E1927" s="1" t="s">
        <v>58</v>
      </c>
      <c r="F1927" s="35">
        <v>0.75</v>
      </c>
      <c r="G1927" s="1" t="s">
        <v>18</v>
      </c>
      <c r="H1927" s="26">
        <v>150</v>
      </c>
      <c r="I1927" s="29">
        <v>120303</v>
      </c>
      <c r="J1927" s="27">
        <v>63797.8263899999</v>
      </c>
      <c r="K1927" s="3">
        <v>20.51</v>
      </c>
      <c r="L1927" s="33">
        <v>1</v>
      </c>
      <c r="M1927" s="33"/>
      <c r="N1927" s="33"/>
      <c r="O1927" s="33"/>
    </row>
    <row r="1928" spans="1:15" x14ac:dyDescent="0.35">
      <c r="A1928" s="1" t="s">
        <v>328</v>
      </c>
      <c r="B1928" s="1" t="s">
        <v>235</v>
      </c>
      <c r="C1928" s="1" t="s">
        <v>101</v>
      </c>
      <c r="D1928" s="26">
        <v>2</v>
      </c>
      <c r="E1928" s="1" t="s">
        <v>54</v>
      </c>
      <c r="F1928" s="35">
        <v>0.5</v>
      </c>
      <c r="G1928" s="1" t="s">
        <v>13</v>
      </c>
      <c r="H1928" s="26">
        <v>30</v>
      </c>
      <c r="I1928" s="29">
        <v>120266</v>
      </c>
      <c r="J1928" s="27">
        <v>40843</v>
      </c>
      <c r="K1928" s="3">
        <v>66</v>
      </c>
      <c r="L1928" s="33">
        <v>1</v>
      </c>
      <c r="M1928" s="33"/>
      <c r="N1928" s="33"/>
      <c r="O1928" s="33"/>
    </row>
    <row r="1929" spans="1:15" x14ac:dyDescent="0.35">
      <c r="A1929" s="1" t="s">
        <v>709</v>
      </c>
      <c r="B1929" s="1" t="s">
        <v>342</v>
      </c>
      <c r="C1929" s="1" t="s">
        <v>101</v>
      </c>
      <c r="D1929" s="26">
        <v>1</v>
      </c>
      <c r="E1929" s="1" t="s">
        <v>51</v>
      </c>
      <c r="F1929" s="35">
        <v>0.70833333333333337</v>
      </c>
      <c r="G1929" s="1" t="s">
        <v>18</v>
      </c>
      <c r="H1929" s="26">
        <v>118</v>
      </c>
      <c r="I1929" s="29">
        <v>120167</v>
      </c>
      <c r="J1929" s="27">
        <v>73470.197220000002</v>
      </c>
      <c r="K1929" s="3">
        <v>29.8</v>
      </c>
      <c r="L1929" s="33">
        <v>1</v>
      </c>
      <c r="M1929" s="33"/>
      <c r="N1929" s="33"/>
      <c r="O1929" s="33"/>
    </row>
    <row r="1930" spans="1:15" x14ac:dyDescent="0.35">
      <c r="A1930" s="1" t="s">
        <v>666</v>
      </c>
      <c r="B1930" s="1" t="s">
        <v>256</v>
      </c>
      <c r="C1930" s="1" t="s">
        <v>101</v>
      </c>
      <c r="D1930" s="26">
        <v>1</v>
      </c>
      <c r="E1930" s="1" t="s">
        <v>60</v>
      </c>
      <c r="F1930" s="35">
        <v>0.66666666666666663</v>
      </c>
      <c r="G1930" s="1" t="s">
        <v>18</v>
      </c>
      <c r="H1930" s="26">
        <v>120</v>
      </c>
      <c r="I1930" s="29">
        <v>119971</v>
      </c>
      <c r="J1930" s="27">
        <v>78849.73861</v>
      </c>
      <c r="K1930" s="3">
        <v>31.7</v>
      </c>
      <c r="L1930" s="33">
        <v>1</v>
      </c>
      <c r="M1930" s="33"/>
      <c r="N1930" s="33"/>
      <c r="O1930" s="33"/>
    </row>
    <row r="1931" spans="1:15" x14ac:dyDescent="0.35">
      <c r="A1931" s="1" t="s">
        <v>1144</v>
      </c>
      <c r="B1931" s="1" t="s">
        <v>249</v>
      </c>
      <c r="C1931" s="1" t="s">
        <v>101</v>
      </c>
      <c r="D1931" s="26">
        <v>4</v>
      </c>
      <c r="E1931" s="1" t="s">
        <v>54</v>
      </c>
      <c r="F1931" s="35">
        <v>0.29166666666666669</v>
      </c>
      <c r="G1931" s="1" t="s">
        <v>8</v>
      </c>
      <c r="H1931" s="26">
        <v>30</v>
      </c>
      <c r="I1931" s="29">
        <v>119879</v>
      </c>
      <c r="J1931" s="27">
        <v>35183.533060000002</v>
      </c>
      <c r="K1931" s="3">
        <v>57.69</v>
      </c>
      <c r="L1931" s="33">
        <v>1</v>
      </c>
      <c r="M1931" s="33"/>
      <c r="N1931" s="33"/>
      <c r="O1931" s="33"/>
    </row>
    <row r="1932" spans="1:15" x14ac:dyDescent="0.35">
      <c r="A1932" s="1" t="s">
        <v>1149</v>
      </c>
      <c r="B1932" s="1" t="s">
        <v>249</v>
      </c>
      <c r="C1932" s="1" t="s">
        <v>101</v>
      </c>
      <c r="D1932" s="26">
        <v>4</v>
      </c>
      <c r="E1932" s="1" t="s">
        <v>76</v>
      </c>
      <c r="F1932" s="35">
        <v>0.29166666666666669</v>
      </c>
      <c r="G1932" s="1" t="s">
        <v>8</v>
      </c>
      <c r="H1932" s="26">
        <v>30</v>
      </c>
      <c r="I1932" s="29">
        <v>119642</v>
      </c>
      <c r="J1932" s="27">
        <v>33622.364170000001</v>
      </c>
      <c r="K1932" s="3">
        <v>55.3</v>
      </c>
      <c r="L1932" s="33">
        <v>1</v>
      </c>
      <c r="M1932" s="33"/>
      <c r="N1932" s="33"/>
      <c r="O1932" s="33"/>
    </row>
    <row r="1933" spans="1:15" x14ac:dyDescent="0.35">
      <c r="A1933" s="1" t="s">
        <v>928</v>
      </c>
      <c r="B1933" s="1" t="s">
        <v>238</v>
      </c>
      <c r="C1933" s="1" t="s">
        <v>101</v>
      </c>
      <c r="D1933" s="26">
        <v>1</v>
      </c>
      <c r="E1933" s="1" t="s">
        <v>60</v>
      </c>
      <c r="F1933" s="35">
        <v>0.79166666666666663</v>
      </c>
      <c r="G1933" s="1" t="s">
        <v>22</v>
      </c>
      <c r="H1933" s="26">
        <v>180</v>
      </c>
      <c r="I1933" s="29">
        <v>119565</v>
      </c>
      <c r="J1933" s="27">
        <v>85298.952779999905</v>
      </c>
      <c r="K1933" s="3">
        <v>22.3</v>
      </c>
      <c r="L1933" s="33">
        <v>1</v>
      </c>
      <c r="M1933" s="33"/>
      <c r="N1933" s="33"/>
      <c r="O1933" s="33"/>
    </row>
    <row r="1934" spans="1:15" x14ac:dyDescent="0.35">
      <c r="A1934" s="1" t="s">
        <v>516</v>
      </c>
      <c r="B1934" s="1" t="s">
        <v>312</v>
      </c>
      <c r="C1934" s="1" t="s">
        <v>101</v>
      </c>
      <c r="D1934" s="26">
        <v>3</v>
      </c>
      <c r="E1934" s="1" t="s">
        <v>54</v>
      </c>
      <c r="F1934" s="35">
        <v>0.125</v>
      </c>
      <c r="G1934" s="1" t="s">
        <v>35</v>
      </c>
      <c r="H1934" s="26">
        <v>30</v>
      </c>
      <c r="I1934" s="29">
        <v>119550</v>
      </c>
      <c r="J1934" s="27">
        <v>46005.092499999999</v>
      </c>
      <c r="K1934" s="3">
        <v>75.739999999999995</v>
      </c>
      <c r="L1934" s="33">
        <v>1</v>
      </c>
      <c r="M1934" s="33"/>
      <c r="N1934" s="33"/>
      <c r="O1934" s="33"/>
    </row>
    <row r="1935" spans="1:15" x14ac:dyDescent="0.35">
      <c r="A1935" s="1" t="s">
        <v>483</v>
      </c>
      <c r="B1935" s="1" t="s">
        <v>345</v>
      </c>
      <c r="C1935" s="1" t="s">
        <v>101</v>
      </c>
      <c r="D1935" s="26">
        <v>1</v>
      </c>
      <c r="E1935" s="1" t="s">
        <v>54</v>
      </c>
      <c r="F1935" s="35">
        <v>0.91666666666666663</v>
      </c>
      <c r="G1935" s="1" t="s">
        <v>27</v>
      </c>
      <c r="H1935" s="26">
        <v>60</v>
      </c>
      <c r="I1935" s="29">
        <v>119233</v>
      </c>
      <c r="J1935" s="27">
        <v>47945.178610000003</v>
      </c>
      <c r="K1935" s="3">
        <v>38.89</v>
      </c>
      <c r="L1935" s="33">
        <v>1</v>
      </c>
      <c r="M1935" s="33"/>
      <c r="N1935" s="33"/>
      <c r="O1935" s="33"/>
    </row>
    <row r="1936" spans="1:15" x14ac:dyDescent="0.35">
      <c r="A1936" s="1" t="s">
        <v>343</v>
      </c>
      <c r="B1936" s="1" t="s">
        <v>235</v>
      </c>
      <c r="C1936" s="1" t="s">
        <v>101</v>
      </c>
      <c r="D1936" s="26">
        <v>3</v>
      </c>
      <c r="E1936" s="1" t="s">
        <v>57</v>
      </c>
      <c r="F1936" s="35">
        <v>0.14583333333333334</v>
      </c>
      <c r="G1936" s="1" t="s">
        <v>35</v>
      </c>
      <c r="H1936" s="26">
        <v>15</v>
      </c>
      <c r="I1936" s="29">
        <v>119216</v>
      </c>
      <c r="J1936" s="27">
        <v>25625.654439999998</v>
      </c>
      <c r="K1936" s="3">
        <v>84.55</v>
      </c>
      <c r="L1936" s="33">
        <v>1</v>
      </c>
      <c r="M1936" s="33"/>
      <c r="N1936" s="33"/>
      <c r="O1936" s="33"/>
    </row>
    <row r="1937" spans="1:15" x14ac:dyDescent="0.35">
      <c r="A1937" s="1" t="s">
        <v>896</v>
      </c>
      <c r="B1937" s="1" t="s">
        <v>370</v>
      </c>
      <c r="C1937" s="1" t="s">
        <v>101</v>
      </c>
      <c r="D1937" s="26">
        <v>3</v>
      </c>
      <c r="E1937" s="1" t="s">
        <v>76</v>
      </c>
      <c r="F1937" s="35">
        <v>4.1666666666666664E-2</v>
      </c>
      <c r="G1937" s="1" t="s">
        <v>31</v>
      </c>
      <c r="H1937" s="26">
        <v>30</v>
      </c>
      <c r="I1937" s="29">
        <v>119147</v>
      </c>
      <c r="J1937" s="27">
        <v>40832.730560000004</v>
      </c>
      <c r="K1937" s="3">
        <v>66.95</v>
      </c>
      <c r="L1937" s="33">
        <v>1</v>
      </c>
      <c r="M1937" s="33"/>
      <c r="N1937" s="33"/>
      <c r="O1937" s="33"/>
    </row>
    <row r="1938" spans="1:15" x14ac:dyDescent="0.35">
      <c r="A1938" s="1" t="s">
        <v>695</v>
      </c>
      <c r="B1938" s="1" t="s">
        <v>256</v>
      </c>
      <c r="C1938" s="1" t="s">
        <v>101</v>
      </c>
      <c r="D1938" s="26">
        <v>1</v>
      </c>
      <c r="E1938" s="1" t="s">
        <v>60</v>
      </c>
      <c r="F1938" s="35">
        <v>0.75</v>
      </c>
      <c r="G1938" s="1" t="s">
        <v>18</v>
      </c>
      <c r="H1938" s="26">
        <v>120</v>
      </c>
      <c r="I1938" s="29">
        <v>119011</v>
      </c>
      <c r="J1938" s="27">
        <v>76157.327220000006</v>
      </c>
      <c r="K1938" s="3">
        <v>30.9</v>
      </c>
      <c r="L1938" s="33">
        <v>1</v>
      </c>
      <c r="M1938" s="33"/>
      <c r="N1938" s="33"/>
      <c r="O1938" s="33"/>
    </row>
    <row r="1939" spans="1:15" x14ac:dyDescent="0.35">
      <c r="A1939" s="1" t="s">
        <v>751</v>
      </c>
      <c r="B1939" s="1" t="s">
        <v>261</v>
      </c>
      <c r="C1939" s="1" t="s">
        <v>101</v>
      </c>
      <c r="D1939" s="26">
        <v>1</v>
      </c>
      <c r="E1939" s="1" t="s">
        <v>54</v>
      </c>
      <c r="F1939" s="35">
        <v>0.75</v>
      </c>
      <c r="G1939" s="1" t="s">
        <v>18</v>
      </c>
      <c r="H1939" s="26">
        <v>120</v>
      </c>
      <c r="I1939" s="29">
        <v>118999</v>
      </c>
      <c r="J1939" s="27">
        <v>68842.643329999904</v>
      </c>
      <c r="K1939" s="3">
        <v>28.09</v>
      </c>
      <c r="L1939" s="33">
        <v>1</v>
      </c>
      <c r="M1939" s="33"/>
      <c r="N1939" s="33"/>
      <c r="O1939" s="33"/>
    </row>
    <row r="1940" spans="1:15" x14ac:dyDescent="0.35">
      <c r="A1940" s="1" t="s">
        <v>1241</v>
      </c>
      <c r="B1940" s="1" t="s">
        <v>345</v>
      </c>
      <c r="C1940" s="1" t="s">
        <v>101</v>
      </c>
      <c r="D1940" s="26">
        <v>4</v>
      </c>
      <c r="E1940" s="1" t="s">
        <v>54</v>
      </c>
      <c r="F1940" s="35">
        <v>0.33333333333333331</v>
      </c>
      <c r="G1940" s="1" t="s">
        <v>8</v>
      </c>
      <c r="H1940" s="26">
        <v>30</v>
      </c>
      <c r="I1940" s="29">
        <v>118999</v>
      </c>
      <c r="J1940" s="27">
        <v>30115.552780000002</v>
      </c>
      <c r="K1940" s="3">
        <v>49.74</v>
      </c>
      <c r="L1940" s="33">
        <v>1</v>
      </c>
      <c r="M1940" s="33"/>
      <c r="N1940" s="33"/>
      <c r="O1940" s="33"/>
    </row>
    <row r="1941" spans="1:15" x14ac:dyDescent="0.35">
      <c r="A1941" s="1" t="s">
        <v>605</v>
      </c>
      <c r="B1941" s="1" t="s">
        <v>221</v>
      </c>
      <c r="C1941" s="1" t="s">
        <v>101</v>
      </c>
      <c r="D1941" s="26">
        <v>2</v>
      </c>
      <c r="E1941" s="1" t="s">
        <v>1574</v>
      </c>
      <c r="F1941" s="35">
        <v>0.97916666666666663</v>
      </c>
      <c r="G1941" s="1" t="s">
        <v>31</v>
      </c>
      <c r="H1941" s="26">
        <v>30</v>
      </c>
      <c r="I1941" s="29">
        <v>118984</v>
      </c>
      <c r="J1941" s="27">
        <v>32902.071669999998</v>
      </c>
      <c r="K1941" s="3">
        <v>54.24</v>
      </c>
      <c r="L1941" s="33">
        <v>2</v>
      </c>
      <c r="M1941" s="33"/>
      <c r="N1941" s="33"/>
      <c r="O1941" s="33"/>
    </row>
    <row r="1942" spans="1:15" x14ac:dyDescent="0.35">
      <c r="A1942" s="1" t="s">
        <v>570</v>
      </c>
      <c r="B1942" s="1" t="s">
        <v>419</v>
      </c>
      <c r="C1942" s="1" t="s">
        <v>101</v>
      </c>
      <c r="D1942" s="26">
        <v>2</v>
      </c>
      <c r="E1942" s="1" t="s">
        <v>76</v>
      </c>
      <c r="F1942" s="35">
        <v>0.95833333333333337</v>
      </c>
      <c r="G1942" s="1" t="s">
        <v>31</v>
      </c>
      <c r="H1942" s="26">
        <v>30</v>
      </c>
      <c r="I1942" s="29">
        <v>118944</v>
      </c>
      <c r="J1942" s="27">
        <v>33510.70667</v>
      </c>
      <c r="K1942" s="3">
        <v>55.15</v>
      </c>
      <c r="L1942" s="33">
        <v>1</v>
      </c>
      <c r="M1942" s="33"/>
      <c r="N1942" s="33"/>
      <c r="O1942" s="33"/>
    </row>
    <row r="1943" spans="1:15" x14ac:dyDescent="0.35">
      <c r="A1943" s="1" t="s">
        <v>1149</v>
      </c>
      <c r="B1943" s="1" t="s">
        <v>249</v>
      </c>
      <c r="C1943" s="1" t="s">
        <v>101</v>
      </c>
      <c r="D1943" s="26">
        <v>4</v>
      </c>
      <c r="E1943" s="1" t="s">
        <v>76</v>
      </c>
      <c r="F1943" s="35">
        <v>0.33333333333333331</v>
      </c>
      <c r="G1943" s="1" t="s">
        <v>8</v>
      </c>
      <c r="H1943" s="26">
        <v>30</v>
      </c>
      <c r="I1943" s="29">
        <v>118836</v>
      </c>
      <c r="J1943" s="27">
        <v>35130.75417</v>
      </c>
      <c r="K1943" s="3">
        <v>58.09</v>
      </c>
      <c r="L1943" s="33">
        <v>1</v>
      </c>
      <c r="M1943" s="33"/>
      <c r="N1943" s="33"/>
      <c r="O1943" s="33"/>
    </row>
    <row r="1944" spans="1:15" x14ac:dyDescent="0.35">
      <c r="A1944" s="1" t="s">
        <v>254</v>
      </c>
      <c r="B1944" s="1" t="s">
        <v>136</v>
      </c>
      <c r="C1944" s="1" t="s">
        <v>101</v>
      </c>
      <c r="D1944" s="26">
        <v>1</v>
      </c>
      <c r="E1944" s="1" t="s">
        <v>76</v>
      </c>
      <c r="F1944" s="35">
        <v>0.39583333333333331</v>
      </c>
      <c r="G1944" s="1" t="s">
        <v>13</v>
      </c>
      <c r="H1944" s="26">
        <v>30</v>
      </c>
      <c r="I1944" s="29">
        <v>118759</v>
      </c>
      <c r="J1944" s="27">
        <v>42157</v>
      </c>
      <c r="K1944" s="3">
        <v>68</v>
      </c>
      <c r="L1944" s="33">
        <v>1</v>
      </c>
      <c r="M1944" s="33"/>
      <c r="N1944" s="33"/>
      <c r="O1944" s="33"/>
    </row>
    <row r="1945" spans="1:15" x14ac:dyDescent="0.35">
      <c r="A1945" s="1" t="s">
        <v>210</v>
      </c>
      <c r="B1945" s="1" t="s">
        <v>11</v>
      </c>
      <c r="C1945" s="1" t="s">
        <v>16</v>
      </c>
      <c r="D1945" s="26">
        <v>1</v>
      </c>
      <c r="E1945" s="1" t="s">
        <v>54</v>
      </c>
      <c r="F1945" s="35">
        <v>0.58333333333333337</v>
      </c>
      <c r="G1945" s="1" t="s">
        <v>13</v>
      </c>
      <c r="H1945" s="26">
        <v>30</v>
      </c>
      <c r="I1945" s="29">
        <v>118718</v>
      </c>
      <c r="J1945" s="27">
        <v>30044</v>
      </c>
      <c r="K1945" s="3">
        <v>50</v>
      </c>
      <c r="L1945" s="33">
        <v>1</v>
      </c>
      <c r="M1945" s="33"/>
      <c r="N1945" s="33"/>
      <c r="O1945" s="33"/>
    </row>
    <row r="1946" spans="1:15" x14ac:dyDescent="0.35">
      <c r="A1946" s="1" t="s">
        <v>447</v>
      </c>
      <c r="B1946" s="1" t="s">
        <v>448</v>
      </c>
      <c r="C1946" s="1" t="s">
        <v>101</v>
      </c>
      <c r="D1946" s="26">
        <v>2</v>
      </c>
      <c r="E1946" s="1" t="s">
        <v>1602</v>
      </c>
      <c r="F1946" s="35">
        <v>0.8125</v>
      </c>
      <c r="G1946" s="1" t="s">
        <v>22</v>
      </c>
      <c r="H1946" s="26">
        <v>120</v>
      </c>
      <c r="I1946" s="29">
        <v>118715</v>
      </c>
      <c r="J1946" s="27">
        <v>42958.88306</v>
      </c>
      <c r="K1946" s="3">
        <v>17.47</v>
      </c>
      <c r="L1946" s="33">
        <v>2</v>
      </c>
      <c r="M1946" s="33"/>
      <c r="N1946" s="33"/>
      <c r="O1946" s="33"/>
    </row>
    <row r="1947" spans="1:15" x14ac:dyDescent="0.35">
      <c r="A1947" s="1" t="s">
        <v>582</v>
      </c>
      <c r="B1947" s="1" t="s">
        <v>583</v>
      </c>
      <c r="C1947" s="1" t="s">
        <v>101</v>
      </c>
      <c r="D1947" s="26">
        <v>4</v>
      </c>
      <c r="E1947" s="1" t="s">
        <v>54</v>
      </c>
      <c r="F1947" s="35">
        <v>0.16666666666666666</v>
      </c>
      <c r="G1947" s="1" t="s">
        <v>35</v>
      </c>
      <c r="H1947" s="26">
        <v>60</v>
      </c>
      <c r="I1947" s="29">
        <v>118586</v>
      </c>
      <c r="J1947" s="27">
        <v>54118.995829999898</v>
      </c>
      <c r="K1947" s="3">
        <v>45.02</v>
      </c>
      <c r="L1947" s="33">
        <v>1</v>
      </c>
      <c r="M1947" s="33"/>
      <c r="N1947" s="33"/>
      <c r="O1947" s="33"/>
    </row>
    <row r="1948" spans="1:15" x14ac:dyDescent="0.35">
      <c r="A1948" s="1" t="s">
        <v>1144</v>
      </c>
      <c r="B1948" s="1" t="s">
        <v>249</v>
      </c>
      <c r="C1948" s="1" t="s">
        <v>101</v>
      </c>
      <c r="D1948" s="26">
        <v>4</v>
      </c>
      <c r="E1948" s="1" t="s">
        <v>54</v>
      </c>
      <c r="F1948" s="35">
        <v>0.3125</v>
      </c>
      <c r="G1948" s="1" t="s">
        <v>8</v>
      </c>
      <c r="H1948" s="26">
        <v>30</v>
      </c>
      <c r="I1948" s="29">
        <v>118479</v>
      </c>
      <c r="J1948" s="27">
        <v>36500.601110000003</v>
      </c>
      <c r="K1948" s="3">
        <v>60.36</v>
      </c>
      <c r="L1948" s="33">
        <v>1</v>
      </c>
      <c r="M1948" s="33"/>
      <c r="N1948" s="33"/>
      <c r="O1948" s="33"/>
    </row>
    <row r="1949" spans="1:15" x14ac:dyDescent="0.35">
      <c r="A1949" s="1" t="s">
        <v>480</v>
      </c>
      <c r="B1949" s="1" t="s">
        <v>68</v>
      </c>
      <c r="C1949" s="1" t="s">
        <v>16</v>
      </c>
      <c r="D1949" s="26">
        <v>1</v>
      </c>
      <c r="E1949" s="1" t="s">
        <v>60</v>
      </c>
      <c r="F1949" s="35">
        <v>0.58333333333333337</v>
      </c>
      <c r="G1949" s="1" t="s">
        <v>13</v>
      </c>
      <c r="H1949" s="26">
        <v>60</v>
      </c>
      <c r="I1949" s="29">
        <v>118226</v>
      </c>
      <c r="J1949" s="27">
        <v>47955</v>
      </c>
      <c r="K1949" s="3">
        <v>40</v>
      </c>
      <c r="L1949" s="33">
        <v>1</v>
      </c>
      <c r="M1949" s="33"/>
      <c r="N1949" s="33"/>
      <c r="O1949" s="33"/>
    </row>
    <row r="1950" spans="1:15" x14ac:dyDescent="0.35">
      <c r="A1950" s="1" t="s">
        <v>844</v>
      </c>
      <c r="B1950" s="1" t="s">
        <v>482</v>
      </c>
      <c r="C1950" s="1" t="s">
        <v>101</v>
      </c>
      <c r="D1950" s="26">
        <v>1</v>
      </c>
      <c r="E1950" s="1" t="s">
        <v>54</v>
      </c>
      <c r="F1950" s="35">
        <v>0.77083333333333337</v>
      </c>
      <c r="G1950" s="1" t="s">
        <v>18</v>
      </c>
      <c r="H1950" s="26">
        <v>150</v>
      </c>
      <c r="I1950" s="29">
        <v>118175</v>
      </c>
      <c r="J1950" s="27">
        <v>79345.25056</v>
      </c>
      <c r="K1950" s="3">
        <v>25.92</v>
      </c>
      <c r="L1950" s="33">
        <v>1</v>
      </c>
      <c r="M1950" s="33"/>
      <c r="N1950" s="33"/>
      <c r="O1950" s="33"/>
    </row>
    <row r="1951" spans="1:15" x14ac:dyDescent="0.35">
      <c r="A1951" s="1" t="s">
        <v>552</v>
      </c>
      <c r="B1951" s="1" t="s">
        <v>221</v>
      </c>
      <c r="C1951" s="1" t="s">
        <v>101</v>
      </c>
      <c r="D1951" s="26">
        <v>1</v>
      </c>
      <c r="E1951" s="1" t="s">
        <v>60</v>
      </c>
      <c r="F1951" s="35">
        <v>0.95833333333333337</v>
      </c>
      <c r="G1951" s="1" t="s">
        <v>31</v>
      </c>
      <c r="H1951" s="26">
        <v>120</v>
      </c>
      <c r="I1951" s="29">
        <v>118161</v>
      </c>
      <c r="J1951" s="27">
        <v>65531.767500000002</v>
      </c>
      <c r="K1951" s="3">
        <v>26.86</v>
      </c>
      <c r="L1951" s="33">
        <v>1</v>
      </c>
      <c r="M1951" s="33"/>
      <c r="N1951" s="33"/>
      <c r="O1951" s="33"/>
    </row>
    <row r="1952" spans="1:15" x14ac:dyDescent="0.35">
      <c r="A1952" s="1" t="s">
        <v>1221</v>
      </c>
      <c r="B1952" s="1" t="s">
        <v>1108</v>
      </c>
      <c r="C1952" s="1" t="s">
        <v>101</v>
      </c>
      <c r="D1952" s="26">
        <v>4</v>
      </c>
      <c r="E1952" s="1" t="s">
        <v>1621</v>
      </c>
      <c r="F1952" s="35">
        <v>0.79166666666666663</v>
      </c>
      <c r="G1952" s="1" t="s">
        <v>22</v>
      </c>
      <c r="H1952" s="26">
        <v>60</v>
      </c>
      <c r="I1952" s="29">
        <v>118083</v>
      </c>
      <c r="J1952" s="27">
        <v>49292.940560000003</v>
      </c>
      <c r="K1952" s="3">
        <v>40.82</v>
      </c>
      <c r="L1952" s="33">
        <v>2</v>
      </c>
      <c r="M1952" s="33"/>
      <c r="N1952" s="33"/>
      <c r="O1952" s="33"/>
    </row>
    <row r="1953" spans="1:15" x14ac:dyDescent="0.35">
      <c r="A1953" s="1" t="s">
        <v>220</v>
      </c>
      <c r="B1953" s="1" t="s">
        <v>221</v>
      </c>
      <c r="C1953" s="1" t="s">
        <v>101</v>
      </c>
      <c r="D1953" s="26">
        <v>2</v>
      </c>
      <c r="E1953" s="1" t="s">
        <v>1626</v>
      </c>
      <c r="F1953" s="35">
        <v>0.70833333333333337</v>
      </c>
      <c r="G1953" s="1" t="s">
        <v>18</v>
      </c>
      <c r="H1953" s="26">
        <v>60</v>
      </c>
      <c r="I1953" s="29">
        <v>118067</v>
      </c>
      <c r="J1953" s="27">
        <v>49263.166669999999</v>
      </c>
      <c r="K1953" s="3">
        <v>40.78</v>
      </c>
      <c r="L1953" s="33">
        <v>2</v>
      </c>
      <c r="M1953" s="33"/>
      <c r="N1953" s="33"/>
      <c r="O1953" s="33"/>
    </row>
    <row r="1954" spans="1:15" x14ac:dyDescent="0.35">
      <c r="A1954" s="1" t="s">
        <v>824</v>
      </c>
      <c r="B1954" s="1" t="s">
        <v>148</v>
      </c>
      <c r="C1954" s="1" t="s">
        <v>101</v>
      </c>
      <c r="D1954" s="26">
        <v>1</v>
      </c>
      <c r="E1954" s="1" t="s">
        <v>54</v>
      </c>
      <c r="F1954" s="35">
        <v>0.66666666666666663</v>
      </c>
      <c r="G1954" s="1" t="s">
        <v>18</v>
      </c>
      <c r="H1954" s="26">
        <v>120</v>
      </c>
      <c r="I1954" s="29">
        <v>118019</v>
      </c>
      <c r="J1954" s="27">
        <v>64875.92944</v>
      </c>
      <c r="K1954" s="3">
        <v>26.92</v>
      </c>
      <c r="L1954" s="33">
        <v>1</v>
      </c>
      <c r="M1954" s="33"/>
      <c r="N1954" s="33"/>
      <c r="O1954" s="33"/>
    </row>
    <row r="1955" spans="1:15" x14ac:dyDescent="0.35">
      <c r="A1955" s="1" t="s">
        <v>664</v>
      </c>
      <c r="B1955" s="1" t="s">
        <v>249</v>
      </c>
      <c r="C1955" s="1" t="s">
        <v>101</v>
      </c>
      <c r="D1955" s="26">
        <v>1</v>
      </c>
      <c r="E1955" s="1" t="s">
        <v>60</v>
      </c>
      <c r="F1955" s="35">
        <v>0.99305555555555547</v>
      </c>
      <c r="G1955" s="1" t="s">
        <v>31</v>
      </c>
      <c r="H1955" s="26">
        <v>150</v>
      </c>
      <c r="I1955" s="29">
        <v>117976</v>
      </c>
      <c r="J1955" s="27">
        <v>79102.06667</v>
      </c>
      <c r="K1955" s="3">
        <v>25.9</v>
      </c>
      <c r="L1955" s="33">
        <v>1</v>
      </c>
      <c r="M1955" s="33"/>
      <c r="N1955" s="33"/>
      <c r="O1955" s="33"/>
    </row>
    <row r="1956" spans="1:15" x14ac:dyDescent="0.35">
      <c r="A1956" s="1" t="s">
        <v>901</v>
      </c>
      <c r="B1956" s="1" t="s">
        <v>300</v>
      </c>
      <c r="C1956" s="1" t="s">
        <v>101</v>
      </c>
      <c r="D1956" s="26">
        <v>4</v>
      </c>
      <c r="E1956" s="1" t="s">
        <v>1626</v>
      </c>
      <c r="F1956" s="35">
        <v>0.14583333333333334</v>
      </c>
      <c r="G1956" s="1" t="s">
        <v>35</v>
      </c>
      <c r="H1956" s="26">
        <v>30</v>
      </c>
      <c r="I1956" s="29">
        <v>117968</v>
      </c>
      <c r="J1956" s="27">
        <v>46516.198329999999</v>
      </c>
      <c r="K1956" s="3">
        <v>77.45</v>
      </c>
      <c r="L1956" s="33">
        <v>2</v>
      </c>
      <c r="M1956" s="33"/>
      <c r="N1956" s="33"/>
      <c r="O1956" s="33"/>
    </row>
    <row r="1957" spans="1:15" x14ac:dyDescent="0.35">
      <c r="A1957" s="1" t="s">
        <v>344</v>
      </c>
      <c r="B1957" s="1" t="s">
        <v>345</v>
      </c>
      <c r="C1957" s="1" t="s">
        <v>101</v>
      </c>
      <c r="D1957" s="26">
        <v>4</v>
      </c>
      <c r="E1957" s="1" t="s">
        <v>58</v>
      </c>
      <c r="F1957" s="35">
        <v>0.10416666666666667</v>
      </c>
      <c r="G1957" s="1" t="s">
        <v>35</v>
      </c>
      <c r="H1957" s="26">
        <v>30</v>
      </c>
      <c r="I1957" s="29">
        <v>117896</v>
      </c>
      <c r="J1957" s="27">
        <v>43461.116110000003</v>
      </c>
      <c r="K1957" s="3">
        <v>72.72</v>
      </c>
      <c r="L1957" s="33">
        <v>1</v>
      </c>
      <c r="M1957" s="33"/>
      <c r="N1957" s="33"/>
      <c r="O1957" s="33"/>
    </row>
    <row r="1958" spans="1:15" x14ac:dyDescent="0.35">
      <c r="A1958" s="1" t="s">
        <v>168</v>
      </c>
      <c r="B1958" s="1" t="s">
        <v>136</v>
      </c>
      <c r="C1958" s="1" t="s">
        <v>101</v>
      </c>
      <c r="D1958" s="26">
        <v>1</v>
      </c>
      <c r="E1958" s="1" t="s">
        <v>51</v>
      </c>
      <c r="F1958" s="35">
        <v>0.86458333333333337</v>
      </c>
      <c r="G1958" s="1" t="s">
        <v>27</v>
      </c>
      <c r="H1958" s="26">
        <v>15</v>
      </c>
      <c r="I1958" s="29">
        <v>117863</v>
      </c>
      <c r="J1958" s="27">
        <v>20562.349169999899</v>
      </c>
      <c r="K1958" s="3">
        <v>67.28</v>
      </c>
      <c r="L1958" s="33">
        <v>1</v>
      </c>
      <c r="M1958" s="33"/>
      <c r="N1958" s="33"/>
      <c r="O1958" s="33"/>
    </row>
    <row r="1959" spans="1:15" x14ac:dyDescent="0.35">
      <c r="A1959" s="1" t="s">
        <v>1412</v>
      </c>
      <c r="B1959" s="1" t="s">
        <v>1240</v>
      </c>
      <c r="C1959" s="1" t="s">
        <v>101</v>
      </c>
      <c r="D1959" s="26">
        <v>6</v>
      </c>
      <c r="E1959" s="1" t="s">
        <v>1633</v>
      </c>
      <c r="F1959" s="35">
        <v>0.8125</v>
      </c>
      <c r="G1959" s="1" t="s">
        <v>22</v>
      </c>
      <c r="H1959" s="26">
        <v>30</v>
      </c>
      <c r="I1959" s="29">
        <v>117806</v>
      </c>
      <c r="J1959" s="27">
        <v>32832.520830000001</v>
      </c>
      <c r="K1959" s="3">
        <v>54.89</v>
      </c>
      <c r="L1959" s="33">
        <v>3</v>
      </c>
      <c r="M1959" s="33"/>
      <c r="N1959" s="33"/>
      <c r="O1959" s="33"/>
    </row>
    <row r="1960" spans="1:15" x14ac:dyDescent="0.35">
      <c r="A1960" s="1" t="s">
        <v>1102</v>
      </c>
      <c r="B1960" s="1" t="s">
        <v>181</v>
      </c>
      <c r="C1960" s="1" t="s">
        <v>101</v>
      </c>
      <c r="D1960" s="26">
        <v>4</v>
      </c>
      <c r="E1960" s="1" t="s">
        <v>1577</v>
      </c>
      <c r="F1960" s="35">
        <v>0.125</v>
      </c>
      <c r="G1960" s="1" t="s">
        <v>35</v>
      </c>
      <c r="H1960" s="26">
        <v>30</v>
      </c>
      <c r="I1960" s="29">
        <v>117556</v>
      </c>
      <c r="J1960" s="27">
        <v>41622.143060000002</v>
      </c>
      <c r="K1960" s="3">
        <v>69.75</v>
      </c>
      <c r="L1960" s="33">
        <v>2</v>
      </c>
      <c r="M1960" s="33"/>
      <c r="N1960" s="33"/>
      <c r="O1960" s="33"/>
    </row>
    <row r="1961" spans="1:15" x14ac:dyDescent="0.35">
      <c r="A1961" s="1" t="s">
        <v>416</v>
      </c>
      <c r="B1961" s="1" t="s">
        <v>235</v>
      </c>
      <c r="C1961" s="1" t="s">
        <v>101</v>
      </c>
      <c r="D1961" s="26">
        <v>1</v>
      </c>
      <c r="E1961" s="1" t="s">
        <v>57</v>
      </c>
      <c r="F1961" s="35">
        <v>0.54166666666666663</v>
      </c>
      <c r="G1961" s="1" t="s">
        <v>13</v>
      </c>
      <c r="H1961" s="26">
        <v>90</v>
      </c>
      <c r="I1961" s="29">
        <v>117210</v>
      </c>
      <c r="J1961" s="27">
        <v>68478</v>
      </c>
      <c r="K1961" s="3">
        <v>38</v>
      </c>
      <c r="L1961" s="33">
        <v>1</v>
      </c>
      <c r="M1961" s="33"/>
      <c r="N1961" s="33"/>
      <c r="O1961" s="33"/>
    </row>
    <row r="1962" spans="1:15" x14ac:dyDescent="0.35">
      <c r="A1962" s="1" t="s">
        <v>964</v>
      </c>
      <c r="B1962" s="1" t="s">
        <v>482</v>
      </c>
      <c r="C1962" s="1" t="s">
        <v>101</v>
      </c>
      <c r="D1962" s="26">
        <v>1</v>
      </c>
      <c r="E1962" s="1" t="s">
        <v>54</v>
      </c>
      <c r="F1962" s="35">
        <v>0.95833333333333337</v>
      </c>
      <c r="G1962" s="1" t="s">
        <v>31</v>
      </c>
      <c r="H1962" s="26">
        <v>150</v>
      </c>
      <c r="I1962" s="29">
        <v>117006</v>
      </c>
      <c r="J1962" s="27">
        <v>68212.786110000001</v>
      </c>
      <c r="K1962" s="3">
        <v>22.55</v>
      </c>
      <c r="L1962" s="33">
        <v>1</v>
      </c>
      <c r="M1962" s="33"/>
      <c r="N1962" s="33"/>
      <c r="O1962" s="33"/>
    </row>
    <row r="1963" spans="1:15" x14ac:dyDescent="0.35">
      <c r="A1963" s="1" t="s">
        <v>479</v>
      </c>
      <c r="B1963" s="1" t="s">
        <v>198</v>
      </c>
      <c r="C1963" s="1" t="s">
        <v>101</v>
      </c>
      <c r="D1963" s="26">
        <v>1</v>
      </c>
      <c r="E1963" s="1" t="s">
        <v>60</v>
      </c>
      <c r="F1963" s="35">
        <v>0.875</v>
      </c>
      <c r="G1963" s="1" t="s">
        <v>27</v>
      </c>
      <c r="H1963" s="26">
        <v>60</v>
      </c>
      <c r="I1963" s="29">
        <v>116987</v>
      </c>
      <c r="J1963" s="27">
        <v>47969.508609999997</v>
      </c>
      <c r="K1963" s="3">
        <v>39.33</v>
      </c>
      <c r="L1963" s="33">
        <v>1</v>
      </c>
      <c r="M1963" s="33"/>
      <c r="N1963" s="33"/>
      <c r="O1963" s="33"/>
    </row>
    <row r="1964" spans="1:15" x14ac:dyDescent="0.35">
      <c r="A1964" s="1" t="s">
        <v>500</v>
      </c>
      <c r="B1964" s="1" t="s">
        <v>298</v>
      </c>
      <c r="C1964" s="1" t="s">
        <v>101</v>
      </c>
      <c r="D1964" s="26">
        <v>1</v>
      </c>
      <c r="E1964" s="1" t="s">
        <v>60</v>
      </c>
      <c r="F1964" s="35">
        <v>0.625</v>
      </c>
      <c r="G1964" s="1" t="s">
        <v>13</v>
      </c>
      <c r="H1964" s="26">
        <v>120</v>
      </c>
      <c r="I1964" s="29">
        <v>116981</v>
      </c>
      <c r="J1964" s="27">
        <v>82534</v>
      </c>
      <c r="K1964" s="3">
        <v>34</v>
      </c>
      <c r="L1964" s="33">
        <v>1</v>
      </c>
      <c r="M1964" s="33"/>
      <c r="N1964" s="33"/>
      <c r="O1964" s="33"/>
    </row>
    <row r="1965" spans="1:15" x14ac:dyDescent="0.35">
      <c r="A1965" s="1" t="s">
        <v>147</v>
      </c>
      <c r="B1965" s="1" t="s">
        <v>148</v>
      </c>
      <c r="C1965" s="1" t="s">
        <v>101</v>
      </c>
      <c r="D1965" s="26">
        <v>2</v>
      </c>
      <c r="E1965" s="1" t="s">
        <v>1602</v>
      </c>
      <c r="F1965" s="35">
        <v>0.5</v>
      </c>
      <c r="G1965" s="1" t="s">
        <v>13</v>
      </c>
      <c r="H1965" s="26">
        <v>30</v>
      </c>
      <c r="I1965" s="29">
        <v>116981</v>
      </c>
      <c r="J1965" s="27">
        <v>37359</v>
      </c>
      <c r="K1965" s="3">
        <v>63</v>
      </c>
      <c r="L1965" s="33">
        <v>2</v>
      </c>
      <c r="M1965" s="33"/>
      <c r="N1965" s="33"/>
      <c r="O1965" s="33"/>
    </row>
    <row r="1966" spans="1:15" x14ac:dyDescent="0.35">
      <c r="A1966" s="1" t="s">
        <v>762</v>
      </c>
      <c r="B1966" s="1" t="s">
        <v>577</v>
      </c>
      <c r="C1966" s="1" t="s">
        <v>101</v>
      </c>
      <c r="D1966" s="26">
        <v>6</v>
      </c>
      <c r="E1966" s="1" t="s">
        <v>1597</v>
      </c>
      <c r="F1966" s="35">
        <v>8.3333333333333329E-2</v>
      </c>
      <c r="G1966" s="1" t="s">
        <v>35</v>
      </c>
      <c r="H1966" s="26">
        <v>30</v>
      </c>
      <c r="I1966" s="29">
        <v>116879</v>
      </c>
      <c r="J1966" s="27">
        <v>42335.50722</v>
      </c>
      <c r="K1966" s="3">
        <v>71.3</v>
      </c>
      <c r="L1966" s="33">
        <v>3</v>
      </c>
      <c r="M1966" s="33"/>
      <c r="N1966" s="33"/>
      <c r="O1966" s="33"/>
    </row>
    <row r="1967" spans="1:15" x14ac:dyDescent="0.35">
      <c r="A1967" s="1" t="s">
        <v>736</v>
      </c>
      <c r="B1967" s="1" t="s">
        <v>298</v>
      </c>
      <c r="C1967" s="1" t="s">
        <v>101</v>
      </c>
      <c r="D1967" s="26">
        <v>1</v>
      </c>
      <c r="E1967" s="1" t="s">
        <v>54</v>
      </c>
      <c r="F1967" s="35">
        <v>0.70833333333333337</v>
      </c>
      <c r="G1967" s="1" t="s">
        <v>18</v>
      </c>
      <c r="H1967" s="26">
        <v>120</v>
      </c>
      <c r="I1967" s="29">
        <v>116713</v>
      </c>
      <c r="J1967" s="27">
        <v>72360.403609999994</v>
      </c>
      <c r="K1967" s="3">
        <v>29.82</v>
      </c>
      <c r="L1967" s="33">
        <v>1</v>
      </c>
      <c r="M1967" s="33"/>
      <c r="N1967" s="33"/>
      <c r="O1967" s="33"/>
    </row>
    <row r="1968" spans="1:15" x14ac:dyDescent="0.35">
      <c r="A1968" s="1" t="s">
        <v>241</v>
      </c>
      <c r="B1968" s="1" t="s">
        <v>136</v>
      </c>
      <c r="C1968" s="1" t="s">
        <v>101</v>
      </c>
      <c r="D1968" s="26">
        <v>1</v>
      </c>
      <c r="E1968" s="1" t="s">
        <v>54</v>
      </c>
      <c r="F1968" s="35">
        <v>2.0833333333333332E-2</v>
      </c>
      <c r="G1968" s="1" t="s">
        <v>31</v>
      </c>
      <c r="H1968" s="26">
        <v>30</v>
      </c>
      <c r="I1968" s="29">
        <v>116689</v>
      </c>
      <c r="J1968" s="27">
        <v>43986.715279999997</v>
      </c>
      <c r="K1968" s="3">
        <v>72.790000000000006</v>
      </c>
      <c r="L1968" s="33">
        <v>1</v>
      </c>
      <c r="M1968" s="33"/>
      <c r="N1968" s="33"/>
      <c r="O1968" s="33"/>
    </row>
    <row r="1969" spans="1:15" x14ac:dyDescent="0.35">
      <c r="A1969" s="1" t="s">
        <v>573</v>
      </c>
      <c r="B1969" s="1" t="s">
        <v>534</v>
      </c>
      <c r="C1969" s="1" t="s">
        <v>16</v>
      </c>
      <c r="D1969" s="26">
        <v>1</v>
      </c>
      <c r="E1969" s="1" t="s">
        <v>25</v>
      </c>
      <c r="F1969" s="35">
        <v>0.9375</v>
      </c>
      <c r="G1969" s="1" t="s">
        <v>27</v>
      </c>
      <c r="H1969" s="26">
        <v>150</v>
      </c>
      <c r="I1969" s="29">
        <v>116665</v>
      </c>
      <c r="J1969" s="27">
        <v>109081.60830000001</v>
      </c>
      <c r="K1969" s="3">
        <v>29.88</v>
      </c>
      <c r="L1969" s="33">
        <v>1</v>
      </c>
      <c r="M1969" s="33"/>
      <c r="N1969" s="33"/>
      <c r="O1969" s="33"/>
    </row>
    <row r="1970" spans="1:15" x14ac:dyDescent="0.35">
      <c r="A1970" s="1" t="s">
        <v>1149</v>
      </c>
      <c r="B1970" s="1" t="s">
        <v>249</v>
      </c>
      <c r="C1970" s="1" t="s">
        <v>101</v>
      </c>
      <c r="D1970" s="26">
        <v>4</v>
      </c>
      <c r="E1970" s="1" t="s">
        <v>76</v>
      </c>
      <c r="F1970" s="35">
        <v>0.3125</v>
      </c>
      <c r="G1970" s="1" t="s">
        <v>8</v>
      </c>
      <c r="H1970" s="26">
        <v>30</v>
      </c>
      <c r="I1970" s="29">
        <v>116641</v>
      </c>
      <c r="J1970" s="27">
        <v>34281.070829999997</v>
      </c>
      <c r="K1970" s="3">
        <v>57.81</v>
      </c>
      <c r="L1970" s="33">
        <v>1</v>
      </c>
      <c r="M1970" s="33"/>
      <c r="N1970" s="33"/>
      <c r="O1970" s="33"/>
    </row>
    <row r="1971" spans="1:15" x14ac:dyDescent="0.35">
      <c r="A1971" s="1" t="s">
        <v>134</v>
      </c>
      <c r="B1971" s="1" t="s">
        <v>419</v>
      </c>
      <c r="C1971" s="1" t="s">
        <v>101</v>
      </c>
      <c r="D1971" s="26">
        <v>2</v>
      </c>
      <c r="E1971" s="1" t="s">
        <v>54</v>
      </c>
      <c r="F1971" s="35">
        <v>0.79166666666666663</v>
      </c>
      <c r="G1971" s="1" t="s">
        <v>22</v>
      </c>
      <c r="H1971" s="26">
        <v>60</v>
      </c>
      <c r="I1971" s="29">
        <v>116559</v>
      </c>
      <c r="J1971" s="27">
        <v>52131.5138899999</v>
      </c>
      <c r="K1971" s="3">
        <v>43.59</v>
      </c>
      <c r="L1971" s="33">
        <v>1</v>
      </c>
      <c r="M1971" s="33"/>
      <c r="N1971" s="33"/>
      <c r="O1971" s="33"/>
    </row>
    <row r="1972" spans="1:15" x14ac:dyDescent="0.35">
      <c r="A1972" s="1" t="s">
        <v>746</v>
      </c>
      <c r="B1972" s="1" t="s">
        <v>482</v>
      </c>
      <c r="C1972" s="1" t="s">
        <v>101</v>
      </c>
      <c r="D1972" s="26">
        <v>1</v>
      </c>
      <c r="E1972" s="1" t="s">
        <v>54</v>
      </c>
      <c r="F1972" s="35">
        <v>0.6875</v>
      </c>
      <c r="G1972" s="1" t="s">
        <v>18</v>
      </c>
      <c r="H1972" s="26">
        <v>120</v>
      </c>
      <c r="I1972" s="29">
        <v>116542</v>
      </c>
      <c r="J1972" s="27">
        <v>70896.706940000004</v>
      </c>
      <c r="K1972" s="3">
        <v>29.57</v>
      </c>
      <c r="L1972" s="33">
        <v>1</v>
      </c>
      <c r="M1972" s="33"/>
      <c r="N1972" s="33"/>
      <c r="O1972" s="33"/>
    </row>
    <row r="1973" spans="1:15" x14ac:dyDescent="0.35">
      <c r="A1973" s="1" t="s">
        <v>214</v>
      </c>
      <c r="B1973" s="1" t="s">
        <v>148</v>
      </c>
      <c r="C1973" s="1" t="s">
        <v>101</v>
      </c>
      <c r="D1973" s="26">
        <v>2</v>
      </c>
      <c r="E1973" s="1" t="s">
        <v>1585</v>
      </c>
      <c r="F1973" s="35">
        <v>0.12569444444444444</v>
      </c>
      <c r="G1973" s="1" t="s">
        <v>35</v>
      </c>
      <c r="H1973" s="26">
        <v>30</v>
      </c>
      <c r="I1973" s="29">
        <v>116465</v>
      </c>
      <c r="J1973" s="27">
        <v>45012.333059999997</v>
      </c>
      <c r="K1973" s="3">
        <v>75.709999999999994</v>
      </c>
      <c r="L1973" s="33">
        <v>2</v>
      </c>
      <c r="M1973" s="33"/>
      <c r="N1973" s="33"/>
      <c r="O1973" s="33"/>
    </row>
    <row r="1974" spans="1:15" x14ac:dyDescent="0.35">
      <c r="A1974" s="1" t="s">
        <v>273</v>
      </c>
      <c r="B1974" s="1" t="s">
        <v>148</v>
      </c>
      <c r="C1974" s="1" t="s">
        <v>101</v>
      </c>
      <c r="D1974" s="26">
        <v>1</v>
      </c>
      <c r="E1974" s="1" t="s">
        <v>76</v>
      </c>
      <c r="F1974" s="35">
        <v>0.91666666666666663</v>
      </c>
      <c r="G1974" s="1" t="s">
        <v>27</v>
      </c>
      <c r="H1974" s="26">
        <v>60</v>
      </c>
      <c r="I1974" s="29">
        <v>116434</v>
      </c>
      <c r="J1974" s="27">
        <v>43895.116110000003</v>
      </c>
      <c r="K1974" s="3">
        <v>36.75</v>
      </c>
      <c r="L1974" s="33">
        <v>1</v>
      </c>
      <c r="M1974" s="33"/>
      <c r="N1974" s="33"/>
      <c r="O1974" s="33"/>
    </row>
    <row r="1975" spans="1:15" x14ac:dyDescent="0.35">
      <c r="A1975" s="1" t="s">
        <v>880</v>
      </c>
      <c r="B1975" s="1" t="s">
        <v>482</v>
      </c>
      <c r="C1975" s="1" t="s">
        <v>101</v>
      </c>
      <c r="D1975" s="26">
        <v>1</v>
      </c>
      <c r="E1975" s="1" t="s">
        <v>54</v>
      </c>
      <c r="F1975" s="35">
        <v>0.75</v>
      </c>
      <c r="G1975" s="1" t="s">
        <v>18</v>
      </c>
      <c r="H1975" s="26">
        <v>150</v>
      </c>
      <c r="I1975" s="29">
        <v>116167</v>
      </c>
      <c r="J1975" s="27">
        <v>76370.698059999995</v>
      </c>
      <c r="K1975" s="3">
        <v>25.17</v>
      </c>
      <c r="L1975" s="33">
        <v>1</v>
      </c>
      <c r="M1975" s="33"/>
      <c r="N1975" s="33"/>
      <c r="O1975" s="33"/>
    </row>
    <row r="1976" spans="1:15" x14ac:dyDescent="0.35">
      <c r="A1976" s="1" t="s">
        <v>605</v>
      </c>
      <c r="B1976" s="1" t="s">
        <v>221</v>
      </c>
      <c r="C1976" s="1" t="s">
        <v>101</v>
      </c>
      <c r="D1976" s="26">
        <v>2</v>
      </c>
      <c r="E1976" s="1" t="s">
        <v>1574</v>
      </c>
      <c r="F1976" s="35">
        <v>0</v>
      </c>
      <c r="G1976" s="1" t="s">
        <v>31</v>
      </c>
      <c r="H1976" s="26">
        <v>30</v>
      </c>
      <c r="I1976" s="29">
        <v>115870</v>
      </c>
      <c r="J1976" s="27">
        <v>34680.456389999999</v>
      </c>
      <c r="K1976" s="3">
        <v>58.61</v>
      </c>
      <c r="L1976" s="33">
        <v>2</v>
      </c>
      <c r="M1976" s="33"/>
      <c r="N1976" s="33"/>
      <c r="O1976" s="33"/>
    </row>
    <row r="1977" spans="1:15" x14ac:dyDescent="0.35">
      <c r="A1977" s="1" t="s">
        <v>357</v>
      </c>
      <c r="B1977" s="1" t="s">
        <v>235</v>
      </c>
      <c r="C1977" s="1" t="s">
        <v>101</v>
      </c>
      <c r="D1977" s="26">
        <v>1</v>
      </c>
      <c r="E1977" s="1" t="s">
        <v>51</v>
      </c>
      <c r="F1977" s="35">
        <v>0.54166666666666663</v>
      </c>
      <c r="G1977" s="1" t="s">
        <v>13</v>
      </c>
      <c r="H1977" s="26">
        <v>90</v>
      </c>
      <c r="I1977" s="29">
        <v>115687</v>
      </c>
      <c r="J1977" s="27">
        <v>68278.5</v>
      </c>
      <c r="K1977" s="3">
        <v>38</v>
      </c>
      <c r="L1977" s="33">
        <v>1</v>
      </c>
      <c r="M1977" s="33"/>
      <c r="N1977" s="33"/>
      <c r="O1977" s="33"/>
    </row>
    <row r="1978" spans="1:15" x14ac:dyDescent="0.35">
      <c r="A1978" s="1" t="s">
        <v>492</v>
      </c>
      <c r="B1978" s="1" t="s">
        <v>140</v>
      </c>
      <c r="C1978" s="1" t="s">
        <v>101</v>
      </c>
      <c r="D1978" s="26">
        <v>1</v>
      </c>
      <c r="E1978" s="1" t="s">
        <v>54</v>
      </c>
      <c r="F1978" s="35">
        <v>0.5</v>
      </c>
      <c r="G1978" s="1" t="s">
        <v>13</v>
      </c>
      <c r="H1978" s="26">
        <v>60</v>
      </c>
      <c r="I1978" s="29">
        <v>115658</v>
      </c>
      <c r="J1978" s="27">
        <v>47548</v>
      </c>
      <c r="K1978" s="3">
        <v>40</v>
      </c>
      <c r="L1978" s="33">
        <v>1</v>
      </c>
      <c r="M1978" s="33"/>
      <c r="N1978" s="33"/>
      <c r="O1978" s="33"/>
    </row>
    <row r="1979" spans="1:15" x14ac:dyDescent="0.35">
      <c r="A1979" s="1" t="s">
        <v>478</v>
      </c>
      <c r="B1979" s="1" t="s">
        <v>249</v>
      </c>
      <c r="C1979" s="1" t="s">
        <v>101</v>
      </c>
      <c r="D1979" s="26">
        <v>1</v>
      </c>
      <c r="E1979" s="1" t="s">
        <v>60</v>
      </c>
      <c r="F1979" s="35">
        <v>0</v>
      </c>
      <c r="G1979" s="1" t="s">
        <v>31</v>
      </c>
      <c r="H1979" s="26">
        <v>120</v>
      </c>
      <c r="I1979" s="29">
        <v>115538</v>
      </c>
      <c r="J1979" s="27">
        <v>65578.289999999994</v>
      </c>
      <c r="K1979" s="3">
        <v>27.48</v>
      </c>
      <c r="L1979" s="33">
        <v>1</v>
      </c>
      <c r="M1979" s="33"/>
      <c r="N1979" s="33"/>
      <c r="O1979" s="33"/>
    </row>
    <row r="1980" spans="1:15" x14ac:dyDescent="0.35">
      <c r="A1980" s="1" t="s">
        <v>676</v>
      </c>
      <c r="B1980" s="1" t="s">
        <v>298</v>
      </c>
      <c r="C1980" s="1" t="s">
        <v>101</v>
      </c>
      <c r="D1980" s="26">
        <v>1</v>
      </c>
      <c r="E1980" s="1" t="s">
        <v>54</v>
      </c>
      <c r="F1980" s="35">
        <v>0.95833333333333337</v>
      </c>
      <c r="G1980" s="1" t="s">
        <v>31</v>
      </c>
      <c r="H1980" s="26">
        <v>120</v>
      </c>
      <c r="I1980" s="29">
        <v>115467</v>
      </c>
      <c r="J1980" s="27">
        <v>78133.979439999996</v>
      </c>
      <c r="K1980" s="3">
        <v>32.04</v>
      </c>
      <c r="L1980" s="33">
        <v>1</v>
      </c>
      <c r="M1980" s="33"/>
      <c r="N1980" s="33"/>
      <c r="O1980" s="33"/>
    </row>
    <row r="1981" spans="1:15" x14ac:dyDescent="0.35">
      <c r="A1981" s="1" t="s">
        <v>339</v>
      </c>
      <c r="B1981" s="1" t="s">
        <v>312</v>
      </c>
      <c r="C1981" s="1" t="s">
        <v>101</v>
      </c>
      <c r="D1981" s="26">
        <v>3</v>
      </c>
      <c r="E1981" s="1" t="s">
        <v>76</v>
      </c>
      <c r="F1981" s="35">
        <v>0.125</v>
      </c>
      <c r="G1981" s="1" t="s">
        <v>35</v>
      </c>
      <c r="H1981" s="26">
        <v>30</v>
      </c>
      <c r="I1981" s="29">
        <v>115440</v>
      </c>
      <c r="J1981" s="27">
        <v>43912.406110000004</v>
      </c>
      <c r="K1981" s="3">
        <v>74.930000000000007</v>
      </c>
      <c r="L1981" s="33">
        <v>1</v>
      </c>
      <c r="M1981" s="33"/>
      <c r="N1981" s="33"/>
      <c r="O1981" s="33"/>
    </row>
    <row r="1982" spans="1:15" x14ac:dyDescent="0.35">
      <c r="A1982" s="1" t="s">
        <v>537</v>
      </c>
      <c r="B1982" s="1" t="s">
        <v>148</v>
      </c>
      <c r="C1982" s="1" t="s">
        <v>101</v>
      </c>
      <c r="D1982" s="26">
        <v>1</v>
      </c>
      <c r="E1982" s="1" t="s">
        <v>58</v>
      </c>
      <c r="F1982" s="35">
        <v>0.95833333333333337</v>
      </c>
      <c r="G1982" s="1" t="s">
        <v>31</v>
      </c>
      <c r="H1982" s="26">
        <v>61</v>
      </c>
      <c r="I1982" s="29">
        <v>115351</v>
      </c>
      <c r="J1982" s="27">
        <v>46100.01917</v>
      </c>
      <c r="K1982" s="3">
        <v>38.43</v>
      </c>
      <c r="L1982" s="33">
        <v>1</v>
      </c>
      <c r="M1982" s="33"/>
      <c r="N1982" s="33"/>
      <c r="O1982" s="33"/>
    </row>
    <row r="1983" spans="1:15" x14ac:dyDescent="0.35">
      <c r="A1983" s="1" t="s">
        <v>701</v>
      </c>
      <c r="B1983" s="1" t="s">
        <v>136</v>
      </c>
      <c r="C1983" s="1" t="s">
        <v>101</v>
      </c>
      <c r="D1983" s="26">
        <v>2</v>
      </c>
      <c r="E1983" s="1" t="s">
        <v>54</v>
      </c>
      <c r="F1983" s="35">
        <v>0.25</v>
      </c>
      <c r="G1983" s="1" t="s">
        <v>8</v>
      </c>
      <c r="H1983" s="26">
        <v>30</v>
      </c>
      <c r="I1983" s="29">
        <v>115346</v>
      </c>
      <c r="J1983" s="27">
        <v>35513.497219999997</v>
      </c>
      <c r="K1983" s="3">
        <v>60.39</v>
      </c>
      <c r="L1983" s="33">
        <v>1</v>
      </c>
      <c r="M1983" s="33"/>
      <c r="N1983" s="33"/>
      <c r="O1983" s="33"/>
    </row>
    <row r="1984" spans="1:15" x14ac:dyDescent="0.35">
      <c r="A1984" s="1" t="s">
        <v>408</v>
      </c>
      <c r="B1984" s="1" t="s">
        <v>148</v>
      </c>
      <c r="C1984" s="1" t="s">
        <v>101</v>
      </c>
      <c r="D1984" s="26">
        <v>1</v>
      </c>
      <c r="E1984" s="1" t="s">
        <v>58</v>
      </c>
      <c r="F1984" s="35">
        <v>0.95833333333333337</v>
      </c>
      <c r="G1984" s="1" t="s">
        <v>31</v>
      </c>
      <c r="H1984" s="26">
        <v>61</v>
      </c>
      <c r="I1984" s="29">
        <v>115281</v>
      </c>
      <c r="J1984" s="27">
        <v>52840.81278</v>
      </c>
      <c r="K1984" s="3">
        <v>43.55</v>
      </c>
      <c r="L1984" s="33">
        <v>1</v>
      </c>
      <c r="M1984" s="33"/>
      <c r="N1984" s="33"/>
      <c r="O1984" s="33"/>
    </row>
    <row r="1985" spans="1:15" x14ac:dyDescent="0.35">
      <c r="A1985" s="1" t="s">
        <v>414</v>
      </c>
      <c r="B1985" s="1" t="s">
        <v>148</v>
      </c>
      <c r="C1985" s="1" t="s">
        <v>101</v>
      </c>
      <c r="D1985" s="26">
        <v>1</v>
      </c>
      <c r="E1985" s="1" t="s">
        <v>60</v>
      </c>
      <c r="F1985" s="35">
        <v>0.66666666666666663</v>
      </c>
      <c r="G1985" s="1" t="s">
        <v>18</v>
      </c>
      <c r="H1985" s="26">
        <v>120</v>
      </c>
      <c r="I1985" s="29">
        <v>115022</v>
      </c>
      <c r="J1985" s="27">
        <v>73526.452220000006</v>
      </c>
      <c r="K1985" s="3">
        <v>31.07</v>
      </c>
      <c r="L1985" s="33">
        <v>1</v>
      </c>
      <c r="M1985" s="33"/>
      <c r="N1985" s="33"/>
      <c r="O1985" s="33"/>
    </row>
    <row r="1986" spans="1:15" x14ac:dyDescent="0.35">
      <c r="A1986" s="1" t="s">
        <v>773</v>
      </c>
      <c r="B1986" s="1" t="s">
        <v>249</v>
      </c>
      <c r="C1986" s="1" t="s">
        <v>101</v>
      </c>
      <c r="D1986" s="26">
        <v>1</v>
      </c>
      <c r="E1986" s="1" t="s">
        <v>76</v>
      </c>
      <c r="F1986" s="35">
        <v>0</v>
      </c>
      <c r="G1986" s="1" t="s">
        <v>31</v>
      </c>
      <c r="H1986" s="26">
        <v>120</v>
      </c>
      <c r="I1986" s="29">
        <v>114937</v>
      </c>
      <c r="J1986" s="27">
        <v>68571.971940000003</v>
      </c>
      <c r="K1986" s="3">
        <v>28.76</v>
      </c>
      <c r="L1986" s="33">
        <v>1</v>
      </c>
      <c r="M1986" s="33"/>
      <c r="N1986" s="33"/>
      <c r="O1986" s="33"/>
    </row>
    <row r="1987" spans="1:15" x14ac:dyDescent="0.35">
      <c r="A1987" s="1" t="s">
        <v>612</v>
      </c>
      <c r="B1987" s="1" t="s">
        <v>148</v>
      </c>
      <c r="C1987" s="1" t="s">
        <v>101</v>
      </c>
      <c r="D1987" s="26">
        <v>1</v>
      </c>
      <c r="E1987" s="1" t="s">
        <v>76</v>
      </c>
      <c r="F1987" s="35">
        <v>6.9444444444444447E-4</v>
      </c>
      <c r="G1987" s="1" t="s">
        <v>31</v>
      </c>
      <c r="H1987" s="26">
        <v>120</v>
      </c>
      <c r="I1987" s="29">
        <v>114886</v>
      </c>
      <c r="J1987" s="27">
        <v>78181.020560000004</v>
      </c>
      <c r="K1987" s="3">
        <v>33.06</v>
      </c>
      <c r="L1987" s="33">
        <v>1</v>
      </c>
      <c r="M1987" s="33"/>
      <c r="N1987" s="33"/>
      <c r="O1987" s="33"/>
    </row>
    <row r="1988" spans="1:15" x14ac:dyDescent="0.35">
      <c r="A1988" s="1" t="s">
        <v>745</v>
      </c>
      <c r="B1988" s="1" t="s">
        <v>374</v>
      </c>
      <c r="C1988" s="1" t="s">
        <v>101</v>
      </c>
      <c r="D1988" s="26">
        <v>1</v>
      </c>
      <c r="E1988" s="1" t="s">
        <v>54</v>
      </c>
      <c r="F1988" s="35">
        <v>0.66666666666666663</v>
      </c>
      <c r="G1988" s="1" t="s">
        <v>18</v>
      </c>
      <c r="H1988" s="26">
        <v>120</v>
      </c>
      <c r="I1988" s="29">
        <v>114831</v>
      </c>
      <c r="J1988" s="27">
        <v>71068.851670000004</v>
      </c>
      <c r="K1988" s="3">
        <v>29.96</v>
      </c>
      <c r="L1988" s="33">
        <v>1</v>
      </c>
      <c r="M1988" s="33"/>
      <c r="N1988" s="33"/>
      <c r="O1988" s="33"/>
    </row>
    <row r="1989" spans="1:15" x14ac:dyDescent="0.35">
      <c r="A1989" s="1" t="s">
        <v>867</v>
      </c>
      <c r="B1989" s="1" t="s">
        <v>249</v>
      </c>
      <c r="C1989" s="1" t="s">
        <v>101</v>
      </c>
      <c r="D1989" s="26">
        <v>1</v>
      </c>
      <c r="E1989" s="1" t="s">
        <v>60</v>
      </c>
      <c r="F1989" s="35">
        <v>0.34375</v>
      </c>
      <c r="G1989" s="1" t="s">
        <v>8</v>
      </c>
      <c r="H1989" s="26">
        <v>120</v>
      </c>
      <c r="I1989" s="29">
        <v>114797</v>
      </c>
      <c r="J1989" s="27">
        <v>53762.431669999998</v>
      </c>
      <c r="K1989" s="3">
        <v>22.69</v>
      </c>
      <c r="L1989" s="33">
        <v>1</v>
      </c>
      <c r="M1989" s="33"/>
      <c r="N1989" s="33"/>
      <c r="O1989" s="33"/>
    </row>
    <row r="1990" spans="1:15" x14ac:dyDescent="0.35">
      <c r="A1990" s="1" t="s">
        <v>768</v>
      </c>
      <c r="B1990" s="1" t="s">
        <v>249</v>
      </c>
      <c r="C1990" s="1" t="s">
        <v>101</v>
      </c>
      <c r="D1990" s="26">
        <v>1</v>
      </c>
      <c r="E1990" s="1" t="s">
        <v>76</v>
      </c>
      <c r="F1990" s="35">
        <v>0</v>
      </c>
      <c r="G1990" s="1" t="s">
        <v>31</v>
      </c>
      <c r="H1990" s="26">
        <v>105</v>
      </c>
      <c r="I1990" s="29">
        <v>114783</v>
      </c>
      <c r="J1990" s="27">
        <v>60353.689169999998</v>
      </c>
      <c r="K1990" s="3">
        <v>29.12</v>
      </c>
      <c r="L1990" s="33">
        <v>1</v>
      </c>
      <c r="M1990" s="33"/>
      <c r="N1990" s="33"/>
      <c r="O1990" s="33"/>
    </row>
    <row r="1991" spans="1:15" x14ac:dyDescent="0.35">
      <c r="A1991" s="1" t="s">
        <v>819</v>
      </c>
      <c r="B1991" s="1" t="s">
        <v>374</v>
      </c>
      <c r="C1991" s="1" t="s">
        <v>101</v>
      </c>
      <c r="D1991" s="26">
        <v>1</v>
      </c>
      <c r="E1991" s="1" t="s">
        <v>54</v>
      </c>
      <c r="F1991" s="35">
        <v>0.58333333333333337</v>
      </c>
      <c r="G1991" s="1" t="s">
        <v>13</v>
      </c>
      <c r="H1991" s="26">
        <v>120</v>
      </c>
      <c r="I1991" s="29">
        <v>114755</v>
      </c>
      <c r="J1991" s="27">
        <v>65306</v>
      </c>
      <c r="K1991" s="3">
        <v>28</v>
      </c>
      <c r="L1991" s="33">
        <v>1</v>
      </c>
      <c r="M1991" s="33"/>
      <c r="N1991" s="33"/>
      <c r="O1991" s="33"/>
    </row>
    <row r="1992" spans="1:15" x14ac:dyDescent="0.35">
      <c r="A1992" s="1" t="s">
        <v>801</v>
      </c>
      <c r="B1992" s="1" t="s">
        <v>469</v>
      </c>
      <c r="C1992" s="1" t="s">
        <v>101</v>
      </c>
      <c r="D1992" s="26">
        <v>1</v>
      </c>
      <c r="E1992" s="1" t="s">
        <v>54</v>
      </c>
      <c r="F1992" s="35">
        <v>0.47916666666666669</v>
      </c>
      <c r="G1992" s="1" t="s">
        <v>13</v>
      </c>
      <c r="H1992" s="26">
        <v>150</v>
      </c>
      <c r="I1992" s="29">
        <v>114743</v>
      </c>
      <c r="J1992" s="27">
        <v>83310</v>
      </c>
      <c r="K1992" s="3">
        <v>28</v>
      </c>
      <c r="L1992" s="33">
        <v>1</v>
      </c>
      <c r="M1992" s="33"/>
      <c r="N1992" s="33"/>
      <c r="O1992" s="33"/>
    </row>
    <row r="1993" spans="1:15" x14ac:dyDescent="0.35">
      <c r="A1993" s="1" t="s">
        <v>643</v>
      </c>
      <c r="B1993" s="1" t="s">
        <v>298</v>
      </c>
      <c r="C1993" s="1" t="s">
        <v>101</v>
      </c>
      <c r="D1993" s="26">
        <v>1</v>
      </c>
      <c r="E1993" s="1" t="s">
        <v>54</v>
      </c>
      <c r="F1993" s="35">
        <v>0.54166666666666663</v>
      </c>
      <c r="G1993" s="1" t="s">
        <v>13</v>
      </c>
      <c r="H1993" s="26">
        <v>120</v>
      </c>
      <c r="I1993" s="29">
        <v>114720</v>
      </c>
      <c r="J1993" s="27">
        <v>64200</v>
      </c>
      <c r="K1993" s="3">
        <v>27</v>
      </c>
      <c r="L1993" s="33">
        <v>1</v>
      </c>
      <c r="M1993" s="33"/>
      <c r="N1993" s="33"/>
      <c r="O1993" s="33"/>
    </row>
    <row r="1994" spans="1:15" x14ac:dyDescent="0.35">
      <c r="A1994" s="1" t="s">
        <v>796</v>
      </c>
      <c r="B1994" s="1" t="s">
        <v>502</v>
      </c>
      <c r="C1994" s="1" t="s">
        <v>101</v>
      </c>
      <c r="D1994" s="26">
        <v>1</v>
      </c>
      <c r="E1994" s="1" t="s">
        <v>54</v>
      </c>
      <c r="F1994" s="35">
        <v>0.95833333333333337</v>
      </c>
      <c r="G1994" s="1" t="s">
        <v>31</v>
      </c>
      <c r="H1994" s="26">
        <v>120</v>
      </c>
      <c r="I1994" s="29">
        <v>114655</v>
      </c>
      <c r="J1994" s="27">
        <v>66889.127500000002</v>
      </c>
      <c r="K1994" s="3">
        <v>28.02</v>
      </c>
      <c r="L1994" s="33">
        <v>1</v>
      </c>
      <c r="M1994" s="33"/>
      <c r="N1994" s="33"/>
      <c r="O1994" s="33"/>
    </row>
    <row r="1995" spans="1:15" x14ac:dyDescent="0.35">
      <c r="A1995" s="1" t="s">
        <v>647</v>
      </c>
      <c r="B1995" s="1" t="s">
        <v>345</v>
      </c>
      <c r="C1995" s="1" t="s">
        <v>101</v>
      </c>
      <c r="D1995" s="26">
        <v>4</v>
      </c>
      <c r="E1995" s="1" t="s">
        <v>25</v>
      </c>
      <c r="F1995" s="35">
        <v>8.3333333333333329E-2</v>
      </c>
      <c r="G1995" s="1" t="s">
        <v>35</v>
      </c>
      <c r="H1995" s="26">
        <v>60</v>
      </c>
      <c r="I1995" s="29">
        <v>114630</v>
      </c>
      <c r="J1995" s="27">
        <v>67624.976939999993</v>
      </c>
      <c r="K1995" s="3">
        <v>57.98</v>
      </c>
      <c r="L1995" s="33">
        <v>1</v>
      </c>
      <c r="M1995" s="33"/>
      <c r="N1995" s="33"/>
      <c r="O1995" s="33"/>
    </row>
    <row r="1996" spans="1:15" x14ac:dyDescent="0.35">
      <c r="A1996" s="1" t="s">
        <v>1314</v>
      </c>
      <c r="B1996" s="1" t="s">
        <v>1095</v>
      </c>
      <c r="C1996" s="1" t="s">
        <v>101</v>
      </c>
      <c r="D1996" s="26">
        <v>4</v>
      </c>
      <c r="E1996" s="1" t="s">
        <v>76</v>
      </c>
      <c r="F1996" s="35">
        <v>8.3333333333333329E-2</v>
      </c>
      <c r="G1996" s="1" t="s">
        <v>35</v>
      </c>
      <c r="H1996" s="26">
        <v>60</v>
      </c>
      <c r="I1996" s="29">
        <v>114623</v>
      </c>
      <c r="J1996" s="27">
        <v>52749.956109999999</v>
      </c>
      <c r="K1996" s="3">
        <v>45.1</v>
      </c>
      <c r="L1996" s="33">
        <v>1</v>
      </c>
      <c r="M1996" s="33"/>
      <c r="N1996" s="33"/>
      <c r="O1996" s="33"/>
    </row>
    <row r="1997" spans="1:15" x14ac:dyDescent="0.35">
      <c r="A1997" s="1" t="s">
        <v>1266</v>
      </c>
      <c r="B1997" s="1" t="s">
        <v>53</v>
      </c>
      <c r="C1997" s="1" t="s">
        <v>16</v>
      </c>
      <c r="D1997" s="26">
        <v>4</v>
      </c>
      <c r="E1997" s="1" t="s">
        <v>54</v>
      </c>
      <c r="F1997" s="35">
        <v>0.33333333333333331</v>
      </c>
      <c r="G1997" s="1" t="s">
        <v>8</v>
      </c>
      <c r="H1997" s="26">
        <v>60</v>
      </c>
      <c r="I1997" s="29">
        <v>114614</v>
      </c>
      <c r="J1997" s="27">
        <v>56859.120279999901</v>
      </c>
      <c r="K1997" s="3">
        <v>46.51</v>
      </c>
      <c r="L1997" s="33">
        <v>1</v>
      </c>
      <c r="M1997" s="33"/>
      <c r="N1997" s="33"/>
      <c r="O1997" s="33"/>
    </row>
    <row r="1998" spans="1:15" x14ac:dyDescent="0.35">
      <c r="A1998" s="1" t="s">
        <v>813</v>
      </c>
      <c r="B1998" s="1" t="s">
        <v>256</v>
      </c>
      <c r="C1998" s="1" t="s">
        <v>101</v>
      </c>
      <c r="D1998" s="26">
        <v>1</v>
      </c>
      <c r="E1998" s="1" t="s">
        <v>54</v>
      </c>
      <c r="F1998" s="35">
        <v>0.79166666666666663</v>
      </c>
      <c r="G1998" s="1" t="s">
        <v>22</v>
      </c>
      <c r="H1998" s="26">
        <v>120</v>
      </c>
      <c r="I1998" s="29">
        <v>114593</v>
      </c>
      <c r="J1998" s="27">
        <v>65467.92944</v>
      </c>
      <c r="K1998" s="3">
        <v>27.45</v>
      </c>
      <c r="L1998" s="33">
        <v>1</v>
      </c>
      <c r="M1998" s="33"/>
      <c r="N1998" s="33"/>
      <c r="O1998" s="33"/>
    </row>
    <row r="1999" spans="1:15" x14ac:dyDescent="0.35">
      <c r="A1999" s="1" t="s">
        <v>1318</v>
      </c>
      <c r="B1999" s="1" t="s">
        <v>1319</v>
      </c>
      <c r="C1999" s="1" t="s">
        <v>101</v>
      </c>
      <c r="D1999" s="26">
        <v>4</v>
      </c>
      <c r="E1999" s="1" t="s">
        <v>1584</v>
      </c>
      <c r="F1999" s="35">
        <v>0.79166666666666663</v>
      </c>
      <c r="G1999" s="1" t="s">
        <v>22</v>
      </c>
      <c r="H1999" s="26">
        <v>60</v>
      </c>
      <c r="I1999" s="29">
        <v>114298</v>
      </c>
      <c r="J1999" s="27">
        <v>51978.107779999998</v>
      </c>
      <c r="K1999" s="3">
        <v>44.31</v>
      </c>
      <c r="L1999" s="33">
        <v>2</v>
      </c>
      <c r="M1999" s="33"/>
      <c r="N1999" s="33"/>
      <c r="O1999" s="33"/>
    </row>
    <row r="2000" spans="1:15" x14ac:dyDescent="0.35">
      <c r="A2000" s="1" t="s">
        <v>1220</v>
      </c>
      <c r="B2000" s="1" t="s">
        <v>261</v>
      </c>
      <c r="C2000" s="1" t="s">
        <v>101</v>
      </c>
      <c r="D2000" s="26">
        <v>4</v>
      </c>
      <c r="E2000" s="1" t="s">
        <v>54</v>
      </c>
      <c r="F2000" s="35">
        <v>0.35416666666666669</v>
      </c>
      <c r="G2000" s="1" t="s">
        <v>8</v>
      </c>
      <c r="H2000" s="26">
        <v>30</v>
      </c>
      <c r="I2000" s="29">
        <v>114251</v>
      </c>
      <c r="J2000" s="27">
        <v>31265.416109999998</v>
      </c>
      <c r="K2000" s="3">
        <v>53.46</v>
      </c>
      <c r="L2000" s="33">
        <v>1</v>
      </c>
      <c r="M2000" s="33"/>
      <c r="N2000" s="33"/>
      <c r="O2000" s="33"/>
    </row>
    <row r="2001" spans="1:15" x14ac:dyDescent="0.35">
      <c r="A2001" s="1" t="s">
        <v>611</v>
      </c>
      <c r="B2001" s="1" t="s">
        <v>221</v>
      </c>
      <c r="C2001" s="1" t="s">
        <v>101</v>
      </c>
      <c r="D2001" s="26">
        <v>1</v>
      </c>
      <c r="E2001" s="1" t="s">
        <v>51</v>
      </c>
      <c r="F2001" s="35">
        <v>0.83333333333333337</v>
      </c>
      <c r="G2001" s="1" t="s">
        <v>27</v>
      </c>
      <c r="H2001" s="26">
        <v>60</v>
      </c>
      <c r="I2001" s="29">
        <v>114171</v>
      </c>
      <c r="J2001" s="27">
        <v>41638.46</v>
      </c>
      <c r="K2001" s="3">
        <v>35.64</v>
      </c>
      <c r="L2001" s="33">
        <v>1</v>
      </c>
      <c r="M2001" s="33"/>
      <c r="N2001" s="33"/>
      <c r="O2001" s="33"/>
    </row>
    <row r="2002" spans="1:15" x14ac:dyDescent="0.35">
      <c r="A2002" s="1" t="s">
        <v>291</v>
      </c>
      <c r="B2002" s="1" t="s">
        <v>140</v>
      </c>
      <c r="C2002" s="1" t="s">
        <v>101</v>
      </c>
      <c r="D2002" s="26">
        <v>1</v>
      </c>
      <c r="E2002" s="1" t="s">
        <v>54</v>
      </c>
      <c r="F2002" s="35">
        <v>0.52083333333333337</v>
      </c>
      <c r="G2002" s="1" t="s">
        <v>13</v>
      </c>
      <c r="H2002" s="26">
        <v>30</v>
      </c>
      <c r="I2002" s="29">
        <v>113967</v>
      </c>
      <c r="J2002" s="27">
        <v>32318</v>
      </c>
      <c r="K2002" s="3">
        <v>55</v>
      </c>
      <c r="L2002" s="33">
        <v>1</v>
      </c>
      <c r="M2002" s="33"/>
      <c r="N2002" s="33"/>
      <c r="O2002" s="33"/>
    </row>
    <row r="2003" spans="1:15" x14ac:dyDescent="0.35">
      <c r="A2003" s="1" t="s">
        <v>751</v>
      </c>
      <c r="B2003" s="1" t="s">
        <v>261</v>
      </c>
      <c r="C2003" s="1" t="s">
        <v>101</v>
      </c>
      <c r="D2003" s="26">
        <v>1</v>
      </c>
      <c r="E2003" s="1" t="s">
        <v>60</v>
      </c>
      <c r="F2003" s="35">
        <v>0.41666666666666669</v>
      </c>
      <c r="G2003" s="1" t="s">
        <v>13</v>
      </c>
      <c r="H2003" s="26">
        <v>120</v>
      </c>
      <c r="I2003" s="29">
        <v>113747</v>
      </c>
      <c r="J2003" s="27">
        <v>70356</v>
      </c>
      <c r="K2003" s="3">
        <v>30</v>
      </c>
      <c r="L2003" s="33">
        <v>1</v>
      </c>
      <c r="M2003" s="33"/>
      <c r="N2003" s="33"/>
      <c r="O2003" s="33"/>
    </row>
    <row r="2004" spans="1:15" x14ac:dyDescent="0.35">
      <c r="A2004" s="1" t="s">
        <v>917</v>
      </c>
      <c r="B2004" s="1" t="s">
        <v>342</v>
      </c>
      <c r="C2004" s="1" t="s">
        <v>101</v>
      </c>
      <c r="D2004" s="26">
        <v>3</v>
      </c>
      <c r="E2004" s="1" t="s">
        <v>1647</v>
      </c>
      <c r="F2004" s="35">
        <v>0.78125</v>
      </c>
      <c r="G2004" s="1" t="s">
        <v>18</v>
      </c>
      <c r="H2004" s="26">
        <v>15</v>
      </c>
      <c r="I2004" s="29">
        <v>113614</v>
      </c>
      <c r="J2004" s="27">
        <v>21150.857499999998</v>
      </c>
      <c r="K2004" s="3">
        <v>73.010000000000005</v>
      </c>
      <c r="L2004" s="33">
        <v>3</v>
      </c>
      <c r="M2004" s="33"/>
      <c r="N2004" s="33"/>
      <c r="O2004" s="33"/>
    </row>
    <row r="2005" spans="1:15" x14ac:dyDescent="0.35">
      <c r="A2005" s="1" t="s">
        <v>744</v>
      </c>
      <c r="B2005" s="1" t="s">
        <v>256</v>
      </c>
      <c r="C2005" s="1" t="s">
        <v>101</v>
      </c>
      <c r="D2005" s="26">
        <v>1</v>
      </c>
      <c r="E2005" s="1" t="s">
        <v>60</v>
      </c>
      <c r="F2005" s="35">
        <v>0.75</v>
      </c>
      <c r="G2005" s="1" t="s">
        <v>18</v>
      </c>
      <c r="H2005" s="26">
        <v>120</v>
      </c>
      <c r="I2005" s="29">
        <v>113481</v>
      </c>
      <c r="J2005" s="27">
        <v>71396.854999999996</v>
      </c>
      <c r="K2005" s="3">
        <v>30.29</v>
      </c>
      <c r="L2005" s="33">
        <v>1</v>
      </c>
      <c r="M2005" s="33"/>
      <c r="N2005" s="33"/>
      <c r="O2005" s="33"/>
    </row>
    <row r="2006" spans="1:15" x14ac:dyDescent="0.35">
      <c r="A2006" s="1" t="s">
        <v>944</v>
      </c>
      <c r="B2006" s="1" t="s">
        <v>235</v>
      </c>
      <c r="C2006" s="1" t="s">
        <v>101</v>
      </c>
      <c r="D2006" s="26">
        <v>3</v>
      </c>
      <c r="E2006" s="1" t="s">
        <v>54</v>
      </c>
      <c r="F2006" s="35">
        <v>6.25E-2</v>
      </c>
      <c r="G2006" s="1" t="s">
        <v>31</v>
      </c>
      <c r="H2006" s="26">
        <v>30</v>
      </c>
      <c r="I2006" s="29">
        <v>113311</v>
      </c>
      <c r="J2006" s="27">
        <v>42112.115830000002</v>
      </c>
      <c r="K2006" s="3">
        <v>72.92</v>
      </c>
      <c r="L2006" s="33">
        <v>1</v>
      </c>
      <c r="M2006" s="33"/>
      <c r="N2006" s="33"/>
      <c r="O2006" s="33"/>
    </row>
    <row r="2007" spans="1:15" x14ac:dyDescent="0.35">
      <c r="A2007" s="1" t="s">
        <v>800</v>
      </c>
      <c r="B2007" s="1" t="s">
        <v>148</v>
      </c>
      <c r="C2007" s="1" t="s">
        <v>101</v>
      </c>
      <c r="D2007" s="26">
        <v>1</v>
      </c>
      <c r="E2007" s="1" t="s">
        <v>54</v>
      </c>
      <c r="F2007" s="35">
        <v>0.45833333333333331</v>
      </c>
      <c r="G2007" s="1" t="s">
        <v>13</v>
      </c>
      <c r="H2007" s="26">
        <v>120</v>
      </c>
      <c r="I2007" s="29">
        <v>113199</v>
      </c>
      <c r="J2007" s="27">
        <v>66736</v>
      </c>
      <c r="K2007" s="3">
        <v>29</v>
      </c>
      <c r="L2007" s="33">
        <v>1</v>
      </c>
      <c r="M2007" s="33"/>
      <c r="N2007" s="33"/>
      <c r="O2007" s="33"/>
    </row>
    <row r="2008" spans="1:15" x14ac:dyDescent="0.35">
      <c r="A2008" s="1" t="s">
        <v>835</v>
      </c>
      <c r="B2008" s="1" t="s">
        <v>249</v>
      </c>
      <c r="C2008" s="1" t="s">
        <v>101</v>
      </c>
      <c r="D2008" s="26">
        <v>1</v>
      </c>
      <c r="E2008" s="1" t="s">
        <v>54</v>
      </c>
      <c r="F2008" s="35">
        <v>0.98958333333333337</v>
      </c>
      <c r="G2008" s="1" t="s">
        <v>31</v>
      </c>
      <c r="H2008" s="26">
        <v>120</v>
      </c>
      <c r="I2008" s="29">
        <v>113186</v>
      </c>
      <c r="J2008" s="27">
        <v>64276.083329999899</v>
      </c>
      <c r="K2008" s="3">
        <v>27.42</v>
      </c>
      <c r="L2008" s="33">
        <v>1</v>
      </c>
      <c r="M2008" s="33"/>
      <c r="N2008" s="33"/>
      <c r="O2008" s="33"/>
    </row>
    <row r="2009" spans="1:15" x14ac:dyDescent="0.35">
      <c r="A2009" s="1" t="s">
        <v>834</v>
      </c>
      <c r="B2009" s="1" t="s">
        <v>235</v>
      </c>
      <c r="C2009" s="1" t="s">
        <v>101</v>
      </c>
      <c r="D2009" s="26">
        <v>4</v>
      </c>
      <c r="E2009" s="1" t="s">
        <v>60</v>
      </c>
      <c r="F2009" s="35">
        <v>0.16666666666666666</v>
      </c>
      <c r="G2009" s="1" t="s">
        <v>35</v>
      </c>
      <c r="H2009" s="26">
        <v>30</v>
      </c>
      <c r="I2009" s="29">
        <v>113165</v>
      </c>
      <c r="J2009" s="27">
        <v>40577.548609999998</v>
      </c>
      <c r="K2009" s="3">
        <v>70.650000000000006</v>
      </c>
      <c r="L2009" s="33">
        <v>1</v>
      </c>
      <c r="M2009" s="33"/>
      <c r="N2009" s="33"/>
      <c r="O2009" s="33"/>
    </row>
    <row r="2010" spans="1:15" x14ac:dyDescent="0.35">
      <c r="A2010" s="1" t="s">
        <v>746</v>
      </c>
      <c r="B2010" s="1" t="s">
        <v>482</v>
      </c>
      <c r="C2010" s="1" t="s">
        <v>101</v>
      </c>
      <c r="D2010" s="26">
        <v>1</v>
      </c>
      <c r="E2010" s="1" t="s">
        <v>60</v>
      </c>
      <c r="F2010" s="35">
        <v>0.5</v>
      </c>
      <c r="G2010" s="1" t="s">
        <v>13</v>
      </c>
      <c r="H2010" s="26">
        <v>120</v>
      </c>
      <c r="I2010" s="29">
        <v>113079</v>
      </c>
      <c r="J2010" s="27">
        <v>67494</v>
      </c>
      <c r="K2010" s="3">
        <v>29</v>
      </c>
      <c r="L2010" s="33">
        <v>1</v>
      </c>
      <c r="M2010" s="33"/>
      <c r="N2010" s="33"/>
      <c r="O2010" s="33"/>
    </row>
    <row r="2011" spans="1:15" x14ac:dyDescent="0.35">
      <c r="A2011" s="1" t="s">
        <v>651</v>
      </c>
      <c r="B2011" s="1" t="s">
        <v>298</v>
      </c>
      <c r="C2011" s="1" t="s">
        <v>101</v>
      </c>
      <c r="D2011" s="26">
        <v>1</v>
      </c>
      <c r="E2011" s="1" t="s">
        <v>54</v>
      </c>
      <c r="F2011" s="35">
        <v>0.70833333333333337</v>
      </c>
      <c r="G2011" s="1" t="s">
        <v>18</v>
      </c>
      <c r="H2011" s="26">
        <v>120</v>
      </c>
      <c r="I2011" s="29">
        <v>113019</v>
      </c>
      <c r="J2011" s="27">
        <v>80388.578609999997</v>
      </c>
      <c r="K2011" s="3">
        <v>34.06</v>
      </c>
      <c r="L2011" s="33">
        <v>1</v>
      </c>
      <c r="M2011" s="33"/>
      <c r="N2011" s="33"/>
      <c r="O2011" s="33"/>
    </row>
    <row r="2012" spans="1:15" x14ac:dyDescent="0.35">
      <c r="A2012" s="1" t="s">
        <v>654</v>
      </c>
      <c r="B2012" s="1" t="s">
        <v>623</v>
      </c>
      <c r="C2012" s="1" t="s">
        <v>101</v>
      </c>
      <c r="D2012" s="26">
        <v>1</v>
      </c>
      <c r="E2012" s="1" t="s">
        <v>54</v>
      </c>
      <c r="F2012" s="35">
        <v>0.75</v>
      </c>
      <c r="G2012" s="1" t="s">
        <v>18</v>
      </c>
      <c r="H2012" s="26">
        <v>120</v>
      </c>
      <c r="I2012" s="29">
        <v>113009</v>
      </c>
      <c r="J2012" s="27">
        <v>80028.139439999999</v>
      </c>
      <c r="K2012" s="3">
        <v>33.85</v>
      </c>
      <c r="L2012" s="33">
        <v>1</v>
      </c>
      <c r="M2012" s="33"/>
      <c r="N2012" s="33"/>
      <c r="O2012" s="33"/>
    </row>
    <row r="2013" spans="1:15" x14ac:dyDescent="0.35">
      <c r="A2013" s="1" t="s">
        <v>90</v>
      </c>
      <c r="B2013" s="1" t="s">
        <v>374</v>
      </c>
      <c r="C2013" s="1" t="s">
        <v>101</v>
      </c>
      <c r="D2013" s="26">
        <v>1</v>
      </c>
      <c r="E2013" s="1" t="s">
        <v>58</v>
      </c>
      <c r="F2013" s="35">
        <v>0.79166666666666663</v>
      </c>
      <c r="G2013" s="1" t="s">
        <v>22</v>
      </c>
      <c r="H2013" s="26">
        <v>60</v>
      </c>
      <c r="I2013" s="29">
        <v>113008</v>
      </c>
      <c r="J2013" s="27">
        <v>42505.528059999997</v>
      </c>
      <c r="K2013" s="3">
        <v>36.46</v>
      </c>
      <c r="L2013" s="33">
        <v>1</v>
      </c>
      <c r="M2013" s="33"/>
      <c r="N2013" s="33"/>
      <c r="O2013" s="33"/>
    </row>
    <row r="2014" spans="1:15" x14ac:dyDescent="0.35">
      <c r="A2014" s="1" t="s">
        <v>465</v>
      </c>
      <c r="B2014" s="1" t="s">
        <v>246</v>
      </c>
      <c r="C2014" s="1" t="s">
        <v>101</v>
      </c>
      <c r="D2014" s="26">
        <v>1</v>
      </c>
      <c r="E2014" s="1" t="s">
        <v>57</v>
      </c>
      <c r="F2014" s="35">
        <v>0.95972222222222225</v>
      </c>
      <c r="G2014" s="1" t="s">
        <v>31</v>
      </c>
      <c r="H2014" s="26">
        <v>58</v>
      </c>
      <c r="I2014" s="29">
        <v>112902</v>
      </c>
      <c r="J2014" s="27">
        <v>46427.37917</v>
      </c>
      <c r="K2014" s="3">
        <v>40.81</v>
      </c>
      <c r="L2014" s="33">
        <v>1</v>
      </c>
      <c r="M2014" s="33"/>
      <c r="N2014" s="33"/>
      <c r="O2014" s="33"/>
    </row>
    <row r="2015" spans="1:15" x14ac:dyDescent="0.35">
      <c r="A2015" s="1" t="s">
        <v>483</v>
      </c>
      <c r="B2015" s="1" t="s">
        <v>345</v>
      </c>
      <c r="C2015" s="1" t="s">
        <v>101</v>
      </c>
      <c r="D2015" s="26">
        <v>3</v>
      </c>
      <c r="E2015" s="1" t="s">
        <v>76</v>
      </c>
      <c r="F2015" s="35">
        <v>0.10416666666666667</v>
      </c>
      <c r="G2015" s="1" t="s">
        <v>35</v>
      </c>
      <c r="H2015" s="26">
        <v>30</v>
      </c>
      <c r="I2015" s="29">
        <v>112888</v>
      </c>
      <c r="J2015" s="27">
        <v>43923.577499999999</v>
      </c>
      <c r="K2015" s="3">
        <v>76.62</v>
      </c>
      <c r="L2015" s="33">
        <v>1</v>
      </c>
      <c r="M2015" s="33"/>
      <c r="N2015" s="33"/>
      <c r="O2015" s="33"/>
    </row>
    <row r="2016" spans="1:15" x14ac:dyDescent="0.35">
      <c r="A2016" s="1" t="s">
        <v>845</v>
      </c>
      <c r="B2016" s="1" t="s">
        <v>100</v>
      </c>
      <c r="C2016" s="1" t="s">
        <v>101</v>
      </c>
      <c r="D2016" s="26">
        <v>1</v>
      </c>
      <c r="E2016" s="1" t="s">
        <v>76</v>
      </c>
      <c r="F2016" s="35">
        <v>0</v>
      </c>
      <c r="G2016" s="1" t="s">
        <v>31</v>
      </c>
      <c r="H2016" s="26">
        <v>120</v>
      </c>
      <c r="I2016" s="29">
        <v>112807</v>
      </c>
      <c r="J2016" s="27">
        <v>63450.898889999997</v>
      </c>
      <c r="K2016" s="3">
        <v>27.16</v>
      </c>
      <c r="L2016" s="33">
        <v>1</v>
      </c>
      <c r="M2016" s="33"/>
      <c r="N2016" s="33"/>
      <c r="O2016" s="33"/>
    </row>
    <row r="2017" spans="1:15" x14ac:dyDescent="0.35">
      <c r="A2017" s="1" t="s">
        <v>1056</v>
      </c>
      <c r="B2017" s="1" t="s">
        <v>235</v>
      </c>
      <c r="C2017" s="1" t="s">
        <v>101</v>
      </c>
      <c r="D2017" s="26">
        <v>4</v>
      </c>
      <c r="E2017" s="1" t="s">
        <v>54</v>
      </c>
      <c r="F2017" s="35">
        <v>0.10416666666666667</v>
      </c>
      <c r="G2017" s="1" t="s">
        <v>35</v>
      </c>
      <c r="H2017" s="26">
        <v>30</v>
      </c>
      <c r="I2017" s="29">
        <v>112704</v>
      </c>
      <c r="J2017" s="27">
        <v>43636.598890000001</v>
      </c>
      <c r="K2017" s="3">
        <v>76.22</v>
      </c>
      <c r="L2017" s="33">
        <v>1</v>
      </c>
      <c r="M2017" s="33"/>
      <c r="N2017" s="33"/>
      <c r="O2017" s="33"/>
    </row>
    <row r="2018" spans="1:15" x14ac:dyDescent="0.35">
      <c r="A2018" s="1" t="s">
        <v>699</v>
      </c>
      <c r="B2018" s="1" t="s">
        <v>428</v>
      </c>
      <c r="C2018" s="1" t="s">
        <v>101</v>
      </c>
      <c r="D2018" s="26">
        <v>1</v>
      </c>
      <c r="E2018" s="1" t="s">
        <v>60</v>
      </c>
      <c r="F2018" s="35">
        <v>0.66666666666666663</v>
      </c>
      <c r="G2018" s="1" t="s">
        <v>18</v>
      </c>
      <c r="H2018" s="26">
        <v>120</v>
      </c>
      <c r="I2018" s="29">
        <v>112632</v>
      </c>
      <c r="J2018" s="27">
        <v>75624.42972</v>
      </c>
      <c r="K2018" s="3">
        <v>32.06</v>
      </c>
      <c r="L2018" s="33">
        <v>1</v>
      </c>
      <c r="M2018" s="33"/>
      <c r="N2018" s="33"/>
      <c r="O2018" s="33"/>
    </row>
    <row r="2019" spans="1:15" x14ac:dyDescent="0.35">
      <c r="A2019" s="1" t="s">
        <v>321</v>
      </c>
      <c r="B2019" s="1" t="s">
        <v>221</v>
      </c>
      <c r="C2019" s="1" t="s">
        <v>101</v>
      </c>
      <c r="D2019" s="26">
        <v>1</v>
      </c>
      <c r="E2019" s="1" t="s">
        <v>76</v>
      </c>
      <c r="F2019" s="35">
        <v>0.83333333333333337</v>
      </c>
      <c r="G2019" s="1" t="s">
        <v>27</v>
      </c>
      <c r="H2019" s="26">
        <v>60</v>
      </c>
      <c r="I2019" s="29">
        <v>112628</v>
      </c>
      <c r="J2019" s="27">
        <v>39384.164169999996</v>
      </c>
      <c r="K2019" s="3">
        <v>34.24</v>
      </c>
      <c r="L2019" s="33">
        <v>1</v>
      </c>
      <c r="M2019" s="33"/>
      <c r="N2019" s="33"/>
      <c r="O2019" s="33"/>
    </row>
    <row r="2020" spans="1:15" x14ac:dyDescent="0.35">
      <c r="A2020" s="1" t="s">
        <v>782</v>
      </c>
      <c r="B2020" s="1" t="s">
        <v>256</v>
      </c>
      <c r="C2020" s="1" t="s">
        <v>101</v>
      </c>
      <c r="D2020" s="26">
        <v>1</v>
      </c>
      <c r="E2020" s="1" t="s">
        <v>60</v>
      </c>
      <c r="F2020" s="35">
        <v>0.58333333333333337</v>
      </c>
      <c r="G2020" s="1" t="s">
        <v>13</v>
      </c>
      <c r="H2020" s="26">
        <v>120</v>
      </c>
      <c r="I2020" s="29">
        <v>112119</v>
      </c>
      <c r="J2020" s="27">
        <v>67842</v>
      </c>
      <c r="K2020" s="3">
        <v>29</v>
      </c>
      <c r="L2020" s="33">
        <v>1</v>
      </c>
      <c r="M2020" s="33"/>
      <c r="N2020" s="33"/>
      <c r="O2020" s="33"/>
    </row>
    <row r="2021" spans="1:15" x14ac:dyDescent="0.35">
      <c r="A2021" s="1" t="s">
        <v>890</v>
      </c>
      <c r="B2021" s="1" t="s">
        <v>482</v>
      </c>
      <c r="C2021" s="1" t="s">
        <v>101</v>
      </c>
      <c r="D2021" s="26">
        <v>1</v>
      </c>
      <c r="E2021" s="1" t="s">
        <v>54</v>
      </c>
      <c r="F2021" s="35">
        <v>0.54166666666666663</v>
      </c>
      <c r="G2021" s="1" t="s">
        <v>13</v>
      </c>
      <c r="H2021" s="26">
        <v>150</v>
      </c>
      <c r="I2021" s="29">
        <v>112025</v>
      </c>
      <c r="J2021" s="27">
        <v>75655</v>
      </c>
      <c r="K2021" s="3">
        <v>26</v>
      </c>
      <c r="L2021" s="33">
        <v>1</v>
      </c>
      <c r="M2021" s="33"/>
      <c r="N2021" s="33"/>
      <c r="O2021" s="33"/>
    </row>
    <row r="2022" spans="1:15" x14ac:dyDescent="0.35">
      <c r="A2022" s="1" t="s">
        <v>422</v>
      </c>
      <c r="B2022" s="1" t="s">
        <v>235</v>
      </c>
      <c r="C2022" s="1" t="s">
        <v>101</v>
      </c>
      <c r="D2022" s="26">
        <v>4</v>
      </c>
      <c r="E2022" s="1" t="s">
        <v>60</v>
      </c>
      <c r="F2022" s="35">
        <v>0.13541666666666666</v>
      </c>
      <c r="G2022" s="1" t="s">
        <v>35</v>
      </c>
      <c r="H2022" s="26">
        <v>15</v>
      </c>
      <c r="I2022" s="29">
        <v>112009</v>
      </c>
      <c r="J2022" s="27">
        <v>24862.49278</v>
      </c>
      <c r="K2022" s="3">
        <v>87.65</v>
      </c>
      <c r="L2022" s="33">
        <v>1</v>
      </c>
      <c r="M2022" s="33"/>
      <c r="N2022" s="33"/>
      <c r="O2022" s="33"/>
    </row>
    <row r="2023" spans="1:15" x14ac:dyDescent="0.35">
      <c r="A2023" s="1" t="s">
        <v>288</v>
      </c>
      <c r="B2023" s="1" t="s">
        <v>198</v>
      </c>
      <c r="C2023" s="1" t="s">
        <v>101</v>
      </c>
      <c r="D2023" s="26">
        <v>1</v>
      </c>
      <c r="E2023" s="1" t="s">
        <v>54</v>
      </c>
      <c r="F2023" s="35">
        <v>0.625</v>
      </c>
      <c r="G2023" s="1" t="s">
        <v>13</v>
      </c>
      <c r="H2023" s="26">
        <v>60</v>
      </c>
      <c r="I2023" s="29">
        <v>112005</v>
      </c>
      <c r="J2023" s="27">
        <v>49522</v>
      </c>
      <c r="K2023" s="3">
        <v>43</v>
      </c>
      <c r="L2023" s="33">
        <v>1</v>
      </c>
      <c r="M2023" s="33"/>
      <c r="N2023" s="33"/>
      <c r="O2023" s="33"/>
    </row>
    <row r="2024" spans="1:15" x14ac:dyDescent="0.35">
      <c r="A2024" s="1" t="s">
        <v>704</v>
      </c>
      <c r="B2024" s="1" t="s">
        <v>256</v>
      </c>
      <c r="C2024" s="1" t="s">
        <v>101</v>
      </c>
      <c r="D2024" s="26">
        <v>1</v>
      </c>
      <c r="E2024" s="1" t="s">
        <v>54</v>
      </c>
      <c r="F2024" s="35">
        <v>0.79166666666666663</v>
      </c>
      <c r="G2024" s="1" t="s">
        <v>22</v>
      </c>
      <c r="H2024" s="26">
        <v>120</v>
      </c>
      <c r="I2024" s="29">
        <v>111969</v>
      </c>
      <c r="J2024" s="27">
        <v>75002.021110000001</v>
      </c>
      <c r="K2024" s="3">
        <v>32.17</v>
      </c>
      <c r="L2024" s="33">
        <v>1</v>
      </c>
      <c r="M2024" s="33"/>
      <c r="N2024" s="33"/>
      <c r="O2024" s="33"/>
    </row>
    <row r="2025" spans="1:15" x14ac:dyDescent="0.35">
      <c r="A2025" s="1" t="s">
        <v>795</v>
      </c>
      <c r="B2025" s="1" t="s">
        <v>419</v>
      </c>
      <c r="C2025" s="1" t="s">
        <v>101</v>
      </c>
      <c r="D2025" s="26">
        <v>2</v>
      </c>
      <c r="E2025" s="1" t="s">
        <v>1592</v>
      </c>
      <c r="F2025" s="35">
        <v>0.8125</v>
      </c>
      <c r="G2025" s="1" t="s">
        <v>22</v>
      </c>
      <c r="H2025" s="26">
        <v>30</v>
      </c>
      <c r="I2025" s="29">
        <v>111766</v>
      </c>
      <c r="J2025" s="27">
        <v>33463.698609999999</v>
      </c>
      <c r="K2025" s="3">
        <v>58.56</v>
      </c>
      <c r="L2025" s="33">
        <v>2</v>
      </c>
      <c r="M2025" s="33"/>
      <c r="N2025" s="33"/>
      <c r="O2025" s="33"/>
    </row>
    <row r="2026" spans="1:15" x14ac:dyDescent="0.35">
      <c r="A2026" s="1" t="s">
        <v>329</v>
      </c>
      <c r="B2026" s="1" t="s">
        <v>312</v>
      </c>
      <c r="C2026" s="1" t="s">
        <v>101</v>
      </c>
      <c r="D2026" s="26">
        <v>1</v>
      </c>
      <c r="E2026" s="1" t="s">
        <v>58</v>
      </c>
      <c r="F2026" s="35">
        <v>0.9375</v>
      </c>
      <c r="G2026" s="1" t="s">
        <v>27</v>
      </c>
      <c r="H2026" s="26">
        <v>60</v>
      </c>
      <c r="I2026" s="29">
        <v>111719</v>
      </c>
      <c r="J2026" s="27">
        <v>42636.076939999999</v>
      </c>
      <c r="K2026" s="3">
        <v>37</v>
      </c>
      <c r="L2026" s="33">
        <v>1</v>
      </c>
      <c r="M2026" s="33"/>
      <c r="N2026" s="33"/>
      <c r="O2026" s="33"/>
    </row>
    <row r="2027" spans="1:15" x14ac:dyDescent="0.35">
      <c r="A2027" s="1" t="s">
        <v>1046</v>
      </c>
      <c r="B2027" s="1" t="s">
        <v>583</v>
      </c>
      <c r="C2027" s="1" t="s">
        <v>101</v>
      </c>
      <c r="D2027" s="26">
        <v>1</v>
      </c>
      <c r="E2027" s="1" t="s">
        <v>60</v>
      </c>
      <c r="F2027" s="35">
        <v>0.79166666666666663</v>
      </c>
      <c r="G2027" s="1" t="s">
        <v>22</v>
      </c>
      <c r="H2027" s="26">
        <v>120</v>
      </c>
      <c r="I2027" s="29">
        <v>111592</v>
      </c>
      <c r="J2027" s="27">
        <v>48231.152219999902</v>
      </c>
      <c r="K2027" s="3">
        <v>21.03</v>
      </c>
      <c r="L2027" s="33">
        <v>1</v>
      </c>
      <c r="M2027" s="33"/>
      <c r="N2027" s="33"/>
      <c r="O2027" s="33"/>
    </row>
    <row r="2028" spans="1:15" x14ac:dyDescent="0.35">
      <c r="A2028" s="1" t="s">
        <v>793</v>
      </c>
      <c r="B2028" s="1" t="s">
        <v>502</v>
      </c>
      <c r="C2028" s="1" t="s">
        <v>101</v>
      </c>
      <c r="D2028" s="26">
        <v>1</v>
      </c>
      <c r="E2028" s="1" t="s">
        <v>60</v>
      </c>
      <c r="F2028" s="35">
        <v>0.6875</v>
      </c>
      <c r="G2028" s="1" t="s">
        <v>18</v>
      </c>
      <c r="H2028" s="26">
        <v>120</v>
      </c>
      <c r="I2028" s="29">
        <v>111415</v>
      </c>
      <c r="J2028" s="27">
        <v>55625.4552799999</v>
      </c>
      <c r="K2028" s="3">
        <v>24.34</v>
      </c>
      <c r="L2028" s="33">
        <v>1</v>
      </c>
      <c r="M2028" s="33"/>
      <c r="N2028" s="33"/>
      <c r="O2028" s="33"/>
    </row>
    <row r="2029" spans="1:15" x14ac:dyDescent="0.35">
      <c r="A2029" s="1" t="s">
        <v>840</v>
      </c>
      <c r="B2029" s="1" t="s">
        <v>148</v>
      </c>
      <c r="C2029" s="1" t="s">
        <v>101</v>
      </c>
      <c r="D2029" s="26">
        <v>1</v>
      </c>
      <c r="E2029" s="1" t="s">
        <v>54</v>
      </c>
      <c r="F2029" s="35">
        <v>0.54166666666666663</v>
      </c>
      <c r="G2029" s="1" t="s">
        <v>13</v>
      </c>
      <c r="H2029" s="26">
        <v>120</v>
      </c>
      <c r="I2029" s="29">
        <v>111365</v>
      </c>
      <c r="J2029" s="27">
        <v>64050</v>
      </c>
      <c r="K2029" s="3">
        <v>28</v>
      </c>
      <c r="L2029" s="33">
        <v>1</v>
      </c>
      <c r="M2029" s="33"/>
      <c r="N2029" s="33"/>
      <c r="O2029" s="33"/>
    </row>
    <row r="2030" spans="1:15" x14ac:dyDescent="0.35">
      <c r="A2030" s="1" t="s">
        <v>1113</v>
      </c>
      <c r="B2030" s="1" t="s">
        <v>148</v>
      </c>
      <c r="C2030" s="1" t="s">
        <v>101</v>
      </c>
      <c r="D2030" s="26">
        <v>1</v>
      </c>
      <c r="E2030" s="1" t="s">
        <v>54</v>
      </c>
      <c r="F2030" s="35">
        <v>0.33333333333333331</v>
      </c>
      <c r="G2030" s="1" t="s">
        <v>8</v>
      </c>
      <c r="H2030" s="26">
        <v>180</v>
      </c>
      <c r="I2030" s="29">
        <v>111275</v>
      </c>
      <c r="J2030" s="27">
        <v>60557.404719999999</v>
      </c>
      <c r="K2030" s="3">
        <v>17.61</v>
      </c>
      <c r="L2030" s="33">
        <v>1</v>
      </c>
      <c r="M2030" s="33"/>
      <c r="N2030" s="33"/>
      <c r="O2030" s="33"/>
    </row>
    <row r="2031" spans="1:15" x14ac:dyDescent="0.35">
      <c r="A2031" s="1" t="s">
        <v>960</v>
      </c>
      <c r="B2031" s="1" t="s">
        <v>261</v>
      </c>
      <c r="C2031" s="1" t="s">
        <v>101</v>
      </c>
      <c r="D2031" s="26">
        <v>4</v>
      </c>
      <c r="E2031" s="1" t="s">
        <v>57</v>
      </c>
      <c r="F2031" s="35">
        <v>8.4027777777777771E-2</v>
      </c>
      <c r="G2031" s="1" t="s">
        <v>35</v>
      </c>
      <c r="H2031" s="26">
        <v>30</v>
      </c>
      <c r="I2031" s="29">
        <v>111230</v>
      </c>
      <c r="J2031" s="27">
        <v>40714.519999999997</v>
      </c>
      <c r="K2031" s="3">
        <v>71.87</v>
      </c>
      <c r="L2031" s="33">
        <v>1</v>
      </c>
      <c r="M2031" s="33"/>
      <c r="N2031" s="33"/>
      <c r="O2031" s="33"/>
    </row>
    <row r="2032" spans="1:15" x14ac:dyDescent="0.35">
      <c r="A2032" s="1" t="s">
        <v>869</v>
      </c>
      <c r="B2032" s="1" t="s">
        <v>438</v>
      </c>
      <c r="C2032" s="1" t="s">
        <v>101</v>
      </c>
      <c r="D2032" s="26">
        <v>1</v>
      </c>
      <c r="E2032" s="1" t="s">
        <v>54</v>
      </c>
      <c r="F2032" s="35">
        <v>4.1666666666666664E-2</v>
      </c>
      <c r="G2032" s="1" t="s">
        <v>31</v>
      </c>
      <c r="H2032" s="26">
        <v>150</v>
      </c>
      <c r="I2032" s="29">
        <v>111205</v>
      </c>
      <c r="J2032" s="27">
        <v>77134.036110000001</v>
      </c>
      <c r="K2032" s="3">
        <v>26.77</v>
      </c>
      <c r="L2032" s="33">
        <v>1</v>
      </c>
      <c r="M2032" s="33"/>
      <c r="N2032" s="33"/>
      <c r="O2032" s="33"/>
    </row>
    <row r="2033" spans="1:15" x14ac:dyDescent="0.35">
      <c r="A2033" s="1" t="s">
        <v>865</v>
      </c>
      <c r="B2033" s="1" t="s">
        <v>100</v>
      </c>
      <c r="C2033" s="1" t="s">
        <v>101</v>
      </c>
      <c r="D2033" s="26">
        <v>1</v>
      </c>
      <c r="E2033" s="1" t="s">
        <v>54</v>
      </c>
      <c r="F2033" s="35">
        <v>0.75</v>
      </c>
      <c r="G2033" s="1" t="s">
        <v>18</v>
      </c>
      <c r="H2033" s="26">
        <v>120</v>
      </c>
      <c r="I2033" s="29">
        <v>111007</v>
      </c>
      <c r="J2033" s="27">
        <v>61754.332499999997</v>
      </c>
      <c r="K2033" s="3">
        <v>26.54</v>
      </c>
      <c r="L2033" s="33">
        <v>1</v>
      </c>
      <c r="M2033" s="33"/>
      <c r="N2033" s="33"/>
      <c r="O2033" s="33"/>
    </row>
    <row r="2034" spans="1:15" x14ac:dyDescent="0.35">
      <c r="A2034" s="1" t="s">
        <v>735</v>
      </c>
      <c r="B2034" s="1" t="s">
        <v>428</v>
      </c>
      <c r="C2034" s="1" t="s">
        <v>101</v>
      </c>
      <c r="D2034" s="26">
        <v>1</v>
      </c>
      <c r="E2034" s="1" t="s">
        <v>60</v>
      </c>
      <c r="F2034" s="35">
        <v>0.75</v>
      </c>
      <c r="G2034" s="1" t="s">
        <v>18</v>
      </c>
      <c r="H2034" s="26">
        <v>120</v>
      </c>
      <c r="I2034" s="29">
        <v>111006</v>
      </c>
      <c r="J2034" s="27">
        <v>72409.855559999996</v>
      </c>
      <c r="K2034" s="3">
        <v>31.05</v>
      </c>
      <c r="L2034" s="33">
        <v>1</v>
      </c>
      <c r="M2034" s="33"/>
      <c r="N2034" s="33"/>
      <c r="O2034" s="33"/>
    </row>
    <row r="2035" spans="1:15" x14ac:dyDescent="0.35">
      <c r="A2035" s="1" t="s">
        <v>892</v>
      </c>
      <c r="B2035" s="1" t="s">
        <v>148</v>
      </c>
      <c r="C2035" s="1" t="s">
        <v>101</v>
      </c>
      <c r="D2035" s="26">
        <v>1</v>
      </c>
      <c r="E2035" s="1" t="s">
        <v>54</v>
      </c>
      <c r="F2035" s="35">
        <v>0.75</v>
      </c>
      <c r="G2035" s="1" t="s">
        <v>18</v>
      </c>
      <c r="H2035" s="26">
        <v>120</v>
      </c>
      <c r="I2035" s="29">
        <v>110724</v>
      </c>
      <c r="J2035" s="27">
        <v>59981.027220000004</v>
      </c>
      <c r="K2035" s="3">
        <v>26.46</v>
      </c>
      <c r="L2035" s="33">
        <v>1</v>
      </c>
      <c r="M2035" s="33"/>
      <c r="N2035" s="33"/>
      <c r="O2035" s="33"/>
    </row>
    <row r="2036" spans="1:15" x14ac:dyDescent="0.35">
      <c r="A2036" s="1" t="s">
        <v>846</v>
      </c>
      <c r="B2036" s="1" t="s">
        <v>148</v>
      </c>
      <c r="C2036" s="1" t="s">
        <v>101</v>
      </c>
      <c r="D2036" s="26">
        <v>1</v>
      </c>
      <c r="E2036" s="1" t="s">
        <v>54</v>
      </c>
      <c r="F2036" s="35">
        <v>0.5</v>
      </c>
      <c r="G2036" s="1" t="s">
        <v>13</v>
      </c>
      <c r="H2036" s="26">
        <v>120</v>
      </c>
      <c r="I2036" s="29">
        <v>110438</v>
      </c>
      <c r="J2036" s="27">
        <v>63428</v>
      </c>
      <c r="K2036" s="3">
        <v>28</v>
      </c>
      <c r="L2036" s="33">
        <v>1</v>
      </c>
      <c r="M2036" s="33"/>
      <c r="N2036" s="33"/>
      <c r="O2036" s="33"/>
    </row>
    <row r="2037" spans="1:15" x14ac:dyDescent="0.35">
      <c r="A2037" s="1" t="s">
        <v>433</v>
      </c>
      <c r="B2037" s="1" t="s">
        <v>345</v>
      </c>
      <c r="C2037" s="1" t="s">
        <v>101</v>
      </c>
      <c r="D2037" s="26">
        <v>1</v>
      </c>
      <c r="E2037" s="1" t="s">
        <v>60</v>
      </c>
      <c r="F2037" s="35">
        <v>0.91666666666666663</v>
      </c>
      <c r="G2037" s="1" t="s">
        <v>27</v>
      </c>
      <c r="H2037" s="26">
        <v>60</v>
      </c>
      <c r="I2037" s="29">
        <v>110357</v>
      </c>
      <c r="J2037" s="27">
        <v>50183.619720000002</v>
      </c>
      <c r="K2037" s="3">
        <v>43.33</v>
      </c>
      <c r="L2037" s="33">
        <v>1</v>
      </c>
      <c r="M2037" s="33"/>
      <c r="N2037" s="33"/>
      <c r="O2037" s="33"/>
    </row>
    <row r="2038" spans="1:15" x14ac:dyDescent="0.35">
      <c r="A2038" s="1" t="s">
        <v>1069</v>
      </c>
      <c r="B2038" s="1" t="s">
        <v>438</v>
      </c>
      <c r="C2038" s="1" t="s">
        <v>101</v>
      </c>
      <c r="D2038" s="26">
        <v>1</v>
      </c>
      <c r="E2038" s="1" t="s">
        <v>54</v>
      </c>
      <c r="F2038" s="35">
        <v>0.79166666666666663</v>
      </c>
      <c r="G2038" s="1" t="s">
        <v>22</v>
      </c>
      <c r="H2038" s="26">
        <v>120</v>
      </c>
      <c r="I2038" s="29">
        <v>110266</v>
      </c>
      <c r="J2038" s="27">
        <v>44738.549719999901</v>
      </c>
      <c r="K2038" s="3">
        <v>19.78</v>
      </c>
      <c r="L2038" s="33">
        <v>1</v>
      </c>
      <c r="M2038" s="33"/>
      <c r="N2038" s="33"/>
      <c r="O2038" s="33"/>
    </row>
    <row r="2039" spans="1:15" x14ac:dyDescent="0.35">
      <c r="A2039" s="1" t="s">
        <v>934</v>
      </c>
      <c r="B2039" s="1" t="s">
        <v>482</v>
      </c>
      <c r="C2039" s="1" t="s">
        <v>101</v>
      </c>
      <c r="D2039" s="26">
        <v>1</v>
      </c>
      <c r="E2039" s="1" t="s">
        <v>54</v>
      </c>
      <c r="F2039" s="35">
        <v>0.95833333333333337</v>
      </c>
      <c r="G2039" s="1" t="s">
        <v>31</v>
      </c>
      <c r="H2039" s="26">
        <v>150</v>
      </c>
      <c r="I2039" s="29">
        <v>110048</v>
      </c>
      <c r="J2039" s="27">
        <v>70726.374169999996</v>
      </c>
      <c r="K2039" s="3">
        <v>24.58</v>
      </c>
      <c r="L2039" s="33">
        <v>1</v>
      </c>
      <c r="M2039" s="33"/>
      <c r="N2039" s="33"/>
      <c r="O2039" s="33"/>
    </row>
    <row r="2040" spans="1:15" x14ac:dyDescent="0.35">
      <c r="A2040" s="1" t="s">
        <v>483</v>
      </c>
      <c r="B2040" s="1" t="s">
        <v>345</v>
      </c>
      <c r="C2040" s="1" t="s">
        <v>101</v>
      </c>
      <c r="D2040" s="26">
        <v>1</v>
      </c>
      <c r="E2040" s="1" t="s">
        <v>76</v>
      </c>
      <c r="F2040" s="35">
        <v>0.95833333333333337</v>
      </c>
      <c r="G2040" s="1" t="s">
        <v>31</v>
      </c>
      <c r="H2040" s="26">
        <v>60</v>
      </c>
      <c r="I2040" s="29">
        <v>109997</v>
      </c>
      <c r="J2040" s="27">
        <v>39982.836389999997</v>
      </c>
      <c r="K2040" s="3">
        <v>35.35</v>
      </c>
      <c r="L2040" s="33">
        <v>1</v>
      </c>
      <c r="M2040" s="33"/>
      <c r="N2040" s="33"/>
      <c r="O2040" s="33"/>
    </row>
    <row r="2041" spans="1:15" x14ac:dyDescent="0.35">
      <c r="A2041" s="1" t="s">
        <v>254</v>
      </c>
      <c r="B2041" s="1" t="s">
        <v>136</v>
      </c>
      <c r="C2041" s="1" t="s">
        <v>101</v>
      </c>
      <c r="D2041" s="26">
        <v>1</v>
      </c>
      <c r="E2041" s="1" t="s">
        <v>76</v>
      </c>
      <c r="F2041" s="35">
        <v>0.375</v>
      </c>
      <c r="G2041" s="1" t="s">
        <v>13</v>
      </c>
      <c r="H2041" s="26">
        <v>30</v>
      </c>
      <c r="I2041" s="29">
        <v>109851</v>
      </c>
      <c r="J2041" s="27">
        <v>38780.5</v>
      </c>
      <c r="K2041" s="3">
        <v>68</v>
      </c>
      <c r="L2041" s="33">
        <v>1</v>
      </c>
      <c r="M2041" s="33"/>
      <c r="N2041" s="33"/>
      <c r="O2041" s="33"/>
    </row>
    <row r="2042" spans="1:15" x14ac:dyDescent="0.35">
      <c r="A2042" s="1" t="s">
        <v>722</v>
      </c>
      <c r="B2042" s="1" t="s">
        <v>198</v>
      </c>
      <c r="C2042" s="1" t="s">
        <v>101</v>
      </c>
      <c r="D2042" s="26">
        <v>1</v>
      </c>
      <c r="E2042" s="1" t="s">
        <v>54</v>
      </c>
      <c r="F2042" s="35">
        <v>0.95833333333333337</v>
      </c>
      <c r="G2042" s="1" t="s">
        <v>31</v>
      </c>
      <c r="H2042" s="26">
        <v>60</v>
      </c>
      <c r="I2042" s="29">
        <v>109842</v>
      </c>
      <c r="J2042" s="27">
        <v>36764.951939999999</v>
      </c>
      <c r="K2042" s="3">
        <v>32.36</v>
      </c>
      <c r="L2042" s="33">
        <v>1</v>
      </c>
      <c r="M2042" s="33"/>
      <c r="N2042" s="33"/>
      <c r="O2042" s="33"/>
    </row>
    <row r="2043" spans="1:15" x14ac:dyDescent="0.35">
      <c r="A2043" s="1" t="s">
        <v>147</v>
      </c>
      <c r="B2043" s="1" t="s">
        <v>148</v>
      </c>
      <c r="C2043" s="1" t="s">
        <v>101</v>
      </c>
      <c r="D2043" s="26">
        <v>2</v>
      </c>
      <c r="E2043" s="1" t="s">
        <v>1602</v>
      </c>
      <c r="F2043" s="35">
        <v>0.47916666666666669</v>
      </c>
      <c r="G2043" s="1" t="s">
        <v>13</v>
      </c>
      <c r="H2043" s="26">
        <v>30</v>
      </c>
      <c r="I2043" s="29">
        <v>109747</v>
      </c>
      <c r="J2043" s="27">
        <v>35656</v>
      </c>
      <c r="K2043" s="3">
        <v>64</v>
      </c>
      <c r="L2043" s="33">
        <v>2</v>
      </c>
      <c r="M2043" s="33"/>
      <c r="N2043" s="33"/>
      <c r="O2043" s="33"/>
    </row>
    <row r="2044" spans="1:15" x14ac:dyDescent="0.35">
      <c r="A2044" s="1" t="s">
        <v>538</v>
      </c>
      <c r="B2044" s="1" t="s">
        <v>345</v>
      </c>
      <c r="C2044" s="1" t="s">
        <v>101</v>
      </c>
      <c r="D2044" s="26">
        <v>4</v>
      </c>
      <c r="E2044" s="1" t="s">
        <v>60</v>
      </c>
      <c r="F2044" s="35">
        <v>0.33333333333333331</v>
      </c>
      <c r="G2044" s="1" t="s">
        <v>8</v>
      </c>
      <c r="H2044" s="26">
        <v>30</v>
      </c>
      <c r="I2044" s="29">
        <v>109711</v>
      </c>
      <c r="J2044" s="27">
        <v>27961.434439999899</v>
      </c>
      <c r="K2044" s="3">
        <v>50.04</v>
      </c>
      <c r="L2044" s="33">
        <v>1</v>
      </c>
      <c r="M2044" s="33"/>
      <c r="N2044" s="33"/>
      <c r="O2044" s="33"/>
    </row>
    <row r="2045" spans="1:15" x14ac:dyDescent="0.35">
      <c r="A2045" s="1" t="s">
        <v>426</v>
      </c>
      <c r="B2045" s="1" t="s">
        <v>261</v>
      </c>
      <c r="C2045" s="1" t="s">
        <v>101</v>
      </c>
      <c r="D2045" s="26">
        <v>2</v>
      </c>
      <c r="E2045" s="1" t="s">
        <v>54</v>
      </c>
      <c r="F2045" s="35">
        <v>0.72916666666666663</v>
      </c>
      <c r="G2045" s="1" t="s">
        <v>18</v>
      </c>
      <c r="H2045" s="26">
        <v>30</v>
      </c>
      <c r="I2045" s="29">
        <v>109687</v>
      </c>
      <c r="J2045" s="27">
        <v>33086.972219999901</v>
      </c>
      <c r="K2045" s="3">
        <v>59.06</v>
      </c>
      <c r="L2045" s="33">
        <v>1</v>
      </c>
      <c r="M2045" s="33"/>
      <c r="N2045" s="33"/>
      <c r="O2045" s="33"/>
    </row>
    <row r="2046" spans="1:15" x14ac:dyDescent="0.35">
      <c r="A2046" s="1" t="s">
        <v>443</v>
      </c>
      <c r="B2046" s="1" t="s">
        <v>256</v>
      </c>
      <c r="C2046" s="1" t="s">
        <v>101</v>
      </c>
      <c r="D2046" s="26">
        <v>1</v>
      </c>
      <c r="E2046" s="1" t="s">
        <v>60</v>
      </c>
      <c r="F2046" s="35">
        <v>0.66666666666666663</v>
      </c>
      <c r="G2046" s="1" t="s">
        <v>18</v>
      </c>
      <c r="H2046" s="26">
        <v>120</v>
      </c>
      <c r="I2046" s="29">
        <v>109644</v>
      </c>
      <c r="J2046" s="27">
        <v>75811.758329999997</v>
      </c>
      <c r="K2046" s="3">
        <v>33.31</v>
      </c>
      <c r="L2046" s="33">
        <v>1</v>
      </c>
      <c r="M2046" s="33"/>
      <c r="N2046" s="33"/>
      <c r="O2046" s="33"/>
    </row>
    <row r="2047" spans="1:15" x14ac:dyDescent="0.35">
      <c r="A2047" s="1" t="s">
        <v>1387</v>
      </c>
      <c r="B2047" s="1" t="s">
        <v>148</v>
      </c>
      <c r="C2047" s="1" t="s">
        <v>101</v>
      </c>
      <c r="D2047" s="26">
        <v>4</v>
      </c>
      <c r="E2047" s="1" t="s">
        <v>51</v>
      </c>
      <c r="F2047" s="35">
        <v>0.29166666666666669</v>
      </c>
      <c r="G2047" s="1" t="s">
        <v>8</v>
      </c>
      <c r="H2047" s="26">
        <v>60</v>
      </c>
      <c r="I2047" s="29">
        <v>109632</v>
      </c>
      <c r="J2047" s="27">
        <v>45019.009720000002</v>
      </c>
      <c r="K2047" s="3">
        <v>40.49</v>
      </c>
      <c r="L2047" s="33">
        <v>1</v>
      </c>
      <c r="M2047" s="33"/>
      <c r="N2047" s="33"/>
      <c r="O2047" s="33"/>
    </row>
    <row r="2048" spans="1:15" x14ac:dyDescent="0.35">
      <c r="A2048" s="1" t="s">
        <v>644</v>
      </c>
      <c r="B2048" s="1" t="s">
        <v>235</v>
      </c>
      <c r="C2048" s="1" t="s">
        <v>101</v>
      </c>
      <c r="D2048" s="26">
        <v>4</v>
      </c>
      <c r="E2048" s="1" t="s">
        <v>1587</v>
      </c>
      <c r="F2048" s="35">
        <v>0.1875</v>
      </c>
      <c r="G2048" s="1" t="s">
        <v>35</v>
      </c>
      <c r="H2048" s="26">
        <v>15</v>
      </c>
      <c r="I2048" s="29">
        <v>109594</v>
      </c>
      <c r="J2048" s="27">
        <v>23939.526669999999</v>
      </c>
      <c r="K2048" s="3">
        <v>86.32</v>
      </c>
      <c r="L2048" s="33">
        <v>4</v>
      </c>
      <c r="M2048" s="33"/>
      <c r="N2048" s="33"/>
      <c r="O2048" s="33"/>
    </row>
    <row r="2049" spans="1:15" x14ac:dyDescent="0.35">
      <c r="A2049" s="1" t="s">
        <v>588</v>
      </c>
      <c r="B2049" s="1" t="s">
        <v>100</v>
      </c>
      <c r="C2049" s="1" t="s">
        <v>101</v>
      </c>
      <c r="D2049" s="26">
        <v>1</v>
      </c>
      <c r="E2049" s="1" t="s">
        <v>76</v>
      </c>
      <c r="F2049" s="35">
        <v>0</v>
      </c>
      <c r="G2049" s="1" t="s">
        <v>31</v>
      </c>
      <c r="H2049" s="26">
        <v>120</v>
      </c>
      <c r="I2049" s="29">
        <v>109585</v>
      </c>
      <c r="J2049" s="27">
        <v>67122.965279999902</v>
      </c>
      <c r="K2049" s="3">
        <v>29.64</v>
      </c>
      <c r="L2049" s="33">
        <v>1</v>
      </c>
      <c r="M2049" s="33"/>
      <c r="N2049" s="33"/>
      <c r="O2049" s="33"/>
    </row>
    <row r="2050" spans="1:15" x14ac:dyDescent="0.35">
      <c r="A2050" s="1" t="s">
        <v>582</v>
      </c>
      <c r="B2050" s="1" t="s">
        <v>583</v>
      </c>
      <c r="C2050" s="1" t="s">
        <v>101</v>
      </c>
      <c r="D2050" s="26">
        <v>2</v>
      </c>
      <c r="E2050" s="1" t="s">
        <v>54</v>
      </c>
      <c r="F2050" s="35">
        <v>0.58333333333333337</v>
      </c>
      <c r="G2050" s="1" t="s">
        <v>13</v>
      </c>
      <c r="H2050" s="26">
        <v>30</v>
      </c>
      <c r="I2050" s="29">
        <v>109310</v>
      </c>
      <c r="J2050" s="27">
        <v>32122</v>
      </c>
      <c r="K2050" s="3">
        <v>58</v>
      </c>
      <c r="L2050" s="33">
        <v>1</v>
      </c>
      <c r="M2050" s="33"/>
      <c r="N2050" s="33"/>
      <c r="O2050" s="33"/>
    </row>
    <row r="2051" spans="1:15" x14ac:dyDescent="0.35">
      <c r="A2051" s="1" t="s">
        <v>1399</v>
      </c>
      <c r="B2051" s="1" t="s">
        <v>534</v>
      </c>
      <c r="C2051" s="1" t="s">
        <v>16</v>
      </c>
      <c r="D2051" s="26">
        <v>4</v>
      </c>
      <c r="E2051" s="1" t="s">
        <v>54</v>
      </c>
      <c r="F2051" s="35">
        <v>0.79166666666666663</v>
      </c>
      <c r="G2051" s="1" t="s">
        <v>22</v>
      </c>
      <c r="H2051" s="26">
        <v>60</v>
      </c>
      <c r="I2051" s="29">
        <v>109265</v>
      </c>
      <c r="J2051" s="27">
        <v>44359.416669999999</v>
      </c>
      <c r="K2051" s="3">
        <v>38.729999999999997</v>
      </c>
      <c r="L2051" s="33">
        <v>1</v>
      </c>
      <c r="M2051" s="33"/>
      <c r="N2051" s="33"/>
      <c r="O2051" s="33"/>
    </row>
    <row r="2052" spans="1:15" x14ac:dyDescent="0.35">
      <c r="A2052" s="1" t="s">
        <v>410</v>
      </c>
      <c r="B2052" s="1" t="s">
        <v>100</v>
      </c>
      <c r="C2052" s="1" t="s">
        <v>101</v>
      </c>
      <c r="D2052" s="26">
        <v>1</v>
      </c>
      <c r="E2052" s="1" t="s">
        <v>60</v>
      </c>
      <c r="F2052" s="35">
        <v>5.2083333333333336E-2</v>
      </c>
      <c r="G2052" s="1" t="s">
        <v>31</v>
      </c>
      <c r="H2052" s="26">
        <v>115</v>
      </c>
      <c r="I2052" s="29">
        <v>109264</v>
      </c>
      <c r="J2052" s="27">
        <v>99287.930559999993</v>
      </c>
      <c r="K2052" s="3">
        <v>45.87</v>
      </c>
      <c r="L2052" s="33">
        <v>1</v>
      </c>
      <c r="M2052" s="33"/>
      <c r="N2052" s="33"/>
      <c r="O2052" s="33"/>
    </row>
    <row r="2053" spans="1:15" x14ac:dyDescent="0.35">
      <c r="A2053" s="1" t="s">
        <v>1053</v>
      </c>
      <c r="B2053" s="1" t="s">
        <v>476</v>
      </c>
      <c r="C2053" s="1" t="s">
        <v>101</v>
      </c>
      <c r="D2053" s="26">
        <v>1</v>
      </c>
      <c r="E2053" s="1" t="s">
        <v>60</v>
      </c>
      <c r="F2053" s="35">
        <v>0.79166666666666663</v>
      </c>
      <c r="G2053" s="1" t="s">
        <v>22</v>
      </c>
      <c r="H2053" s="26">
        <v>120</v>
      </c>
      <c r="I2053" s="29">
        <v>109232</v>
      </c>
      <c r="J2053" s="27">
        <v>47649.67583</v>
      </c>
      <c r="K2053" s="3">
        <v>21.31</v>
      </c>
      <c r="L2053" s="33">
        <v>1</v>
      </c>
      <c r="M2053" s="33"/>
      <c r="N2053" s="33"/>
      <c r="O2053" s="33"/>
    </row>
    <row r="2054" spans="1:15" x14ac:dyDescent="0.35">
      <c r="A2054" s="1" t="s">
        <v>673</v>
      </c>
      <c r="B2054" s="1" t="s">
        <v>256</v>
      </c>
      <c r="C2054" s="1" t="s">
        <v>101</v>
      </c>
      <c r="D2054" s="26">
        <v>1</v>
      </c>
      <c r="E2054" s="1" t="s">
        <v>60</v>
      </c>
      <c r="F2054" s="35">
        <v>0.70833333333333337</v>
      </c>
      <c r="G2054" s="1" t="s">
        <v>18</v>
      </c>
      <c r="H2054" s="26">
        <v>120</v>
      </c>
      <c r="I2054" s="29">
        <v>109208</v>
      </c>
      <c r="J2054" s="27">
        <v>78480.922779999994</v>
      </c>
      <c r="K2054" s="3">
        <v>34.619999999999997</v>
      </c>
      <c r="L2054" s="33">
        <v>1</v>
      </c>
      <c r="M2054" s="33"/>
      <c r="N2054" s="33"/>
      <c r="O2054" s="33"/>
    </row>
    <row r="2055" spans="1:15" x14ac:dyDescent="0.35">
      <c r="A2055" s="1" t="s">
        <v>547</v>
      </c>
      <c r="B2055" s="1" t="s">
        <v>140</v>
      </c>
      <c r="C2055" s="1" t="s">
        <v>101</v>
      </c>
      <c r="D2055" s="26">
        <v>1</v>
      </c>
      <c r="E2055" s="1" t="s">
        <v>54</v>
      </c>
      <c r="F2055" s="35">
        <v>0.58333333333333337</v>
      </c>
      <c r="G2055" s="1" t="s">
        <v>13</v>
      </c>
      <c r="H2055" s="26">
        <v>60</v>
      </c>
      <c r="I2055" s="29">
        <v>109144</v>
      </c>
      <c r="J2055" s="27">
        <v>44963</v>
      </c>
      <c r="K2055" s="3">
        <v>40</v>
      </c>
      <c r="L2055" s="33">
        <v>1</v>
      </c>
      <c r="M2055" s="33"/>
      <c r="N2055" s="33"/>
      <c r="O2055" s="33"/>
    </row>
    <row r="2056" spans="1:15" x14ac:dyDescent="0.35">
      <c r="A2056" s="1" t="s">
        <v>842</v>
      </c>
      <c r="B2056" s="1" t="s">
        <v>482</v>
      </c>
      <c r="C2056" s="1" t="s">
        <v>101</v>
      </c>
      <c r="D2056" s="26">
        <v>1</v>
      </c>
      <c r="E2056" s="1" t="s">
        <v>54</v>
      </c>
      <c r="F2056" s="35">
        <v>0.5</v>
      </c>
      <c r="G2056" s="1" t="s">
        <v>13</v>
      </c>
      <c r="H2056" s="26">
        <v>120</v>
      </c>
      <c r="I2056" s="29">
        <v>109098</v>
      </c>
      <c r="J2056" s="27">
        <v>63628</v>
      </c>
      <c r="K2056" s="3">
        <v>28</v>
      </c>
      <c r="L2056" s="33">
        <v>1</v>
      </c>
      <c r="M2056" s="33"/>
      <c r="N2056" s="33"/>
      <c r="O2056" s="33"/>
    </row>
    <row r="2057" spans="1:15" x14ac:dyDescent="0.35">
      <c r="A2057" s="1" t="s">
        <v>259</v>
      </c>
      <c r="B2057" s="1" t="s">
        <v>198</v>
      </c>
      <c r="C2057" s="1" t="s">
        <v>101</v>
      </c>
      <c r="D2057" s="26">
        <v>1</v>
      </c>
      <c r="E2057" s="1" t="s">
        <v>60</v>
      </c>
      <c r="F2057" s="35">
        <v>0.875</v>
      </c>
      <c r="G2057" s="1" t="s">
        <v>27</v>
      </c>
      <c r="H2057" s="26">
        <v>60</v>
      </c>
      <c r="I2057" s="29">
        <v>109041</v>
      </c>
      <c r="J2057" s="27">
        <v>40259.51917</v>
      </c>
      <c r="K2057" s="3">
        <v>35.44</v>
      </c>
      <c r="L2057" s="33">
        <v>1</v>
      </c>
      <c r="M2057" s="33"/>
      <c r="N2057" s="33"/>
      <c r="O2057" s="33"/>
    </row>
    <row r="2058" spans="1:15" x14ac:dyDescent="0.35">
      <c r="A2058" s="1" t="s">
        <v>795</v>
      </c>
      <c r="B2058" s="1" t="s">
        <v>419</v>
      </c>
      <c r="C2058" s="1" t="s">
        <v>101</v>
      </c>
      <c r="D2058" s="26">
        <v>2</v>
      </c>
      <c r="E2058" s="1" t="s">
        <v>1592</v>
      </c>
      <c r="F2058" s="35">
        <v>0.79166666666666663</v>
      </c>
      <c r="G2058" s="1" t="s">
        <v>22</v>
      </c>
      <c r="H2058" s="26">
        <v>30</v>
      </c>
      <c r="I2058" s="29">
        <v>108835</v>
      </c>
      <c r="J2058" s="27">
        <v>32580.6541699999</v>
      </c>
      <c r="K2058" s="3">
        <v>58.62</v>
      </c>
      <c r="L2058" s="33">
        <v>2</v>
      </c>
      <c r="M2058" s="33"/>
      <c r="N2058" s="33"/>
      <c r="O2058" s="33"/>
    </row>
    <row r="2059" spans="1:15" x14ac:dyDescent="0.35">
      <c r="A2059" s="1" t="s">
        <v>486</v>
      </c>
      <c r="B2059" s="1" t="s">
        <v>374</v>
      </c>
      <c r="C2059" s="1" t="s">
        <v>101</v>
      </c>
      <c r="D2059" s="26">
        <v>1</v>
      </c>
      <c r="E2059" s="1" t="s">
        <v>51</v>
      </c>
      <c r="F2059" s="35">
        <v>0.70833333333333337</v>
      </c>
      <c r="G2059" s="1" t="s">
        <v>18</v>
      </c>
      <c r="H2059" s="26">
        <v>120</v>
      </c>
      <c r="I2059" s="29">
        <v>108783</v>
      </c>
      <c r="J2059" s="27">
        <v>57067.747499999998</v>
      </c>
      <c r="K2059" s="3">
        <v>25.5</v>
      </c>
      <c r="L2059" s="33">
        <v>1</v>
      </c>
      <c r="M2059" s="33"/>
      <c r="N2059" s="33"/>
      <c r="O2059" s="33"/>
    </row>
    <row r="2060" spans="1:15" x14ac:dyDescent="0.35">
      <c r="A2060" s="1" t="s">
        <v>917</v>
      </c>
      <c r="B2060" s="1" t="s">
        <v>342</v>
      </c>
      <c r="C2060" s="1" t="s">
        <v>101</v>
      </c>
      <c r="D2060" s="26">
        <v>3</v>
      </c>
      <c r="E2060" s="1" t="s">
        <v>1633</v>
      </c>
      <c r="F2060" s="35">
        <v>0.80208333333333337</v>
      </c>
      <c r="G2060" s="1" t="s">
        <v>22</v>
      </c>
      <c r="H2060" s="26">
        <v>15</v>
      </c>
      <c r="I2060" s="29">
        <v>108756</v>
      </c>
      <c r="J2060" s="27">
        <v>19814.130280000001</v>
      </c>
      <c r="K2060" s="3">
        <v>71.7</v>
      </c>
      <c r="L2060" s="33">
        <v>3</v>
      </c>
      <c r="M2060" s="33"/>
      <c r="N2060" s="33"/>
      <c r="O2060" s="33"/>
    </row>
    <row r="2061" spans="1:15" x14ac:dyDescent="0.35">
      <c r="A2061" s="1" t="s">
        <v>1452</v>
      </c>
      <c r="B2061" s="1" t="s">
        <v>1090</v>
      </c>
      <c r="C2061" s="1" t="s">
        <v>101</v>
      </c>
      <c r="D2061" s="26">
        <v>4</v>
      </c>
      <c r="E2061" s="1" t="s">
        <v>76</v>
      </c>
      <c r="F2061" s="35">
        <v>0.79166666666666663</v>
      </c>
      <c r="G2061" s="1" t="s">
        <v>22</v>
      </c>
      <c r="H2061" s="26">
        <v>60</v>
      </c>
      <c r="I2061" s="29">
        <v>108634</v>
      </c>
      <c r="J2061" s="27">
        <v>40865.37472</v>
      </c>
      <c r="K2061" s="3">
        <v>36.81</v>
      </c>
      <c r="L2061" s="33">
        <v>1</v>
      </c>
      <c r="M2061" s="33"/>
      <c r="N2061" s="33"/>
      <c r="O2061" s="33"/>
    </row>
    <row r="2062" spans="1:15" x14ac:dyDescent="0.35">
      <c r="A2062" s="1" t="s">
        <v>575</v>
      </c>
      <c r="B2062" s="1" t="s">
        <v>370</v>
      </c>
      <c r="C2062" s="1" t="s">
        <v>101</v>
      </c>
      <c r="D2062" s="26">
        <v>2</v>
      </c>
      <c r="E2062" s="1" t="s">
        <v>58</v>
      </c>
      <c r="F2062" s="35">
        <v>0.97916666666666663</v>
      </c>
      <c r="G2062" s="1" t="s">
        <v>31</v>
      </c>
      <c r="H2062" s="26">
        <v>30</v>
      </c>
      <c r="I2062" s="29">
        <v>108198</v>
      </c>
      <c r="J2062" s="27">
        <v>29944.266669999899</v>
      </c>
      <c r="K2062" s="3">
        <v>53.63</v>
      </c>
      <c r="L2062" s="33">
        <v>1</v>
      </c>
      <c r="M2062" s="33"/>
      <c r="N2062" s="33"/>
      <c r="O2062" s="33"/>
    </row>
    <row r="2063" spans="1:15" x14ac:dyDescent="0.35">
      <c r="A2063" s="1" t="s">
        <v>569</v>
      </c>
      <c r="B2063" s="1" t="s">
        <v>198</v>
      </c>
      <c r="C2063" s="1" t="s">
        <v>101</v>
      </c>
      <c r="D2063" s="26">
        <v>1</v>
      </c>
      <c r="E2063" s="1" t="s">
        <v>60</v>
      </c>
      <c r="F2063" s="35">
        <v>0.95833333333333337</v>
      </c>
      <c r="G2063" s="1" t="s">
        <v>31</v>
      </c>
      <c r="H2063" s="26">
        <v>60</v>
      </c>
      <c r="I2063" s="29">
        <v>108162</v>
      </c>
      <c r="J2063" s="27">
        <v>40630.582499999997</v>
      </c>
      <c r="K2063" s="3">
        <v>36.33</v>
      </c>
      <c r="L2063" s="33">
        <v>1</v>
      </c>
      <c r="M2063" s="33"/>
      <c r="N2063" s="33"/>
      <c r="O2063" s="33"/>
    </row>
    <row r="2064" spans="1:15" x14ac:dyDescent="0.35">
      <c r="A2064" s="1" t="s">
        <v>896</v>
      </c>
      <c r="B2064" s="1" t="s">
        <v>370</v>
      </c>
      <c r="C2064" s="1" t="s">
        <v>101</v>
      </c>
      <c r="D2064" s="26">
        <v>3</v>
      </c>
      <c r="E2064" s="1" t="s">
        <v>76</v>
      </c>
      <c r="F2064" s="35">
        <v>6.25E-2</v>
      </c>
      <c r="G2064" s="1" t="s">
        <v>31</v>
      </c>
      <c r="H2064" s="26">
        <v>30</v>
      </c>
      <c r="I2064" s="29">
        <v>108132</v>
      </c>
      <c r="J2064" s="27">
        <v>39449.529439999998</v>
      </c>
      <c r="K2064" s="3">
        <v>71.37</v>
      </c>
      <c r="L2064" s="33">
        <v>1</v>
      </c>
      <c r="M2064" s="33"/>
      <c r="N2064" s="33"/>
      <c r="O2064" s="33"/>
    </row>
    <row r="2065" spans="1:15" x14ac:dyDescent="0.35">
      <c r="A2065" s="1" t="s">
        <v>1028</v>
      </c>
      <c r="B2065" s="1" t="s">
        <v>419</v>
      </c>
      <c r="C2065" s="1" t="s">
        <v>101</v>
      </c>
      <c r="D2065" s="26">
        <v>4</v>
      </c>
      <c r="E2065" s="1" t="s">
        <v>1622</v>
      </c>
      <c r="F2065" s="35">
        <v>8.3333333333333329E-2</v>
      </c>
      <c r="G2065" s="1" t="s">
        <v>35</v>
      </c>
      <c r="H2065" s="26">
        <v>60</v>
      </c>
      <c r="I2065" s="29">
        <v>108091</v>
      </c>
      <c r="J2065" s="27">
        <v>57678.001389999998</v>
      </c>
      <c r="K2065" s="3">
        <v>52.61</v>
      </c>
      <c r="L2065" s="33">
        <v>2</v>
      </c>
      <c r="M2065" s="33"/>
      <c r="N2065" s="33"/>
      <c r="O2065" s="33"/>
    </row>
    <row r="2066" spans="1:15" x14ac:dyDescent="0.35">
      <c r="A2066" s="1" t="s">
        <v>703</v>
      </c>
      <c r="B2066" s="1" t="s">
        <v>256</v>
      </c>
      <c r="C2066" s="1" t="s">
        <v>101</v>
      </c>
      <c r="D2066" s="26">
        <v>1</v>
      </c>
      <c r="E2066" s="1" t="s">
        <v>54</v>
      </c>
      <c r="F2066" s="35">
        <v>0.79166666666666663</v>
      </c>
      <c r="G2066" s="1" t="s">
        <v>22</v>
      </c>
      <c r="H2066" s="26">
        <v>120</v>
      </c>
      <c r="I2066" s="29">
        <v>107992</v>
      </c>
      <c r="J2066" s="27">
        <v>75075.320829999997</v>
      </c>
      <c r="K2066" s="3">
        <v>33.28</v>
      </c>
      <c r="L2066" s="33">
        <v>1</v>
      </c>
      <c r="M2066" s="33"/>
      <c r="N2066" s="33"/>
      <c r="O2066" s="33"/>
    </row>
    <row r="2067" spans="1:15" x14ac:dyDescent="0.35">
      <c r="A2067" s="1" t="s">
        <v>426</v>
      </c>
      <c r="B2067" s="1" t="s">
        <v>261</v>
      </c>
      <c r="C2067" s="1" t="s">
        <v>101</v>
      </c>
      <c r="D2067" s="26">
        <v>2</v>
      </c>
      <c r="E2067" s="1" t="s">
        <v>54</v>
      </c>
      <c r="F2067" s="35">
        <v>0.70833333333333337</v>
      </c>
      <c r="G2067" s="1" t="s">
        <v>18</v>
      </c>
      <c r="H2067" s="26">
        <v>30</v>
      </c>
      <c r="I2067" s="29">
        <v>107855</v>
      </c>
      <c r="J2067" s="27">
        <v>31813.25778</v>
      </c>
      <c r="K2067" s="3">
        <v>57.74</v>
      </c>
      <c r="L2067" s="33">
        <v>1</v>
      </c>
      <c r="M2067" s="33"/>
      <c r="N2067" s="33"/>
      <c r="O2067" s="33"/>
    </row>
    <row r="2068" spans="1:15" x14ac:dyDescent="0.35">
      <c r="A2068" s="1" t="s">
        <v>745</v>
      </c>
      <c r="B2068" s="1" t="s">
        <v>374</v>
      </c>
      <c r="C2068" s="1" t="s">
        <v>101</v>
      </c>
      <c r="D2068" s="26">
        <v>1</v>
      </c>
      <c r="E2068" s="1" t="s">
        <v>60</v>
      </c>
      <c r="F2068" s="35">
        <v>0.58333333333333337</v>
      </c>
      <c r="G2068" s="1" t="s">
        <v>13</v>
      </c>
      <c r="H2068" s="26">
        <v>120</v>
      </c>
      <c r="I2068" s="29">
        <v>107811</v>
      </c>
      <c r="J2068" s="27">
        <v>66174</v>
      </c>
      <c r="K2068" s="3">
        <v>30</v>
      </c>
      <c r="L2068" s="33">
        <v>1</v>
      </c>
      <c r="M2068" s="33"/>
      <c r="N2068" s="33"/>
      <c r="O2068" s="33"/>
    </row>
    <row r="2069" spans="1:15" x14ac:dyDescent="0.35">
      <c r="A2069" s="1" t="s">
        <v>827</v>
      </c>
      <c r="B2069" s="1" t="s">
        <v>100</v>
      </c>
      <c r="C2069" s="1" t="s">
        <v>101</v>
      </c>
      <c r="D2069" s="26">
        <v>2</v>
      </c>
      <c r="E2069" s="1" t="s">
        <v>60</v>
      </c>
      <c r="F2069" s="35">
        <v>0</v>
      </c>
      <c r="G2069" s="1" t="s">
        <v>31</v>
      </c>
      <c r="H2069" s="26">
        <v>60</v>
      </c>
      <c r="I2069" s="29">
        <v>107358</v>
      </c>
      <c r="J2069" s="27">
        <v>57824.106950000001</v>
      </c>
      <c r="K2069" s="3">
        <v>52.27</v>
      </c>
      <c r="L2069" s="33">
        <v>1</v>
      </c>
      <c r="M2069" s="33"/>
      <c r="N2069" s="33"/>
      <c r="O2069" s="33"/>
    </row>
    <row r="2070" spans="1:15" x14ac:dyDescent="0.35">
      <c r="A2070" s="1" t="s">
        <v>147</v>
      </c>
      <c r="B2070" s="1" t="s">
        <v>148</v>
      </c>
      <c r="C2070" s="1" t="s">
        <v>101</v>
      </c>
      <c r="D2070" s="26">
        <v>1</v>
      </c>
      <c r="E2070" s="1" t="s">
        <v>57</v>
      </c>
      <c r="F2070" s="35">
        <v>0.79166666666666663</v>
      </c>
      <c r="G2070" s="1" t="s">
        <v>22</v>
      </c>
      <c r="H2070" s="26">
        <v>30</v>
      </c>
      <c r="I2070" s="29">
        <v>107204</v>
      </c>
      <c r="J2070" s="27">
        <v>30166.28111</v>
      </c>
      <c r="K2070" s="3">
        <v>55.12</v>
      </c>
      <c r="L2070" s="33">
        <v>1</v>
      </c>
      <c r="M2070" s="33"/>
      <c r="N2070" s="33"/>
      <c r="O2070" s="33"/>
    </row>
    <row r="2071" spans="1:15" x14ac:dyDescent="0.35">
      <c r="A2071" s="1" t="s">
        <v>1104</v>
      </c>
      <c r="B2071" s="1" t="s">
        <v>374</v>
      </c>
      <c r="C2071" s="1" t="s">
        <v>101</v>
      </c>
      <c r="D2071" s="26">
        <v>1</v>
      </c>
      <c r="E2071" s="1" t="s">
        <v>58</v>
      </c>
      <c r="F2071" s="35">
        <v>0.8125</v>
      </c>
      <c r="G2071" s="1" t="s">
        <v>22</v>
      </c>
      <c r="H2071" s="26">
        <v>150</v>
      </c>
      <c r="I2071" s="29">
        <v>107141</v>
      </c>
      <c r="J2071" s="27">
        <v>51428.428059999998</v>
      </c>
      <c r="K2071" s="3">
        <v>18.64</v>
      </c>
      <c r="L2071" s="33">
        <v>1</v>
      </c>
      <c r="M2071" s="33"/>
      <c r="N2071" s="33"/>
      <c r="O2071" s="33"/>
    </row>
    <row r="2072" spans="1:15" x14ac:dyDescent="0.35">
      <c r="A2072" s="1" t="s">
        <v>324</v>
      </c>
      <c r="B2072" s="1" t="s">
        <v>181</v>
      </c>
      <c r="C2072" s="1" t="s">
        <v>101</v>
      </c>
      <c r="D2072" s="26">
        <v>1</v>
      </c>
      <c r="E2072" s="1" t="s">
        <v>60</v>
      </c>
      <c r="F2072" s="35">
        <v>0.79166666666666663</v>
      </c>
      <c r="G2072" s="1" t="s">
        <v>22</v>
      </c>
      <c r="H2072" s="26">
        <v>60</v>
      </c>
      <c r="I2072" s="29">
        <v>107134</v>
      </c>
      <c r="J2072" s="27">
        <v>53678.700279999997</v>
      </c>
      <c r="K2072" s="3">
        <v>48.01</v>
      </c>
      <c r="L2072" s="33">
        <v>1</v>
      </c>
      <c r="M2072" s="33"/>
      <c r="N2072" s="33"/>
      <c r="O2072" s="33"/>
    </row>
    <row r="2073" spans="1:15" x14ac:dyDescent="0.35">
      <c r="A2073" s="1" t="s">
        <v>141</v>
      </c>
      <c r="B2073" s="1" t="s">
        <v>181</v>
      </c>
      <c r="C2073" s="1" t="s">
        <v>101</v>
      </c>
      <c r="D2073" s="26">
        <v>1</v>
      </c>
      <c r="E2073" s="1" t="s">
        <v>54</v>
      </c>
      <c r="F2073" s="35">
        <v>0</v>
      </c>
      <c r="G2073" s="1" t="s">
        <v>31</v>
      </c>
      <c r="H2073" s="26">
        <v>60</v>
      </c>
      <c r="I2073" s="29">
        <v>107085</v>
      </c>
      <c r="J2073" s="27">
        <v>63396.455560000002</v>
      </c>
      <c r="K2073" s="3">
        <v>56.57</v>
      </c>
      <c r="L2073" s="33">
        <v>1</v>
      </c>
      <c r="M2073" s="33"/>
      <c r="N2073" s="33"/>
      <c r="O2073" s="33"/>
    </row>
    <row r="2074" spans="1:15" x14ac:dyDescent="0.35">
      <c r="A2074" s="1" t="s">
        <v>873</v>
      </c>
      <c r="B2074" s="1" t="s">
        <v>342</v>
      </c>
      <c r="C2074" s="1" t="s">
        <v>101</v>
      </c>
      <c r="D2074" s="26">
        <v>1</v>
      </c>
      <c r="E2074" s="1" t="s">
        <v>58</v>
      </c>
      <c r="F2074" s="35">
        <v>0.70833333333333337</v>
      </c>
      <c r="G2074" s="1" t="s">
        <v>18</v>
      </c>
      <c r="H2074" s="26">
        <v>135</v>
      </c>
      <c r="I2074" s="29">
        <v>107004</v>
      </c>
      <c r="J2074" s="27">
        <v>69298.973329999993</v>
      </c>
      <c r="K2074" s="3">
        <v>27.27</v>
      </c>
      <c r="L2074" s="33">
        <v>1</v>
      </c>
      <c r="M2074" s="33"/>
      <c r="N2074" s="33"/>
      <c r="O2074" s="33"/>
    </row>
    <row r="2075" spans="1:15" x14ac:dyDescent="0.35">
      <c r="A2075" s="1" t="s">
        <v>344</v>
      </c>
      <c r="B2075" s="1" t="s">
        <v>345</v>
      </c>
      <c r="C2075" s="1" t="s">
        <v>101</v>
      </c>
      <c r="D2075" s="26">
        <v>1</v>
      </c>
      <c r="E2075" s="1" t="s">
        <v>76</v>
      </c>
      <c r="F2075" s="35">
        <v>0.91666666666666663</v>
      </c>
      <c r="G2075" s="1" t="s">
        <v>27</v>
      </c>
      <c r="H2075" s="26">
        <v>30</v>
      </c>
      <c r="I2075" s="29">
        <v>106752</v>
      </c>
      <c r="J2075" s="27">
        <v>28569.897779999999</v>
      </c>
      <c r="K2075" s="3">
        <v>52.13</v>
      </c>
      <c r="L2075" s="33">
        <v>1</v>
      </c>
      <c r="M2075" s="33"/>
      <c r="N2075" s="33"/>
      <c r="O2075" s="33"/>
    </row>
    <row r="2076" spans="1:15" x14ac:dyDescent="0.35">
      <c r="A2076" s="1" t="s">
        <v>1282</v>
      </c>
      <c r="B2076" s="1" t="s">
        <v>53</v>
      </c>
      <c r="C2076" s="1" t="s">
        <v>16</v>
      </c>
      <c r="D2076" s="26">
        <v>4</v>
      </c>
      <c r="E2076" s="1" t="s">
        <v>54</v>
      </c>
      <c r="F2076" s="35">
        <v>0.33333333333333331</v>
      </c>
      <c r="G2076" s="1" t="s">
        <v>8</v>
      </c>
      <c r="H2076" s="26">
        <v>60</v>
      </c>
      <c r="I2076" s="29">
        <v>106664</v>
      </c>
      <c r="J2076" s="27">
        <v>55189.740559999998</v>
      </c>
      <c r="K2076" s="3">
        <v>48.92</v>
      </c>
      <c r="L2076" s="33">
        <v>1</v>
      </c>
      <c r="M2076" s="33"/>
      <c r="N2076" s="33"/>
      <c r="O2076" s="33"/>
    </row>
    <row r="2077" spans="1:15" x14ac:dyDescent="0.35">
      <c r="A2077" s="1" t="s">
        <v>549</v>
      </c>
      <c r="B2077" s="1" t="s">
        <v>235</v>
      </c>
      <c r="C2077" s="1" t="s">
        <v>101</v>
      </c>
      <c r="D2077" s="26">
        <v>4</v>
      </c>
      <c r="E2077" s="1" t="s">
        <v>60</v>
      </c>
      <c r="F2077" s="35">
        <v>0.14583333333333334</v>
      </c>
      <c r="G2077" s="1" t="s">
        <v>35</v>
      </c>
      <c r="H2077" s="26">
        <v>15</v>
      </c>
      <c r="I2077" s="29">
        <v>106623</v>
      </c>
      <c r="J2077" s="27">
        <v>23579.929169999999</v>
      </c>
      <c r="K2077" s="3">
        <v>87.34</v>
      </c>
      <c r="L2077" s="33">
        <v>1</v>
      </c>
      <c r="M2077" s="33"/>
      <c r="N2077" s="33"/>
      <c r="O2077" s="33"/>
    </row>
    <row r="2078" spans="1:15" x14ac:dyDescent="0.35">
      <c r="A2078" s="1" t="s">
        <v>659</v>
      </c>
      <c r="B2078" s="1" t="s">
        <v>221</v>
      </c>
      <c r="C2078" s="1" t="s">
        <v>101</v>
      </c>
      <c r="D2078" s="26">
        <v>1</v>
      </c>
      <c r="E2078" s="1" t="s">
        <v>60</v>
      </c>
      <c r="F2078" s="35">
        <v>0.58333333333333337</v>
      </c>
      <c r="G2078" s="1" t="s">
        <v>13</v>
      </c>
      <c r="H2078" s="26">
        <v>60</v>
      </c>
      <c r="I2078" s="29">
        <v>106507</v>
      </c>
      <c r="J2078" s="27">
        <v>39731</v>
      </c>
      <c r="K2078" s="3">
        <v>37</v>
      </c>
      <c r="L2078" s="33">
        <v>1</v>
      </c>
      <c r="M2078" s="33"/>
      <c r="N2078" s="33"/>
      <c r="O2078" s="33"/>
    </row>
    <row r="2079" spans="1:15" x14ac:dyDescent="0.35">
      <c r="A2079" s="1" t="s">
        <v>804</v>
      </c>
      <c r="B2079" s="1" t="s">
        <v>298</v>
      </c>
      <c r="C2079" s="1" t="s">
        <v>101</v>
      </c>
      <c r="D2079" s="26">
        <v>1</v>
      </c>
      <c r="E2079" s="1" t="s">
        <v>54</v>
      </c>
      <c r="F2079" s="35">
        <v>0.625</v>
      </c>
      <c r="G2079" s="1" t="s">
        <v>13</v>
      </c>
      <c r="H2079" s="26">
        <v>120</v>
      </c>
      <c r="I2079" s="29">
        <v>106496</v>
      </c>
      <c r="J2079" s="27">
        <v>66008</v>
      </c>
      <c r="K2079" s="3">
        <v>30</v>
      </c>
      <c r="L2079" s="33">
        <v>1</v>
      </c>
      <c r="M2079" s="33"/>
      <c r="N2079" s="33"/>
      <c r="O2079" s="33"/>
    </row>
    <row r="2080" spans="1:15" x14ac:dyDescent="0.35">
      <c r="A2080" s="1" t="s">
        <v>204</v>
      </c>
      <c r="B2080" s="1" t="s">
        <v>136</v>
      </c>
      <c r="C2080" s="1" t="s">
        <v>101</v>
      </c>
      <c r="D2080" s="26">
        <v>1</v>
      </c>
      <c r="E2080" s="1" t="s">
        <v>25</v>
      </c>
      <c r="F2080" s="35">
        <v>0.60416666666666663</v>
      </c>
      <c r="G2080" s="1" t="s">
        <v>13</v>
      </c>
      <c r="H2080" s="26">
        <v>30</v>
      </c>
      <c r="I2080" s="29">
        <v>106486</v>
      </c>
      <c r="J2080" s="27">
        <v>32762</v>
      </c>
      <c r="K2080" s="3">
        <v>60</v>
      </c>
      <c r="L2080" s="33">
        <v>1</v>
      </c>
      <c r="M2080" s="33"/>
      <c r="N2080" s="33"/>
      <c r="O2080" s="33"/>
    </row>
    <row r="2081" spans="1:15" x14ac:dyDescent="0.35">
      <c r="A2081" s="1" t="s">
        <v>147</v>
      </c>
      <c r="B2081" s="1" t="s">
        <v>148</v>
      </c>
      <c r="C2081" s="1" t="s">
        <v>101</v>
      </c>
      <c r="D2081" s="26">
        <v>2</v>
      </c>
      <c r="E2081" s="1" t="s">
        <v>1602</v>
      </c>
      <c r="F2081" s="35">
        <v>0.45833333333333331</v>
      </c>
      <c r="G2081" s="1" t="s">
        <v>13</v>
      </c>
      <c r="H2081" s="26">
        <v>30</v>
      </c>
      <c r="I2081" s="29">
        <v>106467</v>
      </c>
      <c r="J2081" s="27">
        <v>33955</v>
      </c>
      <c r="K2081" s="3">
        <v>63</v>
      </c>
      <c r="L2081" s="33">
        <v>2</v>
      </c>
      <c r="M2081" s="33"/>
      <c r="N2081" s="33"/>
      <c r="O2081" s="33"/>
    </row>
    <row r="2082" spans="1:15" x14ac:dyDescent="0.35">
      <c r="A2082" s="1" t="s">
        <v>426</v>
      </c>
      <c r="B2082" s="1" t="s">
        <v>261</v>
      </c>
      <c r="C2082" s="1" t="s">
        <v>101</v>
      </c>
      <c r="D2082" s="26">
        <v>3</v>
      </c>
      <c r="E2082" s="1" t="s">
        <v>1574</v>
      </c>
      <c r="F2082" s="35">
        <v>0.12569444444444444</v>
      </c>
      <c r="G2082" s="1" t="s">
        <v>35</v>
      </c>
      <c r="H2082" s="26">
        <v>30</v>
      </c>
      <c r="I2082" s="29">
        <v>106362</v>
      </c>
      <c r="J2082" s="27">
        <v>38798.729439999901</v>
      </c>
      <c r="K2082" s="3">
        <v>71.5</v>
      </c>
      <c r="L2082" s="33">
        <v>2</v>
      </c>
      <c r="M2082" s="33"/>
      <c r="N2082" s="33"/>
      <c r="O2082" s="33"/>
    </row>
    <row r="2083" spans="1:15" x14ac:dyDescent="0.35">
      <c r="A2083" s="1" t="s">
        <v>250</v>
      </c>
      <c r="B2083" s="1" t="s">
        <v>772</v>
      </c>
      <c r="C2083" s="1" t="s">
        <v>101</v>
      </c>
      <c r="D2083" s="26">
        <v>1</v>
      </c>
      <c r="E2083" s="1" t="s">
        <v>58</v>
      </c>
      <c r="F2083" s="35">
        <v>0.79166666666666663</v>
      </c>
      <c r="G2083" s="1" t="s">
        <v>22</v>
      </c>
      <c r="H2083" s="26">
        <v>245</v>
      </c>
      <c r="I2083" s="29">
        <v>106274</v>
      </c>
      <c r="J2083" s="27">
        <v>90150.426670000001</v>
      </c>
      <c r="K2083" s="3">
        <v>18.05</v>
      </c>
      <c r="L2083" s="33">
        <v>1</v>
      </c>
      <c r="M2083" s="33"/>
      <c r="N2083" s="33"/>
      <c r="O2083" s="33"/>
    </row>
    <row r="2084" spans="1:15" x14ac:dyDescent="0.35">
      <c r="A2084" s="1" t="s">
        <v>1516</v>
      </c>
      <c r="B2084" s="1" t="s">
        <v>616</v>
      </c>
      <c r="C2084" s="1" t="s">
        <v>101</v>
      </c>
      <c r="D2084" s="26">
        <v>4</v>
      </c>
      <c r="E2084" s="1" t="s">
        <v>60</v>
      </c>
      <c r="F2084" s="35">
        <v>0.33333333333333331</v>
      </c>
      <c r="G2084" s="1" t="s">
        <v>8</v>
      </c>
      <c r="H2084" s="26">
        <v>60</v>
      </c>
      <c r="I2084" s="29">
        <v>105991</v>
      </c>
      <c r="J2084" s="27">
        <v>34636.506110000002</v>
      </c>
      <c r="K2084" s="3">
        <v>32.270000000000003</v>
      </c>
      <c r="L2084" s="33">
        <v>1</v>
      </c>
      <c r="M2084" s="33"/>
      <c r="N2084" s="33"/>
      <c r="O2084" s="33"/>
    </row>
    <row r="2085" spans="1:15" x14ac:dyDescent="0.35">
      <c r="A2085" s="1" t="s">
        <v>887</v>
      </c>
      <c r="B2085" s="1" t="s">
        <v>345</v>
      </c>
      <c r="C2085" s="1" t="s">
        <v>101</v>
      </c>
      <c r="D2085" s="26">
        <v>2</v>
      </c>
      <c r="E2085" s="1" t="s">
        <v>60</v>
      </c>
      <c r="F2085" s="35">
        <v>0.75</v>
      </c>
      <c r="G2085" s="1" t="s">
        <v>18</v>
      </c>
      <c r="H2085" s="26">
        <v>30</v>
      </c>
      <c r="I2085" s="29">
        <v>105866</v>
      </c>
      <c r="J2085" s="27">
        <v>30369.091950000002</v>
      </c>
      <c r="K2085" s="3">
        <v>56.44</v>
      </c>
      <c r="L2085" s="33">
        <v>1</v>
      </c>
      <c r="M2085" s="33"/>
      <c r="N2085" s="33"/>
      <c r="O2085" s="33"/>
    </row>
    <row r="2086" spans="1:15" x14ac:dyDescent="0.35">
      <c r="A2086" s="1" t="s">
        <v>945</v>
      </c>
      <c r="B2086" s="1" t="s">
        <v>148</v>
      </c>
      <c r="C2086" s="1" t="s">
        <v>101</v>
      </c>
      <c r="D2086" s="26">
        <v>1</v>
      </c>
      <c r="E2086" s="1" t="s">
        <v>25</v>
      </c>
      <c r="F2086" s="35">
        <v>0.66666666666666663</v>
      </c>
      <c r="G2086" s="1" t="s">
        <v>18</v>
      </c>
      <c r="H2086" s="26">
        <v>120</v>
      </c>
      <c r="I2086" s="29">
        <v>105825</v>
      </c>
      <c r="J2086" s="27">
        <v>56142.6977799999</v>
      </c>
      <c r="K2086" s="3">
        <v>26.04</v>
      </c>
      <c r="L2086" s="33">
        <v>1</v>
      </c>
      <c r="M2086" s="33"/>
      <c r="N2086" s="33"/>
      <c r="O2086" s="33"/>
    </row>
    <row r="2087" spans="1:15" x14ac:dyDescent="0.35">
      <c r="A2087" s="1" t="s">
        <v>820</v>
      </c>
      <c r="B2087" s="1" t="s">
        <v>148</v>
      </c>
      <c r="C2087" s="1" t="s">
        <v>101</v>
      </c>
      <c r="D2087" s="26">
        <v>1</v>
      </c>
      <c r="E2087" s="1" t="s">
        <v>54</v>
      </c>
      <c r="F2087" s="35">
        <v>6.9444444444444447E-4</v>
      </c>
      <c r="G2087" s="1" t="s">
        <v>31</v>
      </c>
      <c r="H2087" s="26">
        <v>120</v>
      </c>
      <c r="I2087" s="29">
        <v>105800</v>
      </c>
      <c r="J2087" s="27">
        <v>65267.04694</v>
      </c>
      <c r="K2087" s="3">
        <v>30.02</v>
      </c>
      <c r="L2087" s="33">
        <v>1</v>
      </c>
      <c r="M2087" s="33"/>
      <c r="N2087" s="33"/>
      <c r="O2087" s="33"/>
    </row>
    <row r="2088" spans="1:15" x14ac:dyDescent="0.35">
      <c r="A2088" s="1" t="s">
        <v>338</v>
      </c>
      <c r="B2088" s="1" t="s">
        <v>140</v>
      </c>
      <c r="C2088" s="1" t="s">
        <v>101</v>
      </c>
      <c r="D2088" s="26">
        <v>1</v>
      </c>
      <c r="E2088" s="1" t="s">
        <v>54</v>
      </c>
      <c r="F2088" s="35">
        <v>0.58333333333333337</v>
      </c>
      <c r="G2088" s="1" t="s">
        <v>13</v>
      </c>
      <c r="H2088" s="26">
        <v>90</v>
      </c>
      <c r="I2088" s="29">
        <v>105650</v>
      </c>
      <c r="J2088" s="27">
        <v>46785</v>
      </c>
      <c r="K2088" s="3">
        <v>29</v>
      </c>
      <c r="L2088" s="33">
        <v>1</v>
      </c>
      <c r="M2088" s="33"/>
      <c r="N2088" s="33"/>
      <c r="O2088" s="33"/>
    </row>
    <row r="2089" spans="1:15" x14ac:dyDescent="0.35">
      <c r="A2089" s="1" t="s">
        <v>637</v>
      </c>
      <c r="B2089" s="1" t="s">
        <v>428</v>
      </c>
      <c r="C2089" s="1" t="s">
        <v>101</v>
      </c>
      <c r="D2089" s="26">
        <v>1</v>
      </c>
      <c r="E2089" s="1" t="s">
        <v>60</v>
      </c>
      <c r="F2089" s="35">
        <v>0.66666666666666663</v>
      </c>
      <c r="G2089" s="1" t="s">
        <v>18</v>
      </c>
      <c r="H2089" s="26">
        <v>120</v>
      </c>
      <c r="I2089" s="29">
        <v>105529</v>
      </c>
      <c r="J2089" s="27">
        <v>81535.745559999996</v>
      </c>
      <c r="K2089" s="3">
        <v>36.74</v>
      </c>
      <c r="L2089" s="33">
        <v>1</v>
      </c>
      <c r="M2089" s="33"/>
      <c r="N2089" s="33"/>
      <c r="O2089" s="33"/>
    </row>
    <row r="2090" spans="1:15" x14ac:dyDescent="0.35">
      <c r="A2090" s="1" t="s">
        <v>321</v>
      </c>
      <c r="B2090" s="1" t="s">
        <v>221</v>
      </c>
      <c r="C2090" s="1" t="s">
        <v>101</v>
      </c>
      <c r="D2090" s="26">
        <v>1</v>
      </c>
      <c r="E2090" s="1" t="s">
        <v>76</v>
      </c>
      <c r="F2090" s="35">
        <v>0.95833333333333337</v>
      </c>
      <c r="G2090" s="1" t="s">
        <v>31</v>
      </c>
      <c r="H2090" s="26">
        <v>60</v>
      </c>
      <c r="I2090" s="29">
        <v>105451</v>
      </c>
      <c r="J2090" s="27">
        <v>38207.49972</v>
      </c>
      <c r="K2090" s="3">
        <v>35.29</v>
      </c>
      <c r="L2090" s="33">
        <v>1</v>
      </c>
      <c r="M2090" s="33"/>
      <c r="N2090" s="33"/>
      <c r="O2090" s="33"/>
    </row>
    <row r="2091" spans="1:15" x14ac:dyDescent="0.35">
      <c r="A2091" s="1" t="s">
        <v>705</v>
      </c>
      <c r="B2091" s="1" t="s">
        <v>342</v>
      </c>
      <c r="C2091" s="1" t="s">
        <v>101</v>
      </c>
      <c r="D2091" s="26">
        <v>2</v>
      </c>
      <c r="E2091" s="1" t="s">
        <v>1577</v>
      </c>
      <c r="F2091" s="35">
        <v>0.66666666666666663</v>
      </c>
      <c r="G2091" s="1" t="s">
        <v>18</v>
      </c>
      <c r="H2091" s="26">
        <v>30</v>
      </c>
      <c r="I2091" s="29">
        <v>105291</v>
      </c>
      <c r="J2091" s="27">
        <v>33642.991389999901</v>
      </c>
      <c r="K2091" s="3">
        <v>62.36</v>
      </c>
      <c r="L2091" s="33">
        <v>2</v>
      </c>
      <c r="M2091" s="33"/>
      <c r="N2091" s="33"/>
      <c r="O2091" s="33"/>
    </row>
    <row r="2092" spans="1:15" x14ac:dyDescent="0.35">
      <c r="A2092" s="1" t="s">
        <v>1154</v>
      </c>
      <c r="B2092" s="1" t="s">
        <v>616</v>
      </c>
      <c r="C2092" s="1" t="s">
        <v>101</v>
      </c>
      <c r="D2092" s="26">
        <v>4</v>
      </c>
      <c r="E2092" s="1" t="s">
        <v>60</v>
      </c>
      <c r="F2092" s="35">
        <v>8.3333333333333329E-2</v>
      </c>
      <c r="G2092" s="1" t="s">
        <v>35</v>
      </c>
      <c r="H2092" s="26">
        <v>60</v>
      </c>
      <c r="I2092" s="29">
        <v>105265</v>
      </c>
      <c r="J2092" s="27">
        <v>61059.603609999998</v>
      </c>
      <c r="K2092" s="3">
        <v>57.16</v>
      </c>
      <c r="L2092" s="33">
        <v>1</v>
      </c>
      <c r="M2092" s="33"/>
      <c r="N2092" s="33"/>
      <c r="O2092" s="33"/>
    </row>
    <row r="2093" spans="1:15" x14ac:dyDescent="0.35">
      <c r="A2093" s="1" t="s">
        <v>686</v>
      </c>
      <c r="B2093" s="1" t="s">
        <v>298</v>
      </c>
      <c r="C2093" s="1" t="s">
        <v>101</v>
      </c>
      <c r="D2093" s="26">
        <v>1</v>
      </c>
      <c r="E2093" s="1" t="s">
        <v>54</v>
      </c>
      <c r="F2093" s="35">
        <v>0.625</v>
      </c>
      <c r="G2093" s="1" t="s">
        <v>13</v>
      </c>
      <c r="H2093" s="26">
        <v>120</v>
      </c>
      <c r="I2093" s="29">
        <v>105244</v>
      </c>
      <c r="J2093" s="27">
        <v>77150</v>
      </c>
      <c r="K2093" s="3">
        <v>35</v>
      </c>
      <c r="L2093" s="33">
        <v>1</v>
      </c>
      <c r="M2093" s="33"/>
      <c r="N2093" s="33"/>
      <c r="O2093" s="33"/>
    </row>
    <row r="2094" spans="1:15" x14ac:dyDescent="0.35">
      <c r="A2094" s="1" t="s">
        <v>871</v>
      </c>
      <c r="B2094" s="1" t="s">
        <v>148</v>
      </c>
      <c r="C2094" s="1" t="s">
        <v>101</v>
      </c>
      <c r="D2094" s="26">
        <v>1</v>
      </c>
      <c r="E2094" s="1" t="s">
        <v>54</v>
      </c>
      <c r="F2094" s="35">
        <v>0.41666666666666669</v>
      </c>
      <c r="G2094" s="1" t="s">
        <v>13</v>
      </c>
      <c r="H2094" s="26">
        <v>120</v>
      </c>
      <c r="I2094" s="29">
        <v>105135</v>
      </c>
      <c r="J2094" s="27">
        <v>61696</v>
      </c>
      <c r="K2094" s="3">
        <v>29</v>
      </c>
      <c r="L2094" s="33">
        <v>1</v>
      </c>
      <c r="M2094" s="33"/>
      <c r="N2094" s="33"/>
      <c r="O2094" s="33"/>
    </row>
    <row r="2095" spans="1:15" x14ac:dyDescent="0.35">
      <c r="A2095" s="1" t="s">
        <v>725</v>
      </c>
      <c r="B2095" s="1" t="s">
        <v>498</v>
      </c>
      <c r="C2095" s="1" t="s">
        <v>101</v>
      </c>
      <c r="D2095" s="26">
        <v>1</v>
      </c>
      <c r="E2095" s="1" t="s">
        <v>60</v>
      </c>
      <c r="F2095" s="35">
        <v>0.41666666666666669</v>
      </c>
      <c r="G2095" s="1" t="s">
        <v>13</v>
      </c>
      <c r="H2095" s="26">
        <v>120</v>
      </c>
      <c r="I2095" s="29">
        <v>104891</v>
      </c>
      <c r="J2095" s="27">
        <v>73042</v>
      </c>
      <c r="K2095" s="3">
        <v>33</v>
      </c>
      <c r="L2095" s="33">
        <v>1</v>
      </c>
      <c r="M2095" s="33"/>
      <c r="N2095" s="33"/>
      <c r="O2095" s="33"/>
    </row>
    <row r="2096" spans="1:15" x14ac:dyDescent="0.35">
      <c r="A2096" s="1" t="s">
        <v>561</v>
      </c>
      <c r="B2096" s="1" t="s">
        <v>181</v>
      </c>
      <c r="C2096" s="1" t="s">
        <v>101</v>
      </c>
      <c r="D2096" s="26">
        <v>1</v>
      </c>
      <c r="E2096" s="1" t="s">
        <v>60</v>
      </c>
      <c r="F2096" s="35">
        <v>4.1666666666666664E-2</v>
      </c>
      <c r="G2096" s="1" t="s">
        <v>31</v>
      </c>
      <c r="H2096" s="26">
        <v>120</v>
      </c>
      <c r="I2096" s="29">
        <v>104813</v>
      </c>
      <c r="J2096" s="27">
        <v>88323.662219999998</v>
      </c>
      <c r="K2096" s="3">
        <v>40.82</v>
      </c>
      <c r="L2096" s="33">
        <v>1</v>
      </c>
      <c r="M2096" s="33"/>
      <c r="N2096" s="33"/>
      <c r="O2096" s="33"/>
    </row>
    <row r="2097" spans="1:15" x14ac:dyDescent="0.35">
      <c r="A2097" s="1" t="s">
        <v>916</v>
      </c>
      <c r="B2097" s="1" t="s">
        <v>374</v>
      </c>
      <c r="C2097" s="1" t="s">
        <v>101</v>
      </c>
      <c r="D2097" s="26">
        <v>1</v>
      </c>
      <c r="E2097" s="1" t="s">
        <v>54</v>
      </c>
      <c r="F2097" s="35">
        <v>0.79166666666666663</v>
      </c>
      <c r="G2097" s="1" t="s">
        <v>22</v>
      </c>
      <c r="H2097" s="26">
        <v>120</v>
      </c>
      <c r="I2097" s="29">
        <v>104702</v>
      </c>
      <c r="J2097" s="27">
        <v>57620.4552799999</v>
      </c>
      <c r="K2097" s="3">
        <v>26.67</v>
      </c>
      <c r="L2097" s="33">
        <v>1</v>
      </c>
      <c r="M2097" s="33"/>
      <c r="N2097" s="33"/>
      <c r="O2097" s="33"/>
    </row>
    <row r="2098" spans="1:15" x14ac:dyDescent="0.35">
      <c r="A2098" s="1" t="s">
        <v>630</v>
      </c>
      <c r="B2098" s="1" t="s">
        <v>312</v>
      </c>
      <c r="C2098" s="1" t="s">
        <v>101</v>
      </c>
      <c r="D2098" s="26">
        <v>1</v>
      </c>
      <c r="E2098" s="1" t="s">
        <v>58</v>
      </c>
      <c r="F2098" s="35">
        <v>0.83333333333333337</v>
      </c>
      <c r="G2098" s="1" t="s">
        <v>27</v>
      </c>
      <c r="H2098" s="26">
        <v>60</v>
      </c>
      <c r="I2098" s="29">
        <v>104638</v>
      </c>
      <c r="J2098" s="27">
        <v>41016.05111</v>
      </c>
      <c r="K2098" s="3">
        <v>38.08</v>
      </c>
      <c r="L2098" s="33">
        <v>1</v>
      </c>
      <c r="M2098" s="33"/>
      <c r="N2098" s="33"/>
      <c r="O2098" s="33"/>
    </row>
    <row r="2099" spans="1:15" x14ac:dyDescent="0.35">
      <c r="A2099" s="1" t="s">
        <v>1006</v>
      </c>
      <c r="B2099" s="1" t="s">
        <v>469</v>
      </c>
      <c r="C2099" s="1" t="s">
        <v>101</v>
      </c>
      <c r="D2099" s="26">
        <v>1</v>
      </c>
      <c r="E2099" s="1" t="s">
        <v>60</v>
      </c>
      <c r="F2099" s="35">
        <v>0.77083333333333337</v>
      </c>
      <c r="G2099" s="1" t="s">
        <v>18</v>
      </c>
      <c r="H2099" s="26">
        <v>149</v>
      </c>
      <c r="I2099" s="29">
        <v>104627</v>
      </c>
      <c r="J2099" s="27">
        <v>63685.132779999898</v>
      </c>
      <c r="K2099" s="3">
        <v>23.59</v>
      </c>
      <c r="L2099" s="33">
        <v>1</v>
      </c>
      <c r="M2099" s="33"/>
      <c r="N2099" s="33"/>
      <c r="O2099" s="33"/>
    </row>
    <row r="2100" spans="1:15" x14ac:dyDescent="0.35">
      <c r="A2100" s="1" t="s">
        <v>718</v>
      </c>
      <c r="B2100" s="1" t="s">
        <v>256</v>
      </c>
      <c r="C2100" s="1" t="s">
        <v>101</v>
      </c>
      <c r="D2100" s="26">
        <v>1</v>
      </c>
      <c r="E2100" s="1" t="s">
        <v>60</v>
      </c>
      <c r="F2100" s="35">
        <v>0.66666666666666663</v>
      </c>
      <c r="G2100" s="1" t="s">
        <v>18</v>
      </c>
      <c r="H2100" s="26">
        <v>120</v>
      </c>
      <c r="I2100" s="29">
        <v>104627</v>
      </c>
      <c r="J2100" s="27">
        <v>74018.458329999994</v>
      </c>
      <c r="K2100" s="3">
        <v>34.159999999999997</v>
      </c>
      <c r="L2100" s="33">
        <v>1</v>
      </c>
      <c r="M2100" s="33"/>
      <c r="N2100" s="33"/>
      <c r="O2100" s="33"/>
    </row>
    <row r="2101" spans="1:15" x14ac:dyDescent="0.35">
      <c r="A2101" s="1" t="s">
        <v>582</v>
      </c>
      <c r="B2101" s="1" t="s">
        <v>583</v>
      </c>
      <c r="C2101" s="1" t="s">
        <v>101</v>
      </c>
      <c r="D2101" s="26">
        <v>1</v>
      </c>
      <c r="E2101" s="1" t="s">
        <v>54</v>
      </c>
      <c r="F2101" s="35">
        <v>0.66666666666666663</v>
      </c>
      <c r="G2101" s="1" t="s">
        <v>18</v>
      </c>
      <c r="H2101" s="26">
        <v>120</v>
      </c>
      <c r="I2101" s="29">
        <v>104564</v>
      </c>
      <c r="J2101" s="27">
        <v>50923.55861</v>
      </c>
      <c r="K2101" s="3">
        <v>23.74</v>
      </c>
      <c r="L2101" s="33">
        <v>1</v>
      </c>
      <c r="M2101" s="33"/>
      <c r="N2101" s="33"/>
      <c r="O2101" s="33"/>
    </row>
    <row r="2102" spans="1:15" x14ac:dyDescent="0.35">
      <c r="A2102" s="1" t="s">
        <v>252</v>
      </c>
      <c r="B2102" s="1" t="s">
        <v>181</v>
      </c>
      <c r="C2102" s="1" t="s">
        <v>101</v>
      </c>
      <c r="D2102" s="26">
        <v>1</v>
      </c>
      <c r="E2102" s="1" t="s">
        <v>51</v>
      </c>
      <c r="F2102" s="35">
        <v>5.5555555555555558E-3</v>
      </c>
      <c r="G2102" s="1" t="s">
        <v>31</v>
      </c>
      <c r="H2102" s="26">
        <v>60</v>
      </c>
      <c r="I2102" s="29">
        <v>104425</v>
      </c>
      <c r="J2102" s="27">
        <v>46544.62556</v>
      </c>
      <c r="K2102" s="3">
        <v>42.43</v>
      </c>
      <c r="L2102" s="33">
        <v>1</v>
      </c>
      <c r="M2102" s="33"/>
      <c r="N2102" s="33"/>
      <c r="O2102" s="33"/>
    </row>
    <row r="2103" spans="1:15" x14ac:dyDescent="0.35">
      <c r="A2103" s="1" t="s">
        <v>896</v>
      </c>
      <c r="B2103" s="1" t="s">
        <v>370</v>
      </c>
      <c r="C2103" s="1" t="s">
        <v>101</v>
      </c>
      <c r="D2103" s="26">
        <v>3</v>
      </c>
      <c r="E2103" s="1" t="s">
        <v>76</v>
      </c>
      <c r="F2103" s="35">
        <v>8.3333333333333329E-2</v>
      </c>
      <c r="G2103" s="1" t="s">
        <v>35</v>
      </c>
      <c r="H2103" s="26">
        <v>30</v>
      </c>
      <c r="I2103" s="29">
        <v>104327</v>
      </c>
      <c r="J2103" s="27">
        <v>38349.792780000003</v>
      </c>
      <c r="K2103" s="3">
        <v>71.989999999999995</v>
      </c>
      <c r="L2103" s="33">
        <v>1</v>
      </c>
      <c r="M2103" s="33"/>
      <c r="N2103" s="33"/>
      <c r="O2103" s="33"/>
    </row>
    <row r="2104" spans="1:15" x14ac:dyDescent="0.35">
      <c r="A2104" s="1" t="s">
        <v>1231</v>
      </c>
      <c r="B2104" s="1" t="s">
        <v>1240</v>
      </c>
      <c r="C2104" s="1" t="s">
        <v>101</v>
      </c>
      <c r="D2104" s="26">
        <v>5</v>
      </c>
      <c r="E2104" s="1" t="s">
        <v>1627</v>
      </c>
      <c r="F2104" s="35">
        <v>0.79166666666666663</v>
      </c>
      <c r="G2104" s="1" t="s">
        <v>22</v>
      </c>
      <c r="H2104" s="26">
        <v>30</v>
      </c>
      <c r="I2104" s="29">
        <v>104326</v>
      </c>
      <c r="J2104" s="27">
        <v>30120.35583</v>
      </c>
      <c r="K2104" s="3">
        <v>56.89</v>
      </c>
      <c r="L2104" s="33">
        <v>3</v>
      </c>
      <c r="M2104" s="33"/>
      <c r="N2104" s="33"/>
      <c r="O2104" s="33"/>
    </row>
    <row r="2105" spans="1:15" x14ac:dyDescent="0.35">
      <c r="A2105" s="1" t="s">
        <v>887</v>
      </c>
      <c r="B2105" s="1" t="s">
        <v>345</v>
      </c>
      <c r="C2105" s="1" t="s">
        <v>101</v>
      </c>
      <c r="D2105" s="26">
        <v>4</v>
      </c>
      <c r="E2105" s="1" t="s">
        <v>51</v>
      </c>
      <c r="F2105" s="35">
        <v>8.3333333333333329E-2</v>
      </c>
      <c r="G2105" s="1" t="s">
        <v>35</v>
      </c>
      <c r="H2105" s="26">
        <v>30</v>
      </c>
      <c r="I2105" s="29">
        <v>104180</v>
      </c>
      <c r="J2105" s="27">
        <v>39172.686669999901</v>
      </c>
      <c r="K2105" s="3">
        <v>74.31</v>
      </c>
      <c r="L2105" s="33">
        <v>1</v>
      </c>
      <c r="M2105" s="33"/>
      <c r="N2105" s="33"/>
      <c r="O2105" s="33"/>
    </row>
    <row r="2106" spans="1:15" x14ac:dyDescent="0.35">
      <c r="A2106" s="1" t="s">
        <v>739</v>
      </c>
      <c r="B2106" s="1" t="s">
        <v>428</v>
      </c>
      <c r="C2106" s="1" t="s">
        <v>101</v>
      </c>
      <c r="D2106" s="26">
        <v>1</v>
      </c>
      <c r="E2106" s="1" t="s">
        <v>60</v>
      </c>
      <c r="F2106" s="35">
        <v>0.5</v>
      </c>
      <c r="G2106" s="1" t="s">
        <v>13</v>
      </c>
      <c r="H2106" s="26">
        <v>120</v>
      </c>
      <c r="I2106" s="29">
        <v>103976</v>
      </c>
      <c r="J2106" s="27">
        <v>71808</v>
      </c>
      <c r="K2106" s="3">
        <v>33</v>
      </c>
      <c r="L2106" s="33">
        <v>1</v>
      </c>
      <c r="M2106" s="33"/>
      <c r="N2106" s="33"/>
      <c r="O2106" s="33"/>
    </row>
    <row r="2107" spans="1:15" x14ac:dyDescent="0.35">
      <c r="A2107" s="1" t="s">
        <v>250</v>
      </c>
      <c r="B2107" s="1" t="s">
        <v>772</v>
      </c>
      <c r="C2107" s="1" t="s">
        <v>101</v>
      </c>
      <c r="D2107" s="26">
        <v>1</v>
      </c>
      <c r="E2107" s="1" t="s">
        <v>54</v>
      </c>
      <c r="F2107" s="35">
        <v>0.79166666666666663</v>
      </c>
      <c r="G2107" s="1" t="s">
        <v>22</v>
      </c>
      <c r="H2107" s="26">
        <v>249</v>
      </c>
      <c r="I2107" s="29">
        <v>103913</v>
      </c>
      <c r="J2107" s="27">
        <v>106308.4178</v>
      </c>
      <c r="K2107" s="3">
        <v>21.7</v>
      </c>
      <c r="L2107" s="33">
        <v>1</v>
      </c>
      <c r="M2107" s="33"/>
      <c r="N2107" s="33"/>
      <c r="O2107" s="33"/>
    </row>
    <row r="2108" spans="1:15" x14ac:dyDescent="0.35">
      <c r="A2108" s="1" t="s">
        <v>1194</v>
      </c>
      <c r="B2108" s="1" t="s">
        <v>235</v>
      </c>
      <c r="C2108" s="1" t="s">
        <v>101</v>
      </c>
      <c r="D2108" s="26">
        <v>4</v>
      </c>
      <c r="E2108" s="1" t="s">
        <v>54</v>
      </c>
      <c r="F2108" s="35">
        <v>0.22916666666666666</v>
      </c>
      <c r="G2108" s="1" t="s">
        <v>35</v>
      </c>
      <c r="H2108" s="26">
        <v>30</v>
      </c>
      <c r="I2108" s="29">
        <v>103843</v>
      </c>
      <c r="J2108" s="27">
        <v>32945.166109999998</v>
      </c>
      <c r="K2108" s="3">
        <v>62.44</v>
      </c>
      <c r="L2108" s="33">
        <v>1</v>
      </c>
      <c r="M2108" s="33"/>
      <c r="N2108" s="33"/>
      <c r="O2108" s="33"/>
    </row>
    <row r="2109" spans="1:15" x14ac:dyDescent="0.35">
      <c r="A2109" s="1" t="s">
        <v>803</v>
      </c>
      <c r="B2109" s="1" t="s">
        <v>469</v>
      </c>
      <c r="C2109" s="1" t="s">
        <v>101</v>
      </c>
      <c r="D2109" s="26">
        <v>4</v>
      </c>
      <c r="E2109" s="1" t="s">
        <v>54</v>
      </c>
      <c r="F2109" s="35">
        <v>0.29166666666666669</v>
      </c>
      <c r="G2109" s="1" t="s">
        <v>8</v>
      </c>
      <c r="H2109" s="26">
        <v>30</v>
      </c>
      <c r="I2109" s="29">
        <v>103748</v>
      </c>
      <c r="J2109" s="27">
        <v>30612.022219999999</v>
      </c>
      <c r="K2109" s="3">
        <v>57.85</v>
      </c>
      <c r="L2109" s="33">
        <v>1</v>
      </c>
      <c r="M2109" s="33"/>
      <c r="N2109" s="33"/>
      <c r="O2109" s="33"/>
    </row>
    <row r="2110" spans="1:15" x14ac:dyDescent="0.35">
      <c r="A2110" s="1" t="s">
        <v>714</v>
      </c>
      <c r="B2110" s="1" t="s">
        <v>428</v>
      </c>
      <c r="C2110" s="1" t="s">
        <v>101</v>
      </c>
      <c r="D2110" s="26">
        <v>1</v>
      </c>
      <c r="E2110" s="1" t="s">
        <v>60</v>
      </c>
      <c r="F2110" s="35">
        <v>0.58333333333333337</v>
      </c>
      <c r="G2110" s="1" t="s">
        <v>13</v>
      </c>
      <c r="H2110" s="26">
        <v>120</v>
      </c>
      <c r="I2110" s="29">
        <v>103601</v>
      </c>
      <c r="J2110" s="27">
        <v>74266</v>
      </c>
      <c r="K2110" s="3">
        <v>34</v>
      </c>
      <c r="L2110" s="33">
        <v>1</v>
      </c>
      <c r="M2110" s="33"/>
      <c r="N2110" s="33"/>
      <c r="O2110" s="33"/>
    </row>
    <row r="2111" spans="1:15" x14ac:dyDescent="0.35">
      <c r="A2111" s="1" t="s">
        <v>455</v>
      </c>
      <c r="B2111" s="1" t="s">
        <v>221</v>
      </c>
      <c r="C2111" s="1" t="s">
        <v>101</v>
      </c>
      <c r="D2111" s="26">
        <v>2</v>
      </c>
      <c r="E2111" s="1" t="s">
        <v>1626</v>
      </c>
      <c r="F2111" s="35">
        <v>4.1666666666666664E-2</v>
      </c>
      <c r="G2111" s="1" t="s">
        <v>31</v>
      </c>
      <c r="H2111" s="26">
        <v>60</v>
      </c>
      <c r="I2111" s="29">
        <v>103576</v>
      </c>
      <c r="J2111" s="27">
        <v>54441.978889999999</v>
      </c>
      <c r="K2111" s="3">
        <v>51.23</v>
      </c>
      <c r="L2111" s="33">
        <v>2</v>
      </c>
      <c r="M2111" s="33"/>
      <c r="N2111" s="33"/>
      <c r="O2111" s="33"/>
    </row>
    <row r="2112" spans="1:15" x14ac:dyDescent="0.35">
      <c r="A2112" s="1" t="s">
        <v>1142</v>
      </c>
      <c r="B2112" s="1" t="s">
        <v>235</v>
      </c>
      <c r="C2112" s="1" t="s">
        <v>101</v>
      </c>
      <c r="D2112" s="26">
        <v>4</v>
      </c>
      <c r="E2112" s="1" t="s">
        <v>60</v>
      </c>
      <c r="F2112" s="35">
        <v>0.1875</v>
      </c>
      <c r="G2112" s="1" t="s">
        <v>35</v>
      </c>
      <c r="H2112" s="26">
        <v>30</v>
      </c>
      <c r="I2112" s="29">
        <v>103456</v>
      </c>
      <c r="J2112" s="27">
        <v>36823.315280000003</v>
      </c>
      <c r="K2112" s="3">
        <v>70.16</v>
      </c>
      <c r="L2112" s="33">
        <v>1</v>
      </c>
      <c r="M2112" s="33"/>
      <c r="N2112" s="33"/>
      <c r="O2112" s="33"/>
    </row>
    <row r="2113" spans="1:15" x14ac:dyDescent="0.35">
      <c r="A2113" s="1" t="s">
        <v>738</v>
      </c>
      <c r="B2113" s="1" t="s">
        <v>428</v>
      </c>
      <c r="C2113" s="1" t="s">
        <v>101</v>
      </c>
      <c r="D2113" s="26">
        <v>1</v>
      </c>
      <c r="E2113" s="1" t="s">
        <v>60</v>
      </c>
      <c r="F2113" s="35">
        <v>0.58333333333333337</v>
      </c>
      <c r="G2113" s="1" t="s">
        <v>13</v>
      </c>
      <c r="H2113" s="26">
        <v>120</v>
      </c>
      <c r="I2113" s="29">
        <v>103442</v>
      </c>
      <c r="J2113" s="27">
        <v>72070</v>
      </c>
      <c r="K2113" s="3">
        <v>33</v>
      </c>
      <c r="L2113" s="33">
        <v>1</v>
      </c>
      <c r="M2113" s="33"/>
      <c r="N2113" s="33"/>
      <c r="O2113" s="33"/>
    </row>
    <row r="2114" spans="1:15" x14ac:dyDescent="0.35">
      <c r="A2114" s="1" t="s">
        <v>344</v>
      </c>
      <c r="B2114" s="1" t="s">
        <v>345</v>
      </c>
      <c r="C2114" s="1" t="s">
        <v>101</v>
      </c>
      <c r="D2114" s="26">
        <v>1</v>
      </c>
      <c r="E2114" s="1" t="s">
        <v>76</v>
      </c>
      <c r="F2114" s="35">
        <v>0.9375</v>
      </c>
      <c r="G2114" s="1" t="s">
        <v>27</v>
      </c>
      <c r="H2114" s="26">
        <v>30</v>
      </c>
      <c r="I2114" s="29">
        <v>103413</v>
      </c>
      <c r="J2114" s="27">
        <v>30491.502219999998</v>
      </c>
      <c r="K2114" s="3">
        <v>57.38</v>
      </c>
      <c r="L2114" s="33">
        <v>1</v>
      </c>
      <c r="M2114" s="33"/>
      <c r="N2114" s="33"/>
      <c r="O2114" s="33"/>
    </row>
    <row r="2115" spans="1:15" x14ac:dyDescent="0.35">
      <c r="A2115" s="1" t="s">
        <v>631</v>
      </c>
      <c r="B2115" s="1" t="s">
        <v>140</v>
      </c>
      <c r="C2115" s="1" t="s">
        <v>101</v>
      </c>
      <c r="D2115" s="26">
        <v>1</v>
      </c>
      <c r="E2115" s="1" t="s">
        <v>54</v>
      </c>
      <c r="F2115" s="35">
        <v>0.54166666666666663</v>
      </c>
      <c r="G2115" s="1" t="s">
        <v>13</v>
      </c>
      <c r="H2115" s="26">
        <v>60</v>
      </c>
      <c r="I2115" s="29">
        <v>103294</v>
      </c>
      <c r="J2115" s="27">
        <v>40981</v>
      </c>
      <c r="K2115" s="3">
        <v>39</v>
      </c>
      <c r="L2115" s="33">
        <v>1</v>
      </c>
      <c r="M2115" s="33"/>
      <c r="N2115" s="33"/>
      <c r="O2115" s="33"/>
    </row>
    <row r="2116" spans="1:15" x14ac:dyDescent="0.35">
      <c r="A2116" s="1" t="s">
        <v>855</v>
      </c>
      <c r="B2116" s="1" t="s">
        <v>256</v>
      </c>
      <c r="C2116" s="1" t="s">
        <v>101</v>
      </c>
      <c r="D2116" s="26">
        <v>1</v>
      </c>
      <c r="E2116" s="1" t="s">
        <v>60</v>
      </c>
      <c r="F2116" s="35">
        <v>0.58333333333333337</v>
      </c>
      <c r="G2116" s="1" t="s">
        <v>13</v>
      </c>
      <c r="H2116" s="26">
        <v>120</v>
      </c>
      <c r="I2116" s="29">
        <v>103159</v>
      </c>
      <c r="J2116" s="27">
        <v>62530</v>
      </c>
      <c r="K2116" s="3">
        <v>29</v>
      </c>
      <c r="L2116" s="33">
        <v>1</v>
      </c>
      <c r="M2116" s="33"/>
      <c r="N2116" s="33"/>
      <c r="O2116" s="33"/>
    </row>
    <row r="2117" spans="1:15" x14ac:dyDescent="0.35">
      <c r="A2117" s="1" t="s">
        <v>902</v>
      </c>
      <c r="B2117" s="1" t="s">
        <v>246</v>
      </c>
      <c r="C2117" s="1" t="s">
        <v>101</v>
      </c>
      <c r="D2117" s="26">
        <v>2</v>
      </c>
      <c r="E2117" s="1" t="s">
        <v>1617</v>
      </c>
      <c r="F2117" s="35">
        <v>0.79166666666666663</v>
      </c>
      <c r="G2117" s="1" t="s">
        <v>22</v>
      </c>
      <c r="H2117" s="26">
        <v>60</v>
      </c>
      <c r="I2117" s="29">
        <v>103079</v>
      </c>
      <c r="J2117" s="27">
        <v>44344.780279999999</v>
      </c>
      <c r="K2117" s="3">
        <v>42.13</v>
      </c>
      <c r="L2117" s="33">
        <v>2</v>
      </c>
      <c r="M2117" s="33"/>
      <c r="N2117" s="33"/>
      <c r="O2117" s="33"/>
    </row>
    <row r="2118" spans="1:15" x14ac:dyDescent="0.35">
      <c r="A2118" s="1" t="s">
        <v>794</v>
      </c>
      <c r="B2118" s="1" t="s">
        <v>298</v>
      </c>
      <c r="C2118" s="1" t="s">
        <v>101</v>
      </c>
      <c r="D2118" s="26">
        <v>1</v>
      </c>
      <c r="E2118" s="1" t="s">
        <v>54</v>
      </c>
      <c r="F2118" s="35">
        <v>0.58333333333333337</v>
      </c>
      <c r="G2118" s="1" t="s">
        <v>13</v>
      </c>
      <c r="H2118" s="26">
        <v>120</v>
      </c>
      <c r="I2118" s="29">
        <v>103061</v>
      </c>
      <c r="J2118" s="27">
        <v>66928</v>
      </c>
      <c r="K2118" s="3">
        <v>31</v>
      </c>
      <c r="L2118" s="33">
        <v>1</v>
      </c>
      <c r="M2118" s="33"/>
      <c r="N2118" s="33"/>
      <c r="O2118" s="33"/>
    </row>
    <row r="2119" spans="1:15" x14ac:dyDescent="0.35">
      <c r="A2119" s="1" t="s">
        <v>663</v>
      </c>
      <c r="B2119" s="1" t="s">
        <v>246</v>
      </c>
      <c r="C2119" s="1" t="s">
        <v>101</v>
      </c>
      <c r="D2119" s="26">
        <v>4</v>
      </c>
      <c r="E2119" s="1" t="s">
        <v>1586</v>
      </c>
      <c r="F2119" s="35">
        <v>8.3333333333333329E-2</v>
      </c>
      <c r="G2119" s="1" t="s">
        <v>35</v>
      </c>
      <c r="H2119" s="26">
        <v>60</v>
      </c>
      <c r="I2119" s="29">
        <v>103039</v>
      </c>
      <c r="J2119" s="27">
        <v>55139.44</v>
      </c>
      <c r="K2119" s="3">
        <v>52.64</v>
      </c>
      <c r="L2119" s="33">
        <v>3</v>
      </c>
      <c r="M2119" s="33"/>
      <c r="N2119" s="33"/>
      <c r="O2119" s="33"/>
    </row>
    <row r="2120" spans="1:15" x14ac:dyDescent="0.35">
      <c r="A2120" s="1" t="s">
        <v>1061</v>
      </c>
      <c r="B2120" s="1" t="s">
        <v>438</v>
      </c>
      <c r="C2120" s="1" t="s">
        <v>101</v>
      </c>
      <c r="D2120" s="26">
        <v>1</v>
      </c>
      <c r="E2120" s="1" t="s">
        <v>51</v>
      </c>
      <c r="F2120" s="35">
        <v>0.79166666666666663</v>
      </c>
      <c r="G2120" s="1" t="s">
        <v>22</v>
      </c>
      <c r="H2120" s="26">
        <v>120</v>
      </c>
      <c r="I2120" s="29">
        <v>103016</v>
      </c>
      <c r="J2120" s="27">
        <v>46175.713329999999</v>
      </c>
      <c r="K2120" s="3">
        <v>21.85</v>
      </c>
      <c r="L2120" s="33">
        <v>1</v>
      </c>
      <c r="M2120" s="33"/>
      <c r="N2120" s="33"/>
      <c r="O2120" s="33"/>
    </row>
    <row r="2121" spans="1:15" x14ac:dyDescent="0.35">
      <c r="A2121" s="1" t="s">
        <v>883</v>
      </c>
      <c r="B2121" s="1" t="s">
        <v>482</v>
      </c>
      <c r="C2121" s="1" t="s">
        <v>101</v>
      </c>
      <c r="D2121" s="26">
        <v>1</v>
      </c>
      <c r="E2121" s="1" t="s">
        <v>54</v>
      </c>
      <c r="F2121" s="35">
        <v>0.66666666666666663</v>
      </c>
      <c r="G2121" s="1" t="s">
        <v>18</v>
      </c>
      <c r="H2121" s="26">
        <v>120</v>
      </c>
      <c r="I2121" s="29">
        <v>103000</v>
      </c>
      <c r="J2121" s="27">
        <v>60930.368609999998</v>
      </c>
      <c r="K2121" s="3">
        <v>28.73</v>
      </c>
      <c r="L2121" s="33">
        <v>1</v>
      </c>
      <c r="M2121" s="33"/>
      <c r="N2121" s="33"/>
      <c r="O2121" s="33"/>
    </row>
    <row r="2122" spans="1:15" x14ac:dyDescent="0.35">
      <c r="A2122" s="1" t="s">
        <v>891</v>
      </c>
      <c r="B2122" s="1" t="s">
        <v>148</v>
      </c>
      <c r="C2122" s="1" t="s">
        <v>101</v>
      </c>
      <c r="D2122" s="26">
        <v>1</v>
      </c>
      <c r="E2122" s="1" t="s">
        <v>51</v>
      </c>
      <c r="F2122" s="35">
        <v>0.66666666666666663</v>
      </c>
      <c r="G2122" s="1" t="s">
        <v>18</v>
      </c>
      <c r="H2122" s="26">
        <v>120</v>
      </c>
      <c r="I2122" s="29">
        <v>102999</v>
      </c>
      <c r="J2122" s="27">
        <v>60371.167500000003</v>
      </c>
      <c r="K2122" s="3">
        <v>28.63</v>
      </c>
      <c r="L2122" s="33">
        <v>1</v>
      </c>
      <c r="M2122" s="33"/>
      <c r="N2122" s="33"/>
      <c r="O2122" s="33"/>
    </row>
    <row r="2123" spans="1:15" x14ac:dyDescent="0.35">
      <c r="A2123" s="1" t="s">
        <v>426</v>
      </c>
      <c r="B2123" s="1" t="s">
        <v>261</v>
      </c>
      <c r="C2123" s="1" t="s">
        <v>101</v>
      </c>
      <c r="D2123" s="26">
        <v>2</v>
      </c>
      <c r="E2123" s="1" t="s">
        <v>54</v>
      </c>
      <c r="F2123" s="35">
        <v>8.4027777777777771E-2</v>
      </c>
      <c r="G2123" s="1" t="s">
        <v>35</v>
      </c>
      <c r="H2123" s="26">
        <v>30</v>
      </c>
      <c r="I2123" s="29">
        <v>102930</v>
      </c>
      <c r="J2123" s="27">
        <v>36055.750829999997</v>
      </c>
      <c r="K2123" s="3">
        <v>68.34</v>
      </c>
      <c r="L2123" s="33">
        <v>1</v>
      </c>
      <c r="M2123" s="33"/>
      <c r="N2123" s="33"/>
      <c r="O2123" s="33"/>
    </row>
    <row r="2124" spans="1:15" x14ac:dyDescent="0.35">
      <c r="A2124" s="1" t="s">
        <v>464</v>
      </c>
      <c r="B2124" s="1" t="s">
        <v>246</v>
      </c>
      <c r="C2124" s="1" t="s">
        <v>101</v>
      </c>
      <c r="D2124" s="26">
        <v>2</v>
      </c>
      <c r="E2124" s="1" t="s">
        <v>25</v>
      </c>
      <c r="F2124" s="35">
        <v>0.95833333333333337</v>
      </c>
      <c r="G2124" s="1" t="s">
        <v>31</v>
      </c>
      <c r="H2124" s="26">
        <v>30</v>
      </c>
      <c r="I2124" s="29">
        <v>102930</v>
      </c>
      <c r="J2124" s="27">
        <v>29356.965830000001</v>
      </c>
      <c r="K2124" s="3">
        <v>55.67</v>
      </c>
      <c r="L2124" s="33">
        <v>1</v>
      </c>
      <c r="M2124" s="33"/>
      <c r="N2124" s="33"/>
      <c r="O2124" s="33"/>
    </row>
    <row r="2125" spans="1:15" x14ac:dyDescent="0.35">
      <c r="A2125" s="1" t="s">
        <v>687</v>
      </c>
      <c r="B2125" s="1" t="s">
        <v>428</v>
      </c>
      <c r="C2125" s="1" t="s">
        <v>101</v>
      </c>
      <c r="D2125" s="26">
        <v>1</v>
      </c>
      <c r="E2125" s="1" t="s">
        <v>54</v>
      </c>
      <c r="F2125" s="35">
        <v>0.83333333333333337</v>
      </c>
      <c r="G2125" s="1" t="s">
        <v>27</v>
      </c>
      <c r="H2125" s="26">
        <v>120</v>
      </c>
      <c r="I2125" s="29">
        <v>102927</v>
      </c>
      <c r="J2125" s="27">
        <v>77093.838329999999</v>
      </c>
      <c r="K2125" s="3">
        <v>35.299999999999997</v>
      </c>
      <c r="L2125" s="33">
        <v>1</v>
      </c>
      <c r="M2125" s="33"/>
      <c r="N2125" s="33"/>
      <c r="O2125" s="33"/>
    </row>
    <row r="2126" spans="1:15" x14ac:dyDescent="0.35">
      <c r="A2126" s="1" t="s">
        <v>713</v>
      </c>
      <c r="B2126" s="1" t="s">
        <v>256</v>
      </c>
      <c r="C2126" s="1" t="s">
        <v>101</v>
      </c>
      <c r="D2126" s="26">
        <v>1</v>
      </c>
      <c r="E2126" s="1" t="s">
        <v>60</v>
      </c>
      <c r="F2126" s="35">
        <v>0.625</v>
      </c>
      <c r="G2126" s="1" t="s">
        <v>13</v>
      </c>
      <c r="H2126" s="26">
        <v>120</v>
      </c>
      <c r="I2126" s="29">
        <v>102816</v>
      </c>
      <c r="J2126" s="27">
        <v>74396</v>
      </c>
      <c r="K2126" s="3">
        <v>35</v>
      </c>
      <c r="L2126" s="33">
        <v>1</v>
      </c>
      <c r="M2126" s="33"/>
      <c r="N2126" s="33"/>
      <c r="O2126" s="33"/>
    </row>
    <row r="2127" spans="1:15" x14ac:dyDescent="0.35">
      <c r="A2127" s="1" t="s">
        <v>780</v>
      </c>
      <c r="B2127" s="1" t="s">
        <v>298</v>
      </c>
      <c r="C2127" s="1" t="s">
        <v>101</v>
      </c>
      <c r="D2127" s="26">
        <v>1</v>
      </c>
      <c r="E2127" s="1" t="s">
        <v>60</v>
      </c>
      <c r="F2127" s="35">
        <v>0.95833333333333337</v>
      </c>
      <c r="G2127" s="1" t="s">
        <v>31</v>
      </c>
      <c r="H2127" s="26">
        <v>120</v>
      </c>
      <c r="I2127" s="29">
        <v>102365</v>
      </c>
      <c r="J2127" s="27">
        <v>68068.571110000004</v>
      </c>
      <c r="K2127" s="3">
        <v>31.56</v>
      </c>
      <c r="L2127" s="33">
        <v>1</v>
      </c>
      <c r="M2127" s="33"/>
      <c r="N2127" s="33"/>
      <c r="O2127" s="33"/>
    </row>
    <row r="2128" spans="1:15" x14ac:dyDescent="0.35">
      <c r="A2128" s="1" t="s">
        <v>700</v>
      </c>
      <c r="B2128" s="1" t="s">
        <v>428</v>
      </c>
      <c r="C2128" s="1" t="s">
        <v>101</v>
      </c>
      <c r="D2128" s="26">
        <v>1</v>
      </c>
      <c r="E2128" s="1" t="s">
        <v>60</v>
      </c>
      <c r="F2128" s="35">
        <v>0.58333333333333337</v>
      </c>
      <c r="G2128" s="1" t="s">
        <v>13</v>
      </c>
      <c r="H2128" s="26">
        <v>120</v>
      </c>
      <c r="I2128" s="29">
        <v>102189</v>
      </c>
      <c r="J2128" s="27">
        <v>75496</v>
      </c>
      <c r="K2128" s="3">
        <v>35</v>
      </c>
      <c r="L2128" s="33">
        <v>1</v>
      </c>
      <c r="M2128" s="33"/>
      <c r="N2128" s="33"/>
      <c r="O2128" s="33"/>
    </row>
    <row r="2129" spans="1:15" x14ac:dyDescent="0.35">
      <c r="A2129" s="1" t="s">
        <v>1287</v>
      </c>
      <c r="B2129" s="1" t="s">
        <v>791</v>
      </c>
      <c r="C2129" s="1" t="s">
        <v>101</v>
      </c>
      <c r="D2129" s="26">
        <v>4</v>
      </c>
      <c r="E2129" s="1" t="s">
        <v>60</v>
      </c>
      <c r="F2129" s="35">
        <v>0.33333333333333331</v>
      </c>
      <c r="G2129" s="1" t="s">
        <v>8</v>
      </c>
      <c r="H2129" s="26">
        <v>30</v>
      </c>
      <c r="I2129" s="29">
        <v>102056</v>
      </c>
      <c r="J2129" s="27">
        <v>27444.66806</v>
      </c>
      <c r="K2129" s="3">
        <v>52.84</v>
      </c>
      <c r="L2129" s="33">
        <v>1</v>
      </c>
      <c r="M2129" s="33"/>
      <c r="N2129" s="33"/>
      <c r="O2129" s="33"/>
    </row>
    <row r="2130" spans="1:15" x14ac:dyDescent="0.35">
      <c r="A2130" s="1" t="s">
        <v>354</v>
      </c>
      <c r="B2130" s="1" t="s">
        <v>198</v>
      </c>
      <c r="C2130" s="1" t="s">
        <v>101</v>
      </c>
      <c r="D2130" s="26">
        <v>1</v>
      </c>
      <c r="E2130" s="1" t="s">
        <v>60</v>
      </c>
      <c r="F2130" s="35">
        <v>0.91666666666666663</v>
      </c>
      <c r="G2130" s="1" t="s">
        <v>27</v>
      </c>
      <c r="H2130" s="26">
        <v>60</v>
      </c>
      <c r="I2130" s="29">
        <v>102041</v>
      </c>
      <c r="J2130" s="27">
        <v>39384.506669999901</v>
      </c>
      <c r="K2130" s="3">
        <v>37.049999999999997</v>
      </c>
      <c r="L2130" s="33">
        <v>1</v>
      </c>
      <c r="M2130" s="33"/>
      <c r="N2130" s="33"/>
      <c r="O2130" s="33"/>
    </row>
    <row r="2131" spans="1:15" x14ac:dyDescent="0.35">
      <c r="A2131" s="1" t="s">
        <v>677</v>
      </c>
      <c r="B2131" s="1" t="s">
        <v>438</v>
      </c>
      <c r="C2131" s="1" t="s">
        <v>101</v>
      </c>
      <c r="D2131" s="26">
        <v>1</v>
      </c>
      <c r="E2131" s="1" t="s">
        <v>54</v>
      </c>
      <c r="F2131" s="35">
        <v>0.91666666666666663</v>
      </c>
      <c r="G2131" s="1" t="s">
        <v>27</v>
      </c>
      <c r="H2131" s="26">
        <v>60</v>
      </c>
      <c r="I2131" s="29">
        <v>101798</v>
      </c>
      <c r="J2131" s="27">
        <v>39049.947500000002</v>
      </c>
      <c r="K2131" s="3">
        <v>37.21</v>
      </c>
      <c r="L2131" s="33">
        <v>1</v>
      </c>
      <c r="M2131" s="33"/>
      <c r="N2131" s="33"/>
      <c r="O2131" s="33"/>
    </row>
    <row r="2132" spans="1:15" x14ac:dyDescent="0.35">
      <c r="A2132" s="1" t="s">
        <v>223</v>
      </c>
      <c r="B2132" s="1" t="s">
        <v>68</v>
      </c>
      <c r="C2132" s="1" t="s">
        <v>16</v>
      </c>
      <c r="D2132" s="26">
        <v>1</v>
      </c>
      <c r="E2132" s="1" t="s">
        <v>57</v>
      </c>
      <c r="F2132" s="35">
        <v>7.4999999999999997E-2</v>
      </c>
      <c r="G2132" s="1" t="s">
        <v>31</v>
      </c>
      <c r="H2132" s="26">
        <v>29</v>
      </c>
      <c r="I2132" s="29">
        <v>101663</v>
      </c>
      <c r="J2132" s="27">
        <v>40470.87861</v>
      </c>
      <c r="K2132" s="3">
        <v>80.72</v>
      </c>
      <c r="L2132" s="33">
        <v>1</v>
      </c>
      <c r="M2132" s="33"/>
      <c r="N2132" s="33"/>
      <c r="O2132" s="33"/>
    </row>
    <row r="2133" spans="1:15" x14ac:dyDescent="0.35">
      <c r="A2133" s="1" t="s">
        <v>605</v>
      </c>
      <c r="B2133" s="1" t="s">
        <v>221</v>
      </c>
      <c r="C2133" s="1" t="s">
        <v>101</v>
      </c>
      <c r="D2133" s="26">
        <v>2</v>
      </c>
      <c r="E2133" s="1" t="s">
        <v>1574</v>
      </c>
      <c r="F2133" s="35">
        <v>2.0833333333333332E-2</v>
      </c>
      <c r="G2133" s="1" t="s">
        <v>31</v>
      </c>
      <c r="H2133" s="26">
        <v>30</v>
      </c>
      <c r="I2133" s="29">
        <v>101630</v>
      </c>
      <c r="J2133" s="27">
        <v>31103.62833</v>
      </c>
      <c r="K2133" s="3">
        <v>59.93</v>
      </c>
      <c r="L2133" s="33">
        <v>2</v>
      </c>
      <c r="M2133" s="33"/>
      <c r="N2133" s="33"/>
      <c r="O2133" s="33"/>
    </row>
    <row r="2134" spans="1:15" x14ac:dyDescent="0.35">
      <c r="A2134" s="1" t="s">
        <v>923</v>
      </c>
      <c r="B2134" s="1" t="s">
        <v>428</v>
      </c>
      <c r="C2134" s="1" t="s">
        <v>101</v>
      </c>
      <c r="D2134" s="26">
        <v>1</v>
      </c>
      <c r="E2134" s="1" t="s">
        <v>60</v>
      </c>
      <c r="F2134" s="35">
        <v>0.75</v>
      </c>
      <c r="G2134" s="1" t="s">
        <v>18</v>
      </c>
      <c r="H2134" s="26">
        <v>120</v>
      </c>
      <c r="I2134" s="29">
        <v>101553</v>
      </c>
      <c r="J2134" s="27">
        <v>57057.015279999898</v>
      </c>
      <c r="K2134" s="3">
        <v>26.98</v>
      </c>
      <c r="L2134" s="33">
        <v>1</v>
      </c>
      <c r="M2134" s="33"/>
      <c r="N2134" s="33"/>
      <c r="O2134" s="33"/>
    </row>
    <row r="2135" spans="1:15" x14ac:dyDescent="0.35">
      <c r="A2135" s="1" t="s">
        <v>89</v>
      </c>
      <c r="B2135" s="1" t="s">
        <v>100</v>
      </c>
      <c r="C2135" s="1" t="s">
        <v>101</v>
      </c>
      <c r="D2135" s="26">
        <v>1</v>
      </c>
      <c r="E2135" s="1" t="s">
        <v>51</v>
      </c>
      <c r="F2135" s="35">
        <v>4.7916666666666663E-2</v>
      </c>
      <c r="G2135" s="1" t="s">
        <v>31</v>
      </c>
      <c r="H2135" s="26">
        <v>56</v>
      </c>
      <c r="I2135" s="29">
        <v>101541</v>
      </c>
      <c r="J2135" s="27">
        <v>64099.493889999998</v>
      </c>
      <c r="K2135" s="3">
        <v>65.53</v>
      </c>
      <c r="L2135" s="33">
        <v>1</v>
      </c>
      <c r="M2135" s="33"/>
      <c r="N2135" s="33"/>
      <c r="O2135" s="33"/>
    </row>
    <row r="2136" spans="1:15" x14ac:dyDescent="0.35">
      <c r="A2136" s="1" t="s">
        <v>725</v>
      </c>
      <c r="B2136" s="1" t="s">
        <v>498</v>
      </c>
      <c r="C2136" s="1" t="s">
        <v>101</v>
      </c>
      <c r="D2136" s="26">
        <v>1</v>
      </c>
      <c r="E2136" s="1" t="s">
        <v>60</v>
      </c>
      <c r="F2136" s="35">
        <v>0.4375</v>
      </c>
      <c r="G2136" s="1" t="s">
        <v>13</v>
      </c>
      <c r="H2136" s="26">
        <v>120</v>
      </c>
      <c r="I2136" s="29">
        <v>101476</v>
      </c>
      <c r="J2136" s="27">
        <v>69274</v>
      </c>
      <c r="K2136" s="3">
        <v>32</v>
      </c>
      <c r="L2136" s="33">
        <v>1</v>
      </c>
      <c r="M2136" s="33"/>
      <c r="N2136" s="33"/>
      <c r="O2136" s="33"/>
    </row>
    <row r="2137" spans="1:15" x14ac:dyDescent="0.35">
      <c r="A2137" s="1" t="s">
        <v>463</v>
      </c>
      <c r="B2137" s="1" t="s">
        <v>235</v>
      </c>
      <c r="C2137" s="1" t="s">
        <v>101</v>
      </c>
      <c r="D2137" s="26">
        <v>1</v>
      </c>
      <c r="E2137" s="1" t="s">
        <v>57</v>
      </c>
      <c r="F2137" s="35">
        <v>0.66666666666666663</v>
      </c>
      <c r="G2137" s="1" t="s">
        <v>18</v>
      </c>
      <c r="H2137" s="26">
        <v>60</v>
      </c>
      <c r="I2137" s="29">
        <v>101414</v>
      </c>
      <c r="J2137" s="27">
        <v>48751.64028</v>
      </c>
      <c r="K2137" s="3">
        <v>46.12</v>
      </c>
      <c r="L2137" s="33">
        <v>1</v>
      </c>
      <c r="M2137" s="33"/>
      <c r="N2137" s="33"/>
      <c r="O2137" s="33"/>
    </row>
    <row r="2138" spans="1:15" x14ac:dyDescent="0.35">
      <c r="A2138" s="1" t="s">
        <v>1046</v>
      </c>
      <c r="B2138" s="1" t="s">
        <v>583</v>
      </c>
      <c r="C2138" s="1" t="s">
        <v>101</v>
      </c>
      <c r="D2138" s="26">
        <v>3</v>
      </c>
      <c r="E2138" s="1" t="s">
        <v>1577</v>
      </c>
      <c r="F2138" s="35">
        <v>8.3333333333333329E-2</v>
      </c>
      <c r="G2138" s="1" t="s">
        <v>35</v>
      </c>
      <c r="H2138" s="26">
        <v>60</v>
      </c>
      <c r="I2138" s="29">
        <v>101143</v>
      </c>
      <c r="J2138" s="27">
        <v>50094.805</v>
      </c>
      <c r="K2138" s="3">
        <v>48.78</v>
      </c>
      <c r="L2138" s="33">
        <v>2</v>
      </c>
      <c r="M2138" s="33"/>
      <c r="N2138" s="33"/>
      <c r="O2138" s="33"/>
    </row>
    <row r="2139" spans="1:15" x14ac:dyDescent="0.35">
      <c r="A2139" s="1" t="s">
        <v>1448</v>
      </c>
      <c r="B2139" s="1" t="s">
        <v>1449</v>
      </c>
      <c r="C2139" s="1" t="s">
        <v>101</v>
      </c>
      <c r="D2139" s="26">
        <v>4</v>
      </c>
      <c r="E2139" s="1" t="s">
        <v>60</v>
      </c>
      <c r="F2139" s="35">
        <v>0.79166666666666663</v>
      </c>
      <c r="G2139" s="1" t="s">
        <v>22</v>
      </c>
      <c r="H2139" s="26">
        <v>60</v>
      </c>
      <c r="I2139" s="29">
        <v>101131</v>
      </c>
      <c r="J2139" s="27">
        <v>41041.07028</v>
      </c>
      <c r="K2139" s="3">
        <v>39.72</v>
      </c>
      <c r="L2139" s="33">
        <v>1</v>
      </c>
      <c r="M2139" s="33"/>
      <c r="N2139" s="33"/>
      <c r="O2139" s="33"/>
    </row>
    <row r="2140" spans="1:15" x14ac:dyDescent="0.35">
      <c r="A2140" s="1" t="s">
        <v>279</v>
      </c>
      <c r="B2140" s="1" t="s">
        <v>136</v>
      </c>
      <c r="C2140" s="1" t="s">
        <v>101</v>
      </c>
      <c r="D2140" s="26">
        <v>1</v>
      </c>
      <c r="E2140" s="1" t="s">
        <v>76</v>
      </c>
      <c r="F2140" s="35">
        <v>0.5625</v>
      </c>
      <c r="G2140" s="1" t="s">
        <v>13</v>
      </c>
      <c r="H2140" s="26">
        <v>30</v>
      </c>
      <c r="I2140" s="29">
        <v>100956</v>
      </c>
      <c r="J2140" s="27">
        <v>36514</v>
      </c>
      <c r="K2140" s="3">
        <v>70</v>
      </c>
      <c r="L2140" s="33">
        <v>1</v>
      </c>
      <c r="M2140" s="33"/>
      <c r="N2140" s="33"/>
      <c r="O2140" s="33"/>
    </row>
    <row r="2141" spans="1:15" x14ac:dyDescent="0.35">
      <c r="A2141" s="1" t="s">
        <v>797</v>
      </c>
      <c r="B2141" s="1" t="s">
        <v>249</v>
      </c>
      <c r="C2141" s="1" t="s">
        <v>101</v>
      </c>
      <c r="D2141" s="26">
        <v>1</v>
      </c>
      <c r="E2141" s="1" t="s">
        <v>60</v>
      </c>
      <c r="F2141" s="35">
        <v>2.9166666666666664E-2</v>
      </c>
      <c r="G2141" s="1" t="s">
        <v>31</v>
      </c>
      <c r="H2141" s="26">
        <v>168</v>
      </c>
      <c r="I2141" s="29">
        <v>100948</v>
      </c>
      <c r="J2141" s="27">
        <v>93629.789720000001</v>
      </c>
      <c r="K2141" s="3">
        <v>32.07</v>
      </c>
      <c r="L2141" s="33">
        <v>1</v>
      </c>
      <c r="M2141" s="33"/>
      <c r="N2141" s="33"/>
      <c r="O2141" s="33"/>
    </row>
    <row r="2142" spans="1:15" x14ac:dyDescent="0.35">
      <c r="A2142" s="1" t="s">
        <v>202</v>
      </c>
      <c r="B2142" s="1" t="s">
        <v>140</v>
      </c>
      <c r="C2142" s="1" t="s">
        <v>101</v>
      </c>
      <c r="D2142" s="26">
        <v>2</v>
      </c>
      <c r="E2142" s="1" t="s">
        <v>1592</v>
      </c>
      <c r="F2142" s="35">
        <v>0.1875</v>
      </c>
      <c r="G2142" s="1" t="s">
        <v>35</v>
      </c>
      <c r="H2142" s="26">
        <v>90</v>
      </c>
      <c r="I2142" s="29">
        <v>100933</v>
      </c>
      <c r="J2142" s="27">
        <v>53646.899169999997</v>
      </c>
      <c r="K2142" s="3">
        <v>34.71</v>
      </c>
      <c r="L2142" s="33">
        <v>2</v>
      </c>
      <c r="M2142" s="33"/>
      <c r="N2142" s="33"/>
      <c r="O2142" s="33"/>
    </row>
    <row r="2143" spans="1:15" x14ac:dyDescent="0.35">
      <c r="A2143" s="1" t="s">
        <v>883</v>
      </c>
      <c r="B2143" s="1" t="s">
        <v>482</v>
      </c>
      <c r="C2143" s="1" t="s">
        <v>101</v>
      </c>
      <c r="D2143" s="26">
        <v>1</v>
      </c>
      <c r="E2143" s="1" t="s">
        <v>57</v>
      </c>
      <c r="F2143" s="35">
        <v>0.79166666666666663</v>
      </c>
      <c r="G2143" s="1" t="s">
        <v>22</v>
      </c>
      <c r="H2143" s="26">
        <v>120</v>
      </c>
      <c r="I2143" s="29">
        <v>100814</v>
      </c>
      <c r="J2143" s="27">
        <v>51210.641669999997</v>
      </c>
      <c r="K2143" s="3">
        <v>24.64</v>
      </c>
      <c r="L2143" s="33">
        <v>1</v>
      </c>
      <c r="M2143" s="33"/>
      <c r="N2143" s="33"/>
      <c r="O2143" s="33"/>
    </row>
    <row r="2144" spans="1:15" x14ac:dyDescent="0.35">
      <c r="A2144" s="1" t="s">
        <v>812</v>
      </c>
      <c r="B2144" s="1" t="s">
        <v>235</v>
      </c>
      <c r="C2144" s="1" t="s">
        <v>101</v>
      </c>
      <c r="D2144" s="26">
        <v>4</v>
      </c>
      <c r="E2144" s="1" t="s">
        <v>60</v>
      </c>
      <c r="F2144" s="35">
        <v>0.15625</v>
      </c>
      <c r="G2144" s="1" t="s">
        <v>35</v>
      </c>
      <c r="H2144" s="26">
        <v>15</v>
      </c>
      <c r="I2144" s="29">
        <v>100780</v>
      </c>
      <c r="J2144" s="27">
        <v>22280.016940000001</v>
      </c>
      <c r="K2144" s="3">
        <v>87.33</v>
      </c>
      <c r="L2144" s="33">
        <v>1</v>
      </c>
      <c r="M2144" s="33"/>
      <c r="N2144" s="33"/>
      <c r="O2144" s="33"/>
    </row>
    <row r="2145" spans="1:15" x14ac:dyDescent="0.35">
      <c r="A2145" s="1" t="s">
        <v>785</v>
      </c>
      <c r="B2145" s="1" t="s">
        <v>256</v>
      </c>
      <c r="C2145" s="1" t="s">
        <v>101</v>
      </c>
      <c r="D2145" s="26">
        <v>1</v>
      </c>
      <c r="E2145" s="1" t="s">
        <v>54</v>
      </c>
      <c r="F2145" s="35">
        <v>0.70833333333333337</v>
      </c>
      <c r="G2145" s="1" t="s">
        <v>18</v>
      </c>
      <c r="H2145" s="26">
        <v>120</v>
      </c>
      <c r="I2145" s="29">
        <v>100710</v>
      </c>
      <c r="J2145" s="27">
        <v>67600.071389999997</v>
      </c>
      <c r="K2145" s="3">
        <v>32.28</v>
      </c>
      <c r="L2145" s="33">
        <v>1</v>
      </c>
      <c r="M2145" s="33"/>
      <c r="N2145" s="33"/>
      <c r="O2145" s="33"/>
    </row>
    <row r="2146" spans="1:15" x14ac:dyDescent="0.35">
      <c r="A2146" s="1" t="s">
        <v>779</v>
      </c>
      <c r="B2146" s="1" t="s">
        <v>256</v>
      </c>
      <c r="C2146" s="1" t="s">
        <v>101</v>
      </c>
      <c r="D2146" s="26">
        <v>1</v>
      </c>
      <c r="E2146" s="1" t="s">
        <v>54</v>
      </c>
      <c r="F2146" s="35">
        <v>0.625</v>
      </c>
      <c r="G2146" s="1" t="s">
        <v>13</v>
      </c>
      <c r="H2146" s="26">
        <v>120</v>
      </c>
      <c r="I2146" s="29">
        <v>100690</v>
      </c>
      <c r="J2146" s="27">
        <v>68088</v>
      </c>
      <c r="K2146" s="3">
        <v>33</v>
      </c>
      <c r="L2146" s="33">
        <v>1</v>
      </c>
      <c r="M2146" s="33"/>
      <c r="N2146" s="33"/>
      <c r="O2146" s="33"/>
    </row>
    <row r="2147" spans="1:15" x14ac:dyDescent="0.35">
      <c r="A2147" s="1" t="s">
        <v>1071</v>
      </c>
      <c r="B2147" s="1" t="s">
        <v>148</v>
      </c>
      <c r="C2147" s="1" t="s">
        <v>101</v>
      </c>
      <c r="D2147" s="26">
        <v>1</v>
      </c>
      <c r="E2147" s="1" t="s">
        <v>60</v>
      </c>
      <c r="F2147" s="35">
        <v>0.33333333333333331</v>
      </c>
      <c r="G2147" s="1" t="s">
        <v>8</v>
      </c>
      <c r="H2147" s="26">
        <v>120</v>
      </c>
      <c r="I2147" s="29">
        <v>100664</v>
      </c>
      <c r="J2147" s="27">
        <v>44190.470560000002</v>
      </c>
      <c r="K2147" s="3">
        <v>21.39</v>
      </c>
      <c r="L2147" s="33">
        <v>1</v>
      </c>
      <c r="M2147" s="33"/>
      <c r="N2147" s="33"/>
      <c r="O2147" s="33"/>
    </row>
    <row r="2148" spans="1:15" x14ac:dyDescent="0.35">
      <c r="A2148" s="1" t="s">
        <v>426</v>
      </c>
      <c r="B2148" s="1" t="s">
        <v>261</v>
      </c>
      <c r="C2148" s="1" t="s">
        <v>101</v>
      </c>
      <c r="D2148" s="26">
        <v>2</v>
      </c>
      <c r="E2148" s="1" t="s">
        <v>54</v>
      </c>
      <c r="F2148" s="35">
        <v>0.6875</v>
      </c>
      <c r="G2148" s="1" t="s">
        <v>18</v>
      </c>
      <c r="H2148" s="26">
        <v>30</v>
      </c>
      <c r="I2148" s="29">
        <v>100585</v>
      </c>
      <c r="J2148" s="27">
        <v>29877.532500000001</v>
      </c>
      <c r="K2148" s="3">
        <v>58.21</v>
      </c>
      <c r="L2148" s="33">
        <v>1</v>
      </c>
      <c r="M2148" s="33"/>
      <c r="N2148" s="33"/>
      <c r="O2148" s="33"/>
    </row>
    <row r="2149" spans="1:15" x14ac:dyDescent="0.35">
      <c r="A2149" s="1" t="s">
        <v>731</v>
      </c>
      <c r="B2149" s="1" t="s">
        <v>235</v>
      </c>
      <c r="C2149" s="1" t="s">
        <v>101</v>
      </c>
      <c r="D2149" s="26">
        <v>4</v>
      </c>
      <c r="E2149" s="1" t="s">
        <v>1587</v>
      </c>
      <c r="F2149" s="35">
        <v>0.19791666666666666</v>
      </c>
      <c r="G2149" s="1" t="s">
        <v>35</v>
      </c>
      <c r="H2149" s="26">
        <v>15</v>
      </c>
      <c r="I2149" s="29">
        <v>100580</v>
      </c>
      <c r="J2149" s="27">
        <v>22005.333330000001</v>
      </c>
      <c r="K2149" s="3">
        <v>86.56</v>
      </c>
      <c r="L2149" s="33">
        <v>4</v>
      </c>
      <c r="M2149" s="33"/>
      <c r="N2149" s="33"/>
      <c r="O2149" s="33"/>
    </row>
    <row r="2150" spans="1:15" x14ac:dyDescent="0.35">
      <c r="A2150" s="1" t="s">
        <v>324</v>
      </c>
      <c r="B2150" s="1" t="s">
        <v>181</v>
      </c>
      <c r="C2150" s="1" t="s">
        <v>101</v>
      </c>
      <c r="D2150" s="26">
        <v>1</v>
      </c>
      <c r="E2150" s="1" t="s">
        <v>60</v>
      </c>
      <c r="F2150" s="35">
        <v>0.75</v>
      </c>
      <c r="G2150" s="1" t="s">
        <v>18</v>
      </c>
      <c r="H2150" s="26">
        <v>60</v>
      </c>
      <c r="I2150" s="29">
        <v>100461</v>
      </c>
      <c r="J2150" s="27">
        <v>49516.612500000003</v>
      </c>
      <c r="K2150" s="3">
        <v>47.46</v>
      </c>
      <c r="L2150" s="33">
        <v>1</v>
      </c>
      <c r="M2150" s="33"/>
      <c r="N2150" s="33"/>
      <c r="O2150" s="33"/>
    </row>
    <row r="2151" spans="1:15" x14ac:dyDescent="0.35">
      <c r="A2151" s="1" t="s">
        <v>303</v>
      </c>
      <c r="B2151" s="1" t="s">
        <v>148</v>
      </c>
      <c r="C2151" s="1" t="s">
        <v>101</v>
      </c>
      <c r="D2151" s="26">
        <v>3</v>
      </c>
      <c r="E2151" s="1" t="s">
        <v>1594</v>
      </c>
      <c r="F2151" s="35">
        <v>0.12569444444444444</v>
      </c>
      <c r="G2151" s="1" t="s">
        <v>35</v>
      </c>
      <c r="H2151" s="26">
        <v>61</v>
      </c>
      <c r="I2151" s="29">
        <v>100356</v>
      </c>
      <c r="J2151" s="27">
        <v>61475.238890000001</v>
      </c>
      <c r="K2151" s="3">
        <v>59.35</v>
      </c>
      <c r="L2151" s="33">
        <v>2</v>
      </c>
      <c r="M2151" s="33"/>
      <c r="N2151" s="33"/>
      <c r="O2151" s="33"/>
    </row>
    <row r="2152" spans="1:15" x14ac:dyDescent="0.35">
      <c r="A2152" s="1" t="s">
        <v>858</v>
      </c>
      <c r="B2152" s="1" t="s">
        <v>256</v>
      </c>
      <c r="C2152" s="1" t="s">
        <v>101</v>
      </c>
      <c r="D2152" s="26">
        <v>1</v>
      </c>
      <c r="E2152" s="1" t="s">
        <v>60</v>
      </c>
      <c r="F2152" s="35">
        <v>0.95833333333333337</v>
      </c>
      <c r="G2152" s="1" t="s">
        <v>31</v>
      </c>
      <c r="H2152" s="26">
        <v>120</v>
      </c>
      <c r="I2152" s="29">
        <v>100344</v>
      </c>
      <c r="J2152" s="27">
        <v>61980.372219999997</v>
      </c>
      <c r="K2152" s="3">
        <v>29.79</v>
      </c>
      <c r="L2152" s="33">
        <v>1</v>
      </c>
      <c r="M2152" s="33"/>
      <c r="N2152" s="33"/>
      <c r="O2152" s="33"/>
    </row>
    <row r="2153" spans="1:15" x14ac:dyDescent="0.35">
      <c r="A2153" s="1" t="s">
        <v>787</v>
      </c>
      <c r="B2153" s="1" t="s">
        <v>148</v>
      </c>
      <c r="C2153" s="1" t="s">
        <v>101</v>
      </c>
      <c r="D2153" s="26">
        <v>1</v>
      </c>
      <c r="E2153" s="1" t="s">
        <v>54</v>
      </c>
      <c r="F2153" s="35">
        <v>0.58333333333333337</v>
      </c>
      <c r="G2153" s="1" t="s">
        <v>13</v>
      </c>
      <c r="H2153" s="26">
        <v>90</v>
      </c>
      <c r="I2153" s="29">
        <v>100331</v>
      </c>
      <c r="J2153" s="27">
        <v>50641.5</v>
      </c>
      <c r="K2153" s="3">
        <v>33</v>
      </c>
      <c r="L2153" s="33">
        <v>1</v>
      </c>
      <c r="M2153" s="33"/>
      <c r="N2153" s="33"/>
      <c r="O2153" s="33"/>
    </row>
    <row r="2154" spans="1:15" x14ac:dyDescent="0.35">
      <c r="A2154" s="1" t="s">
        <v>359</v>
      </c>
      <c r="B2154" s="1" t="s">
        <v>312</v>
      </c>
      <c r="C2154" s="1" t="s">
        <v>101</v>
      </c>
      <c r="D2154" s="26">
        <v>1</v>
      </c>
      <c r="E2154" s="1" t="s">
        <v>58</v>
      </c>
      <c r="F2154" s="35">
        <v>0.89583333333333337</v>
      </c>
      <c r="G2154" s="1" t="s">
        <v>27</v>
      </c>
      <c r="H2154" s="26">
        <v>30</v>
      </c>
      <c r="I2154" s="29">
        <v>100318</v>
      </c>
      <c r="J2154" s="27">
        <v>29028.818889999999</v>
      </c>
      <c r="K2154" s="3">
        <v>56.37</v>
      </c>
      <c r="L2154" s="33">
        <v>1</v>
      </c>
      <c r="M2154" s="33"/>
      <c r="N2154" s="33"/>
      <c r="O2154" s="33"/>
    </row>
    <row r="2155" spans="1:15" x14ac:dyDescent="0.35">
      <c r="A2155" s="1" t="s">
        <v>784</v>
      </c>
      <c r="B2155" s="1" t="s">
        <v>482</v>
      </c>
      <c r="C2155" s="1" t="s">
        <v>101</v>
      </c>
      <c r="D2155" s="26">
        <v>1</v>
      </c>
      <c r="E2155" s="1" t="s">
        <v>60</v>
      </c>
      <c r="F2155" s="35">
        <v>0.625</v>
      </c>
      <c r="G2155" s="1" t="s">
        <v>13</v>
      </c>
      <c r="H2155" s="26">
        <v>120</v>
      </c>
      <c r="I2155" s="29">
        <v>100201</v>
      </c>
      <c r="J2155" s="27">
        <v>67692</v>
      </c>
      <c r="K2155" s="3">
        <v>33</v>
      </c>
      <c r="L2155" s="33">
        <v>1</v>
      </c>
      <c r="M2155" s="33"/>
      <c r="N2155" s="33"/>
      <c r="O2155" s="33"/>
    </row>
    <row r="2156" spans="1:15" x14ac:dyDescent="0.35">
      <c r="A2156" s="1" t="s">
        <v>720</v>
      </c>
      <c r="B2156" s="1" t="s">
        <v>428</v>
      </c>
      <c r="C2156" s="1" t="s">
        <v>101</v>
      </c>
      <c r="D2156" s="26">
        <v>1</v>
      </c>
      <c r="E2156" s="1" t="s">
        <v>54</v>
      </c>
      <c r="F2156" s="35">
        <v>0.66666666666666663</v>
      </c>
      <c r="G2156" s="1" t="s">
        <v>18</v>
      </c>
      <c r="H2156" s="26">
        <v>120</v>
      </c>
      <c r="I2156" s="29">
        <v>100196</v>
      </c>
      <c r="J2156" s="27">
        <v>73776.338059999995</v>
      </c>
      <c r="K2156" s="3">
        <v>35.04</v>
      </c>
      <c r="L2156" s="33">
        <v>1</v>
      </c>
      <c r="M2156" s="33"/>
      <c r="N2156" s="33"/>
      <c r="O2156" s="33"/>
    </row>
    <row r="2157" spans="1:15" x14ac:dyDescent="0.35">
      <c r="A2157" s="1" t="s">
        <v>409</v>
      </c>
      <c r="B2157" s="1" t="s">
        <v>345</v>
      </c>
      <c r="C2157" s="1" t="s">
        <v>101</v>
      </c>
      <c r="D2157" s="26">
        <v>1</v>
      </c>
      <c r="E2157" s="1" t="s">
        <v>60</v>
      </c>
      <c r="F2157" s="35">
        <v>0.75</v>
      </c>
      <c r="G2157" s="1" t="s">
        <v>18</v>
      </c>
      <c r="H2157" s="26">
        <v>60</v>
      </c>
      <c r="I2157" s="29">
        <v>100140</v>
      </c>
      <c r="J2157" s="27">
        <v>47828.006669999901</v>
      </c>
      <c r="K2157" s="3">
        <v>46.26</v>
      </c>
      <c r="L2157" s="33">
        <v>1</v>
      </c>
      <c r="M2157" s="33"/>
      <c r="N2157" s="33"/>
      <c r="O2157" s="33"/>
    </row>
    <row r="2158" spans="1:15" x14ac:dyDescent="0.35">
      <c r="A2158" s="1" t="s">
        <v>475</v>
      </c>
      <c r="B2158" s="1" t="s">
        <v>476</v>
      </c>
      <c r="C2158" s="1" t="s">
        <v>101</v>
      </c>
      <c r="D2158" s="26">
        <v>2</v>
      </c>
      <c r="E2158" s="1" t="s">
        <v>54</v>
      </c>
      <c r="F2158" s="35">
        <v>0.8125</v>
      </c>
      <c r="G2158" s="1" t="s">
        <v>22</v>
      </c>
      <c r="H2158" s="26">
        <v>30</v>
      </c>
      <c r="I2158" s="29">
        <v>100099</v>
      </c>
      <c r="J2158" s="27">
        <v>25730.627499999999</v>
      </c>
      <c r="K2158" s="3">
        <v>50.66</v>
      </c>
      <c r="L2158" s="33">
        <v>1</v>
      </c>
      <c r="M2158" s="33"/>
      <c r="N2158" s="33"/>
      <c r="O2158" s="33"/>
    </row>
    <row r="2159" spans="1:15" x14ac:dyDescent="0.35">
      <c r="A2159" s="1" t="s">
        <v>822</v>
      </c>
      <c r="B2159" s="1" t="s">
        <v>476</v>
      </c>
      <c r="C2159" s="1" t="s">
        <v>101</v>
      </c>
      <c r="D2159" s="26">
        <v>2</v>
      </c>
      <c r="E2159" s="1" t="s">
        <v>60</v>
      </c>
      <c r="F2159" s="35">
        <v>0.8125</v>
      </c>
      <c r="G2159" s="1" t="s">
        <v>22</v>
      </c>
      <c r="H2159" s="26">
        <v>30</v>
      </c>
      <c r="I2159" s="29">
        <v>100007</v>
      </c>
      <c r="J2159" s="27">
        <v>25615.118890000002</v>
      </c>
      <c r="K2159" s="3">
        <v>50.36</v>
      </c>
      <c r="L2159" s="33">
        <v>1</v>
      </c>
      <c r="M2159" s="33"/>
      <c r="N2159" s="33"/>
      <c r="O2159" s="33"/>
    </row>
    <row r="2160" spans="1:15" x14ac:dyDescent="0.35">
      <c r="A2160" s="1" t="s">
        <v>968</v>
      </c>
      <c r="B2160" s="1" t="s">
        <v>374</v>
      </c>
      <c r="C2160" s="1" t="s">
        <v>101</v>
      </c>
      <c r="D2160" s="26">
        <v>1</v>
      </c>
      <c r="E2160" s="1" t="s">
        <v>54</v>
      </c>
      <c r="F2160" s="35">
        <v>0.79166666666666663</v>
      </c>
      <c r="G2160" s="1" t="s">
        <v>22</v>
      </c>
      <c r="H2160" s="26">
        <v>120</v>
      </c>
      <c r="I2160" s="29">
        <v>99912</v>
      </c>
      <c r="J2160" s="27">
        <v>54150.279170000002</v>
      </c>
      <c r="K2160" s="3">
        <v>26.43</v>
      </c>
      <c r="L2160" s="33">
        <v>1</v>
      </c>
      <c r="M2160" s="33"/>
      <c r="N2160" s="33"/>
      <c r="O2160" s="33"/>
    </row>
    <row r="2161" spans="1:15" x14ac:dyDescent="0.35">
      <c r="A2161" s="1" t="s">
        <v>717</v>
      </c>
      <c r="B2161" s="1" t="s">
        <v>221</v>
      </c>
      <c r="C2161" s="1" t="s">
        <v>101</v>
      </c>
      <c r="D2161" s="26">
        <v>1</v>
      </c>
      <c r="E2161" s="1" t="s">
        <v>60</v>
      </c>
      <c r="F2161" s="35">
        <v>0.79166666666666663</v>
      </c>
      <c r="G2161" s="1" t="s">
        <v>22</v>
      </c>
      <c r="H2161" s="26">
        <v>60</v>
      </c>
      <c r="I2161" s="29">
        <v>99908</v>
      </c>
      <c r="J2161" s="27">
        <v>37010.482499999998</v>
      </c>
      <c r="K2161" s="3">
        <v>36.35</v>
      </c>
      <c r="L2161" s="33">
        <v>1</v>
      </c>
      <c r="M2161" s="33"/>
      <c r="N2161" s="33"/>
      <c r="O2161" s="33"/>
    </row>
    <row r="2162" spans="1:15" x14ac:dyDescent="0.35">
      <c r="A2162" s="1" t="s">
        <v>301</v>
      </c>
      <c r="B2162" s="1" t="s">
        <v>235</v>
      </c>
      <c r="C2162" s="1" t="s">
        <v>101</v>
      </c>
      <c r="D2162" s="26">
        <v>1</v>
      </c>
      <c r="E2162" s="1" t="s">
        <v>76</v>
      </c>
      <c r="F2162" s="35">
        <v>0.79166666666666663</v>
      </c>
      <c r="G2162" s="1" t="s">
        <v>22</v>
      </c>
      <c r="H2162" s="26">
        <v>30</v>
      </c>
      <c r="I2162" s="29">
        <v>99900</v>
      </c>
      <c r="J2162" s="27">
        <v>35364.877780000003</v>
      </c>
      <c r="K2162" s="3">
        <v>67.62</v>
      </c>
      <c r="L2162" s="33">
        <v>1</v>
      </c>
      <c r="M2162" s="33"/>
      <c r="N2162" s="33"/>
      <c r="O2162" s="33"/>
    </row>
    <row r="2163" spans="1:15" x14ac:dyDescent="0.35">
      <c r="A2163" s="1" t="s">
        <v>302</v>
      </c>
      <c r="B2163" s="1" t="s">
        <v>148</v>
      </c>
      <c r="C2163" s="1" t="s">
        <v>101</v>
      </c>
      <c r="D2163" s="26">
        <v>2</v>
      </c>
      <c r="E2163" s="1" t="s">
        <v>60</v>
      </c>
      <c r="F2163" s="35">
        <v>8.4027777777777771E-2</v>
      </c>
      <c r="G2163" s="1" t="s">
        <v>35</v>
      </c>
      <c r="H2163" s="26">
        <v>60</v>
      </c>
      <c r="I2163" s="29">
        <v>99808</v>
      </c>
      <c r="J2163" s="27">
        <v>60221.0727799999</v>
      </c>
      <c r="K2163" s="3">
        <v>59.03</v>
      </c>
      <c r="L2163" s="33">
        <v>1</v>
      </c>
      <c r="M2163" s="33"/>
      <c r="N2163" s="33"/>
      <c r="O2163" s="33"/>
    </row>
    <row r="2164" spans="1:15" x14ac:dyDescent="0.35">
      <c r="A2164" s="1" t="s">
        <v>949</v>
      </c>
      <c r="B2164" s="1" t="s">
        <v>68</v>
      </c>
      <c r="C2164" s="1" t="s">
        <v>16</v>
      </c>
      <c r="D2164" s="26">
        <v>4</v>
      </c>
      <c r="E2164" s="1" t="s">
        <v>54</v>
      </c>
      <c r="F2164" s="35">
        <v>0.79166666666666663</v>
      </c>
      <c r="G2164" s="1" t="s">
        <v>22</v>
      </c>
      <c r="H2164" s="26">
        <v>30</v>
      </c>
      <c r="I2164" s="29">
        <v>99765</v>
      </c>
      <c r="J2164" s="27">
        <v>21928.651109999999</v>
      </c>
      <c r="K2164" s="3">
        <v>42.57</v>
      </c>
      <c r="L2164" s="33">
        <v>1</v>
      </c>
      <c r="M2164" s="33"/>
      <c r="N2164" s="33"/>
      <c r="O2164" s="33"/>
    </row>
    <row r="2165" spans="1:15" x14ac:dyDescent="0.35">
      <c r="A2165" s="1" t="s">
        <v>928</v>
      </c>
      <c r="B2165" s="1" t="s">
        <v>238</v>
      </c>
      <c r="C2165" s="1" t="s">
        <v>101</v>
      </c>
      <c r="D2165" s="26">
        <v>1</v>
      </c>
      <c r="E2165" s="1" t="s">
        <v>60</v>
      </c>
      <c r="F2165" s="35">
        <v>0.6875</v>
      </c>
      <c r="G2165" s="1" t="s">
        <v>18</v>
      </c>
      <c r="H2165" s="26">
        <v>150</v>
      </c>
      <c r="I2165" s="29">
        <v>99701</v>
      </c>
      <c r="J2165" s="27">
        <v>66333.202779999905</v>
      </c>
      <c r="K2165" s="3">
        <v>25.52</v>
      </c>
      <c r="L2165" s="33">
        <v>1</v>
      </c>
      <c r="M2165" s="33"/>
      <c r="N2165" s="33"/>
      <c r="O2165" s="33"/>
    </row>
    <row r="2166" spans="1:15" x14ac:dyDescent="0.35">
      <c r="A2166" s="1" t="s">
        <v>214</v>
      </c>
      <c r="B2166" s="1" t="s">
        <v>148</v>
      </c>
      <c r="C2166" s="1" t="s">
        <v>101</v>
      </c>
      <c r="D2166" s="26">
        <v>2</v>
      </c>
      <c r="E2166" s="1" t="s">
        <v>1585</v>
      </c>
      <c r="F2166" s="35">
        <v>0.14652777777777778</v>
      </c>
      <c r="G2166" s="1" t="s">
        <v>35</v>
      </c>
      <c r="H2166" s="26">
        <v>31</v>
      </c>
      <c r="I2166" s="29">
        <v>99685</v>
      </c>
      <c r="J2166" s="27">
        <v>40896.535559999997</v>
      </c>
      <c r="K2166" s="3">
        <v>77.88</v>
      </c>
      <c r="L2166" s="33">
        <v>2</v>
      </c>
      <c r="M2166" s="33"/>
      <c r="N2166" s="33"/>
      <c r="O2166" s="33"/>
    </row>
    <row r="2167" spans="1:15" x14ac:dyDescent="0.35">
      <c r="A2167" s="1" t="s">
        <v>595</v>
      </c>
      <c r="B2167" s="1" t="s">
        <v>221</v>
      </c>
      <c r="C2167" s="1" t="s">
        <v>101</v>
      </c>
      <c r="D2167" s="26">
        <v>1</v>
      </c>
      <c r="E2167" s="1" t="s">
        <v>76</v>
      </c>
      <c r="F2167" s="35">
        <v>0.875</v>
      </c>
      <c r="G2167" s="1" t="s">
        <v>27</v>
      </c>
      <c r="H2167" s="26">
        <v>60</v>
      </c>
      <c r="I2167" s="29">
        <v>99667</v>
      </c>
      <c r="J2167" s="27">
        <v>42734.841670000002</v>
      </c>
      <c r="K2167" s="3">
        <v>41.53</v>
      </c>
      <c r="L2167" s="33">
        <v>1</v>
      </c>
      <c r="M2167" s="33"/>
      <c r="N2167" s="33"/>
      <c r="O2167" s="33"/>
    </row>
    <row r="2168" spans="1:15" x14ac:dyDescent="0.35">
      <c r="A2168" s="1" t="s">
        <v>339</v>
      </c>
      <c r="B2168" s="1" t="s">
        <v>312</v>
      </c>
      <c r="C2168" s="1" t="s">
        <v>101</v>
      </c>
      <c r="D2168" s="26">
        <v>3</v>
      </c>
      <c r="E2168" s="1" t="s">
        <v>76</v>
      </c>
      <c r="F2168" s="35">
        <v>0.14583333333333334</v>
      </c>
      <c r="G2168" s="1" t="s">
        <v>35</v>
      </c>
      <c r="H2168" s="26">
        <v>30</v>
      </c>
      <c r="I2168" s="29">
        <v>99547</v>
      </c>
      <c r="J2168" s="27">
        <v>40327.978060000001</v>
      </c>
      <c r="K2168" s="3">
        <v>79.849999999999994</v>
      </c>
      <c r="L2168" s="33">
        <v>1</v>
      </c>
      <c r="M2168" s="33"/>
      <c r="N2168" s="33"/>
      <c r="O2168" s="33"/>
    </row>
    <row r="2169" spans="1:15" x14ac:dyDescent="0.35">
      <c r="A2169" s="1" t="s">
        <v>948</v>
      </c>
      <c r="B2169" s="1" t="s">
        <v>300</v>
      </c>
      <c r="C2169" s="1" t="s">
        <v>101</v>
      </c>
      <c r="D2169" s="26">
        <v>2</v>
      </c>
      <c r="E2169" s="1" t="s">
        <v>57</v>
      </c>
      <c r="F2169" s="35">
        <v>0.82847222222222217</v>
      </c>
      <c r="G2169" s="1" t="s">
        <v>22</v>
      </c>
      <c r="H2169" s="26">
        <v>33</v>
      </c>
      <c r="I2169" s="29">
        <v>99469</v>
      </c>
      <c r="J2169" s="27">
        <v>29145.66</v>
      </c>
      <c r="K2169" s="3">
        <v>51.93</v>
      </c>
      <c r="L2169" s="33">
        <v>1</v>
      </c>
      <c r="M2169" s="33"/>
      <c r="N2169" s="33"/>
      <c r="O2169" s="33"/>
    </row>
    <row r="2170" spans="1:15" x14ac:dyDescent="0.35">
      <c r="A2170" s="1" t="s">
        <v>611</v>
      </c>
      <c r="B2170" s="1" t="s">
        <v>221</v>
      </c>
      <c r="C2170" s="1" t="s">
        <v>101</v>
      </c>
      <c r="D2170" s="26">
        <v>1</v>
      </c>
      <c r="E2170" s="1" t="s">
        <v>51</v>
      </c>
      <c r="F2170" s="35">
        <v>0.95833333333333337</v>
      </c>
      <c r="G2170" s="1" t="s">
        <v>31</v>
      </c>
      <c r="H2170" s="26">
        <v>60</v>
      </c>
      <c r="I2170" s="29">
        <v>99438</v>
      </c>
      <c r="J2170" s="27">
        <v>37588.3769399999</v>
      </c>
      <c r="K2170" s="3">
        <v>36.770000000000003</v>
      </c>
      <c r="L2170" s="33">
        <v>1</v>
      </c>
      <c r="M2170" s="33"/>
      <c r="N2170" s="33"/>
      <c r="O2170" s="33"/>
    </row>
    <row r="2171" spans="1:15" x14ac:dyDescent="0.35">
      <c r="A2171" s="1" t="s">
        <v>858</v>
      </c>
      <c r="B2171" s="1" t="s">
        <v>256</v>
      </c>
      <c r="C2171" s="1" t="s">
        <v>101</v>
      </c>
      <c r="D2171" s="26">
        <v>1</v>
      </c>
      <c r="E2171" s="1" t="s">
        <v>60</v>
      </c>
      <c r="F2171" s="35">
        <v>0.54166666666666663</v>
      </c>
      <c r="G2171" s="1" t="s">
        <v>13</v>
      </c>
      <c r="H2171" s="26">
        <v>120</v>
      </c>
      <c r="I2171" s="29">
        <v>99320</v>
      </c>
      <c r="J2171" s="27">
        <v>62306</v>
      </c>
      <c r="K2171" s="3">
        <v>30</v>
      </c>
      <c r="L2171" s="33">
        <v>1</v>
      </c>
      <c r="M2171" s="33"/>
      <c r="N2171" s="33"/>
      <c r="O2171" s="33"/>
    </row>
    <row r="2172" spans="1:15" x14ac:dyDescent="0.35">
      <c r="A2172" s="1" t="s">
        <v>896</v>
      </c>
      <c r="B2172" s="1" t="s">
        <v>370</v>
      </c>
      <c r="C2172" s="1" t="s">
        <v>101</v>
      </c>
      <c r="D2172" s="26">
        <v>3</v>
      </c>
      <c r="E2172" s="1" t="s">
        <v>76</v>
      </c>
      <c r="F2172" s="35">
        <v>0.10416666666666667</v>
      </c>
      <c r="G2172" s="1" t="s">
        <v>35</v>
      </c>
      <c r="H2172" s="26">
        <v>30</v>
      </c>
      <c r="I2172" s="29">
        <v>99186</v>
      </c>
      <c r="J2172" s="27">
        <v>37910.115830000002</v>
      </c>
      <c r="K2172" s="3">
        <v>74.900000000000006</v>
      </c>
      <c r="L2172" s="33">
        <v>1</v>
      </c>
      <c r="M2172" s="33"/>
      <c r="N2172" s="33"/>
      <c r="O2172" s="33"/>
    </row>
    <row r="2173" spans="1:15" x14ac:dyDescent="0.35">
      <c r="A2173" s="1" t="s">
        <v>493</v>
      </c>
      <c r="B2173" s="1" t="s">
        <v>140</v>
      </c>
      <c r="C2173" s="1" t="s">
        <v>101</v>
      </c>
      <c r="D2173" s="26">
        <v>1</v>
      </c>
      <c r="E2173" s="1" t="s">
        <v>60</v>
      </c>
      <c r="F2173" s="35">
        <v>0.77083333333333337</v>
      </c>
      <c r="G2173" s="1" t="s">
        <v>18</v>
      </c>
      <c r="H2173" s="26">
        <v>30</v>
      </c>
      <c r="I2173" s="29">
        <v>99137</v>
      </c>
      <c r="J2173" s="27">
        <v>23714.586670000001</v>
      </c>
      <c r="K2173" s="3">
        <v>46.63</v>
      </c>
      <c r="L2173" s="33">
        <v>1</v>
      </c>
      <c r="M2173" s="33"/>
      <c r="N2173" s="33"/>
      <c r="O2173" s="33"/>
    </row>
    <row r="2174" spans="1:15" x14ac:dyDescent="0.35">
      <c r="A2174" s="1" t="s">
        <v>1151</v>
      </c>
      <c r="B2174" s="1" t="s">
        <v>791</v>
      </c>
      <c r="C2174" s="1" t="s">
        <v>101</v>
      </c>
      <c r="D2174" s="26">
        <v>3</v>
      </c>
      <c r="E2174" s="1" t="s">
        <v>60</v>
      </c>
      <c r="F2174" s="35">
        <v>0.35416666666666669</v>
      </c>
      <c r="G2174" s="1" t="s">
        <v>8</v>
      </c>
      <c r="H2174" s="26">
        <v>30</v>
      </c>
      <c r="I2174" s="29">
        <v>99126</v>
      </c>
      <c r="J2174" s="27">
        <v>27136.420829999999</v>
      </c>
      <c r="K2174" s="3">
        <v>53.74</v>
      </c>
      <c r="L2174" s="33">
        <v>1</v>
      </c>
      <c r="M2174" s="33"/>
      <c r="N2174" s="33"/>
      <c r="O2174" s="33"/>
    </row>
    <row r="2175" spans="1:15" x14ac:dyDescent="0.35">
      <c r="A2175" s="1" t="s">
        <v>526</v>
      </c>
      <c r="B2175" s="1" t="s">
        <v>136</v>
      </c>
      <c r="C2175" s="1" t="s">
        <v>101</v>
      </c>
      <c r="D2175" s="26">
        <v>2</v>
      </c>
      <c r="E2175" s="1" t="s">
        <v>60</v>
      </c>
      <c r="F2175" s="35">
        <v>0.20833333333333334</v>
      </c>
      <c r="G2175" s="1" t="s">
        <v>35</v>
      </c>
      <c r="H2175" s="26">
        <v>30</v>
      </c>
      <c r="I2175" s="29">
        <v>99051</v>
      </c>
      <c r="J2175" s="27">
        <v>34300.244169999998</v>
      </c>
      <c r="K2175" s="3">
        <v>67.650000000000006</v>
      </c>
      <c r="L2175" s="33">
        <v>1</v>
      </c>
      <c r="M2175" s="33"/>
      <c r="N2175" s="33"/>
      <c r="O2175" s="33"/>
    </row>
    <row r="2176" spans="1:15" x14ac:dyDescent="0.35">
      <c r="A2176" s="1" t="s">
        <v>426</v>
      </c>
      <c r="B2176" s="1" t="s">
        <v>261</v>
      </c>
      <c r="C2176" s="1" t="s">
        <v>101</v>
      </c>
      <c r="D2176" s="26">
        <v>2</v>
      </c>
      <c r="E2176" s="1" t="s">
        <v>54</v>
      </c>
      <c r="F2176" s="35">
        <v>0.66666666666666663</v>
      </c>
      <c r="G2176" s="1" t="s">
        <v>18</v>
      </c>
      <c r="H2176" s="26">
        <v>30</v>
      </c>
      <c r="I2176" s="29">
        <v>99031</v>
      </c>
      <c r="J2176" s="27">
        <v>29761.532219999899</v>
      </c>
      <c r="K2176" s="3">
        <v>58.88</v>
      </c>
      <c r="L2176" s="33">
        <v>1</v>
      </c>
      <c r="M2176" s="33"/>
      <c r="N2176" s="33"/>
      <c r="O2176" s="33"/>
    </row>
    <row r="2177" spans="1:15" x14ac:dyDescent="0.35">
      <c r="A2177" s="1" t="s">
        <v>409</v>
      </c>
      <c r="B2177" s="1" t="s">
        <v>345</v>
      </c>
      <c r="C2177" s="1" t="s">
        <v>101</v>
      </c>
      <c r="D2177" s="26">
        <v>1</v>
      </c>
      <c r="E2177" s="1" t="s">
        <v>60</v>
      </c>
      <c r="F2177" s="35">
        <v>0.70833333333333337</v>
      </c>
      <c r="G2177" s="1" t="s">
        <v>18</v>
      </c>
      <c r="H2177" s="26">
        <v>60</v>
      </c>
      <c r="I2177" s="29">
        <v>99016</v>
      </c>
      <c r="J2177" s="27">
        <v>44376.12833</v>
      </c>
      <c r="K2177" s="3">
        <v>43.73</v>
      </c>
      <c r="L2177" s="33">
        <v>1</v>
      </c>
      <c r="M2177" s="33"/>
      <c r="N2177" s="33"/>
      <c r="O2177" s="33"/>
    </row>
    <row r="2178" spans="1:15" x14ac:dyDescent="0.35">
      <c r="A2178" s="1" t="s">
        <v>957</v>
      </c>
      <c r="B2178" s="1" t="s">
        <v>438</v>
      </c>
      <c r="C2178" s="1" t="s">
        <v>101</v>
      </c>
      <c r="D2178" s="26">
        <v>2</v>
      </c>
      <c r="E2178" s="1" t="s">
        <v>76</v>
      </c>
      <c r="F2178" s="35">
        <v>0.97916666666666663</v>
      </c>
      <c r="G2178" s="1" t="s">
        <v>31</v>
      </c>
      <c r="H2178" s="26">
        <v>30</v>
      </c>
      <c r="I2178" s="29">
        <v>98987</v>
      </c>
      <c r="J2178" s="27">
        <v>26873.788329999999</v>
      </c>
      <c r="K2178" s="3">
        <v>53.43</v>
      </c>
      <c r="L2178" s="33">
        <v>1</v>
      </c>
      <c r="M2178" s="33"/>
      <c r="N2178" s="33"/>
      <c r="O2178" s="33"/>
    </row>
    <row r="2179" spans="1:15" x14ac:dyDescent="0.35">
      <c r="A2179" s="1" t="s">
        <v>205</v>
      </c>
      <c r="B2179" s="1" t="s">
        <v>56</v>
      </c>
      <c r="C2179" s="1" t="s">
        <v>16</v>
      </c>
      <c r="D2179" s="26">
        <v>1</v>
      </c>
      <c r="E2179" s="1" t="s">
        <v>54</v>
      </c>
      <c r="F2179" s="35">
        <v>0.66666666666666663</v>
      </c>
      <c r="G2179" s="1" t="s">
        <v>18</v>
      </c>
      <c r="H2179" s="26">
        <v>186</v>
      </c>
      <c r="I2179" s="29">
        <v>98884</v>
      </c>
      <c r="J2179" s="27">
        <v>74877.508889999997</v>
      </c>
      <c r="K2179" s="3">
        <v>22.69</v>
      </c>
      <c r="L2179" s="33">
        <v>1</v>
      </c>
      <c r="M2179" s="33"/>
      <c r="N2179" s="33"/>
      <c r="O2179" s="33"/>
    </row>
    <row r="2180" spans="1:15" x14ac:dyDescent="0.35">
      <c r="A2180" s="1" t="s">
        <v>930</v>
      </c>
      <c r="B2180" s="1" t="s">
        <v>298</v>
      </c>
      <c r="C2180" s="1" t="s">
        <v>101</v>
      </c>
      <c r="D2180" s="26">
        <v>1</v>
      </c>
      <c r="E2180" s="1" t="s">
        <v>60</v>
      </c>
      <c r="F2180" s="35">
        <v>0.70833333333333337</v>
      </c>
      <c r="G2180" s="1" t="s">
        <v>18</v>
      </c>
      <c r="H2180" s="26">
        <v>120</v>
      </c>
      <c r="I2180" s="29">
        <v>98873</v>
      </c>
      <c r="J2180" s="27">
        <v>56795.891389999997</v>
      </c>
      <c r="K2180" s="3">
        <v>27.82</v>
      </c>
      <c r="L2180" s="33">
        <v>1</v>
      </c>
      <c r="M2180" s="33"/>
      <c r="N2180" s="33"/>
      <c r="O2180" s="33"/>
    </row>
    <row r="2181" spans="1:15" x14ac:dyDescent="0.35">
      <c r="A2181" s="1" t="s">
        <v>725</v>
      </c>
      <c r="B2181" s="1" t="s">
        <v>498</v>
      </c>
      <c r="C2181" s="1" t="s">
        <v>101</v>
      </c>
      <c r="D2181" s="26">
        <v>1</v>
      </c>
      <c r="E2181" s="1" t="s">
        <v>54</v>
      </c>
      <c r="F2181" s="35">
        <v>0.70833333333333337</v>
      </c>
      <c r="G2181" s="1" t="s">
        <v>18</v>
      </c>
      <c r="H2181" s="26">
        <v>120</v>
      </c>
      <c r="I2181" s="29">
        <v>98827</v>
      </c>
      <c r="J2181" s="27">
        <v>66307.634439999994</v>
      </c>
      <c r="K2181" s="3">
        <v>31.81</v>
      </c>
      <c r="L2181" s="33">
        <v>1</v>
      </c>
      <c r="M2181" s="33"/>
      <c r="N2181" s="33"/>
      <c r="O2181" s="33"/>
    </row>
    <row r="2182" spans="1:15" x14ac:dyDescent="0.35">
      <c r="A2182" s="1" t="s">
        <v>750</v>
      </c>
      <c r="B2182" s="1" t="s">
        <v>438</v>
      </c>
      <c r="C2182" s="1" t="s">
        <v>101</v>
      </c>
      <c r="D2182" s="26">
        <v>1</v>
      </c>
      <c r="E2182" s="1" t="s">
        <v>54</v>
      </c>
      <c r="F2182" s="35">
        <v>0.95833333333333337</v>
      </c>
      <c r="G2182" s="1" t="s">
        <v>31</v>
      </c>
      <c r="H2182" s="26">
        <v>60</v>
      </c>
      <c r="I2182" s="29">
        <v>98808</v>
      </c>
      <c r="J2182" s="27">
        <v>35250.43389</v>
      </c>
      <c r="K2182" s="3">
        <v>34.74</v>
      </c>
      <c r="L2182" s="33">
        <v>1</v>
      </c>
      <c r="M2182" s="33"/>
      <c r="N2182" s="33"/>
      <c r="O2182" s="33"/>
    </row>
    <row r="2183" spans="1:15" x14ac:dyDescent="0.35">
      <c r="A2183" s="1" t="s">
        <v>477</v>
      </c>
      <c r="B2183" s="1" t="s">
        <v>312</v>
      </c>
      <c r="C2183" s="1" t="s">
        <v>101</v>
      </c>
      <c r="D2183" s="26">
        <v>3</v>
      </c>
      <c r="E2183" s="1" t="s">
        <v>54</v>
      </c>
      <c r="F2183" s="35">
        <v>0.14583333333333334</v>
      </c>
      <c r="G2183" s="1" t="s">
        <v>35</v>
      </c>
      <c r="H2183" s="26">
        <v>30</v>
      </c>
      <c r="I2183" s="29">
        <v>98795</v>
      </c>
      <c r="J2183" s="27">
        <v>41227.514999999999</v>
      </c>
      <c r="K2183" s="3">
        <v>82.24</v>
      </c>
      <c r="L2183" s="33">
        <v>1</v>
      </c>
      <c r="M2183" s="33"/>
      <c r="N2183" s="33"/>
      <c r="O2183" s="33"/>
    </row>
    <row r="2184" spans="1:15" x14ac:dyDescent="0.35">
      <c r="A2184" s="1" t="s">
        <v>125</v>
      </c>
      <c r="B2184" s="1" t="s">
        <v>181</v>
      </c>
      <c r="C2184" s="1" t="s">
        <v>101</v>
      </c>
      <c r="D2184" s="26">
        <v>1</v>
      </c>
      <c r="E2184" s="1" t="s">
        <v>51</v>
      </c>
      <c r="F2184" s="35">
        <v>3.472222222222222E-3</v>
      </c>
      <c r="G2184" s="1" t="s">
        <v>31</v>
      </c>
      <c r="H2184" s="26">
        <v>120</v>
      </c>
      <c r="I2184" s="29">
        <v>98691</v>
      </c>
      <c r="J2184" s="27">
        <v>81200.720560000002</v>
      </c>
      <c r="K2184" s="3">
        <v>39.86</v>
      </c>
      <c r="L2184" s="33">
        <v>1</v>
      </c>
      <c r="M2184" s="33"/>
      <c r="N2184" s="33"/>
      <c r="O2184" s="33"/>
    </row>
    <row r="2185" spans="1:15" x14ac:dyDescent="0.35">
      <c r="A2185" s="1" t="s">
        <v>686</v>
      </c>
      <c r="B2185" s="1" t="s">
        <v>298</v>
      </c>
      <c r="C2185" s="1" t="s">
        <v>101</v>
      </c>
      <c r="D2185" s="26">
        <v>1</v>
      </c>
      <c r="E2185" s="1" t="s">
        <v>54</v>
      </c>
      <c r="F2185" s="35">
        <v>0.54166666666666663</v>
      </c>
      <c r="G2185" s="1" t="s">
        <v>13</v>
      </c>
      <c r="H2185" s="26">
        <v>120</v>
      </c>
      <c r="I2185" s="29">
        <v>98615</v>
      </c>
      <c r="J2185" s="27">
        <v>66608</v>
      </c>
      <c r="K2185" s="3">
        <v>32</v>
      </c>
      <c r="L2185" s="33">
        <v>1</v>
      </c>
      <c r="M2185" s="33"/>
      <c r="N2185" s="33"/>
      <c r="O2185" s="33"/>
    </row>
    <row r="2186" spans="1:15" x14ac:dyDescent="0.35">
      <c r="A2186" s="1" t="s">
        <v>979</v>
      </c>
      <c r="B2186" s="1" t="s">
        <v>249</v>
      </c>
      <c r="C2186" s="1" t="s">
        <v>101</v>
      </c>
      <c r="D2186" s="26">
        <v>1</v>
      </c>
      <c r="E2186" s="1" t="s">
        <v>54</v>
      </c>
      <c r="F2186" s="35">
        <v>0.95833333333333337</v>
      </c>
      <c r="G2186" s="1" t="s">
        <v>31</v>
      </c>
      <c r="H2186" s="26">
        <v>120</v>
      </c>
      <c r="I2186" s="29">
        <v>98606</v>
      </c>
      <c r="J2186" s="27">
        <v>53444.067779999998</v>
      </c>
      <c r="K2186" s="3">
        <v>26.35</v>
      </c>
      <c r="L2186" s="33">
        <v>1</v>
      </c>
      <c r="M2186" s="33"/>
      <c r="N2186" s="33"/>
      <c r="O2186" s="33"/>
    </row>
    <row r="2187" spans="1:15" x14ac:dyDescent="0.35">
      <c r="A2187" s="1" t="s">
        <v>969</v>
      </c>
      <c r="B2187" s="1" t="s">
        <v>261</v>
      </c>
      <c r="C2187" s="1" t="s">
        <v>101</v>
      </c>
      <c r="D2187" s="26">
        <v>4</v>
      </c>
      <c r="E2187" s="1" t="s">
        <v>25</v>
      </c>
      <c r="F2187" s="35">
        <v>0.12569444444444444</v>
      </c>
      <c r="G2187" s="1" t="s">
        <v>35</v>
      </c>
      <c r="H2187" s="26">
        <v>61</v>
      </c>
      <c r="I2187" s="29">
        <v>98596</v>
      </c>
      <c r="J2187" s="27">
        <v>62819.600550000003</v>
      </c>
      <c r="K2187" s="3">
        <v>61.45</v>
      </c>
      <c r="L2187" s="33">
        <v>1</v>
      </c>
      <c r="M2187" s="33"/>
      <c r="N2187" s="33"/>
      <c r="O2187" s="33"/>
    </row>
    <row r="2188" spans="1:15" x14ac:dyDescent="0.35">
      <c r="A2188" s="1" t="s">
        <v>456</v>
      </c>
      <c r="B2188" s="1" t="s">
        <v>235</v>
      </c>
      <c r="C2188" s="1" t="s">
        <v>101</v>
      </c>
      <c r="D2188" s="26">
        <v>3</v>
      </c>
      <c r="E2188" s="1" t="s">
        <v>57</v>
      </c>
      <c r="F2188" s="35">
        <v>0.15625</v>
      </c>
      <c r="G2188" s="1" t="s">
        <v>35</v>
      </c>
      <c r="H2188" s="26">
        <v>15</v>
      </c>
      <c r="I2188" s="29">
        <v>98592</v>
      </c>
      <c r="J2188" s="27">
        <v>22276.787499999999</v>
      </c>
      <c r="K2188" s="3">
        <v>89.14</v>
      </c>
      <c r="L2188" s="33">
        <v>1</v>
      </c>
      <c r="M2188" s="33"/>
      <c r="N2188" s="33"/>
      <c r="O2188" s="33"/>
    </row>
    <row r="2189" spans="1:15" x14ac:dyDescent="0.35">
      <c r="A2189" s="1" t="s">
        <v>437</v>
      </c>
      <c r="B2189" s="1" t="s">
        <v>438</v>
      </c>
      <c r="C2189" s="1" t="s">
        <v>101</v>
      </c>
      <c r="D2189" s="26">
        <v>1</v>
      </c>
      <c r="E2189" s="1" t="s">
        <v>60</v>
      </c>
      <c r="F2189" s="35">
        <v>0.75</v>
      </c>
      <c r="G2189" s="1" t="s">
        <v>18</v>
      </c>
      <c r="H2189" s="26">
        <v>60</v>
      </c>
      <c r="I2189" s="29">
        <v>98585</v>
      </c>
      <c r="J2189" s="27">
        <v>37309.057500000003</v>
      </c>
      <c r="K2189" s="3">
        <v>36.799999999999997</v>
      </c>
      <c r="L2189" s="33">
        <v>1</v>
      </c>
      <c r="M2189" s="33"/>
      <c r="N2189" s="33"/>
      <c r="O2189" s="33"/>
    </row>
    <row r="2190" spans="1:15" x14ac:dyDescent="0.35">
      <c r="A2190" s="1" t="s">
        <v>1537</v>
      </c>
      <c r="B2190" s="1" t="s">
        <v>53</v>
      </c>
      <c r="C2190" s="1" t="s">
        <v>16</v>
      </c>
      <c r="D2190" s="26">
        <v>4</v>
      </c>
      <c r="E2190" s="1" t="s">
        <v>60</v>
      </c>
      <c r="F2190" s="35">
        <v>0.33333333333333331</v>
      </c>
      <c r="G2190" s="1" t="s">
        <v>8</v>
      </c>
      <c r="H2190" s="26">
        <v>90</v>
      </c>
      <c r="I2190" s="29">
        <v>98555</v>
      </c>
      <c r="J2190" s="27">
        <v>49314.32778</v>
      </c>
      <c r="K2190" s="3">
        <v>31.55</v>
      </c>
      <c r="L2190" s="33">
        <v>1</v>
      </c>
      <c r="M2190" s="33"/>
      <c r="N2190" s="33"/>
      <c r="O2190" s="33"/>
    </row>
    <row r="2191" spans="1:15" x14ac:dyDescent="0.35">
      <c r="A2191" s="1" t="s">
        <v>210</v>
      </c>
      <c r="B2191" s="1" t="s">
        <v>11</v>
      </c>
      <c r="C2191" s="1" t="s">
        <v>16</v>
      </c>
      <c r="D2191" s="26">
        <v>1</v>
      </c>
      <c r="E2191" s="1" t="s">
        <v>54</v>
      </c>
      <c r="F2191" s="35">
        <v>0.625</v>
      </c>
      <c r="G2191" s="1" t="s">
        <v>13</v>
      </c>
      <c r="H2191" s="26">
        <v>30</v>
      </c>
      <c r="I2191" s="29">
        <v>98481</v>
      </c>
      <c r="J2191" s="27">
        <v>27219.5</v>
      </c>
      <c r="K2191" s="3">
        <v>54</v>
      </c>
      <c r="L2191" s="33">
        <v>1</v>
      </c>
      <c r="M2191" s="33"/>
      <c r="N2191" s="33"/>
      <c r="O2191" s="33"/>
    </row>
    <row r="2192" spans="1:15" x14ac:dyDescent="0.35">
      <c r="A2192" s="1" t="s">
        <v>924</v>
      </c>
      <c r="B2192" s="1" t="s">
        <v>148</v>
      </c>
      <c r="C2192" s="1" t="s">
        <v>101</v>
      </c>
      <c r="D2192" s="26">
        <v>1</v>
      </c>
      <c r="E2192" s="1" t="s">
        <v>76</v>
      </c>
      <c r="F2192" s="35">
        <v>0.66666666666666663</v>
      </c>
      <c r="G2192" s="1" t="s">
        <v>18</v>
      </c>
      <c r="H2192" s="26">
        <v>120</v>
      </c>
      <c r="I2192" s="29">
        <v>98471</v>
      </c>
      <c r="J2192" s="27">
        <v>57016.590559999997</v>
      </c>
      <c r="K2192" s="3">
        <v>28.34</v>
      </c>
      <c r="L2192" s="33">
        <v>1</v>
      </c>
      <c r="M2192" s="33"/>
      <c r="N2192" s="33"/>
      <c r="O2192" s="33"/>
    </row>
    <row r="2193" spans="1:15" x14ac:dyDescent="0.35">
      <c r="A2193" s="1" t="s">
        <v>265</v>
      </c>
      <c r="B2193" s="1" t="s">
        <v>148</v>
      </c>
      <c r="C2193" s="1" t="s">
        <v>101</v>
      </c>
      <c r="D2193" s="26">
        <v>1</v>
      </c>
      <c r="E2193" s="1" t="s">
        <v>76</v>
      </c>
      <c r="F2193" s="35">
        <v>0.875</v>
      </c>
      <c r="G2193" s="1" t="s">
        <v>27</v>
      </c>
      <c r="H2193" s="26">
        <v>30</v>
      </c>
      <c r="I2193" s="29">
        <v>98415</v>
      </c>
      <c r="J2193" s="27">
        <v>23163.349169999899</v>
      </c>
      <c r="K2193" s="3">
        <v>46.11</v>
      </c>
      <c r="L2193" s="33">
        <v>1</v>
      </c>
      <c r="M2193" s="33"/>
      <c r="N2193" s="33"/>
      <c r="O2193" s="33"/>
    </row>
    <row r="2194" spans="1:15" x14ac:dyDescent="0.35">
      <c r="A2194" s="1" t="s">
        <v>630</v>
      </c>
      <c r="B2194" s="1" t="s">
        <v>312</v>
      </c>
      <c r="C2194" s="1" t="s">
        <v>101</v>
      </c>
      <c r="D2194" s="26">
        <v>1</v>
      </c>
      <c r="E2194" s="1" t="s">
        <v>58</v>
      </c>
      <c r="F2194" s="35">
        <v>0.95833333333333337</v>
      </c>
      <c r="G2194" s="1" t="s">
        <v>31</v>
      </c>
      <c r="H2194" s="26">
        <v>60</v>
      </c>
      <c r="I2194" s="29">
        <v>98367</v>
      </c>
      <c r="J2194" s="27">
        <v>38869.154719999999</v>
      </c>
      <c r="K2194" s="3">
        <v>38.450000000000003</v>
      </c>
      <c r="L2194" s="33">
        <v>1</v>
      </c>
      <c r="M2194" s="33"/>
      <c r="N2194" s="33"/>
      <c r="O2194" s="33"/>
    </row>
    <row r="2195" spans="1:15" x14ac:dyDescent="0.35">
      <c r="A2195" s="1" t="s">
        <v>885</v>
      </c>
      <c r="B2195" s="1" t="s">
        <v>238</v>
      </c>
      <c r="C2195" s="1" t="s">
        <v>101</v>
      </c>
      <c r="D2195" s="26">
        <v>1</v>
      </c>
      <c r="E2195" s="1" t="s">
        <v>76</v>
      </c>
      <c r="F2195" s="35">
        <v>0.95833333333333337</v>
      </c>
      <c r="G2195" s="1" t="s">
        <v>31</v>
      </c>
      <c r="H2195" s="26">
        <v>120</v>
      </c>
      <c r="I2195" s="29">
        <v>98319</v>
      </c>
      <c r="J2195" s="27">
        <v>60788.641669999997</v>
      </c>
      <c r="K2195" s="3">
        <v>29.66</v>
      </c>
      <c r="L2195" s="33">
        <v>1</v>
      </c>
      <c r="M2195" s="33"/>
      <c r="N2195" s="33"/>
      <c r="O2195" s="33"/>
    </row>
    <row r="2196" spans="1:15" x14ac:dyDescent="0.35">
      <c r="A2196" s="1" t="s">
        <v>289</v>
      </c>
      <c r="B2196" s="1" t="s">
        <v>136</v>
      </c>
      <c r="C2196" s="1" t="s">
        <v>101</v>
      </c>
      <c r="D2196" s="26">
        <v>1</v>
      </c>
      <c r="E2196" s="1" t="s">
        <v>76</v>
      </c>
      <c r="F2196" s="35">
        <v>0.39583333333333331</v>
      </c>
      <c r="G2196" s="1" t="s">
        <v>13</v>
      </c>
      <c r="H2196" s="26">
        <v>30</v>
      </c>
      <c r="I2196" s="29">
        <v>97881</v>
      </c>
      <c r="J2196" s="27">
        <v>36737.5</v>
      </c>
      <c r="K2196" s="3">
        <v>73</v>
      </c>
      <c r="L2196" s="33">
        <v>1</v>
      </c>
      <c r="M2196" s="33"/>
      <c r="N2196" s="33"/>
      <c r="O2196" s="33"/>
    </row>
    <row r="2197" spans="1:15" x14ac:dyDescent="0.35">
      <c r="A2197" s="1" t="s">
        <v>1152</v>
      </c>
      <c r="B2197" s="1" t="s">
        <v>235</v>
      </c>
      <c r="C2197" s="1" t="s">
        <v>101</v>
      </c>
      <c r="D2197" s="26">
        <v>4</v>
      </c>
      <c r="E2197" s="1" t="s">
        <v>54</v>
      </c>
      <c r="F2197" s="35">
        <v>0.125</v>
      </c>
      <c r="G2197" s="1" t="s">
        <v>35</v>
      </c>
      <c r="H2197" s="26">
        <v>30</v>
      </c>
      <c r="I2197" s="29">
        <v>97814</v>
      </c>
      <c r="J2197" s="27">
        <v>35985.005279999998</v>
      </c>
      <c r="K2197" s="3">
        <v>72.53</v>
      </c>
      <c r="L2197" s="33">
        <v>1</v>
      </c>
      <c r="M2197" s="33"/>
      <c r="N2197" s="33"/>
      <c r="O2197" s="33"/>
    </row>
    <row r="2198" spans="1:15" x14ac:dyDescent="0.35">
      <c r="A2198" s="1" t="s">
        <v>1462</v>
      </c>
      <c r="B2198" s="1" t="s">
        <v>1351</v>
      </c>
      <c r="C2198" s="1" t="s">
        <v>101</v>
      </c>
      <c r="D2198" s="26">
        <v>2</v>
      </c>
      <c r="E2198" s="1" t="s">
        <v>1577</v>
      </c>
      <c r="F2198" s="35">
        <v>0.79166666666666663</v>
      </c>
      <c r="G2198" s="1" t="s">
        <v>22</v>
      </c>
      <c r="H2198" s="26">
        <v>120</v>
      </c>
      <c r="I2198" s="29">
        <v>97790</v>
      </c>
      <c r="J2198" s="27">
        <v>40055.021670000002</v>
      </c>
      <c r="K2198" s="3">
        <v>20.079999999999998</v>
      </c>
      <c r="L2198" s="33">
        <v>2</v>
      </c>
      <c r="M2198" s="33"/>
      <c r="N2198" s="33"/>
      <c r="O2198" s="33"/>
    </row>
    <row r="2199" spans="1:15" x14ac:dyDescent="0.35">
      <c r="A2199" s="1" t="s">
        <v>613</v>
      </c>
      <c r="B2199" s="1" t="s">
        <v>235</v>
      </c>
      <c r="C2199" s="1" t="s">
        <v>101</v>
      </c>
      <c r="D2199" s="26">
        <v>1</v>
      </c>
      <c r="E2199" s="1" t="s">
        <v>76</v>
      </c>
      <c r="F2199" s="35">
        <v>0.375</v>
      </c>
      <c r="G2199" s="1" t="s">
        <v>13</v>
      </c>
      <c r="H2199" s="26">
        <v>90</v>
      </c>
      <c r="I2199" s="29">
        <v>97610</v>
      </c>
      <c r="J2199" s="27">
        <v>62374.5</v>
      </c>
      <c r="K2199" s="3">
        <v>41</v>
      </c>
      <c r="L2199" s="33">
        <v>1</v>
      </c>
      <c r="M2199" s="33"/>
      <c r="N2199" s="33"/>
      <c r="O2199" s="33"/>
    </row>
    <row r="2200" spans="1:15" x14ac:dyDescent="0.35">
      <c r="A2200" s="1" t="s">
        <v>322</v>
      </c>
      <c r="B2200" s="1" t="s">
        <v>100</v>
      </c>
      <c r="C2200" s="1" t="s">
        <v>101</v>
      </c>
      <c r="D2200" s="26">
        <v>1</v>
      </c>
      <c r="E2200" s="1" t="s">
        <v>58</v>
      </c>
      <c r="F2200" s="35">
        <v>9.2361111111111116E-2</v>
      </c>
      <c r="G2200" s="1" t="s">
        <v>35</v>
      </c>
      <c r="H2200" s="26">
        <v>56</v>
      </c>
      <c r="I2200" s="29">
        <v>97579</v>
      </c>
      <c r="J2200" s="27">
        <v>60933.855279999902</v>
      </c>
      <c r="K2200" s="3">
        <v>64.989999999999995</v>
      </c>
      <c r="L2200" s="33">
        <v>1</v>
      </c>
      <c r="M2200" s="33"/>
      <c r="N2200" s="33"/>
      <c r="O2200" s="33"/>
    </row>
    <row r="2201" spans="1:15" x14ac:dyDescent="0.35">
      <c r="A2201" s="1" t="s">
        <v>922</v>
      </c>
      <c r="B2201" s="1" t="s">
        <v>482</v>
      </c>
      <c r="C2201" s="1" t="s">
        <v>101</v>
      </c>
      <c r="D2201" s="26">
        <v>1</v>
      </c>
      <c r="E2201" s="1" t="s">
        <v>60</v>
      </c>
      <c r="F2201" s="35">
        <v>0.70833333333333337</v>
      </c>
      <c r="G2201" s="1" t="s">
        <v>18</v>
      </c>
      <c r="H2201" s="26">
        <v>120</v>
      </c>
      <c r="I2201" s="29">
        <v>97385</v>
      </c>
      <c r="J2201" s="27">
        <v>57150.555279999899</v>
      </c>
      <c r="K2201" s="3">
        <v>28.56</v>
      </c>
      <c r="L2201" s="33">
        <v>1</v>
      </c>
      <c r="M2201" s="33"/>
      <c r="N2201" s="33"/>
      <c r="O2201" s="33"/>
    </row>
    <row r="2202" spans="1:15" x14ac:dyDescent="0.35">
      <c r="A2202" s="1" t="s">
        <v>214</v>
      </c>
      <c r="B2202" s="1" t="s">
        <v>148</v>
      </c>
      <c r="C2202" s="1" t="s">
        <v>101</v>
      </c>
      <c r="D2202" s="26">
        <v>1</v>
      </c>
      <c r="E2202" s="1" t="s">
        <v>51</v>
      </c>
      <c r="F2202" s="35">
        <v>6.9444444444444447E-4</v>
      </c>
      <c r="G2202" s="1" t="s">
        <v>31</v>
      </c>
      <c r="H2202" s="26">
        <v>30</v>
      </c>
      <c r="I2202" s="29">
        <v>97247</v>
      </c>
      <c r="J2202" s="27">
        <v>33754.277779999997</v>
      </c>
      <c r="K2202" s="3">
        <v>67.61</v>
      </c>
      <c r="L2202" s="33">
        <v>1</v>
      </c>
      <c r="M2202" s="33"/>
      <c r="N2202" s="33"/>
      <c r="O2202" s="33"/>
    </row>
    <row r="2203" spans="1:15" x14ac:dyDescent="0.35">
      <c r="A2203" s="1" t="s">
        <v>547</v>
      </c>
      <c r="B2203" s="1" t="s">
        <v>238</v>
      </c>
      <c r="C2203" s="1" t="s">
        <v>101</v>
      </c>
      <c r="D2203" s="26">
        <v>1</v>
      </c>
      <c r="E2203" s="1" t="s">
        <v>54</v>
      </c>
      <c r="F2203" s="35">
        <v>0.58333333333333337</v>
      </c>
      <c r="G2203" s="1" t="s">
        <v>13</v>
      </c>
      <c r="H2203" s="26">
        <v>60</v>
      </c>
      <c r="I2203" s="29">
        <v>97142</v>
      </c>
      <c r="J2203" s="27">
        <v>35690</v>
      </c>
      <c r="K2203" s="3">
        <v>35</v>
      </c>
      <c r="L2203" s="33">
        <v>1</v>
      </c>
      <c r="M2203" s="33"/>
      <c r="N2203" s="33"/>
      <c r="O2203" s="33"/>
    </row>
    <row r="2204" spans="1:15" x14ac:dyDescent="0.35">
      <c r="A2204" s="1" t="s">
        <v>99</v>
      </c>
      <c r="B2204" s="1" t="s">
        <v>140</v>
      </c>
      <c r="C2204" s="1" t="s">
        <v>101</v>
      </c>
      <c r="D2204" s="26">
        <v>2</v>
      </c>
      <c r="E2204" s="1" t="s">
        <v>60</v>
      </c>
      <c r="F2204" s="35">
        <v>0.14583333333333334</v>
      </c>
      <c r="G2204" s="1" t="s">
        <v>35</v>
      </c>
      <c r="H2204" s="26">
        <v>120</v>
      </c>
      <c r="I2204" s="29">
        <v>97015</v>
      </c>
      <c r="J2204" s="27">
        <v>71777.813609999997</v>
      </c>
      <c r="K2204" s="3">
        <v>36.340000000000003</v>
      </c>
      <c r="L2204" s="33">
        <v>1</v>
      </c>
      <c r="M2204" s="33"/>
      <c r="N2204" s="33"/>
      <c r="O2204" s="33"/>
    </row>
    <row r="2205" spans="1:15" x14ac:dyDescent="0.35">
      <c r="A2205" s="1" t="s">
        <v>453</v>
      </c>
      <c r="B2205" s="1" t="s">
        <v>148</v>
      </c>
      <c r="C2205" s="1" t="s">
        <v>101</v>
      </c>
      <c r="D2205" s="26">
        <v>2</v>
      </c>
      <c r="E2205" s="1" t="s">
        <v>1600</v>
      </c>
      <c r="F2205" s="35">
        <v>0.12569444444444444</v>
      </c>
      <c r="G2205" s="1" t="s">
        <v>35</v>
      </c>
      <c r="H2205" s="26">
        <v>61</v>
      </c>
      <c r="I2205" s="29">
        <v>96988</v>
      </c>
      <c r="J2205" s="27">
        <v>59246.313609999997</v>
      </c>
      <c r="K2205" s="3">
        <v>58.81</v>
      </c>
      <c r="L2205" s="33">
        <v>2</v>
      </c>
      <c r="M2205" s="33"/>
      <c r="N2205" s="33"/>
      <c r="O2205" s="33"/>
    </row>
    <row r="2206" spans="1:15" x14ac:dyDescent="0.35">
      <c r="A2206" s="1" t="s">
        <v>825</v>
      </c>
      <c r="B2206" s="1" t="s">
        <v>428</v>
      </c>
      <c r="C2206" s="1" t="s">
        <v>101</v>
      </c>
      <c r="D2206" s="26">
        <v>1</v>
      </c>
      <c r="E2206" s="1" t="s">
        <v>54</v>
      </c>
      <c r="F2206" s="35">
        <v>0.5</v>
      </c>
      <c r="G2206" s="1" t="s">
        <v>13</v>
      </c>
      <c r="H2206" s="26">
        <v>120</v>
      </c>
      <c r="I2206" s="29">
        <v>96822</v>
      </c>
      <c r="J2206" s="27">
        <v>64860</v>
      </c>
      <c r="K2206" s="3">
        <v>32</v>
      </c>
      <c r="L2206" s="33">
        <v>1</v>
      </c>
      <c r="M2206" s="33"/>
      <c r="N2206" s="33"/>
      <c r="O2206" s="33"/>
    </row>
    <row r="2207" spans="1:15" x14ac:dyDescent="0.35">
      <c r="A2207" s="1" t="s">
        <v>628</v>
      </c>
      <c r="B2207" s="1" t="s">
        <v>345</v>
      </c>
      <c r="C2207" s="1" t="s">
        <v>101</v>
      </c>
      <c r="D2207" s="26">
        <v>4</v>
      </c>
      <c r="E2207" s="1" t="s">
        <v>57</v>
      </c>
      <c r="F2207" s="35">
        <v>0.125</v>
      </c>
      <c r="G2207" s="1" t="s">
        <v>35</v>
      </c>
      <c r="H2207" s="26">
        <v>60</v>
      </c>
      <c r="I2207" s="29">
        <v>96806</v>
      </c>
      <c r="J2207" s="27">
        <v>57349.703329999997</v>
      </c>
      <c r="K2207" s="3">
        <v>58.36</v>
      </c>
      <c r="L2207" s="33">
        <v>1</v>
      </c>
      <c r="M2207" s="33"/>
      <c r="N2207" s="33"/>
      <c r="O2207" s="33"/>
    </row>
    <row r="2208" spans="1:15" x14ac:dyDescent="0.35">
      <c r="A2208" s="1" t="s">
        <v>449</v>
      </c>
      <c r="B2208" s="1" t="s">
        <v>312</v>
      </c>
      <c r="C2208" s="1" t="s">
        <v>101</v>
      </c>
      <c r="D2208" s="26">
        <v>1</v>
      </c>
      <c r="E2208" s="1" t="s">
        <v>60</v>
      </c>
      <c r="F2208" s="35">
        <v>0.60416666666666663</v>
      </c>
      <c r="G2208" s="1" t="s">
        <v>13</v>
      </c>
      <c r="H2208" s="26">
        <v>90</v>
      </c>
      <c r="I2208" s="29">
        <v>96796</v>
      </c>
      <c r="J2208" s="27">
        <v>52506</v>
      </c>
      <c r="K2208" s="3">
        <v>35</v>
      </c>
      <c r="L2208" s="33">
        <v>1</v>
      </c>
      <c r="M2208" s="33"/>
      <c r="N2208" s="33"/>
      <c r="O2208" s="33"/>
    </row>
    <row r="2209" spans="1:15" x14ac:dyDescent="0.35">
      <c r="A2209" s="1" t="s">
        <v>776</v>
      </c>
      <c r="B2209" s="1" t="s">
        <v>148</v>
      </c>
      <c r="C2209" s="1" t="s">
        <v>101</v>
      </c>
      <c r="D2209" s="26">
        <v>1</v>
      </c>
      <c r="E2209" s="1" t="s">
        <v>54</v>
      </c>
      <c r="F2209" s="35">
        <v>6.9444444444444447E-4</v>
      </c>
      <c r="G2209" s="1" t="s">
        <v>31</v>
      </c>
      <c r="H2209" s="26">
        <v>120</v>
      </c>
      <c r="I2209" s="29">
        <v>96584</v>
      </c>
      <c r="J2209" s="27">
        <v>68215.777779999902</v>
      </c>
      <c r="K2209" s="3">
        <v>34.35</v>
      </c>
      <c r="L2209" s="33">
        <v>1</v>
      </c>
      <c r="M2209" s="33"/>
      <c r="N2209" s="33"/>
      <c r="O2209" s="33"/>
    </row>
    <row r="2210" spans="1:15" x14ac:dyDescent="0.35">
      <c r="A2210" s="1" t="s">
        <v>311</v>
      </c>
      <c r="B2210" s="1" t="s">
        <v>312</v>
      </c>
      <c r="C2210" s="1" t="s">
        <v>101</v>
      </c>
      <c r="D2210" s="26">
        <v>1</v>
      </c>
      <c r="E2210" s="1" t="s">
        <v>76</v>
      </c>
      <c r="F2210" s="35">
        <v>0.85416666666666663</v>
      </c>
      <c r="G2210" s="1" t="s">
        <v>27</v>
      </c>
      <c r="H2210" s="26">
        <v>30</v>
      </c>
      <c r="I2210" s="29">
        <v>96575</v>
      </c>
      <c r="J2210" s="27">
        <v>29705.31</v>
      </c>
      <c r="K2210" s="3">
        <v>60.06</v>
      </c>
      <c r="L2210" s="33">
        <v>1</v>
      </c>
      <c r="M2210" s="33"/>
      <c r="N2210" s="33"/>
      <c r="O2210" s="33"/>
    </row>
    <row r="2211" spans="1:15" x14ac:dyDescent="0.35">
      <c r="A2211" s="1" t="s">
        <v>245</v>
      </c>
      <c r="B2211" s="1" t="s">
        <v>246</v>
      </c>
      <c r="C2211" s="1" t="s">
        <v>101</v>
      </c>
      <c r="D2211" s="26">
        <v>1</v>
      </c>
      <c r="E2211" s="1" t="s">
        <v>25</v>
      </c>
      <c r="F2211" s="35">
        <v>0</v>
      </c>
      <c r="G2211" s="1" t="s">
        <v>31</v>
      </c>
      <c r="H2211" s="26">
        <v>120</v>
      </c>
      <c r="I2211" s="29">
        <v>96487</v>
      </c>
      <c r="J2211" s="27">
        <v>74553.856669999994</v>
      </c>
      <c r="K2211" s="3">
        <v>37.049999999999997</v>
      </c>
      <c r="L2211" s="33">
        <v>1</v>
      </c>
      <c r="M2211" s="33"/>
      <c r="N2211" s="33"/>
      <c r="O2211" s="33"/>
    </row>
    <row r="2212" spans="1:15" x14ac:dyDescent="0.35">
      <c r="A2212" s="1" t="s">
        <v>784</v>
      </c>
      <c r="B2212" s="1" t="s">
        <v>482</v>
      </c>
      <c r="C2212" s="1" t="s">
        <v>101</v>
      </c>
      <c r="D2212" s="26">
        <v>1</v>
      </c>
      <c r="E2212" s="1" t="s">
        <v>54</v>
      </c>
      <c r="F2212" s="35">
        <v>0.75</v>
      </c>
      <c r="G2212" s="1" t="s">
        <v>18</v>
      </c>
      <c r="H2212" s="26">
        <v>120</v>
      </c>
      <c r="I2212" s="29">
        <v>96467</v>
      </c>
      <c r="J2212" s="27">
        <v>61441.73</v>
      </c>
      <c r="K2212" s="3">
        <v>30.86</v>
      </c>
      <c r="L2212" s="33">
        <v>1</v>
      </c>
      <c r="M2212" s="33"/>
      <c r="N2212" s="33"/>
      <c r="O2212" s="33"/>
    </row>
    <row r="2213" spans="1:15" x14ac:dyDescent="0.35">
      <c r="A2213" s="1" t="s">
        <v>328</v>
      </c>
      <c r="B2213" s="1" t="s">
        <v>235</v>
      </c>
      <c r="C2213" s="1" t="s">
        <v>101</v>
      </c>
      <c r="D2213" s="26">
        <v>1</v>
      </c>
      <c r="E2213" s="1" t="s">
        <v>76</v>
      </c>
      <c r="F2213" s="35">
        <v>0.8125</v>
      </c>
      <c r="G2213" s="1" t="s">
        <v>22</v>
      </c>
      <c r="H2213" s="26">
        <v>30</v>
      </c>
      <c r="I2213" s="29">
        <v>96433</v>
      </c>
      <c r="J2213" s="27">
        <v>31864.049719999999</v>
      </c>
      <c r="K2213" s="3">
        <v>63.14</v>
      </c>
      <c r="L2213" s="33">
        <v>1</v>
      </c>
      <c r="M2213" s="33"/>
      <c r="N2213" s="33"/>
      <c r="O2213" s="33"/>
    </row>
    <row r="2214" spans="1:15" x14ac:dyDescent="0.35">
      <c r="A2214" s="1" t="s">
        <v>1181</v>
      </c>
      <c r="B2214" s="1" t="s">
        <v>345</v>
      </c>
      <c r="C2214" s="1" t="s">
        <v>101</v>
      </c>
      <c r="D2214" s="26">
        <v>4</v>
      </c>
      <c r="E2214" s="1" t="s">
        <v>76</v>
      </c>
      <c r="F2214" s="35">
        <v>0.16666666666666666</v>
      </c>
      <c r="G2214" s="1" t="s">
        <v>35</v>
      </c>
      <c r="H2214" s="26">
        <v>30</v>
      </c>
      <c r="I2214" s="29">
        <v>96225</v>
      </c>
      <c r="J2214" s="27">
        <v>33972.56222</v>
      </c>
      <c r="K2214" s="3">
        <v>69.790000000000006</v>
      </c>
      <c r="L2214" s="33">
        <v>1</v>
      </c>
      <c r="M2214" s="33"/>
      <c r="N2214" s="33"/>
      <c r="O2214" s="33"/>
    </row>
    <row r="2215" spans="1:15" x14ac:dyDescent="0.35">
      <c r="A2215" s="1" t="s">
        <v>501</v>
      </c>
      <c r="B2215" s="1" t="s">
        <v>502</v>
      </c>
      <c r="C2215" s="1" t="s">
        <v>101</v>
      </c>
      <c r="D2215" s="26">
        <v>2</v>
      </c>
      <c r="E2215" s="1" t="s">
        <v>76</v>
      </c>
      <c r="F2215" s="35">
        <v>0.97916666666666663</v>
      </c>
      <c r="G2215" s="1" t="s">
        <v>31</v>
      </c>
      <c r="H2215" s="26">
        <v>30</v>
      </c>
      <c r="I2215" s="29">
        <v>96174</v>
      </c>
      <c r="J2215" s="27">
        <v>26872.340830000001</v>
      </c>
      <c r="K2215" s="3">
        <v>54.74</v>
      </c>
      <c r="L2215" s="33">
        <v>1</v>
      </c>
      <c r="M2215" s="33"/>
      <c r="N2215" s="33"/>
      <c r="O2215" s="33"/>
    </row>
    <row r="2216" spans="1:15" x14ac:dyDescent="0.35">
      <c r="A2216" s="1" t="s">
        <v>963</v>
      </c>
      <c r="B2216" s="1" t="s">
        <v>342</v>
      </c>
      <c r="C2216" s="1" t="s">
        <v>101</v>
      </c>
      <c r="D2216" s="26">
        <v>1</v>
      </c>
      <c r="E2216" s="1" t="s">
        <v>58</v>
      </c>
      <c r="F2216" s="35">
        <v>0.70833333333333337</v>
      </c>
      <c r="G2216" s="1" t="s">
        <v>18</v>
      </c>
      <c r="H2216" s="26">
        <v>120</v>
      </c>
      <c r="I2216" s="29">
        <v>96150</v>
      </c>
      <c r="J2216" s="27">
        <v>54651.243060000001</v>
      </c>
      <c r="K2216" s="3">
        <v>27.14</v>
      </c>
      <c r="L2216" s="33">
        <v>1</v>
      </c>
      <c r="M2216" s="33"/>
      <c r="N2216" s="33"/>
      <c r="O2216" s="33"/>
    </row>
    <row r="2217" spans="1:15" x14ac:dyDescent="0.35">
      <c r="A2217" s="1" t="s">
        <v>1013</v>
      </c>
      <c r="B2217" s="1" t="s">
        <v>298</v>
      </c>
      <c r="C2217" s="1" t="s">
        <v>101</v>
      </c>
      <c r="D2217" s="26">
        <v>1</v>
      </c>
      <c r="E2217" s="1" t="s">
        <v>54</v>
      </c>
      <c r="F2217" s="35">
        <v>0.95833333333333337</v>
      </c>
      <c r="G2217" s="1" t="s">
        <v>31</v>
      </c>
      <c r="H2217" s="26">
        <v>120</v>
      </c>
      <c r="I2217" s="29">
        <v>95887</v>
      </c>
      <c r="J2217" s="27">
        <v>50937.376109999997</v>
      </c>
      <c r="K2217" s="3">
        <v>25.5</v>
      </c>
      <c r="L2217" s="33">
        <v>1</v>
      </c>
      <c r="M2217" s="33"/>
      <c r="N2217" s="33"/>
      <c r="O2217" s="33"/>
    </row>
    <row r="2218" spans="1:15" x14ac:dyDescent="0.35">
      <c r="A2218" s="1" t="s">
        <v>809</v>
      </c>
      <c r="B2218" s="1" t="s">
        <v>428</v>
      </c>
      <c r="C2218" s="1" t="s">
        <v>101</v>
      </c>
      <c r="D2218" s="26">
        <v>1</v>
      </c>
      <c r="E2218" s="1" t="s">
        <v>60</v>
      </c>
      <c r="F2218" s="35">
        <v>0.41666666666666669</v>
      </c>
      <c r="G2218" s="1" t="s">
        <v>13</v>
      </c>
      <c r="H2218" s="26">
        <v>120</v>
      </c>
      <c r="I2218" s="29">
        <v>95872</v>
      </c>
      <c r="J2218" s="27">
        <v>65778</v>
      </c>
      <c r="K2218" s="3">
        <v>32</v>
      </c>
      <c r="L2218" s="33">
        <v>1</v>
      </c>
      <c r="M2218" s="33"/>
      <c r="N2218" s="33"/>
      <c r="O2218" s="33"/>
    </row>
    <row r="2219" spans="1:15" x14ac:dyDescent="0.35">
      <c r="A2219" s="1" t="s">
        <v>567</v>
      </c>
      <c r="B2219" s="1" t="s">
        <v>256</v>
      </c>
      <c r="C2219" s="1" t="s">
        <v>101</v>
      </c>
      <c r="D2219" s="26">
        <v>1</v>
      </c>
      <c r="E2219" s="1" t="s">
        <v>51</v>
      </c>
      <c r="F2219" s="35">
        <v>0.95833333333333337</v>
      </c>
      <c r="G2219" s="1" t="s">
        <v>31</v>
      </c>
      <c r="H2219" s="26">
        <v>60</v>
      </c>
      <c r="I2219" s="29">
        <v>95776</v>
      </c>
      <c r="J2219" s="27">
        <v>43981.01556</v>
      </c>
      <c r="K2219" s="3">
        <v>43.98</v>
      </c>
      <c r="L2219" s="33">
        <v>1</v>
      </c>
      <c r="M2219" s="33"/>
      <c r="N2219" s="33"/>
      <c r="O2219" s="33"/>
    </row>
    <row r="2220" spans="1:15" x14ac:dyDescent="0.35">
      <c r="A2220" s="1" t="s">
        <v>665</v>
      </c>
      <c r="B2220" s="1" t="s">
        <v>261</v>
      </c>
      <c r="C2220" s="1" t="s">
        <v>101</v>
      </c>
      <c r="D2220" s="26">
        <v>2</v>
      </c>
      <c r="E2220" s="1" t="s">
        <v>58</v>
      </c>
      <c r="F2220" s="35">
        <v>4.2361111111111106E-2</v>
      </c>
      <c r="G2220" s="1" t="s">
        <v>31</v>
      </c>
      <c r="H2220" s="26">
        <v>60</v>
      </c>
      <c r="I2220" s="29">
        <v>95726</v>
      </c>
      <c r="J2220" s="27">
        <v>56644.656669999997</v>
      </c>
      <c r="K2220" s="3">
        <v>57.66</v>
      </c>
      <c r="L2220" s="33">
        <v>1</v>
      </c>
      <c r="M2220" s="33"/>
      <c r="N2220" s="33"/>
      <c r="O2220" s="33"/>
    </row>
    <row r="2221" spans="1:15" x14ac:dyDescent="0.35">
      <c r="A2221" s="1" t="s">
        <v>705</v>
      </c>
      <c r="B2221" s="1" t="s">
        <v>342</v>
      </c>
      <c r="C2221" s="1" t="s">
        <v>101</v>
      </c>
      <c r="D2221" s="26">
        <v>2</v>
      </c>
      <c r="E2221" s="1" t="s">
        <v>1577</v>
      </c>
      <c r="F2221" s="35">
        <v>0.6875</v>
      </c>
      <c r="G2221" s="1" t="s">
        <v>18</v>
      </c>
      <c r="H2221" s="26">
        <v>30</v>
      </c>
      <c r="I2221" s="29">
        <v>95525</v>
      </c>
      <c r="J2221" s="27">
        <v>31073.926389999899</v>
      </c>
      <c r="K2221" s="3">
        <v>63.58</v>
      </c>
      <c r="L2221" s="33">
        <v>2</v>
      </c>
      <c r="M2221" s="33"/>
      <c r="N2221" s="33"/>
      <c r="O2221" s="33"/>
    </row>
    <row r="2222" spans="1:15" x14ac:dyDescent="0.35">
      <c r="A2222" s="1" t="s">
        <v>757</v>
      </c>
      <c r="B2222" s="1" t="s">
        <v>300</v>
      </c>
      <c r="C2222" s="1" t="s">
        <v>101</v>
      </c>
      <c r="D2222" s="26">
        <v>2</v>
      </c>
      <c r="E2222" s="1" t="s">
        <v>1584</v>
      </c>
      <c r="F2222" s="35">
        <v>2.0833333333333332E-2</v>
      </c>
      <c r="G2222" s="1" t="s">
        <v>31</v>
      </c>
      <c r="H2222" s="26">
        <v>30</v>
      </c>
      <c r="I2222" s="29">
        <v>95515</v>
      </c>
      <c r="J2222" s="27">
        <v>33100.845000000001</v>
      </c>
      <c r="K2222" s="3">
        <v>67.8</v>
      </c>
      <c r="L2222" s="33">
        <v>2</v>
      </c>
      <c r="M2222" s="33"/>
      <c r="N2222" s="33"/>
      <c r="O2222" s="33"/>
    </row>
    <row r="2223" spans="1:15" x14ac:dyDescent="0.35">
      <c r="A2223" s="1" t="s">
        <v>668</v>
      </c>
      <c r="B2223" s="1" t="s">
        <v>148</v>
      </c>
      <c r="C2223" s="1" t="s">
        <v>101</v>
      </c>
      <c r="D2223" s="26">
        <v>1</v>
      </c>
      <c r="E2223" s="1" t="s">
        <v>25</v>
      </c>
      <c r="F2223" s="35">
        <v>0.75</v>
      </c>
      <c r="G2223" s="1" t="s">
        <v>18</v>
      </c>
      <c r="H2223" s="26">
        <v>60</v>
      </c>
      <c r="I2223" s="29">
        <v>95514</v>
      </c>
      <c r="J2223" s="27">
        <v>39385.144439999996</v>
      </c>
      <c r="K2223" s="3">
        <v>40.479999999999997</v>
      </c>
      <c r="L2223" s="33">
        <v>1</v>
      </c>
      <c r="M2223" s="33"/>
      <c r="N2223" s="33"/>
      <c r="O2223" s="33"/>
    </row>
    <row r="2224" spans="1:15" x14ac:dyDescent="0.35">
      <c r="A2224" s="1" t="s">
        <v>836</v>
      </c>
      <c r="B2224" s="1" t="s">
        <v>256</v>
      </c>
      <c r="C2224" s="1" t="s">
        <v>101</v>
      </c>
      <c r="D2224" s="26">
        <v>1</v>
      </c>
      <c r="E2224" s="1" t="s">
        <v>54</v>
      </c>
      <c r="F2224" s="35">
        <v>0.54166666666666663</v>
      </c>
      <c r="G2224" s="1" t="s">
        <v>13</v>
      </c>
      <c r="H2224" s="26">
        <v>120</v>
      </c>
      <c r="I2224" s="29">
        <v>95497</v>
      </c>
      <c r="J2224" s="27">
        <v>64188</v>
      </c>
      <c r="K2224" s="3">
        <v>32</v>
      </c>
      <c r="L2224" s="33">
        <v>1</v>
      </c>
      <c r="M2224" s="33"/>
      <c r="N2224" s="33"/>
      <c r="O2224" s="33"/>
    </row>
    <row r="2225" spans="1:15" x14ac:dyDescent="0.35">
      <c r="A2225" s="1" t="s">
        <v>880</v>
      </c>
      <c r="B2225" s="1" t="s">
        <v>482</v>
      </c>
      <c r="C2225" s="1" t="s">
        <v>101</v>
      </c>
      <c r="D2225" s="26">
        <v>1</v>
      </c>
      <c r="E2225" s="1" t="s">
        <v>54</v>
      </c>
      <c r="F2225" s="35">
        <v>0.66666666666666663</v>
      </c>
      <c r="G2225" s="1" t="s">
        <v>18</v>
      </c>
      <c r="H2225" s="26">
        <v>120</v>
      </c>
      <c r="I2225" s="29">
        <v>95401</v>
      </c>
      <c r="J2225" s="27">
        <v>48587.971939999901</v>
      </c>
      <c r="K2225" s="3">
        <v>24.7</v>
      </c>
      <c r="L2225" s="33">
        <v>1</v>
      </c>
      <c r="M2225" s="33"/>
      <c r="N2225" s="33"/>
      <c r="O2225" s="33"/>
    </row>
    <row r="2226" spans="1:15" x14ac:dyDescent="0.35">
      <c r="A2226" s="1" t="s">
        <v>917</v>
      </c>
      <c r="B2226" s="1" t="s">
        <v>342</v>
      </c>
      <c r="C2226" s="1" t="s">
        <v>101</v>
      </c>
      <c r="D2226" s="26">
        <v>6</v>
      </c>
      <c r="E2226" s="1" t="s">
        <v>1580</v>
      </c>
      <c r="F2226" s="35">
        <v>0.27083333333333331</v>
      </c>
      <c r="G2226" s="1" t="s">
        <v>8</v>
      </c>
      <c r="H2226" s="26">
        <v>30</v>
      </c>
      <c r="I2226" s="29">
        <v>95352</v>
      </c>
      <c r="J2226" s="27">
        <v>26371.84028</v>
      </c>
      <c r="K2226" s="3">
        <v>54.59</v>
      </c>
      <c r="L2226" s="33">
        <v>5</v>
      </c>
      <c r="M2226" s="33"/>
      <c r="N2226" s="33"/>
      <c r="O2226" s="33"/>
    </row>
    <row r="2227" spans="1:15" x14ac:dyDescent="0.35">
      <c r="A2227" s="1" t="s">
        <v>1424</v>
      </c>
      <c r="B2227" s="1" t="s">
        <v>68</v>
      </c>
      <c r="C2227" s="1" t="s">
        <v>16</v>
      </c>
      <c r="D2227" s="26">
        <v>4</v>
      </c>
      <c r="E2227" s="1" t="s">
        <v>60</v>
      </c>
      <c r="F2227" s="35">
        <v>0.33333333333333331</v>
      </c>
      <c r="G2227" s="1" t="s">
        <v>8</v>
      </c>
      <c r="H2227" s="26">
        <v>60</v>
      </c>
      <c r="I2227" s="29">
        <v>95226</v>
      </c>
      <c r="J2227" s="27">
        <v>42890.082779999997</v>
      </c>
      <c r="K2227" s="3">
        <v>42.71</v>
      </c>
      <c r="L2227" s="33">
        <v>1</v>
      </c>
      <c r="M2227" s="33"/>
      <c r="N2227" s="33"/>
      <c r="O2227" s="33"/>
    </row>
    <row r="2228" spans="1:15" x14ac:dyDescent="0.35">
      <c r="A2228" s="1" t="s">
        <v>1116</v>
      </c>
      <c r="B2228" s="1" t="s">
        <v>1108</v>
      </c>
      <c r="C2228" s="1" t="s">
        <v>101</v>
      </c>
      <c r="D2228" s="26">
        <v>3</v>
      </c>
      <c r="E2228" s="1" t="s">
        <v>60</v>
      </c>
      <c r="F2228" s="35">
        <v>0.79166666666666663</v>
      </c>
      <c r="G2228" s="1" t="s">
        <v>22</v>
      </c>
      <c r="H2228" s="26">
        <v>30</v>
      </c>
      <c r="I2228" s="29">
        <v>95225</v>
      </c>
      <c r="J2228" s="27">
        <v>29746.97</v>
      </c>
      <c r="K2228" s="3">
        <v>60.88</v>
      </c>
      <c r="L2228" s="33">
        <v>1</v>
      </c>
      <c r="M2228" s="33"/>
      <c r="N2228" s="33"/>
      <c r="O2228" s="33"/>
    </row>
    <row r="2229" spans="1:15" x14ac:dyDescent="0.35">
      <c r="A2229" s="1" t="s">
        <v>841</v>
      </c>
      <c r="B2229" s="1" t="s">
        <v>623</v>
      </c>
      <c r="C2229" s="1" t="s">
        <v>101</v>
      </c>
      <c r="D2229" s="26">
        <v>1</v>
      </c>
      <c r="E2229" s="1" t="s">
        <v>54</v>
      </c>
      <c r="F2229" s="35">
        <v>0.76041666666666663</v>
      </c>
      <c r="G2229" s="1" t="s">
        <v>18</v>
      </c>
      <c r="H2229" s="26">
        <v>105</v>
      </c>
      <c r="I2229" s="29">
        <v>95201</v>
      </c>
      <c r="J2229" s="27">
        <v>55685.563609999997</v>
      </c>
      <c r="K2229" s="3">
        <v>32.229999999999997</v>
      </c>
      <c r="L2229" s="33">
        <v>1</v>
      </c>
      <c r="M2229" s="33"/>
      <c r="N2229" s="33"/>
      <c r="O2229" s="33"/>
    </row>
    <row r="2230" spans="1:15" x14ac:dyDescent="0.35">
      <c r="A2230" s="1" t="s">
        <v>960</v>
      </c>
      <c r="B2230" s="1" t="s">
        <v>261</v>
      </c>
      <c r="C2230" s="1" t="s">
        <v>101</v>
      </c>
      <c r="D2230" s="26">
        <v>4</v>
      </c>
      <c r="E2230" s="1" t="s">
        <v>57</v>
      </c>
      <c r="F2230" s="35">
        <v>0.10486111111111111</v>
      </c>
      <c r="G2230" s="1" t="s">
        <v>35</v>
      </c>
      <c r="H2230" s="26">
        <v>30</v>
      </c>
      <c r="I2230" s="29">
        <v>95164</v>
      </c>
      <c r="J2230" s="27">
        <v>37348.049719999901</v>
      </c>
      <c r="K2230" s="3">
        <v>77.16</v>
      </c>
      <c r="L2230" s="33">
        <v>1</v>
      </c>
      <c r="M2230" s="33"/>
      <c r="N2230" s="33"/>
      <c r="O2230" s="33"/>
    </row>
    <row r="2231" spans="1:15" x14ac:dyDescent="0.35">
      <c r="A2231" s="1" t="s">
        <v>843</v>
      </c>
      <c r="B2231" s="1" t="s">
        <v>181</v>
      </c>
      <c r="C2231" s="1" t="s">
        <v>101</v>
      </c>
      <c r="D2231" s="26">
        <v>1</v>
      </c>
      <c r="E2231" s="1" t="s">
        <v>76</v>
      </c>
      <c r="F2231" s="35">
        <v>4.3750000000000004E-2</v>
      </c>
      <c r="G2231" s="1" t="s">
        <v>31</v>
      </c>
      <c r="H2231" s="26">
        <v>147</v>
      </c>
      <c r="I2231" s="29">
        <v>95144</v>
      </c>
      <c r="J2231" s="27">
        <v>77896.855279999902</v>
      </c>
      <c r="K2231" s="3">
        <v>32.46</v>
      </c>
      <c r="L2231" s="33">
        <v>1</v>
      </c>
      <c r="M2231" s="33"/>
      <c r="N2231" s="33"/>
      <c r="O2231" s="33"/>
    </row>
    <row r="2232" spans="1:15" x14ac:dyDescent="0.35">
      <c r="A2232" s="1" t="s">
        <v>951</v>
      </c>
      <c r="B2232" s="1" t="s">
        <v>256</v>
      </c>
      <c r="C2232" s="1" t="s">
        <v>101</v>
      </c>
      <c r="D2232" s="26">
        <v>1</v>
      </c>
      <c r="E2232" s="1" t="s">
        <v>54</v>
      </c>
      <c r="F2232" s="35">
        <v>0.79166666666666663</v>
      </c>
      <c r="G2232" s="1" t="s">
        <v>22</v>
      </c>
      <c r="H2232" s="26">
        <v>120</v>
      </c>
      <c r="I2232" s="29">
        <v>95130</v>
      </c>
      <c r="J2232" s="27">
        <v>55568.7088899999</v>
      </c>
      <c r="K2232" s="3">
        <v>28.26</v>
      </c>
      <c r="L2232" s="33">
        <v>1</v>
      </c>
      <c r="M2232" s="33"/>
      <c r="N2232" s="33"/>
      <c r="O2232" s="33"/>
    </row>
    <row r="2233" spans="1:15" x14ac:dyDescent="0.35">
      <c r="A2233" s="1" t="s">
        <v>311</v>
      </c>
      <c r="B2233" s="1" t="s">
        <v>312</v>
      </c>
      <c r="C2233" s="1" t="s">
        <v>101</v>
      </c>
      <c r="D2233" s="26">
        <v>1</v>
      </c>
      <c r="E2233" s="1" t="s">
        <v>76</v>
      </c>
      <c r="F2233" s="35">
        <v>0.83333333333333337</v>
      </c>
      <c r="G2233" s="1" t="s">
        <v>27</v>
      </c>
      <c r="H2233" s="26">
        <v>30</v>
      </c>
      <c r="I2233" s="29">
        <v>95130</v>
      </c>
      <c r="J2233" s="27">
        <v>27572.075560000001</v>
      </c>
      <c r="K2233" s="3">
        <v>56.71</v>
      </c>
      <c r="L2233" s="33">
        <v>1</v>
      </c>
      <c r="M2233" s="33"/>
      <c r="N2233" s="33"/>
      <c r="O2233" s="33"/>
    </row>
    <row r="2234" spans="1:15" x14ac:dyDescent="0.35">
      <c r="A2234" s="1" t="s">
        <v>444</v>
      </c>
      <c r="B2234" s="1" t="s">
        <v>238</v>
      </c>
      <c r="C2234" s="1" t="s">
        <v>101</v>
      </c>
      <c r="D2234" s="26">
        <v>1</v>
      </c>
      <c r="E2234" s="1" t="s">
        <v>60</v>
      </c>
      <c r="F2234" s="35">
        <v>0.79166666666666663</v>
      </c>
      <c r="G2234" s="1" t="s">
        <v>22</v>
      </c>
      <c r="H2234" s="26">
        <v>60</v>
      </c>
      <c r="I2234" s="29">
        <v>95048</v>
      </c>
      <c r="J2234" s="27">
        <v>28108.952219999999</v>
      </c>
      <c r="K2234" s="3">
        <v>28.85</v>
      </c>
      <c r="L2234" s="33">
        <v>1</v>
      </c>
      <c r="M2234" s="33"/>
      <c r="N2234" s="33"/>
      <c r="O2234" s="33"/>
    </row>
    <row r="2235" spans="1:15" x14ac:dyDescent="0.35">
      <c r="A2235" s="1" t="s">
        <v>580</v>
      </c>
      <c r="B2235" s="1" t="s">
        <v>100</v>
      </c>
      <c r="C2235" s="1" t="s">
        <v>101</v>
      </c>
      <c r="D2235" s="26">
        <v>1</v>
      </c>
      <c r="E2235" s="1" t="s">
        <v>76</v>
      </c>
      <c r="F2235" s="35">
        <v>8.3333333333333329E-2</v>
      </c>
      <c r="G2235" s="1" t="s">
        <v>35</v>
      </c>
      <c r="H2235" s="26">
        <v>180</v>
      </c>
      <c r="I2235" s="29">
        <v>94950</v>
      </c>
      <c r="J2235" s="27">
        <v>71461.083329999994</v>
      </c>
      <c r="K2235" s="3">
        <v>24.36</v>
      </c>
      <c r="L2235" s="33">
        <v>1</v>
      </c>
      <c r="M2235" s="33"/>
      <c r="N2235" s="33"/>
      <c r="O2235" s="33"/>
    </row>
    <row r="2236" spans="1:15" x14ac:dyDescent="0.35">
      <c r="A2236" s="1" t="s">
        <v>570</v>
      </c>
      <c r="B2236" s="1" t="s">
        <v>419</v>
      </c>
      <c r="C2236" s="1" t="s">
        <v>101</v>
      </c>
      <c r="D2236" s="26">
        <v>2</v>
      </c>
      <c r="E2236" s="1" t="s">
        <v>76</v>
      </c>
      <c r="F2236" s="35">
        <v>0</v>
      </c>
      <c r="G2236" s="1" t="s">
        <v>31</v>
      </c>
      <c r="H2236" s="26">
        <v>30</v>
      </c>
      <c r="I2236" s="29">
        <v>94934</v>
      </c>
      <c r="J2236" s="27">
        <v>28833.8494399999</v>
      </c>
      <c r="K2236" s="3">
        <v>59.53</v>
      </c>
      <c r="L2236" s="33">
        <v>1</v>
      </c>
      <c r="M2236" s="33"/>
      <c r="N2236" s="33"/>
      <c r="O2236" s="33"/>
    </row>
    <row r="2237" spans="1:15" x14ac:dyDescent="0.35">
      <c r="A2237" s="1" t="s">
        <v>401</v>
      </c>
      <c r="B2237" s="1" t="s">
        <v>140</v>
      </c>
      <c r="C2237" s="1" t="s">
        <v>101</v>
      </c>
      <c r="D2237" s="26">
        <v>1</v>
      </c>
      <c r="E2237" s="1" t="s">
        <v>54</v>
      </c>
      <c r="F2237" s="35">
        <v>0.5</v>
      </c>
      <c r="G2237" s="1" t="s">
        <v>13</v>
      </c>
      <c r="H2237" s="26">
        <v>30</v>
      </c>
      <c r="I2237" s="29">
        <v>94855</v>
      </c>
      <c r="J2237" s="27">
        <v>26326</v>
      </c>
      <c r="K2237" s="3">
        <v>54</v>
      </c>
      <c r="L2237" s="33">
        <v>1</v>
      </c>
      <c r="M2237" s="33"/>
      <c r="N2237" s="33"/>
      <c r="O2237" s="33"/>
    </row>
    <row r="2238" spans="1:15" x14ac:dyDescent="0.35">
      <c r="A2238" s="1" t="s">
        <v>767</v>
      </c>
      <c r="B2238" s="1" t="s">
        <v>438</v>
      </c>
      <c r="C2238" s="1" t="s">
        <v>101</v>
      </c>
      <c r="D2238" s="26">
        <v>4</v>
      </c>
      <c r="E2238" s="1" t="s">
        <v>1583</v>
      </c>
      <c r="F2238" s="35">
        <v>8.6111111111111124E-2</v>
      </c>
      <c r="G2238" s="1" t="s">
        <v>35</v>
      </c>
      <c r="H2238" s="26">
        <v>30</v>
      </c>
      <c r="I2238" s="29">
        <v>94757</v>
      </c>
      <c r="J2238" s="27">
        <v>35693.176939999998</v>
      </c>
      <c r="K2238" s="3">
        <v>74.45</v>
      </c>
      <c r="L2238" s="33">
        <v>4</v>
      </c>
      <c r="M2238" s="33"/>
      <c r="N2238" s="33"/>
      <c r="O2238" s="33"/>
    </row>
    <row r="2239" spans="1:15" x14ac:dyDescent="0.35">
      <c r="A2239" s="1" t="s">
        <v>853</v>
      </c>
      <c r="B2239" s="1" t="s">
        <v>256</v>
      </c>
      <c r="C2239" s="1" t="s">
        <v>101</v>
      </c>
      <c r="D2239" s="26">
        <v>1</v>
      </c>
      <c r="E2239" s="1" t="s">
        <v>54</v>
      </c>
      <c r="F2239" s="35">
        <v>0.70833333333333337</v>
      </c>
      <c r="G2239" s="1" t="s">
        <v>18</v>
      </c>
      <c r="H2239" s="26">
        <v>120</v>
      </c>
      <c r="I2239" s="29">
        <v>94735</v>
      </c>
      <c r="J2239" s="27">
        <v>62644.211940000001</v>
      </c>
      <c r="K2239" s="3">
        <v>31.85</v>
      </c>
      <c r="L2239" s="33">
        <v>1</v>
      </c>
      <c r="M2239" s="33"/>
      <c r="N2239" s="33"/>
      <c r="O2239" s="33"/>
    </row>
    <row r="2240" spans="1:15" x14ac:dyDescent="0.35">
      <c r="A2240" s="1" t="s">
        <v>1014</v>
      </c>
      <c r="B2240" s="1" t="s">
        <v>469</v>
      </c>
      <c r="C2240" s="1" t="s">
        <v>101</v>
      </c>
      <c r="D2240" s="26">
        <v>1</v>
      </c>
      <c r="E2240" s="1" t="s">
        <v>58</v>
      </c>
      <c r="F2240" s="35">
        <v>0.95833333333333337</v>
      </c>
      <c r="G2240" s="1" t="s">
        <v>31</v>
      </c>
      <c r="H2240" s="26">
        <v>150</v>
      </c>
      <c r="I2240" s="29">
        <v>94661</v>
      </c>
      <c r="J2240" s="27">
        <v>63624.202219999999</v>
      </c>
      <c r="K2240" s="3">
        <v>25.94</v>
      </c>
      <c r="L2240" s="33">
        <v>1</v>
      </c>
      <c r="M2240" s="33"/>
      <c r="N2240" s="33"/>
      <c r="O2240" s="33"/>
    </row>
    <row r="2241" spans="1:15" x14ac:dyDescent="0.35">
      <c r="A2241" s="1" t="s">
        <v>74</v>
      </c>
      <c r="B2241" s="1" t="s">
        <v>1473</v>
      </c>
      <c r="C2241" s="1" t="s">
        <v>101</v>
      </c>
      <c r="D2241" s="26">
        <v>4</v>
      </c>
      <c r="E2241" s="1" t="s">
        <v>54</v>
      </c>
      <c r="F2241" s="35">
        <v>0.75</v>
      </c>
      <c r="G2241" s="1" t="s">
        <v>22</v>
      </c>
      <c r="H2241" s="26">
        <v>60</v>
      </c>
      <c r="I2241" s="29">
        <v>94645</v>
      </c>
      <c r="J2241" s="27">
        <v>39329.089999999997</v>
      </c>
      <c r="K2241" s="3">
        <v>40.729999999999997</v>
      </c>
      <c r="L2241" s="33">
        <v>1</v>
      </c>
      <c r="M2241" s="33"/>
      <c r="N2241" s="33"/>
      <c r="O2241" s="33"/>
    </row>
    <row r="2242" spans="1:15" x14ac:dyDescent="0.35">
      <c r="A2242" s="1" t="s">
        <v>1024</v>
      </c>
      <c r="B2242" s="1" t="s">
        <v>482</v>
      </c>
      <c r="C2242" s="1" t="s">
        <v>101</v>
      </c>
      <c r="D2242" s="26">
        <v>1</v>
      </c>
      <c r="E2242" s="1" t="s">
        <v>60</v>
      </c>
      <c r="F2242" s="35">
        <v>0.79166666666666663</v>
      </c>
      <c r="G2242" s="1" t="s">
        <v>22</v>
      </c>
      <c r="H2242" s="26">
        <v>120</v>
      </c>
      <c r="I2242" s="29">
        <v>94537</v>
      </c>
      <c r="J2242" s="27">
        <v>50154.288889999902</v>
      </c>
      <c r="K2242" s="3">
        <v>25.72</v>
      </c>
      <c r="L2242" s="33">
        <v>1</v>
      </c>
      <c r="M2242" s="33"/>
      <c r="N2242" s="33"/>
      <c r="O2242" s="33"/>
    </row>
    <row r="2243" spans="1:15" x14ac:dyDescent="0.35">
      <c r="A2243" s="1" t="s">
        <v>786</v>
      </c>
      <c r="B2243" s="1" t="s">
        <v>428</v>
      </c>
      <c r="C2243" s="1" t="s">
        <v>101</v>
      </c>
      <c r="D2243" s="26">
        <v>1</v>
      </c>
      <c r="E2243" s="1" t="s">
        <v>60</v>
      </c>
      <c r="F2243" s="35">
        <v>0.66666666666666663</v>
      </c>
      <c r="G2243" s="1" t="s">
        <v>18</v>
      </c>
      <c r="H2243" s="26">
        <v>120</v>
      </c>
      <c r="I2243" s="29">
        <v>94500</v>
      </c>
      <c r="J2243" s="27">
        <v>67552.098060000004</v>
      </c>
      <c r="K2243" s="3">
        <v>34.03</v>
      </c>
      <c r="L2243" s="33">
        <v>1</v>
      </c>
      <c r="M2243" s="33"/>
      <c r="N2243" s="33"/>
      <c r="O2243" s="33"/>
    </row>
    <row r="2244" spans="1:15" x14ac:dyDescent="0.35">
      <c r="A2244" s="1" t="s">
        <v>202</v>
      </c>
      <c r="B2244" s="1" t="s">
        <v>140</v>
      </c>
      <c r="C2244" s="1" t="s">
        <v>101</v>
      </c>
      <c r="D2244" s="26">
        <v>1</v>
      </c>
      <c r="E2244" s="1" t="s">
        <v>58</v>
      </c>
      <c r="F2244" s="35">
        <v>0.70833333333333337</v>
      </c>
      <c r="G2244" s="1" t="s">
        <v>18</v>
      </c>
      <c r="H2244" s="26">
        <v>60</v>
      </c>
      <c r="I2244" s="29">
        <v>94384</v>
      </c>
      <c r="J2244" s="27">
        <v>36695.96056</v>
      </c>
      <c r="K2244" s="3">
        <v>37.78</v>
      </c>
      <c r="L2244" s="33">
        <v>1</v>
      </c>
      <c r="M2244" s="33"/>
      <c r="N2244" s="33"/>
      <c r="O2244" s="33"/>
    </row>
    <row r="2245" spans="1:15" x14ac:dyDescent="0.35">
      <c r="A2245" s="1" t="s">
        <v>978</v>
      </c>
      <c r="B2245" s="1" t="s">
        <v>419</v>
      </c>
      <c r="C2245" s="1" t="s">
        <v>101</v>
      </c>
      <c r="D2245" s="26">
        <v>2</v>
      </c>
      <c r="E2245" s="1" t="s">
        <v>76</v>
      </c>
      <c r="F2245" s="35">
        <v>0</v>
      </c>
      <c r="G2245" s="1" t="s">
        <v>31</v>
      </c>
      <c r="H2245" s="26">
        <v>30</v>
      </c>
      <c r="I2245" s="29">
        <v>94381</v>
      </c>
      <c r="J2245" s="27">
        <v>26747.771390000002</v>
      </c>
      <c r="K2245" s="3">
        <v>55.67</v>
      </c>
      <c r="L2245" s="33">
        <v>1</v>
      </c>
      <c r="M2245" s="33"/>
      <c r="N2245" s="33"/>
      <c r="O2245" s="33"/>
    </row>
    <row r="2246" spans="1:15" x14ac:dyDescent="0.35">
      <c r="A2246" s="1" t="s">
        <v>324</v>
      </c>
      <c r="B2246" s="1" t="s">
        <v>181</v>
      </c>
      <c r="C2246" s="1" t="s">
        <v>101</v>
      </c>
      <c r="D2246" s="26">
        <v>1</v>
      </c>
      <c r="E2246" s="1" t="s">
        <v>60</v>
      </c>
      <c r="F2246" s="35">
        <v>0.70833333333333337</v>
      </c>
      <c r="G2246" s="1" t="s">
        <v>18</v>
      </c>
      <c r="H2246" s="26">
        <v>60</v>
      </c>
      <c r="I2246" s="29">
        <v>94380</v>
      </c>
      <c r="J2246" s="27">
        <v>48581.89056</v>
      </c>
      <c r="K2246" s="3">
        <v>49.6</v>
      </c>
      <c r="L2246" s="33">
        <v>1</v>
      </c>
      <c r="M2246" s="33"/>
      <c r="N2246" s="33"/>
      <c r="O2246" s="33"/>
    </row>
    <row r="2247" spans="1:15" x14ac:dyDescent="0.35">
      <c r="A2247" s="1" t="s">
        <v>1237</v>
      </c>
      <c r="B2247" s="1" t="s">
        <v>370</v>
      </c>
      <c r="C2247" s="1" t="s">
        <v>101</v>
      </c>
      <c r="D2247" s="26">
        <v>4</v>
      </c>
      <c r="E2247" s="1" t="s">
        <v>51</v>
      </c>
      <c r="F2247" s="35">
        <v>8.3333333333333329E-2</v>
      </c>
      <c r="G2247" s="1" t="s">
        <v>35</v>
      </c>
      <c r="H2247" s="26">
        <v>30</v>
      </c>
      <c r="I2247" s="29">
        <v>94305</v>
      </c>
      <c r="J2247" s="27">
        <v>30245.345280000001</v>
      </c>
      <c r="K2247" s="3">
        <v>62.89</v>
      </c>
      <c r="L2247" s="33">
        <v>1</v>
      </c>
      <c r="M2247" s="33"/>
      <c r="N2247" s="33"/>
      <c r="O2247" s="33"/>
    </row>
    <row r="2248" spans="1:15" x14ac:dyDescent="0.35">
      <c r="A2248" s="1" t="s">
        <v>850</v>
      </c>
      <c r="B2248" s="1" t="s">
        <v>428</v>
      </c>
      <c r="C2248" s="1" t="s">
        <v>101</v>
      </c>
      <c r="D2248" s="26">
        <v>1</v>
      </c>
      <c r="E2248" s="1" t="s">
        <v>54</v>
      </c>
      <c r="F2248" s="35">
        <v>0.75</v>
      </c>
      <c r="G2248" s="1" t="s">
        <v>18</v>
      </c>
      <c r="H2248" s="26">
        <v>120</v>
      </c>
      <c r="I2248" s="29">
        <v>94304</v>
      </c>
      <c r="J2248" s="27">
        <v>63128.54</v>
      </c>
      <c r="K2248" s="3">
        <v>31.96</v>
      </c>
      <c r="L2248" s="33">
        <v>1</v>
      </c>
      <c r="M2248" s="33"/>
      <c r="N2248" s="33"/>
      <c r="O2248" s="33"/>
    </row>
    <row r="2249" spans="1:15" x14ac:dyDescent="0.35">
      <c r="A2249" s="1" t="s">
        <v>900</v>
      </c>
      <c r="B2249" s="1" t="s">
        <v>298</v>
      </c>
      <c r="C2249" s="1" t="s">
        <v>101</v>
      </c>
      <c r="D2249" s="26">
        <v>1</v>
      </c>
      <c r="E2249" s="1" t="s">
        <v>54</v>
      </c>
      <c r="F2249" s="35">
        <v>0.625</v>
      </c>
      <c r="G2249" s="1" t="s">
        <v>13</v>
      </c>
      <c r="H2249" s="26">
        <v>120</v>
      </c>
      <c r="I2249" s="29">
        <v>94229</v>
      </c>
      <c r="J2249" s="27">
        <v>59414</v>
      </c>
      <c r="K2249" s="3">
        <v>30</v>
      </c>
      <c r="L2249" s="33">
        <v>1</v>
      </c>
      <c r="M2249" s="33"/>
      <c r="N2249" s="33"/>
      <c r="O2249" s="33"/>
    </row>
    <row r="2250" spans="1:15" x14ac:dyDescent="0.35">
      <c r="A2250" s="1" t="s">
        <v>331</v>
      </c>
      <c r="B2250" s="1" t="s">
        <v>235</v>
      </c>
      <c r="C2250" s="1" t="s">
        <v>101</v>
      </c>
      <c r="D2250" s="26">
        <v>1</v>
      </c>
      <c r="E2250" s="1" t="s">
        <v>54</v>
      </c>
      <c r="F2250" s="35">
        <v>0.75</v>
      </c>
      <c r="G2250" s="1" t="s">
        <v>18</v>
      </c>
      <c r="H2250" s="26">
        <v>30</v>
      </c>
      <c r="I2250" s="29">
        <v>94206</v>
      </c>
      <c r="J2250" s="27">
        <v>31394.663329999999</v>
      </c>
      <c r="K2250" s="3">
        <v>64.09</v>
      </c>
      <c r="L2250" s="33">
        <v>1</v>
      </c>
      <c r="M2250" s="33"/>
      <c r="N2250" s="33"/>
      <c r="O2250" s="33"/>
    </row>
    <row r="2251" spans="1:15" x14ac:dyDescent="0.35">
      <c r="A2251" s="1" t="s">
        <v>462</v>
      </c>
      <c r="B2251" s="1" t="s">
        <v>148</v>
      </c>
      <c r="C2251" s="1" t="s">
        <v>101</v>
      </c>
      <c r="D2251" s="26">
        <v>2</v>
      </c>
      <c r="E2251" s="1" t="s">
        <v>76</v>
      </c>
      <c r="F2251" s="35">
        <v>0.12569444444444444</v>
      </c>
      <c r="G2251" s="1" t="s">
        <v>35</v>
      </c>
      <c r="H2251" s="26">
        <v>61</v>
      </c>
      <c r="I2251" s="29">
        <v>93957</v>
      </c>
      <c r="J2251" s="27">
        <v>55302.083329999899</v>
      </c>
      <c r="K2251" s="3">
        <v>57.08</v>
      </c>
      <c r="L2251" s="33">
        <v>1</v>
      </c>
      <c r="M2251" s="33"/>
      <c r="N2251" s="33"/>
      <c r="O2251" s="33"/>
    </row>
    <row r="2252" spans="1:15" x14ac:dyDescent="0.35">
      <c r="A2252" s="1" t="s">
        <v>1112</v>
      </c>
      <c r="B2252" s="1" t="s">
        <v>438</v>
      </c>
      <c r="C2252" s="1" t="s">
        <v>101</v>
      </c>
      <c r="D2252" s="26">
        <v>1</v>
      </c>
      <c r="E2252" s="1" t="s">
        <v>51</v>
      </c>
      <c r="F2252" s="35">
        <v>0.79166666666666663</v>
      </c>
      <c r="G2252" s="1" t="s">
        <v>22</v>
      </c>
      <c r="H2252" s="26">
        <v>120</v>
      </c>
      <c r="I2252" s="29">
        <v>93902</v>
      </c>
      <c r="J2252" s="27">
        <v>40398.592779999999</v>
      </c>
      <c r="K2252" s="3">
        <v>20.99</v>
      </c>
      <c r="L2252" s="33">
        <v>1</v>
      </c>
      <c r="M2252" s="33"/>
      <c r="N2252" s="33"/>
      <c r="O2252" s="33"/>
    </row>
    <row r="2253" spans="1:15" x14ac:dyDescent="0.35">
      <c r="A2253" s="1" t="s">
        <v>667</v>
      </c>
      <c r="B2253" s="1" t="s">
        <v>345</v>
      </c>
      <c r="C2253" s="1" t="s">
        <v>101</v>
      </c>
      <c r="D2253" s="26">
        <v>5</v>
      </c>
      <c r="E2253" s="1" t="s">
        <v>1599</v>
      </c>
      <c r="F2253" s="35">
        <v>0.14583333333333334</v>
      </c>
      <c r="G2253" s="1" t="s">
        <v>35</v>
      </c>
      <c r="H2253" s="26">
        <v>30</v>
      </c>
      <c r="I2253" s="29">
        <v>93872</v>
      </c>
      <c r="J2253" s="27">
        <v>36550.36722</v>
      </c>
      <c r="K2253" s="3">
        <v>77.08</v>
      </c>
      <c r="L2253" s="33">
        <v>2</v>
      </c>
      <c r="M2253" s="33"/>
      <c r="N2253" s="33"/>
      <c r="O2253" s="33"/>
    </row>
    <row r="2254" spans="1:15" x14ac:dyDescent="0.35">
      <c r="A2254" s="1" t="s">
        <v>1051</v>
      </c>
      <c r="B2254" s="1" t="s">
        <v>438</v>
      </c>
      <c r="C2254" s="1" t="s">
        <v>101</v>
      </c>
      <c r="D2254" s="26">
        <v>1</v>
      </c>
      <c r="E2254" s="1" t="s">
        <v>54</v>
      </c>
      <c r="F2254" s="35">
        <v>0.6875</v>
      </c>
      <c r="G2254" s="1" t="s">
        <v>18</v>
      </c>
      <c r="H2254" s="26">
        <v>120</v>
      </c>
      <c r="I2254" s="29">
        <v>93838</v>
      </c>
      <c r="J2254" s="27">
        <v>47723.541669999999</v>
      </c>
      <c r="K2254" s="3">
        <v>24.88</v>
      </c>
      <c r="L2254" s="33">
        <v>1</v>
      </c>
      <c r="M2254" s="33"/>
      <c r="N2254" s="33"/>
      <c r="O2254" s="33"/>
    </row>
    <row r="2255" spans="1:15" x14ac:dyDescent="0.35">
      <c r="A2255" s="1" t="s">
        <v>953</v>
      </c>
      <c r="B2255" s="1" t="s">
        <v>476</v>
      </c>
      <c r="C2255" s="1" t="s">
        <v>101</v>
      </c>
      <c r="D2255" s="26">
        <v>3</v>
      </c>
      <c r="E2255" s="1" t="s">
        <v>54</v>
      </c>
      <c r="F2255" s="35">
        <v>8.3333333333333329E-2</v>
      </c>
      <c r="G2255" s="1" t="s">
        <v>35</v>
      </c>
      <c r="H2255" s="26">
        <v>30</v>
      </c>
      <c r="I2255" s="29">
        <v>93779</v>
      </c>
      <c r="J2255" s="27">
        <v>28217.4197199999</v>
      </c>
      <c r="K2255" s="3">
        <v>59.5</v>
      </c>
      <c r="L2255" s="33">
        <v>1</v>
      </c>
      <c r="M2255" s="33"/>
      <c r="N2255" s="33"/>
      <c r="O2255" s="33"/>
    </row>
    <row r="2256" spans="1:15" x14ac:dyDescent="0.35">
      <c r="A2256" s="1" t="s">
        <v>273</v>
      </c>
      <c r="B2256" s="1" t="s">
        <v>148</v>
      </c>
      <c r="C2256" s="1" t="s">
        <v>101</v>
      </c>
      <c r="D2256" s="26">
        <v>1</v>
      </c>
      <c r="E2256" s="1" t="s">
        <v>60</v>
      </c>
      <c r="F2256" s="35">
        <v>0.70833333333333337</v>
      </c>
      <c r="G2256" s="1" t="s">
        <v>18</v>
      </c>
      <c r="H2256" s="26">
        <v>60</v>
      </c>
      <c r="I2256" s="29">
        <v>93754</v>
      </c>
      <c r="J2256" s="27">
        <v>41220.345560000002</v>
      </c>
      <c r="K2256" s="3">
        <v>43.1</v>
      </c>
      <c r="L2256" s="33">
        <v>1</v>
      </c>
      <c r="M2256" s="33"/>
      <c r="N2256" s="33"/>
      <c r="O2256" s="33"/>
    </row>
    <row r="2257" spans="1:15" x14ac:dyDescent="0.35">
      <c r="A2257" s="1" t="s">
        <v>1033</v>
      </c>
      <c r="B2257" s="1" t="s">
        <v>148</v>
      </c>
      <c r="C2257" s="1" t="s">
        <v>101</v>
      </c>
      <c r="D2257" s="26">
        <v>1</v>
      </c>
      <c r="E2257" s="1" t="s">
        <v>58</v>
      </c>
      <c r="F2257" s="35">
        <v>0.66666666666666663</v>
      </c>
      <c r="G2257" s="1" t="s">
        <v>18</v>
      </c>
      <c r="H2257" s="26">
        <v>120</v>
      </c>
      <c r="I2257" s="29">
        <v>93713</v>
      </c>
      <c r="J2257" s="27">
        <v>49326.9469399999</v>
      </c>
      <c r="K2257" s="3">
        <v>25.82</v>
      </c>
      <c r="L2257" s="33">
        <v>1</v>
      </c>
      <c r="M2257" s="33"/>
      <c r="N2257" s="33"/>
      <c r="O2257" s="33"/>
    </row>
    <row r="2258" spans="1:15" x14ac:dyDescent="0.35">
      <c r="A2258" s="1" t="s">
        <v>1368</v>
      </c>
      <c r="B2258" s="1" t="s">
        <v>345</v>
      </c>
      <c r="C2258" s="1" t="s">
        <v>101</v>
      </c>
      <c r="D2258" s="26">
        <v>4</v>
      </c>
      <c r="E2258" s="1" t="s">
        <v>54</v>
      </c>
      <c r="F2258" s="35">
        <v>0.3125</v>
      </c>
      <c r="G2258" s="1" t="s">
        <v>8</v>
      </c>
      <c r="H2258" s="26">
        <v>30</v>
      </c>
      <c r="I2258" s="29">
        <v>93624</v>
      </c>
      <c r="J2258" s="27">
        <v>23242.44111</v>
      </c>
      <c r="K2258" s="3">
        <v>48.96</v>
      </c>
      <c r="L2258" s="33">
        <v>1</v>
      </c>
      <c r="M2258" s="33"/>
      <c r="N2258" s="33"/>
      <c r="O2258" s="33"/>
    </row>
    <row r="2259" spans="1:15" x14ac:dyDescent="0.35">
      <c r="A2259" s="1" t="s">
        <v>159</v>
      </c>
      <c r="B2259" s="1" t="s">
        <v>577</v>
      </c>
      <c r="C2259" s="1" t="s">
        <v>101</v>
      </c>
      <c r="D2259" s="26">
        <v>3</v>
      </c>
      <c r="E2259" s="1" t="s">
        <v>54</v>
      </c>
      <c r="F2259" s="35">
        <v>0.79166666666666663</v>
      </c>
      <c r="G2259" s="1" t="s">
        <v>22</v>
      </c>
      <c r="H2259" s="26">
        <v>60</v>
      </c>
      <c r="I2259" s="29">
        <v>93560</v>
      </c>
      <c r="J2259" s="27">
        <v>40975.997219999997</v>
      </c>
      <c r="K2259" s="3">
        <v>42.9</v>
      </c>
      <c r="L2259" s="33">
        <v>1</v>
      </c>
      <c r="M2259" s="33"/>
      <c r="N2259" s="33"/>
      <c r="O2259" s="33"/>
    </row>
    <row r="2260" spans="1:15" x14ac:dyDescent="0.35">
      <c r="A2260" s="1" t="s">
        <v>1197</v>
      </c>
      <c r="B2260" s="1" t="s">
        <v>1108</v>
      </c>
      <c r="C2260" s="1" t="s">
        <v>101</v>
      </c>
      <c r="D2260" s="26">
        <v>3</v>
      </c>
      <c r="E2260" s="1" t="s">
        <v>1630</v>
      </c>
      <c r="F2260" s="35">
        <v>0.79166666666666663</v>
      </c>
      <c r="G2260" s="1" t="s">
        <v>22</v>
      </c>
      <c r="H2260" s="26">
        <v>60</v>
      </c>
      <c r="I2260" s="29">
        <v>93554</v>
      </c>
      <c r="J2260" s="27">
        <v>40208.288610000003</v>
      </c>
      <c r="K2260" s="3">
        <v>41.82</v>
      </c>
      <c r="L2260" s="33">
        <v>2</v>
      </c>
      <c r="M2260" s="33"/>
      <c r="N2260" s="33"/>
      <c r="O2260" s="33"/>
    </row>
    <row r="2261" spans="1:15" x14ac:dyDescent="0.35">
      <c r="A2261" s="1" t="s">
        <v>214</v>
      </c>
      <c r="B2261" s="1" t="s">
        <v>148</v>
      </c>
      <c r="C2261" s="1" t="s">
        <v>101</v>
      </c>
      <c r="D2261" s="26">
        <v>1</v>
      </c>
      <c r="E2261" s="1" t="s">
        <v>76</v>
      </c>
      <c r="F2261" s="35">
        <v>0.8125</v>
      </c>
      <c r="G2261" s="1" t="s">
        <v>22</v>
      </c>
      <c r="H2261" s="26">
        <v>30</v>
      </c>
      <c r="I2261" s="29">
        <v>93554</v>
      </c>
      <c r="J2261" s="27">
        <v>26983.377499999999</v>
      </c>
      <c r="K2261" s="3">
        <v>56.5</v>
      </c>
      <c r="L2261" s="33">
        <v>1</v>
      </c>
      <c r="M2261" s="33"/>
      <c r="N2261" s="33"/>
      <c r="O2261" s="33"/>
    </row>
    <row r="2262" spans="1:15" x14ac:dyDescent="0.35">
      <c r="A2262" s="1" t="s">
        <v>798</v>
      </c>
      <c r="B2262" s="1" t="s">
        <v>370</v>
      </c>
      <c r="C2262" s="1" t="s">
        <v>101</v>
      </c>
      <c r="D2262" s="26">
        <v>1</v>
      </c>
      <c r="E2262" s="1" t="s">
        <v>60</v>
      </c>
      <c r="F2262" s="35">
        <v>0.70833333333333337</v>
      </c>
      <c r="G2262" s="1" t="s">
        <v>18</v>
      </c>
      <c r="H2262" s="26">
        <v>60</v>
      </c>
      <c r="I2262" s="29">
        <v>93499</v>
      </c>
      <c r="J2262" s="27">
        <v>33413.572500000002</v>
      </c>
      <c r="K2262" s="3">
        <v>34.909999999999997</v>
      </c>
      <c r="L2262" s="33">
        <v>1</v>
      </c>
      <c r="M2262" s="33"/>
      <c r="N2262" s="33"/>
      <c r="O2262" s="33"/>
    </row>
    <row r="2263" spans="1:15" x14ac:dyDescent="0.35">
      <c r="A2263" s="1" t="s">
        <v>954</v>
      </c>
      <c r="B2263" s="1" t="s">
        <v>623</v>
      </c>
      <c r="C2263" s="1" t="s">
        <v>101</v>
      </c>
      <c r="D2263" s="26">
        <v>1</v>
      </c>
      <c r="E2263" s="1" t="s">
        <v>60</v>
      </c>
      <c r="F2263" s="35">
        <v>0.75</v>
      </c>
      <c r="G2263" s="1" t="s">
        <v>18</v>
      </c>
      <c r="H2263" s="26">
        <v>120</v>
      </c>
      <c r="I2263" s="29">
        <v>93381</v>
      </c>
      <c r="J2263" s="27">
        <v>55470.783329999998</v>
      </c>
      <c r="K2263" s="3">
        <v>28.45</v>
      </c>
      <c r="L2263" s="33">
        <v>1</v>
      </c>
      <c r="M2263" s="33"/>
      <c r="N2263" s="33"/>
      <c r="O2263" s="33"/>
    </row>
    <row r="2264" spans="1:15" x14ac:dyDescent="0.35">
      <c r="A2264" s="1" t="s">
        <v>875</v>
      </c>
      <c r="B2264" s="1" t="s">
        <v>140</v>
      </c>
      <c r="C2264" s="1" t="s">
        <v>101</v>
      </c>
      <c r="D2264" s="26">
        <v>1</v>
      </c>
      <c r="E2264" s="1" t="s">
        <v>57</v>
      </c>
      <c r="F2264" s="35">
        <v>0.79166666666666663</v>
      </c>
      <c r="G2264" s="1" t="s">
        <v>22</v>
      </c>
      <c r="H2264" s="26">
        <v>60</v>
      </c>
      <c r="I2264" s="29">
        <v>93282</v>
      </c>
      <c r="J2264" s="27">
        <v>30682.26972</v>
      </c>
      <c r="K2264" s="3">
        <v>32.17</v>
      </c>
      <c r="L2264" s="33">
        <v>1</v>
      </c>
      <c r="M2264" s="33"/>
      <c r="N2264" s="33"/>
      <c r="O2264" s="33"/>
    </row>
    <row r="2265" spans="1:15" x14ac:dyDescent="0.35">
      <c r="A2265" s="1" t="s">
        <v>717</v>
      </c>
      <c r="B2265" s="1" t="s">
        <v>221</v>
      </c>
      <c r="C2265" s="1" t="s">
        <v>101</v>
      </c>
      <c r="D2265" s="26">
        <v>1</v>
      </c>
      <c r="E2265" s="1" t="s">
        <v>60</v>
      </c>
      <c r="F2265" s="35">
        <v>0.75</v>
      </c>
      <c r="G2265" s="1" t="s">
        <v>18</v>
      </c>
      <c r="H2265" s="26">
        <v>60</v>
      </c>
      <c r="I2265" s="29">
        <v>93225</v>
      </c>
      <c r="J2265" s="27">
        <v>32251.827219999999</v>
      </c>
      <c r="K2265" s="3">
        <v>34.08</v>
      </c>
      <c r="L2265" s="33">
        <v>1</v>
      </c>
      <c r="M2265" s="33"/>
      <c r="N2265" s="33"/>
      <c r="O2265" s="33"/>
    </row>
    <row r="2266" spans="1:15" x14ac:dyDescent="0.35">
      <c r="A2266" s="1" t="s">
        <v>635</v>
      </c>
      <c r="B2266" s="1" t="s">
        <v>345</v>
      </c>
      <c r="C2266" s="1" t="s">
        <v>101</v>
      </c>
      <c r="D2266" s="26">
        <v>1</v>
      </c>
      <c r="E2266" s="1" t="s">
        <v>54</v>
      </c>
      <c r="F2266" s="35">
        <v>0.91666666666666663</v>
      </c>
      <c r="G2266" s="1" t="s">
        <v>27</v>
      </c>
      <c r="H2266" s="26">
        <v>60</v>
      </c>
      <c r="I2266" s="29">
        <v>93008</v>
      </c>
      <c r="J2266" s="27">
        <v>40775.098890000001</v>
      </c>
      <c r="K2266" s="3">
        <v>42.4</v>
      </c>
      <c r="L2266" s="33">
        <v>1</v>
      </c>
      <c r="M2266" s="33"/>
      <c r="N2266" s="33"/>
      <c r="O2266" s="33"/>
    </row>
    <row r="2267" spans="1:15" x14ac:dyDescent="0.35">
      <c r="A2267" s="1" t="s">
        <v>1072</v>
      </c>
      <c r="B2267" s="1" t="s">
        <v>249</v>
      </c>
      <c r="C2267" s="1" t="s">
        <v>101</v>
      </c>
      <c r="D2267" s="26">
        <v>1</v>
      </c>
      <c r="E2267" s="1" t="s">
        <v>54</v>
      </c>
      <c r="F2267" s="35">
        <v>0.3611111111111111</v>
      </c>
      <c r="G2267" s="1" t="s">
        <v>8</v>
      </c>
      <c r="H2267" s="26">
        <v>120</v>
      </c>
      <c r="I2267" s="29">
        <v>92994</v>
      </c>
      <c r="J2267" s="27">
        <v>43976.443610000002</v>
      </c>
      <c r="K2267" s="3">
        <v>22.88</v>
      </c>
      <c r="L2267" s="33">
        <v>1</v>
      </c>
      <c r="M2267" s="33"/>
      <c r="N2267" s="33"/>
      <c r="O2267" s="33"/>
    </row>
    <row r="2268" spans="1:15" x14ac:dyDescent="0.35">
      <c r="A2268" s="1" t="s">
        <v>501</v>
      </c>
      <c r="B2268" s="1" t="s">
        <v>502</v>
      </c>
      <c r="C2268" s="1" t="s">
        <v>101</v>
      </c>
      <c r="D2268" s="26">
        <v>2</v>
      </c>
      <c r="E2268" s="1" t="s">
        <v>25</v>
      </c>
      <c r="F2268" s="35">
        <v>0.8125</v>
      </c>
      <c r="G2268" s="1" t="s">
        <v>22</v>
      </c>
      <c r="H2268" s="26">
        <v>30</v>
      </c>
      <c r="I2268" s="29">
        <v>92974</v>
      </c>
      <c r="J2268" s="27">
        <v>25549.571110000001</v>
      </c>
      <c r="K2268" s="3">
        <v>53.93</v>
      </c>
      <c r="L2268" s="33">
        <v>1</v>
      </c>
      <c r="M2268" s="33"/>
      <c r="N2268" s="33"/>
      <c r="O2268" s="33"/>
    </row>
    <row r="2269" spans="1:15" x14ac:dyDescent="0.35">
      <c r="A2269" s="1" t="s">
        <v>197</v>
      </c>
      <c r="B2269" s="1" t="s">
        <v>198</v>
      </c>
      <c r="C2269" s="1" t="s">
        <v>101</v>
      </c>
      <c r="D2269" s="26">
        <v>1</v>
      </c>
      <c r="E2269" s="1" t="s">
        <v>60</v>
      </c>
      <c r="F2269" s="35">
        <v>0.625</v>
      </c>
      <c r="G2269" s="1" t="s">
        <v>13</v>
      </c>
      <c r="H2269" s="26">
        <v>60</v>
      </c>
      <c r="I2269" s="29">
        <v>92920</v>
      </c>
      <c r="J2269" s="27">
        <v>40484</v>
      </c>
      <c r="K2269" s="3">
        <v>42</v>
      </c>
      <c r="L2269" s="33">
        <v>1</v>
      </c>
      <c r="M2269" s="33"/>
      <c r="N2269" s="33"/>
      <c r="O2269" s="33"/>
    </row>
    <row r="2270" spans="1:15" x14ac:dyDescent="0.35">
      <c r="A2270" s="1" t="s">
        <v>783</v>
      </c>
      <c r="B2270" s="1" t="s">
        <v>428</v>
      </c>
      <c r="C2270" s="1" t="s">
        <v>101</v>
      </c>
      <c r="D2270" s="26">
        <v>1</v>
      </c>
      <c r="E2270" s="1" t="s">
        <v>54</v>
      </c>
      <c r="F2270" s="35">
        <v>0.58333333333333337</v>
      </c>
      <c r="G2270" s="1" t="s">
        <v>13</v>
      </c>
      <c r="H2270" s="26">
        <v>120</v>
      </c>
      <c r="I2270" s="29">
        <v>92891</v>
      </c>
      <c r="J2270" s="27">
        <v>67698</v>
      </c>
      <c r="K2270" s="3">
        <v>35</v>
      </c>
      <c r="L2270" s="33">
        <v>1</v>
      </c>
      <c r="M2270" s="33"/>
      <c r="N2270" s="33"/>
      <c r="O2270" s="33"/>
    </row>
    <row r="2271" spans="1:15" x14ac:dyDescent="0.35">
      <c r="A2271" s="1" t="s">
        <v>245</v>
      </c>
      <c r="B2271" s="1" t="s">
        <v>246</v>
      </c>
      <c r="C2271" s="1" t="s">
        <v>101</v>
      </c>
      <c r="D2271" s="26">
        <v>1</v>
      </c>
      <c r="E2271" s="1" t="s">
        <v>25</v>
      </c>
      <c r="F2271" s="35">
        <v>0.91666666666666663</v>
      </c>
      <c r="G2271" s="1" t="s">
        <v>27</v>
      </c>
      <c r="H2271" s="26">
        <v>60</v>
      </c>
      <c r="I2271" s="29">
        <v>92817</v>
      </c>
      <c r="J2271" s="27">
        <v>42262.111939999901</v>
      </c>
      <c r="K2271" s="3">
        <v>43.61</v>
      </c>
      <c r="L2271" s="33">
        <v>1</v>
      </c>
      <c r="M2271" s="33"/>
      <c r="N2271" s="33"/>
      <c r="O2271" s="33"/>
    </row>
    <row r="2272" spans="1:15" x14ac:dyDescent="0.35">
      <c r="A2272" s="1" t="s">
        <v>822</v>
      </c>
      <c r="B2272" s="1" t="s">
        <v>476</v>
      </c>
      <c r="C2272" s="1" t="s">
        <v>101</v>
      </c>
      <c r="D2272" s="26">
        <v>2</v>
      </c>
      <c r="E2272" s="1" t="s">
        <v>60</v>
      </c>
      <c r="F2272" s="35">
        <v>0.79166666666666663</v>
      </c>
      <c r="G2272" s="1" t="s">
        <v>22</v>
      </c>
      <c r="H2272" s="26">
        <v>30</v>
      </c>
      <c r="I2272" s="29">
        <v>92734</v>
      </c>
      <c r="J2272" s="27">
        <v>22869.596939999999</v>
      </c>
      <c r="K2272" s="3">
        <v>48.62</v>
      </c>
      <c r="L2272" s="33">
        <v>1</v>
      </c>
      <c r="M2272" s="33"/>
      <c r="N2272" s="33"/>
      <c r="O2272" s="33"/>
    </row>
    <row r="2273" spans="1:15" x14ac:dyDescent="0.35">
      <c r="A2273" s="1" t="s">
        <v>1520</v>
      </c>
      <c r="B2273" s="1" t="s">
        <v>476</v>
      </c>
      <c r="C2273" s="1" t="s">
        <v>101</v>
      </c>
      <c r="D2273" s="26">
        <v>2</v>
      </c>
      <c r="E2273" s="1" t="s">
        <v>1577</v>
      </c>
      <c r="F2273" s="35">
        <v>0.29166666666666669</v>
      </c>
      <c r="G2273" s="1" t="s">
        <v>8</v>
      </c>
      <c r="H2273" s="26">
        <v>120</v>
      </c>
      <c r="I2273" s="29">
        <v>92610</v>
      </c>
      <c r="J2273" s="27">
        <v>34291.623610000002</v>
      </c>
      <c r="K2273" s="3">
        <v>18.21</v>
      </c>
      <c r="L2273" s="33">
        <v>2</v>
      </c>
      <c r="M2273" s="33"/>
      <c r="N2273" s="33"/>
      <c r="O2273" s="33"/>
    </row>
    <row r="2274" spans="1:15" x14ac:dyDescent="0.35">
      <c r="A2274" s="1" t="s">
        <v>321</v>
      </c>
      <c r="B2274" s="1" t="s">
        <v>221</v>
      </c>
      <c r="C2274" s="1" t="s">
        <v>101</v>
      </c>
      <c r="D2274" s="26">
        <v>1</v>
      </c>
      <c r="E2274" s="1" t="s">
        <v>60</v>
      </c>
      <c r="F2274" s="35">
        <v>0.66666666666666663</v>
      </c>
      <c r="G2274" s="1" t="s">
        <v>18</v>
      </c>
      <c r="H2274" s="26">
        <v>60</v>
      </c>
      <c r="I2274" s="29">
        <v>92546</v>
      </c>
      <c r="J2274" s="27">
        <v>41859.080829999999</v>
      </c>
      <c r="K2274" s="3">
        <v>44.33</v>
      </c>
      <c r="L2274" s="33">
        <v>1</v>
      </c>
      <c r="M2274" s="33"/>
      <c r="N2274" s="33"/>
      <c r="O2274" s="33"/>
    </row>
    <row r="2275" spans="1:15" x14ac:dyDescent="0.35">
      <c r="A2275" s="1" t="s">
        <v>1060</v>
      </c>
      <c r="B2275" s="1" t="s">
        <v>623</v>
      </c>
      <c r="C2275" s="1" t="s">
        <v>101</v>
      </c>
      <c r="D2275" s="26">
        <v>1</v>
      </c>
      <c r="E2275" s="1" t="s">
        <v>54</v>
      </c>
      <c r="F2275" s="35">
        <v>0.75</v>
      </c>
      <c r="G2275" s="1" t="s">
        <v>18</v>
      </c>
      <c r="H2275" s="26">
        <v>120</v>
      </c>
      <c r="I2275" s="29">
        <v>92498</v>
      </c>
      <c r="J2275" s="27">
        <v>46210.271110000001</v>
      </c>
      <c r="K2275" s="3">
        <v>24.18</v>
      </c>
      <c r="L2275" s="33">
        <v>1</v>
      </c>
      <c r="M2275" s="33"/>
      <c r="N2275" s="33"/>
      <c r="O2275" s="33"/>
    </row>
    <row r="2276" spans="1:15" x14ac:dyDescent="0.35">
      <c r="A2276" s="1" t="s">
        <v>275</v>
      </c>
      <c r="B2276" s="1" t="s">
        <v>68</v>
      </c>
      <c r="C2276" s="1" t="s">
        <v>16</v>
      </c>
      <c r="D2276" s="26">
        <v>1</v>
      </c>
      <c r="E2276" s="1" t="s">
        <v>54</v>
      </c>
      <c r="F2276" s="35">
        <v>4.3055555555555562E-2</v>
      </c>
      <c r="G2276" s="1" t="s">
        <v>31</v>
      </c>
      <c r="H2276" s="26">
        <v>58</v>
      </c>
      <c r="I2276" s="29">
        <v>92408</v>
      </c>
      <c r="J2276" s="27">
        <v>64232.113890000001</v>
      </c>
      <c r="K2276" s="3">
        <v>70.19</v>
      </c>
      <c r="L2276" s="33">
        <v>1</v>
      </c>
      <c r="M2276" s="33"/>
      <c r="N2276" s="33"/>
      <c r="O2276" s="33"/>
    </row>
    <row r="2277" spans="1:15" x14ac:dyDescent="0.35">
      <c r="A2277" s="1" t="s">
        <v>980</v>
      </c>
      <c r="B2277" s="1" t="s">
        <v>345</v>
      </c>
      <c r="C2277" s="1" t="s">
        <v>101</v>
      </c>
      <c r="D2277" s="26">
        <v>4</v>
      </c>
      <c r="E2277" s="1" t="s">
        <v>51</v>
      </c>
      <c r="F2277" s="35">
        <v>0.10416666666666667</v>
      </c>
      <c r="G2277" s="1" t="s">
        <v>35</v>
      </c>
      <c r="H2277" s="26">
        <v>30</v>
      </c>
      <c r="I2277" s="29">
        <v>92343</v>
      </c>
      <c r="J2277" s="27">
        <v>35622.533329999998</v>
      </c>
      <c r="K2277" s="3">
        <v>76.31</v>
      </c>
      <c r="L2277" s="33">
        <v>1</v>
      </c>
      <c r="M2277" s="33"/>
      <c r="N2277" s="33"/>
      <c r="O2277" s="33"/>
    </row>
    <row r="2278" spans="1:15" x14ac:dyDescent="0.35">
      <c r="A2278" s="1" t="s">
        <v>146</v>
      </c>
      <c r="B2278" s="1" t="s">
        <v>53</v>
      </c>
      <c r="C2278" s="1" t="s">
        <v>16</v>
      </c>
      <c r="D2278" s="26">
        <v>1</v>
      </c>
      <c r="E2278" s="1" t="s">
        <v>54</v>
      </c>
      <c r="F2278" s="35">
        <v>0.625</v>
      </c>
      <c r="G2278" s="1" t="s">
        <v>13</v>
      </c>
      <c r="H2278" s="26">
        <v>60</v>
      </c>
      <c r="I2278" s="29">
        <v>92328</v>
      </c>
      <c r="J2278" s="27">
        <v>36782</v>
      </c>
      <c r="K2278" s="3">
        <v>39</v>
      </c>
      <c r="L2278" s="33">
        <v>1</v>
      </c>
      <c r="M2278" s="33"/>
      <c r="N2278" s="33"/>
      <c r="O2278" s="33"/>
    </row>
    <row r="2279" spans="1:15" x14ac:dyDescent="0.35">
      <c r="A2279" s="1" t="s">
        <v>653</v>
      </c>
      <c r="B2279" s="1" t="s">
        <v>428</v>
      </c>
      <c r="C2279" s="1" t="s">
        <v>101</v>
      </c>
      <c r="D2279" s="26">
        <v>1</v>
      </c>
      <c r="E2279" s="1" t="s">
        <v>54</v>
      </c>
      <c r="F2279" s="35">
        <v>0.75</v>
      </c>
      <c r="G2279" s="1" t="s">
        <v>18</v>
      </c>
      <c r="H2279" s="26">
        <v>120</v>
      </c>
      <c r="I2279" s="29">
        <v>92311</v>
      </c>
      <c r="J2279" s="27">
        <v>50838.18</v>
      </c>
      <c r="K2279" s="3">
        <v>26.66</v>
      </c>
      <c r="L2279" s="33">
        <v>1</v>
      </c>
      <c r="M2279" s="33"/>
      <c r="N2279" s="33"/>
      <c r="O2279" s="33"/>
    </row>
    <row r="2280" spans="1:15" x14ac:dyDescent="0.35">
      <c r="A2280" s="1" t="s">
        <v>788</v>
      </c>
      <c r="B2280" s="1" t="s">
        <v>469</v>
      </c>
      <c r="C2280" s="1" t="s">
        <v>101</v>
      </c>
      <c r="D2280" s="26">
        <v>1</v>
      </c>
      <c r="E2280" s="1" t="s">
        <v>54</v>
      </c>
      <c r="F2280" s="35">
        <v>8.3333333333333329E-2</v>
      </c>
      <c r="G2280" s="1" t="s">
        <v>35</v>
      </c>
      <c r="H2280" s="26">
        <v>270</v>
      </c>
      <c r="I2280" s="29">
        <v>92305</v>
      </c>
      <c r="J2280" s="27">
        <v>97924.626389999903</v>
      </c>
      <c r="K2280" s="3">
        <v>22.74</v>
      </c>
      <c r="L2280" s="33">
        <v>1</v>
      </c>
      <c r="M2280" s="33"/>
      <c r="N2280" s="33"/>
      <c r="O2280" s="33"/>
    </row>
    <row r="2281" spans="1:15" x14ac:dyDescent="0.35">
      <c r="A2281" s="1" t="s">
        <v>210</v>
      </c>
      <c r="B2281" s="1" t="s">
        <v>11</v>
      </c>
      <c r="C2281" s="1" t="s">
        <v>16</v>
      </c>
      <c r="D2281" s="26">
        <v>1</v>
      </c>
      <c r="E2281" s="1" t="s">
        <v>54</v>
      </c>
      <c r="F2281" s="35">
        <v>0.5</v>
      </c>
      <c r="G2281" s="1" t="s">
        <v>13</v>
      </c>
      <c r="H2281" s="26">
        <v>30</v>
      </c>
      <c r="I2281" s="29">
        <v>92285</v>
      </c>
      <c r="J2281" s="27">
        <v>28276.5</v>
      </c>
      <c r="K2281" s="3">
        <v>60</v>
      </c>
      <c r="L2281" s="33">
        <v>1</v>
      </c>
      <c r="M2281" s="33"/>
      <c r="N2281" s="33"/>
      <c r="O2281" s="33"/>
    </row>
    <row r="2282" spans="1:15" x14ac:dyDescent="0.35">
      <c r="A2282" s="1" t="s">
        <v>542</v>
      </c>
      <c r="B2282" s="1" t="s">
        <v>312</v>
      </c>
      <c r="C2282" s="1" t="s">
        <v>101</v>
      </c>
      <c r="D2282" s="26">
        <v>1</v>
      </c>
      <c r="E2282" s="1" t="s">
        <v>54</v>
      </c>
      <c r="F2282" s="35">
        <v>0.6875</v>
      </c>
      <c r="G2282" s="1" t="s">
        <v>18</v>
      </c>
      <c r="H2282" s="26">
        <v>60</v>
      </c>
      <c r="I2282" s="29">
        <v>92244</v>
      </c>
      <c r="J2282" s="27">
        <v>45148.4319399999</v>
      </c>
      <c r="K2282" s="3">
        <v>47.5</v>
      </c>
      <c r="L2282" s="33">
        <v>1</v>
      </c>
      <c r="M2282" s="33"/>
      <c r="N2282" s="33"/>
      <c r="O2282" s="33"/>
    </row>
    <row r="2283" spans="1:15" x14ac:dyDescent="0.35">
      <c r="A2283" s="1" t="s">
        <v>512</v>
      </c>
      <c r="B2283" s="1" t="s">
        <v>498</v>
      </c>
      <c r="C2283" s="1" t="s">
        <v>101</v>
      </c>
      <c r="D2283" s="26">
        <v>1</v>
      </c>
      <c r="E2283" s="1" t="s">
        <v>54</v>
      </c>
      <c r="F2283" s="35">
        <v>0.8125</v>
      </c>
      <c r="G2283" s="1" t="s">
        <v>22</v>
      </c>
      <c r="H2283" s="26">
        <v>150</v>
      </c>
      <c r="I2283" s="29">
        <v>92202</v>
      </c>
      <c r="J2283" s="27">
        <v>45173.876669999998</v>
      </c>
      <c r="K2283" s="3">
        <v>18.86</v>
      </c>
      <c r="L2283" s="33">
        <v>1</v>
      </c>
      <c r="M2283" s="33"/>
      <c r="N2283" s="33"/>
      <c r="O2283" s="33"/>
    </row>
    <row r="2284" spans="1:15" x14ac:dyDescent="0.35">
      <c r="A2284" s="1" t="s">
        <v>1459</v>
      </c>
      <c r="B2284" s="1" t="s">
        <v>1298</v>
      </c>
      <c r="C2284" s="1" t="s">
        <v>101</v>
      </c>
      <c r="D2284" s="26">
        <v>3</v>
      </c>
      <c r="E2284" s="1" t="s">
        <v>1647</v>
      </c>
      <c r="F2284" s="35">
        <v>0.79166666666666663</v>
      </c>
      <c r="G2284" s="1" t="s">
        <v>22</v>
      </c>
      <c r="H2284" s="26">
        <v>60</v>
      </c>
      <c r="I2284" s="29">
        <v>92185</v>
      </c>
      <c r="J2284" s="27">
        <v>30097.688889999899</v>
      </c>
      <c r="K2284" s="3">
        <v>32.21</v>
      </c>
      <c r="L2284" s="33">
        <v>3</v>
      </c>
      <c r="M2284" s="33"/>
      <c r="N2284" s="33"/>
      <c r="O2284" s="33"/>
    </row>
    <row r="2285" spans="1:15" x14ac:dyDescent="0.35">
      <c r="A2285" s="1" t="s">
        <v>1098</v>
      </c>
      <c r="B2285" s="1" t="s">
        <v>249</v>
      </c>
      <c r="C2285" s="1" t="s">
        <v>101</v>
      </c>
      <c r="D2285" s="26">
        <v>1</v>
      </c>
      <c r="E2285" s="1" t="s">
        <v>60</v>
      </c>
      <c r="F2285" s="35">
        <v>0.34375</v>
      </c>
      <c r="G2285" s="1" t="s">
        <v>8</v>
      </c>
      <c r="H2285" s="26">
        <v>105</v>
      </c>
      <c r="I2285" s="29">
        <v>92035</v>
      </c>
      <c r="J2285" s="27">
        <v>36833.019439999996</v>
      </c>
      <c r="K2285" s="3">
        <v>22.32</v>
      </c>
      <c r="L2285" s="33">
        <v>1</v>
      </c>
      <c r="M2285" s="33"/>
      <c r="N2285" s="33"/>
      <c r="O2285" s="33"/>
    </row>
    <row r="2286" spans="1:15" x14ac:dyDescent="0.35">
      <c r="A2286" s="1" t="s">
        <v>381</v>
      </c>
      <c r="B2286" s="1" t="s">
        <v>136</v>
      </c>
      <c r="C2286" s="1" t="s">
        <v>101</v>
      </c>
      <c r="D2286" s="26">
        <v>1</v>
      </c>
      <c r="E2286" s="1" t="s">
        <v>60</v>
      </c>
      <c r="F2286" s="35">
        <v>0.33333333333333331</v>
      </c>
      <c r="G2286" s="1" t="s">
        <v>8</v>
      </c>
      <c r="H2286" s="26">
        <v>30</v>
      </c>
      <c r="I2286" s="29">
        <v>91987</v>
      </c>
      <c r="J2286" s="27">
        <v>26820.8297199999</v>
      </c>
      <c r="K2286" s="3">
        <v>56.81</v>
      </c>
      <c r="L2286" s="33">
        <v>1</v>
      </c>
      <c r="M2286" s="33"/>
      <c r="N2286" s="33"/>
      <c r="O2286" s="33"/>
    </row>
    <row r="2287" spans="1:15" x14ac:dyDescent="0.35">
      <c r="A2287" s="1" t="s">
        <v>805</v>
      </c>
      <c r="B2287" s="1" t="s">
        <v>428</v>
      </c>
      <c r="C2287" s="1" t="s">
        <v>101</v>
      </c>
      <c r="D2287" s="26">
        <v>1</v>
      </c>
      <c r="E2287" s="1" t="s">
        <v>60</v>
      </c>
      <c r="F2287" s="35">
        <v>0.41666666666666669</v>
      </c>
      <c r="G2287" s="1" t="s">
        <v>13</v>
      </c>
      <c r="H2287" s="26">
        <v>120</v>
      </c>
      <c r="I2287" s="29">
        <v>91922</v>
      </c>
      <c r="J2287" s="27">
        <v>66000</v>
      </c>
      <c r="K2287" s="3">
        <v>34</v>
      </c>
      <c r="L2287" s="33">
        <v>1</v>
      </c>
      <c r="M2287" s="33"/>
      <c r="N2287" s="33"/>
      <c r="O2287" s="33"/>
    </row>
    <row r="2288" spans="1:15" x14ac:dyDescent="0.35">
      <c r="A2288" s="1" t="s">
        <v>818</v>
      </c>
      <c r="B2288" s="1" t="s">
        <v>482</v>
      </c>
      <c r="C2288" s="1" t="s">
        <v>101</v>
      </c>
      <c r="D2288" s="26">
        <v>1</v>
      </c>
      <c r="E2288" s="1" t="s">
        <v>54</v>
      </c>
      <c r="F2288" s="35">
        <v>0.47916666666666669</v>
      </c>
      <c r="G2288" s="1" t="s">
        <v>13</v>
      </c>
      <c r="H2288" s="26">
        <v>120</v>
      </c>
      <c r="I2288" s="29">
        <v>91870</v>
      </c>
      <c r="J2288" s="27">
        <v>65382</v>
      </c>
      <c r="K2288" s="3">
        <v>34</v>
      </c>
      <c r="L2288" s="33">
        <v>1</v>
      </c>
      <c r="M2288" s="33"/>
      <c r="N2288" s="33"/>
      <c r="O2288" s="33"/>
    </row>
    <row r="2289" spans="1:15" x14ac:dyDescent="0.35">
      <c r="A2289" s="1" t="s">
        <v>976</v>
      </c>
      <c r="B2289" s="1" t="s">
        <v>298</v>
      </c>
      <c r="C2289" s="1" t="s">
        <v>101</v>
      </c>
      <c r="D2289" s="26">
        <v>1</v>
      </c>
      <c r="E2289" s="1" t="s">
        <v>60</v>
      </c>
      <c r="F2289" s="35">
        <v>0.70833333333333337</v>
      </c>
      <c r="G2289" s="1" t="s">
        <v>18</v>
      </c>
      <c r="H2289" s="26">
        <v>120</v>
      </c>
      <c r="I2289" s="29">
        <v>91843</v>
      </c>
      <c r="J2289" s="27">
        <v>53783.406389999996</v>
      </c>
      <c r="K2289" s="3">
        <v>28.29</v>
      </c>
      <c r="L2289" s="33">
        <v>1</v>
      </c>
      <c r="M2289" s="33"/>
      <c r="N2289" s="33"/>
      <c r="O2289" s="33"/>
    </row>
    <row r="2290" spans="1:15" x14ac:dyDescent="0.35">
      <c r="A2290" s="1" t="s">
        <v>89</v>
      </c>
      <c r="B2290" s="1" t="s">
        <v>100</v>
      </c>
      <c r="C2290" s="1" t="s">
        <v>101</v>
      </c>
      <c r="D2290" s="26">
        <v>1</v>
      </c>
      <c r="E2290" s="1" t="s">
        <v>25</v>
      </c>
      <c r="F2290" s="35">
        <v>4.5138888888888888E-2</v>
      </c>
      <c r="G2290" s="1" t="s">
        <v>31</v>
      </c>
      <c r="H2290" s="26">
        <v>56</v>
      </c>
      <c r="I2290" s="29">
        <v>91830</v>
      </c>
      <c r="J2290" s="27">
        <v>56682.042220000003</v>
      </c>
      <c r="K2290" s="3">
        <v>64.239999999999995</v>
      </c>
      <c r="L2290" s="33">
        <v>1</v>
      </c>
      <c r="M2290" s="33"/>
      <c r="N2290" s="33"/>
      <c r="O2290" s="33"/>
    </row>
    <row r="2291" spans="1:15" x14ac:dyDescent="0.35">
      <c r="A2291" s="1" t="s">
        <v>1009</v>
      </c>
      <c r="B2291" s="1" t="s">
        <v>221</v>
      </c>
      <c r="C2291" s="1" t="s">
        <v>101</v>
      </c>
      <c r="D2291" s="26">
        <v>1</v>
      </c>
      <c r="E2291" s="1" t="s">
        <v>51</v>
      </c>
      <c r="F2291" s="35">
        <v>0.79166666666666663</v>
      </c>
      <c r="G2291" s="1" t="s">
        <v>22</v>
      </c>
      <c r="H2291" s="26">
        <v>60</v>
      </c>
      <c r="I2291" s="29">
        <v>91491</v>
      </c>
      <c r="J2291" s="27">
        <v>25528.75778</v>
      </c>
      <c r="K2291" s="3">
        <v>27.48</v>
      </c>
      <c r="L2291" s="33">
        <v>1</v>
      </c>
      <c r="M2291" s="33"/>
      <c r="N2291" s="33"/>
      <c r="O2291" s="33"/>
    </row>
    <row r="2292" spans="1:15" x14ac:dyDescent="0.35">
      <c r="A2292" s="1" t="s">
        <v>1003</v>
      </c>
      <c r="B2292" s="1" t="s">
        <v>246</v>
      </c>
      <c r="C2292" s="1" t="s">
        <v>101</v>
      </c>
      <c r="D2292" s="26">
        <v>2</v>
      </c>
      <c r="E2292" s="1" t="s">
        <v>1591</v>
      </c>
      <c r="F2292" s="35">
        <v>0</v>
      </c>
      <c r="G2292" s="1" t="s">
        <v>31</v>
      </c>
      <c r="H2292" s="26">
        <v>30</v>
      </c>
      <c r="I2292" s="29">
        <v>91491</v>
      </c>
      <c r="J2292" s="27">
        <v>25756.57778</v>
      </c>
      <c r="K2292" s="3">
        <v>55.12</v>
      </c>
      <c r="L2292" s="33">
        <v>2</v>
      </c>
      <c r="M2292" s="33"/>
      <c r="N2292" s="33"/>
      <c r="O2292" s="33"/>
    </row>
    <row r="2293" spans="1:15" x14ac:dyDescent="0.35">
      <c r="A2293" s="1" t="s">
        <v>210</v>
      </c>
      <c r="B2293" s="1" t="s">
        <v>11</v>
      </c>
      <c r="C2293" s="1" t="s">
        <v>16</v>
      </c>
      <c r="D2293" s="26">
        <v>1</v>
      </c>
      <c r="E2293" s="1" t="s">
        <v>54</v>
      </c>
      <c r="F2293" s="35">
        <v>0.64583333333333337</v>
      </c>
      <c r="G2293" s="1" t="s">
        <v>13</v>
      </c>
      <c r="H2293" s="26">
        <v>30</v>
      </c>
      <c r="I2293" s="29">
        <v>91459</v>
      </c>
      <c r="J2293" s="27">
        <v>25685.5</v>
      </c>
      <c r="K2293" s="3">
        <v>55</v>
      </c>
      <c r="L2293" s="33">
        <v>1</v>
      </c>
      <c r="M2293" s="33"/>
      <c r="N2293" s="33"/>
      <c r="O2293" s="33"/>
    </row>
    <row r="2294" spans="1:15" x14ac:dyDescent="0.35">
      <c r="A2294" s="1" t="s">
        <v>1004</v>
      </c>
      <c r="B2294" s="1" t="s">
        <v>342</v>
      </c>
      <c r="C2294" s="1" t="s">
        <v>101</v>
      </c>
      <c r="D2294" s="26">
        <v>1</v>
      </c>
      <c r="E2294" s="1" t="s">
        <v>54</v>
      </c>
      <c r="F2294" s="35">
        <v>0.75</v>
      </c>
      <c r="G2294" s="1" t="s">
        <v>18</v>
      </c>
      <c r="H2294" s="26">
        <v>118</v>
      </c>
      <c r="I2294" s="29">
        <v>91450</v>
      </c>
      <c r="J2294" s="27">
        <v>50546.284719999901</v>
      </c>
      <c r="K2294" s="3">
        <v>26.96</v>
      </c>
      <c r="L2294" s="33">
        <v>1</v>
      </c>
      <c r="M2294" s="33"/>
      <c r="N2294" s="33"/>
      <c r="O2294" s="33"/>
    </row>
    <row r="2295" spans="1:15" x14ac:dyDescent="0.35">
      <c r="A2295" s="1" t="s">
        <v>1023</v>
      </c>
      <c r="B2295" s="1" t="s">
        <v>342</v>
      </c>
      <c r="C2295" s="1" t="s">
        <v>101</v>
      </c>
      <c r="D2295" s="26">
        <v>1</v>
      </c>
      <c r="E2295" s="1" t="s">
        <v>57</v>
      </c>
      <c r="F2295" s="35">
        <v>0.70833333333333337</v>
      </c>
      <c r="G2295" s="1" t="s">
        <v>18</v>
      </c>
      <c r="H2295" s="26">
        <v>118</v>
      </c>
      <c r="I2295" s="29">
        <v>91270</v>
      </c>
      <c r="J2295" s="27">
        <v>49361.397779999999</v>
      </c>
      <c r="K2295" s="3">
        <v>26.25</v>
      </c>
      <c r="L2295" s="33">
        <v>1</v>
      </c>
      <c r="M2295" s="33"/>
      <c r="N2295" s="33"/>
      <c r="O2295" s="33"/>
    </row>
    <row r="2296" spans="1:15" x14ac:dyDescent="0.35">
      <c r="A2296" s="1" t="s">
        <v>960</v>
      </c>
      <c r="B2296" s="1" t="s">
        <v>261</v>
      </c>
      <c r="C2296" s="1" t="s">
        <v>101</v>
      </c>
      <c r="D2296" s="26">
        <v>5</v>
      </c>
      <c r="E2296" s="1" t="s">
        <v>1614</v>
      </c>
      <c r="F2296" s="35">
        <v>0.14652777777777778</v>
      </c>
      <c r="G2296" s="1" t="s">
        <v>35</v>
      </c>
      <c r="H2296" s="26">
        <v>31</v>
      </c>
      <c r="I2296" s="29">
        <v>91216</v>
      </c>
      <c r="J2296" s="27">
        <v>36629.764170000002</v>
      </c>
      <c r="K2296" s="3">
        <v>76.540000000000006</v>
      </c>
      <c r="L2296" s="33">
        <v>2</v>
      </c>
      <c r="M2296" s="33"/>
      <c r="N2296" s="33"/>
      <c r="O2296" s="33"/>
    </row>
    <row r="2297" spans="1:15" x14ac:dyDescent="0.35">
      <c r="A2297" s="1" t="s">
        <v>1474</v>
      </c>
      <c r="B2297" s="1" t="s">
        <v>68</v>
      </c>
      <c r="C2297" s="1" t="s">
        <v>16</v>
      </c>
      <c r="D2297" s="26">
        <v>4</v>
      </c>
      <c r="E2297" s="1" t="s">
        <v>60</v>
      </c>
      <c r="F2297" s="35">
        <v>0.33333333333333331</v>
      </c>
      <c r="G2297" s="1" t="s">
        <v>8</v>
      </c>
      <c r="H2297" s="26">
        <v>60</v>
      </c>
      <c r="I2297" s="29">
        <v>91173</v>
      </c>
      <c r="J2297" s="27">
        <v>39328.852500000001</v>
      </c>
      <c r="K2297" s="3">
        <v>40.76</v>
      </c>
      <c r="L2297" s="33">
        <v>1</v>
      </c>
      <c r="M2297" s="33"/>
      <c r="N2297" s="33"/>
      <c r="O2297" s="33"/>
    </row>
    <row r="2298" spans="1:15" x14ac:dyDescent="0.35">
      <c r="A2298" s="1" t="s">
        <v>426</v>
      </c>
      <c r="B2298" s="1" t="s">
        <v>261</v>
      </c>
      <c r="C2298" s="1" t="s">
        <v>101</v>
      </c>
      <c r="D2298" s="26">
        <v>3</v>
      </c>
      <c r="E2298" s="1" t="s">
        <v>1574</v>
      </c>
      <c r="F2298" s="35">
        <v>0.14652777777777778</v>
      </c>
      <c r="G2298" s="1" t="s">
        <v>35</v>
      </c>
      <c r="H2298" s="26">
        <v>31</v>
      </c>
      <c r="I2298" s="29">
        <v>91135</v>
      </c>
      <c r="J2298" s="27">
        <v>35910.44917</v>
      </c>
      <c r="K2298" s="3">
        <v>74.83</v>
      </c>
      <c r="L2298" s="33">
        <v>2</v>
      </c>
      <c r="M2298" s="33"/>
      <c r="N2298" s="33"/>
      <c r="O2298" s="33"/>
    </row>
    <row r="2299" spans="1:15" x14ac:dyDescent="0.35">
      <c r="A2299" s="1" t="s">
        <v>1101</v>
      </c>
      <c r="B2299" s="1" t="s">
        <v>438</v>
      </c>
      <c r="C2299" s="1" t="s">
        <v>101</v>
      </c>
      <c r="D2299" s="26">
        <v>1</v>
      </c>
      <c r="E2299" s="1" t="s">
        <v>51</v>
      </c>
      <c r="F2299" s="35">
        <v>0.79166666666666663</v>
      </c>
      <c r="G2299" s="1" t="s">
        <v>22</v>
      </c>
      <c r="H2299" s="26">
        <v>120</v>
      </c>
      <c r="I2299" s="29">
        <v>91064</v>
      </c>
      <c r="J2299" s="27">
        <v>41649.883889999997</v>
      </c>
      <c r="K2299" s="3">
        <v>22.33</v>
      </c>
      <c r="L2299" s="33">
        <v>1</v>
      </c>
      <c r="M2299" s="33"/>
      <c r="N2299" s="33"/>
      <c r="O2299" s="33"/>
    </row>
    <row r="2300" spans="1:15" x14ac:dyDescent="0.35">
      <c r="A2300" s="1" t="s">
        <v>595</v>
      </c>
      <c r="B2300" s="1" t="s">
        <v>221</v>
      </c>
      <c r="C2300" s="1" t="s">
        <v>101</v>
      </c>
      <c r="D2300" s="26">
        <v>1</v>
      </c>
      <c r="E2300" s="1" t="s">
        <v>76</v>
      </c>
      <c r="F2300" s="35">
        <v>0.95833333333333337</v>
      </c>
      <c r="G2300" s="1" t="s">
        <v>31</v>
      </c>
      <c r="H2300" s="26">
        <v>60</v>
      </c>
      <c r="I2300" s="29">
        <v>91049</v>
      </c>
      <c r="J2300" s="27">
        <v>32597.567219999899</v>
      </c>
      <c r="K2300" s="3">
        <v>34.83</v>
      </c>
      <c r="L2300" s="33">
        <v>1</v>
      </c>
      <c r="M2300" s="33"/>
      <c r="N2300" s="33"/>
      <c r="O2300" s="33"/>
    </row>
    <row r="2301" spans="1:15" x14ac:dyDescent="0.35">
      <c r="A2301" s="1" t="s">
        <v>214</v>
      </c>
      <c r="B2301" s="1" t="s">
        <v>148</v>
      </c>
      <c r="C2301" s="1" t="s">
        <v>101</v>
      </c>
      <c r="D2301" s="26">
        <v>1</v>
      </c>
      <c r="E2301" s="1" t="s">
        <v>51</v>
      </c>
      <c r="F2301" s="35">
        <v>2.1527777777777781E-2</v>
      </c>
      <c r="G2301" s="1" t="s">
        <v>31</v>
      </c>
      <c r="H2301" s="26">
        <v>30</v>
      </c>
      <c r="I2301" s="29">
        <v>91029</v>
      </c>
      <c r="J2301" s="27">
        <v>33594.231939999998</v>
      </c>
      <c r="K2301" s="3">
        <v>71.91</v>
      </c>
      <c r="L2301" s="33">
        <v>1</v>
      </c>
      <c r="M2301" s="33"/>
      <c r="N2301" s="33"/>
      <c r="O2301" s="33"/>
    </row>
    <row r="2302" spans="1:15" x14ac:dyDescent="0.35">
      <c r="A2302" s="1" t="s">
        <v>226</v>
      </c>
      <c r="B2302" s="1" t="s">
        <v>148</v>
      </c>
      <c r="C2302" s="1" t="s">
        <v>101</v>
      </c>
      <c r="D2302" s="26">
        <v>1</v>
      </c>
      <c r="E2302" s="1" t="s">
        <v>60</v>
      </c>
      <c r="F2302" s="35">
        <v>0.70833333333333337</v>
      </c>
      <c r="G2302" s="1" t="s">
        <v>18</v>
      </c>
      <c r="H2302" s="26">
        <v>60</v>
      </c>
      <c r="I2302" s="29">
        <v>90988</v>
      </c>
      <c r="J2302" s="27">
        <v>36444.350279999999</v>
      </c>
      <c r="K2302" s="3">
        <v>39.25</v>
      </c>
      <c r="L2302" s="33">
        <v>1</v>
      </c>
      <c r="M2302" s="33"/>
      <c r="N2302" s="33"/>
      <c r="O2302" s="33"/>
    </row>
    <row r="2303" spans="1:15" x14ac:dyDescent="0.35">
      <c r="A2303" s="1" t="s">
        <v>552</v>
      </c>
      <c r="B2303" s="1" t="s">
        <v>221</v>
      </c>
      <c r="C2303" s="1" t="s">
        <v>101</v>
      </c>
      <c r="D2303" s="26">
        <v>1</v>
      </c>
      <c r="E2303" s="1" t="s">
        <v>60</v>
      </c>
      <c r="F2303" s="35">
        <v>0.75</v>
      </c>
      <c r="G2303" s="1" t="s">
        <v>18</v>
      </c>
      <c r="H2303" s="26">
        <v>60</v>
      </c>
      <c r="I2303" s="29">
        <v>90988</v>
      </c>
      <c r="J2303" s="27">
        <v>34467.654170000002</v>
      </c>
      <c r="K2303" s="3">
        <v>37.200000000000003</v>
      </c>
      <c r="L2303" s="33">
        <v>1</v>
      </c>
      <c r="M2303" s="33"/>
      <c r="N2303" s="33"/>
      <c r="O2303" s="33"/>
    </row>
    <row r="2304" spans="1:15" x14ac:dyDescent="0.35">
      <c r="A2304" s="1" t="s">
        <v>912</v>
      </c>
      <c r="B2304" s="1" t="s">
        <v>428</v>
      </c>
      <c r="C2304" s="1" t="s">
        <v>101</v>
      </c>
      <c r="D2304" s="26">
        <v>1</v>
      </c>
      <c r="E2304" s="1" t="s">
        <v>54</v>
      </c>
      <c r="F2304" s="35">
        <v>0.66666666666666663</v>
      </c>
      <c r="G2304" s="1" t="s">
        <v>18</v>
      </c>
      <c r="H2304" s="26">
        <v>120</v>
      </c>
      <c r="I2304" s="29">
        <v>90962</v>
      </c>
      <c r="J2304" s="27">
        <v>58259.122499999998</v>
      </c>
      <c r="K2304" s="3">
        <v>30.63</v>
      </c>
      <c r="L2304" s="33">
        <v>1</v>
      </c>
      <c r="M2304" s="33"/>
      <c r="N2304" s="33"/>
      <c r="O2304" s="33"/>
    </row>
    <row r="2305" spans="1:15" x14ac:dyDescent="0.35">
      <c r="A2305" s="1" t="s">
        <v>1508</v>
      </c>
      <c r="B2305" s="1" t="s">
        <v>148</v>
      </c>
      <c r="C2305" s="1" t="s">
        <v>101</v>
      </c>
      <c r="D2305" s="26">
        <v>4</v>
      </c>
      <c r="E2305" s="1" t="s">
        <v>57</v>
      </c>
      <c r="F2305" s="35">
        <v>0.29166666666666669</v>
      </c>
      <c r="G2305" s="1" t="s">
        <v>8</v>
      </c>
      <c r="H2305" s="26">
        <v>60</v>
      </c>
      <c r="I2305" s="29">
        <v>90933</v>
      </c>
      <c r="J2305" s="27">
        <v>34967.53944</v>
      </c>
      <c r="K2305" s="3">
        <v>37.93</v>
      </c>
      <c r="L2305" s="33">
        <v>1</v>
      </c>
      <c r="M2305" s="33"/>
      <c r="N2305" s="33"/>
      <c r="O2305" s="33"/>
    </row>
    <row r="2306" spans="1:15" x14ac:dyDescent="0.35">
      <c r="A2306" s="1" t="s">
        <v>226</v>
      </c>
      <c r="B2306" s="1" t="s">
        <v>148</v>
      </c>
      <c r="C2306" s="1" t="s">
        <v>101</v>
      </c>
      <c r="D2306" s="26">
        <v>1</v>
      </c>
      <c r="E2306" s="1" t="s">
        <v>60</v>
      </c>
      <c r="F2306" s="35">
        <v>0.75</v>
      </c>
      <c r="G2306" s="1" t="s">
        <v>18</v>
      </c>
      <c r="H2306" s="26">
        <v>60</v>
      </c>
      <c r="I2306" s="29">
        <v>90869</v>
      </c>
      <c r="J2306" s="27">
        <v>39850.95306</v>
      </c>
      <c r="K2306" s="3">
        <v>42.79</v>
      </c>
      <c r="L2306" s="33">
        <v>1</v>
      </c>
      <c r="M2306" s="33"/>
      <c r="N2306" s="33"/>
      <c r="O2306" s="33"/>
    </row>
    <row r="2307" spans="1:15" x14ac:dyDescent="0.35">
      <c r="A2307" s="1" t="s">
        <v>831</v>
      </c>
      <c r="B2307" s="1" t="s">
        <v>342</v>
      </c>
      <c r="C2307" s="1" t="s">
        <v>101</v>
      </c>
      <c r="D2307" s="26">
        <v>1</v>
      </c>
      <c r="E2307" s="1" t="s">
        <v>57</v>
      </c>
      <c r="F2307" s="35">
        <v>0.70833333333333337</v>
      </c>
      <c r="G2307" s="1" t="s">
        <v>18</v>
      </c>
      <c r="H2307" s="26">
        <v>90</v>
      </c>
      <c r="I2307" s="29">
        <v>90835</v>
      </c>
      <c r="J2307" s="27">
        <v>48466.715559999997</v>
      </c>
      <c r="K2307" s="3">
        <v>34.35</v>
      </c>
      <c r="L2307" s="33">
        <v>1</v>
      </c>
      <c r="M2307" s="33"/>
      <c r="N2307" s="33"/>
      <c r="O2307" s="33"/>
    </row>
    <row r="2308" spans="1:15" x14ac:dyDescent="0.35">
      <c r="A2308" s="1" t="s">
        <v>161</v>
      </c>
      <c r="B2308" s="1" t="s">
        <v>148</v>
      </c>
      <c r="C2308" s="1" t="s">
        <v>101</v>
      </c>
      <c r="D2308" s="26">
        <v>1</v>
      </c>
      <c r="E2308" s="1" t="s">
        <v>76</v>
      </c>
      <c r="F2308" s="35">
        <v>0.66666666666666663</v>
      </c>
      <c r="G2308" s="1" t="s">
        <v>18</v>
      </c>
      <c r="H2308" s="26">
        <v>60</v>
      </c>
      <c r="I2308" s="29">
        <v>90824</v>
      </c>
      <c r="J2308" s="27">
        <v>43184.248889999901</v>
      </c>
      <c r="K2308" s="3">
        <v>46.46</v>
      </c>
      <c r="L2308" s="33">
        <v>1</v>
      </c>
      <c r="M2308" s="33"/>
      <c r="N2308" s="33"/>
      <c r="O2308" s="33"/>
    </row>
    <row r="2309" spans="1:15" x14ac:dyDescent="0.35">
      <c r="A2309" s="1" t="s">
        <v>1265</v>
      </c>
      <c r="B2309" s="1" t="s">
        <v>312</v>
      </c>
      <c r="C2309" s="1" t="s">
        <v>101</v>
      </c>
      <c r="D2309" s="26">
        <v>4</v>
      </c>
      <c r="E2309" s="1" t="s">
        <v>57</v>
      </c>
      <c r="F2309" s="35">
        <v>0.35416666666666669</v>
      </c>
      <c r="G2309" s="1" t="s">
        <v>8</v>
      </c>
      <c r="H2309" s="26">
        <v>30</v>
      </c>
      <c r="I2309" s="29">
        <v>90764</v>
      </c>
      <c r="J2309" s="27">
        <v>28450.704169999899</v>
      </c>
      <c r="K2309" s="3">
        <v>61.37</v>
      </c>
      <c r="L2309" s="33">
        <v>1</v>
      </c>
      <c r="M2309" s="33"/>
      <c r="N2309" s="33"/>
      <c r="O2309" s="33"/>
    </row>
    <row r="2310" spans="1:15" x14ac:dyDescent="0.35">
      <c r="A2310" s="1" t="s">
        <v>757</v>
      </c>
      <c r="B2310" s="1" t="s">
        <v>300</v>
      </c>
      <c r="C2310" s="1" t="s">
        <v>101</v>
      </c>
      <c r="D2310" s="26">
        <v>4</v>
      </c>
      <c r="E2310" s="1" t="s">
        <v>1577</v>
      </c>
      <c r="F2310" s="35">
        <v>0.16666666666666666</v>
      </c>
      <c r="G2310" s="1" t="s">
        <v>35</v>
      </c>
      <c r="H2310" s="26">
        <v>30</v>
      </c>
      <c r="I2310" s="29">
        <v>90673</v>
      </c>
      <c r="J2310" s="27">
        <v>32187.8</v>
      </c>
      <c r="K2310" s="3">
        <v>69.87</v>
      </c>
      <c r="L2310" s="33">
        <v>2</v>
      </c>
      <c r="M2310" s="33"/>
      <c r="N2310" s="33"/>
      <c r="O2310" s="33"/>
    </row>
    <row r="2311" spans="1:15" x14ac:dyDescent="0.35">
      <c r="A2311" s="1" t="s">
        <v>1034</v>
      </c>
      <c r="B2311" s="1" t="s">
        <v>221</v>
      </c>
      <c r="C2311" s="1" t="s">
        <v>101</v>
      </c>
      <c r="D2311" s="26">
        <v>1</v>
      </c>
      <c r="E2311" s="1" t="s">
        <v>60</v>
      </c>
      <c r="F2311" s="35">
        <v>0.66666666666666663</v>
      </c>
      <c r="G2311" s="1" t="s">
        <v>18</v>
      </c>
      <c r="H2311" s="26">
        <v>120</v>
      </c>
      <c r="I2311" s="29">
        <v>90646</v>
      </c>
      <c r="J2311" s="27">
        <v>49132.847500000003</v>
      </c>
      <c r="K2311" s="3">
        <v>26.36</v>
      </c>
      <c r="L2311" s="33">
        <v>1</v>
      </c>
      <c r="M2311" s="33"/>
      <c r="N2311" s="33"/>
      <c r="O2311" s="33"/>
    </row>
    <row r="2312" spans="1:15" x14ac:dyDescent="0.35">
      <c r="A2312" s="1" t="s">
        <v>925</v>
      </c>
      <c r="B2312" s="1" t="s">
        <v>298</v>
      </c>
      <c r="C2312" s="1" t="s">
        <v>101</v>
      </c>
      <c r="D2312" s="26">
        <v>1</v>
      </c>
      <c r="E2312" s="1" t="s">
        <v>60</v>
      </c>
      <c r="F2312" s="35">
        <v>0.95833333333333337</v>
      </c>
      <c r="G2312" s="1" t="s">
        <v>31</v>
      </c>
      <c r="H2312" s="26">
        <v>120</v>
      </c>
      <c r="I2312" s="29">
        <v>90625</v>
      </c>
      <c r="J2312" s="27">
        <v>56964.06306</v>
      </c>
      <c r="K2312" s="3">
        <v>29.99</v>
      </c>
      <c r="L2312" s="33">
        <v>1</v>
      </c>
      <c r="M2312" s="33"/>
      <c r="N2312" s="33"/>
      <c r="O2312" s="33"/>
    </row>
    <row r="2313" spans="1:15" x14ac:dyDescent="0.35">
      <c r="A2313" s="1" t="s">
        <v>889</v>
      </c>
      <c r="B2313" s="1" t="s">
        <v>428</v>
      </c>
      <c r="C2313" s="1" t="s">
        <v>101</v>
      </c>
      <c r="D2313" s="26">
        <v>1</v>
      </c>
      <c r="E2313" s="1" t="s">
        <v>54</v>
      </c>
      <c r="F2313" s="35">
        <v>0.75</v>
      </c>
      <c r="G2313" s="1" t="s">
        <v>18</v>
      </c>
      <c r="H2313" s="26">
        <v>120</v>
      </c>
      <c r="I2313" s="29">
        <v>90601</v>
      </c>
      <c r="J2313" s="27">
        <v>60550.213060000002</v>
      </c>
      <c r="K2313" s="3">
        <v>31.91</v>
      </c>
      <c r="L2313" s="33">
        <v>1</v>
      </c>
      <c r="M2313" s="33"/>
      <c r="N2313" s="33"/>
      <c r="O2313" s="33"/>
    </row>
    <row r="2314" spans="1:15" x14ac:dyDescent="0.35">
      <c r="A2314" s="1" t="s">
        <v>693</v>
      </c>
      <c r="B2314" s="1" t="s">
        <v>198</v>
      </c>
      <c r="C2314" s="1" t="s">
        <v>101</v>
      </c>
      <c r="D2314" s="26">
        <v>2</v>
      </c>
      <c r="E2314" s="1" t="s">
        <v>54</v>
      </c>
      <c r="F2314" s="35">
        <v>8.3333333333333329E-2</v>
      </c>
      <c r="G2314" s="1" t="s">
        <v>35</v>
      </c>
      <c r="H2314" s="26">
        <v>60</v>
      </c>
      <c r="I2314" s="29">
        <v>90451</v>
      </c>
      <c r="J2314" s="27">
        <v>54001.520829999899</v>
      </c>
      <c r="K2314" s="3">
        <v>58.39</v>
      </c>
      <c r="L2314" s="33">
        <v>1</v>
      </c>
      <c r="M2314" s="33"/>
      <c r="N2314" s="33"/>
      <c r="O2314" s="33"/>
    </row>
    <row r="2315" spans="1:15" x14ac:dyDescent="0.35">
      <c r="A2315" s="1" t="s">
        <v>867</v>
      </c>
      <c r="B2315" s="1" t="s">
        <v>249</v>
      </c>
      <c r="C2315" s="1" t="s">
        <v>101</v>
      </c>
      <c r="D2315" s="26">
        <v>1</v>
      </c>
      <c r="E2315" s="1" t="s">
        <v>54</v>
      </c>
      <c r="F2315" s="35">
        <v>6.5972222222222224E-2</v>
      </c>
      <c r="G2315" s="1" t="s">
        <v>31</v>
      </c>
      <c r="H2315" s="26">
        <v>120</v>
      </c>
      <c r="I2315" s="29">
        <v>90441</v>
      </c>
      <c r="J2315" s="27">
        <v>61734.358889999901</v>
      </c>
      <c r="K2315" s="3">
        <v>33.18</v>
      </c>
      <c r="L2315" s="33">
        <v>1</v>
      </c>
      <c r="M2315" s="33"/>
      <c r="N2315" s="33"/>
      <c r="O2315" s="33"/>
    </row>
    <row r="2316" spans="1:15" x14ac:dyDescent="0.35">
      <c r="A2316" s="1" t="s">
        <v>204</v>
      </c>
      <c r="B2316" s="1" t="s">
        <v>136</v>
      </c>
      <c r="C2316" s="1" t="s">
        <v>101</v>
      </c>
      <c r="D2316" s="26">
        <v>1</v>
      </c>
      <c r="E2316" s="1" t="s">
        <v>58</v>
      </c>
      <c r="F2316" s="35">
        <v>0.52083333333333337</v>
      </c>
      <c r="G2316" s="1" t="s">
        <v>13</v>
      </c>
      <c r="H2316" s="26">
        <v>30</v>
      </c>
      <c r="I2316" s="29">
        <v>90388</v>
      </c>
      <c r="J2316" s="27">
        <v>30921</v>
      </c>
      <c r="K2316" s="3">
        <v>66</v>
      </c>
      <c r="L2316" s="33">
        <v>1</v>
      </c>
      <c r="M2316" s="33"/>
      <c r="N2316" s="33"/>
      <c r="O2316" s="33"/>
    </row>
    <row r="2317" spans="1:15" x14ac:dyDescent="0.35">
      <c r="A2317" s="1" t="s">
        <v>938</v>
      </c>
      <c r="B2317" s="1" t="s">
        <v>100</v>
      </c>
      <c r="C2317" s="1" t="s">
        <v>101</v>
      </c>
      <c r="D2317" s="26">
        <v>1</v>
      </c>
      <c r="E2317" s="1" t="s">
        <v>54</v>
      </c>
      <c r="F2317" s="35">
        <v>6.25E-2</v>
      </c>
      <c r="G2317" s="1" t="s">
        <v>31</v>
      </c>
      <c r="H2317" s="26">
        <v>150</v>
      </c>
      <c r="I2317" s="29">
        <v>90370</v>
      </c>
      <c r="J2317" s="27">
        <v>70427.31972</v>
      </c>
      <c r="K2317" s="3">
        <v>30.28</v>
      </c>
      <c r="L2317" s="33">
        <v>1</v>
      </c>
      <c r="M2317" s="33"/>
      <c r="N2317" s="33"/>
      <c r="O2317" s="33"/>
    </row>
    <row r="2318" spans="1:15" x14ac:dyDescent="0.35">
      <c r="A2318" s="1" t="s">
        <v>798</v>
      </c>
      <c r="B2318" s="1" t="s">
        <v>370</v>
      </c>
      <c r="C2318" s="1" t="s">
        <v>101</v>
      </c>
      <c r="D2318" s="26">
        <v>1</v>
      </c>
      <c r="E2318" s="1" t="s">
        <v>60</v>
      </c>
      <c r="F2318" s="35">
        <v>0.75</v>
      </c>
      <c r="G2318" s="1" t="s">
        <v>18</v>
      </c>
      <c r="H2318" s="26">
        <v>60</v>
      </c>
      <c r="I2318" s="29">
        <v>90263</v>
      </c>
      <c r="J2318" s="27">
        <v>33308.680560000001</v>
      </c>
      <c r="K2318" s="3">
        <v>36.049999999999997</v>
      </c>
      <c r="L2318" s="33">
        <v>1</v>
      </c>
      <c r="M2318" s="33"/>
      <c r="N2318" s="33"/>
      <c r="O2318" s="33"/>
    </row>
    <row r="2319" spans="1:15" x14ac:dyDescent="0.35">
      <c r="A2319" s="1" t="s">
        <v>245</v>
      </c>
      <c r="B2319" s="1" t="s">
        <v>246</v>
      </c>
      <c r="C2319" s="1" t="s">
        <v>101</v>
      </c>
      <c r="D2319" s="26">
        <v>1</v>
      </c>
      <c r="E2319" s="1" t="s">
        <v>25</v>
      </c>
      <c r="F2319" s="35">
        <v>2.0833333333333333E-3</v>
      </c>
      <c r="G2319" s="1" t="s">
        <v>31</v>
      </c>
      <c r="H2319" s="26">
        <v>87</v>
      </c>
      <c r="I2319" s="29">
        <v>90243</v>
      </c>
      <c r="J2319" s="27">
        <v>59605.952499999999</v>
      </c>
      <c r="K2319" s="3">
        <v>43.93</v>
      </c>
      <c r="L2319" s="33">
        <v>1</v>
      </c>
      <c r="M2319" s="33"/>
      <c r="N2319" s="33"/>
      <c r="O2319" s="33"/>
    </row>
    <row r="2320" spans="1:15" x14ac:dyDescent="0.35">
      <c r="A2320" s="1" t="s">
        <v>996</v>
      </c>
      <c r="B2320" s="1" t="s">
        <v>342</v>
      </c>
      <c r="C2320" s="1" t="s">
        <v>101</v>
      </c>
      <c r="D2320" s="26">
        <v>1</v>
      </c>
      <c r="E2320" s="1" t="s">
        <v>76</v>
      </c>
      <c r="F2320" s="35">
        <v>0.70833333333333337</v>
      </c>
      <c r="G2320" s="1" t="s">
        <v>18</v>
      </c>
      <c r="H2320" s="26">
        <v>120</v>
      </c>
      <c r="I2320" s="29">
        <v>90158</v>
      </c>
      <c r="J2320" s="27">
        <v>51697.120280000003</v>
      </c>
      <c r="K2320" s="3">
        <v>27.41</v>
      </c>
      <c r="L2320" s="33">
        <v>1</v>
      </c>
      <c r="M2320" s="33"/>
      <c r="N2320" s="33"/>
      <c r="O2320" s="33"/>
    </row>
    <row r="2321" spans="1:15" x14ac:dyDescent="0.35">
      <c r="A2321" s="1" t="s">
        <v>640</v>
      </c>
      <c r="B2321" s="1" t="s">
        <v>534</v>
      </c>
      <c r="C2321" s="1" t="s">
        <v>16</v>
      </c>
      <c r="D2321" s="26">
        <v>1</v>
      </c>
      <c r="E2321" s="1" t="s">
        <v>25</v>
      </c>
      <c r="F2321" s="35">
        <v>0.875</v>
      </c>
      <c r="G2321" s="1" t="s">
        <v>27</v>
      </c>
      <c r="H2321" s="26">
        <v>90</v>
      </c>
      <c r="I2321" s="29">
        <v>89960</v>
      </c>
      <c r="J2321" s="27">
        <v>60828.57806</v>
      </c>
      <c r="K2321" s="3">
        <v>38.08</v>
      </c>
      <c r="L2321" s="33">
        <v>1</v>
      </c>
      <c r="M2321" s="33"/>
      <c r="N2321" s="33"/>
      <c r="O2321" s="33"/>
    </row>
    <row r="2322" spans="1:15" x14ac:dyDescent="0.35">
      <c r="A2322" s="1" t="s">
        <v>681</v>
      </c>
      <c r="B2322" s="1" t="s">
        <v>148</v>
      </c>
      <c r="C2322" s="1" t="s">
        <v>101</v>
      </c>
      <c r="D2322" s="26">
        <v>1</v>
      </c>
      <c r="E2322" s="1" t="s">
        <v>60</v>
      </c>
      <c r="F2322" s="35">
        <v>0.75</v>
      </c>
      <c r="G2322" s="1" t="s">
        <v>18</v>
      </c>
      <c r="H2322" s="26">
        <v>60</v>
      </c>
      <c r="I2322" s="29">
        <v>89909</v>
      </c>
      <c r="J2322" s="27">
        <v>38851.156389999996</v>
      </c>
      <c r="K2322" s="3">
        <v>42.24</v>
      </c>
      <c r="L2322" s="33">
        <v>1</v>
      </c>
      <c r="M2322" s="33"/>
      <c r="N2322" s="33"/>
      <c r="O2322" s="33"/>
    </row>
    <row r="2323" spans="1:15" x14ac:dyDescent="0.35">
      <c r="A2323" s="1" t="s">
        <v>491</v>
      </c>
      <c r="B2323" s="1" t="s">
        <v>235</v>
      </c>
      <c r="C2323" s="1" t="s">
        <v>101</v>
      </c>
      <c r="D2323" s="26">
        <v>1</v>
      </c>
      <c r="E2323" s="1" t="s">
        <v>51</v>
      </c>
      <c r="F2323" s="35">
        <v>0.375</v>
      </c>
      <c r="G2323" s="1" t="s">
        <v>13</v>
      </c>
      <c r="H2323" s="26">
        <v>90</v>
      </c>
      <c r="I2323" s="29">
        <v>89860</v>
      </c>
      <c r="J2323" s="27">
        <v>55788</v>
      </c>
      <c r="K2323" s="3">
        <v>40</v>
      </c>
      <c r="L2323" s="33">
        <v>1</v>
      </c>
      <c r="M2323" s="33"/>
      <c r="N2323" s="33"/>
      <c r="O2323" s="33"/>
    </row>
    <row r="2324" spans="1:15" x14ac:dyDescent="0.35">
      <c r="A2324" s="1" t="s">
        <v>597</v>
      </c>
      <c r="B2324" s="1" t="s">
        <v>221</v>
      </c>
      <c r="C2324" s="1" t="s">
        <v>101</v>
      </c>
      <c r="D2324" s="26">
        <v>1</v>
      </c>
      <c r="E2324" s="1" t="s">
        <v>60</v>
      </c>
      <c r="F2324" s="35">
        <v>0.54166666666666663</v>
      </c>
      <c r="G2324" s="1" t="s">
        <v>13</v>
      </c>
      <c r="H2324" s="26">
        <v>60</v>
      </c>
      <c r="I2324" s="29">
        <v>89842</v>
      </c>
      <c r="J2324" s="27">
        <v>42570</v>
      </c>
      <c r="K2324" s="3">
        <v>46</v>
      </c>
      <c r="L2324" s="33">
        <v>1</v>
      </c>
      <c r="M2324" s="33"/>
      <c r="N2324" s="33"/>
      <c r="O2324" s="33"/>
    </row>
    <row r="2325" spans="1:15" x14ac:dyDescent="0.35">
      <c r="A2325" s="1" t="s">
        <v>879</v>
      </c>
      <c r="B2325" s="1" t="s">
        <v>181</v>
      </c>
      <c r="C2325" s="1" t="s">
        <v>101</v>
      </c>
      <c r="D2325" s="26">
        <v>1</v>
      </c>
      <c r="E2325" s="1" t="s">
        <v>58</v>
      </c>
      <c r="F2325" s="35">
        <v>4.1666666666666664E-2</v>
      </c>
      <c r="G2325" s="1" t="s">
        <v>31</v>
      </c>
      <c r="H2325" s="26">
        <v>180</v>
      </c>
      <c r="I2325" s="29">
        <v>89762</v>
      </c>
      <c r="J2325" s="27">
        <v>91789.913060000006</v>
      </c>
      <c r="K2325" s="3">
        <v>33.03</v>
      </c>
      <c r="L2325" s="33">
        <v>1</v>
      </c>
      <c r="M2325" s="33"/>
      <c r="N2325" s="33"/>
      <c r="O2325" s="33"/>
    </row>
    <row r="2326" spans="1:15" x14ac:dyDescent="0.35">
      <c r="A2326" s="1" t="s">
        <v>311</v>
      </c>
      <c r="B2326" s="1" t="s">
        <v>312</v>
      </c>
      <c r="C2326" s="1" t="s">
        <v>101</v>
      </c>
      <c r="D2326" s="26">
        <v>1</v>
      </c>
      <c r="E2326" s="1" t="s">
        <v>76</v>
      </c>
      <c r="F2326" s="35">
        <v>0.6875</v>
      </c>
      <c r="G2326" s="1" t="s">
        <v>18</v>
      </c>
      <c r="H2326" s="26">
        <v>90</v>
      </c>
      <c r="I2326" s="29">
        <v>89719</v>
      </c>
      <c r="J2326" s="27">
        <v>44364.053889999901</v>
      </c>
      <c r="K2326" s="3">
        <v>32.200000000000003</v>
      </c>
      <c r="L2326" s="33">
        <v>1</v>
      </c>
      <c r="M2326" s="33"/>
      <c r="N2326" s="33"/>
      <c r="O2326" s="33"/>
    </row>
    <row r="2327" spans="1:15" x14ac:dyDescent="0.35">
      <c r="A2327" s="1" t="s">
        <v>1015</v>
      </c>
      <c r="B2327" s="1" t="s">
        <v>816</v>
      </c>
      <c r="C2327" s="1" t="s">
        <v>101</v>
      </c>
      <c r="D2327" s="26">
        <v>1</v>
      </c>
      <c r="E2327" s="1" t="s">
        <v>60</v>
      </c>
      <c r="F2327" s="35">
        <v>0.75</v>
      </c>
      <c r="G2327" s="1" t="s">
        <v>18</v>
      </c>
      <c r="H2327" s="26">
        <v>120</v>
      </c>
      <c r="I2327" s="29">
        <v>89697</v>
      </c>
      <c r="J2327" s="27">
        <v>50799.089439999902</v>
      </c>
      <c r="K2327" s="3">
        <v>26.52</v>
      </c>
      <c r="L2327" s="33">
        <v>1</v>
      </c>
      <c r="M2327" s="33"/>
      <c r="N2327" s="33"/>
      <c r="O2327" s="33"/>
    </row>
    <row r="2328" spans="1:15" x14ac:dyDescent="0.35">
      <c r="A2328" s="1" t="s">
        <v>322</v>
      </c>
      <c r="B2328" s="1" t="s">
        <v>100</v>
      </c>
      <c r="C2328" s="1" t="s">
        <v>101</v>
      </c>
      <c r="D2328" s="26">
        <v>1</v>
      </c>
      <c r="E2328" s="1" t="s">
        <v>57</v>
      </c>
      <c r="F2328" s="35">
        <v>8.5416666666666655E-2</v>
      </c>
      <c r="G2328" s="1" t="s">
        <v>35</v>
      </c>
      <c r="H2328" s="26">
        <v>57</v>
      </c>
      <c r="I2328" s="29">
        <v>89686</v>
      </c>
      <c r="J2328" s="27">
        <v>58517.924720000003</v>
      </c>
      <c r="K2328" s="3">
        <v>66.760000000000005</v>
      </c>
      <c r="L2328" s="33">
        <v>1</v>
      </c>
      <c r="M2328" s="33"/>
      <c r="N2328" s="33"/>
      <c r="O2328" s="33"/>
    </row>
    <row r="2329" spans="1:15" x14ac:dyDescent="0.35">
      <c r="A2329" s="1" t="s">
        <v>595</v>
      </c>
      <c r="B2329" s="1" t="s">
        <v>221</v>
      </c>
      <c r="C2329" s="1" t="s">
        <v>101</v>
      </c>
      <c r="D2329" s="26">
        <v>1</v>
      </c>
      <c r="E2329" s="1" t="s">
        <v>60</v>
      </c>
      <c r="F2329" s="35">
        <v>0.75</v>
      </c>
      <c r="G2329" s="1" t="s">
        <v>18</v>
      </c>
      <c r="H2329" s="26">
        <v>60</v>
      </c>
      <c r="I2329" s="29">
        <v>89573</v>
      </c>
      <c r="J2329" s="27">
        <v>38958.324719999997</v>
      </c>
      <c r="K2329" s="3">
        <v>42.55</v>
      </c>
      <c r="L2329" s="33">
        <v>1</v>
      </c>
      <c r="M2329" s="33"/>
      <c r="N2329" s="33"/>
      <c r="O2329" s="33"/>
    </row>
    <row r="2330" spans="1:15" x14ac:dyDescent="0.35">
      <c r="A2330" s="1" t="s">
        <v>1309</v>
      </c>
      <c r="B2330" s="1" t="s">
        <v>312</v>
      </c>
      <c r="C2330" s="1" t="s">
        <v>101</v>
      </c>
      <c r="D2330" s="26">
        <v>4</v>
      </c>
      <c r="E2330" s="1" t="s">
        <v>51</v>
      </c>
      <c r="F2330" s="35">
        <v>0.35416666666666669</v>
      </c>
      <c r="G2330" s="1" t="s">
        <v>8</v>
      </c>
      <c r="H2330" s="26">
        <v>30</v>
      </c>
      <c r="I2330" s="29">
        <v>89470</v>
      </c>
      <c r="J2330" s="27">
        <v>26472.10583</v>
      </c>
      <c r="K2330" s="3">
        <v>58.04</v>
      </c>
      <c r="L2330" s="33">
        <v>1</v>
      </c>
      <c r="M2330" s="33"/>
      <c r="N2330" s="33"/>
      <c r="O2330" s="33"/>
    </row>
    <row r="2331" spans="1:15" x14ac:dyDescent="0.35">
      <c r="A2331" s="1" t="s">
        <v>1263</v>
      </c>
      <c r="B2331" s="1" t="s">
        <v>312</v>
      </c>
      <c r="C2331" s="1" t="s">
        <v>101</v>
      </c>
      <c r="D2331" s="26">
        <v>4</v>
      </c>
      <c r="E2331" s="1" t="s">
        <v>76</v>
      </c>
      <c r="F2331" s="35">
        <v>0.3125</v>
      </c>
      <c r="G2331" s="1" t="s">
        <v>8</v>
      </c>
      <c r="H2331" s="26">
        <v>30</v>
      </c>
      <c r="I2331" s="29">
        <v>89421</v>
      </c>
      <c r="J2331" s="27">
        <v>25107.264719999999</v>
      </c>
      <c r="K2331" s="3">
        <v>55.12</v>
      </c>
      <c r="L2331" s="33">
        <v>1</v>
      </c>
      <c r="M2331" s="33"/>
      <c r="N2331" s="33"/>
      <c r="O2331" s="33"/>
    </row>
    <row r="2332" spans="1:15" x14ac:dyDescent="0.35">
      <c r="A2332" s="1" t="s">
        <v>976</v>
      </c>
      <c r="B2332" s="1" t="s">
        <v>298</v>
      </c>
      <c r="C2332" s="1" t="s">
        <v>101</v>
      </c>
      <c r="D2332" s="26">
        <v>1</v>
      </c>
      <c r="E2332" s="1" t="s">
        <v>60</v>
      </c>
      <c r="F2332" s="35">
        <v>0.79166666666666663</v>
      </c>
      <c r="G2332" s="1" t="s">
        <v>22</v>
      </c>
      <c r="H2332" s="26">
        <v>120</v>
      </c>
      <c r="I2332" s="29">
        <v>89418</v>
      </c>
      <c r="J2332" s="27">
        <v>48030.474719999998</v>
      </c>
      <c r="K2332" s="3">
        <v>25.91</v>
      </c>
      <c r="L2332" s="33">
        <v>1</v>
      </c>
      <c r="M2332" s="33"/>
      <c r="N2332" s="33"/>
      <c r="O2332" s="33"/>
    </row>
    <row r="2333" spans="1:15" x14ac:dyDescent="0.35">
      <c r="A2333" s="1" t="s">
        <v>755</v>
      </c>
      <c r="B2333" s="1" t="s">
        <v>419</v>
      </c>
      <c r="C2333" s="1" t="s">
        <v>101</v>
      </c>
      <c r="D2333" s="26">
        <v>1</v>
      </c>
      <c r="E2333" s="1" t="s">
        <v>76</v>
      </c>
      <c r="F2333" s="35">
        <v>0.95833333333333337</v>
      </c>
      <c r="G2333" s="1" t="s">
        <v>31</v>
      </c>
      <c r="H2333" s="26">
        <v>60</v>
      </c>
      <c r="I2333" s="29">
        <v>89390</v>
      </c>
      <c r="J2333" s="27">
        <v>34950.656389999996</v>
      </c>
      <c r="K2333" s="3">
        <v>38.01</v>
      </c>
      <c r="L2333" s="33">
        <v>1</v>
      </c>
      <c r="M2333" s="33"/>
      <c r="N2333" s="33"/>
      <c r="O2333" s="33"/>
    </row>
    <row r="2334" spans="1:15" x14ac:dyDescent="0.35">
      <c r="A2334" s="1" t="s">
        <v>665</v>
      </c>
      <c r="B2334" s="1" t="s">
        <v>261</v>
      </c>
      <c r="C2334" s="1" t="s">
        <v>101</v>
      </c>
      <c r="D2334" s="26">
        <v>1</v>
      </c>
      <c r="E2334" s="1" t="s">
        <v>58</v>
      </c>
      <c r="F2334" s="35">
        <v>0.95833333333333337</v>
      </c>
      <c r="G2334" s="1" t="s">
        <v>31</v>
      </c>
      <c r="H2334" s="26">
        <v>61</v>
      </c>
      <c r="I2334" s="29">
        <v>89358</v>
      </c>
      <c r="J2334" s="27">
        <v>40229.151939999902</v>
      </c>
      <c r="K2334" s="3">
        <v>42.68</v>
      </c>
      <c r="L2334" s="33">
        <v>1</v>
      </c>
      <c r="M2334" s="33"/>
      <c r="N2334" s="33"/>
      <c r="O2334" s="33"/>
    </row>
    <row r="2335" spans="1:15" x14ac:dyDescent="0.35">
      <c r="A2335" s="1" t="s">
        <v>1176</v>
      </c>
      <c r="B2335" s="1" t="s">
        <v>577</v>
      </c>
      <c r="C2335" s="1" t="s">
        <v>101</v>
      </c>
      <c r="D2335" s="26">
        <v>2</v>
      </c>
      <c r="E2335" s="1" t="s">
        <v>60</v>
      </c>
      <c r="F2335" s="35">
        <v>0.79166666666666663</v>
      </c>
      <c r="G2335" s="1" t="s">
        <v>22</v>
      </c>
      <c r="H2335" s="26">
        <v>60</v>
      </c>
      <c r="I2335" s="29">
        <v>89332</v>
      </c>
      <c r="J2335" s="27">
        <v>34438.145830000001</v>
      </c>
      <c r="K2335" s="3">
        <v>37.42</v>
      </c>
      <c r="L2335" s="33">
        <v>1</v>
      </c>
      <c r="M2335" s="33"/>
      <c r="N2335" s="33"/>
      <c r="O2335" s="33"/>
    </row>
    <row r="2336" spans="1:15" x14ac:dyDescent="0.35">
      <c r="A2336" s="1" t="s">
        <v>1116</v>
      </c>
      <c r="B2336" s="1" t="s">
        <v>1108</v>
      </c>
      <c r="C2336" s="1" t="s">
        <v>101</v>
      </c>
      <c r="D2336" s="26">
        <v>3</v>
      </c>
      <c r="E2336" s="1" t="s">
        <v>60</v>
      </c>
      <c r="F2336" s="35">
        <v>0.8125</v>
      </c>
      <c r="G2336" s="1" t="s">
        <v>22</v>
      </c>
      <c r="H2336" s="26">
        <v>30</v>
      </c>
      <c r="I2336" s="29">
        <v>89289</v>
      </c>
      <c r="J2336" s="27">
        <v>28594.731669999899</v>
      </c>
      <c r="K2336" s="3">
        <v>62.4</v>
      </c>
      <c r="L2336" s="33">
        <v>1</v>
      </c>
      <c r="M2336" s="33"/>
      <c r="N2336" s="33"/>
      <c r="O2336" s="33"/>
    </row>
    <row r="2337" spans="1:15" x14ac:dyDescent="0.35">
      <c r="A2337" s="1" t="s">
        <v>995</v>
      </c>
      <c r="B2337" s="1" t="s">
        <v>148</v>
      </c>
      <c r="C2337" s="1" t="s">
        <v>101</v>
      </c>
      <c r="D2337" s="26">
        <v>1</v>
      </c>
      <c r="E2337" s="1" t="s">
        <v>25</v>
      </c>
      <c r="F2337" s="35">
        <v>0.33333333333333331</v>
      </c>
      <c r="G2337" s="1" t="s">
        <v>8</v>
      </c>
      <c r="H2337" s="26">
        <v>120</v>
      </c>
      <c r="I2337" s="29">
        <v>89224</v>
      </c>
      <c r="J2337" s="27">
        <v>51867.652219999902</v>
      </c>
      <c r="K2337" s="3">
        <v>28.34</v>
      </c>
      <c r="L2337" s="33">
        <v>1</v>
      </c>
      <c r="M2337" s="33"/>
      <c r="N2337" s="33"/>
      <c r="O2337" s="33"/>
    </row>
    <row r="2338" spans="1:15" x14ac:dyDescent="0.35">
      <c r="A2338" s="1" t="s">
        <v>916</v>
      </c>
      <c r="B2338" s="1" t="s">
        <v>374</v>
      </c>
      <c r="C2338" s="1" t="s">
        <v>101</v>
      </c>
      <c r="D2338" s="26">
        <v>1</v>
      </c>
      <c r="E2338" s="1" t="s">
        <v>60</v>
      </c>
      <c r="F2338" s="35">
        <v>0.6875</v>
      </c>
      <c r="G2338" s="1" t="s">
        <v>18</v>
      </c>
      <c r="H2338" s="26">
        <v>120</v>
      </c>
      <c r="I2338" s="29">
        <v>89214</v>
      </c>
      <c r="J2338" s="27">
        <v>51170.809719999997</v>
      </c>
      <c r="K2338" s="3">
        <v>27.9</v>
      </c>
      <c r="L2338" s="33">
        <v>1</v>
      </c>
      <c r="M2338" s="33"/>
      <c r="N2338" s="33"/>
      <c r="O2338" s="33"/>
    </row>
    <row r="2339" spans="1:15" x14ac:dyDescent="0.35">
      <c r="A2339" s="1" t="s">
        <v>1560</v>
      </c>
      <c r="B2339" s="1" t="s">
        <v>616</v>
      </c>
      <c r="C2339" s="1" t="s">
        <v>101</v>
      </c>
      <c r="D2339" s="26">
        <v>4</v>
      </c>
      <c r="E2339" s="1" t="s">
        <v>54</v>
      </c>
      <c r="F2339" s="35">
        <v>0.33333333333333331</v>
      </c>
      <c r="G2339" s="1" t="s">
        <v>8</v>
      </c>
      <c r="H2339" s="26">
        <v>60</v>
      </c>
      <c r="I2339" s="29">
        <v>89206</v>
      </c>
      <c r="J2339" s="27">
        <v>30429.116109999999</v>
      </c>
      <c r="K2339" s="3">
        <v>33.64</v>
      </c>
      <c r="L2339" s="33">
        <v>1</v>
      </c>
      <c r="M2339" s="33"/>
      <c r="N2339" s="33"/>
      <c r="O2339" s="33"/>
    </row>
    <row r="2340" spans="1:15" x14ac:dyDescent="0.35">
      <c r="A2340" s="1" t="s">
        <v>707</v>
      </c>
      <c r="B2340" s="1" t="s">
        <v>235</v>
      </c>
      <c r="C2340" s="1" t="s">
        <v>101</v>
      </c>
      <c r="D2340" s="26">
        <v>1</v>
      </c>
      <c r="E2340" s="1" t="s">
        <v>51</v>
      </c>
      <c r="F2340" s="35">
        <v>0.375</v>
      </c>
      <c r="G2340" s="1" t="s">
        <v>13</v>
      </c>
      <c r="H2340" s="26">
        <v>90</v>
      </c>
      <c r="I2340" s="29">
        <v>89145</v>
      </c>
      <c r="J2340" s="27">
        <v>56188.5</v>
      </c>
      <c r="K2340" s="3">
        <v>40</v>
      </c>
      <c r="L2340" s="33">
        <v>1</v>
      </c>
      <c r="M2340" s="33"/>
      <c r="N2340" s="33"/>
      <c r="O2340" s="33"/>
    </row>
    <row r="2341" spans="1:15" x14ac:dyDescent="0.35">
      <c r="A2341" s="1" t="s">
        <v>197</v>
      </c>
      <c r="B2341" s="1" t="s">
        <v>198</v>
      </c>
      <c r="C2341" s="1" t="s">
        <v>101</v>
      </c>
      <c r="D2341" s="26">
        <v>1</v>
      </c>
      <c r="E2341" s="1" t="s">
        <v>54</v>
      </c>
      <c r="F2341" s="35">
        <v>0.25</v>
      </c>
      <c r="G2341" s="1" t="s">
        <v>8</v>
      </c>
      <c r="H2341" s="26">
        <v>60</v>
      </c>
      <c r="I2341" s="29">
        <v>89119</v>
      </c>
      <c r="J2341" s="27">
        <v>39562.922780000001</v>
      </c>
      <c r="K2341" s="3">
        <v>42.21</v>
      </c>
      <c r="L2341" s="33">
        <v>1</v>
      </c>
      <c r="M2341" s="33"/>
      <c r="N2341" s="33"/>
      <c r="O2341" s="33"/>
    </row>
    <row r="2342" spans="1:15" x14ac:dyDescent="0.35">
      <c r="A2342" s="1" t="s">
        <v>1484</v>
      </c>
      <c r="B2342" s="1" t="s">
        <v>1108</v>
      </c>
      <c r="C2342" s="1" t="s">
        <v>101</v>
      </c>
      <c r="D2342" s="26">
        <v>5</v>
      </c>
      <c r="E2342" s="1" t="s">
        <v>1569</v>
      </c>
      <c r="F2342" s="35">
        <v>0.25</v>
      </c>
      <c r="G2342" s="1" t="s">
        <v>8</v>
      </c>
      <c r="H2342" s="26">
        <v>60</v>
      </c>
      <c r="I2342" s="29">
        <v>89052</v>
      </c>
      <c r="J2342" s="27">
        <v>48156.904999999999</v>
      </c>
      <c r="K2342" s="3">
        <v>52.86</v>
      </c>
      <c r="L2342" s="33">
        <v>5</v>
      </c>
      <c r="M2342" s="33"/>
      <c r="N2342" s="33"/>
      <c r="O2342" s="33"/>
    </row>
    <row r="2343" spans="1:15" x14ac:dyDescent="0.35">
      <c r="A2343" s="1" t="s">
        <v>774</v>
      </c>
      <c r="B2343" s="1" t="s">
        <v>148</v>
      </c>
      <c r="C2343" s="1" t="s">
        <v>101</v>
      </c>
      <c r="D2343" s="26">
        <v>1</v>
      </c>
      <c r="E2343" s="1" t="s">
        <v>58</v>
      </c>
      <c r="F2343" s="35">
        <v>0.95833333333333337</v>
      </c>
      <c r="G2343" s="1" t="s">
        <v>31</v>
      </c>
      <c r="H2343" s="26">
        <v>61</v>
      </c>
      <c r="I2343" s="29">
        <v>89047</v>
      </c>
      <c r="J2343" s="27">
        <v>34751.230560000004</v>
      </c>
      <c r="K2343" s="3">
        <v>37.619999999999997</v>
      </c>
      <c r="L2343" s="33">
        <v>1</v>
      </c>
      <c r="M2343" s="33"/>
      <c r="N2343" s="33"/>
      <c r="O2343" s="33"/>
    </row>
    <row r="2344" spans="1:15" x14ac:dyDescent="0.35">
      <c r="A2344" s="1" t="s">
        <v>214</v>
      </c>
      <c r="B2344" s="1" t="s">
        <v>148</v>
      </c>
      <c r="C2344" s="1" t="s">
        <v>101</v>
      </c>
      <c r="D2344" s="26">
        <v>1</v>
      </c>
      <c r="E2344" s="1" t="s">
        <v>76</v>
      </c>
      <c r="F2344" s="35">
        <v>0.79166666666666663</v>
      </c>
      <c r="G2344" s="1" t="s">
        <v>22</v>
      </c>
      <c r="H2344" s="26">
        <v>30</v>
      </c>
      <c r="I2344" s="29">
        <v>88795</v>
      </c>
      <c r="J2344" s="27">
        <v>25254.24222</v>
      </c>
      <c r="K2344" s="3">
        <v>55.79</v>
      </c>
      <c r="L2344" s="33">
        <v>1</v>
      </c>
      <c r="M2344" s="33"/>
      <c r="N2344" s="33"/>
      <c r="O2344" s="33"/>
    </row>
    <row r="2345" spans="1:15" x14ac:dyDescent="0.35">
      <c r="A2345" s="1" t="s">
        <v>321</v>
      </c>
      <c r="B2345" s="1" t="s">
        <v>221</v>
      </c>
      <c r="C2345" s="1" t="s">
        <v>101</v>
      </c>
      <c r="D2345" s="26">
        <v>1</v>
      </c>
      <c r="E2345" s="1" t="s">
        <v>60</v>
      </c>
      <c r="F2345" s="35">
        <v>0.625</v>
      </c>
      <c r="G2345" s="1" t="s">
        <v>13</v>
      </c>
      <c r="H2345" s="26">
        <v>60</v>
      </c>
      <c r="I2345" s="29">
        <v>88634</v>
      </c>
      <c r="J2345" s="27">
        <v>39064</v>
      </c>
      <c r="K2345" s="3">
        <v>43</v>
      </c>
      <c r="L2345" s="33">
        <v>1</v>
      </c>
      <c r="M2345" s="33"/>
      <c r="N2345" s="33"/>
      <c r="O2345" s="33"/>
    </row>
    <row r="2346" spans="1:15" x14ac:dyDescent="0.35">
      <c r="A2346" s="1" t="s">
        <v>908</v>
      </c>
      <c r="B2346" s="1" t="s">
        <v>428</v>
      </c>
      <c r="C2346" s="1" t="s">
        <v>101</v>
      </c>
      <c r="D2346" s="26">
        <v>1</v>
      </c>
      <c r="E2346" s="1" t="s">
        <v>54</v>
      </c>
      <c r="F2346" s="35">
        <v>0.66666666666666663</v>
      </c>
      <c r="G2346" s="1" t="s">
        <v>18</v>
      </c>
      <c r="H2346" s="26">
        <v>120</v>
      </c>
      <c r="I2346" s="29">
        <v>88565</v>
      </c>
      <c r="J2346" s="27">
        <v>59007.302219999998</v>
      </c>
      <c r="K2346" s="3">
        <v>31.8</v>
      </c>
      <c r="L2346" s="33">
        <v>1</v>
      </c>
      <c r="M2346" s="33"/>
      <c r="N2346" s="33"/>
      <c r="O2346" s="33"/>
    </row>
    <row r="2347" spans="1:15" x14ac:dyDescent="0.35">
      <c r="A2347" s="1" t="s">
        <v>479</v>
      </c>
      <c r="B2347" s="1" t="s">
        <v>198</v>
      </c>
      <c r="C2347" s="1" t="s">
        <v>101</v>
      </c>
      <c r="D2347" s="26">
        <v>3</v>
      </c>
      <c r="E2347" s="1" t="s">
        <v>1577</v>
      </c>
      <c r="F2347" s="35">
        <v>0.16666666666666666</v>
      </c>
      <c r="G2347" s="1" t="s">
        <v>35</v>
      </c>
      <c r="H2347" s="26">
        <v>60</v>
      </c>
      <c r="I2347" s="29">
        <v>88534</v>
      </c>
      <c r="J2347" s="27">
        <v>46478.623889999901</v>
      </c>
      <c r="K2347" s="3">
        <v>51.45</v>
      </c>
      <c r="L2347" s="33">
        <v>2</v>
      </c>
      <c r="M2347" s="33"/>
      <c r="N2347" s="33"/>
      <c r="O2347" s="33"/>
    </row>
    <row r="2348" spans="1:15" x14ac:dyDescent="0.35">
      <c r="A2348" s="1" t="s">
        <v>570</v>
      </c>
      <c r="B2348" s="1" t="s">
        <v>419</v>
      </c>
      <c r="C2348" s="1" t="s">
        <v>101</v>
      </c>
      <c r="D2348" s="26">
        <v>3</v>
      </c>
      <c r="E2348" s="1" t="s">
        <v>76</v>
      </c>
      <c r="F2348" s="35">
        <v>8.3333333333333329E-2</v>
      </c>
      <c r="G2348" s="1" t="s">
        <v>35</v>
      </c>
      <c r="H2348" s="26">
        <v>30</v>
      </c>
      <c r="I2348" s="29">
        <v>88521</v>
      </c>
      <c r="J2348" s="27">
        <v>32367.345000000001</v>
      </c>
      <c r="K2348" s="3">
        <v>71.94</v>
      </c>
      <c r="L2348" s="33">
        <v>1</v>
      </c>
      <c r="M2348" s="33"/>
      <c r="N2348" s="33"/>
      <c r="O2348" s="33"/>
    </row>
    <row r="2349" spans="1:15" x14ac:dyDescent="0.35">
      <c r="A2349" s="1" t="s">
        <v>901</v>
      </c>
      <c r="B2349" s="1" t="s">
        <v>136</v>
      </c>
      <c r="C2349" s="1" t="s">
        <v>101</v>
      </c>
      <c r="D2349" s="26">
        <v>2</v>
      </c>
      <c r="E2349" s="1" t="s">
        <v>57</v>
      </c>
      <c r="F2349" s="35">
        <v>0.16666666666666666</v>
      </c>
      <c r="G2349" s="1" t="s">
        <v>35</v>
      </c>
      <c r="H2349" s="26">
        <v>30</v>
      </c>
      <c r="I2349" s="29">
        <v>88514</v>
      </c>
      <c r="J2349" s="27">
        <v>29697.408329999998</v>
      </c>
      <c r="K2349" s="3">
        <v>65.849999999999994</v>
      </c>
      <c r="L2349" s="33">
        <v>1</v>
      </c>
      <c r="M2349" s="33"/>
      <c r="N2349" s="33"/>
      <c r="O2349" s="33"/>
    </row>
    <row r="2350" spans="1:15" x14ac:dyDescent="0.35">
      <c r="A2350" s="1" t="s">
        <v>425</v>
      </c>
      <c r="B2350" s="1" t="s">
        <v>68</v>
      </c>
      <c r="C2350" s="1" t="s">
        <v>16</v>
      </c>
      <c r="D2350" s="26">
        <v>1</v>
      </c>
      <c r="E2350" s="1" t="s">
        <v>60</v>
      </c>
      <c r="F2350" s="35">
        <v>0.6875</v>
      </c>
      <c r="G2350" s="1" t="s">
        <v>18</v>
      </c>
      <c r="H2350" s="26">
        <v>30</v>
      </c>
      <c r="I2350" s="29">
        <v>88402</v>
      </c>
      <c r="J2350" s="27">
        <v>25371.883610000001</v>
      </c>
      <c r="K2350" s="3">
        <v>56.53</v>
      </c>
      <c r="L2350" s="33">
        <v>1</v>
      </c>
      <c r="M2350" s="33"/>
      <c r="N2350" s="33"/>
      <c r="O2350" s="33"/>
    </row>
    <row r="2351" spans="1:15" x14ac:dyDescent="0.35">
      <c r="A2351" s="1" t="s">
        <v>952</v>
      </c>
      <c r="B2351" s="1" t="s">
        <v>428</v>
      </c>
      <c r="C2351" s="1" t="s">
        <v>101</v>
      </c>
      <c r="D2351" s="26">
        <v>1</v>
      </c>
      <c r="E2351" s="1" t="s">
        <v>60</v>
      </c>
      <c r="F2351" s="35">
        <v>0.66666666666666663</v>
      </c>
      <c r="G2351" s="1" t="s">
        <v>18</v>
      </c>
      <c r="H2351" s="26">
        <v>120</v>
      </c>
      <c r="I2351" s="29">
        <v>88400</v>
      </c>
      <c r="J2351" s="27">
        <v>55513.748059999998</v>
      </c>
      <c r="K2351" s="3">
        <v>30.13</v>
      </c>
      <c r="L2351" s="33">
        <v>1</v>
      </c>
      <c r="M2351" s="33"/>
      <c r="N2351" s="33"/>
      <c r="O2351" s="33"/>
    </row>
    <row r="2352" spans="1:15" x14ac:dyDescent="0.35">
      <c r="A2352" s="1" t="s">
        <v>589</v>
      </c>
      <c r="B2352" s="1" t="s">
        <v>235</v>
      </c>
      <c r="C2352" s="1" t="s">
        <v>101</v>
      </c>
      <c r="D2352" s="26">
        <v>4</v>
      </c>
      <c r="E2352" s="1" t="s">
        <v>54</v>
      </c>
      <c r="F2352" s="35">
        <v>0.16666666666666666</v>
      </c>
      <c r="G2352" s="1" t="s">
        <v>35</v>
      </c>
      <c r="H2352" s="26">
        <v>30</v>
      </c>
      <c r="I2352" s="29">
        <v>88353</v>
      </c>
      <c r="J2352" s="27">
        <v>31525.7438899999</v>
      </c>
      <c r="K2352" s="3">
        <v>70.28</v>
      </c>
      <c r="L2352" s="33">
        <v>1</v>
      </c>
      <c r="M2352" s="33"/>
      <c r="N2352" s="33"/>
      <c r="O2352" s="33"/>
    </row>
    <row r="2353" spans="1:15" x14ac:dyDescent="0.35">
      <c r="A2353" s="1" t="s">
        <v>326</v>
      </c>
      <c r="B2353" s="1" t="s">
        <v>148</v>
      </c>
      <c r="C2353" s="1" t="s">
        <v>101</v>
      </c>
      <c r="D2353" s="26">
        <v>1</v>
      </c>
      <c r="E2353" s="1" t="s">
        <v>58</v>
      </c>
      <c r="F2353" s="35">
        <v>4.2361111111111106E-2</v>
      </c>
      <c r="G2353" s="1" t="s">
        <v>31</v>
      </c>
      <c r="H2353" s="26">
        <v>120</v>
      </c>
      <c r="I2353" s="29">
        <v>88170</v>
      </c>
      <c r="J2353" s="27">
        <v>73658.890279999905</v>
      </c>
      <c r="K2353" s="3">
        <v>40.549999999999997</v>
      </c>
      <c r="L2353" s="33">
        <v>1</v>
      </c>
      <c r="M2353" s="33"/>
      <c r="N2353" s="33"/>
      <c r="O2353" s="33"/>
    </row>
    <row r="2354" spans="1:15" x14ac:dyDescent="0.35">
      <c r="A2354" s="1" t="s">
        <v>61</v>
      </c>
      <c r="B2354" s="1" t="s">
        <v>181</v>
      </c>
      <c r="C2354" s="1" t="s">
        <v>101</v>
      </c>
      <c r="D2354" s="26">
        <v>1</v>
      </c>
      <c r="E2354" s="1" t="s">
        <v>54</v>
      </c>
      <c r="F2354" s="35">
        <v>0.41666666666666669</v>
      </c>
      <c r="G2354" s="1" t="s">
        <v>13</v>
      </c>
      <c r="H2354" s="26">
        <v>60</v>
      </c>
      <c r="I2354" s="29">
        <v>88166</v>
      </c>
      <c r="J2354" s="27">
        <v>41811</v>
      </c>
      <c r="K2354" s="3">
        <v>45</v>
      </c>
      <c r="L2354" s="33">
        <v>1</v>
      </c>
      <c r="M2354" s="33"/>
      <c r="N2354" s="33"/>
      <c r="O2354" s="33"/>
    </row>
    <row r="2355" spans="1:15" x14ac:dyDescent="0.35">
      <c r="A2355" s="1" t="s">
        <v>1220</v>
      </c>
      <c r="B2355" s="1" t="s">
        <v>261</v>
      </c>
      <c r="C2355" s="1" t="s">
        <v>101</v>
      </c>
      <c r="D2355" s="26">
        <v>4</v>
      </c>
      <c r="E2355" s="1" t="s">
        <v>54</v>
      </c>
      <c r="F2355" s="35">
        <v>0.33333333333333331</v>
      </c>
      <c r="G2355" s="1" t="s">
        <v>8</v>
      </c>
      <c r="H2355" s="26">
        <v>30</v>
      </c>
      <c r="I2355" s="29">
        <v>88031</v>
      </c>
      <c r="J2355" s="27">
        <v>21680.291389999999</v>
      </c>
      <c r="K2355" s="3">
        <v>48.38</v>
      </c>
      <c r="L2355" s="33">
        <v>1</v>
      </c>
      <c r="M2355" s="33"/>
      <c r="N2355" s="33"/>
      <c r="O2355" s="33"/>
    </row>
    <row r="2356" spans="1:15" x14ac:dyDescent="0.35">
      <c r="A2356" s="1" t="s">
        <v>533</v>
      </c>
      <c r="B2356" s="1" t="s">
        <v>534</v>
      </c>
      <c r="C2356" s="1" t="s">
        <v>16</v>
      </c>
      <c r="D2356" s="26">
        <v>1</v>
      </c>
      <c r="E2356" s="1" t="s">
        <v>51</v>
      </c>
      <c r="F2356" s="35">
        <v>0.83333333333333337</v>
      </c>
      <c r="G2356" s="1" t="s">
        <v>27</v>
      </c>
      <c r="H2356" s="26">
        <v>120</v>
      </c>
      <c r="I2356" s="29">
        <v>87762</v>
      </c>
      <c r="J2356" s="27">
        <v>91199.1</v>
      </c>
      <c r="K2356" s="3">
        <v>43.45</v>
      </c>
      <c r="L2356" s="33">
        <v>1</v>
      </c>
      <c r="M2356" s="33"/>
      <c r="N2356" s="33"/>
      <c r="O2356" s="33"/>
    </row>
    <row r="2357" spans="1:15" x14ac:dyDescent="0.35">
      <c r="A2357" s="1" t="s">
        <v>838</v>
      </c>
      <c r="B2357" s="1" t="s">
        <v>235</v>
      </c>
      <c r="C2357" s="1" t="s">
        <v>101</v>
      </c>
      <c r="D2357" s="26">
        <v>4</v>
      </c>
      <c r="E2357" s="1" t="s">
        <v>54</v>
      </c>
      <c r="F2357" s="35">
        <v>0.20833333333333334</v>
      </c>
      <c r="G2357" s="1" t="s">
        <v>35</v>
      </c>
      <c r="H2357" s="26">
        <v>30</v>
      </c>
      <c r="I2357" s="29">
        <v>87739</v>
      </c>
      <c r="J2357" s="27">
        <v>29967.67556</v>
      </c>
      <c r="K2357" s="3">
        <v>67.23</v>
      </c>
      <c r="L2357" s="33">
        <v>1</v>
      </c>
      <c r="M2357" s="33"/>
      <c r="N2357" s="33"/>
      <c r="O2357" s="33"/>
    </row>
    <row r="2358" spans="1:15" x14ac:dyDescent="0.35">
      <c r="A2358" s="1" t="s">
        <v>1363</v>
      </c>
      <c r="B2358" s="1" t="s">
        <v>148</v>
      </c>
      <c r="C2358" s="1" t="s">
        <v>101</v>
      </c>
      <c r="D2358" s="26">
        <v>3</v>
      </c>
      <c r="E2358" s="1" t="s">
        <v>76</v>
      </c>
      <c r="F2358" s="35">
        <v>0.29166666666666669</v>
      </c>
      <c r="G2358" s="1" t="s">
        <v>8</v>
      </c>
      <c r="H2358" s="26">
        <v>60</v>
      </c>
      <c r="I2358" s="29">
        <v>87677</v>
      </c>
      <c r="J2358" s="27">
        <v>35194.2575</v>
      </c>
      <c r="K2358" s="3">
        <v>39.54</v>
      </c>
      <c r="L2358" s="33">
        <v>1</v>
      </c>
      <c r="M2358" s="33"/>
      <c r="N2358" s="33"/>
      <c r="O2358" s="33"/>
    </row>
    <row r="2359" spans="1:15" x14ac:dyDescent="0.35">
      <c r="A2359" s="1" t="s">
        <v>1003</v>
      </c>
      <c r="B2359" s="1" t="s">
        <v>246</v>
      </c>
      <c r="C2359" s="1" t="s">
        <v>101</v>
      </c>
      <c r="D2359" s="26">
        <v>3</v>
      </c>
      <c r="E2359" s="1" t="s">
        <v>25</v>
      </c>
      <c r="F2359" s="35">
        <v>0.8125</v>
      </c>
      <c r="G2359" s="1" t="s">
        <v>22</v>
      </c>
      <c r="H2359" s="26">
        <v>30</v>
      </c>
      <c r="I2359" s="29">
        <v>87617</v>
      </c>
      <c r="J2359" s="27">
        <v>23156.20361</v>
      </c>
      <c r="K2359" s="3">
        <v>51.96</v>
      </c>
      <c r="L2359" s="33">
        <v>1</v>
      </c>
      <c r="M2359" s="33"/>
      <c r="N2359" s="33"/>
      <c r="O2359" s="33"/>
    </row>
    <row r="2360" spans="1:15" x14ac:dyDescent="0.35">
      <c r="A2360" s="1" t="s">
        <v>972</v>
      </c>
      <c r="B2360" s="1" t="s">
        <v>238</v>
      </c>
      <c r="C2360" s="1" t="s">
        <v>101</v>
      </c>
      <c r="D2360" s="26">
        <v>1</v>
      </c>
      <c r="E2360" s="1" t="s">
        <v>60</v>
      </c>
      <c r="F2360" s="35">
        <v>0.97916666666666663</v>
      </c>
      <c r="G2360" s="1" t="s">
        <v>31</v>
      </c>
      <c r="H2360" s="26">
        <v>120</v>
      </c>
      <c r="I2360" s="29">
        <v>87616</v>
      </c>
      <c r="J2360" s="27">
        <v>53850.713889999999</v>
      </c>
      <c r="K2360" s="3">
        <v>29.77</v>
      </c>
      <c r="L2360" s="33">
        <v>1</v>
      </c>
      <c r="M2360" s="33"/>
      <c r="N2360" s="33"/>
      <c r="O2360" s="33"/>
    </row>
    <row r="2361" spans="1:15" x14ac:dyDescent="0.35">
      <c r="A2361" s="1" t="s">
        <v>1544</v>
      </c>
      <c r="B2361" s="1" t="s">
        <v>238</v>
      </c>
      <c r="C2361" s="1" t="s">
        <v>101</v>
      </c>
      <c r="D2361" s="26">
        <v>4</v>
      </c>
      <c r="E2361" s="1" t="s">
        <v>60</v>
      </c>
      <c r="F2361" s="35">
        <v>0.33333333333333331</v>
      </c>
      <c r="G2361" s="1" t="s">
        <v>8</v>
      </c>
      <c r="H2361" s="26">
        <v>60</v>
      </c>
      <c r="I2361" s="29">
        <v>87569</v>
      </c>
      <c r="J2361" s="27">
        <v>31981.08583</v>
      </c>
      <c r="K2361" s="3">
        <v>35.97</v>
      </c>
      <c r="L2361" s="33">
        <v>1</v>
      </c>
      <c r="M2361" s="33"/>
      <c r="N2361" s="33"/>
      <c r="O2361" s="33"/>
    </row>
    <row r="2362" spans="1:15" x14ac:dyDescent="0.35">
      <c r="A2362" s="1" t="s">
        <v>970</v>
      </c>
      <c r="B2362" s="1" t="s">
        <v>342</v>
      </c>
      <c r="C2362" s="1" t="s">
        <v>101</v>
      </c>
      <c r="D2362" s="26">
        <v>1</v>
      </c>
      <c r="E2362" s="1" t="s">
        <v>25</v>
      </c>
      <c r="F2362" s="35">
        <v>0.70833333333333337</v>
      </c>
      <c r="G2362" s="1" t="s">
        <v>18</v>
      </c>
      <c r="H2362" s="26">
        <v>105</v>
      </c>
      <c r="I2362" s="29">
        <v>87523</v>
      </c>
      <c r="J2362" s="27">
        <v>47291.077219999999</v>
      </c>
      <c r="K2362" s="3">
        <v>29.57</v>
      </c>
      <c r="L2362" s="33">
        <v>1</v>
      </c>
      <c r="M2362" s="33"/>
      <c r="N2362" s="33"/>
      <c r="O2362" s="33"/>
    </row>
    <row r="2363" spans="1:15" x14ac:dyDescent="0.35">
      <c r="A2363" s="1" t="s">
        <v>847</v>
      </c>
      <c r="B2363" s="1" t="s">
        <v>249</v>
      </c>
      <c r="C2363" s="1" t="s">
        <v>101</v>
      </c>
      <c r="D2363" s="26">
        <v>1</v>
      </c>
      <c r="E2363" s="1" t="s">
        <v>60</v>
      </c>
      <c r="F2363" s="35">
        <v>1.0416666666666666E-2</v>
      </c>
      <c r="G2363" s="1" t="s">
        <v>31</v>
      </c>
      <c r="H2363" s="26">
        <v>105</v>
      </c>
      <c r="I2363" s="29">
        <v>87519</v>
      </c>
      <c r="J2363" s="27">
        <v>52372.414169999996</v>
      </c>
      <c r="K2363" s="3">
        <v>33.229999999999997</v>
      </c>
      <c r="L2363" s="33">
        <v>1</v>
      </c>
      <c r="M2363" s="33"/>
      <c r="N2363" s="33"/>
      <c r="O2363" s="33"/>
    </row>
    <row r="2364" spans="1:15" x14ac:dyDescent="0.35">
      <c r="A2364" s="1" t="s">
        <v>1036</v>
      </c>
      <c r="B2364" s="1" t="s">
        <v>342</v>
      </c>
      <c r="C2364" s="1" t="s">
        <v>101</v>
      </c>
      <c r="D2364" s="26">
        <v>1</v>
      </c>
      <c r="E2364" s="1" t="s">
        <v>51</v>
      </c>
      <c r="F2364" s="35">
        <v>0.70833333333333337</v>
      </c>
      <c r="G2364" s="1" t="s">
        <v>18</v>
      </c>
      <c r="H2364" s="26">
        <v>133</v>
      </c>
      <c r="I2364" s="29">
        <v>87467</v>
      </c>
      <c r="J2364" s="27">
        <v>53973.838609999999</v>
      </c>
      <c r="K2364" s="3">
        <v>26.7</v>
      </c>
      <c r="L2364" s="33">
        <v>1</v>
      </c>
      <c r="M2364" s="33"/>
      <c r="N2364" s="33"/>
      <c r="O2364" s="33"/>
    </row>
    <row r="2365" spans="1:15" x14ac:dyDescent="0.35">
      <c r="A2365" s="1" t="s">
        <v>803</v>
      </c>
      <c r="B2365" s="1" t="s">
        <v>469</v>
      </c>
      <c r="C2365" s="1" t="s">
        <v>101</v>
      </c>
      <c r="D2365" s="26">
        <v>2</v>
      </c>
      <c r="E2365" s="1" t="s">
        <v>54</v>
      </c>
      <c r="F2365" s="35">
        <v>0.35416666666666669</v>
      </c>
      <c r="G2365" s="1" t="s">
        <v>8</v>
      </c>
      <c r="H2365" s="26">
        <v>30</v>
      </c>
      <c r="I2365" s="29">
        <v>87467</v>
      </c>
      <c r="J2365" s="27">
        <v>27661.1147199999</v>
      </c>
      <c r="K2365" s="3">
        <v>61.54</v>
      </c>
      <c r="L2365" s="33">
        <v>1</v>
      </c>
      <c r="M2365" s="33"/>
      <c r="N2365" s="33"/>
      <c r="O2365" s="33"/>
    </row>
    <row r="2366" spans="1:15" x14ac:dyDescent="0.35">
      <c r="A2366" s="1" t="s">
        <v>569</v>
      </c>
      <c r="B2366" s="1" t="s">
        <v>198</v>
      </c>
      <c r="C2366" s="1" t="s">
        <v>101</v>
      </c>
      <c r="D2366" s="26">
        <v>1</v>
      </c>
      <c r="E2366" s="1" t="s">
        <v>54</v>
      </c>
      <c r="F2366" s="35">
        <v>0</v>
      </c>
      <c r="G2366" s="1" t="s">
        <v>31</v>
      </c>
      <c r="H2366" s="26">
        <v>60</v>
      </c>
      <c r="I2366" s="29">
        <v>87284</v>
      </c>
      <c r="J2366" s="27">
        <v>38449.071669999998</v>
      </c>
      <c r="K2366" s="3">
        <v>42.75</v>
      </c>
      <c r="L2366" s="33">
        <v>1</v>
      </c>
      <c r="M2366" s="33"/>
      <c r="N2366" s="33"/>
      <c r="O2366" s="33"/>
    </row>
    <row r="2367" spans="1:15" x14ac:dyDescent="0.35">
      <c r="A2367" s="1" t="s">
        <v>251</v>
      </c>
      <c r="B2367" s="1" t="s">
        <v>181</v>
      </c>
      <c r="C2367" s="1" t="s">
        <v>101</v>
      </c>
      <c r="D2367" s="26">
        <v>1</v>
      </c>
      <c r="E2367" s="1" t="s">
        <v>51</v>
      </c>
      <c r="F2367" s="35">
        <v>3.472222222222222E-3</v>
      </c>
      <c r="G2367" s="1" t="s">
        <v>31</v>
      </c>
      <c r="H2367" s="26">
        <v>120</v>
      </c>
      <c r="I2367" s="29">
        <v>87228</v>
      </c>
      <c r="J2367" s="27">
        <v>63012.555</v>
      </c>
      <c r="K2367" s="3">
        <v>34.950000000000003</v>
      </c>
      <c r="L2367" s="33">
        <v>1</v>
      </c>
      <c r="M2367" s="33"/>
      <c r="N2367" s="33"/>
      <c r="O2367" s="33"/>
    </row>
    <row r="2368" spans="1:15" x14ac:dyDescent="0.35">
      <c r="A2368" s="1" t="s">
        <v>997</v>
      </c>
      <c r="B2368" s="1" t="s">
        <v>502</v>
      </c>
      <c r="C2368" s="1" t="s">
        <v>101</v>
      </c>
      <c r="D2368" s="26">
        <v>1</v>
      </c>
      <c r="E2368" s="1" t="s">
        <v>54</v>
      </c>
      <c r="F2368" s="35">
        <v>0.79166666666666663</v>
      </c>
      <c r="G2368" s="1" t="s">
        <v>22</v>
      </c>
      <c r="H2368" s="26">
        <v>120</v>
      </c>
      <c r="I2368" s="29">
        <v>87225</v>
      </c>
      <c r="J2368" s="27">
        <v>51675.313609999997</v>
      </c>
      <c r="K2368" s="3">
        <v>28.71</v>
      </c>
      <c r="L2368" s="33">
        <v>1</v>
      </c>
      <c r="M2368" s="33"/>
      <c r="N2368" s="33"/>
      <c r="O2368" s="33"/>
    </row>
    <row r="2369" spans="1:15" x14ac:dyDescent="0.35">
      <c r="A2369" s="1" t="s">
        <v>647</v>
      </c>
      <c r="B2369" s="1" t="s">
        <v>345</v>
      </c>
      <c r="C2369" s="1" t="s">
        <v>101</v>
      </c>
      <c r="D2369" s="26">
        <v>1</v>
      </c>
      <c r="E2369" s="1" t="s">
        <v>54</v>
      </c>
      <c r="F2369" s="35">
        <v>0.91666666666666663</v>
      </c>
      <c r="G2369" s="1" t="s">
        <v>27</v>
      </c>
      <c r="H2369" s="26">
        <v>60</v>
      </c>
      <c r="I2369" s="29">
        <v>87072</v>
      </c>
      <c r="J2369" s="27">
        <v>40303.901389999999</v>
      </c>
      <c r="K2369" s="3">
        <v>44.45</v>
      </c>
      <c r="L2369" s="33">
        <v>1</v>
      </c>
      <c r="M2369" s="33"/>
      <c r="N2369" s="33"/>
      <c r="O2369" s="33"/>
    </row>
    <row r="2370" spans="1:15" x14ac:dyDescent="0.35">
      <c r="A2370" s="1" t="s">
        <v>335</v>
      </c>
      <c r="B2370" s="1" t="s">
        <v>300</v>
      </c>
      <c r="C2370" s="1" t="s">
        <v>101</v>
      </c>
      <c r="D2370" s="26">
        <v>3</v>
      </c>
      <c r="E2370" s="1" t="s">
        <v>1648</v>
      </c>
      <c r="F2370" s="35">
        <v>8.3333333333333329E-2</v>
      </c>
      <c r="G2370" s="1" t="s">
        <v>35</v>
      </c>
      <c r="H2370" s="26">
        <v>30</v>
      </c>
      <c r="I2370" s="29">
        <v>87060</v>
      </c>
      <c r="J2370" s="27">
        <v>33290.792780000003</v>
      </c>
      <c r="K2370" s="3">
        <v>74.98</v>
      </c>
      <c r="L2370" s="33">
        <v>3</v>
      </c>
      <c r="M2370" s="33"/>
      <c r="N2370" s="33"/>
      <c r="O2370" s="33"/>
    </row>
    <row r="2371" spans="1:15" x14ac:dyDescent="0.35">
      <c r="A2371" s="1" t="s">
        <v>884</v>
      </c>
      <c r="B2371" s="1" t="s">
        <v>482</v>
      </c>
      <c r="C2371" s="1" t="s">
        <v>101</v>
      </c>
      <c r="D2371" s="26">
        <v>1</v>
      </c>
      <c r="E2371" s="1" t="s">
        <v>60</v>
      </c>
      <c r="F2371" s="35">
        <v>0.54166666666666663</v>
      </c>
      <c r="G2371" s="1" t="s">
        <v>13</v>
      </c>
      <c r="H2371" s="26">
        <v>120</v>
      </c>
      <c r="I2371" s="29">
        <v>87053</v>
      </c>
      <c r="J2371" s="27">
        <v>60902</v>
      </c>
      <c r="K2371" s="3">
        <v>34</v>
      </c>
      <c r="L2371" s="33">
        <v>1</v>
      </c>
      <c r="M2371" s="33"/>
      <c r="N2371" s="33"/>
      <c r="O2371" s="33"/>
    </row>
    <row r="2372" spans="1:15" x14ac:dyDescent="0.35">
      <c r="A2372" s="1" t="s">
        <v>917</v>
      </c>
      <c r="B2372" s="1" t="s">
        <v>342</v>
      </c>
      <c r="C2372" s="1" t="s">
        <v>101</v>
      </c>
      <c r="D2372" s="26">
        <v>4</v>
      </c>
      <c r="E2372" s="1" t="s">
        <v>76</v>
      </c>
      <c r="F2372" s="35">
        <v>8.3333333333333329E-2</v>
      </c>
      <c r="G2372" s="1" t="s">
        <v>35</v>
      </c>
      <c r="H2372" s="26">
        <v>30</v>
      </c>
      <c r="I2372" s="29">
        <v>87045</v>
      </c>
      <c r="J2372" s="27">
        <v>31973.64111</v>
      </c>
      <c r="K2372" s="3">
        <v>72.36</v>
      </c>
      <c r="L2372" s="33">
        <v>1</v>
      </c>
      <c r="M2372" s="33"/>
      <c r="N2372" s="33"/>
      <c r="O2372" s="33"/>
    </row>
    <row r="2373" spans="1:15" x14ac:dyDescent="0.35">
      <c r="A2373" s="1" t="s">
        <v>275</v>
      </c>
      <c r="B2373" s="1" t="s">
        <v>68</v>
      </c>
      <c r="C2373" s="1" t="s">
        <v>16</v>
      </c>
      <c r="D2373" s="26">
        <v>1</v>
      </c>
      <c r="E2373" s="1" t="s">
        <v>57</v>
      </c>
      <c r="F2373" s="35">
        <v>9.5138888888888884E-2</v>
      </c>
      <c r="G2373" s="1" t="s">
        <v>35</v>
      </c>
      <c r="H2373" s="26">
        <v>59</v>
      </c>
      <c r="I2373" s="29">
        <v>87044</v>
      </c>
      <c r="J2373" s="27">
        <v>58677.7633299999</v>
      </c>
      <c r="K2373" s="3">
        <v>67.180000000000007</v>
      </c>
      <c r="L2373" s="33">
        <v>1</v>
      </c>
      <c r="M2373" s="33"/>
      <c r="N2373" s="33"/>
      <c r="O2373" s="33"/>
    </row>
    <row r="2374" spans="1:15" x14ac:dyDescent="0.35">
      <c r="A2374" s="1" t="s">
        <v>316</v>
      </c>
      <c r="B2374" s="1" t="s">
        <v>235</v>
      </c>
      <c r="C2374" s="1" t="s">
        <v>101</v>
      </c>
      <c r="D2374" s="26">
        <v>1</v>
      </c>
      <c r="E2374" s="1" t="s">
        <v>76</v>
      </c>
      <c r="F2374" s="35">
        <v>0.76041666666666663</v>
      </c>
      <c r="G2374" s="1" t="s">
        <v>18</v>
      </c>
      <c r="H2374" s="26">
        <v>15</v>
      </c>
      <c r="I2374" s="29">
        <v>86961</v>
      </c>
      <c r="J2374" s="27">
        <v>16889.14</v>
      </c>
      <c r="K2374" s="3">
        <v>75.08</v>
      </c>
      <c r="L2374" s="33">
        <v>1</v>
      </c>
      <c r="M2374" s="33"/>
      <c r="N2374" s="33"/>
      <c r="O2374" s="33"/>
    </row>
    <row r="2375" spans="1:15" x14ac:dyDescent="0.35">
      <c r="A2375" s="1" t="s">
        <v>501</v>
      </c>
      <c r="B2375" s="1" t="s">
        <v>502</v>
      </c>
      <c r="C2375" s="1" t="s">
        <v>101</v>
      </c>
      <c r="D2375" s="26">
        <v>2</v>
      </c>
      <c r="E2375" s="1" t="s">
        <v>25</v>
      </c>
      <c r="F2375" s="35">
        <v>0.79166666666666663</v>
      </c>
      <c r="G2375" s="1" t="s">
        <v>22</v>
      </c>
      <c r="H2375" s="26">
        <v>30</v>
      </c>
      <c r="I2375" s="29">
        <v>86897</v>
      </c>
      <c r="J2375" s="27">
        <v>23506.638060000001</v>
      </c>
      <c r="K2375" s="3">
        <v>53.16</v>
      </c>
      <c r="L2375" s="33">
        <v>1</v>
      </c>
      <c r="M2375" s="33"/>
      <c r="N2375" s="33"/>
      <c r="O2375" s="33"/>
    </row>
    <row r="2376" spans="1:15" x14ac:dyDescent="0.35">
      <c r="A2376" s="1" t="s">
        <v>324</v>
      </c>
      <c r="B2376" s="1" t="s">
        <v>181</v>
      </c>
      <c r="C2376" s="1" t="s">
        <v>101</v>
      </c>
      <c r="D2376" s="26">
        <v>1</v>
      </c>
      <c r="E2376" s="1" t="s">
        <v>60</v>
      </c>
      <c r="F2376" s="35">
        <v>0.66666666666666663</v>
      </c>
      <c r="G2376" s="1" t="s">
        <v>18</v>
      </c>
      <c r="H2376" s="26">
        <v>60</v>
      </c>
      <c r="I2376" s="29">
        <v>86816</v>
      </c>
      <c r="J2376" s="27">
        <v>44511.625829999997</v>
      </c>
      <c r="K2376" s="3">
        <v>49.46</v>
      </c>
      <c r="L2376" s="33">
        <v>1</v>
      </c>
      <c r="M2376" s="33"/>
      <c r="N2376" s="33"/>
      <c r="O2376" s="33"/>
    </row>
    <row r="2377" spans="1:15" x14ac:dyDescent="0.35">
      <c r="A2377" s="1" t="s">
        <v>904</v>
      </c>
      <c r="B2377" s="1" t="s">
        <v>342</v>
      </c>
      <c r="C2377" s="1" t="s">
        <v>101</v>
      </c>
      <c r="D2377" s="26">
        <v>1</v>
      </c>
      <c r="E2377" s="1" t="s">
        <v>25</v>
      </c>
      <c r="F2377" s="35">
        <v>0.70833333333333337</v>
      </c>
      <c r="G2377" s="1" t="s">
        <v>18</v>
      </c>
      <c r="H2377" s="26">
        <v>100</v>
      </c>
      <c r="I2377" s="29">
        <v>86795</v>
      </c>
      <c r="J2377" s="27">
        <v>49456.168890000001</v>
      </c>
      <c r="K2377" s="3">
        <v>32.68</v>
      </c>
      <c r="L2377" s="33">
        <v>1</v>
      </c>
      <c r="M2377" s="33"/>
      <c r="N2377" s="33"/>
      <c r="O2377" s="33"/>
    </row>
    <row r="2378" spans="1:15" x14ac:dyDescent="0.35">
      <c r="A2378" s="1" t="s">
        <v>857</v>
      </c>
      <c r="B2378" s="1" t="s">
        <v>438</v>
      </c>
      <c r="C2378" s="1" t="s">
        <v>101</v>
      </c>
      <c r="D2378" s="26">
        <v>1</v>
      </c>
      <c r="E2378" s="1" t="s">
        <v>54</v>
      </c>
      <c r="F2378" s="35">
        <v>4.1666666666666664E-2</v>
      </c>
      <c r="G2378" s="1" t="s">
        <v>31</v>
      </c>
      <c r="H2378" s="26">
        <v>90</v>
      </c>
      <c r="I2378" s="29">
        <v>86771</v>
      </c>
      <c r="J2378" s="27">
        <v>46798.623889999901</v>
      </c>
      <c r="K2378" s="3">
        <v>34.950000000000003</v>
      </c>
      <c r="L2378" s="33">
        <v>1</v>
      </c>
      <c r="M2378" s="33"/>
      <c r="N2378" s="33"/>
      <c r="O2378" s="33"/>
    </row>
    <row r="2379" spans="1:15" x14ac:dyDescent="0.35">
      <c r="A2379" s="1" t="s">
        <v>1152</v>
      </c>
      <c r="B2379" s="1" t="s">
        <v>235</v>
      </c>
      <c r="C2379" s="1" t="s">
        <v>101</v>
      </c>
      <c r="D2379" s="26">
        <v>4</v>
      </c>
      <c r="E2379" s="1" t="s">
        <v>54</v>
      </c>
      <c r="F2379" s="35">
        <v>0.14583333333333334</v>
      </c>
      <c r="G2379" s="1" t="s">
        <v>35</v>
      </c>
      <c r="H2379" s="26">
        <v>30</v>
      </c>
      <c r="I2379" s="29">
        <v>86657</v>
      </c>
      <c r="J2379" s="27">
        <v>33481.223330000001</v>
      </c>
      <c r="K2379" s="3">
        <v>76.180000000000007</v>
      </c>
      <c r="L2379" s="33">
        <v>1</v>
      </c>
      <c r="M2379" s="33"/>
      <c r="N2379" s="33"/>
      <c r="O2379" s="33"/>
    </row>
    <row r="2380" spans="1:15" x14ac:dyDescent="0.35">
      <c r="A2380" s="1" t="s">
        <v>333</v>
      </c>
      <c r="B2380" s="1" t="s">
        <v>235</v>
      </c>
      <c r="C2380" s="1" t="s">
        <v>101</v>
      </c>
      <c r="D2380" s="26">
        <v>1</v>
      </c>
      <c r="E2380" s="1" t="s">
        <v>76</v>
      </c>
      <c r="F2380" s="35">
        <v>0.6875</v>
      </c>
      <c r="G2380" s="1" t="s">
        <v>18</v>
      </c>
      <c r="H2380" s="26">
        <v>30</v>
      </c>
      <c r="I2380" s="29">
        <v>86530</v>
      </c>
      <c r="J2380" s="27">
        <v>27708.74611</v>
      </c>
      <c r="K2380" s="3">
        <v>62.11</v>
      </c>
      <c r="L2380" s="33">
        <v>1</v>
      </c>
      <c r="M2380" s="33"/>
      <c r="N2380" s="33"/>
      <c r="O2380" s="33"/>
    </row>
    <row r="2381" spans="1:15" x14ac:dyDescent="0.35">
      <c r="A2381" s="1" t="s">
        <v>302</v>
      </c>
      <c r="B2381" s="1" t="s">
        <v>148</v>
      </c>
      <c r="C2381" s="1" t="s">
        <v>101</v>
      </c>
      <c r="D2381" s="26">
        <v>1</v>
      </c>
      <c r="E2381" s="1" t="s">
        <v>60</v>
      </c>
      <c r="F2381" s="35">
        <v>0.75</v>
      </c>
      <c r="G2381" s="1" t="s">
        <v>18</v>
      </c>
      <c r="H2381" s="26">
        <v>60</v>
      </c>
      <c r="I2381" s="29">
        <v>86528</v>
      </c>
      <c r="J2381" s="27">
        <v>32748.568889999999</v>
      </c>
      <c r="K2381" s="3">
        <v>37.200000000000003</v>
      </c>
      <c r="L2381" s="33">
        <v>1</v>
      </c>
      <c r="M2381" s="33"/>
      <c r="N2381" s="33"/>
      <c r="O2381" s="33"/>
    </row>
    <row r="2382" spans="1:15" x14ac:dyDescent="0.35">
      <c r="A2382" s="1" t="s">
        <v>512</v>
      </c>
      <c r="B2382" s="1" t="s">
        <v>498</v>
      </c>
      <c r="C2382" s="1" t="s">
        <v>101</v>
      </c>
      <c r="D2382" s="26">
        <v>1</v>
      </c>
      <c r="E2382" s="1" t="s">
        <v>54</v>
      </c>
      <c r="F2382" s="35">
        <v>0.5</v>
      </c>
      <c r="G2382" s="1" t="s">
        <v>13</v>
      </c>
      <c r="H2382" s="26">
        <v>90</v>
      </c>
      <c r="I2382" s="29">
        <v>86468</v>
      </c>
      <c r="J2382" s="27">
        <v>51655.5</v>
      </c>
      <c r="K2382" s="3">
        <v>38</v>
      </c>
      <c r="L2382" s="33">
        <v>1</v>
      </c>
      <c r="M2382" s="33"/>
      <c r="N2382" s="33"/>
      <c r="O2382" s="33"/>
    </row>
    <row r="2383" spans="1:15" x14ac:dyDescent="0.35">
      <c r="A2383" s="1" t="s">
        <v>1085</v>
      </c>
      <c r="B2383" s="1" t="s">
        <v>256</v>
      </c>
      <c r="C2383" s="1" t="s">
        <v>101</v>
      </c>
      <c r="D2383" s="26">
        <v>1</v>
      </c>
      <c r="E2383" s="1" t="s">
        <v>51</v>
      </c>
      <c r="F2383" s="35">
        <v>0.79166666666666663</v>
      </c>
      <c r="G2383" s="1" t="s">
        <v>22</v>
      </c>
      <c r="H2383" s="26">
        <v>120</v>
      </c>
      <c r="I2383" s="29">
        <v>86300</v>
      </c>
      <c r="J2383" s="27">
        <v>42583.914720000001</v>
      </c>
      <c r="K2383" s="3">
        <v>23.89</v>
      </c>
      <c r="L2383" s="33">
        <v>1</v>
      </c>
      <c r="M2383" s="33"/>
      <c r="N2383" s="33"/>
      <c r="O2383" s="33"/>
    </row>
    <row r="2384" spans="1:15" x14ac:dyDescent="0.35">
      <c r="A2384" s="1" t="s">
        <v>1375</v>
      </c>
      <c r="B2384" s="1" t="s">
        <v>498</v>
      </c>
      <c r="C2384" s="1" t="s">
        <v>101</v>
      </c>
      <c r="D2384" s="26">
        <v>4</v>
      </c>
      <c r="E2384" s="1" t="s">
        <v>54</v>
      </c>
      <c r="F2384" s="35">
        <v>0.35416666666666669</v>
      </c>
      <c r="G2384" s="1" t="s">
        <v>8</v>
      </c>
      <c r="H2384" s="26">
        <v>30</v>
      </c>
      <c r="I2384" s="29">
        <v>86231</v>
      </c>
      <c r="J2384" s="27">
        <v>22961.575830000002</v>
      </c>
      <c r="K2384" s="3">
        <v>52.23</v>
      </c>
      <c r="L2384" s="33">
        <v>1</v>
      </c>
      <c r="M2384" s="33"/>
      <c r="N2384" s="33"/>
      <c r="O2384" s="33"/>
    </row>
    <row r="2385" spans="1:15" x14ac:dyDescent="0.35">
      <c r="A2385" s="1" t="s">
        <v>894</v>
      </c>
      <c r="B2385" s="1" t="s">
        <v>221</v>
      </c>
      <c r="C2385" s="1" t="s">
        <v>101</v>
      </c>
      <c r="D2385" s="26">
        <v>1</v>
      </c>
      <c r="E2385" s="1" t="s">
        <v>25</v>
      </c>
      <c r="F2385" s="35">
        <v>0.95833333333333337</v>
      </c>
      <c r="G2385" s="1" t="s">
        <v>31</v>
      </c>
      <c r="H2385" s="26">
        <v>60</v>
      </c>
      <c r="I2385" s="29">
        <v>86172</v>
      </c>
      <c r="J2385" s="27">
        <v>29875.137500000001</v>
      </c>
      <c r="K2385" s="3">
        <v>33.58</v>
      </c>
      <c r="L2385" s="33">
        <v>1</v>
      </c>
      <c r="M2385" s="33"/>
      <c r="N2385" s="33"/>
      <c r="O2385" s="33"/>
    </row>
    <row r="2386" spans="1:15" x14ac:dyDescent="0.35">
      <c r="A2386" s="1" t="s">
        <v>937</v>
      </c>
      <c r="B2386" s="1" t="s">
        <v>221</v>
      </c>
      <c r="C2386" s="1" t="s">
        <v>101</v>
      </c>
      <c r="D2386" s="26">
        <v>1</v>
      </c>
      <c r="E2386" s="1" t="s">
        <v>54</v>
      </c>
      <c r="F2386" s="35">
        <v>0.95833333333333337</v>
      </c>
      <c r="G2386" s="1" t="s">
        <v>31</v>
      </c>
      <c r="H2386" s="26">
        <v>60</v>
      </c>
      <c r="I2386" s="29">
        <v>86159</v>
      </c>
      <c r="J2386" s="27">
        <v>28175.24278</v>
      </c>
      <c r="K2386" s="3">
        <v>32.04</v>
      </c>
      <c r="L2386" s="33">
        <v>1</v>
      </c>
      <c r="M2386" s="33"/>
      <c r="N2386" s="33"/>
      <c r="O2386" s="33"/>
    </row>
    <row r="2387" spans="1:15" x14ac:dyDescent="0.35">
      <c r="A2387" s="1" t="s">
        <v>250</v>
      </c>
      <c r="B2387" s="1" t="s">
        <v>772</v>
      </c>
      <c r="C2387" s="1" t="s">
        <v>101</v>
      </c>
      <c r="D2387" s="26">
        <v>1</v>
      </c>
      <c r="E2387" s="1" t="s">
        <v>76</v>
      </c>
      <c r="F2387" s="35">
        <v>0.8125</v>
      </c>
      <c r="G2387" s="1" t="s">
        <v>22</v>
      </c>
      <c r="H2387" s="26">
        <v>187</v>
      </c>
      <c r="I2387" s="29">
        <v>86145</v>
      </c>
      <c r="J2387" s="27">
        <v>68404.787779999999</v>
      </c>
      <c r="K2387" s="3">
        <v>22.87</v>
      </c>
      <c r="L2387" s="33">
        <v>1</v>
      </c>
      <c r="M2387" s="33"/>
      <c r="N2387" s="33"/>
      <c r="O2387" s="33"/>
    </row>
    <row r="2388" spans="1:15" x14ac:dyDescent="0.35">
      <c r="A2388" s="1" t="s">
        <v>1239</v>
      </c>
      <c r="B2388" s="1" t="s">
        <v>502</v>
      </c>
      <c r="C2388" s="1" t="s">
        <v>101</v>
      </c>
      <c r="D2388" s="26">
        <v>2</v>
      </c>
      <c r="E2388" s="1" t="s">
        <v>76</v>
      </c>
      <c r="F2388" s="35">
        <v>0.79166666666666663</v>
      </c>
      <c r="G2388" s="1" t="s">
        <v>22</v>
      </c>
      <c r="H2388" s="26">
        <v>60</v>
      </c>
      <c r="I2388" s="29">
        <v>86090</v>
      </c>
      <c r="J2388" s="27">
        <v>30199.603889999999</v>
      </c>
      <c r="K2388" s="3">
        <v>34.57</v>
      </c>
      <c r="L2388" s="33">
        <v>1</v>
      </c>
      <c r="M2388" s="33"/>
      <c r="N2388" s="33"/>
      <c r="O2388" s="33"/>
    </row>
    <row r="2389" spans="1:15" x14ac:dyDescent="0.35">
      <c r="A2389" s="1" t="s">
        <v>1021</v>
      </c>
      <c r="B2389" s="1" t="s">
        <v>428</v>
      </c>
      <c r="C2389" s="1" t="s">
        <v>101</v>
      </c>
      <c r="D2389" s="26">
        <v>1</v>
      </c>
      <c r="E2389" s="1" t="s">
        <v>60</v>
      </c>
      <c r="F2389" s="35">
        <v>0.75</v>
      </c>
      <c r="G2389" s="1" t="s">
        <v>18</v>
      </c>
      <c r="H2389" s="26">
        <v>120</v>
      </c>
      <c r="I2389" s="29">
        <v>86057</v>
      </c>
      <c r="J2389" s="27">
        <v>50546.137499999997</v>
      </c>
      <c r="K2389" s="3">
        <v>28.23</v>
      </c>
      <c r="L2389" s="33">
        <v>1</v>
      </c>
      <c r="M2389" s="33"/>
      <c r="N2389" s="33"/>
      <c r="O2389" s="33"/>
    </row>
    <row r="2390" spans="1:15" x14ac:dyDescent="0.35">
      <c r="A2390" s="1" t="s">
        <v>399</v>
      </c>
      <c r="B2390" s="1" t="s">
        <v>100</v>
      </c>
      <c r="C2390" s="1" t="s">
        <v>101</v>
      </c>
      <c r="D2390" s="26">
        <v>2</v>
      </c>
      <c r="E2390" s="1" t="s">
        <v>1610</v>
      </c>
      <c r="F2390" s="35">
        <v>0.125</v>
      </c>
      <c r="G2390" s="1" t="s">
        <v>35</v>
      </c>
      <c r="H2390" s="26">
        <v>60</v>
      </c>
      <c r="I2390" s="29">
        <v>85815</v>
      </c>
      <c r="J2390" s="27">
        <v>44569.42944</v>
      </c>
      <c r="K2390" s="3">
        <v>51</v>
      </c>
      <c r="L2390" s="33">
        <v>2</v>
      </c>
      <c r="M2390" s="33"/>
      <c r="N2390" s="33"/>
      <c r="O2390" s="33"/>
    </row>
    <row r="2391" spans="1:15" x14ac:dyDescent="0.35">
      <c r="A2391" s="1" t="s">
        <v>862</v>
      </c>
      <c r="B2391" s="1" t="s">
        <v>181</v>
      </c>
      <c r="C2391" s="1" t="s">
        <v>101</v>
      </c>
      <c r="D2391" s="26">
        <v>1</v>
      </c>
      <c r="E2391" s="1" t="s">
        <v>58</v>
      </c>
      <c r="F2391" s="35">
        <v>4.1666666666666664E-2</v>
      </c>
      <c r="G2391" s="1" t="s">
        <v>31</v>
      </c>
      <c r="H2391" s="26">
        <v>151</v>
      </c>
      <c r="I2391" s="29">
        <v>85805</v>
      </c>
      <c r="J2391" s="27">
        <v>78040.251109999997</v>
      </c>
      <c r="K2391" s="3">
        <v>35.1</v>
      </c>
      <c r="L2391" s="33">
        <v>1</v>
      </c>
      <c r="M2391" s="33"/>
      <c r="N2391" s="33"/>
      <c r="O2391" s="33"/>
    </row>
    <row r="2392" spans="1:15" x14ac:dyDescent="0.35">
      <c r="A2392" s="1" t="s">
        <v>495</v>
      </c>
      <c r="B2392" s="1" t="s">
        <v>300</v>
      </c>
      <c r="C2392" s="1" t="s">
        <v>101</v>
      </c>
      <c r="D2392" s="26">
        <v>1</v>
      </c>
      <c r="E2392" s="1" t="s">
        <v>60</v>
      </c>
      <c r="F2392" s="35">
        <v>0.9375</v>
      </c>
      <c r="G2392" s="1" t="s">
        <v>27</v>
      </c>
      <c r="H2392" s="26">
        <v>30</v>
      </c>
      <c r="I2392" s="29">
        <v>85740</v>
      </c>
      <c r="J2392" s="27">
        <v>23678.438890000001</v>
      </c>
      <c r="K2392" s="3">
        <v>52.63</v>
      </c>
      <c r="L2392" s="33">
        <v>1</v>
      </c>
      <c r="M2392" s="33"/>
      <c r="N2392" s="33"/>
      <c r="O2392" s="33"/>
    </row>
    <row r="2393" spans="1:15" x14ac:dyDescent="0.35">
      <c r="A2393" s="1" t="s">
        <v>1302</v>
      </c>
      <c r="B2393" s="1" t="s">
        <v>1303</v>
      </c>
      <c r="C2393" s="1" t="s">
        <v>101</v>
      </c>
      <c r="D2393" s="26">
        <v>4</v>
      </c>
      <c r="E2393" s="1" t="s">
        <v>60</v>
      </c>
      <c r="F2393" s="35">
        <v>0.8125</v>
      </c>
      <c r="G2393" s="1" t="s">
        <v>22</v>
      </c>
      <c r="H2393" s="26">
        <v>30</v>
      </c>
      <c r="I2393" s="29">
        <v>85629</v>
      </c>
      <c r="J2393" s="27">
        <v>26751.541669999999</v>
      </c>
      <c r="K2393" s="3">
        <v>61.25</v>
      </c>
      <c r="L2393" s="33">
        <v>1</v>
      </c>
      <c r="M2393" s="33"/>
      <c r="N2393" s="33"/>
      <c r="O2393" s="33"/>
    </row>
    <row r="2394" spans="1:15" x14ac:dyDescent="0.35">
      <c r="A2394" s="1" t="s">
        <v>655</v>
      </c>
      <c r="B2394" s="1" t="s">
        <v>438</v>
      </c>
      <c r="C2394" s="1" t="s">
        <v>101</v>
      </c>
      <c r="D2394" s="26">
        <v>4</v>
      </c>
      <c r="E2394" s="1" t="s">
        <v>1583</v>
      </c>
      <c r="F2394" s="35">
        <v>8.3333333333333329E-2</v>
      </c>
      <c r="G2394" s="1" t="s">
        <v>35</v>
      </c>
      <c r="H2394" s="26">
        <v>30</v>
      </c>
      <c r="I2394" s="29">
        <v>85571</v>
      </c>
      <c r="J2394" s="27">
        <v>28419.163329999999</v>
      </c>
      <c r="K2394" s="3">
        <v>65.72</v>
      </c>
      <c r="L2394" s="33">
        <v>4</v>
      </c>
      <c r="M2394" s="33"/>
      <c r="N2394" s="33"/>
      <c r="O2394" s="33"/>
    </row>
    <row r="2395" spans="1:15" x14ac:dyDescent="0.35">
      <c r="A2395" s="1" t="s">
        <v>981</v>
      </c>
      <c r="B2395" s="1" t="s">
        <v>583</v>
      </c>
      <c r="C2395" s="1" t="s">
        <v>101</v>
      </c>
      <c r="D2395" s="26">
        <v>2</v>
      </c>
      <c r="E2395" s="1" t="s">
        <v>1610</v>
      </c>
      <c r="F2395" s="35">
        <v>8.3333333333333329E-2</v>
      </c>
      <c r="G2395" s="1" t="s">
        <v>35</v>
      </c>
      <c r="H2395" s="26">
        <v>60</v>
      </c>
      <c r="I2395" s="29">
        <v>85562</v>
      </c>
      <c r="J2395" s="27">
        <v>42177.379719999997</v>
      </c>
      <c r="K2395" s="3">
        <v>48.48</v>
      </c>
      <c r="L2395" s="33">
        <v>2</v>
      </c>
      <c r="M2395" s="33"/>
      <c r="N2395" s="33"/>
      <c r="O2395" s="33"/>
    </row>
    <row r="2396" spans="1:15" x14ac:dyDescent="0.35">
      <c r="A2396" s="1" t="s">
        <v>1213</v>
      </c>
      <c r="B2396" s="1" t="s">
        <v>261</v>
      </c>
      <c r="C2396" s="1" t="s">
        <v>101</v>
      </c>
      <c r="D2396" s="26">
        <v>1</v>
      </c>
      <c r="E2396" s="1" t="s">
        <v>60</v>
      </c>
      <c r="F2396" s="35">
        <v>0.29166666666666669</v>
      </c>
      <c r="G2396" s="1" t="s">
        <v>8</v>
      </c>
      <c r="H2396" s="26">
        <v>180</v>
      </c>
      <c r="I2396" s="29">
        <v>85442</v>
      </c>
      <c r="J2396" s="27">
        <v>47304.053059999998</v>
      </c>
      <c r="K2396" s="3">
        <v>17.920000000000002</v>
      </c>
      <c r="L2396" s="33">
        <v>1</v>
      </c>
      <c r="M2396" s="33"/>
      <c r="N2396" s="33"/>
      <c r="O2396" s="33"/>
    </row>
    <row r="2397" spans="1:15" x14ac:dyDescent="0.35">
      <c r="A2397" s="1" t="s">
        <v>426</v>
      </c>
      <c r="B2397" s="1" t="s">
        <v>261</v>
      </c>
      <c r="C2397" s="1" t="s">
        <v>101</v>
      </c>
      <c r="D2397" s="26">
        <v>2</v>
      </c>
      <c r="E2397" s="1" t="s">
        <v>54</v>
      </c>
      <c r="F2397" s="35">
        <v>0.10486111111111111</v>
      </c>
      <c r="G2397" s="1" t="s">
        <v>35</v>
      </c>
      <c r="H2397" s="26">
        <v>30</v>
      </c>
      <c r="I2397" s="29">
        <v>85404</v>
      </c>
      <c r="J2397" s="27">
        <v>32406.641950000001</v>
      </c>
      <c r="K2397" s="3">
        <v>74.12</v>
      </c>
      <c r="L2397" s="33">
        <v>1</v>
      </c>
      <c r="M2397" s="33"/>
      <c r="N2397" s="33"/>
      <c r="O2397" s="33"/>
    </row>
    <row r="2398" spans="1:15" x14ac:dyDescent="0.35">
      <c r="A2398" s="1" t="s">
        <v>401</v>
      </c>
      <c r="B2398" s="1" t="s">
        <v>140</v>
      </c>
      <c r="C2398" s="1" t="s">
        <v>101</v>
      </c>
      <c r="D2398" s="26">
        <v>1</v>
      </c>
      <c r="E2398" s="1" t="s">
        <v>76</v>
      </c>
      <c r="F2398" s="35">
        <v>0.79166666666666663</v>
      </c>
      <c r="G2398" s="1" t="s">
        <v>22</v>
      </c>
      <c r="H2398" s="26">
        <v>60</v>
      </c>
      <c r="I2398" s="29">
        <v>85392</v>
      </c>
      <c r="J2398" s="27">
        <v>30189.426939999899</v>
      </c>
      <c r="K2398" s="3">
        <v>34.49</v>
      </c>
      <c r="L2398" s="33">
        <v>1</v>
      </c>
      <c r="M2398" s="33"/>
      <c r="N2398" s="33"/>
      <c r="O2398" s="33"/>
    </row>
    <row r="2399" spans="1:15" x14ac:dyDescent="0.35">
      <c r="A2399" s="1" t="s">
        <v>612</v>
      </c>
      <c r="B2399" s="1" t="s">
        <v>148</v>
      </c>
      <c r="C2399" s="1" t="s">
        <v>101</v>
      </c>
      <c r="D2399" s="26">
        <v>1</v>
      </c>
      <c r="E2399" s="1" t="s">
        <v>58</v>
      </c>
      <c r="F2399" s="35">
        <v>0.79166666666666663</v>
      </c>
      <c r="G2399" s="1" t="s">
        <v>22</v>
      </c>
      <c r="H2399" s="26">
        <v>60</v>
      </c>
      <c r="I2399" s="29">
        <v>85391</v>
      </c>
      <c r="J2399" s="27">
        <v>30843.326110000002</v>
      </c>
      <c r="K2399" s="3">
        <v>35.47</v>
      </c>
      <c r="L2399" s="33">
        <v>1</v>
      </c>
      <c r="M2399" s="33"/>
      <c r="N2399" s="33"/>
      <c r="O2399" s="33"/>
    </row>
    <row r="2400" spans="1:15" x14ac:dyDescent="0.35">
      <c r="A2400" s="1" t="s">
        <v>1316</v>
      </c>
      <c r="B2400" s="1" t="s">
        <v>1108</v>
      </c>
      <c r="C2400" s="1" t="s">
        <v>101</v>
      </c>
      <c r="D2400" s="26">
        <v>3</v>
      </c>
      <c r="E2400" s="1" t="s">
        <v>76</v>
      </c>
      <c r="F2400" s="35">
        <v>0.79166666666666663</v>
      </c>
      <c r="G2400" s="1" t="s">
        <v>22</v>
      </c>
      <c r="H2400" s="26">
        <v>60</v>
      </c>
      <c r="I2400" s="29">
        <v>85069</v>
      </c>
      <c r="J2400" s="27">
        <v>39527.522499999999</v>
      </c>
      <c r="K2400" s="3">
        <v>45.18</v>
      </c>
      <c r="L2400" s="33">
        <v>1</v>
      </c>
      <c r="M2400" s="33"/>
      <c r="N2400" s="33"/>
      <c r="O2400" s="33"/>
    </row>
    <row r="2401" spans="1:15" x14ac:dyDescent="0.35">
      <c r="A2401" s="1" t="s">
        <v>398</v>
      </c>
      <c r="B2401" s="1" t="s">
        <v>577</v>
      </c>
      <c r="C2401" s="1" t="s">
        <v>101</v>
      </c>
      <c r="D2401" s="26">
        <v>1</v>
      </c>
      <c r="E2401" s="1" t="s">
        <v>76</v>
      </c>
      <c r="F2401" s="35">
        <v>0</v>
      </c>
      <c r="G2401" s="1" t="s">
        <v>31</v>
      </c>
      <c r="H2401" s="26">
        <v>120</v>
      </c>
      <c r="I2401" s="29">
        <v>85059</v>
      </c>
      <c r="J2401" s="27">
        <v>50591.82028</v>
      </c>
      <c r="K2401" s="3">
        <v>28.14</v>
      </c>
      <c r="L2401" s="33">
        <v>1</v>
      </c>
      <c r="M2401" s="33"/>
      <c r="N2401" s="33"/>
      <c r="O2401" s="33"/>
    </row>
    <row r="2402" spans="1:15" x14ac:dyDescent="0.35">
      <c r="A2402" s="1" t="s">
        <v>795</v>
      </c>
      <c r="B2402" s="1" t="s">
        <v>419</v>
      </c>
      <c r="C2402" s="1" t="s">
        <v>101</v>
      </c>
      <c r="D2402" s="26">
        <v>2</v>
      </c>
      <c r="E2402" s="1" t="s">
        <v>1592</v>
      </c>
      <c r="F2402" s="35">
        <v>0.6875</v>
      </c>
      <c r="G2402" s="1" t="s">
        <v>18</v>
      </c>
      <c r="H2402" s="26">
        <v>30</v>
      </c>
      <c r="I2402" s="29">
        <v>84953</v>
      </c>
      <c r="J2402" s="27">
        <v>25307.705559999999</v>
      </c>
      <c r="K2402" s="3">
        <v>58.5</v>
      </c>
      <c r="L2402" s="33">
        <v>2</v>
      </c>
      <c r="M2402" s="33"/>
      <c r="N2402" s="33"/>
      <c r="O2402" s="33"/>
    </row>
    <row r="2403" spans="1:15" x14ac:dyDescent="0.35">
      <c r="A2403" s="1" t="s">
        <v>621</v>
      </c>
      <c r="B2403" s="1" t="s">
        <v>235</v>
      </c>
      <c r="C2403" s="1" t="s">
        <v>101</v>
      </c>
      <c r="D2403" s="26">
        <v>1</v>
      </c>
      <c r="E2403" s="1" t="s">
        <v>54</v>
      </c>
      <c r="F2403" s="35">
        <v>0.95833333333333337</v>
      </c>
      <c r="G2403" s="1" t="s">
        <v>31</v>
      </c>
      <c r="H2403" s="26">
        <v>60</v>
      </c>
      <c r="I2403" s="29">
        <v>84932</v>
      </c>
      <c r="J2403" s="27">
        <v>41291.239719999998</v>
      </c>
      <c r="K2403" s="3">
        <v>46.88</v>
      </c>
      <c r="L2403" s="33">
        <v>1</v>
      </c>
      <c r="M2403" s="33"/>
      <c r="N2403" s="33"/>
      <c r="O2403" s="33"/>
    </row>
    <row r="2404" spans="1:15" x14ac:dyDescent="0.35">
      <c r="A2404" s="1" t="s">
        <v>827</v>
      </c>
      <c r="B2404" s="1" t="s">
        <v>100</v>
      </c>
      <c r="C2404" s="1" t="s">
        <v>101</v>
      </c>
      <c r="D2404" s="26">
        <v>2</v>
      </c>
      <c r="E2404" s="1" t="s">
        <v>1622</v>
      </c>
      <c r="F2404" s="35">
        <v>8.3333333333333329E-2</v>
      </c>
      <c r="G2404" s="1" t="s">
        <v>35</v>
      </c>
      <c r="H2404" s="26">
        <v>60</v>
      </c>
      <c r="I2404" s="29">
        <v>84904</v>
      </c>
      <c r="J2404" s="27">
        <v>49474.599439999998</v>
      </c>
      <c r="K2404" s="3">
        <v>56.86</v>
      </c>
      <c r="L2404" s="33">
        <v>2</v>
      </c>
      <c r="M2404" s="33"/>
      <c r="N2404" s="33"/>
      <c r="O2404" s="33"/>
    </row>
    <row r="2405" spans="1:15" x14ac:dyDescent="0.35">
      <c r="A2405" s="1" t="s">
        <v>483</v>
      </c>
      <c r="B2405" s="1" t="s">
        <v>345</v>
      </c>
      <c r="C2405" s="1" t="s">
        <v>101</v>
      </c>
      <c r="D2405" s="26">
        <v>4</v>
      </c>
      <c r="E2405" s="1" t="s">
        <v>51</v>
      </c>
      <c r="F2405" s="35">
        <v>0.125</v>
      </c>
      <c r="G2405" s="1" t="s">
        <v>35</v>
      </c>
      <c r="H2405" s="26">
        <v>30</v>
      </c>
      <c r="I2405" s="29">
        <v>84692</v>
      </c>
      <c r="J2405" s="27">
        <v>30163.578889999899</v>
      </c>
      <c r="K2405" s="3">
        <v>70.47</v>
      </c>
      <c r="L2405" s="33">
        <v>1</v>
      </c>
      <c r="M2405" s="33"/>
      <c r="N2405" s="33"/>
      <c r="O2405" s="33"/>
    </row>
    <row r="2406" spans="1:15" x14ac:dyDescent="0.35">
      <c r="A2406" s="1" t="s">
        <v>299</v>
      </c>
      <c r="B2406" s="1" t="s">
        <v>300</v>
      </c>
      <c r="C2406" s="1" t="s">
        <v>101</v>
      </c>
      <c r="D2406" s="26">
        <v>1</v>
      </c>
      <c r="E2406" s="1" t="s">
        <v>60</v>
      </c>
      <c r="F2406" s="35">
        <v>0</v>
      </c>
      <c r="G2406" s="1" t="s">
        <v>31</v>
      </c>
      <c r="H2406" s="26">
        <v>90</v>
      </c>
      <c r="I2406" s="29">
        <v>84679</v>
      </c>
      <c r="J2406" s="27">
        <v>53793.393060000002</v>
      </c>
      <c r="K2406" s="3">
        <v>40.69</v>
      </c>
      <c r="L2406" s="33">
        <v>1</v>
      </c>
      <c r="M2406" s="33"/>
      <c r="N2406" s="33"/>
      <c r="O2406" s="33"/>
    </row>
    <row r="2407" spans="1:15" x14ac:dyDescent="0.35">
      <c r="A2407" s="1" t="s">
        <v>1049</v>
      </c>
      <c r="B2407" s="1" t="s">
        <v>482</v>
      </c>
      <c r="C2407" s="1" t="s">
        <v>101</v>
      </c>
      <c r="D2407" s="26">
        <v>1</v>
      </c>
      <c r="E2407" s="1" t="s">
        <v>58</v>
      </c>
      <c r="F2407" s="35">
        <v>0.79166666666666663</v>
      </c>
      <c r="G2407" s="1" t="s">
        <v>22</v>
      </c>
      <c r="H2407" s="26">
        <v>120</v>
      </c>
      <c r="I2407" s="29">
        <v>84661</v>
      </c>
      <c r="J2407" s="27">
        <v>47899.769719999997</v>
      </c>
      <c r="K2407" s="3">
        <v>27.41</v>
      </c>
      <c r="L2407" s="33">
        <v>1</v>
      </c>
      <c r="M2407" s="33"/>
      <c r="N2407" s="33"/>
      <c r="O2407" s="33"/>
    </row>
    <row r="2408" spans="1:15" x14ac:dyDescent="0.35">
      <c r="A2408" s="1" t="s">
        <v>1262</v>
      </c>
      <c r="B2408" s="1" t="s">
        <v>791</v>
      </c>
      <c r="C2408" s="1" t="s">
        <v>101</v>
      </c>
      <c r="D2408" s="26">
        <v>4</v>
      </c>
      <c r="E2408" s="1" t="s">
        <v>54</v>
      </c>
      <c r="F2408" s="35">
        <v>8.3333333333333329E-2</v>
      </c>
      <c r="G2408" s="1" t="s">
        <v>35</v>
      </c>
      <c r="H2408" s="26">
        <v>30</v>
      </c>
      <c r="I2408" s="29">
        <v>84595</v>
      </c>
      <c r="J2408" s="27">
        <v>28622.331109999999</v>
      </c>
      <c r="K2408" s="3">
        <v>66.739999999999995</v>
      </c>
      <c r="L2408" s="33">
        <v>1</v>
      </c>
      <c r="M2408" s="33"/>
      <c r="N2408" s="33"/>
      <c r="O2408" s="33"/>
    </row>
    <row r="2409" spans="1:15" x14ac:dyDescent="0.35">
      <c r="A2409" s="1" t="s">
        <v>385</v>
      </c>
      <c r="B2409" s="1" t="s">
        <v>235</v>
      </c>
      <c r="C2409" s="1" t="s">
        <v>101</v>
      </c>
      <c r="D2409" s="26">
        <v>1</v>
      </c>
      <c r="E2409" s="1" t="s">
        <v>51</v>
      </c>
      <c r="F2409" s="35">
        <v>0.375</v>
      </c>
      <c r="G2409" s="1" t="s">
        <v>13</v>
      </c>
      <c r="H2409" s="26">
        <v>90</v>
      </c>
      <c r="I2409" s="29">
        <v>84562</v>
      </c>
      <c r="J2409" s="27">
        <v>54259.5</v>
      </c>
      <c r="K2409" s="3">
        <v>41</v>
      </c>
      <c r="L2409" s="33">
        <v>1</v>
      </c>
      <c r="M2409" s="33"/>
      <c r="N2409" s="33"/>
      <c r="O2409" s="33"/>
    </row>
    <row r="2410" spans="1:15" x14ac:dyDescent="0.35">
      <c r="A2410" s="1" t="s">
        <v>202</v>
      </c>
      <c r="B2410" s="1" t="s">
        <v>238</v>
      </c>
      <c r="C2410" s="1" t="s">
        <v>101</v>
      </c>
      <c r="D2410" s="26">
        <v>2</v>
      </c>
      <c r="E2410" s="1" t="s">
        <v>1584</v>
      </c>
      <c r="F2410" s="35">
        <v>0.79166666666666663</v>
      </c>
      <c r="G2410" s="1" t="s">
        <v>22</v>
      </c>
      <c r="H2410" s="26">
        <v>60</v>
      </c>
      <c r="I2410" s="29">
        <v>84497</v>
      </c>
      <c r="J2410" s="27">
        <v>20524.233059999999</v>
      </c>
      <c r="K2410" s="3">
        <v>24.06</v>
      </c>
      <c r="L2410" s="33">
        <v>2</v>
      </c>
      <c r="M2410" s="33"/>
      <c r="N2410" s="33"/>
      <c r="O2410" s="33"/>
    </row>
    <row r="2411" spans="1:15" x14ac:dyDescent="0.35">
      <c r="A2411" s="1" t="s">
        <v>273</v>
      </c>
      <c r="B2411" s="1" t="s">
        <v>148</v>
      </c>
      <c r="C2411" s="1" t="s">
        <v>101</v>
      </c>
      <c r="D2411" s="26">
        <v>1</v>
      </c>
      <c r="E2411" s="1" t="s">
        <v>60</v>
      </c>
      <c r="F2411" s="35">
        <v>0.66666666666666663</v>
      </c>
      <c r="G2411" s="1" t="s">
        <v>18</v>
      </c>
      <c r="H2411" s="26">
        <v>60</v>
      </c>
      <c r="I2411" s="29">
        <v>84484</v>
      </c>
      <c r="J2411" s="27">
        <v>35424.475559999999</v>
      </c>
      <c r="K2411" s="3">
        <v>41.18</v>
      </c>
      <c r="L2411" s="33">
        <v>1</v>
      </c>
      <c r="M2411" s="33"/>
      <c r="N2411" s="33"/>
      <c r="O2411" s="33"/>
    </row>
    <row r="2412" spans="1:15" x14ac:dyDescent="0.35">
      <c r="A2412" s="1" t="s">
        <v>1027</v>
      </c>
      <c r="B2412" s="1" t="s">
        <v>342</v>
      </c>
      <c r="C2412" s="1" t="s">
        <v>101</v>
      </c>
      <c r="D2412" s="26">
        <v>1</v>
      </c>
      <c r="E2412" s="1" t="s">
        <v>57</v>
      </c>
      <c r="F2412" s="35">
        <v>0.70833333333333337</v>
      </c>
      <c r="G2412" s="1" t="s">
        <v>18</v>
      </c>
      <c r="H2412" s="26">
        <v>118</v>
      </c>
      <c r="I2412" s="29">
        <v>84327</v>
      </c>
      <c r="J2412" s="27">
        <v>49019.463060000002</v>
      </c>
      <c r="K2412" s="3">
        <v>28.4</v>
      </c>
      <c r="L2412" s="33">
        <v>1</v>
      </c>
      <c r="M2412" s="33"/>
      <c r="N2412" s="33"/>
      <c r="O2412" s="33"/>
    </row>
    <row r="2413" spans="1:15" x14ac:dyDescent="0.35">
      <c r="A2413" s="1" t="s">
        <v>988</v>
      </c>
      <c r="B2413" s="1" t="s">
        <v>370</v>
      </c>
      <c r="C2413" s="1" t="s">
        <v>101</v>
      </c>
      <c r="D2413" s="26">
        <v>1</v>
      </c>
      <c r="E2413" s="1" t="s">
        <v>60</v>
      </c>
      <c r="F2413" s="35">
        <v>0.75</v>
      </c>
      <c r="G2413" s="1" t="s">
        <v>18</v>
      </c>
      <c r="H2413" s="26">
        <v>60</v>
      </c>
      <c r="I2413" s="29">
        <v>84290</v>
      </c>
      <c r="J2413" s="27">
        <v>26268.895280000001</v>
      </c>
      <c r="K2413" s="3">
        <v>30.46</v>
      </c>
      <c r="L2413" s="33">
        <v>1</v>
      </c>
      <c r="M2413" s="33"/>
      <c r="N2413" s="33"/>
      <c r="O2413" s="33"/>
    </row>
    <row r="2414" spans="1:15" x14ac:dyDescent="0.35">
      <c r="A2414" s="1" t="s">
        <v>570</v>
      </c>
      <c r="B2414" s="1" t="s">
        <v>419</v>
      </c>
      <c r="C2414" s="1" t="s">
        <v>101</v>
      </c>
      <c r="D2414" s="26">
        <v>2</v>
      </c>
      <c r="E2414" s="1" t="s">
        <v>76</v>
      </c>
      <c r="F2414" s="35">
        <v>2.0833333333333332E-2</v>
      </c>
      <c r="G2414" s="1" t="s">
        <v>31</v>
      </c>
      <c r="H2414" s="26">
        <v>30</v>
      </c>
      <c r="I2414" s="29">
        <v>84260</v>
      </c>
      <c r="J2414" s="27">
        <v>27220.619439999999</v>
      </c>
      <c r="K2414" s="3">
        <v>63.43</v>
      </c>
      <c r="L2414" s="33">
        <v>1</v>
      </c>
      <c r="M2414" s="33"/>
      <c r="N2414" s="33"/>
      <c r="O2414" s="33"/>
    </row>
    <row r="2415" spans="1:15" x14ac:dyDescent="0.35">
      <c r="A2415" s="1" t="s">
        <v>728</v>
      </c>
      <c r="B2415" s="1" t="s">
        <v>235</v>
      </c>
      <c r="C2415" s="1" t="s">
        <v>101</v>
      </c>
      <c r="D2415" s="26">
        <v>4</v>
      </c>
      <c r="E2415" s="1" t="s">
        <v>54</v>
      </c>
      <c r="F2415" s="35">
        <v>0.1875</v>
      </c>
      <c r="G2415" s="1" t="s">
        <v>35</v>
      </c>
      <c r="H2415" s="26">
        <v>30</v>
      </c>
      <c r="I2415" s="29">
        <v>84258</v>
      </c>
      <c r="J2415" s="27">
        <v>29829.474999999999</v>
      </c>
      <c r="K2415" s="3">
        <v>69.75</v>
      </c>
      <c r="L2415" s="33">
        <v>1</v>
      </c>
      <c r="M2415" s="33"/>
      <c r="N2415" s="33"/>
      <c r="O2415" s="33"/>
    </row>
    <row r="2416" spans="1:15" x14ac:dyDescent="0.35">
      <c r="A2416" s="1" t="s">
        <v>254</v>
      </c>
      <c r="B2416" s="1" t="s">
        <v>136</v>
      </c>
      <c r="C2416" s="1" t="s">
        <v>101</v>
      </c>
      <c r="D2416" s="26">
        <v>1</v>
      </c>
      <c r="E2416" s="1" t="s">
        <v>76</v>
      </c>
      <c r="F2416" s="35">
        <v>0.3125</v>
      </c>
      <c r="G2416" s="1" t="s">
        <v>8</v>
      </c>
      <c r="H2416" s="26">
        <v>30</v>
      </c>
      <c r="I2416" s="29">
        <v>84210</v>
      </c>
      <c r="J2416" s="27">
        <v>27751.120279999999</v>
      </c>
      <c r="K2416" s="3">
        <v>64.180000000000007</v>
      </c>
      <c r="L2416" s="33">
        <v>1</v>
      </c>
      <c r="M2416" s="33"/>
      <c r="N2416" s="33"/>
      <c r="O2416" s="33"/>
    </row>
    <row r="2417" spans="1:15" x14ac:dyDescent="0.35">
      <c r="A2417" s="1" t="s">
        <v>302</v>
      </c>
      <c r="B2417" s="1" t="s">
        <v>148</v>
      </c>
      <c r="C2417" s="1" t="s">
        <v>101</v>
      </c>
      <c r="D2417" s="26">
        <v>2</v>
      </c>
      <c r="E2417" s="1" t="s">
        <v>1592</v>
      </c>
      <c r="F2417" s="35">
        <v>0.12569444444444444</v>
      </c>
      <c r="G2417" s="1" t="s">
        <v>35</v>
      </c>
      <c r="H2417" s="26">
        <v>61</v>
      </c>
      <c r="I2417" s="29">
        <v>84201</v>
      </c>
      <c r="J2417" s="27">
        <v>51958.002500000002</v>
      </c>
      <c r="K2417" s="3">
        <v>59.56</v>
      </c>
      <c r="L2417" s="33">
        <v>2</v>
      </c>
      <c r="M2417" s="33"/>
      <c r="N2417" s="33"/>
      <c r="O2417" s="33"/>
    </row>
    <row r="2418" spans="1:15" x14ac:dyDescent="0.35">
      <c r="A2418" s="1" t="s">
        <v>1003</v>
      </c>
      <c r="B2418" s="1" t="s">
        <v>246</v>
      </c>
      <c r="C2418" s="1" t="s">
        <v>101</v>
      </c>
      <c r="D2418" s="26">
        <v>3</v>
      </c>
      <c r="E2418" s="1" t="s">
        <v>1617</v>
      </c>
      <c r="F2418" s="35">
        <v>0.79166666666666663</v>
      </c>
      <c r="G2418" s="1" t="s">
        <v>22</v>
      </c>
      <c r="H2418" s="26">
        <v>30</v>
      </c>
      <c r="I2418" s="29">
        <v>84154</v>
      </c>
      <c r="J2418" s="27">
        <v>23100.387780000001</v>
      </c>
      <c r="K2418" s="3">
        <v>53.97</v>
      </c>
      <c r="L2418" s="33">
        <v>2</v>
      </c>
      <c r="M2418" s="33"/>
      <c r="N2418" s="33"/>
      <c r="O2418" s="33"/>
    </row>
    <row r="2419" spans="1:15" x14ac:dyDescent="0.35">
      <c r="A2419" s="1" t="s">
        <v>878</v>
      </c>
      <c r="B2419" s="1" t="s">
        <v>221</v>
      </c>
      <c r="C2419" s="1" t="s">
        <v>101</v>
      </c>
      <c r="D2419" s="26">
        <v>1</v>
      </c>
      <c r="E2419" s="1" t="s">
        <v>54</v>
      </c>
      <c r="F2419" s="35">
        <v>0.75</v>
      </c>
      <c r="G2419" s="1" t="s">
        <v>18</v>
      </c>
      <c r="H2419" s="26">
        <v>60</v>
      </c>
      <c r="I2419" s="29">
        <v>84043</v>
      </c>
      <c r="J2419" s="27">
        <v>30611.35528</v>
      </c>
      <c r="K2419" s="3">
        <v>35.880000000000003</v>
      </c>
      <c r="L2419" s="33">
        <v>1</v>
      </c>
      <c r="M2419" s="33"/>
      <c r="N2419" s="33"/>
      <c r="O2419" s="33"/>
    </row>
    <row r="2420" spans="1:15" x14ac:dyDescent="0.35">
      <c r="A2420" s="1" t="s">
        <v>1309</v>
      </c>
      <c r="B2420" s="1" t="s">
        <v>312</v>
      </c>
      <c r="C2420" s="1" t="s">
        <v>101</v>
      </c>
      <c r="D2420" s="26">
        <v>4</v>
      </c>
      <c r="E2420" s="1" t="s">
        <v>51</v>
      </c>
      <c r="F2420" s="35">
        <v>0.33333333333333331</v>
      </c>
      <c r="G2420" s="1" t="s">
        <v>8</v>
      </c>
      <c r="H2420" s="26">
        <v>30</v>
      </c>
      <c r="I2420" s="29">
        <v>83726</v>
      </c>
      <c r="J2420" s="27">
        <v>23937.7775</v>
      </c>
      <c r="K2420" s="3">
        <v>56.13</v>
      </c>
      <c r="L2420" s="33">
        <v>1</v>
      </c>
      <c r="M2420" s="33"/>
      <c r="N2420" s="33"/>
      <c r="O2420" s="33"/>
    </row>
    <row r="2421" spans="1:15" x14ac:dyDescent="0.35">
      <c r="A2421" s="1" t="s">
        <v>518</v>
      </c>
      <c r="B2421" s="1" t="s">
        <v>476</v>
      </c>
      <c r="C2421" s="1" t="s">
        <v>101</v>
      </c>
      <c r="D2421" s="26">
        <v>1</v>
      </c>
      <c r="E2421" s="1" t="s">
        <v>60</v>
      </c>
      <c r="F2421" s="35">
        <v>0.9375</v>
      </c>
      <c r="G2421" s="1" t="s">
        <v>27</v>
      </c>
      <c r="H2421" s="26">
        <v>30</v>
      </c>
      <c r="I2421" s="29">
        <v>83649</v>
      </c>
      <c r="J2421" s="27">
        <v>23134.568609999998</v>
      </c>
      <c r="K2421" s="3">
        <v>53.65</v>
      </c>
      <c r="L2421" s="33">
        <v>1</v>
      </c>
      <c r="M2421" s="33"/>
      <c r="N2421" s="33"/>
      <c r="O2421" s="33"/>
    </row>
    <row r="2422" spans="1:15" x14ac:dyDescent="0.35">
      <c r="A2422" s="1" t="s">
        <v>185</v>
      </c>
      <c r="B2422" s="1" t="s">
        <v>148</v>
      </c>
      <c r="C2422" s="1" t="s">
        <v>101</v>
      </c>
      <c r="D2422" s="26">
        <v>2</v>
      </c>
      <c r="E2422" s="1" t="s">
        <v>1584</v>
      </c>
      <c r="F2422" s="35">
        <v>0.12569444444444444</v>
      </c>
      <c r="G2422" s="1" t="s">
        <v>35</v>
      </c>
      <c r="H2422" s="26">
        <v>61</v>
      </c>
      <c r="I2422" s="29">
        <v>83577</v>
      </c>
      <c r="J2422" s="27">
        <v>52469.535000000003</v>
      </c>
      <c r="K2422" s="3">
        <v>60.63</v>
      </c>
      <c r="L2422" s="33">
        <v>2</v>
      </c>
      <c r="M2422" s="33"/>
      <c r="N2422" s="33"/>
      <c r="O2422" s="33"/>
    </row>
    <row r="2423" spans="1:15" x14ac:dyDescent="0.35">
      <c r="A2423" s="1" t="s">
        <v>161</v>
      </c>
      <c r="B2423" s="1" t="s">
        <v>148</v>
      </c>
      <c r="C2423" s="1" t="s">
        <v>101</v>
      </c>
      <c r="D2423" s="26">
        <v>1</v>
      </c>
      <c r="E2423" s="1" t="s">
        <v>76</v>
      </c>
      <c r="F2423" s="35">
        <v>0.625</v>
      </c>
      <c r="G2423" s="1" t="s">
        <v>13</v>
      </c>
      <c r="H2423" s="26">
        <v>60</v>
      </c>
      <c r="I2423" s="29">
        <v>83557</v>
      </c>
      <c r="J2423" s="27">
        <v>41001</v>
      </c>
      <c r="K2423" s="3">
        <v>48</v>
      </c>
      <c r="L2423" s="33">
        <v>1</v>
      </c>
      <c r="M2423" s="33"/>
      <c r="N2423" s="33"/>
      <c r="O2423" s="33"/>
    </row>
    <row r="2424" spans="1:15" x14ac:dyDescent="0.35">
      <c r="A2424" s="1" t="s">
        <v>254</v>
      </c>
      <c r="B2424" s="1" t="s">
        <v>136</v>
      </c>
      <c r="C2424" s="1" t="s">
        <v>101</v>
      </c>
      <c r="D2424" s="26">
        <v>1</v>
      </c>
      <c r="E2424" s="1" t="s">
        <v>76</v>
      </c>
      <c r="F2424" s="35">
        <v>0.29166666666666669</v>
      </c>
      <c r="G2424" s="1" t="s">
        <v>8</v>
      </c>
      <c r="H2424" s="26">
        <v>30</v>
      </c>
      <c r="I2424" s="29">
        <v>83488</v>
      </c>
      <c r="J2424" s="27">
        <v>24855.78</v>
      </c>
      <c r="K2424" s="3">
        <v>58.1</v>
      </c>
      <c r="L2424" s="33">
        <v>1</v>
      </c>
      <c r="M2424" s="33"/>
      <c r="N2424" s="33"/>
      <c r="O2424" s="33"/>
    </row>
    <row r="2425" spans="1:15" x14ac:dyDescent="0.35">
      <c r="A2425" s="1" t="s">
        <v>329</v>
      </c>
      <c r="B2425" s="1" t="s">
        <v>312</v>
      </c>
      <c r="C2425" s="1" t="s">
        <v>101</v>
      </c>
      <c r="D2425" s="26">
        <v>1</v>
      </c>
      <c r="E2425" s="1" t="s">
        <v>58</v>
      </c>
      <c r="F2425" s="35">
        <v>0.9375</v>
      </c>
      <c r="G2425" s="1" t="s">
        <v>27</v>
      </c>
      <c r="H2425" s="26">
        <v>30</v>
      </c>
      <c r="I2425" s="29">
        <v>83361</v>
      </c>
      <c r="J2425" s="27">
        <v>22512.518609999999</v>
      </c>
      <c r="K2425" s="3">
        <v>52.76</v>
      </c>
      <c r="L2425" s="33">
        <v>1</v>
      </c>
      <c r="M2425" s="33"/>
      <c r="N2425" s="33"/>
      <c r="O2425" s="33"/>
    </row>
    <row r="2426" spans="1:15" x14ac:dyDescent="0.35">
      <c r="A2426" s="1" t="s">
        <v>324</v>
      </c>
      <c r="B2426" s="1" t="s">
        <v>181</v>
      </c>
      <c r="C2426" s="1" t="s">
        <v>101</v>
      </c>
      <c r="D2426" s="26">
        <v>1</v>
      </c>
      <c r="E2426" s="1" t="s">
        <v>60</v>
      </c>
      <c r="F2426" s="35">
        <v>0.625</v>
      </c>
      <c r="G2426" s="1" t="s">
        <v>13</v>
      </c>
      <c r="H2426" s="26">
        <v>60</v>
      </c>
      <c r="I2426" s="29">
        <v>83266</v>
      </c>
      <c r="J2426" s="27">
        <v>44001</v>
      </c>
      <c r="K2426" s="3">
        <v>51</v>
      </c>
      <c r="L2426" s="33">
        <v>1</v>
      </c>
      <c r="M2426" s="33"/>
      <c r="N2426" s="33"/>
      <c r="O2426" s="33"/>
    </row>
    <row r="2427" spans="1:15" x14ac:dyDescent="0.35">
      <c r="A2427" s="1" t="s">
        <v>161</v>
      </c>
      <c r="B2427" s="1" t="s">
        <v>148</v>
      </c>
      <c r="C2427" s="1" t="s">
        <v>101</v>
      </c>
      <c r="D2427" s="26">
        <v>1</v>
      </c>
      <c r="E2427" s="1" t="s">
        <v>76</v>
      </c>
      <c r="F2427" s="35">
        <v>0.58333333333333337</v>
      </c>
      <c r="G2427" s="1" t="s">
        <v>13</v>
      </c>
      <c r="H2427" s="26">
        <v>60</v>
      </c>
      <c r="I2427" s="29">
        <v>83237</v>
      </c>
      <c r="J2427" s="27">
        <v>39907</v>
      </c>
      <c r="K2427" s="3">
        <v>47</v>
      </c>
      <c r="L2427" s="33">
        <v>1</v>
      </c>
      <c r="M2427" s="33"/>
      <c r="N2427" s="33"/>
      <c r="O2427" s="33"/>
    </row>
    <row r="2428" spans="1:15" x14ac:dyDescent="0.35">
      <c r="A2428" s="1" t="s">
        <v>1241</v>
      </c>
      <c r="B2428" s="1" t="s">
        <v>345</v>
      </c>
      <c r="C2428" s="1" t="s">
        <v>101</v>
      </c>
      <c r="D2428" s="26">
        <v>4</v>
      </c>
      <c r="E2428" s="1" t="s">
        <v>60</v>
      </c>
      <c r="F2428" s="35">
        <v>0.3125</v>
      </c>
      <c r="G2428" s="1" t="s">
        <v>8</v>
      </c>
      <c r="H2428" s="26">
        <v>30</v>
      </c>
      <c r="I2428" s="29">
        <v>83118</v>
      </c>
      <c r="J2428" s="27">
        <v>21028.493330000001</v>
      </c>
      <c r="K2428" s="3">
        <v>49.82</v>
      </c>
      <c r="L2428" s="33">
        <v>1</v>
      </c>
      <c r="M2428" s="33"/>
      <c r="N2428" s="33"/>
      <c r="O2428" s="33"/>
    </row>
    <row r="2429" spans="1:15" x14ac:dyDescent="0.35">
      <c r="A2429" s="1" t="s">
        <v>960</v>
      </c>
      <c r="B2429" s="1" t="s">
        <v>261</v>
      </c>
      <c r="C2429" s="1" t="s">
        <v>101</v>
      </c>
      <c r="D2429" s="26">
        <v>4</v>
      </c>
      <c r="E2429" s="1" t="s">
        <v>57</v>
      </c>
      <c r="F2429" s="35">
        <v>0.12569444444444444</v>
      </c>
      <c r="G2429" s="1" t="s">
        <v>35</v>
      </c>
      <c r="H2429" s="26">
        <v>30</v>
      </c>
      <c r="I2429" s="29">
        <v>83093</v>
      </c>
      <c r="J2429" s="27">
        <v>31286.514439999999</v>
      </c>
      <c r="K2429" s="3">
        <v>74.05</v>
      </c>
      <c r="L2429" s="33">
        <v>1</v>
      </c>
      <c r="M2429" s="33"/>
      <c r="N2429" s="33"/>
      <c r="O2429" s="33"/>
    </row>
    <row r="2430" spans="1:15" x14ac:dyDescent="0.35">
      <c r="A2430" s="1" t="s">
        <v>1228</v>
      </c>
      <c r="B2430" s="1" t="s">
        <v>298</v>
      </c>
      <c r="C2430" s="1" t="s">
        <v>101</v>
      </c>
      <c r="D2430" s="26">
        <v>2</v>
      </c>
      <c r="E2430" s="1" t="s">
        <v>57</v>
      </c>
      <c r="F2430" s="35">
        <v>0.79166666666666663</v>
      </c>
      <c r="G2430" s="1" t="s">
        <v>22</v>
      </c>
      <c r="H2430" s="26">
        <v>60</v>
      </c>
      <c r="I2430" s="29">
        <v>83008</v>
      </c>
      <c r="J2430" s="27">
        <v>30746.3844399999</v>
      </c>
      <c r="K2430" s="3">
        <v>36.29</v>
      </c>
      <c r="L2430" s="33">
        <v>1</v>
      </c>
      <c r="M2430" s="33"/>
      <c r="N2430" s="33"/>
      <c r="O2430" s="33"/>
    </row>
    <row r="2431" spans="1:15" x14ac:dyDescent="0.35">
      <c r="A2431" s="1" t="s">
        <v>1231</v>
      </c>
      <c r="B2431" s="1" t="s">
        <v>1240</v>
      </c>
      <c r="C2431" s="1" t="s">
        <v>101</v>
      </c>
      <c r="D2431" s="26">
        <v>4</v>
      </c>
      <c r="E2431" s="1" t="s">
        <v>1640</v>
      </c>
      <c r="F2431" s="35">
        <v>0.8125</v>
      </c>
      <c r="G2431" s="1" t="s">
        <v>22</v>
      </c>
      <c r="H2431" s="26">
        <v>30</v>
      </c>
      <c r="I2431" s="29">
        <v>82981</v>
      </c>
      <c r="J2431" s="27">
        <v>23524.456109999999</v>
      </c>
      <c r="K2431" s="3">
        <v>55.8</v>
      </c>
      <c r="L2431" s="33">
        <v>3</v>
      </c>
      <c r="M2431" s="33"/>
      <c r="N2431" s="33"/>
      <c r="O2431" s="33"/>
    </row>
    <row r="2432" spans="1:15" x14ac:dyDescent="0.35">
      <c r="A2432" s="1" t="s">
        <v>757</v>
      </c>
      <c r="B2432" s="1" t="s">
        <v>300</v>
      </c>
      <c r="C2432" s="1" t="s">
        <v>101</v>
      </c>
      <c r="D2432" s="26">
        <v>2</v>
      </c>
      <c r="E2432" s="1" t="s">
        <v>1584</v>
      </c>
      <c r="F2432" s="35">
        <v>4.1666666666666664E-2</v>
      </c>
      <c r="G2432" s="1" t="s">
        <v>31</v>
      </c>
      <c r="H2432" s="26">
        <v>30</v>
      </c>
      <c r="I2432" s="29">
        <v>82976</v>
      </c>
      <c r="J2432" s="27">
        <v>30831.500830000001</v>
      </c>
      <c r="K2432" s="3">
        <v>72.739999999999995</v>
      </c>
      <c r="L2432" s="33">
        <v>2</v>
      </c>
      <c r="M2432" s="33"/>
      <c r="N2432" s="33"/>
      <c r="O2432" s="33"/>
    </row>
    <row r="2433" spans="1:15" x14ac:dyDescent="0.35">
      <c r="A2433" s="1" t="s">
        <v>905</v>
      </c>
      <c r="B2433" s="1" t="s">
        <v>370</v>
      </c>
      <c r="C2433" s="1" t="s">
        <v>101</v>
      </c>
      <c r="D2433" s="26">
        <v>3</v>
      </c>
      <c r="E2433" s="1" t="s">
        <v>1577</v>
      </c>
      <c r="F2433" s="35">
        <v>8.3333333333333329E-2</v>
      </c>
      <c r="G2433" s="1" t="s">
        <v>35</v>
      </c>
      <c r="H2433" s="26">
        <v>30</v>
      </c>
      <c r="I2433" s="29">
        <v>82867</v>
      </c>
      <c r="J2433" s="27">
        <v>30691.64083</v>
      </c>
      <c r="K2433" s="3">
        <v>72.63</v>
      </c>
      <c r="L2433" s="33">
        <v>2</v>
      </c>
      <c r="M2433" s="33"/>
      <c r="N2433" s="33"/>
      <c r="O2433" s="33"/>
    </row>
    <row r="2434" spans="1:15" x14ac:dyDescent="0.35">
      <c r="A2434" s="1" t="s">
        <v>749</v>
      </c>
      <c r="B2434" s="1" t="s">
        <v>235</v>
      </c>
      <c r="C2434" s="1" t="s">
        <v>101</v>
      </c>
      <c r="D2434" s="26">
        <v>1</v>
      </c>
      <c r="E2434" s="1" t="s">
        <v>76</v>
      </c>
      <c r="F2434" s="35">
        <v>0.375</v>
      </c>
      <c r="G2434" s="1" t="s">
        <v>13</v>
      </c>
      <c r="H2434" s="26">
        <v>90</v>
      </c>
      <c r="I2434" s="29">
        <v>82721</v>
      </c>
      <c r="J2434" s="27">
        <v>52897.5</v>
      </c>
      <c r="K2434" s="3">
        <v>41</v>
      </c>
      <c r="L2434" s="33">
        <v>1</v>
      </c>
      <c r="M2434" s="33"/>
      <c r="N2434" s="33"/>
      <c r="O2434" s="33"/>
    </row>
    <row r="2435" spans="1:15" x14ac:dyDescent="0.35">
      <c r="A2435" s="1" t="s">
        <v>803</v>
      </c>
      <c r="B2435" s="1" t="s">
        <v>469</v>
      </c>
      <c r="C2435" s="1" t="s">
        <v>101</v>
      </c>
      <c r="D2435" s="26">
        <v>4</v>
      </c>
      <c r="E2435" s="1" t="s">
        <v>54</v>
      </c>
      <c r="F2435" s="35">
        <v>0.27083333333333331</v>
      </c>
      <c r="G2435" s="1" t="s">
        <v>8</v>
      </c>
      <c r="H2435" s="26">
        <v>30</v>
      </c>
      <c r="I2435" s="29">
        <v>82700</v>
      </c>
      <c r="J2435" s="27">
        <v>24337.986389999998</v>
      </c>
      <c r="K2435" s="3">
        <v>57.88</v>
      </c>
      <c r="L2435" s="33">
        <v>1</v>
      </c>
      <c r="M2435" s="33"/>
      <c r="N2435" s="33"/>
      <c r="O2435" s="33"/>
    </row>
    <row r="2436" spans="1:15" x14ac:dyDescent="0.35">
      <c r="A2436" s="1" t="s">
        <v>1472</v>
      </c>
      <c r="B2436" s="1" t="s">
        <v>1163</v>
      </c>
      <c r="C2436" s="1" t="s">
        <v>101</v>
      </c>
      <c r="D2436" s="26">
        <v>3</v>
      </c>
      <c r="E2436" s="1" t="s">
        <v>54</v>
      </c>
      <c r="F2436" s="35">
        <v>0.79166666666666663</v>
      </c>
      <c r="G2436" s="1" t="s">
        <v>22</v>
      </c>
      <c r="H2436" s="26">
        <v>60</v>
      </c>
      <c r="I2436" s="29">
        <v>82697</v>
      </c>
      <c r="J2436" s="27">
        <v>29548.09333</v>
      </c>
      <c r="K2436" s="3">
        <v>35</v>
      </c>
      <c r="L2436" s="33">
        <v>1</v>
      </c>
      <c r="M2436" s="33"/>
      <c r="N2436" s="33"/>
      <c r="O2436" s="33"/>
    </row>
    <row r="2437" spans="1:15" x14ac:dyDescent="0.35">
      <c r="A2437" s="1" t="s">
        <v>1265</v>
      </c>
      <c r="B2437" s="1" t="s">
        <v>312</v>
      </c>
      <c r="C2437" s="1" t="s">
        <v>101</v>
      </c>
      <c r="D2437" s="26">
        <v>4</v>
      </c>
      <c r="E2437" s="1" t="s">
        <v>57</v>
      </c>
      <c r="F2437" s="35">
        <v>0.33333333333333331</v>
      </c>
      <c r="G2437" s="1" t="s">
        <v>8</v>
      </c>
      <c r="H2437" s="26">
        <v>30</v>
      </c>
      <c r="I2437" s="29">
        <v>82644</v>
      </c>
      <c r="J2437" s="27">
        <v>24770.39861</v>
      </c>
      <c r="K2437" s="3">
        <v>58.76</v>
      </c>
      <c r="L2437" s="33">
        <v>1</v>
      </c>
      <c r="M2437" s="33"/>
      <c r="N2437" s="33"/>
      <c r="O2437" s="33"/>
    </row>
    <row r="2438" spans="1:15" x14ac:dyDescent="0.35">
      <c r="A2438" s="1" t="s">
        <v>1405</v>
      </c>
      <c r="B2438" s="1" t="s">
        <v>498</v>
      </c>
      <c r="C2438" s="1" t="s">
        <v>101</v>
      </c>
      <c r="D2438" s="26">
        <v>4</v>
      </c>
      <c r="E2438" s="1" t="s">
        <v>1610</v>
      </c>
      <c r="F2438" s="35">
        <v>0.79166666666666663</v>
      </c>
      <c r="G2438" s="1" t="s">
        <v>22</v>
      </c>
      <c r="H2438" s="26">
        <v>30</v>
      </c>
      <c r="I2438" s="29">
        <v>82549</v>
      </c>
      <c r="J2438" s="27">
        <v>21744.756669999999</v>
      </c>
      <c r="K2438" s="3">
        <v>51.8</v>
      </c>
      <c r="L2438" s="33">
        <v>2</v>
      </c>
      <c r="M2438" s="33"/>
      <c r="N2438" s="33"/>
      <c r="O2438" s="33"/>
    </row>
    <row r="2439" spans="1:15" x14ac:dyDescent="0.35">
      <c r="A2439" s="1" t="s">
        <v>615</v>
      </c>
      <c r="B2439" s="1" t="s">
        <v>221</v>
      </c>
      <c r="C2439" s="1" t="s">
        <v>101</v>
      </c>
      <c r="D2439" s="26">
        <v>1</v>
      </c>
      <c r="E2439" s="1" t="s">
        <v>54</v>
      </c>
      <c r="F2439" s="35">
        <v>0.70833333333333337</v>
      </c>
      <c r="G2439" s="1" t="s">
        <v>18</v>
      </c>
      <c r="H2439" s="26">
        <v>60</v>
      </c>
      <c r="I2439" s="29">
        <v>82547</v>
      </c>
      <c r="J2439" s="27">
        <v>33713.752220000002</v>
      </c>
      <c r="K2439" s="3">
        <v>40.14</v>
      </c>
      <c r="L2439" s="33">
        <v>1</v>
      </c>
      <c r="M2439" s="33"/>
      <c r="N2439" s="33"/>
      <c r="O2439" s="33"/>
    </row>
    <row r="2440" spans="1:15" x14ac:dyDescent="0.35">
      <c r="A2440" s="1" t="s">
        <v>927</v>
      </c>
      <c r="B2440" s="1" t="s">
        <v>419</v>
      </c>
      <c r="C2440" s="1" t="s">
        <v>101</v>
      </c>
      <c r="D2440" s="26">
        <v>1</v>
      </c>
      <c r="E2440" s="1" t="s">
        <v>51</v>
      </c>
      <c r="F2440" s="35">
        <v>0.95833333333333337</v>
      </c>
      <c r="G2440" s="1" t="s">
        <v>31</v>
      </c>
      <c r="H2440" s="26">
        <v>60</v>
      </c>
      <c r="I2440" s="29">
        <v>82476</v>
      </c>
      <c r="J2440" s="27">
        <v>28461.581389999999</v>
      </c>
      <c r="K2440" s="3">
        <v>33.64</v>
      </c>
      <c r="L2440" s="33">
        <v>1</v>
      </c>
      <c r="M2440" s="33"/>
      <c r="N2440" s="33"/>
      <c r="O2440" s="33"/>
    </row>
    <row r="2441" spans="1:15" x14ac:dyDescent="0.35">
      <c r="A2441" s="1" t="s">
        <v>464</v>
      </c>
      <c r="B2441" s="1" t="s">
        <v>246</v>
      </c>
      <c r="C2441" s="1" t="s">
        <v>101</v>
      </c>
      <c r="D2441" s="26">
        <v>1</v>
      </c>
      <c r="E2441" s="1" t="s">
        <v>25</v>
      </c>
      <c r="F2441" s="35">
        <v>0.98055555555555562</v>
      </c>
      <c r="G2441" s="1" t="s">
        <v>31</v>
      </c>
      <c r="H2441" s="26">
        <v>31</v>
      </c>
      <c r="I2441" s="29">
        <v>82241</v>
      </c>
      <c r="J2441" s="27">
        <v>25072.21889</v>
      </c>
      <c r="K2441" s="3">
        <v>57.03</v>
      </c>
      <c r="L2441" s="33">
        <v>1</v>
      </c>
      <c r="M2441" s="33"/>
      <c r="N2441" s="33"/>
      <c r="O2441" s="33"/>
    </row>
    <row r="2442" spans="1:15" x14ac:dyDescent="0.35">
      <c r="A2442" s="1" t="s">
        <v>265</v>
      </c>
      <c r="B2442" s="1" t="s">
        <v>148</v>
      </c>
      <c r="C2442" s="1" t="s">
        <v>101</v>
      </c>
      <c r="D2442" s="26">
        <v>1</v>
      </c>
      <c r="E2442" s="1" t="s">
        <v>76</v>
      </c>
      <c r="F2442" s="35">
        <v>0.89583333333333337</v>
      </c>
      <c r="G2442" s="1" t="s">
        <v>27</v>
      </c>
      <c r="H2442" s="26">
        <v>30</v>
      </c>
      <c r="I2442" s="29">
        <v>82051</v>
      </c>
      <c r="J2442" s="27">
        <v>22679.924719999999</v>
      </c>
      <c r="K2442" s="3">
        <v>54.07</v>
      </c>
      <c r="L2442" s="33">
        <v>1</v>
      </c>
      <c r="M2442" s="33"/>
      <c r="N2442" s="33"/>
      <c r="O2442" s="33"/>
    </row>
    <row r="2443" spans="1:15" x14ac:dyDescent="0.35">
      <c r="A2443" s="1" t="s">
        <v>1237</v>
      </c>
      <c r="B2443" s="1" t="s">
        <v>370</v>
      </c>
      <c r="C2443" s="1" t="s">
        <v>101</v>
      </c>
      <c r="D2443" s="26">
        <v>4</v>
      </c>
      <c r="E2443" s="1" t="s">
        <v>51</v>
      </c>
      <c r="F2443" s="35">
        <v>0.10416666666666667</v>
      </c>
      <c r="G2443" s="1" t="s">
        <v>35</v>
      </c>
      <c r="H2443" s="26">
        <v>30</v>
      </c>
      <c r="I2443" s="29">
        <v>82000</v>
      </c>
      <c r="J2443" s="27">
        <v>27971.829169999899</v>
      </c>
      <c r="K2443" s="3">
        <v>66.97</v>
      </c>
      <c r="L2443" s="33">
        <v>1</v>
      </c>
      <c r="M2443" s="33"/>
      <c r="N2443" s="33"/>
      <c r="O2443" s="33"/>
    </row>
    <row r="2444" spans="1:15" x14ac:dyDescent="0.35">
      <c r="A2444" s="1" t="s">
        <v>901</v>
      </c>
      <c r="B2444" s="1" t="s">
        <v>136</v>
      </c>
      <c r="C2444" s="1" t="s">
        <v>101</v>
      </c>
      <c r="D2444" s="26">
        <v>2</v>
      </c>
      <c r="E2444" s="1" t="s">
        <v>57</v>
      </c>
      <c r="F2444" s="35">
        <v>0.22916666666666666</v>
      </c>
      <c r="G2444" s="1" t="s">
        <v>35</v>
      </c>
      <c r="H2444" s="26">
        <v>30</v>
      </c>
      <c r="I2444" s="29">
        <v>81969</v>
      </c>
      <c r="J2444" s="27">
        <v>28284.439719999998</v>
      </c>
      <c r="K2444" s="3">
        <v>67.760000000000005</v>
      </c>
      <c r="L2444" s="33">
        <v>1</v>
      </c>
      <c r="M2444" s="33"/>
      <c r="N2444" s="33"/>
      <c r="O2444" s="33"/>
    </row>
    <row r="2445" spans="1:15" x14ac:dyDescent="0.35">
      <c r="A2445" s="1" t="s">
        <v>716</v>
      </c>
      <c r="B2445" s="1" t="s">
        <v>221</v>
      </c>
      <c r="C2445" s="1" t="s">
        <v>101</v>
      </c>
      <c r="D2445" s="26">
        <v>1</v>
      </c>
      <c r="E2445" s="1" t="s">
        <v>25</v>
      </c>
      <c r="F2445" s="35">
        <v>4.1666666666666664E-2</v>
      </c>
      <c r="G2445" s="1" t="s">
        <v>31</v>
      </c>
      <c r="H2445" s="26">
        <v>120</v>
      </c>
      <c r="I2445" s="29">
        <v>81965</v>
      </c>
      <c r="J2445" s="27">
        <v>74026.554999999993</v>
      </c>
      <c r="K2445" s="3">
        <v>43.77</v>
      </c>
      <c r="L2445" s="33">
        <v>1</v>
      </c>
      <c r="M2445" s="33"/>
      <c r="N2445" s="33"/>
      <c r="O2445" s="33"/>
    </row>
    <row r="2446" spans="1:15" x14ac:dyDescent="0.35">
      <c r="A2446" s="1" t="s">
        <v>648</v>
      </c>
      <c r="B2446" s="1" t="s">
        <v>342</v>
      </c>
      <c r="C2446" s="1" t="s">
        <v>101</v>
      </c>
      <c r="D2446" s="26">
        <v>3</v>
      </c>
      <c r="E2446" s="1" t="s">
        <v>57</v>
      </c>
      <c r="F2446" s="35">
        <v>0.3527777777777778</v>
      </c>
      <c r="G2446" s="1" t="s">
        <v>8</v>
      </c>
      <c r="H2446" s="26">
        <v>2</v>
      </c>
      <c r="I2446" s="29">
        <v>81665</v>
      </c>
      <c r="J2446" s="27">
        <v>2721.6661100000001</v>
      </c>
      <c r="K2446" s="3">
        <v>98.37</v>
      </c>
      <c r="L2446" s="33">
        <v>1</v>
      </c>
      <c r="M2446" s="33"/>
      <c r="N2446" s="33"/>
      <c r="O2446" s="33"/>
    </row>
    <row r="2447" spans="1:15" x14ac:dyDescent="0.35">
      <c r="A2447" s="1" t="s">
        <v>301</v>
      </c>
      <c r="B2447" s="1" t="s">
        <v>235</v>
      </c>
      <c r="C2447" s="1" t="s">
        <v>101</v>
      </c>
      <c r="D2447" s="26">
        <v>1</v>
      </c>
      <c r="E2447" s="1" t="s">
        <v>58</v>
      </c>
      <c r="F2447" s="35">
        <v>0.6875</v>
      </c>
      <c r="G2447" s="1" t="s">
        <v>18</v>
      </c>
      <c r="H2447" s="26">
        <v>30</v>
      </c>
      <c r="I2447" s="29">
        <v>81478</v>
      </c>
      <c r="J2447" s="27">
        <v>26402.186109999999</v>
      </c>
      <c r="K2447" s="3">
        <v>62.64</v>
      </c>
      <c r="L2447" s="33">
        <v>1</v>
      </c>
      <c r="M2447" s="33"/>
      <c r="N2447" s="33"/>
      <c r="O2447" s="33"/>
    </row>
    <row r="2448" spans="1:15" x14ac:dyDescent="0.35">
      <c r="A2448" s="1" t="s">
        <v>1164</v>
      </c>
      <c r="B2448" s="1" t="s">
        <v>1120</v>
      </c>
      <c r="C2448" s="1" t="s">
        <v>101</v>
      </c>
      <c r="D2448" s="26">
        <v>1</v>
      </c>
      <c r="E2448" s="1" t="s">
        <v>60</v>
      </c>
      <c r="F2448" s="35">
        <v>0.80208333333333337</v>
      </c>
      <c r="G2448" s="1" t="s">
        <v>22</v>
      </c>
      <c r="H2448" s="26">
        <v>165</v>
      </c>
      <c r="I2448" s="29">
        <v>81474</v>
      </c>
      <c r="J2448" s="27">
        <v>48851.31194</v>
      </c>
      <c r="K2448" s="3">
        <v>21.15</v>
      </c>
      <c r="L2448" s="33">
        <v>1</v>
      </c>
      <c r="M2448" s="33"/>
      <c r="N2448" s="33"/>
      <c r="O2448" s="33"/>
    </row>
    <row r="2449" spans="1:15" x14ac:dyDescent="0.35">
      <c r="A2449" s="1" t="s">
        <v>403</v>
      </c>
      <c r="B2449" s="1" t="s">
        <v>136</v>
      </c>
      <c r="C2449" s="1" t="s">
        <v>101</v>
      </c>
      <c r="D2449" s="26">
        <v>1</v>
      </c>
      <c r="E2449" s="1" t="s">
        <v>60</v>
      </c>
      <c r="F2449" s="35">
        <v>0.875</v>
      </c>
      <c r="G2449" s="1" t="s">
        <v>27</v>
      </c>
      <c r="H2449" s="26">
        <v>30</v>
      </c>
      <c r="I2449" s="29">
        <v>81456</v>
      </c>
      <c r="J2449" s="27">
        <v>26234.7830599999</v>
      </c>
      <c r="K2449" s="3">
        <v>62.71</v>
      </c>
      <c r="L2449" s="33">
        <v>1</v>
      </c>
      <c r="M2449" s="33"/>
      <c r="N2449" s="33"/>
      <c r="O2449" s="33"/>
    </row>
    <row r="2450" spans="1:15" x14ac:dyDescent="0.35">
      <c r="A2450" s="1" t="s">
        <v>849</v>
      </c>
      <c r="B2450" s="1" t="s">
        <v>298</v>
      </c>
      <c r="C2450" s="1" t="s">
        <v>101</v>
      </c>
      <c r="D2450" s="26">
        <v>1</v>
      </c>
      <c r="E2450" s="1" t="s">
        <v>54</v>
      </c>
      <c r="F2450" s="35">
        <v>4.1666666666666664E-2</v>
      </c>
      <c r="G2450" s="1" t="s">
        <v>31</v>
      </c>
      <c r="H2450" s="26">
        <v>120</v>
      </c>
      <c r="I2450" s="29">
        <v>81322</v>
      </c>
      <c r="J2450" s="27">
        <v>63297.207499999997</v>
      </c>
      <c r="K2450" s="3">
        <v>37.39</v>
      </c>
      <c r="L2450" s="33">
        <v>1</v>
      </c>
      <c r="M2450" s="33"/>
      <c r="N2450" s="33"/>
      <c r="O2450" s="33"/>
    </row>
    <row r="2451" spans="1:15" x14ac:dyDescent="0.35">
      <c r="A2451" s="1" t="s">
        <v>363</v>
      </c>
      <c r="B2451" s="1" t="s">
        <v>249</v>
      </c>
      <c r="C2451" s="1" t="s">
        <v>101</v>
      </c>
      <c r="D2451" s="26">
        <v>1</v>
      </c>
      <c r="E2451" s="1" t="s">
        <v>58</v>
      </c>
      <c r="F2451" s="35">
        <v>0.89583333333333337</v>
      </c>
      <c r="G2451" s="1" t="s">
        <v>27</v>
      </c>
      <c r="H2451" s="26">
        <v>30</v>
      </c>
      <c r="I2451" s="29">
        <v>81226</v>
      </c>
      <c r="J2451" s="27">
        <v>25098.9355599999</v>
      </c>
      <c r="K2451" s="3">
        <v>57.88</v>
      </c>
      <c r="L2451" s="33">
        <v>1</v>
      </c>
      <c r="M2451" s="33"/>
      <c r="N2451" s="33"/>
      <c r="O2451" s="33"/>
    </row>
    <row r="2452" spans="1:15" x14ac:dyDescent="0.35">
      <c r="A2452" s="1" t="s">
        <v>901</v>
      </c>
      <c r="B2452" s="1" t="s">
        <v>136</v>
      </c>
      <c r="C2452" s="1" t="s">
        <v>101</v>
      </c>
      <c r="D2452" s="26">
        <v>2</v>
      </c>
      <c r="E2452" s="1" t="s">
        <v>57</v>
      </c>
      <c r="F2452" s="35">
        <v>0.1875</v>
      </c>
      <c r="G2452" s="1" t="s">
        <v>35</v>
      </c>
      <c r="H2452" s="26">
        <v>30</v>
      </c>
      <c r="I2452" s="29">
        <v>81042</v>
      </c>
      <c r="J2452" s="27">
        <v>28851.985830000001</v>
      </c>
      <c r="K2452" s="3">
        <v>69.95</v>
      </c>
      <c r="L2452" s="33">
        <v>1</v>
      </c>
      <c r="M2452" s="33"/>
      <c r="N2452" s="33"/>
      <c r="O2452" s="33"/>
    </row>
    <row r="2453" spans="1:15" x14ac:dyDescent="0.35">
      <c r="A2453" s="1" t="s">
        <v>796</v>
      </c>
      <c r="B2453" s="1" t="s">
        <v>300</v>
      </c>
      <c r="C2453" s="1" t="s">
        <v>101</v>
      </c>
      <c r="D2453" s="26">
        <v>2</v>
      </c>
      <c r="E2453" s="1" t="s">
        <v>51</v>
      </c>
      <c r="F2453" s="35">
        <v>0.33333333333333331</v>
      </c>
      <c r="G2453" s="1" t="s">
        <v>8</v>
      </c>
      <c r="H2453" s="26">
        <v>120</v>
      </c>
      <c r="I2453" s="29">
        <v>81032</v>
      </c>
      <c r="J2453" s="27">
        <v>43618.751949999998</v>
      </c>
      <c r="K2453" s="3">
        <v>26.25</v>
      </c>
      <c r="L2453" s="33">
        <v>1</v>
      </c>
      <c r="M2453" s="33"/>
      <c r="N2453" s="33"/>
      <c r="O2453" s="33"/>
    </row>
    <row r="2454" spans="1:15" x14ac:dyDescent="0.35">
      <c r="A2454" s="1" t="s">
        <v>433</v>
      </c>
      <c r="B2454" s="1" t="s">
        <v>345</v>
      </c>
      <c r="C2454" s="1" t="s">
        <v>101</v>
      </c>
      <c r="D2454" s="26">
        <v>1</v>
      </c>
      <c r="E2454" s="1" t="s">
        <v>60</v>
      </c>
      <c r="F2454" s="35">
        <v>0.75</v>
      </c>
      <c r="G2454" s="1" t="s">
        <v>18</v>
      </c>
      <c r="H2454" s="26">
        <v>60</v>
      </c>
      <c r="I2454" s="29">
        <v>80968</v>
      </c>
      <c r="J2454" s="27">
        <v>34184.229169999999</v>
      </c>
      <c r="K2454" s="3">
        <v>41.28</v>
      </c>
      <c r="L2454" s="33">
        <v>1</v>
      </c>
      <c r="M2454" s="33"/>
      <c r="N2454" s="33"/>
      <c r="O2454" s="33"/>
    </row>
    <row r="2455" spans="1:15" x14ac:dyDescent="0.35">
      <c r="A2455" s="1" t="s">
        <v>826</v>
      </c>
      <c r="B2455" s="1" t="s">
        <v>577</v>
      </c>
      <c r="C2455" s="1" t="s">
        <v>101</v>
      </c>
      <c r="D2455" s="26">
        <v>3</v>
      </c>
      <c r="E2455" s="1" t="s">
        <v>54</v>
      </c>
      <c r="F2455" s="35">
        <v>8.3333333333333329E-2</v>
      </c>
      <c r="G2455" s="1" t="s">
        <v>35</v>
      </c>
      <c r="H2455" s="26">
        <v>60</v>
      </c>
      <c r="I2455" s="29">
        <v>80958</v>
      </c>
      <c r="J2455" s="27">
        <v>44645.969440000001</v>
      </c>
      <c r="K2455" s="3">
        <v>54.03</v>
      </c>
      <c r="L2455" s="33">
        <v>1</v>
      </c>
      <c r="M2455" s="33"/>
      <c r="N2455" s="33"/>
      <c r="O2455" s="33"/>
    </row>
    <row r="2456" spans="1:15" x14ac:dyDescent="0.35">
      <c r="A2456" s="1" t="s">
        <v>459</v>
      </c>
      <c r="B2456" s="1" t="s">
        <v>235</v>
      </c>
      <c r="C2456" s="1" t="s">
        <v>101</v>
      </c>
      <c r="D2456" s="26">
        <v>1</v>
      </c>
      <c r="E2456" s="1" t="s">
        <v>76</v>
      </c>
      <c r="F2456" s="35">
        <v>0.375</v>
      </c>
      <c r="G2456" s="1" t="s">
        <v>13</v>
      </c>
      <c r="H2456" s="26">
        <v>90</v>
      </c>
      <c r="I2456" s="29">
        <v>80923</v>
      </c>
      <c r="J2456" s="27">
        <v>48970.5</v>
      </c>
      <c r="K2456" s="3">
        <v>39</v>
      </c>
      <c r="L2456" s="33">
        <v>1</v>
      </c>
      <c r="M2456" s="33"/>
      <c r="N2456" s="33"/>
      <c r="O2456" s="33"/>
    </row>
    <row r="2457" spans="1:15" x14ac:dyDescent="0.35">
      <c r="A2457" s="1" t="s">
        <v>1294</v>
      </c>
      <c r="B2457" s="1" t="s">
        <v>791</v>
      </c>
      <c r="C2457" s="1" t="s">
        <v>101</v>
      </c>
      <c r="D2457" s="26">
        <v>3</v>
      </c>
      <c r="E2457" s="1" t="s">
        <v>54</v>
      </c>
      <c r="F2457" s="35">
        <v>0.35416666666666669</v>
      </c>
      <c r="G2457" s="1" t="s">
        <v>8</v>
      </c>
      <c r="H2457" s="26">
        <v>30</v>
      </c>
      <c r="I2457" s="29">
        <v>80878</v>
      </c>
      <c r="J2457" s="27">
        <v>20376.84361</v>
      </c>
      <c r="K2457" s="3">
        <v>49.6</v>
      </c>
      <c r="L2457" s="33">
        <v>1</v>
      </c>
      <c r="M2457" s="33"/>
      <c r="N2457" s="33"/>
      <c r="O2457" s="33"/>
    </row>
    <row r="2458" spans="1:15" x14ac:dyDescent="0.35">
      <c r="A2458" s="1" t="s">
        <v>1131</v>
      </c>
      <c r="B2458" s="1" t="s">
        <v>438</v>
      </c>
      <c r="C2458" s="1" t="s">
        <v>101</v>
      </c>
      <c r="D2458" s="26">
        <v>1</v>
      </c>
      <c r="E2458" s="1" t="s">
        <v>51</v>
      </c>
      <c r="F2458" s="35">
        <v>0.79166666666666663</v>
      </c>
      <c r="G2458" s="1" t="s">
        <v>22</v>
      </c>
      <c r="H2458" s="26">
        <v>120</v>
      </c>
      <c r="I2458" s="29">
        <v>80663</v>
      </c>
      <c r="J2458" s="27">
        <v>38224.135280000002</v>
      </c>
      <c r="K2458" s="3">
        <v>23.06</v>
      </c>
      <c r="L2458" s="33">
        <v>1</v>
      </c>
      <c r="M2458" s="33"/>
      <c r="N2458" s="33"/>
      <c r="O2458" s="33"/>
    </row>
    <row r="2459" spans="1:15" x14ac:dyDescent="0.35">
      <c r="A2459" s="1" t="s">
        <v>512</v>
      </c>
      <c r="B2459" s="1" t="s">
        <v>498</v>
      </c>
      <c r="C2459" s="1" t="s">
        <v>101</v>
      </c>
      <c r="D2459" s="26">
        <v>1</v>
      </c>
      <c r="E2459" s="1" t="s">
        <v>76</v>
      </c>
      <c r="F2459" s="35">
        <v>0.77083333333333337</v>
      </c>
      <c r="G2459" s="1" t="s">
        <v>18</v>
      </c>
      <c r="H2459" s="26">
        <v>90</v>
      </c>
      <c r="I2459" s="29">
        <v>80498</v>
      </c>
      <c r="J2459" s="27">
        <v>47188.168890000001</v>
      </c>
      <c r="K2459" s="3">
        <v>37.119999999999997</v>
      </c>
      <c r="L2459" s="33">
        <v>1</v>
      </c>
      <c r="M2459" s="33"/>
      <c r="N2459" s="33"/>
      <c r="O2459" s="33"/>
    </row>
    <row r="2460" spans="1:15" x14ac:dyDescent="0.35">
      <c r="A2460" s="1" t="s">
        <v>901</v>
      </c>
      <c r="B2460" s="1" t="s">
        <v>136</v>
      </c>
      <c r="C2460" s="1" t="s">
        <v>101</v>
      </c>
      <c r="D2460" s="26">
        <v>2</v>
      </c>
      <c r="E2460" s="1" t="s">
        <v>57</v>
      </c>
      <c r="F2460" s="35">
        <v>0.20833333333333334</v>
      </c>
      <c r="G2460" s="1" t="s">
        <v>35</v>
      </c>
      <c r="H2460" s="26">
        <v>30</v>
      </c>
      <c r="I2460" s="29">
        <v>80442</v>
      </c>
      <c r="J2460" s="27">
        <v>28299.693889999999</v>
      </c>
      <c r="K2460" s="3">
        <v>69.069999999999993</v>
      </c>
      <c r="L2460" s="33">
        <v>1</v>
      </c>
      <c r="M2460" s="33"/>
      <c r="N2460" s="33"/>
      <c r="O2460" s="33"/>
    </row>
    <row r="2461" spans="1:15" x14ac:dyDescent="0.35">
      <c r="A2461" s="1" t="s">
        <v>717</v>
      </c>
      <c r="B2461" s="1" t="s">
        <v>221</v>
      </c>
      <c r="C2461" s="1" t="s">
        <v>101</v>
      </c>
      <c r="D2461" s="26">
        <v>1</v>
      </c>
      <c r="E2461" s="1" t="s">
        <v>60</v>
      </c>
      <c r="F2461" s="35">
        <v>0.70833333333333337</v>
      </c>
      <c r="G2461" s="1" t="s">
        <v>18</v>
      </c>
      <c r="H2461" s="26">
        <v>60</v>
      </c>
      <c r="I2461" s="29">
        <v>80336</v>
      </c>
      <c r="J2461" s="27">
        <v>27512.965560000001</v>
      </c>
      <c r="K2461" s="3">
        <v>33.799999999999997</v>
      </c>
      <c r="L2461" s="33">
        <v>1</v>
      </c>
      <c r="M2461" s="33"/>
      <c r="N2461" s="33"/>
      <c r="O2461" s="33"/>
    </row>
    <row r="2462" spans="1:15" x14ac:dyDescent="0.35">
      <c r="A2462" s="1" t="s">
        <v>324</v>
      </c>
      <c r="B2462" s="1" t="s">
        <v>181</v>
      </c>
      <c r="C2462" s="1" t="s">
        <v>101</v>
      </c>
      <c r="D2462" s="26">
        <v>1</v>
      </c>
      <c r="E2462" s="1" t="s">
        <v>60</v>
      </c>
      <c r="F2462" s="35">
        <v>0.58333333333333337</v>
      </c>
      <c r="G2462" s="1" t="s">
        <v>13</v>
      </c>
      <c r="H2462" s="26">
        <v>60</v>
      </c>
      <c r="I2462" s="29">
        <v>80201</v>
      </c>
      <c r="J2462" s="27">
        <v>42607</v>
      </c>
      <c r="K2462" s="3">
        <v>51</v>
      </c>
      <c r="L2462" s="33">
        <v>1</v>
      </c>
      <c r="M2462" s="33"/>
      <c r="N2462" s="33"/>
      <c r="O2462" s="33"/>
    </row>
    <row r="2463" spans="1:15" x14ac:dyDescent="0.35">
      <c r="A2463" s="1" t="s">
        <v>978</v>
      </c>
      <c r="B2463" s="1" t="s">
        <v>419</v>
      </c>
      <c r="C2463" s="1" t="s">
        <v>101</v>
      </c>
      <c r="D2463" s="26">
        <v>2</v>
      </c>
      <c r="E2463" s="1" t="s">
        <v>76</v>
      </c>
      <c r="F2463" s="35">
        <v>2.0833333333333332E-2</v>
      </c>
      <c r="G2463" s="1" t="s">
        <v>31</v>
      </c>
      <c r="H2463" s="26">
        <v>30</v>
      </c>
      <c r="I2463" s="29">
        <v>80184</v>
      </c>
      <c r="J2463" s="27">
        <v>25689.635279999999</v>
      </c>
      <c r="K2463" s="3">
        <v>62.9</v>
      </c>
      <c r="L2463" s="33">
        <v>1</v>
      </c>
      <c r="M2463" s="33"/>
      <c r="N2463" s="33"/>
      <c r="O2463" s="33"/>
    </row>
    <row r="2464" spans="1:15" x14ac:dyDescent="0.35">
      <c r="A2464" s="1" t="s">
        <v>250</v>
      </c>
      <c r="B2464" s="1" t="s">
        <v>772</v>
      </c>
      <c r="C2464" s="1" t="s">
        <v>101</v>
      </c>
      <c r="D2464" s="26">
        <v>1</v>
      </c>
      <c r="E2464" s="1" t="s">
        <v>57</v>
      </c>
      <c r="F2464" s="35">
        <v>0.79166666666666663</v>
      </c>
      <c r="G2464" s="1" t="s">
        <v>22</v>
      </c>
      <c r="H2464" s="26">
        <v>180</v>
      </c>
      <c r="I2464" s="29">
        <v>80179</v>
      </c>
      <c r="J2464" s="27">
        <v>55892.155559999999</v>
      </c>
      <c r="K2464" s="3">
        <v>21.06</v>
      </c>
      <c r="L2464" s="33">
        <v>1</v>
      </c>
      <c r="M2464" s="33"/>
      <c r="N2464" s="33"/>
      <c r="O2464" s="33"/>
    </row>
    <row r="2465" spans="1:15" x14ac:dyDescent="0.35">
      <c r="A2465" s="1" t="s">
        <v>982</v>
      </c>
      <c r="B2465" s="1" t="s">
        <v>428</v>
      </c>
      <c r="C2465" s="1" t="s">
        <v>101</v>
      </c>
      <c r="D2465" s="26">
        <v>1</v>
      </c>
      <c r="E2465" s="1" t="s">
        <v>60</v>
      </c>
      <c r="F2465" s="35">
        <v>0.75</v>
      </c>
      <c r="G2465" s="1" t="s">
        <v>18</v>
      </c>
      <c r="H2465" s="26">
        <v>120</v>
      </c>
      <c r="I2465" s="29">
        <v>79931</v>
      </c>
      <c r="J2465" s="27">
        <v>53102.17583</v>
      </c>
      <c r="K2465" s="3">
        <v>31.76</v>
      </c>
      <c r="L2465" s="33">
        <v>1</v>
      </c>
      <c r="M2465" s="33"/>
      <c r="N2465" s="33"/>
      <c r="O2465" s="33"/>
    </row>
    <row r="2466" spans="1:15" x14ac:dyDescent="0.35">
      <c r="A2466" s="1" t="s">
        <v>911</v>
      </c>
      <c r="B2466" s="1" t="s">
        <v>438</v>
      </c>
      <c r="C2466" s="1" t="s">
        <v>101</v>
      </c>
      <c r="D2466" s="26">
        <v>1</v>
      </c>
      <c r="E2466" s="1" t="s">
        <v>76</v>
      </c>
      <c r="F2466" s="35">
        <v>4.1666666666666664E-2</v>
      </c>
      <c r="G2466" s="1" t="s">
        <v>31</v>
      </c>
      <c r="H2466" s="26">
        <v>90</v>
      </c>
      <c r="I2466" s="29">
        <v>79806</v>
      </c>
      <c r="J2466" s="27">
        <v>43814.26528</v>
      </c>
      <c r="K2466" s="3">
        <v>35.64</v>
      </c>
      <c r="L2466" s="33">
        <v>1</v>
      </c>
      <c r="M2466" s="33"/>
      <c r="N2466" s="33"/>
      <c r="O2466" s="33"/>
    </row>
    <row r="2467" spans="1:15" x14ac:dyDescent="0.35">
      <c r="A2467" s="1" t="s">
        <v>1116</v>
      </c>
      <c r="B2467" s="1" t="s">
        <v>1108</v>
      </c>
      <c r="C2467" s="1" t="s">
        <v>101</v>
      </c>
      <c r="D2467" s="26">
        <v>3</v>
      </c>
      <c r="E2467" s="1" t="s">
        <v>60</v>
      </c>
      <c r="F2467" s="35">
        <v>8.3333333333333329E-2</v>
      </c>
      <c r="G2467" s="1" t="s">
        <v>35</v>
      </c>
      <c r="H2467" s="26">
        <v>30</v>
      </c>
      <c r="I2467" s="29">
        <v>79775</v>
      </c>
      <c r="J2467" s="27">
        <v>29659.543889999899</v>
      </c>
      <c r="K2467" s="3">
        <v>72.75</v>
      </c>
      <c r="L2467" s="33">
        <v>1</v>
      </c>
      <c r="M2467" s="33"/>
      <c r="N2467" s="33"/>
      <c r="O2467" s="33"/>
    </row>
    <row r="2468" spans="1:15" x14ac:dyDescent="0.35">
      <c r="A2468" s="1" t="s">
        <v>569</v>
      </c>
      <c r="B2468" s="1" t="s">
        <v>198</v>
      </c>
      <c r="C2468" s="1" t="s">
        <v>101</v>
      </c>
      <c r="D2468" s="26">
        <v>2</v>
      </c>
      <c r="E2468" s="1" t="s">
        <v>1577</v>
      </c>
      <c r="F2468" s="35">
        <v>0.20833333333333334</v>
      </c>
      <c r="G2468" s="1" t="s">
        <v>35</v>
      </c>
      <c r="H2468" s="26">
        <v>60</v>
      </c>
      <c r="I2468" s="29">
        <v>79772</v>
      </c>
      <c r="J2468" s="27">
        <v>36215.060830000002</v>
      </c>
      <c r="K2468" s="3">
        <v>44.21</v>
      </c>
      <c r="L2468" s="33">
        <v>2</v>
      </c>
      <c r="M2468" s="33"/>
      <c r="N2468" s="33"/>
      <c r="O2468" s="33"/>
    </row>
    <row r="2469" spans="1:15" x14ac:dyDescent="0.35">
      <c r="A2469" s="1" t="s">
        <v>1008</v>
      </c>
      <c r="B2469" s="1" t="s">
        <v>438</v>
      </c>
      <c r="C2469" s="1" t="s">
        <v>101</v>
      </c>
      <c r="D2469" s="26">
        <v>2</v>
      </c>
      <c r="E2469" s="1" t="s">
        <v>60</v>
      </c>
      <c r="F2469" s="35">
        <v>4.1666666666666664E-2</v>
      </c>
      <c r="G2469" s="1" t="s">
        <v>31</v>
      </c>
      <c r="H2469" s="26">
        <v>30</v>
      </c>
      <c r="I2469" s="29">
        <v>79666</v>
      </c>
      <c r="J2469" s="27">
        <v>25584.387220000001</v>
      </c>
      <c r="K2469" s="3">
        <v>63.1</v>
      </c>
      <c r="L2469" s="33">
        <v>1</v>
      </c>
      <c r="M2469" s="33"/>
      <c r="N2469" s="33"/>
      <c r="O2469" s="33"/>
    </row>
    <row r="2470" spans="1:15" x14ac:dyDescent="0.35">
      <c r="A2470" s="1" t="s">
        <v>1501</v>
      </c>
      <c r="B2470" s="1" t="s">
        <v>53</v>
      </c>
      <c r="C2470" s="1" t="s">
        <v>16</v>
      </c>
      <c r="D2470" s="26">
        <v>4</v>
      </c>
      <c r="E2470" s="1" t="s">
        <v>60</v>
      </c>
      <c r="F2470" s="35">
        <v>0.29166666666666669</v>
      </c>
      <c r="G2470" s="1" t="s">
        <v>8</v>
      </c>
      <c r="H2470" s="26">
        <v>60</v>
      </c>
      <c r="I2470" s="29">
        <v>79664</v>
      </c>
      <c r="J2470" s="27">
        <v>35800.380279999998</v>
      </c>
      <c r="K2470" s="3">
        <v>42.58</v>
      </c>
      <c r="L2470" s="33">
        <v>1</v>
      </c>
      <c r="M2470" s="33"/>
      <c r="N2470" s="33"/>
      <c r="O2470" s="33"/>
    </row>
    <row r="2471" spans="1:15" x14ac:dyDescent="0.35">
      <c r="A2471" s="1" t="s">
        <v>324</v>
      </c>
      <c r="B2471" s="1" t="s">
        <v>181</v>
      </c>
      <c r="C2471" s="1" t="s">
        <v>101</v>
      </c>
      <c r="D2471" s="26">
        <v>1</v>
      </c>
      <c r="E2471" s="1" t="s">
        <v>60</v>
      </c>
      <c r="F2471" s="35">
        <v>0.54166666666666663</v>
      </c>
      <c r="G2471" s="1" t="s">
        <v>13</v>
      </c>
      <c r="H2471" s="26">
        <v>60</v>
      </c>
      <c r="I2471" s="29">
        <v>79621</v>
      </c>
      <c r="J2471" s="27">
        <v>40926</v>
      </c>
      <c r="K2471" s="3">
        <v>49</v>
      </c>
      <c r="L2471" s="33">
        <v>1</v>
      </c>
      <c r="M2471" s="33"/>
      <c r="N2471" s="33"/>
      <c r="O2471" s="33"/>
    </row>
    <row r="2472" spans="1:15" x14ac:dyDescent="0.35">
      <c r="A2472" s="1" t="s">
        <v>1054</v>
      </c>
      <c r="B2472" s="1" t="s">
        <v>221</v>
      </c>
      <c r="C2472" s="1" t="s">
        <v>101</v>
      </c>
      <c r="D2472" s="26">
        <v>1</v>
      </c>
      <c r="E2472" s="1" t="s">
        <v>76</v>
      </c>
      <c r="F2472" s="35">
        <v>0.79166666666666663</v>
      </c>
      <c r="G2472" s="1" t="s">
        <v>22</v>
      </c>
      <c r="H2472" s="26">
        <v>60</v>
      </c>
      <c r="I2472" s="29">
        <v>79568</v>
      </c>
      <c r="J2472" s="27">
        <v>23807.774170000001</v>
      </c>
      <c r="K2472" s="3">
        <v>29.45</v>
      </c>
      <c r="L2472" s="33">
        <v>1</v>
      </c>
      <c r="M2472" s="33"/>
      <c r="N2472" s="33"/>
      <c r="O2472" s="33"/>
    </row>
    <row r="2473" spans="1:15" x14ac:dyDescent="0.35">
      <c r="A2473" s="1" t="s">
        <v>1200</v>
      </c>
      <c r="B2473" s="1" t="s">
        <v>791</v>
      </c>
      <c r="C2473" s="1" t="s">
        <v>101</v>
      </c>
      <c r="D2473" s="26">
        <v>4</v>
      </c>
      <c r="E2473" s="1" t="s">
        <v>60</v>
      </c>
      <c r="F2473" s="35">
        <v>0.3125</v>
      </c>
      <c r="G2473" s="1" t="s">
        <v>8</v>
      </c>
      <c r="H2473" s="26">
        <v>30</v>
      </c>
      <c r="I2473" s="29">
        <v>79540</v>
      </c>
      <c r="J2473" s="27">
        <v>20587.00722</v>
      </c>
      <c r="K2473" s="3">
        <v>50.95</v>
      </c>
      <c r="L2473" s="33">
        <v>1</v>
      </c>
      <c r="M2473" s="33"/>
      <c r="N2473" s="33"/>
      <c r="O2473" s="33"/>
    </row>
    <row r="2474" spans="1:15" x14ac:dyDescent="0.35">
      <c r="A2474" s="1" t="s">
        <v>430</v>
      </c>
      <c r="B2474" s="1" t="s">
        <v>235</v>
      </c>
      <c r="C2474" s="1" t="s">
        <v>101</v>
      </c>
      <c r="D2474" s="26">
        <v>1</v>
      </c>
      <c r="E2474" s="1" t="s">
        <v>51</v>
      </c>
      <c r="F2474" s="35">
        <v>0.6875</v>
      </c>
      <c r="G2474" s="1" t="s">
        <v>18</v>
      </c>
      <c r="H2474" s="26">
        <v>30</v>
      </c>
      <c r="I2474" s="29">
        <v>79165</v>
      </c>
      <c r="J2474" s="27">
        <v>25283.087780000002</v>
      </c>
      <c r="K2474" s="3">
        <v>62.13</v>
      </c>
      <c r="L2474" s="33">
        <v>1</v>
      </c>
      <c r="M2474" s="33"/>
      <c r="N2474" s="33"/>
      <c r="O2474" s="33"/>
    </row>
    <row r="2475" spans="1:15" x14ac:dyDescent="0.35">
      <c r="A2475" s="1" t="s">
        <v>1393</v>
      </c>
      <c r="B2475" s="1" t="s">
        <v>1394</v>
      </c>
      <c r="C2475" s="1" t="s">
        <v>101</v>
      </c>
      <c r="D2475" s="26">
        <v>1</v>
      </c>
      <c r="E2475" s="1" t="s">
        <v>60</v>
      </c>
      <c r="F2475" s="35">
        <v>0.8125</v>
      </c>
      <c r="G2475" s="1" t="s">
        <v>22</v>
      </c>
      <c r="H2475" s="26">
        <v>210</v>
      </c>
      <c r="I2475" s="29">
        <v>79076</v>
      </c>
      <c r="J2475" s="27">
        <v>39000.718610000004</v>
      </c>
      <c r="K2475" s="3">
        <v>13.6</v>
      </c>
      <c r="L2475" s="33">
        <v>1</v>
      </c>
      <c r="M2475" s="33"/>
      <c r="N2475" s="33"/>
      <c r="O2475" s="33"/>
    </row>
    <row r="2476" spans="1:15" x14ac:dyDescent="0.35">
      <c r="A2476" s="1" t="s">
        <v>868</v>
      </c>
      <c r="B2476" s="1" t="s">
        <v>221</v>
      </c>
      <c r="C2476" s="1" t="s">
        <v>101</v>
      </c>
      <c r="D2476" s="26">
        <v>1</v>
      </c>
      <c r="E2476" s="1" t="s">
        <v>54</v>
      </c>
      <c r="F2476" s="35">
        <v>0.70833333333333337</v>
      </c>
      <c r="G2476" s="1" t="s">
        <v>18</v>
      </c>
      <c r="H2476" s="26">
        <v>60</v>
      </c>
      <c r="I2476" s="29">
        <v>79039</v>
      </c>
      <c r="J2476" s="27">
        <v>30860.301939999899</v>
      </c>
      <c r="K2476" s="3">
        <v>38.47</v>
      </c>
      <c r="L2476" s="33">
        <v>1</v>
      </c>
      <c r="M2476" s="33"/>
      <c r="N2476" s="33"/>
      <c r="O2476" s="33"/>
    </row>
    <row r="2477" spans="1:15" x14ac:dyDescent="0.35">
      <c r="A2477" s="1" t="s">
        <v>877</v>
      </c>
      <c r="B2477" s="1" t="s">
        <v>148</v>
      </c>
      <c r="C2477" s="1" t="s">
        <v>101</v>
      </c>
      <c r="D2477" s="26">
        <v>1</v>
      </c>
      <c r="E2477" s="1" t="s">
        <v>51</v>
      </c>
      <c r="F2477" s="35">
        <v>0.75</v>
      </c>
      <c r="G2477" s="1" t="s">
        <v>18</v>
      </c>
      <c r="H2477" s="26">
        <v>60</v>
      </c>
      <c r="I2477" s="29">
        <v>79039</v>
      </c>
      <c r="J2477" s="27">
        <v>30615.99278</v>
      </c>
      <c r="K2477" s="3">
        <v>38.1</v>
      </c>
      <c r="L2477" s="33">
        <v>1</v>
      </c>
      <c r="M2477" s="33"/>
      <c r="N2477" s="33"/>
      <c r="O2477" s="33"/>
    </row>
    <row r="2478" spans="1:15" x14ac:dyDescent="0.35">
      <c r="A2478" s="1" t="s">
        <v>981</v>
      </c>
      <c r="B2478" s="1" t="s">
        <v>583</v>
      </c>
      <c r="C2478" s="1" t="s">
        <v>101</v>
      </c>
      <c r="D2478" s="26">
        <v>1</v>
      </c>
      <c r="E2478" s="1" t="s">
        <v>54</v>
      </c>
      <c r="F2478" s="35">
        <v>0.95833333333333337</v>
      </c>
      <c r="G2478" s="1" t="s">
        <v>31</v>
      </c>
      <c r="H2478" s="26">
        <v>60</v>
      </c>
      <c r="I2478" s="29">
        <v>79037</v>
      </c>
      <c r="J2478" s="27">
        <v>26603.962219999899</v>
      </c>
      <c r="K2478" s="3">
        <v>32.909999999999997</v>
      </c>
      <c r="L2478" s="33">
        <v>1</v>
      </c>
      <c r="M2478" s="33"/>
      <c r="N2478" s="33"/>
      <c r="O2478" s="33"/>
    </row>
    <row r="2479" spans="1:15" x14ac:dyDescent="0.35">
      <c r="A2479" s="1" t="s">
        <v>948</v>
      </c>
      <c r="B2479" s="1" t="s">
        <v>300</v>
      </c>
      <c r="C2479" s="1" t="s">
        <v>101</v>
      </c>
      <c r="D2479" s="26">
        <v>2</v>
      </c>
      <c r="E2479" s="1" t="s">
        <v>57</v>
      </c>
      <c r="F2479" s="35">
        <v>0.8041666666666667</v>
      </c>
      <c r="G2479" s="1" t="s">
        <v>22</v>
      </c>
      <c r="H2479" s="26">
        <v>35</v>
      </c>
      <c r="I2479" s="29">
        <v>78948</v>
      </c>
      <c r="J2479" s="27">
        <v>24435.337500000001</v>
      </c>
      <c r="K2479" s="3">
        <v>51.86</v>
      </c>
      <c r="L2479" s="33">
        <v>1</v>
      </c>
      <c r="M2479" s="33"/>
      <c r="N2479" s="33"/>
      <c r="O2479" s="33"/>
    </row>
    <row r="2480" spans="1:15" x14ac:dyDescent="0.35">
      <c r="A2480" s="1" t="s">
        <v>705</v>
      </c>
      <c r="B2480" s="1" t="s">
        <v>342</v>
      </c>
      <c r="C2480" s="1" t="s">
        <v>101</v>
      </c>
      <c r="D2480" s="26">
        <v>1</v>
      </c>
      <c r="E2480" s="1" t="s">
        <v>54</v>
      </c>
      <c r="F2480" s="35">
        <v>0.625</v>
      </c>
      <c r="G2480" s="1" t="s">
        <v>13</v>
      </c>
      <c r="H2480" s="26">
        <v>60</v>
      </c>
      <c r="I2480" s="29">
        <v>78899</v>
      </c>
      <c r="J2480" s="27">
        <v>37495</v>
      </c>
      <c r="K2480" s="3">
        <v>46</v>
      </c>
      <c r="L2480" s="33">
        <v>1</v>
      </c>
      <c r="M2480" s="33"/>
      <c r="N2480" s="33"/>
      <c r="O2480" s="33"/>
    </row>
    <row r="2481" spans="1:15" x14ac:dyDescent="0.35">
      <c r="A2481" s="1" t="s">
        <v>1087</v>
      </c>
      <c r="B2481" s="1" t="s">
        <v>342</v>
      </c>
      <c r="C2481" s="1" t="s">
        <v>101</v>
      </c>
      <c r="D2481" s="26">
        <v>3</v>
      </c>
      <c r="E2481" s="1" t="s">
        <v>54</v>
      </c>
      <c r="F2481" s="35">
        <v>0.8125</v>
      </c>
      <c r="G2481" s="1" t="s">
        <v>22</v>
      </c>
      <c r="H2481" s="26">
        <v>30</v>
      </c>
      <c r="I2481" s="29">
        <v>78876</v>
      </c>
      <c r="J2481" s="27">
        <v>23431.572499999998</v>
      </c>
      <c r="K2481" s="3">
        <v>58.12</v>
      </c>
      <c r="L2481" s="33">
        <v>1</v>
      </c>
      <c r="M2481" s="33"/>
      <c r="N2481" s="33"/>
      <c r="O2481" s="33"/>
    </row>
    <row r="2482" spans="1:15" x14ac:dyDescent="0.35">
      <c r="A2482" s="1" t="s">
        <v>273</v>
      </c>
      <c r="B2482" s="1" t="s">
        <v>148</v>
      </c>
      <c r="C2482" s="1" t="s">
        <v>101</v>
      </c>
      <c r="D2482" s="26">
        <v>1</v>
      </c>
      <c r="E2482" s="1" t="s">
        <v>25</v>
      </c>
      <c r="F2482" s="35">
        <v>0.8125</v>
      </c>
      <c r="G2482" s="1" t="s">
        <v>22</v>
      </c>
      <c r="H2482" s="26">
        <v>30</v>
      </c>
      <c r="I2482" s="29">
        <v>78856</v>
      </c>
      <c r="J2482" s="27">
        <v>20648.433059999999</v>
      </c>
      <c r="K2482" s="3">
        <v>51.4</v>
      </c>
      <c r="L2482" s="33">
        <v>1</v>
      </c>
      <c r="M2482" s="33"/>
      <c r="N2482" s="33"/>
      <c r="O2482" s="33"/>
    </row>
    <row r="2483" spans="1:15" x14ac:dyDescent="0.35">
      <c r="A2483" s="1" t="s">
        <v>532</v>
      </c>
      <c r="B2483" s="1" t="s">
        <v>148</v>
      </c>
      <c r="C2483" s="1" t="s">
        <v>101</v>
      </c>
      <c r="D2483" s="26">
        <v>1</v>
      </c>
      <c r="E2483" s="1" t="s">
        <v>54</v>
      </c>
      <c r="F2483" s="35">
        <v>8.4027777777777771E-2</v>
      </c>
      <c r="G2483" s="1" t="s">
        <v>35</v>
      </c>
      <c r="H2483" s="26">
        <v>121</v>
      </c>
      <c r="I2483" s="29">
        <v>78678</v>
      </c>
      <c r="J2483" s="27">
        <v>66679.546669999996</v>
      </c>
      <c r="K2483" s="3">
        <v>41.03</v>
      </c>
      <c r="L2483" s="33">
        <v>1</v>
      </c>
      <c r="M2483" s="33"/>
      <c r="N2483" s="33"/>
      <c r="O2483" s="33"/>
    </row>
    <row r="2484" spans="1:15" x14ac:dyDescent="0.35">
      <c r="A2484" s="1" t="s">
        <v>1253</v>
      </c>
      <c r="B2484" s="1" t="s">
        <v>498</v>
      </c>
      <c r="C2484" s="1" t="s">
        <v>101</v>
      </c>
      <c r="D2484" s="26">
        <v>2</v>
      </c>
      <c r="E2484" s="1" t="s">
        <v>76</v>
      </c>
      <c r="F2484" s="35">
        <v>0.79166666666666663</v>
      </c>
      <c r="G2484" s="1" t="s">
        <v>22</v>
      </c>
      <c r="H2484" s="26">
        <v>60</v>
      </c>
      <c r="I2484" s="29">
        <v>78651</v>
      </c>
      <c r="J2484" s="27">
        <v>29167.611669999998</v>
      </c>
      <c r="K2484" s="3">
        <v>35.99</v>
      </c>
      <c r="L2484" s="33">
        <v>1</v>
      </c>
      <c r="M2484" s="33"/>
      <c r="N2484" s="33"/>
      <c r="O2484" s="33"/>
    </row>
    <row r="2485" spans="1:15" x14ac:dyDescent="0.35">
      <c r="A2485" s="1" t="s">
        <v>595</v>
      </c>
      <c r="B2485" s="1" t="s">
        <v>221</v>
      </c>
      <c r="C2485" s="1" t="s">
        <v>101</v>
      </c>
      <c r="D2485" s="26">
        <v>1</v>
      </c>
      <c r="E2485" s="1" t="s">
        <v>76</v>
      </c>
      <c r="F2485" s="35">
        <v>0</v>
      </c>
      <c r="G2485" s="1" t="s">
        <v>31</v>
      </c>
      <c r="H2485" s="26">
        <v>60</v>
      </c>
      <c r="I2485" s="29">
        <v>78607</v>
      </c>
      <c r="J2485" s="27">
        <v>36420.423329999998</v>
      </c>
      <c r="K2485" s="3">
        <v>44.93</v>
      </c>
      <c r="L2485" s="33">
        <v>1</v>
      </c>
      <c r="M2485" s="33"/>
      <c r="N2485" s="33"/>
      <c r="O2485" s="33"/>
    </row>
    <row r="2486" spans="1:15" x14ac:dyDescent="0.35">
      <c r="A2486" s="1" t="s">
        <v>278</v>
      </c>
      <c r="B2486" s="1" t="s">
        <v>238</v>
      </c>
      <c r="C2486" s="1" t="s">
        <v>101</v>
      </c>
      <c r="D2486" s="26">
        <v>1</v>
      </c>
      <c r="E2486" s="1" t="s">
        <v>58</v>
      </c>
      <c r="F2486" s="35">
        <v>0.79166666666666663</v>
      </c>
      <c r="G2486" s="1" t="s">
        <v>22</v>
      </c>
      <c r="H2486" s="26">
        <v>240</v>
      </c>
      <c r="I2486" s="29">
        <v>78597</v>
      </c>
      <c r="J2486" s="27">
        <v>42857.878060000003</v>
      </c>
      <c r="K2486" s="3">
        <v>12.75</v>
      </c>
      <c r="L2486" s="33">
        <v>1</v>
      </c>
      <c r="M2486" s="33"/>
      <c r="N2486" s="33"/>
      <c r="O2486" s="33"/>
    </row>
    <row r="2487" spans="1:15" x14ac:dyDescent="0.35">
      <c r="A2487" s="1" t="s">
        <v>1236</v>
      </c>
      <c r="B2487" s="1" t="s">
        <v>345</v>
      </c>
      <c r="C2487" s="1" t="s">
        <v>101</v>
      </c>
      <c r="D2487" s="26">
        <v>4</v>
      </c>
      <c r="E2487" s="1" t="s">
        <v>76</v>
      </c>
      <c r="F2487" s="35">
        <v>0.1875</v>
      </c>
      <c r="G2487" s="1" t="s">
        <v>35</v>
      </c>
      <c r="H2487" s="26">
        <v>30</v>
      </c>
      <c r="I2487" s="29">
        <v>78268</v>
      </c>
      <c r="J2487" s="27">
        <v>30251.576949999999</v>
      </c>
      <c r="K2487" s="3">
        <v>76.5</v>
      </c>
      <c r="L2487" s="33">
        <v>1</v>
      </c>
      <c r="M2487" s="33"/>
      <c r="N2487" s="33"/>
      <c r="O2487" s="33"/>
    </row>
    <row r="2488" spans="1:15" x14ac:dyDescent="0.35">
      <c r="A2488" s="1" t="s">
        <v>363</v>
      </c>
      <c r="B2488" s="1" t="s">
        <v>249</v>
      </c>
      <c r="C2488" s="1" t="s">
        <v>101</v>
      </c>
      <c r="D2488" s="26">
        <v>1</v>
      </c>
      <c r="E2488" s="1" t="s">
        <v>58</v>
      </c>
      <c r="F2488" s="35">
        <v>0.875</v>
      </c>
      <c r="G2488" s="1" t="s">
        <v>27</v>
      </c>
      <c r="H2488" s="26">
        <v>30</v>
      </c>
      <c r="I2488" s="29">
        <v>78238</v>
      </c>
      <c r="J2488" s="27">
        <v>23320.49278</v>
      </c>
      <c r="K2488" s="3">
        <v>56.15</v>
      </c>
      <c r="L2488" s="33">
        <v>1</v>
      </c>
      <c r="M2488" s="33"/>
      <c r="N2488" s="33"/>
      <c r="O2488" s="33"/>
    </row>
    <row r="2489" spans="1:15" x14ac:dyDescent="0.35">
      <c r="A2489" s="1" t="s">
        <v>895</v>
      </c>
      <c r="B2489" s="1" t="s">
        <v>419</v>
      </c>
      <c r="C2489" s="1" t="s">
        <v>101</v>
      </c>
      <c r="D2489" s="26">
        <v>1</v>
      </c>
      <c r="E2489" s="1" t="s">
        <v>60</v>
      </c>
      <c r="F2489" s="35">
        <v>0.75</v>
      </c>
      <c r="G2489" s="1" t="s">
        <v>18</v>
      </c>
      <c r="H2489" s="26">
        <v>60</v>
      </c>
      <c r="I2489" s="29">
        <v>78221</v>
      </c>
      <c r="J2489" s="27">
        <v>29835.35528</v>
      </c>
      <c r="K2489" s="3">
        <v>37.39</v>
      </c>
      <c r="L2489" s="33">
        <v>1</v>
      </c>
      <c r="M2489" s="33"/>
      <c r="N2489" s="33"/>
      <c r="O2489" s="33"/>
    </row>
    <row r="2490" spans="1:15" x14ac:dyDescent="0.35">
      <c r="A2490" s="1" t="s">
        <v>771</v>
      </c>
      <c r="B2490" s="1" t="s">
        <v>181</v>
      </c>
      <c r="C2490" s="1" t="s">
        <v>101</v>
      </c>
      <c r="D2490" s="26">
        <v>1</v>
      </c>
      <c r="E2490" s="1" t="s">
        <v>76</v>
      </c>
      <c r="F2490" s="35">
        <v>4.1666666666666664E-2</v>
      </c>
      <c r="G2490" s="1" t="s">
        <v>31</v>
      </c>
      <c r="H2490" s="26">
        <v>120</v>
      </c>
      <c r="I2490" s="29">
        <v>78135</v>
      </c>
      <c r="J2490" s="27">
        <v>68714.165280000001</v>
      </c>
      <c r="K2490" s="3">
        <v>42.64</v>
      </c>
      <c r="L2490" s="33">
        <v>1</v>
      </c>
      <c r="M2490" s="33"/>
      <c r="N2490" s="33"/>
      <c r="O2490" s="33"/>
    </row>
    <row r="2491" spans="1:15" x14ac:dyDescent="0.35">
      <c r="A2491" s="1" t="s">
        <v>1050</v>
      </c>
      <c r="B2491" s="1" t="s">
        <v>428</v>
      </c>
      <c r="C2491" s="1" t="s">
        <v>101</v>
      </c>
      <c r="D2491" s="26">
        <v>1</v>
      </c>
      <c r="E2491" s="1" t="s">
        <v>54</v>
      </c>
      <c r="F2491" s="35">
        <v>0.75</v>
      </c>
      <c r="G2491" s="1" t="s">
        <v>18</v>
      </c>
      <c r="H2491" s="26">
        <v>120</v>
      </c>
      <c r="I2491" s="29">
        <v>78058</v>
      </c>
      <c r="J2491" s="27">
        <v>47868.5625</v>
      </c>
      <c r="K2491" s="3">
        <v>29.36</v>
      </c>
      <c r="L2491" s="33">
        <v>1</v>
      </c>
      <c r="M2491" s="33"/>
      <c r="N2491" s="33"/>
      <c r="O2491" s="33"/>
    </row>
    <row r="2492" spans="1:15" x14ac:dyDescent="0.35">
      <c r="A2492" s="1" t="s">
        <v>135</v>
      </c>
      <c r="B2492" s="1" t="s">
        <v>993</v>
      </c>
      <c r="C2492" s="1" t="s">
        <v>101</v>
      </c>
      <c r="D2492" s="26">
        <v>1</v>
      </c>
      <c r="E2492" s="1" t="s">
        <v>51</v>
      </c>
      <c r="F2492" s="35">
        <v>0.70833333333333337</v>
      </c>
      <c r="G2492" s="1" t="s">
        <v>18</v>
      </c>
      <c r="H2492" s="26">
        <v>90</v>
      </c>
      <c r="I2492" s="29">
        <v>77971</v>
      </c>
      <c r="J2492" s="27">
        <v>36929.7425</v>
      </c>
      <c r="K2492" s="3">
        <v>30.08</v>
      </c>
      <c r="L2492" s="33">
        <v>1</v>
      </c>
      <c r="M2492" s="33"/>
      <c r="N2492" s="33"/>
      <c r="O2492" s="33"/>
    </row>
    <row r="2493" spans="1:15" x14ac:dyDescent="0.35">
      <c r="A2493" s="1" t="s">
        <v>1302</v>
      </c>
      <c r="B2493" s="1" t="s">
        <v>1303</v>
      </c>
      <c r="C2493" s="1" t="s">
        <v>101</v>
      </c>
      <c r="D2493" s="26">
        <v>4</v>
      </c>
      <c r="E2493" s="1" t="s">
        <v>60</v>
      </c>
      <c r="F2493" s="35">
        <v>0.79166666666666663</v>
      </c>
      <c r="G2493" s="1" t="s">
        <v>22</v>
      </c>
      <c r="H2493" s="26">
        <v>30</v>
      </c>
      <c r="I2493" s="29">
        <v>77959</v>
      </c>
      <c r="J2493" s="27">
        <v>24800.78083</v>
      </c>
      <c r="K2493" s="3">
        <v>62.43</v>
      </c>
      <c r="L2493" s="33">
        <v>1</v>
      </c>
      <c r="M2493" s="33"/>
      <c r="N2493" s="33"/>
      <c r="O2493" s="33"/>
    </row>
    <row r="2494" spans="1:15" x14ac:dyDescent="0.35">
      <c r="A2494" s="1" t="s">
        <v>763</v>
      </c>
      <c r="B2494" s="1" t="s">
        <v>345</v>
      </c>
      <c r="C2494" s="1" t="s">
        <v>101</v>
      </c>
      <c r="D2494" s="26">
        <v>3</v>
      </c>
      <c r="E2494" s="1" t="s">
        <v>58</v>
      </c>
      <c r="F2494" s="35">
        <v>0.125</v>
      </c>
      <c r="G2494" s="1" t="s">
        <v>35</v>
      </c>
      <c r="H2494" s="26">
        <v>30</v>
      </c>
      <c r="I2494" s="29">
        <v>77859</v>
      </c>
      <c r="J2494" s="27">
        <v>26682.912219999998</v>
      </c>
      <c r="K2494" s="3">
        <v>67.45</v>
      </c>
      <c r="L2494" s="33">
        <v>1</v>
      </c>
      <c r="M2494" s="33"/>
      <c r="N2494" s="33"/>
      <c r="O2494" s="33"/>
    </row>
    <row r="2495" spans="1:15" x14ac:dyDescent="0.35">
      <c r="A2495" s="1" t="s">
        <v>808</v>
      </c>
      <c r="B2495" s="1" t="s">
        <v>300</v>
      </c>
      <c r="C2495" s="1" t="s">
        <v>101</v>
      </c>
      <c r="D2495" s="26">
        <v>2</v>
      </c>
      <c r="E2495" s="1" t="s">
        <v>1621</v>
      </c>
      <c r="F2495" s="35">
        <v>1.0416666666666666E-2</v>
      </c>
      <c r="G2495" s="1" t="s">
        <v>31</v>
      </c>
      <c r="H2495" s="26">
        <v>36</v>
      </c>
      <c r="I2495" s="29">
        <v>77831</v>
      </c>
      <c r="J2495" s="27">
        <v>32473.3647199999</v>
      </c>
      <c r="K2495" s="3">
        <v>67.69</v>
      </c>
      <c r="L2495" s="33">
        <v>2</v>
      </c>
      <c r="M2495" s="33"/>
      <c r="N2495" s="33"/>
      <c r="O2495" s="33"/>
    </row>
    <row r="2496" spans="1:15" x14ac:dyDescent="0.35">
      <c r="A2496" s="1" t="s">
        <v>677</v>
      </c>
      <c r="B2496" s="1" t="s">
        <v>438</v>
      </c>
      <c r="C2496" s="1" t="s">
        <v>101</v>
      </c>
      <c r="D2496" s="26">
        <v>1</v>
      </c>
      <c r="E2496" s="1" t="s">
        <v>54</v>
      </c>
      <c r="F2496" s="35">
        <v>4.1666666666666664E-2</v>
      </c>
      <c r="G2496" s="1" t="s">
        <v>31</v>
      </c>
      <c r="H2496" s="26">
        <v>60</v>
      </c>
      <c r="I2496" s="29">
        <v>77689</v>
      </c>
      <c r="J2496" s="27">
        <v>36236.548060000001</v>
      </c>
      <c r="K2496" s="3">
        <v>45.3</v>
      </c>
      <c r="L2496" s="33">
        <v>1</v>
      </c>
      <c r="M2496" s="33"/>
      <c r="N2496" s="33"/>
      <c r="O2496" s="33"/>
    </row>
    <row r="2497" spans="1:15" x14ac:dyDescent="0.35">
      <c r="A2497" s="1" t="s">
        <v>1218</v>
      </c>
      <c r="B2497" s="1" t="s">
        <v>298</v>
      </c>
      <c r="C2497" s="1" t="s">
        <v>101</v>
      </c>
      <c r="D2497" s="26">
        <v>3</v>
      </c>
      <c r="E2497" s="1" t="s">
        <v>76</v>
      </c>
      <c r="F2497" s="35">
        <v>8.3333333333333329E-2</v>
      </c>
      <c r="G2497" s="1" t="s">
        <v>35</v>
      </c>
      <c r="H2497" s="26">
        <v>60</v>
      </c>
      <c r="I2497" s="29">
        <v>77687</v>
      </c>
      <c r="J2497" s="27">
        <v>47101.899720000001</v>
      </c>
      <c r="K2497" s="3">
        <v>59.39</v>
      </c>
      <c r="L2497" s="33">
        <v>1</v>
      </c>
      <c r="M2497" s="33"/>
      <c r="N2497" s="33"/>
      <c r="O2497" s="33"/>
    </row>
    <row r="2498" spans="1:15" x14ac:dyDescent="0.35">
      <c r="A2498" s="1" t="s">
        <v>639</v>
      </c>
      <c r="B2498" s="1" t="s">
        <v>419</v>
      </c>
      <c r="C2498" s="1" t="s">
        <v>101</v>
      </c>
      <c r="D2498" s="26">
        <v>1</v>
      </c>
      <c r="E2498" s="1" t="s">
        <v>51</v>
      </c>
      <c r="F2498" s="35">
        <v>0.91666666666666663</v>
      </c>
      <c r="G2498" s="1" t="s">
        <v>27</v>
      </c>
      <c r="H2498" s="26">
        <v>30</v>
      </c>
      <c r="I2498" s="29">
        <v>77545</v>
      </c>
      <c r="J2498" s="27">
        <v>20360.48833</v>
      </c>
      <c r="K2498" s="3">
        <v>51.26</v>
      </c>
      <c r="L2498" s="33">
        <v>1</v>
      </c>
      <c r="M2498" s="33"/>
      <c r="N2498" s="33"/>
      <c r="O2498" s="33"/>
    </row>
    <row r="2499" spans="1:15" x14ac:dyDescent="0.35">
      <c r="A2499" s="1" t="s">
        <v>828</v>
      </c>
      <c r="B2499" s="1" t="s">
        <v>419</v>
      </c>
      <c r="C2499" s="1" t="s">
        <v>101</v>
      </c>
      <c r="D2499" s="26">
        <v>1</v>
      </c>
      <c r="E2499" s="1" t="s">
        <v>60</v>
      </c>
      <c r="F2499" s="35">
        <v>0.75</v>
      </c>
      <c r="G2499" s="1" t="s">
        <v>18</v>
      </c>
      <c r="H2499" s="26">
        <v>60</v>
      </c>
      <c r="I2499" s="29">
        <v>77454</v>
      </c>
      <c r="J2499" s="27">
        <v>32363.821669999899</v>
      </c>
      <c r="K2499" s="3">
        <v>40.74</v>
      </c>
      <c r="L2499" s="33">
        <v>1</v>
      </c>
      <c r="M2499" s="33"/>
      <c r="N2499" s="33"/>
      <c r="O2499" s="33"/>
    </row>
    <row r="2500" spans="1:15" x14ac:dyDescent="0.35">
      <c r="A2500" s="1" t="s">
        <v>881</v>
      </c>
      <c r="B2500" s="1" t="s">
        <v>419</v>
      </c>
      <c r="C2500" s="1" t="s">
        <v>101</v>
      </c>
      <c r="D2500" s="26">
        <v>1</v>
      </c>
      <c r="E2500" s="1" t="s">
        <v>54</v>
      </c>
      <c r="F2500" s="35">
        <v>0.97916666666666663</v>
      </c>
      <c r="G2500" s="1" t="s">
        <v>31</v>
      </c>
      <c r="H2500" s="26">
        <v>30</v>
      </c>
      <c r="I2500" s="29">
        <v>77101</v>
      </c>
      <c r="J2500" s="27">
        <v>14155.8716699999</v>
      </c>
      <c r="K2500" s="3">
        <v>36.229999999999997</v>
      </c>
      <c r="L2500" s="33">
        <v>1</v>
      </c>
      <c r="M2500" s="33"/>
      <c r="N2500" s="33"/>
      <c r="O2500" s="33"/>
    </row>
    <row r="2501" spans="1:15" x14ac:dyDescent="0.35">
      <c r="A2501" s="1" t="s">
        <v>905</v>
      </c>
      <c r="B2501" s="1" t="s">
        <v>1156</v>
      </c>
      <c r="C2501" s="1" t="s">
        <v>101</v>
      </c>
      <c r="D2501" s="26">
        <v>4</v>
      </c>
      <c r="E2501" s="1" t="s">
        <v>54</v>
      </c>
      <c r="F2501" s="35">
        <v>0.8125</v>
      </c>
      <c r="G2501" s="1" t="s">
        <v>22</v>
      </c>
      <c r="H2501" s="26">
        <v>30</v>
      </c>
      <c r="I2501" s="29">
        <v>77076</v>
      </c>
      <c r="J2501" s="27">
        <v>21598.231110000001</v>
      </c>
      <c r="K2501" s="3">
        <v>55.26</v>
      </c>
      <c r="L2501" s="33">
        <v>1</v>
      </c>
      <c r="M2501" s="33"/>
      <c r="N2501" s="33"/>
      <c r="O2501" s="33"/>
    </row>
    <row r="2502" spans="1:15" x14ac:dyDescent="0.35">
      <c r="A2502" s="1" t="s">
        <v>1138</v>
      </c>
      <c r="B2502" s="1" t="s">
        <v>438</v>
      </c>
      <c r="C2502" s="1" t="s">
        <v>101</v>
      </c>
      <c r="D2502" s="26">
        <v>3</v>
      </c>
      <c r="E2502" s="1" t="s">
        <v>60</v>
      </c>
      <c r="F2502" s="35">
        <v>0.10416666666666667</v>
      </c>
      <c r="G2502" s="1" t="s">
        <v>35</v>
      </c>
      <c r="H2502" s="26">
        <v>30</v>
      </c>
      <c r="I2502" s="29">
        <v>76963</v>
      </c>
      <c r="J2502" s="27">
        <v>28078.321389999899</v>
      </c>
      <c r="K2502" s="3">
        <v>72.02</v>
      </c>
      <c r="L2502" s="33">
        <v>1</v>
      </c>
      <c r="M2502" s="33"/>
      <c r="N2502" s="33"/>
      <c r="O2502" s="33"/>
    </row>
    <row r="2503" spans="1:15" x14ac:dyDescent="0.35">
      <c r="A2503" s="1" t="s">
        <v>1467</v>
      </c>
      <c r="B2503" s="1" t="s">
        <v>616</v>
      </c>
      <c r="C2503" s="1" t="s">
        <v>101</v>
      </c>
      <c r="D2503" s="26">
        <v>3</v>
      </c>
      <c r="E2503" s="1" t="s">
        <v>76</v>
      </c>
      <c r="F2503" s="35">
        <v>0.79166666666666663</v>
      </c>
      <c r="G2503" s="1" t="s">
        <v>22</v>
      </c>
      <c r="H2503" s="26">
        <v>60</v>
      </c>
      <c r="I2503" s="29">
        <v>76954</v>
      </c>
      <c r="J2503" s="27">
        <v>29713.46</v>
      </c>
      <c r="K2503" s="3">
        <v>37.94</v>
      </c>
      <c r="L2503" s="33">
        <v>1</v>
      </c>
      <c r="M2503" s="33"/>
      <c r="N2503" s="33"/>
      <c r="O2503" s="33"/>
    </row>
    <row r="2504" spans="1:15" x14ac:dyDescent="0.35">
      <c r="A2504" s="1" t="s">
        <v>1420</v>
      </c>
      <c r="B2504" s="1" t="s">
        <v>53</v>
      </c>
      <c r="C2504" s="1" t="s">
        <v>16</v>
      </c>
      <c r="D2504" s="26">
        <v>4</v>
      </c>
      <c r="E2504" s="1" t="s">
        <v>54</v>
      </c>
      <c r="F2504" s="35">
        <v>0.29166666666666669</v>
      </c>
      <c r="G2504" s="1" t="s">
        <v>8</v>
      </c>
      <c r="H2504" s="26">
        <v>60</v>
      </c>
      <c r="I2504" s="29">
        <v>76865</v>
      </c>
      <c r="J2504" s="27">
        <v>34124.94889</v>
      </c>
      <c r="K2504" s="3">
        <v>41.31</v>
      </c>
      <c r="L2504" s="33">
        <v>1</v>
      </c>
      <c r="M2504" s="33"/>
      <c r="N2504" s="33"/>
      <c r="O2504" s="33"/>
    </row>
    <row r="2505" spans="1:15" x14ac:dyDescent="0.35">
      <c r="A2505" s="1" t="s">
        <v>354</v>
      </c>
      <c r="B2505" s="1" t="s">
        <v>198</v>
      </c>
      <c r="C2505" s="1" t="s">
        <v>101</v>
      </c>
      <c r="D2505" s="26">
        <v>1</v>
      </c>
      <c r="E2505" s="1" t="s">
        <v>60</v>
      </c>
      <c r="F2505" s="35">
        <v>0.625</v>
      </c>
      <c r="G2505" s="1" t="s">
        <v>13</v>
      </c>
      <c r="H2505" s="26">
        <v>60</v>
      </c>
      <c r="I2505" s="29">
        <v>76727</v>
      </c>
      <c r="J2505" s="27">
        <v>36324</v>
      </c>
      <c r="K2505" s="3">
        <v>46</v>
      </c>
      <c r="L2505" s="33">
        <v>1</v>
      </c>
      <c r="M2505" s="33"/>
      <c r="N2505" s="33"/>
      <c r="O2505" s="33"/>
    </row>
    <row r="2506" spans="1:15" x14ac:dyDescent="0.35">
      <c r="A2506" s="1" t="s">
        <v>1087</v>
      </c>
      <c r="B2506" s="1" t="s">
        <v>342</v>
      </c>
      <c r="C2506" s="1" t="s">
        <v>101</v>
      </c>
      <c r="D2506" s="26">
        <v>3</v>
      </c>
      <c r="E2506" s="1" t="s">
        <v>54</v>
      </c>
      <c r="F2506" s="35">
        <v>0.79166666666666663</v>
      </c>
      <c r="G2506" s="1" t="s">
        <v>22</v>
      </c>
      <c r="H2506" s="26">
        <v>30</v>
      </c>
      <c r="I2506" s="29">
        <v>76636</v>
      </c>
      <c r="J2506" s="27">
        <v>22263.87111</v>
      </c>
      <c r="K2506" s="3">
        <v>56.93</v>
      </c>
      <c r="L2506" s="33">
        <v>1</v>
      </c>
      <c r="M2506" s="33"/>
      <c r="N2506" s="33"/>
      <c r="O2506" s="33"/>
    </row>
    <row r="2507" spans="1:15" x14ac:dyDescent="0.35">
      <c r="A2507" s="1" t="s">
        <v>615</v>
      </c>
      <c r="B2507" s="1" t="s">
        <v>221</v>
      </c>
      <c r="C2507" s="1" t="s">
        <v>101</v>
      </c>
      <c r="D2507" s="26">
        <v>1</v>
      </c>
      <c r="E2507" s="1" t="s">
        <v>54</v>
      </c>
      <c r="F2507" s="35">
        <v>0.66666666666666663</v>
      </c>
      <c r="G2507" s="1" t="s">
        <v>18</v>
      </c>
      <c r="H2507" s="26">
        <v>60</v>
      </c>
      <c r="I2507" s="29">
        <v>76566</v>
      </c>
      <c r="J2507" s="27">
        <v>31533.653610000001</v>
      </c>
      <c r="K2507" s="3">
        <v>40.549999999999997</v>
      </c>
      <c r="L2507" s="33">
        <v>1</v>
      </c>
      <c r="M2507" s="33"/>
      <c r="N2507" s="33"/>
      <c r="O2507" s="33"/>
    </row>
    <row r="2508" spans="1:15" x14ac:dyDescent="0.35">
      <c r="A2508" s="1" t="s">
        <v>540</v>
      </c>
      <c r="B2508" s="1" t="s">
        <v>140</v>
      </c>
      <c r="C2508" s="1" t="s">
        <v>101</v>
      </c>
      <c r="D2508" s="26">
        <v>1</v>
      </c>
      <c r="E2508" s="1" t="s">
        <v>25</v>
      </c>
      <c r="F2508" s="35">
        <v>0</v>
      </c>
      <c r="G2508" s="1" t="s">
        <v>31</v>
      </c>
      <c r="H2508" s="26">
        <v>30</v>
      </c>
      <c r="I2508" s="29">
        <v>76517</v>
      </c>
      <c r="J2508" s="27">
        <v>22626.9666699999</v>
      </c>
      <c r="K2508" s="3">
        <v>57.83</v>
      </c>
      <c r="L2508" s="33">
        <v>1</v>
      </c>
      <c r="M2508" s="33"/>
      <c r="N2508" s="33"/>
      <c r="O2508" s="33"/>
    </row>
    <row r="2509" spans="1:15" x14ac:dyDescent="0.35">
      <c r="A2509" s="1" t="s">
        <v>956</v>
      </c>
      <c r="B2509" s="1" t="s">
        <v>181</v>
      </c>
      <c r="C2509" s="1" t="s">
        <v>101</v>
      </c>
      <c r="D2509" s="26">
        <v>1</v>
      </c>
      <c r="E2509" s="1" t="s">
        <v>58</v>
      </c>
      <c r="F2509" s="35">
        <v>4.1666666666666664E-2</v>
      </c>
      <c r="G2509" s="1" t="s">
        <v>31</v>
      </c>
      <c r="H2509" s="26">
        <v>180</v>
      </c>
      <c r="I2509" s="29">
        <v>76279</v>
      </c>
      <c r="J2509" s="27">
        <v>82970.229720000003</v>
      </c>
      <c r="K2509" s="3">
        <v>35.21</v>
      </c>
      <c r="L2509" s="33">
        <v>1</v>
      </c>
      <c r="M2509" s="33"/>
      <c r="N2509" s="33"/>
      <c r="O2509" s="33"/>
    </row>
    <row r="2510" spans="1:15" x14ac:dyDescent="0.35">
      <c r="A2510" s="1" t="s">
        <v>905</v>
      </c>
      <c r="B2510" s="1" t="s">
        <v>370</v>
      </c>
      <c r="C2510" s="1" t="s">
        <v>101</v>
      </c>
      <c r="D2510" s="26">
        <v>3</v>
      </c>
      <c r="E2510" s="1" t="s">
        <v>1577</v>
      </c>
      <c r="F2510" s="35">
        <v>0.10416666666666667</v>
      </c>
      <c r="G2510" s="1" t="s">
        <v>35</v>
      </c>
      <c r="H2510" s="26">
        <v>30</v>
      </c>
      <c r="I2510" s="29">
        <v>76261</v>
      </c>
      <c r="J2510" s="27">
        <v>29674.481669999899</v>
      </c>
      <c r="K2510" s="3">
        <v>76.41</v>
      </c>
      <c r="L2510" s="33">
        <v>2</v>
      </c>
      <c r="M2510" s="33"/>
      <c r="N2510" s="33"/>
      <c r="O2510" s="33"/>
    </row>
    <row r="2511" spans="1:15" x14ac:dyDescent="0.35">
      <c r="A2511" s="1" t="s">
        <v>103</v>
      </c>
      <c r="B2511" s="1" t="s">
        <v>482</v>
      </c>
      <c r="C2511" s="1" t="s">
        <v>101</v>
      </c>
      <c r="D2511" s="26">
        <v>1</v>
      </c>
      <c r="E2511" s="1" t="s">
        <v>60</v>
      </c>
      <c r="F2511" s="35">
        <v>0.95833333333333337</v>
      </c>
      <c r="G2511" s="1" t="s">
        <v>31</v>
      </c>
      <c r="H2511" s="26">
        <v>60</v>
      </c>
      <c r="I2511" s="29">
        <v>76142</v>
      </c>
      <c r="J2511" s="27">
        <v>31493.368610000001</v>
      </c>
      <c r="K2511" s="3">
        <v>40.42</v>
      </c>
      <c r="L2511" s="33">
        <v>1</v>
      </c>
      <c r="M2511" s="33"/>
      <c r="N2511" s="33"/>
      <c r="O2511" s="33"/>
    </row>
    <row r="2512" spans="1:15" x14ac:dyDescent="0.35">
      <c r="A2512" s="1" t="s">
        <v>210</v>
      </c>
      <c r="B2512" s="1" t="s">
        <v>11</v>
      </c>
      <c r="C2512" s="1" t="s">
        <v>16</v>
      </c>
      <c r="D2512" s="26">
        <v>1</v>
      </c>
      <c r="E2512" s="1" t="s">
        <v>60</v>
      </c>
      <c r="F2512" s="35">
        <v>0.73333333333333339</v>
      </c>
      <c r="G2512" s="1" t="s">
        <v>18</v>
      </c>
      <c r="H2512" s="26">
        <v>24</v>
      </c>
      <c r="I2512" s="29">
        <v>76034</v>
      </c>
      <c r="J2512" s="27">
        <v>15757.872499999999</v>
      </c>
      <c r="K2512" s="3">
        <v>50.73</v>
      </c>
      <c r="L2512" s="33">
        <v>1</v>
      </c>
      <c r="M2512" s="33"/>
      <c r="N2512" s="33"/>
      <c r="O2512" s="33"/>
    </row>
    <row r="2513" spans="1:15" x14ac:dyDescent="0.35">
      <c r="A2513" s="1" t="s">
        <v>615</v>
      </c>
      <c r="B2513" s="1" t="s">
        <v>221</v>
      </c>
      <c r="C2513" s="1" t="s">
        <v>101</v>
      </c>
      <c r="D2513" s="26">
        <v>1</v>
      </c>
      <c r="E2513" s="1" t="s">
        <v>54</v>
      </c>
      <c r="F2513" s="35">
        <v>0.75</v>
      </c>
      <c r="G2513" s="1" t="s">
        <v>18</v>
      </c>
      <c r="H2513" s="26">
        <v>60</v>
      </c>
      <c r="I2513" s="29">
        <v>75969</v>
      </c>
      <c r="J2513" s="27">
        <v>33542.468330000003</v>
      </c>
      <c r="K2513" s="3">
        <v>43.32</v>
      </c>
      <c r="L2513" s="33">
        <v>1</v>
      </c>
      <c r="M2513" s="33"/>
      <c r="N2513" s="33"/>
      <c r="O2513" s="33"/>
    </row>
    <row r="2514" spans="1:15" x14ac:dyDescent="0.35">
      <c r="A2514" s="1" t="s">
        <v>570</v>
      </c>
      <c r="B2514" s="1" t="s">
        <v>419</v>
      </c>
      <c r="C2514" s="1" t="s">
        <v>101</v>
      </c>
      <c r="D2514" s="26">
        <v>3</v>
      </c>
      <c r="E2514" s="1" t="s">
        <v>76</v>
      </c>
      <c r="F2514" s="35">
        <v>0.10416666666666667</v>
      </c>
      <c r="G2514" s="1" t="s">
        <v>35</v>
      </c>
      <c r="H2514" s="26">
        <v>30</v>
      </c>
      <c r="I2514" s="29">
        <v>75852</v>
      </c>
      <c r="J2514" s="27">
        <v>29977.79306</v>
      </c>
      <c r="K2514" s="3">
        <v>77.849999999999994</v>
      </c>
      <c r="L2514" s="33">
        <v>1</v>
      </c>
      <c r="M2514" s="33"/>
      <c r="N2514" s="33"/>
      <c r="O2514" s="33"/>
    </row>
    <row r="2515" spans="1:15" x14ac:dyDescent="0.35">
      <c r="A2515" s="1" t="s">
        <v>863</v>
      </c>
      <c r="B2515" s="1" t="s">
        <v>235</v>
      </c>
      <c r="C2515" s="1" t="s">
        <v>101</v>
      </c>
      <c r="D2515" s="26">
        <v>1</v>
      </c>
      <c r="E2515" s="1" t="s">
        <v>57</v>
      </c>
      <c r="F2515" s="35">
        <v>2.0833333333333332E-2</v>
      </c>
      <c r="G2515" s="1" t="s">
        <v>31</v>
      </c>
      <c r="H2515" s="26">
        <v>135</v>
      </c>
      <c r="I2515" s="29">
        <v>75818</v>
      </c>
      <c r="J2515" s="27">
        <v>69694.805829999998</v>
      </c>
      <c r="K2515" s="3">
        <v>39.9</v>
      </c>
      <c r="L2515" s="33">
        <v>1</v>
      </c>
      <c r="M2515" s="33"/>
      <c r="N2515" s="33"/>
      <c r="O2515" s="33"/>
    </row>
    <row r="2516" spans="1:15" x14ac:dyDescent="0.35">
      <c r="A2516" s="1" t="s">
        <v>1196</v>
      </c>
      <c r="B2516" s="1" t="s">
        <v>469</v>
      </c>
      <c r="C2516" s="1" t="s">
        <v>101</v>
      </c>
      <c r="D2516" s="26">
        <v>1</v>
      </c>
      <c r="E2516" s="1" t="s">
        <v>60</v>
      </c>
      <c r="F2516" s="35">
        <v>0.29166666666666669</v>
      </c>
      <c r="G2516" s="1" t="s">
        <v>8</v>
      </c>
      <c r="H2516" s="26">
        <v>180</v>
      </c>
      <c r="I2516" s="29">
        <v>75777</v>
      </c>
      <c r="J2516" s="27">
        <v>49243.37917</v>
      </c>
      <c r="K2516" s="3">
        <v>20.95</v>
      </c>
      <c r="L2516" s="33">
        <v>1</v>
      </c>
      <c r="M2516" s="33"/>
      <c r="N2516" s="33"/>
      <c r="O2516" s="33"/>
    </row>
    <row r="2517" spans="1:15" x14ac:dyDescent="0.35">
      <c r="A2517" s="1" t="s">
        <v>354</v>
      </c>
      <c r="B2517" s="1" t="s">
        <v>198</v>
      </c>
      <c r="C2517" s="1" t="s">
        <v>101</v>
      </c>
      <c r="D2517" s="26">
        <v>1</v>
      </c>
      <c r="E2517" s="1" t="s">
        <v>60</v>
      </c>
      <c r="F2517" s="35">
        <v>0</v>
      </c>
      <c r="G2517" s="1" t="s">
        <v>31</v>
      </c>
      <c r="H2517" s="26">
        <v>60</v>
      </c>
      <c r="I2517" s="29">
        <v>75775</v>
      </c>
      <c r="J2517" s="27">
        <v>37219.83556</v>
      </c>
      <c r="K2517" s="3">
        <v>47.5</v>
      </c>
      <c r="L2517" s="33">
        <v>1</v>
      </c>
      <c r="M2517" s="33"/>
      <c r="N2517" s="33"/>
      <c r="O2517" s="33"/>
    </row>
    <row r="2518" spans="1:15" x14ac:dyDescent="0.35">
      <c r="A2518" s="1" t="s">
        <v>832</v>
      </c>
      <c r="B2518" s="1" t="s">
        <v>469</v>
      </c>
      <c r="C2518" s="1" t="s">
        <v>101</v>
      </c>
      <c r="D2518" s="26">
        <v>1</v>
      </c>
      <c r="E2518" s="1" t="s">
        <v>60</v>
      </c>
      <c r="F2518" s="35">
        <v>0.95833333333333337</v>
      </c>
      <c r="G2518" s="1" t="s">
        <v>31</v>
      </c>
      <c r="H2518" s="26">
        <v>60</v>
      </c>
      <c r="I2518" s="29">
        <v>75648</v>
      </c>
      <c r="J2518" s="27">
        <v>32237.936109999999</v>
      </c>
      <c r="K2518" s="3">
        <v>40.799999999999997</v>
      </c>
      <c r="L2518" s="33">
        <v>1</v>
      </c>
      <c r="M2518" s="33"/>
      <c r="N2518" s="33"/>
      <c r="O2518" s="33"/>
    </row>
    <row r="2519" spans="1:15" x14ac:dyDescent="0.35">
      <c r="A2519" s="1" t="s">
        <v>1032</v>
      </c>
      <c r="B2519" s="1" t="s">
        <v>140</v>
      </c>
      <c r="C2519" s="1" t="s">
        <v>101</v>
      </c>
      <c r="D2519" s="26">
        <v>1</v>
      </c>
      <c r="E2519" s="1" t="s">
        <v>60</v>
      </c>
      <c r="F2519" s="35">
        <v>0.66666666666666663</v>
      </c>
      <c r="G2519" s="1" t="s">
        <v>18</v>
      </c>
      <c r="H2519" s="26">
        <v>60</v>
      </c>
      <c r="I2519" s="29">
        <v>75549</v>
      </c>
      <c r="J2519" s="27">
        <v>24770.28167</v>
      </c>
      <c r="K2519" s="3">
        <v>32.08</v>
      </c>
      <c r="L2519" s="33">
        <v>1</v>
      </c>
      <c r="M2519" s="33"/>
      <c r="N2519" s="33"/>
      <c r="O2519" s="33"/>
    </row>
    <row r="2520" spans="1:15" x14ac:dyDescent="0.35">
      <c r="A2520" s="1" t="s">
        <v>226</v>
      </c>
      <c r="B2520" s="1" t="s">
        <v>148</v>
      </c>
      <c r="C2520" s="1" t="s">
        <v>101</v>
      </c>
      <c r="D2520" s="26">
        <v>1</v>
      </c>
      <c r="E2520" s="1" t="s">
        <v>60</v>
      </c>
      <c r="F2520" s="35">
        <v>0.66666666666666663</v>
      </c>
      <c r="G2520" s="1" t="s">
        <v>18</v>
      </c>
      <c r="H2520" s="26">
        <v>60</v>
      </c>
      <c r="I2520" s="29">
        <v>75485</v>
      </c>
      <c r="J2520" s="27">
        <v>32159.537219999998</v>
      </c>
      <c r="K2520" s="3">
        <v>41.75</v>
      </c>
      <c r="L2520" s="33">
        <v>1</v>
      </c>
      <c r="M2520" s="33"/>
      <c r="N2520" s="33"/>
      <c r="O2520" s="33"/>
    </row>
    <row r="2521" spans="1:15" x14ac:dyDescent="0.35">
      <c r="A2521" s="1" t="s">
        <v>1245</v>
      </c>
      <c r="B2521" s="1" t="s">
        <v>140</v>
      </c>
      <c r="C2521" s="1" t="s">
        <v>101</v>
      </c>
      <c r="D2521" s="26">
        <v>3</v>
      </c>
      <c r="E2521" s="1" t="s">
        <v>60</v>
      </c>
      <c r="F2521" s="35">
        <v>0.22916666666666666</v>
      </c>
      <c r="G2521" s="1" t="s">
        <v>35</v>
      </c>
      <c r="H2521" s="26">
        <v>30</v>
      </c>
      <c r="I2521" s="29">
        <v>75284</v>
      </c>
      <c r="J2521" s="27">
        <v>22364.912779999999</v>
      </c>
      <c r="K2521" s="3">
        <v>58.61</v>
      </c>
      <c r="L2521" s="33">
        <v>1</v>
      </c>
      <c r="M2521" s="33"/>
      <c r="N2521" s="33"/>
      <c r="O2521" s="33"/>
    </row>
    <row r="2522" spans="1:15" x14ac:dyDescent="0.35">
      <c r="A2522" s="1" t="s">
        <v>1421</v>
      </c>
      <c r="B2522" s="1" t="s">
        <v>312</v>
      </c>
      <c r="C2522" s="1" t="s">
        <v>101</v>
      </c>
      <c r="D2522" s="26">
        <v>4</v>
      </c>
      <c r="E2522" s="1" t="s">
        <v>25</v>
      </c>
      <c r="F2522" s="35">
        <v>0.35416666666666669</v>
      </c>
      <c r="G2522" s="1" t="s">
        <v>8</v>
      </c>
      <c r="H2522" s="26">
        <v>30</v>
      </c>
      <c r="I2522" s="29">
        <v>75175</v>
      </c>
      <c r="J2522" s="27">
        <v>21548.690279999999</v>
      </c>
      <c r="K2522" s="3">
        <v>56.46</v>
      </c>
      <c r="L2522" s="33">
        <v>1</v>
      </c>
      <c r="M2522" s="33"/>
      <c r="N2522" s="33"/>
      <c r="O2522" s="33"/>
    </row>
    <row r="2523" spans="1:15" x14ac:dyDescent="0.35">
      <c r="A2523" s="1" t="s">
        <v>293</v>
      </c>
      <c r="B2523" s="1" t="s">
        <v>235</v>
      </c>
      <c r="C2523" s="1" t="s">
        <v>101</v>
      </c>
      <c r="D2523" s="26">
        <v>1</v>
      </c>
      <c r="E2523" s="1" t="s">
        <v>60</v>
      </c>
      <c r="F2523" s="35">
        <v>0.6875</v>
      </c>
      <c r="G2523" s="1" t="s">
        <v>18</v>
      </c>
      <c r="H2523" s="26">
        <v>30</v>
      </c>
      <c r="I2523" s="29">
        <v>75114</v>
      </c>
      <c r="J2523" s="27">
        <v>24314.704440000001</v>
      </c>
      <c r="K2523" s="3">
        <v>62.77</v>
      </c>
      <c r="L2523" s="33">
        <v>1</v>
      </c>
      <c r="M2523" s="33"/>
      <c r="N2523" s="33"/>
      <c r="O2523" s="33"/>
    </row>
    <row r="2524" spans="1:15" x14ac:dyDescent="0.35">
      <c r="A2524" s="1" t="s">
        <v>1209</v>
      </c>
      <c r="B2524" s="1" t="s">
        <v>374</v>
      </c>
      <c r="C2524" s="1" t="s">
        <v>101</v>
      </c>
      <c r="D2524" s="26">
        <v>1</v>
      </c>
      <c r="E2524" s="1" t="s">
        <v>60</v>
      </c>
      <c r="F2524" s="35">
        <v>0.33333333333333331</v>
      </c>
      <c r="G2524" s="1" t="s">
        <v>8</v>
      </c>
      <c r="H2524" s="26">
        <v>150</v>
      </c>
      <c r="I2524" s="29">
        <v>74920</v>
      </c>
      <c r="J2524" s="27">
        <v>39640.87139</v>
      </c>
      <c r="K2524" s="3">
        <v>20.54</v>
      </c>
      <c r="L2524" s="33">
        <v>1</v>
      </c>
      <c r="M2524" s="33"/>
      <c r="N2524" s="33"/>
      <c r="O2524" s="33"/>
    </row>
    <row r="2525" spans="1:15" x14ac:dyDescent="0.35">
      <c r="A2525" s="1" t="s">
        <v>226</v>
      </c>
      <c r="B2525" s="1" t="s">
        <v>148</v>
      </c>
      <c r="C2525" s="1" t="s">
        <v>101</v>
      </c>
      <c r="D2525" s="26">
        <v>1</v>
      </c>
      <c r="E2525" s="1" t="s">
        <v>60</v>
      </c>
      <c r="F2525" s="35">
        <v>0.5</v>
      </c>
      <c r="G2525" s="1" t="s">
        <v>13</v>
      </c>
      <c r="H2525" s="26">
        <v>60</v>
      </c>
      <c r="I2525" s="29">
        <v>74849</v>
      </c>
      <c r="J2525" s="27">
        <v>33175</v>
      </c>
      <c r="K2525" s="3">
        <v>43</v>
      </c>
      <c r="L2525" s="33">
        <v>1</v>
      </c>
      <c r="M2525" s="33"/>
      <c r="N2525" s="33"/>
      <c r="O2525" s="33"/>
    </row>
    <row r="2526" spans="1:15" x14ac:dyDescent="0.35">
      <c r="A2526" s="1" t="s">
        <v>331</v>
      </c>
      <c r="B2526" s="1" t="s">
        <v>235</v>
      </c>
      <c r="C2526" s="1" t="s">
        <v>101</v>
      </c>
      <c r="D2526" s="26">
        <v>1</v>
      </c>
      <c r="E2526" s="1" t="s">
        <v>60</v>
      </c>
      <c r="F2526" s="35">
        <v>0.72916666666666663</v>
      </c>
      <c r="G2526" s="1" t="s">
        <v>18</v>
      </c>
      <c r="H2526" s="26">
        <v>15</v>
      </c>
      <c r="I2526" s="29">
        <v>74839</v>
      </c>
      <c r="J2526" s="27">
        <v>15735.737219999901</v>
      </c>
      <c r="K2526" s="3">
        <v>81.37</v>
      </c>
      <c r="L2526" s="33">
        <v>1</v>
      </c>
      <c r="M2526" s="33"/>
      <c r="N2526" s="33"/>
      <c r="O2526" s="33"/>
    </row>
    <row r="2527" spans="1:15" x14ac:dyDescent="0.35">
      <c r="A2527" s="1" t="s">
        <v>331</v>
      </c>
      <c r="B2527" s="1" t="s">
        <v>235</v>
      </c>
      <c r="C2527" s="1" t="s">
        <v>101</v>
      </c>
      <c r="D2527" s="26">
        <v>1</v>
      </c>
      <c r="E2527" s="1" t="s">
        <v>60</v>
      </c>
      <c r="F2527" s="35">
        <v>0.73958333333333337</v>
      </c>
      <c r="G2527" s="1" t="s">
        <v>18</v>
      </c>
      <c r="H2527" s="26">
        <v>15</v>
      </c>
      <c r="I2527" s="29">
        <v>74819</v>
      </c>
      <c r="J2527" s="27">
        <v>15269.296109999999</v>
      </c>
      <c r="K2527" s="3">
        <v>79.010000000000005</v>
      </c>
      <c r="L2527" s="33">
        <v>1</v>
      </c>
      <c r="M2527" s="33"/>
      <c r="N2527" s="33"/>
      <c r="O2527" s="33"/>
    </row>
    <row r="2528" spans="1:15" x14ac:dyDescent="0.35">
      <c r="A2528" s="1" t="s">
        <v>1364</v>
      </c>
      <c r="B2528" s="1" t="s">
        <v>482</v>
      </c>
      <c r="C2528" s="1" t="s">
        <v>101</v>
      </c>
      <c r="D2528" s="26">
        <v>1</v>
      </c>
      <c r="E2528" s="1" t="s">
        <v>60</v>
      </c>
      <c r="F2528" s="35">
        <v>0.29166666666666669</v>
      </c>
      <c r="G2528" s="1" t="s">
        <v>8</v>
      </c>
      <c r="H2528" s="26">
        <v>180</v>
      </c>
      <c r="I2528" s="29">
        <v>74694</v>
      </c>
      <c r="J2528" s="27">
        <v>35184.026109999999</v>
      </c>
      <c r="K2528" s="3">
        <v>15.2</v>
      </c>
      <c r="L2528" s="33">
        <v>1</v>
      </c>
      <c r="M2528" s="33"/>
      <c r="N2528" s="33"/>
      <c r="O2528" s="33"/>
    </row>
    <row r="2529" spans="1:15" x14ac:dyDescent="0.35">
      <c r="A2529" s="1" t="s">
        <v>341</v>
      </c>
      <c r="B2529" s="1" t="s">
        <v>342</v>
      </c>
      <c r="C2529" s="1" t="s">
        <v>101</v>
      </c>
      <c r="D2529" s="26">
        <v>1</v>
      </c>
      <c r="E2529" s="1" t="s">
        <v>76</v>
      </c>
      <c r="F2529" s="35">
        <v>0.41666666666666669</v>
      </c>
      <c r="G2529" s="1" t="s">
        <v>13</v>
      </c>
      <c r="H2529" s="26">
        <v>15</v>
      </c>
      <c r="I2529" s="29">
        <v>74694</v>
      </c>
      <c r="J2529" s="27">
        <v>13921</v>
      </c>
      <c r="K2529" s="3">
        <v>73</v>
      </c>
      <c r="L2529" s="33">
        <v>1</v>
      </c>
      <c r="M2529" s="33"/>
      <c r="N2529" s="33"/>
      <c r="O2529" s="33"/>
    </row>
    <row r="2530" spans="1:15" x14ac:dyDescent="0.35">
      <c r="A2530" s="1" t="s">
        <v>1031</v>
      </c>
      <c r="B2530" s="1" t="s">
        <v>370</v>
      </c>
      <c r="C2530" s="1" t="s">
        <v>101</v>
      </c>
      <c r="D2530" s="26">
        <v>1</v>
      </c>
      <c r="E2530" s="1" t="s">
        <v>54</v>
      </c>
      <c r="F2530" s="35">
        <v>0.79166666666666663</v>
      </c>
      <c r="G2530" s="1" t="s">
        <v>22</v>
      </c>
      <c r="H2530" s="26">
        <v>60</v>
      </c>
      <c r="I2530" s="29">
        <v>74608</v>
      </c>
      <c r="J2530" s="27">
        <v>24791.68417</v>
      </c>
      <c r="K2530" s="3">
        <v>32.53</v>
      </c>
      <c r="L2530" s="33">
        <v>1</v>
      </c>
      <c r="M2530" s="33"/>
      <c r="N2530" s="33"/>
      <c r="O2530" s="33"/>
    </row>
    <row r="2531" spans="1:15" x14ac:dyDescent="0.35">
      <c r="A2531" s="1" t="s">
        <v>326</v>
      </c>
      <c r="B2531" s="1" t="s">
        <v>148</v>
      </c>
      <c r="C2531" s="1" t="s">
        <v>101</v>
      </c>
      <c r="D2531" s="26">
        <v>1</v>
      </c>
      <c r="E2531" s="1" t="s">
        <v>54</v>
      </c>
      <c r="F2531" s="35">
        <v>8.4027777777777771E-2</v>
      </c>
      <c r="G2531" s="1" t="s">
        <v>35</v>
      </c>
      <c r="H2531" s="26">
        <v>121</v>
      </c>
      <c r="I2531" s="29">
        <v>74483</v>
      </c>
      <c r="J2531" s="27">
        <v>65591.431939999995</v>
      </c>
      <c r="K2531" s="3">
        <v>42.45</v>
      </c>
      <c r="L2531" s="33">
        <v>1</v>
      </c>
      <c r="M2531" s="33"/>
      <c r="N2531" s="33"/>
      <c r="O2531" s="33"/>
    </row>
    <row r="2532" spans="1:15" x14ac:dyDescent="0.35">
      <c r="A2532" s="1" t="s">
        <v>879</v>
      </c>
      <c r="B2532" s="1" t="s">
        <v>181</v>
      </c>
      <c r="C2532" s="1" t="s">
        <v>101</v>
      </c>
      <c r="D2532" s="26">
        <v>1</v>
      </c>
      <c r="E2532" s="1" t="s">
        <v>57</v>
      </c>
      <c r="F2532" s="35">
        <v>0.33333333333333331</v>
      </c>
      <c r="G2532" s="1" t="s">
        <v>8</v>
      </c>
      <c r="H2532" s="26">
        <v>180</v>
      </c>
      <c r="I2532" s="29">
        <v>74339</v>
      </c>
      <c r="J2532" s="27">
        <v>49138.078889999997</v>
      </c>
      <c r="K2532" s="3">
        <v>21.3</v>
      </c>
      <c r="L2532" s="33">
        <v>1</v>
      </c>
      <c r="M2532" s="33"/>
      <c r="N2532" s="33"/>
      <c r="O2532" s="33"/>
    </row>
    <row r="2533" spans="1:15" x14ac:dyDescent="0.35">
      <c r="A2533" s="1" t="s">
        <v>414</v>
      </c>
      <c r="B2533" s="1" t="s">
        <v>148</v>
      </c>
      <c r="C2533" s="1" t="s">
        <v>101</v>
      </c>
      <c r="D2533" s="26">
        <v>1</v>
      </c>
      <c r="E2533" s="1" t="s">
        <v>58</v>
      </c>
      <c r="F2533" s="35">
        <v>4.2361111111111106E-2</v>
      </c>
      <c r="G2533" s="1" t="s">
        <v>31</v>
      </c>
      <c r="H2533" s="26">
        <v>120</v>
      </c>
      <c r="I2533" s="29">
        <v>74330</v>
      </c>
      <c r="J2533" s="27">
        <v>62265.710829999902</v>
      </c>
      <c r="K2533" s="3">
        <v>40.770000000000003</v>
      </c>
      <c r="L2533" s="33">
        <v>1</v>
      </c>
      <c r="M2533" s="33"/>
      <c r="N2533" s="33"/>
      <c r="O2533" s="33"/>
    </row>
    <row r="2534" spans="1:15" x14ac:dyDescent="0.35">
      <c r="A2534" s="1" t="s">
        <v>442</v>
      </c>
      <c r="B2534" s="1" t="s">
        <v>235</v>
      </c>
      <c r="C2534" s="1" t="s">
        <v>101</v>
      </c>
      <c r="D2534" s="26">
        <v>1</v>
      </c>
      <c r="E2534" s="1" t="s">
        <v>58</v>
      </c>
      <c r="F2534" s="35">
        <v>0.79166666666666663</v>
      </c>
      <c r="G2534" s="1" t="s">
        <v>22</v>
      </c>
      <c r="H2534" s="26">
        <v>30</v>
      </c>
      <c r="I2534" s="29">
        <v>74306</v>
      </c>
      <c r="J2534" s="27">
        <v>22623.645830000001</v>
      </c>
      <c r="K2534" s="3">
        <v>59.05</v>
      </c>
      <c r="L2534" s="33">
        <v>1</v>
      </c>
      <c r="M2534" s="33"/>
      <c r="N2534" s="33"/>
      <c r="O2534" s="33"/>
    </row>
    <row r="2535" spans="1:15" x14ac:dyDescent="0.35">
      <c r="A2535" s="1" t="s">
        <v>354</v>
      </c>
      <c r="B2535" s="1" t="s">
        <v>198</v>
      </c>
      <c r="C2535" s="1" t="s">
        <v>101</v>
      </c>
      <c r="D2535" s="26">
        <v>2</v>
      </c>
      <c r="E2535" s="1" t="s">
        <v>60</v>
      </c>
      <c r="F2535" s="35">
        <v>0.20833333333333334</v>
      </c>
      <c r="G2535" s="1" t="s">
        <v>35</v>
      </c>
      <c r="H2535" s="26">
        <v>60</v>
      </c>
      <c r="I2535" s="29">
        <v>74243</v>
      </c>
      <c r="J2535" s="27">
        <v>30952.25417</v>
      </c>
      <c r="K2535" s="3">
        <v>40.39</v>
      </c>
      <c r="L2535" s="33">
        <v>1</v>
      </c>
      <c r="M2535" s="33"/>
      <c r="N2535" s="33"/>
      <c r="O2535" s="33"/>
    </row>
    <row r="2536" spans="1:15" x14ac:dyDescent="0.35">
      <c r="A2536" s="1" t="s">
        <v>357</v>
      </c>
      <c r="B2536" s="1" t="s">
        <v>235</v>
      </c>
      <c r="C2536" s="1" t="s">
        <v>101</v>
      </c>
      <c r="D2536" s="26">
        <v>1</v>
      </c>
      <c r="E2536" s="1" t="s">
        <v>51</v>
      </c>
      <c r="F2536" s="35">
        <v>0.375</v>
      </c>
      <c r="G2536" s="1" t="s">
        <v>13</v>
      </c>
      <c r="H2536" s="26">
        <v>90</v>
      </c>
      <c r="I2536" s="29">
        <v>74207</v>
      </c>
      <c r="J2536" s="27">
        <v>47746.5</v>
      </c>
      <c r="K2536" s="3">
        <v>42</v>
      </c>
      <c r="L2536" s="33">
        <v>1</v>
      </c>
      <c r="M2536" s="33"/>
      <c r="N2536" s="33"/>
      <c r="O2536" s="33"/>
    </row>
    <row r="2537" spans="1:15" x14ac:dyDescent="0.35">
      <c r="A2537" s="1" t="s">
        <v>455</v>
      </c>
      <c r="B2537" s="1" t="s">
        <v>221</v>
      </c>
      <c r="C2537" s="1" t="s">
        <v>101</v>
      </c>
      <c r="D2537" s="26">
        <v>1</v>
      </c>
      <c r="E2537" s="1" t="s">
        <v>54</v>
      </c>
      <c r="F2537" s="35">
        <v>0.75</v>
      </c>
      <c r="G2537" s="1" t="s">
        <v>18</v>
      </c>
      <c r="H2537" s="26">
        <v>60</v>
      </c>
      <c r="I2537" s="29">
        <v>74184</v>
      </c>
      <c r="J2537" s="27">
        <v>28115.665280000001</v>
      </c>
      <c r="K2537" s="3">
        <v>37.299999999999997</v>
      </c>
      <c r="L2537" s="33">
        <v>1</v>
      </c>
      <c r="M2537" s="33"/>
      <c r="N2537" s="33"/>
      <c r="O2537" s="33"/>
    </row>
    <row r="2538" spans="1:15" x14ac:dyDescent="0.35">
      <c r="A2538" s="1" t="s">
        <v>881</v>
      </c>
      <c r="B2538" s="1" t="s">
        <v>419</v>
      </c>
      <c r="C2538" s="1" t="s">
        <v>101</v>
      </c>
      <c r="D2538" s="26">
        <v>1</v>
      </c>
      <c r="E2538" s="1" t="s">
        <v>54</v>
      </c>
      <c r="F2538" s="35">
        <v>0.95833333333333337</v>
      </c>
      <c r="G2538" s="1" t="s">
        <v>31</v>
      </c>
      <c r="H2538" s="26">
        <v>30</v>
      </c>
      <c r="I2538" s="29">
        <v>74052</v>
      </c>
      <c r="J2538" s="27">
        <v>13273.928329999901</v>
      </c>
      <c r="K2538" s="3">
        <v>35.369999999999997</v>
      </c>
      <c r="L2538" s="33">
        <v>1</v>
      </c>
      <c r="M2538" s="33"/>
      <c r="N2538" s="33"/>
      <c r="O2538" s="33"/>
    </row>
    <row r="2539" spans="1:15" x14ac:dyDescent="0.35">
      <c r="A2539" s="1" t="s">
        <v>333</v>
      </c>
      <c r="B2539" s="1" t="s">
        <v>235</v>
      </c>
      <c r="C2539" s="1" t="s">
        <v>101</v>
      </c>
      <c r="D2539" s="26">
        <v>1</v>
      </c>
      <c r="E2539" s="1" t="s">
        <v>54</v>
      </c>
      <c r="F2539" s="35">
        <v>0.625</v>
      </c>
      <c r="G2539" s="1" t="s">
        <v>13</v>
      </c>
      <c r="H2539" s="26">
        <v>30</v>
      </c>
      <c r="I2539" s="29">
        <v>73908</v>
      </c>
      <c r="J2539" s="27">
        <v>23992</v>
      </c>
      <c r="K2539" s="3">
        <v>63</v>
      </c>
      <c r="L2539" s="33">
        <v>1</v>
      </c>
      <c r="M2539" s="33"/>
      <c r="N2539" s="33"/>
      <c r="O2539" s="33"/>
    </row>
    <row r="2540" spans="1:15" x14ac:dyDescent="0.35">
      <c r="A2540" s="1" t="s">
        <v>494</v>
      </c>
      <c r="B2540" s="1" t="s">
        <v>438</v>
      </c>
      <c r="C2540" s="1" t="s">
        <v>101</v>
      </c>
      <c r="D2540" s="26">
        <v>1</v>
      </c>
      <c r="E2540" s="1" t="s">
        <v>60</v>
      </c>
      <c r="F2540" s="35">
        <v>0.8125</v>
      </c>
      <c r="G2540" s="1" t="s">
        <v>22</v>
      </c>
      <c r="H2540" s="26">
        <v>30</v>
      </c>
      <c r="I2540" s="29">
        <v>73878</v>
      </c>
      <c r="J2540" s="27">
        <v>19608.181390000002</v>
      </c>
      <c r="K2540" s="3">
        <v>52.14</v>
      </c>
      <c r="L2540" s="33">
        <v>1</v>
      </c>
      <c r="M2540" s="33"/>
      <c r="N2540" s="33"/>
      <c r="O2540" s="33"/>
    </row>
    <row r="2541" spans="1:15" x14ac:dyDescent="0.35">
      <c r="A2541" s="1" t="s">
        <v>643</v>
      </c>
      <c r="B2541" s="1" t="s">
        <v>249</v>
      </c>
      <c r="C2541" s="1" t="s">
        <v>101</v>
      </c>
      <c r="D2541" s="26">
        <v>1</v>
      </c>
      <c r="E2541" s="1" t="s">
        <v>76</v>
      </c>
      <c r="F2541" s="35">
        <v>6.5972222222222224E-2</v>
      </c>
      <c r="G2541" s="1" t="s">
        <v>31</v>
      </c>
      <c r="H2541" s="26">
        <v>120</v>
      </c>
      <c r="I2541" s="29">
        <v>73861</v>
      </c>
      <c r="J2541" s="27">
        <v>53338.727220000001</v>
      </c>
      <c r="K2541" s="3">
        <v>35.19</v>
      </c>
      <c r="L2541" s="33">
        <v>1</v>
      </c>
      <c r="M2541" s="33"/>
      <c r="N2541" s="33"/>
      <c r="O2541" s="33"/>
    </row>
    <row r="2542" spans="1:15" x14ac:dyDescent="0.35">
      <c r="A2542" s="1" t="s">
        <v>341</v>
      </c>
      <c r="B2542" s="1" t="s">
        <v>342</v>
      </c>
      <c r="C2542" s="1" t="s">
        <v>101</v>
      </c>
      <c r="D2542" s="26">
        <v>1</v>
      </c>
      <c r="E2542" s="1" t="s">
        <v>76</v>
      </c>
      <c r="F2542" s="35">
        <v>0.40625</v>
      </c>
      <c r="G2542" s="1" t="s">
        <v>13</v>
      </c>
      <c r="H2542" s="26">
        <v>15</v>
      </c>
      <c r="I2542" s="29">
        <v>73760</v>
      </c>
      <c r="J2542" s="27">
        <v>15259.75</v>
      </c>
      <c r="K2542" s="3">
        <v>80</v>
      </c>
      <c r="L2542" s="33">
        <v>1</v>
      </c>
      <c r="M2542" s="33"/>
      <c r="N2542" s="33"/>
      <c r="O2542" s="33"/>
    </row>
    <row r="2543" spans="1:15" x14ac:dyDescent="0.35">
      <c r="A2543" s="1" t="s">
        <v>1445</v>
      </c>
      <c r="B2543" s="1" t="s">
        <v>312</v>
      </c>
      <c r="C2543" s="1" t="s">
        <v>101</v>
      </c>
      <c r="D2543" s="26">
        <v>4</v>
      </c>
      <c r="E2543" s="1" t="s">
        <v>58</v>
      </c>
      <c r="F2543" s="35">
        <v>0.3125</v>
      </c>
      <c r="G2543" s="1" t="s">
        <v>8</v>
      </c>
      <c r="H2543" s="26">
        <v>30</v>
      </c>
      <c r="I2543" s="29">
        <v>73680</v>
      </c>
      <c r="J2543" s="27">
        <v>20557.310829999999</v>
      </c>
      <c r="K2543" s="3">
        <v>54.82</v>
      </c>
      <c r="L2543" s="33">
        <v>1</v>
      </c>
      <c r="M2543" s="33"/>
      <c r="N2543" s="33"/>
      <c r="O2543" s="33"/>
    </row>
    <row r="2544" spans="1:15" x14ac:dyDescent="0.35">
      <c r="A2544" s="1" t="s">
        <v>647</v>
      </c>
      <c r="B2544" s="1" t="s">
        <v>345</v>
      </c>
      <c r="C2544" s="1" t="s">
        <v>101</v>
      </c>
      <c r="D2544" s="26">
        <v>1</v>
      </c>
      <c r="E2544" s="1" t="s">
        <v>54</v>
      </c>
      <c r="F2544" s="35">
        <v>0.79166666666666663</v>
      </c>
      <c r="G2544" s="1" t="s">
        <v>22</v>
      </c>
      <c r="H2544" s="26">
        <v>60</v>
      </c>
      <c r="I2544" s="29">
        <v>73643</v>
      </c>
      <c r="J2544" s="27">
        <v>31853.728330000002</v>
      </c>
      <c r="K2544" s="3">
        <v>42.13</v>
      </c>
      <c r="L2544" s="33">
        <v>1</v>
      </c>
      <c r="M2544" s="33"/>
      <c r="N2544" s="33"/>
      <c r="O2544" s="33"/>
    </row>
    <row r="2545" spans="1:15" x14ac:dyDescent="0.35">
      <c r="A2545" s="1" t="s">
        <v>870</v>
      </c>
      <c r="B2545" s="1" t="s">
        <v>438</v>
      </c>
      <c r="C2545" s="1" t="s">
        <v>101</v>
      </c>
      <c r="D2545" s="26">
        <v>1</v>
      </c>
      <c r="E2545" s="1" t="s">
        <v>76</v>
      </c>
      <c r="F2545" s="35">
        <v>0</v>
      </c>
      <c r="G2545" s="1" t="s">
        <v>31</v>
      </c>
      <c r="H2545" s="26">
        <v>60</v>
      </c>
      <c r="I2545" s="29">
        <v>73640</v>
      </c>
      <c r="J2545" s="27">
        <v>30852.870559999999</v>
      </c>
      <c r="K2545" s="3">
        <v>40.75</v>
      </c>
      <c r="L2545" s="33">
        <v>1</v>
      </c>
      <c r="M2545" s="33"/>
      <c r="N2545" s="33"/>
      <c r="O2545" s="33"/>
    </row>
    <row r="2546" spans="1:15" x14ac:dyDescent="0.35">
      <c r="A2546" s="1" t="s">
        <v>250</v>
      </c>
      <c r="B2546" s="1" t="s">
        <v>772</v>
      </c>
      <c r="C2546" s="1" t="s">
        <v>101</v>
      </c>
      <c r="D2546" s="26">
        <v>1</v>
      </c>
      <c r="E2546" s="1" t="s">
        <v>76</v>
      </c>
      <c r="F2546" s="35">
        <v>0.8125</v>
      </c>
      <c r="G2546" s="1" t="s">
        <v>22</v>
      </c>
      <c r="H2546" s="26">
        <v>159</v>
      </c>
      <c r="I2546" s="29">
        <v>73617</v>
      </c>
      <c r="J2546" s="27">
        <v>48623.5763899999</v>
      </c>
      <c r="K2546" s="3">
        <v>22.98</v>
      </c>
      <c r="L2546" s="33">
        <v>1</v>
      </c>
      <c r="M2546" s="33"/>
      <c r="N2546" s="33"/>
      <c r="O2546" s="33"/>
    </row>
    <row r="2547" spans="1:15" x14ac:dyDescent="0.35">
      <c r="A2547" s="1" t="s">
        <v>798</v>
      </c>
      <c r="B2547" s="1" t="s">
        <v>370</v>
      </c>
      <c r="C2547" s="1" t="s">
        <v>101</v>
      </c>
      <c r="D2547" s="26">
        <v>1</v>
      </c>
      <c r="E2547" s="1" t="s">
        <v>60</v>
      </c>
      <c r="F2547" s="35">
        <v>0.66666666666666663</v>
      </c>
      <c r="G2547" s="1" t="s">
        <v>18</v>
      </c>
      <c r="H2547" s="26">
        <v>60</v>
      </c>
      <c r="I2547" s="29">
        <v>73512</v>
      </c>
      <c r="J2547" s="27">
        <v>26460.056939999999</v>
      </c>
      <c r="K2547" s="3">
        <v>35.26</v>
      </c>
      <c r="L2547" s="33">
        <v>1</v>
      </c>
      <c r="M2547" s="33"/>
      <c r="N2547" s="33"/>
      <c r="O2547" s="33"/>
    </row>
    <row r="2548" spans="1:15" x14ac:dyDescent="0.35">
      <c r="A2548" s="1" t="s">
        <v>847</v>
      </c>
      <c r="B2548" s="1" t="s">
        <v>100</v>
      </c>
      <c r="C2548" s="1" t="s">
        <v>101</v>
      </c>
      <c r="D2548" s="26">
        <v>1</v>
      </c>
      <c r="E2548" s="1" t="s">
        <v>54</v>
      </c>
      <c r="F2548" s="35">
        <v>9.375E-2</v>
      </c>
      <c r="G2548" s="1" t="s">
        <v>35</v>
      </c>
      <c r="H2548" s="26">
        <v>105</v>
      </c>
      <c r="I2548" s="29">
        <v>73332</v>
      </c>
      <c r="J2548" s="27">
        <v>49717.54</v>
      </c>
      <c r="K2548" s="3">
        <v>37.9</v>
      </c>
      <c r="L2548" s="33">
        <v>1</v>
      </c>
      <c r="M2548" s="33"/>
      <c r="N2548" s="33"/>
      <c r="O2548" s="33"/>
    </row>
    <row r="2549" spans="1:15" x14ac:dyDescent="0.35">
      <c r="A2549" s="1" t="s">
        <v>545</v>
      </c>
      <c r="B2549" s="1" t="s">
        <v>148</v>
      </c>
      <c r="C2549" s="1" t="s">
        <v>101</v>
      </c>
      <c r="D2549" s="26">
        <v>1</v>
      </c>
      <c r="E2549" s="1" t="s">
        <v>58</v>
      </c>
      <c r="F2549" s="35">
        <v>4.2361111111111106E-2</v>
      </c>
      <c r="G2549" s="1" t="s">
        <v>31</v>
      </c>
      <c r="H2549" s="26">
        <v>120</v>
      </c>
      <c r="I2549" s="29">
        <v>73302</v>
      </c>
      <c r="J2549" s="27">
        <v>56338.955560000002</v>
      </c>
      <c r="K2549" s="3">
        <v>37.64</v>
      </c>
      <c r="L2549" s="33">
        <v>1</v>
      </c>
      <c r="M2549" s="33"/>
      <c r="N2549" s="33"/>
      <c r="O2549" s="33"/>
    </row>
    <row r="2550" spans="1:15" x14ac:dyDescent="0.35">
      <c r="A2550" s="1" t="s">
        <v>350</v>
      </c>
      <c r="B2550" s="1" t="s">
        <v>298</v>
      </c>
      <c r="C2550" s="1" t="s">
        <v>101</v>
      </c>
      <c r="D2550" s="26">
        <v>1</v>
      </c>
      <c r="E2550" s="1" t="s">
        <v>54</v>
      </c>
      <c r="F2550" s="35">
        <v>4.1666666666666664E-2</v>
      </c>
      <c r="G2550" s="1" t="s">
        <v>31</v>
      </c>
      <c r="H2550" s="26">
        <v>120</v>
      </c>
      <c r="I2550" s="29">
        <v>73285</v>
      </c>
      <c r="J2550" s="27">
        <v>58866.349719999998</v>
      </c>
      <c r="K2550" s="3">
        <v>38.64</v>
      </c>
      <c r="L2550" s="33">
        <v>1</v>
      </c>
      <c r="M2550" s="33"/>
      <c r="N2550" s="33"/>
      <c r="O2550" s="33"/>
    </row>
    <row r="2551" spans="1:15" x14ac:dyDescent="0.35">
      <c r="A2551" s="1" t="s">
        <v>293</v>
      </c>
      <c r="B2551" s="1" t="s">
        <v>235</v>
      </c>
      <c r="C2551" s="1" t="s">
        <v>101</v>
      </c>
      <c r="D2551" s="26">
        <v>1</v>
      </c>
      <c r="E2551" s="1" t="s">
        <v>51</v>
      </c>
      <c r="F2551" s="35">
        <v>0.86458333333333337</v>
      </c>
      <c r="G2551" s="1" t="s">
        <v>27</v>
      </c>
      <c r="H2551" s="26">
        <v>15</v>
      </c>
      <c r="I2551" s="29">
        <v>73276</v>
      </c>
      <c r="J2551" s="27">
        <v>14932.64639</v>
      </c>
      <c r="K2551" s="3">
        <v>78.760000000000005</v>
      </c>
      <c r="L2551" s="33">
        <v>1</v>
      </c>
      <c r="M2551" s="33"/>
      <c r="N2551" s="33"/>
      <c r="O2551" s="33"/>
    </row>
    <row r="2552" spans="1:15" x14ac:dyDescent="0.35">
      <c r="A2552" s="1" t="s">
        <v>1475</v>
      </c>
      <c r="B2552" s="1" t="s">
        <v>53</v>
      </c>
      <c r="C2552" s="1" t="s">
        <v>16</v>
      </c>
      <c r="D2552" s="26">
        <v>4</v>
      </c>
      <c r="E2552" s="1" t="s">
        <v>54</v>
      </c>
      <c r="F2552" s="35">
        <v>0.33333333333333331</v>
      </c>
      <c r="G2552" s="1" t="s">
        <v>8</v>
      </c>
      <c r="H2552" s="26">
        <v>60</v>
      </c>
      <c r="I2552" s="29">
        <v>73240</v>
      </c>
      <c r="J2552" s="27">
        <v>35845.583330000001</v>
      </c>
      <c r="K2552" s="3">
        <v>46.36</v>
      </c>
      <c r="L2552" s="33">
        <v>1</v>
      </c>
      <c r="M2552" s="33"/>
      <c r="N2552" s="33"/>
      <c r="O2552" s="33"/>
    </row>
    <row r="2553" spans="1:15" x14ac:dyDescent="0.35">
      <c r="A2553" s="1" t="s">
        <v>535</v>
      </c>
      <c r="B2553" s="1" t="s">
        <v>235</v>
      </c>
      <c r="C2553" s="1" t="s">
        <v>101</v>
      </c>
      <c r="D2553" s="26">
        <v>1</v>
      </c>
      <c r="E2553" s="1" t="s">
        <v>54</v>
      </c>
      <c r="F2553" s="35">
        <v>0.5</v>
      </c>
      <c r="G2553" s="1" t="s">
        <v>13</v>
      </c>
      <c r="H2553" s="26">
        <v>30</v>
      </c>
      <c r="I2553" s="29">
        <v>73216</v>
      </c>
      <c r="J2553" s="27">
        <v>22714.5</v>
      </c>
      <c r="K2553" s="3">
        <v>61</v>
      </c>
      <c r="L2553" s="33">
        <v>1</v>
      </c>
      <c r="M2553" s="33"/>
      <c r="N2553" s="33"/>
      <c r="O2553" s="33"/>
    </row>
    <row r="2554" spans="1:15" x14ac:dyDescent="0.35">
      <c r="A2554" s="1" t="s">
        <v>322</v>
      </c>
      <c r="B2554" s="1" t="s">
        <v>100</v>
      </c>
      <c r="C2554" s="1" t="s">
        <v>101</v>
      </c>
      <c r="D2554" s="26">
        <v>1</v>
      </c>
      <c r="E2554" s="1" t="s">
        <v>51</v>
      </c>
      <c r="F2554" s="35">
        <v>8.6805555555555566E-2</v>
      </c>
      <c r="G2554" s="1" t="s">
        <v>35</v>
      </c>
      <c r="H2554" s="26">
        <v>56</v>
      </c>
      <c r="I2554" s="29">
        <v>73207</v>
      </c>
      <c r="J2554" s="27">
        <v>48416.375829999997</v>
      </c>
      <c r="K2554" s="3">
        <v>69.14</v>
      </c>
      <c r="L2554" s="33">
        <v>1</v>
      </c>
      <c r="M2554" s="33"/>
      <c r="N2554" s="33"/>
      <c r="O2554" s="33"/>
    </row>
    <row r="2555" spans="1:15" x14ac:dyDescent="0.35">
      <c r="A2555" s="1" t="s">
        <v>387</v>
      </c>
      <c r="B2555" s="1" t="s">
        <v>300</v>
      </c>
      <c r="C2555" s="1" t="s">
        <v>101</v>
      </c>
      <c r="D2555" s="26">
        <v>1</v>
      </c>
      <c r="E2555" s="1" t="s">
        <v>25</v>
      </c>
      <c r="F2555" s="35">
        <v>0.93958333333333333</v>
      </c>
      <c r="G2555" s="1" t="s">
        <v>27</v>
      </c>
      <c r="H2555" s="26">
        <v>35</v>
      </c>
      <c r="I2555" s="29">
        <v>73060</v>
      </c>
      <c r="J2555" s="27">
        <v>25587.494719999999</v>
      </c>
      <c r="K2555" s="3">
        <v>57.93</v>
      </c>
      <c r="L2555" s="33">
        <v>1</v>
      </c>
      <c r="M2555" s="33"/>
      <c r="N2555" s="33"/>
      <c r="O2555" s="33"/>
    </row>
    <row r="2556" spans="1:15" x14ac:dyDescent="0.35">
      <c r="A2556" s="1" t="s">
        <v>436</v>
      </c>
      <c r="B2556" s="1" t="s">
        <v>100</v>
      </c>
      <c r="C2556" s="1" t="s">
        <v>101</v>
      </c>
      <c r="D2556" s="26">
        <v>1</v>
      </c>
      <c r="E2556" s="1" t="s">
        <v>58</v>
      </c>
      <c r="F2556" s="35">
        <v>0.13125000000000001</v>
      </c>
      <c r="G2556" s="1" t="s">
        <v>35</v>
      </c>
      <c r="H2556" s="26">
        <v>56</v>
      </c>
      <c r="I2556" s="29">
        <v>73058</v>
      </c>
      <c r="J2556" s="27">
        <v>46649.332499999997</v>
      </c>
      <c r="K2556" s="3">
        <v>66.72</v>
      </c>
      <c r="L2556" s="33">
        <v>1</v>
      </c>
      <c r="M2556" s="33"/>
      <c r="N2556" s="33"/>
      <c r="O2556" s="33"/>
    </row>
    <row r="2557" spans="1:15" x14ac:dyDescent="0.35">
      <c r="A2557" s="1" t="s">
        <v>331</v>
      </c>
      <c r="B2557" s="1" t="s">
        <v>235</v>
      </c>
      <c r="C2557" s="1" t="s">
        <v>101</v>
      </c>
      <c r="D2557" s="26">
        <v>1</v>
      </c>
      <c r="E2557" s="1" t="s">
        <v>54</v>
      </c>
      <c r="F2557" s="35">
        <v>0.70833333333333337</v>
      </c>
      <c r="G2557" s="1" t="s">
        <v>18</v>
      </c>
      <c r="H2557" s="26">
        <v>15</v>
      </c>
      <c r="I2557" s="29">
        <v>73052</v>
      </c>
      <c r="J2557" s="27">
        <v>14999.37444</v>
      </c>
      <c r="K2557" s="3">
        <v>79.69</v>
      </c>
      <c r="L2557" s="33">
        <v>1</v>
      </c>
      <c r="M2557" s="33"/>
      <c r="N2557" s="33"/>
      <c r="O2557" s="33"/>
    </row>
    <row r="2558" spans="1:15" x14ac:dyDescent="0.35">
      <c r="A2558" s="1" t="s">
        <v>166</v>
      </c>
      <c r="B2558" s="1" t="s">
        <v>140</v>
      </c>
      <c r="C2558" s="1" t="s">
        <v>101</v>
      </c>
      <c r="D2558" s="26">
        <v>1</v>
      </c>
      <c r="E2558" s="1" t="s">
        <v>60</v>
      </c>
      <c r="F2558" s="35">
        <v>0.10416666666666667</v>
      </c>
      <c r="G2558" s="1" t="s">
        <v>35</v>
      </c>
      <c r="H2558" s="26">
        <v>120</v>
      </c>
      <c r="I2558" s="29">
        <v>72851</v>
      </c>
      <c r="J2558" s="27">
        <v>63989.19472</v>
      </c>
      <c r="K2558" s="3">
        <v>42.78</v>
      </c>
      <c r="L2558" s="33">
        <v>1</v>
      </c>
      <c r="M2558" s="33"/>
      <c r="N2558" s="33"/>
      <c r="O2558" s="33"/>
    </row>
    <row r="2559" spans="1:15" x14ac:dyDescent="0.35">
      <c r="A2559" s="1" t="s">
        <v>1314</v>
      </c>
      <c r="B2559" s="1" t="s">
        <v>1095</v>
      </c>
      <c r="C2559" s="1" t="s">
        <v>101</v>
      </c>
      <c r="D2559" s="26">
        <v>4</v>
      </c>
      <c r="E2559" s="1" t="s">
        <v>60</v>
      </c>
      <c r="F2559" s="35">
        <v>0.25</v>
      </c>
      <c r="G2559" s="1" t="s">
        <v>8</v>
      </c>
      <c r="H2559" s="26">
        <v>60</v>
      </c>
      <c r="I2559" s="29">
        <v>72790</v>
      </c>
      <c r="J2559" s="27">
        <v>32135.21</v>
      </c>
      <c r="K2559" s="3">
        <v>43.55</v>
      </c>
      <c r="L2559" s="33">
        <v>1</v>
      </c>
      <c r="M2559" s="33"/>
      <c r="N2559" s="33"/>
      <c r="O2559" s="33"/>
    </row>
    <row r="2560" spans="1:15" x14ac:dyDescent="0.35">
      <c r="A2560" s="1" t="s">
        <v>1212</v>
      </c>
      <c r="B2560" s="1" t="s">
        <v>181</v>
      </c>
      <c r="C2560" s="1" t="s">
        <v>101</v>
      </c>
      <c r="D2560" s="26">
        <v>1</v>
      </c>
      <c r="E2560" s="1" t="s">
        <v>58</v>
      </c>
      <c r="F2560" s="35">
        <v>0.33333333333333331</v>
      </c>
      <c r="G2560" s="1" t="s">
        <v>8</v>
      </c>
      <c r="H2560" s="26">
        <v>180</v>
      </c>
      <c r="I2560" s="29">
        <v>72528</v>
      </c>
      <c r="J2560" s="27">
        <v>47364.327499999999</v>
      </c>
      <c r="K2560" s="3">
        <v>20.98</v>
      </c>
      <c r="L2560" s="33">
        <v>1</v>
      </c>
      <c r="M2560" s="33"/>
      <c r="N2560" s="33"/>
      <c r="O2560" s="33"/>
    </row>
    <row r="2561" spans="1:15" x14ac:dyDescent="0.35">
      <c r="A2561" s="1" t="s">
        <v>1421</v>
      </c>
      <c r="B2561" s="1" t="s">
        <v>312</v>
      </c>
      <c r="C2561" s="1" t="s">
        <v>101</v>
      </c>
      <c r="D2561" s="26">
        <v>4</v>
      </c>
      <c r="E2561" s="1" t="s">
        <v>25</v>
      </c>
      <c r="F2561" s="35">
        <v>0.33333333333333331</v>
      </c>
      <c r="G2561" s="1" t="s">
        <v>8</v>
      </c>
      <c r="H2561" s="26">
        <v>30</v>
      </c>
      <c r="I2561" s="29">
        <v>72321</v>
      </c>
      <c r="J2561" s="27">
        <v>19754.546109999999</v>
      </c>
      <c r="K2561" s="3">
        <v>53.83</v>
      </c>
      <c r="L2561" s="33">
        <v>1</v>
      </c>
      <c r="M2561" s="33"/>
      <c r="N2561" s="33"/>
      <c r="O2561" s="33"/>
    </row>
    <row r="2562" spans="1:15" x14ac:dyDescent="0.35">
      <c r="A2562" s="1" t="s">
        <v>494</v>
      </c>
      <c r="B2562" s="1" t="s">
        <v>438</v>
      </c>
      <c r="C2562" s="1" t="s">
        <v>101</v>
      </c>
      <c r="D2562" s="26">
        <v>1</v>
      </c>
      <c r="E2562" s="1" t="s">
        <v>60</v>
      </c>
      <c r="F2562" s="35">
        <v>0.79166666666666663</v>
      </c>
      <c r="G2562" s="1" t="s">
        <v>22</v>
      </c>
      <c r="H2562" s="26">
        <v>30</v>
      </c>
      <c r="I2562" s="29">
        <v>72286</v>
      </c>
      <c r="J2562" s="27">
        <v>17709.92944</v>
      </c>
      <c r="K2562" s="3">
        <v>48.11</v>
      </c>
      <c r="L2562" s="33">
        <v>1</v>
      </c>
      <c r="M2562" s="33"/>
      <c r="N2562" s="33"/>
      <c r="O2562" s="33"/>
    </row>
    <row r="2563" spans="1:15" x14ac:dyDescent="0.35">
      <c r="A2563" s="1" t="s">
        <v>433</v>
      </c>
      <c r="B2563" s="1" t="s">
        <v>345</v>
      </c>
      <c r="C2563" s="1" t="s">
        <v>101</v>
      </c>
      <c r="D2563" s="26">
        <v>1</v>
      </c>
      <c r="E2563" s="1" t="s">
        <v>54</v>
      </c>
      <c r="F2563" s="35">
        <v>0.625</v>
      </c>
      <c r="G2563" s="1" t="s">
        <v>13</v>
      </c>
      <c r="H2563" s="26">
        <v>60</v>
      </c>
      <c r="I2563" s="29">
        <v>72265</v>
      </c>
      <c r="J2563" s="27">
        <v>32226</v>
      </c>
      <c r="K2563" s="3">
        <v>44</v>
      </c>
      <c r="L2563" s="33">
        <v>1</v>
      </c>
      <c r="M2563" s="33"/>
      <c r="N2563" s="33"/>
      <c r="O2563" s="33"/>
    </row>
    <row r="2564" spans="1:15" x14ac:dyDescent="0.35">
      <c r="A2564" s="1" t="s">
        <v>624</v>
      </c>
      <c r="B2564" s="1" t="s">
        <v>1319</v>
      </c>
      <c r="C2564" s="1" t="s">
        <v>101</v>
      </c>
      <c r="D2564" s="26">
        <v>3</v>
      </c>
      <c r="E2564" s="1" t="s">
        <v>1626</v>
      </c>
      <c r="F2564" s="35">
        <v>0.79166666666666663</v>
      </c>
      <c r="G2564" s="1" t="s">
        <v>22</v>
      </c>
      <c r="H2564" s="26">
        <v>60</v>
      </c>
      <c r="I2564" s="29">
        <v>72202</v>
      </c>
      <c r="J2564" s="27">
        <v>33081.610549999998</v>
      </c>
      <c r="K2564" s="3">
        <v>44.58</v>
      </c>
      <c r="L2564" s="33">
        <v>2</v>
      </c>
      <c r="M2564" s="33"/>
      <c r="N2564" s="33"/>
      <c r="O2564" s="33"/>
    </row>
    <row r="2565" spans="1:15" x14ac:dyDescent="0.35">
      <c r="A2565" s="1" t="s">
        <v>757</v>
      </c>
      <c r="B2565" s="1" t="s">
        <v>300</v>
      </c>
      <c r="C2565" s="1" t="s">
        <v>101</v>
      </c>
      <c r="D2565" s="26">
        <v>2</v>
      </c>
      <c r="E2565" s="1" t="s">
        <v>1584</v>
      </c>
      <c r="F2565" s="35">
        <v>6.25E-2</v>
      </c>
      <c r="G2565" s="1" t="s">
        <v>31</v>
      </c>
      <c r="H2565" s="26">
        <v>30</v>
      </c>
      <c r="I2565" s="29">
        <v>72158</v>
      </c>
      <c r="J2565" s="27">
        <v>28448.469439999899</v>
      </c>
      <c r="K2565" s="3">
        <v>77.37</v>
      </c>
      <c r="L2565" s="33">
        <v>2</v>
      </c>
      <c r="M2565" s="33"/>
      <c r="N2565" s="33"/>
      <c r="O2565" s="33"/>
    </row>
    <row r="2566" spans="1:15" x14ac:dyDescent="0.35">
      <c r="A2566" s="1" t="s">
        <v>1070</v>
      </c>
      <c r="B2566" s="1" t="s">
        <v>438</v>
      </c>
      <c r="C2566" s="1" t="s">
        <v>101</v>
      </c>
      <c r="D2566" s="26">
        <v>1</v>
      </c>
      <c r="E2566" s="1" t="s">
        <v>54</v>
      </c>
      <c r="F2566" s="35">
        <v>0.79166666666666663</v>
      </c>
      <c r="G2566" s="1" t="s">
        <v>22</v>
      </c>
      <c r="H2566" s="26">
        <v>60</v>
      </c>
      <c r="I2566" s="29">
        <v>72150</v>
      </c>
      <c r="J2566" s="27">
        <v>22183.123889999999</v>
      </c>
      <c r="K2566" s="3">
        <v>30.26</v>
      </c>
      <c r="L2566" s="33">
        <v>1</v>
      </c>
      <c r="M2566" s="33"/>
      <c r="N2566" s="33"/>
      <c r="O2566" s="33"/>
    </row>
    <row r="2567" spans="1:15" x14ac:dyDescent="0.35">
      <c r="A2567" s="1" t="s">
        <v>324</v>
      </c>
      <c r="B2567" s="1" t="s">
        <v>181</v>
      </c>
      <c r="C2567" s="1" t="s">
        <v>101</v>
      </c>
      <c r="D2567" s="26">
        <v>1</v>
      </c>
      <c r="E2567" s="1" t="s">
        <v>60</v>
      </c>
      <c r="F2567" s="35">
        <v>0.5</v>
      </c>
      <c r="G2567" s="1" t="s">
        <v>13</v>
      </c>
      <c r="H2567" s="26">
        <v>60</v>
      </c>
      <c r="I2567" s="29">
        <v>72106</v>
      </c>
      <c r="J2567" s="27">
        <v>35910</v>
      </c>
      <c r="K2567" s="3">
        <v>48</v>
      </c>
      <c r="L2567" s="33">
        <v>1</v>
      </c>
      <c r="M2567" s="33"/>
      <c r="N2567" s="33"/>
      <c r="O2567" s="33"/>
    </row>
    <row r="2568" spans="1:15" x14ac:dyDescent="0.35">
      <c r="A2568" s="1" t="s">
        <v>1016</v>
      </c>
      <c r="B2568" s="1" t="s">
        <v>249</v>
      </c>
      <c r="C2568" s="1" t="s">
        <v>101</v>
      </c>
      <c r="D2568" s="26">
        <v>1</v>
      </c>
      <c r="E2568" s="1" t="s">
        <v>54</v>
      </c>
      <c r="F2568" s="35">
        <v>9.375E-2</v>
      </c>
      <c r="G2568" s="1" t="s">
        <v>35</v>
      </c>
      <c r="H2568" s="26">
        <v>135</v>
      </c>
      <c r="I2568" s="29">
        <v>72101</v>
      </c>
      <c r="J2568" s="27">
        <v>57133.1383299999</v>
      </c>
      <c r="K2568" s="3">
        <v>34.39</v>
      </c>
      <c r="L2568" s="33">
        <v>1</v>
      </c>
      <c r="M2568" s="33"/>
      <c r="N2568" s="33"/>
      <c r="O2568" s="33"/>
    </row>
    <row r="2569" spans="1:15" x14ac:dyDescent="0.35">
      <c r="A2569" s="1" t="s">
        <v>341</v>
      </c>
      <c r="B2569" s="1" t="s">
        <v>342</v>
      </c>
      <c r="C2569" s="1" t="s">
        <v>101</v>
      </c>
      <c r="D2569" s="26">
        <v>1</v>
      </c>
      <c r="E2569" s="1" t="s">
        <v>76</v>
      </c>
      <c r="F2569" s="35">
        <v>0.39583333333333331</v>
      </c>
      <c r="G2569" s="1" t="s">
        <v>13</v>
      </c>
      <c r="H2569" s="26">
        <v>15</v>
      </c>
      <c r="I2569" s="29">
        <v>72062</v>
      </c>
      <c r="J2569" s="27">
        <v>14773.25</v>
      </c>
      <c r="K2569" s="3">
        <v>80</v>
      </c>
      <c r="L2569" s="33">
        <v>1</v>
      </c>
      <c r="M2569" s="33"/>
      <c r="N2569" s="33"/>
      <c r="O2569" s="33"/>
    </row>
    <row r="2570" spans="1:15" x14ac:dyDescent="0.35">
      <c r="A2570" s="1" t="s">
        <v>226</v>
      </c>
      <c r="B2570" s="1" t="s">
        <v>148</v>
      </c>
      <c r="C2570" s="1" t="s">
        <v>101</v>
      </c>
      <c r="D2570" s="26">
        <v>1</v>
      </c>
      <c r="E2570" s="1" t="s">
        <v>60</v>
      </c>
      <c r="F2570" s="35">
        <v>0.54166666666666663</v>
      </c>
      <c r="G2570" s="1" t="s">
        <v>13</v>
      </c>
      <c r="H2570" s="26">
        <v>60</v>
      </c>
      <c r="I2570" s="29">
        <v>72054</v>
      </c>
      <c r="J2570" s="27">
        <v>31342</v>
      </c>
      <c r="K2570" s="3">
        <v>43</v>
      </c>
      <c r="L2570" s="33">
        <v>1</v>
      </c>
      <c r="M2570" s="33"/>
      <c r="N2570" s="33"/>
      <c r="O2570" s="33"/>
    </row>
    <row r="2571" spans="1:15" x14ac:dyDescent="0.35">
      <c r="A2571" s="1" t="s">
        <v>769</v>
      </c>
      <c r="B2571" s="1" t="s">
        <v>148</v>
      </c>
      <c r="C2571" s="1" t="s">
        <v>101</v>
      </c>
      <c r="D2571" s="26">
        <v>1</v>
      </c>
      <c r="E2571" s="1" t="s">
        <v>54</v>
      </c>
      <c r="F2571" s="35">
        <v>0.79166666666666663</v>
      </c>
      <c r="G2571" s="1" t="s">
        <v>22</v>
      </c>
      <c r="H2571" s="26">
        <v>60</v>
      </c>
      <c r="I2571" s="29">
        <v>72047</v>
      </c>
      <c r="J2571" s="27">
        <v>29329.441389999902</v>
      </c>
      <c r="K2571" s="3">
        <v>39.92</v>
      </c>
      <c r="L2571" s="33">
        <v>1</v>
      </c>
      <c r="M2571" s="33"/>
      <c r="N2571" s="33"/>
      <c r="O2571" s="33"/>
    </row>
    <row r="2572" spans="1:15" x14ac:dyDescent="0.35">
      <c r="A2572" s="1" t="s">
        <v>933</v>
      </c>
      <c r="B2572" s="1" t="s">
        <v>221</v>
      </c>
      <c r="C2572" s="1" t="s">
        <v>101</v>
      </c>
      <c r="D2572" s="26">
        <v>1</v>
      </c>
      <c r="E2572" s="1" t="s">
        <v>57</v>
      </c>
      <c r="F2572" s="35">
        <v>0.79166666666666663</v>
      </c>
      <c r="G2572" s="1" t="s">
        <v>22</v>
      </c>
      <c r="H2572" s="26">
        <v>60</v>
      </c>
      <c r="I2572" s="29">
        <v>72024</v>
      </c>
      <c r="J2572" s="27">
        <v>22968.258610000001</v>
      </c>
      <c r="K2572" s="3">
        <v>31.31</v>
      </c>
      <c r="L2572" s="33">
        <v>1</v>
      </c>
      <c r="M2572" s="33"/>
      <c r="N2572" s="33"/>
      <c r="O2572" s="33"/>
    </row>
    <row r="2573" spans="1:15" x14ac:dyDescent="0.35">
      <c r="A2573" s="1" t="s">
        <v>565</v>
      </c>
      <c r="B2573" s="1" t="s">
        <v>235</v>
      </c>
      <c r="C2573" s="1" t="s">
        <v>101</v>
      </c>
      <c r="D2573" s="26">
        <v>1</v>
      </c>
      <c r="E2573" s="1" t="s">
        <v>25</v>
      </c>
      <c r="F2573" s="35">
        <v>0.6875</v>
      </c>
      <c r="G2573" s="1" t="s">
        <v>18</v>
      </c>
      <c r="H2573" s="26">
        <v>30</v>
      </c>
      <c r="I2573" s="29">
        <v>71877</v>
      </c>
      <c r="J2573" s="27">
        <v>22011.415559999899</v>
      </c>
      <c r="K2573" s="3">
        <v>59.47</v>
      </c>
      <c r="L2573" s="33">
        <v>1</v>
      </c>
      <c r="M2573" s="33"/>
      <c r="N2573" s="33"/>
      <c r="O2573" s="33"/>
    </row>
    <row r="2574" spans="1:15" x14ac:dyDescent="0.35">
      <c r="A2574" s="1" t="s">
        <v>687</v>
      </c>
      <c r="B2574" s="1" t="s">
        <v>428</v>
      </c>
      <c r="C2574" s="1" t="s">
        <v>101</v>
      </c>
      <c r="D2574" s="26">
        <v>1</v>
      </c>
      <c r="E2574" s="1" t="s">
        <v>54</v>
      </c>
      <c r="F2574" s="35">
        <v>0</v>
      </c>
      <c r="G2574" s="1" t="s">
        <v>31</v>
      </c>
      <c r="H2574" s="26">
        <v>120</v>
      </c>
      <c r="I2574" s="29">
        <v>71842</v>
      </c>
      <c r="J2574" s="27">
        <v>56589.18</v>
      </c>
      <c r="K2574" s="3">
        <v>37.43</v>
      </c>
      <c r="L2574" s="33">
        <v>1</v>
      </c>
      <c r="M2574" s="33"/>
      <c r="N2574" s="33"/>
      <c r="O2574" s="33"/>
    </row>
    <row r="2575" spans="1:15" x14ac:dyDescent="0.35">
      <c r="A2575" s="1" t="s">
        <v>331</v>
      </c>
      <c r="B2575" s="1" t="s">
        <v>235</v>
      </c>
      <c r="C2575" s="1" t="s">
        <v>101</v>
      </c>
      <c r="D2575" s="26">
        <v>1</v>
      </c>
      <c r="E2575" s="1" t="s">
        <v>54</v>
      </c>
      <c r="F2575" s="35">
        <v>0.71875</v>
      </c>
      <c r="G2575" s="1" t="s">
        <v>18</v>
      </c>
      <c r="H2575" s="26">
        <v>15</v>
      </c>
      <c r="I2575" s="29">
        <v>71643</v>
      </c>
      <c r="J2575" s="27">
        <v>14707.07194</v>
      </c>
      <c r="K2575" s="3">
        <v>79.7</v>
      </c>
      <c r="L2575" s="33">
        <v>1</v>
      </c>
      <c r="M2575" s="33"/>
      <c r="N2575" s="33"/>
      <c r="O2575" s="33"/>
    </row>
    <row r="2576" spans="1:15" x14ac:dyDescent="0.35">
      <c r="A2576" s="1" t="s">
        <v>790</v>
      </c>
      <c r="B2576" s="1" t="s">
        <v>791</v>
      </c>
      <c r="C2576" s="1" t="s">
        <v>101</v>
      </c>
      <c r="D2576" s="26">
        <v>1</v>
      </c>
      <c r="E2576" s="1" t="s">
        <v>54</v>
      </c>
      <c r="F2576" s="35">
        <v>0.5</v>
      </c>
      <c r="G2576" s="1" t="s">
        <v>13</v>
      </c>
      <c r="H2576" s="26">
        <v>60</v>
      </c>
      <c r="I2576" s="29">
        <v>71435</v>
      </c>
      <c r="J2576" s="27">
        <v>33550</v>
      </c>
      <c r="K2576" s="3">
        <v>46</v>
      </c>
      <c r="L2576" s="33">
        <v>1</v>
      </c>
      <c r="M2576" s="33"/>
      <c r="N2576" s="33"/>
      <c r="O2576" s="33"/>
    </row>
    <row r="2577" spans="1:15" x14ac:dyDescent="0.35">
      <c r="A2577" s="1" t="s">
        <v>273</v>
      </c>
      <c r="B2577" s="1" t="s">
        <v>148</v>
      </c>
      <c r="C2577" s="1" t="s">
        <v>101</v>
      </c>
      <c r="D2577" s="26">
        <v>1</v>
      </c>
      <c r="E2577" s="1" t="s">
        <v>25</v>
      </c>
      <c r="F2577" s="35">
        <v>0.79166666666666663</v>
      </c>
      <c r="G2577" s="1" t="s">
        <v>22</v>
      </c>
      <c r="H2577" s="26">
        <v>30</v>
      </c>
      <c r="I2577" s="29">
        <v>71425</v>
      </c>
      <c r="J2577" s="27">
        <v>18369.628059999999</v>
      </c>
      <c r="K2577" s="3">
        <v>50.65</v>
      </c>
      <c r="L2577" s="33">
        <v>1</v>
      </c>
      <c r="M2577" s="33"/>
      <c r="N2577" s="33"/>
      <c r="O2577" s="33"/>
    </row>
    <row r="2578" spans="1:15" x14ac:dyDescent="0.35">
      <c r="A2578" s="1" t="s">
        <v>790</v>
      </c>
      <c r="B2578" s="1" t="s">
        <v>791</v>
      </c>
      <c r="C2578" s="1" t="s">
        <v>101</v>
      </c>
      <c r="D2578" s="26">
        <v>1</v>
      </c>
      <c r="E2578" s="1" t="s">
        <v>54</v>
      </c>
      <c r="F2578" s="35">
        <v>0.66666666666666663</v>
      </c>
      <c r="G2578" s="1" t="s">
        <v>18</v>
      </c>
      <c r="H2578" s="26">
        <v>60</v>
      </c>
      <c r="I2578" s="29">
        <v>71331</v>
      </c>
      <c r="J2578" s="27">
        <v>32056.301939999899</v>
      </c>
      <c r="K2578" s="3">
        <v>43.94</v>
      </c>
      <c r="L2578" s="33">
        <v>1</v>
      </c>
      <c r="M2578" s="33"/>
      <c r="N2578" s="33"/>
      <c r="O2578" s="33"/>
    </row>
    <row r="2579" spans="1:15" x14ac:dyDescent="0.35">
      <c r="A2579" s="1" t="s">
        <v>888</v>
      </c>
      <c r="B2579" s="1" t="s">
        <v>140</v>
      </c>
      <c r="C2579" s="1" t="s">
        <v>101</v>
      </c>
      <c r="D2579" s="26">
        <v>1</v>
      </c>
      <c r="E2579" s="1" t="s">
        <v>58</v>
      </c>
      <c r="F2579" s="35">
        <v>0.75</v>
      </c>
      <c r="G2579" s="1" t="s">
        <v>18</v>
      </c>
      <c r="H2579" s="26">
        <v>60</v>
      </c>
      <c r="I2579" s="29">
        <v>71278</v>
      </c>
      <c r="J2579" s="27">
        <v>30318.985280000001</v>
      </c>
      <c r="K2579" s="3">
        <v>41.37</v>
      </c>
      <c r="L2579" s="33">
        <v>1</v>
      </c>
      <c r="M2579" s="33"/>
      <c r="N2579" s="33"/>
      <c r="O2579" s="33"/>
    </row>
    <row r="2580" spans="1:15" x14ac:dyDescent="0.35">
      <c r="A2580" s="1" t="s">
        <v>1262</v>
      </c>
      <c r="B2580" s="1" t="s">
        <v>791</v>
      </c>
      <c r="C2580" s="1" t="s">
        <v>101</v>
      </c>
      <c r="D2580" s="26">
        <v>4</v>
      </c>
      <c r="E2580" s="1" t="s">
        <v>54</v>
      </c>
      <c r="F2580" s="35">
        <v>0.10416666666666667</v>
      </c>
      <c r="G2580" s="1" t="s">
        <v>35</v>
      </c>
      <c r="H2580" s="26">
        <v>30</v>
      </c>
      <c r="I2580" s="29">
        <v>71211</v>
      </c>
      <c r="J2580" s="27">
        <v>26360.748329999999</v>
      </c>
      <c r="K2580" s="3">
        <v>73.06</v>
      </c>
      <c r="L2580" s="33">
        <v>1</v>
      </c>
      <c r="M2580" s="33"/>
      <c r="N2580" s="33"/>
      <c r="O2580" s="33"/>
    </row>
    <row r="2581" spans="1:15" x14ac:dyDescent="0.35">
      <c r="A2581" s="1" t="s">
        <v>245</v>
      </c>
      <c r="B2581" s="1" t="s">
        <v>246</v>
      </c>
      <c r="C2581" s="1" t="s">
        <v>101</v>
      </c>
      <c r="D2581" s="26">
        <v>1</v>
      </c>
      <c r="E2581" s="1" t="s">
        <v>60</v>
      </c>
      <c r="F2581" s="35">
        <v>0.8125</v>
      </c>
      <c r="G2581" s="1" t="s">
        <v>22</v>
      </c>
      <c r="H2581" s="26">
        <v>90</v>
      </c>
      <c r="I2581" s="29">
        <v>71148</v>
      </c>
      <c r="J2581" s="27">
        <v>34508.315560000003</v>
      </c>
      <c r="K2581" s="3">
        <v>31.43</v>
      </c>
      <c r="L2581" s="33">
        <v>1</v>
      </c>
      <c r="M2581" s="33"/>
      <c r="N2581" s="33"/>
      <c r="O2581" s="33"/>
    </row>
    <row r="2582" spans="1:15" x14ac:dyDescent="0.35">
      <c r="A2582" s="1" t="s">
        <v>618</v>
      </c>
      <c r="B2582" s="1" t="s">
        <v>100</v>
      </c>
      <c r="C2582" s="1" t="s">
        <v>101</v>
      </c>
      <c r="D2582" s="26">
        <v>1</v>
      </c>
      <c r="E2582" s="1" t="s">
        <v>76</v>
      </c>
      <c r="F2582" s="35">
        <v>8.3333333333333329E-2</v>
      </c>
      <c r="G2582" s="1" t="s">
        <v>35</v>
      </c>
      <c r="H2582" s="26">
        <v>120</v>
      </c>
      <c r="I2582" s="29">
        <v>71133</v>
      </c>
      <c r="J2582" s="27">
        <v>48368.94083</v>
      </c>
      <c r="K2582" s="3">
        <v>33.049999999999997</v>
      </c>
      <c r="L2582" s="33">
        <v>1</v>
      </c>
      <c r="M2582" s="33"/>
      <c r="N2582" s="33"/>
      <c r="O2582" s="33"/>
    </row>
    <row r="2583" spans="1:15" x14ac:dyDescent="0.35">
      <c r="A2583" s="1" t="s">
        <v>260</v>
      </c>
      <c r="B2583" s="1" t="s">
        <v>261</v>
      </c>
      <c r="C2583" s="1" t="s">
        <v>101</v>
      </c>
      <c r="D2583" s="26">
        <v>1</v>
      </c>
      <c r="E2583" s="1" t="s">
        <v>60</v>
      </c>
      <c r="F2583" s="35">
        <v>0.72916666666666663</v>
      </c>
      <c r="G2583" s="1" t="s">
        <v>18</v>
      </c>
      <c r="H2583" s="26">
        <v>30</v>
      </c>
      <c r="I2583" s="29">
        <v>71121</v>
      </c>
      <c r="J2583" s="27">
        <v>21038.30111</v>
      </c>
      <c r="K2583" s="3">
        <v>57.86</v>
      </c>
      <c r="L2583" s="33">
        <v>1</v>
      </c>
      <c r="M2583" s="33"/>
      <c r="N2583" s="33"/>
      <c r="O2583" s="33"/>
    </row>
    <row r="2584" spans="1:15" x14ac:dyDescent="0.35">
      <c r="A2584" s="1" t="s">
        <v>781</v>
      </c>
      <c r="B2584" s="1" t="s">
        <v>140</v>
      </c>
      <c r="C2584" s="1" t="s">
        <v>101</v>
      </c>
      <c r="D2584" s="26">
        <v>1</v>
      </c>
      <c r="E2584" s="1" t="s">
        <v>60</v>
      </c>
      <c r="F2584" s="35">
        <v>0.625</v>
      </c>
      <c r="G2584" s="1" t="s">
        <v>13</v>
      </c>
      <c r="H2584" s="26">
        <v>60</v>
      </c>
      <c r="I2584" s="29">
        <v>71015</v>
      </c>
      <c r="J2584" s="27">
        <v>34019</v>
      </c>
      <c r="K2584" s="3">
        <v>47</v>
      </c>
      <c r="L2584" s="33">
        <v>1</v>
      </c>
      <c r="M2584" s="33"/>
      <c r="N2584" s="33"/>
      <c r="O2584" s="33"/>
    </row>
    <row r="2585" spans="1:15" x14ac:dyDescent="0.35">
      <c r="A2585" s="1" t="s">
        <v>510</v>
      </c>
      <c r="B2585" s="1" t="s">
        <v>235</v>
      </c>
      <c r="C2585" s="1" t="s">
        <v>101</v>
      </c>
      <c r="D2585" s="26">
        <v>1</v>
      </c>
      <c r="E2585" s="1" t="s">
        <v>54</v>
      </c>
      <c r="F2585" s="35">
        <v>0.47916666666666669</v>
      </c>
      <c r="G2585" s="1" t="s">
        <v>13</v>
      </c>
      <c r="H2585" s="26">
        <v>30</v>
      </c>
      <c r="I2585" s="29">
        <v>71007</v>
      </c>
      <c r="J2585" s="27">
        <v>20814</v>
      </c>
      <c r="K2585" s="3">
        <v>57</v>
      </c>
      <c r="L2585" s="33">
        <v>1</v>
      </c>
      <c r="M2585" s="33"/>
      <c r="N2585" s="33"/>
      <c r="O2585" s="33"/>
    </row>
    <row r="2586" spans="1:15" x14ac:dyDescent="0.35">
      <c r="A2586" s="1" t="s">
        <v>260</v>
      </c>
      <c r="B2586" s="1" t="s">
        <v>261</v>
      </c>
      <c r="C2586" s="1" t="s">
        <v>101</v>
      </c>
      <c r="D2586" s="26">
        <v>2</v>
      </c>
      <c r="E2586" s="1" t="s">
        <v>58</v>
      </c>
      <c r="F2586" s="35">
        <v>0.12569444444444444</v>
      </c>
      <c r="G2586" s="1" t="s">
        <v>35</v>
      </c>
      <c r="H2586" s="26">
        <v>30</v>
      </c>
      <c r="I2586" s="29">
        <v>70971</v>
      </c>
      <c r="J2586" s="27">
        <v>23015.940279999999</v>
      </c>
      <c r="K2586" s="3">
        <v>63.15</v>
      </c>
      <c r="L2586" s="33">
        <v>1</v>
      </c>
      <c r="M2586" s="33"/>
      <c r="N2586" s="33"/>
      <c r="O2586" s="33"/>
    </row>
    <row r="2587" spans="1:15" x14ac:dyDescent="0.35">
      <c r="A2587" s="1" t="s">
        <v>159</v>
      </c>
      <c r="B2587" s="1" t="s">
        <v>181</v>
      </c>
      <c r="C2587" s="1" t="s">
        <v>101</v>
      </c>
      <c r="D2587" s="26">
        <v>2</v>
      </c>
      <c r="E2587" s="1" t="s">
        <v>1602</v>
      </c>
      <c r="F2587" s="35">
        <v>0.125</v>
      </c>
      <c r="G2587" s="1" t="s">
        <v>35</v>
      </c>
      <c r="H2587" s="26">
        <v>60</v>
      </c>
      <c r="I2587" s="29">
        <v>70970</v>
      </c>
      <c r="J2587" s="27">
        <v>42517.217499999999</v>
      </c>
      <c r="K2587" s="3">
        <v>58.9</v>
      </c>
      <c r="L2587" s="33">
        <v>2</v>
      </c>
      <c r="M2587" s="33"/>
      <c r="N2587" s="33"/>
      <c r="O2587" s="33"/>
    </row>
    <row r="2588" spans="1:15" x14ac:dyDescent="0.35">
      <c r="A2588" s="1" t="s">
        <v>1026</v>
      </c>
      <c r="B2588" s="1" t="s">
        <v>502</v>
      </c>
      <c r="C2588" s="1" t="s">
        <v>101</v>
      </c>
      <c r="D2588" s="26">
        <v>1</v>
      </c>
      <c r="E2588" s="1" t="s">
        <v>25</v>
      </c>
      <c r="F2588" s="35">
        <v>0.79166666666666663</v>
      </c>
      <c r="G2588" s="1" t="s">
        <v>22</v>
      </c>
      <c r="H2588" s="26">
        <v>60</v>
      </c>
      <c r="I2588" s="29">
        <v>70879</v>
      </c>
      <c r="J2588" s="27">
        <v>25044.647779999999</v>
      </c>
      <c r="K2588" s="3">
        <v>34.67</v>
      </c>
      <c r="L2588" s="33">
        <v>1</v>
      </c>
      <c r="M2588" s="33"/>
      <c r="N2588" s="33"/>
      <c r="O2588" s="33"/>
    </row>
    <row r="2589" spans="1:15" x14ac:dyDescent="0.35">
      <c r="A2589" s="1" t="s">
        <v>293</v>
      </c>
      <c r="B2589" s="1" t="s">
        <v>235</v>
      </c>
      <c r="C2589" s="1" t="s">
        <v>101</v>
      </c>
      <c r="D2589" s="26">
        <v>1</v>
      </c>
      <c r="E2589" s="1" t="s">
        <v>60</v>
      </c>
      <c r="F2589" s="35">
        <v>0.8125</v>
      </c>
      <c r="G2589" s="1" t="s">
        <v>22</v>
      </c>
      <c r="H2589" s="26">
        <v>15</v>
      </c>
      <c r="I2589" s="29">
        <v>70631</v>
      </c>
      <c r="J2589" s="27">
        <v>13549.71694</v>
      </c>
      <c r="K2589" s="3">
        <v>74.75</v>
      </c>
      <c r="L2589" s="33">
        <v>1</v>
      </c>
      <c r="M2589" s="33"/>
      <c r="N2589" s="33"/>
      <c r="O2589" s="33"/>
    </row>
    <row r="2590" spans="1:15" x14ac:dyDescent="0.35">
      <c r="A2590" s="1" t="s">
        <v>1210</v>
      </c>
      <c r="B2590" s="1" t="s">
        <v>482</v>
      </c>
      <c r="C2590" s="1" t="s">
        <v>101</v>
      </c>
      <c r="D2590" s="26">
        <v>1</v>
      </c>
      <c r="E2590" s="1" t="s">
        <v>54</v>
      </c>
      <c r="F2590" s="35">
        <v>0.33333333333333331</v>
      </c>
      <c r="G2590" s="1" t="s">
        <v>8</v>
      </c>
      <c r="H2590" s="26">
        <v>150</v>
      </c>
      <c r="I2590" s="29">
        <v>70509</v>
      </c>
      <c r="J2590" s="27">
        <v>39502.412219999998</v>
      </c>
      <c r="K2590" s="3">
        <v>21.49</v>
      </c>
      <c r="L2590" s="33">
        <v>1</v>
      </c>
      <c r="M2590" s="33"/>
      <c r="N2590" s="33"/>
      <c r="O2590" s="33"/>
    </row>
    <row r="2591" spans="1:15" x14ac:dyDescent="0.35">
      <c r="A2591" s="1" t="s">
        <v>1265</v>
      </c>
      <c r="B2591" s="1" t="s">
        <v>312</v>
      </c>
      <c r="C2591" s="1" t="s">
        <v>101</v>
      </c>
      <c r="D2591" s="26">
        <v>4</v>
      </c>
      <c r="E2591" s="1" t="s">
        <v>25</v>
      </c>
      <c r="F2591" s="35">
        <v>0.3125</v>
      </c>
      <c r="G2591" s="1" t="s">
        <v>8</v>
      </c>
      <c r="H2591" s="26">
        <v>30</v>
      </c>
      <c r="I2591" s="29">
        <v>70442</v>
      </c>
      <c r="J2591" s="27">
        <v>20451.20278</v>
      </c>
      <c r="K2591" s="3">
        <v>57.12</v>
      </c>
      <c r="L2591" s="33">
        <v>1</v>
      </c>
      <c r="M2591" s="33"/>
      <c r="N2591" s="33"/>
      <c r="O2591" s="33"/>
    </row>
    <row r="2592" spans="1:15" x14ac:dyDescent="0.35">
      <c r="A2592" s="1" t="s">
        <v>933</v>
      </c>
      <c r="B2592" s="1" t="s">
        <v>221</v>
      </c>
      <c r="C2592" s="1" t="s">
        <v>101</v>
      </c>
      <c r="D2592" s="26">
        <v>1</v>
      </c>
      <c r="E2592" s="1" t="s">
        <v>51</v>
      </c>
      <c r="F2592" s="35">
        <v>0</v>
      </c>
      <c r="G2592" s="1" t="s">
        <v>31</v>
      </c>
      <c r="H2592" s="26">
        <v>60</v>
      </c>
      <c r="I2592" s="29">
        <v>70303</v>
      </c>
      <c r="J2592" s="27">
        <v>28334.610280000001</v>
      </c>
      <c r="K2592" s="3">
        <v>39.44</v>
      </c>
      <c r="L2592" s="33">
        <v>1</v>
      </c>
      <c r="M2592" s="33"/>
      <c r="N2592" s="33"/>
      <c r="O2592" s="33"/>
    </row>
    <row r="2593" spans="1:15" x14ac:dyDescent="0.35">
      <c r="A2593" s="1" t="s">
        <v>895</v>
      </c>
      <c r="B2593" s="1" t="s">
        <v>419</v>
      </c>
      <c r="C2593" s="1" t="s">
        <v>101</v>
      </c>
      <c r="D2593" s="26">
        <v>1</v>
      </c>
      <c r="E2593" s="1" t="s">
        <v>60</v>
      </c>
      <c r="F2593" s="35">
        <v>0.70833333333333337</v>
      </c>
      <c r="G2593" s="1" t="s">
        <v>18</v>
      </c>
      <c r="H2593" s="26">
        <v>60</v>
      </c>
      <c r="I2593" s="29">
        <v>70103</v>
      </c>
      <c r="J2593" s="27">
        <v>28362.510559999999</v>
      </c>
      <c r="K2593" s="3">
        <v>39.659999999999997</v>
      </c>
      <c r="L2593" s="33">
        <v>1</v>
      </c>
      <c r="M2593" s="33"/>
      <c r="N2593" s="33"/>
      <c r="O2593" s="33"/>
    </row>
    <row r="2594" spans="1:15" x14ac:dyDescent="0.35">
      <c r="A2594" s="1" t="s">
        <v>161</v>
      </c>
      <c r="B2594" s="1" t="s">
        <v>256</v>
      </c>
      <c r="C2594" s="1" t="s">
        <v>101</v>
      </c>
      <c r="D2594" s="26">
        <v>1</v>
      </c>
      <c r="E2594" s="1" t="s">
        <v>25</v>
      </c>
      <c r="F2594" s="35">
        <v>0.875</v>
      </c>
      <c r="G2594" s="1" t="s">
        <v>27</v>
      </c>
      <c r="H2594" s="26">
        <v>30</v>
      </c>
      <c r="I2594" s="29">
        <v>69935</v>
      </c>
      <c r="J2594" s="27">
        <v>21539.13667</v>
      </c>
      <c r="K2594" s="3">
        <v>60.13</v>
      </c>
      <c r="L2594" s="33">
        <v>1</v>
      </c>
      <c r="M2594" s="33"/>
      <c r="N2594" s="33"/>
      <c r="O2594" s="33"/>
    </row>
    <row r="2595" spans="1:15" x14ac:dyDescent="0.35">
      <c r="A2595" s="1" t="s">
        <v>321</v>
      </c>
      <c r="B2595" s="1" t="s">
        <v>221</v>
      </c>
      <c r="C2595" s="1" t="s">
        <v>101</v>
      </c>
      <c r="D2595" s="26">
        <v>1</v>
      </c>
      <c r="E2595" s="1" t="s">
        <v>57</v>
      </c>
      <c r="F2595" s="35">
        <v>0</v>
      </c>
      <c r="G2595" s="1" t="s">
        <v>31</v>
      </c>
      <c r="H2595" s="26">
        <v>60</v>
      </c>
      <c r="I2595" s="29">
        <v>69924</v>
      </c>
      <c r="J2595" s="27">
        <v>28168.651939999902</v>
      </c>
      <c r="K2595" s="3">
        <v>39.450000000000003</v>
      </c>
      <c r="L2595" s="33">
        <v>1</v>
      </c>
      <c r="M2595" s="33"/>
      <c r="N2595" s="33"/>
      <c r="O2595" s="33"/>
    </row>
    <row r="2596" spans="1:15" x14ac:dyDescent="0.35">
      <c r="A2596" s="1" t="s">
        <v>255</v>
      </c>
      <c r="B2596" s="1" t="s">
        <v>256</v>
      </c>
      <c r="C2596" s="1" t="s">
        <v>101</v>
      </c>
      <c r="D2596" s="26">
        <v>4</v>
      </c>
      <c r="E2596" s="1" t="s">
        <v>51</v>
      </c>
      <c r="F2596" s="35">
        <v>0.33333333333333331</v>
      </c>
      <c r="G2596" s="1" t="s">
        <v>8</v>
      </c>
      <c r="H2596" s="26">
        <v>60</v>
      </c>
      <c r="I2596" s="29">
        <v>69922</v>
      </c>
      <c r="J2596" s="27">
        <v>31348.498329999999</v>
      </c>
      <c r="K2596" s="3">
        <v>44.16</v>
      </c>
      <c r="L2596" s="33">
        <v>1</v>
      </c>
      <c r="M2596" s="33"/>
      <c r="N2596" s="33"/>
      <c r="O2596" s="33"/>
    </row>
    <row r="2597" spans="1:15" x14ac:dyDescent="0.35">
      <c r="A2597" s="1" t="s">
        <v>634</v>
      </c>
      <c r="B2597" s="1" t="s">
        <v>498</v>
      </c>
      <c r="C2597" s="1" t="s">
        <v>101</v>
      </c>
      <c r="D2597" s="26">
        <v>1</v>
      </c>
      <c r="E2597" s="1" t="s">
        <v>54</v>
      </c>
      <c r="F2597" s="35">
        <v>0.6875</v>
      </c>
      <c r="G2597" s="1" t="s">
        <v>18</v>
      </c>
      <c r="H2597" s="26">
        <v>30</v>
      </c>
      <c r="I2597" s="29">
        <v>69920</v>
      </c>
      <c r="J2597" s="27">
        <v>20422.028060000001</v>
      </c>
      <c r="K2597" s="3">
        <v>56.42</v>
      </c>
      <c r="L2597" s="33">
        <v>1</v>
      </c>
      <c r="M2597" s="33"/>
      <c r="N2597" s="33"/>
      <c r="O2597" s="33"/>
    </row>
    <row r="2598" spans="1:15" x14ac:dyDescent="0.35">
      <c r="A2598" s="1" t="s">
        <v>895</v>
      </c>
      <c r="B2598" s="1" t="s">
        <v>419</v>
      </c>
      <c r="C2598" s="1" t="s">
        <v>101</v>
      </c>
      <c r="D2598" s="26">
        <v>1</v>
      </c>
      <c r="E2598" s="1" t="s">
        <v>60</v>
      </c>
      <c r="F2598" s="35">
        <v>0.66666666666666663</v>
      </c>
      <c r="G2598" s="1" t="s">
        <v>18</v>
      </c>
      <c r="H2598" s="26">
        <v>60</v>
      </c>
      <c r="I2598" s="29">
        <v>69885</v>
      </c>
      <c r="J2598" s="27">
        <v>27632.10917</v>
      </c>
      <c r="K2598" s="3">
        <v>38.799999999999997</v>
      </c>
      <c r="L2598" s="33">
        <v>1</v>
      </c>
      <c r="M2598" s="33"/>
      <c r="N2598" s="33"/>
      <c r="O2598" s="33"/>
    </row>
    <row r="2599" spans="1:15" x14ac:dyDescent="0.35">
      <c r="A2599" s="1" t="s">
        <v>524</v>
      </c>
      <c r="B2599" s="1" t="s">
        <v>198</v>
      </c>
      <c r="C2599" s="1" t="s">
        <v>101</v>
      </c>
      <c r="D2599" s="26">
        <v>1</v>
      </c>
      <c r="E2599" s="1" t="s">
        <v>54</v>
      </c>
      <c r="F2599" s="35">
        <v>0</v>
      </c>
      <c r="G2599" s="1" t="s">
        <v>31</v>
      </c>
      <c r="H2599" s="26">
        <v>60</v>
      </c>
      <c r="I2599" s="29">
        <v>69833</v>
      </c>
      <c r="J2599" s="27">
        <v>32373.576669999999</v>
      </c>
      <c r="K2599" s="3">
        <v>44.97</v>
      </c>
      <c r="L2599" s="33">
        <v>1</v>
      </c>
      <c r="M2599" s="33"/>
      <c r="N2599" s="33"/>
      <c r="O2599" s="33"/>
    </row>
    <row r="2600" spans="1:15" x14ac:dyDescent="0.35">
      <c r="A2600" s="1" t="s">
        <v>341</v>
      </c>
      <c r="B2600" s="1" t="s">
        <v>342</v>
      </c>
      <c r="C2600" s="1" t="s">
        <v>101</v>
      </c>
      <c r="D2600" s="26">
        <v>1</v>
      </c>
      <c r="E2600" s="1" t="s">
        <v>76</v>
      </c>
      <c r="F2600" s="35">
        <v>0.375</v>
      </c>
      <c r="G2600" s="1" t="s">
        <v>13</v>
      </c>
      <c r="H2600" s="26">
        <v>15</v>
      </c>
      <c r="I2600" s="29">
        <v>69706</v>
      </c>
      <c r="J2600" s="27">
        <v>13157</v>
      </c>
      <c r="K2600" s="3">
        <v>74</v>
      </c>
      <c r="L2600" s="33">
        <v>1</v>
      </c>
      <c r="M2600" s="33"/>
      <c r="N2600" s="33"/>
      <c r="O2600" s="33"/>
    </row>
    <row r="2601" spans="1:15" x14ac:dyDescent="0.35">
      <c r="A2601" s="1" t="s">
        <v>998</v>
      </c>
      <c r="B2601" s="1" t="s">
        <v>419</v>
      </c>
      <c r="C2601" s="1" t="s">
        <v>101</v>
      </c>
      <c r="D2601" s="26">
        <v>1</v>
      </c>
      <c r="E2601" s="1" t="s">
        <v>25</v>
      </c>
      <c r="F2601" s="35">
        <v>0</v>
      </c>
      <c r="G2601" s="1" t="s">
        <v>31</v>
      </c>
      <c r="H2601" s="26">
        <v>60</v>
      </c>
      <c r="I2601" s="29">
        <v>69695</v>
      </c>
      <c r="J2601" s="27">
        <v>25837.05056</v>
      </c>
      <c r="K2601" s="3">
        <v>36.369999999999997</v>
      </c>
      <c r="L2601" s="33">
        <v>1</v>
      </c>
      <c r="M2601" s="33"/>
      <c r="N2601" s="33"/>
      <c r="O2601" s="33"/>
    </row>
    <row r="2602" spans="1:15" x14ac:dyDescent="0.35">
      <c r="A2602" s="1" t="s">
        <v>1247</v>
      </c>
      <c r="B2602" s="1" t="s">
        <v>476</v>
      </c>
      <c r="C2602" s="1" t="s">
        <v>101</v>
      </c>
      <c r="D2602" s="26">
        <v>1</v>
      </c>
      <c r="E2602" s="1" t="s">
        <v>60</v>
      </c>
      <c r="F2602" s="35">
        <v>0.33333333333333331</v>
      </c>
      <c r="G2602" s="1" t="s">
        <v>8</v>
      </c>
      <c r="H2602" s="26">
        <v>120</v>
      </c>
      <c r="I2602" s="29">
        <v>69542</v>
      </c>
      <c r="J2602" s="27">
        <v>29496.098889999899</v>
      </c>
      <c r="K2602" s="3">
        <v>20.77</v>
      </c>
      <c r="L2602" s="33">
        <v>1</v>
      </c>
      <c r="M2602" s="33"/>
      <c r="N2602" s="33"/>
      <c r="O2602" s="33"/>
    </row>
    <row r="2603" spans="1:15" x14ac:dyDescent="0.35">
      <c r="A2603" s="1" t="s">
        <v>324</v>
      </c>
      <c r="B2603" s="1" t="s">
        <v>181</v>
      </c>
      <c r="C2603" s="1" t="s">
        <v>101</v>
      </c>
      <c r="D2603" s="26">
        <v>1</v>
      </c>
      <c r="E2603" s="1" t="s">
        <v>60</v>
      </c>
      <c r="F2603" s="35">
        <v>0.45833333333333331</v>
      </c>
      <c r="G2603" s="1" t="s">
        <v>13</v>
      </c>
      <c r="H2603" s="26">
        <v>60</v>
      </c>
      <c r="I2603" s="29">
        <v>69485</v>
      </c>
      <c r="J2603" s="27">
        <v>33869</v>
      </c>
      <c r="K2603" s="3">
        <v>47</v>
      </c>
      <c r="L2603" s="33">
        <v>1</v>
      </c>
      <c r="M2603" s="33"/>
      <c r="N2603" s="33"/>
      <c r="O2603" s="33"/>
    </row>
    <row r="2604" spans="1:15" x14ac:dyDescent="0.35">
      <c r="A2604" s="1" t="s">
        <v>1365</v>
      </c>
      <c r="B2604" s="1" t="s">
        <v>476</v>
      </c>
      <c r="C2604" s="1" t="s">
        <v>101</v>
      </c>
      <c r="D2604" s="26">
        <v>1</v>
      </c>
      <c r="E2604" s="1" t="s">
        <v>54</v>
      </c>
      <c r="F2604" s="35">
        <v>0.29166666666666669</v>
      </c>
      <c r="G2604" s="1" t="s">
        <v>8</v>
      </c>
      <c r="H2604" s="26">
        <v>120</v>
      </c>
      <c r="I2604" s="29">
        <v>69468</v>
      </c>
      <c r="J2604" s="27">
        <v>23371.298060000001</v>
      </c>
      <c r="K2604" s="3">
        <v>16.52</v>
      </c>
      <c r="L2604" s="33">
        <v>1</v>
      </c>
      <c r="M2604" s="33"/>
      <c r="N2604" s="33"/>
      <c r="O2604" s="33"/>
    </row>
    <row r="2605" spans="1:15" x14ac:dyDescent="0.35">
      <c r="A2605" s="1" t="s">
        <v>602</v>
      </c>
      <c r="B2605" s="1" t="s">
        <v>148</v>
      </c>
      <c r="C2605" s="1" t="s">
        <v>101</v>
      </c>
      <c r="D2605" s="26">
        <v>1</v>
      </c>
      <c r="E2605" s="1" t="s">
        <v>54</v>
      </c>
      <c r="F2605" s="35">
        <v>8.4027777777777771E-2</v>
      </c>
      <c r="G2605" s="1" t="s">
        <v>35</v>
      </c>
      <c r="H2605" s="26">
        <v>121</v>
      </c>
      <c r="I2605" s="29">
        <v>69418</v>
      </c>
      <c r="J2605" s="27">
        <v>53718.442219999997</v>
      </c>
      <c r="K2605" s="3">
        <v>37.6</v>
      </c>
      <c r="L2605" s="33">
        <v>1</v>
      </c>
      <c r="M2605" s="33"/>
      <c r="N2605" s="33"/>
      <c r="O2605" s="33"/>
    </row>
    <row r="2606" spans="1:15" x14ac:dyDescent="0.35">
      <c r="A2606" s="1" t="s">
        <v>462</v>
      </c>
      <c r="B2606" s="1" t="s">
        <v>148</v>
      </c>
      <c r="C2606" s="1" t="s">
        <v>101</v>
      </c>
      <c r="D2606" s="26">
        <v>1</v>
      </c>
      <c r="E2606" s="1" t="s">
        <v>25</v>
      </c>
      <c r="F2606" s="35">
        <v>0.58333333333333337</v>
      </c>
      <c r="G2606" s="1" t="s">
        <v>13</v>
      </c>
      <c r="H2606" s="26">
        <v>60</v>
      </c>
      <c r="I2606" s="29">
        <v>69383</v>
      </c>
      <c r="J2606" s="27">
        <v>32204</v>
      </c>
      <c r="K2606" s="3">
        <v>46</v>
      </c>
      <c r="L2606" s="33">
        <v>1</v>
      </c>
      <c r="M2606" s="33"/>
      <c r="N2606" s="33"/>
      <c r="O2606" s="33"/>
    </row>
    <row r="2607" spans="1:15" x14ac:dyDescent="0.35">
      <c r="A2607" s="1" t="s">
        <v>341</v>
      </c>
      <c r="B2607" s="1" t="s">
        <v>342</v>
      </c>
      <c r="C2607" s="1" t="s">
        <v>101</v>
      </c>
      <c r="D2607" s="26">
        <v>1</v>
      </c>
      <c r="E2607" s="1" t="s">
        <v>76</v>
      </c>
      <c r="F2607" s="35">
        <v>0.38541666666666669</v>
      </c>
      <c r="G2607" s="1" t="s">
        <v>13</v>
      </c>
      <c r="H2607" s="26">
        <v>15</v>
      </c>
      <c r="I2607" s="29">
        <v>69312</v>
      </c>
      <c r="J2607" s="27">
        <v>13726.75</v>
      </c>
      <c r="K2607" s="3">
        <v>77</v>
      </c>
      <c r="L2607" s="33">
        <v>1</v>
      </c>
      <c r="M2607" s="33"/>
      <c r="N2607" s="33"/>
      <c r="O2607" s="33"/>
    </row>
    <row r="2608" spans="1:15" x14ac:dyDescent="0.35">
      <c r="A2608" s="1" t="s">
        <v>291</v>
      </c>
      <c r="B2608" s="1" t="s">
        <v>140</v>
      </c>
      <c r="C2608" s="1" t="s">
        <v>101</v>
      </c>
      <c r="D2608" s="26">
        <v>1</v>
      </c>
      <c r="E2608" s="1" t="s">
        <v>54</v>
      </c>
      <c r="F2608" s="35">
        <v>0.79166666666666663</v>
      </c>
      <c r="G2608" s="1" t="s">
        <v>22</v>
      </c>
      <c r="H2608" s="26">
        <v>30</v>
      </c>
      <c r="I2608" s="29">
        <v>69241</v>
      </c>
      <c r="J2608" s="27">
        <v>17351.850559999999</v>
      </c>
      <c r="K2608" s="3">
        <v>49.28</v>
      </c>
      <c r="L2608" s="33">
        <v>1</v>
      </c>
      <c r="M2608" s="33"/>
      <c r="N2608" s="33"/>
      <c r="O2608" s="33"/>
    </row>
    <row r="2609" spans="1:15" x14ac:dyDescent="0.35">
      <c r="A2609" s="1" t="s">
        <v>1116</v>
      </c>
      <c r="B2609" s="1" t="s">
        <v>1108</v>
      </c>
      <c r="C2609" s="1" t="s">
        <v>101</v>
      </c>
      <c r="D2609" s="26">
        <v>3</v>
      </c>
      <c r="E2609" s="1" t="s">
        <v>60</v>
      </c>
      <c r="F2609" s="35">
        <v>0.10416666666666667</v>
      </c>
      <c r="G2609" s="1" t="s">
        <v>35</v>
      </c>
      <c r="H2609" s="26">
        <v>30</v>
      </c>
      <c r="I2609" s="29">
        <v>69234</v>
      </c>
      <c r="J2609" s="27">
        <v>27644.541389999999</v>
      </c>
      <c r="K2609" s="3">
        <v>78.25</v>
      </c>
      <c r="L2609" s="33">
        <v>1</v>
      </c>
      <c r="M2609" s="33"/>
      <c r="N2609" s="33"/>
      <c r="O2609" s="33"/>
    </row>
    <row r="2610" spans="1:15" x14ac:dyDescent="0.35">
      <c r="A2610" s="1" t="s">
        <v>1520</v>
      </c>
      <c r="B2610" s="1" t="s">
        <v>476</v>
      </c>
      <c r="C2610" s="1" t="s">
        <v>101</v>
      </c>
      <c r="D2610" s="26">
        <v>2</v>
      </c>
      <c r="E2610" s="1" t="s">
        <v>1585</v>
      </c>
      <c r="F2610" s="35">
        <v>0.33333333333333331</v>
      </c>
      <c r="G2610" s="1" t="s">
        <v>8</v>
      </c>
      <c r="H2610" s="26">
        <v>120</v>
      </c>
      <c r="I2610" s="29">
        <v>69057</v>
      </c>
      <c r="J2610" s="27">
        <v>31593.350829999999</v>
      </c>
      <c r="K2610" s="3">
        <v>22.47</v>
      </c>
      <c r="L2610" s="33">
        <v>2</v>
      </c>
      <c r="M2610" s="33"/>
      <c r="N2610" s="33"/>
      <c r="O2610" s="33"/>
    </row>
    <row r="2611" spans="1:15" x14ac:dyDescent="0.35">
      <c r="A2611" s="1" t="s">
        <v>344</v>
      </c>
      <c r="B2611" s="1" t="s">
        <v>345</v>
      </c>
      <c r="C2611" s="1" t="s">
        <v>101</v>
      </c>
      <c r="D2611" s="26">
        <v>1</v>
      </c>
      <c r="E2611" s="1" t="s">
        <v>76</v>
      </c>
      <c r="F2611" s="35">
        <v>4.1666666666666664E-2</v>
      </c>
      <c r="G2611" s="1" t="s">
        <v>31</v>
      </c>
      <c r="H2611" s="26">
        <v>30</v>
      </c>
      <c r="I2611" s="29">
        <v>68949</v>
      </c>
      <c r="J2611" s="27">
        <v>22399.252779999999</v>
      </c>
      <c r="K2611" s="3">
        <v>63.56</v>
      </c>
      <c r="L2611" s="33">
        <v>1</v>
      </c>
      <c r="M2611" s="33"/>
      <c r="N2611" s="33"/>
      <c r="O2611" s="33"/>
    </row>
    <row r="2612" spans="1:15" x14ac:dyDescent="0.35">
      <c r="A2612" s="1" t="s">
        <v>1130</v>
      </c>
      <c r="B2612" s="1" t="s">
        <v>249</v>
      </c>
      <c r="C2612" s="1" t="s">
        <v>101</v>
      </c>
      <c r="D2612" s="26">
        <v>1</v>
      </c>
      <c r="E2612" s="1" t="s">
        <v>54</v>
      </c>
      <c r="F2612" s="35">
        <v>0.22916666666666666</v>
      </c>
      <c r="G2612" s="1" t="s">
        <v>35</v>
      </c>
      <c r="H2612" s="26">
        <v>120</v>
      </c>
      <c r="I2612" s="29">
        <v>68825</v>
      </c>
      <c r="J2612" s="27">
        <v>34938.8338899999</v>
      </c>
      <c r="K2612" s="3">
        <v>24.77</v>
      </c>
      <c r="L2612" s="33">
        <v>1</v>
      </c>
      <c r="M2612" s="33"/>
      <c r="N2612" s="33"/>
      <c r="O2612" s="33"/>
    </row>
    <row r="2613" spans="1:15" x14ac:dyDescent="0.35">
      <c r="A2613" s="1" t="s">
        <v>1029</v>
      </c>
      <c r="B2613" s="1" t="s">
        <v>148</v>
      </c>
      <c r="C2613" s="1" t="s">
        <v>101</v>
      </c>
      <c r="D2613" s="26">
        <v>1</v>
      </c>
      <c r="E2613" s="1" t="s">
        <v>76</v>
      </c>
      <c r="F2613" s="35">
        <v>0.79166666666666663</v>
      </c>
      <c r="G2613" s="1" t="s">
        <v>22</v>
      </c>
      <c r="H2613" s="26">
        <v>60</v>
      </c>
      <c r="I2613" s="29">
        <v>68822</v>
      </c>
      <c r="J2613" s="27">
        <v>24813.667219999999</v>
      </c>
      <c r="K2613" s="3">
        <v>35.549999999999997</v>
      </c>
      <c r="L2613" s="33">
        <v>1</v>
      </c>
      <c r="M2613" s="33"/>
      <c r="N2613" s="33"/>
      <c r="O2613" s="33"/>
    </row>
    <row r="2614" spans="1:15" x14ac:dyDescent="0.35">
      <c r="A2614" s="1" t="s">
        <v>259</v>
      </c>
      <c r="B2614" s="1" t="s">
        <v>198</v>
      </c>
      <c r="C2614" s="1" t="s">
        <v>101</v>
      </c>
      <c r="D2614" s="26">
        <v>1</v>
      </c>
      <c r="E2614" s="1" t="s">
        <v>60</v>
      </c>
      <c r="F2614" s="35">
        <v>0</v>
      </c>
      <c r="G2614" s="1" t="s">
        <v>31</v>
      </c>
      <c r="H2614" s="26">
        <v>60</v>
      </c>
      <c r="I2614" s="29">
        <v>68781</v>
      </c>
      <c r="J2614" s="27">
        <v>29602.028060000001</v>
      </c>
      <c r="K2614" s="3">
        <v>41.85</v>
      </c>
      <c r="L2614" s="33">
        <v>1</v>
      </c>
      <c r="M2614" s="33"/>
      <c r="N2614" s="33"/>
      <c r="O2614" s="33"/>
    </row>
    <row r="2615" spans="1:15" x14ac:dyDescent="0.35">
      <c r="A2615" s="1" t="s">
        <v>769</v>
      </c>
      <c r="B2615" s="1" t="s">
        <v>148</v>
      </c>
      <c r="C2615" s="1" t="s">
        <v>101</v>
      </c>
      <c r="D2615" s="26">
        <v>1</v>
      </c>
      <c r="E2615" s="1" t="s">
        <v>58</v>
      </c>
      <c r="F2615" s="35">
        <v>6.9444444444444447E-4</v>
      </c>
      <c r="G2615" s="1" t="s">
        <v>31</v>
      </c>
      <c r="H2615" s="26">
        <v>60</v>
      </c>
      <c r="I2615" s="29">
        <v>68516</v>
      </c>
      <c r="J2615" s="27">
        <v>34464.126389999998</v>
      </c>
      <c r="K2615" s="3">
        <v>49.29</v>
      </c>
      <c r="L2615" s="33">
        <v>1</v>
      </c>
      <c r="M2615" s="33"/>
      <c r="N2615" s="33"/>
      <c r="O2615" s="33"/>
    </row>
    <row r="2616" spans="1:15" x14ac:dyDescent="0.35">
      <c r="A2616" s="1" t="s">
        <v>1015</v>
      </c>
      <c r="B2616" s="1" t="s">
        <v>616</v>
      </c>
      <c r="C2616" s="1" t="s">
        <v>101</v>
      </c>
      <c r="D2616" s="26">
        <v>2</v>
      </c>
      <c r="E2616" s="1" t="s">
        <v>57</v>
      </c>
      <c r="F2616" s="35">
        <v>0.79166666666666663</v>
      </c>
      <c r="G2616" s="1" t="s">
        <v>22</v>
      </c>
      <c r="H2616" s="26">
        <v>60</v>
      </c>
      <c r="I2616" s="29">
        <v>68449</v>
      </c>
      <c r="J2616" s="27">
        <v>20639.907780000001</v>
      </c>
      <c r="K2616" s="3">
        <v>29.77</v>
      </c>
      <c r="L2616" s="33">
        <v>1</v>
      </c>
      <c r="M2616" s="33"/>
      <c r="N2616" s="33"/>
      <c r="O2616" s="33"/>
    </row>
    <row r="2617" spans="1:15" x14ac:dyDescent="0.35">
      <c r="A2617" s="1" t="s">
        <v>648</v>
      </c>
      <c r="B2617" s="1" t="s">
        <v>342</v>
      </c>
      <c r="C2617" s="1" t="s">
        <v>101</v>
      </c>
      <c r="D2617" s="26">
        <v>2</v>
      </c>
      <c r="E2617" s="1" t="s">
        <v>1591</v>
      </c>
      <c r="F2617" s="35">
        <v>0.70694444444444438</v>
      </c>
      <c r="G2617" s="1" t="s">
        <v>18</v>
      </c>
      <c r="H2617" s="26">
        <v>2</v>
      </c>
      <c r="I2617" s="29">
        <v>68447</v>
      </c>
      <c r="J2617" s="27">
        <v>2225.391666</v>
      </c>
      <c r="K2617" s="3">
        <v>96.06</v>
      </c>
      <c r="L2617" s="33">
        <v>2</v>
      </c>
      <c r="M2617" s="33"/>
      <c r="N2617" s="33"/>
      <c r="O2617" s="33"/>
    </row>
    <row r="2618" spans="1:15" x14ac:dyDescent="0.35">
      <c r="A2618" s="1" t="s">
        <v>318</v>
      </c>
      <c r="B2618" s="1" t="s">
        <v>221</v>
      </c>
      <c r="C2618" s="1" t="s">
        <v>101</v>
      </c>
      <c r="D2618" s="26">
        <v>1</v>
      </c>
      <c r="E2618" s="1" t="s">
        <v>60</v>
      </c>
      <c r="F2618" s="35">
        <v>4.1666666666666664E-2</v>
      </c>
      <c r="G2618" s="1" t="s">
        <v>31</v>
      </c>
      <c r="H2618" s="26">
        <v>60</v>
      </c>
      <c r="I2618" s="29">
        <v>68391</v>
      </c>
      <c r="J2618" s="27">
        <v>36152.208330000001</v>
      </c>
      <c r="K2618" s="3">
        <v>51.31</v>
      </c>
      <c r="L2618" s="33">
        <v>1</v>
      </c>
      <c r="M2618" s="33"/>
      <c r="N2618" s="33"/>
      <c r="O2618" s="33"/>
    </row>
    <row r="2619" spans="1:15" x14ac:dyDescent="0.35">
      <c r="A2619" s="1" t="s">
        <v>1067</v>
      </c>
      <c r="B2619" s="1" t="s">
        <v>249</v>
      </c>
      <c r="C2619" s="1" t="s">
        <v>101</v>
      </c>
      <c r="D2619" s="26">
        <v>2</v>
      </c>
      <c r="E2619" s="1" t="s">
        <v>60</v>
      </c>
      <c r="F2619" s="35">
        <v>0.3125</v>
      </c>
      <c r="G2619" s="1" t="s">
        <v>8</v>
      </c>
      <c r="H2619" s="26">
        <v>30</v>
      </c>
      <c r="I2619" s="29">
        <v>68387</v>
      </c>
      <c r="J2619" s="27">
        <v>20496.928609999999</v>
      </c>
      <c r="K2619" s="3">
        <v>58.89</v>
      </c>
      <c r="L2619" s="33">
        <v>1</v>
      </c>
      <c r="M2619" s="33"/>
      <c r="N2619" s="33"/>
      <c r="O2619" s="33"/>
    </row>
    <row r="2620" spans="1:15" x14ac:dyDescent="0.35">
      <c r="A2620" s="1" t="s">
        <v>1273</v>
      </c>
      <c r="B2620" s="1" t="s">
        <v>1041</v>
      </c>
      <c r="C2620" s="1" t="s">
        <v>101</v>
      </c>
      <c r="D2620" s="26">
        <v>4</v>
      </c>
      <c r="E2620" s="1" t="s">
        <v>1577</v>
      </c>
      <c r="F2620" s="35">
        <v>8.3333333333333329E-2</v>
      </c>
      <c r="G2620" s="1" t="s">
        <v>35</v>
      </c>
      <c r="H2620" s="26">
        <v>30</v>
      </c>
      <c r="I2620" s="29">
        <v>68244</v>
      </c>
      <c r="J2620" s="27">
        <v>27995.236389999998</v>
      </c>
      <c r="K2620" s="3">
        <v>80.22</v>
      </c>
      <c r="L2620" s="33">
        <v>2</v>
      </c>
      <c r="M2620" s="33"/>
      <c r="N2620" s="33"/>
      <c r="O2620" s="33"/>
    </row>
    <row r="2621" spans="1:15" x14ac:dyDescent="0.35">
      <c r="A2621" s="1" t="s">
        <v>1551</v>
      </c>
      <c r="B2621" s="1" t="s">
        <v>419</v>
      </c>
      <c r="C2621" s="1" t="s">
        <v>101</v>
      </c>
      <c r="D2621" s="26">
        <v>5</v>
      </c>
      <c r="E2621" s="1" t="s">
        <v>1583</v>
      </c>
      <c r="F2621" s="35">
        <v>0.3125</v>
      </c>
      <c r="G2621" s="1" t="s">
        <v>8</v>
      </c>
      <c r="H2621" s="26">
        <v>30</v>
      </c>
      <c r="I2621" s="29">
        <v>68211</v>
      </c>
      <c r="J2621" s="27">
        <v>19641.332780000001</v>
      </c>
      <c r="K2621" s="3">
        <v>56.67</v>
      </c>
      <c r="L2621" s="33">
        <v>4</v>
      </c>
      <c r="M2621" s="33"/>
      <c r="N2621" s="33"/>
      <c r="O2621" s="33"/>
    </row>
    <row r="2622" spans="1:15" x14ac:dyDescent="0.35">
      <c r="A2622" s="1" t="s">
        <v>301</v>
      </c>
      <c r="B2622" s="1" t="s">
        <v>235</v>
      </c>
      <c r="C2622" s="1" t="s">
        <v>101</v>
      </c>
      <c r="D2622" s="26">
        <v>1</v>
      </c>
      <c r="E2622" s="1" t="s">
        <v>58</v>
      </c>
      <c r="F2622" s="35">
        <v>0.66666666666666663</v>
      </c>
      <c r="G2622" s="1" t="s">
        <v>18</v>
      </c>
      <c r="H2622" s="26">
        <v>30</v>
      </c>
      <c r="I2622" s="29">
        <v>68180</v>
      </c>
      <c r="J2622" s="27">
        <v>20857.928329999999</v>
      </c>
      <c r="K2622" s="3">
        <v>59.55</v>
      </c>
      <c r="L2622" s="33">
        <v>1</v>
      </c>
      <c r="M2622" s="33"/>
      <c r="N2622" s="33"/>
      <c r="O2622" s="33"/>
    </row>
    <row r="2623" spans="1:15" x14ac:dyDescent="0.35">
      <c r="A2623" s="1" t="s">
        <v>1047</v>
      </c>
      <c r="B2623" s="1" t="s">
        <v>100</v>
      </c>
      <c r="C2623" s="1" t="s">
        <v>101</v>
      </c>
      <c r="D2623" s="26">
        <v>1</v>
      </c>
      <c r="E2623" s="1" t="s">
        <v>76</v>
      </c>
      <c r="F2623" s="35">
        <v>8.3333333333333329E-2</v>
      </c>
      <c r="G2623" s="1" t="s">
        <v>35</v>
      </c>
      <c r="H2623" s="26">
        <v>120</v>
      </c>
      <c r="I2623" s="29">
        <v>68170</v>
      </c>
      <c r="J2623" s="27">
        <v>48215.625829999997</v>
      </c>
      <c r="K2623" s="3">
        <v>34.58</v>
      </c>
      <c r="L2623" s="33">
        <v>1</v>
      </c>
      <c r="M2623" s="33"/>
      <c r="N2623" s="33"/>
      <c r="O2623" s="33"/>
    </row>
    <row r="2624" spans="1:15" x14ac:dyDescent="0.35">
      <c r="A2624" s="1" t="s">
        <v>252</v>
      </c>
      <c r="B2624" s="1" t="s">
        <v>298</v>
      </c>
      <c r="C2624" s="1" t="s">
        <v>101</v>
      </c>
      <c r="D2624" s="26">
        <v>1</v>
      </c>
      <c r="E2624" s="1" t="s">
        <v>76</v>
      </c>
      <c r="F2624" s="35">
        <v>0.79166666666666663</v>
      </c>
      <c r="G2624" s="1" t="s">
        <v>22</v>
      </c>
      <c r="H2624" s="26">
        <v>60</v>
      </c>
      <c r="I2624" s="29">
        <v>68116</v>
      </c>
      <c r="J2624" s="27">
        <v>18561.9391699999</v>
      </c>
      <c r="K2624" s="3">
        <v>26.53</v>
      </c>
      <c r="L2624" s="33">
        <v>1</v>
      </c>
      <c r="M2624" s="33"/>
      <c r="N2624" s="33"/>
      <c r="O2624" s="33"/>
    </row>
    <row r="2625" spans="1:15" x14ac:dyDescent="0.35">
      <c r="A2625" s="1" t="s">
        <v>322</v>
      </c>
      <c r="B2625" s="1" t="s">
        <v>100</v>
      </c>
      <c r="C2625" s="1" t="s">
        <v>101</v>
      </c>
      <c r="D2625" s="26">
        <v>1</v>
      </c>
      <c r="E2625" s="1" t="s">
        <v>25</v>
      </c>
      <c r="F2625" s="35">
        <v>8.4027777777777771E-2</v>
      </c>
      <c r="G2625" s="1" t="s">
        <v>35</v>
      </c>
      <c r="H2625" s="26">
        <v>59</v>
      </c>
      <c r="I2625" s="29">
        <v>68024</v>
      </c>
      <c r="J2625" s="27">
        <v>44753.159169999999</v>
      </c>
      <c r="K2625" s="3">
        <v>65.349999999999994</v>
      </c>
      <c r="L2625" s="33">
        <v>1</v>
      </c>
      <c r="M2625" s="33"/>
      <c r="N2625" s="33"/>
      <c r="O2625" s="33"/>
    </row>
    <row r="2626" spans="1:15" x14ac:dyDescent="0.35">
      <c r="A2626" s="1" t="s">
        <v>977</v>
      </c>
      <c r="B2626" s="1" t="s">
        <v>246</v>
      </c>
      <c r="C2626" s="1" t="s">
        <v>101</v>
      </c>
      <c r="D2626" s="26">
        <v>3</v>
      </c>
      <c r="E2626" s="1" t="s">
        <v>1617</v>
      </c>
      <c r="F2626" s="35">
        <v>0.33333333333333331</v>
      </c>
      <c r="G2626" s="1" t="s">
        <v>8</v>
      </c>
      <c r="H2626" s="26">
        <v>60</v>
      </c>
      <c r="I2626" s="29">
        <v>67983</v>
      </c>
      <c r="J2626" s="27">
        <v>27119.045279999998</v>
      </c>
      <c r="K2626" s="3">
        <v>39.29</v>
      </c>
      <c r="L2626" s="33">
        <v>2</v>
      </c>
      <c r="M2626" s="33"/>
      <c r="N2626" s="33"/>
      <c r="O2626" s="33"/>
    </row>
    <row r="2627" spans="1:15" x14ac:dyDescent="0.35">
      <c r="A2627" s="1" t="s">
        <v>943</v>
      </c>
      <c r="B2627" s="1" t="s">
        <v>419</v>
      </c>
      <c r="C2627" s="1" t="s">
        <v>101</v>
      </c>
      <c r="D2627" s="26">
        <v>1</v>
      </c>
      <c r="E2627" s="1" t="s">
        <v>60</v>
      </c>
      <c r="F2627" s="35">
        <v>0.70833333333333337</v>
      </c>
      <c r="G2627" s="1" t="s">
        <v>18</v>
      </c>
      <c r="H2627" s="26">
        <v>60</v>
      </c>
      <c r="I2627" s="29">
        <v>67927</v>
      </c>
      <c r="J2627" s="27">
        <v>28079.645830000001</v>
      </c>
      <c r="K2627" s="3">
        <v>40.43</v>
      </c>
      <c r="L2627" s="33">
        <v>1</v>
      </c>
      <c r="M2627" s="33"/>
      <c r="N2627" s="33"/>
      <c r="O2627" s="33"/>
    </row>
    <row r="2628" spans="1:15" x14ac:dyDescent="0.35">
      <c r="A2628" s="1" t="s">
        <v>986</v>
      </c>
      <c r="B2628" s="1" t="s">
        <v>148</v>
      </c>
      <c r="C2628" s="1" t="s">
        <v>101</v>
      </c>
      <c r="D2628" s="26">
        <v>1</v>
      </c>
      <c r="E2628" s="1" t="s">
        <v>76</v>
      </c>
      <c r="F2628" s="35">
        <v>0.75</v>
      </c>
      <c r="G2628" s="1" t="s">
        <v>18</v>
      </c>
      <c r="H2628" s="26">
        <v>60</v>
      </c>
      <c r="I2628" s="29">
        <v>67902</v>
      </c>
      <c r="J2628" s="27">
        <v>26301.871940000001</v>
      </c>
      <c r="K2628" s="3">
        <v>38.159999999999997</v>
      </c>
      <c r="L2628" s="33">
        <v>1</v>
      </c>
      <c r="M2628" s="33"/>
      <c r="N2628" s="33"/>
      <c r="O2628" s="33"/>
    </row>
    <row r="2629" spans="1:15" x14ac:dyDescent="0.35">
      <c r="A2629" s="1" t="s">
        <v>984</v>
      </c>
      <c r="B2629" s="1" t="s">
        <v>221</v>
      </c>
      <c r="C2629" s="1" t="s">
        <v>101</v>
      </c>
      <c r="D2629" s="26">
        <v>1</v>
      </c>
      <c r="E2629" s="1" t="s">
        <v>54</v>
      </c>
      <c r="F2629" s="35">
        <v>0.70833333333333337</v>
      </c>
      <c r="G2629" s="1" t="s">
        <v>18</v>
      </c>
      <c r="H2629" s="26">
        <v>60</v>
      </c>
      <c r="I2629" s="29">
        <v>67859</v>
      </c>
      <c r="J2629" s="27">
        <v>26473.0486099999</v>
      </c>
      <c r="K2629" s="3">
        <v>38.369999999999997</v>
      </c>
      <c r="L2629" s="33">
        <v>1</v>
      </c>
      <c r="M2629" s="33"/>
      <c r="N2629" s="33"/>
      <c r="O2629" s="33"/>
    </row>
    <row r="2630" spans="1:15" x14ac:dyDescent="0.35">
      <c r="A2630" s="1" t="s">
        <v>740</v>
      </c>
      <c r="B2630" s="1" t="s">
        <v>181</v>
      </c>
      <c r="C2630" s="1" t="s">
        <v>101</v>
      </c>
      <c r="D2630" s="26">
        <v>1</v>
      </c>
      <c r="E2630" s="1" t="s">
        <v>25</v>
      </c>
      <c r="F2630" s="35">
        <v>0</v>
      </c>
      <c r="G2630" s="1" t="s">
        <v>31</v>
      </c>
      <c r="H2630" s="26">
        <v>60</v>
      </c>
      <c r="I2630" s="29">
        <v>67664</v>
      </c>
      <c r="J2630" s="27">
        <v>35870.498889999901</v>
      </c>
      <c r="K2630" s="3">
        <v>51.71</v>
      </c>
      <c r="L2630" s="33">
        <v>1</v>
      </c>
      <c r="M2630" s="33"/>
      <c r="N2630" s="33"/>
      <c r="O2630" s="33"/>
    </row>
    <row r="2631" spans="1:15" x14ac:dyDescent="0.35">
      <c r="A2631" s="1" t="s">
        <v>311</v>
      </c>
      <c r="B2631" s="1" t="s">
        <v>312</v>
      </c>
      <c r="C2631" s="1" t="s">
        <v>101</v>
      </c>
      <c r="D2631" s="26">
        <v>1</v>
      </c>
      <c r="E2631" s="1" t="s">
        <v>51</v>
      </c>
      <c r="F2631" s="35">
        <v>0.77083333333333337</v>
      </c>
      <c r="G2631" s="1" t="s">
        <v>18</v>
      </c>
      <c r="H2631" s="26">
        <v>30</v>
      </c>
      <c r="I2631" s="29">
        <v>67636</v>
      </c>
      <c r="J2631" s="27">
        <v>20716.73417</v>
      </c>
      <c r="K2631" s="3">
        <v>60.08</v>
      </c>
      <c r="L2631" s="33">
        <v>1</v>
      </c>
      <c r="M2631" s="33"/>
      <c r="N2631" s="33"/>
      <c r="O2631" s="33"/>
    </row>
    <row r="2632" spans="1:15" x14ac:dyDescent="0.35">
      <c r="A2632" s="1" t="s">
        <v>245</v>
      </c>
      <c r="B2632" s="1" t="s">
        <v>246</v>
      </c>
      <c r="C2632" s="1" t="s">
        <v>101</v>
      </c>
      <c r="D2632" s="26">
        <v>1</v>
      </c>
      <c r="E2632" s="1" t="s">
        <v>60</v>
      </c>
      <c r="F2632" s="35">
        <v>0.79166666666666663</v>
      </c>
      <c r="G2632" s="1" t="s">
        <v>22</v>
      </c>
      <c r="H2632" s="26">
        <v>120</v>
      </c>
      <c r="I2632" s="29">
        <v>67585</v>
      </c>
      <c r="J2632" s="27">
        <v>34952.813889999998</v>
      </c>
      <c r="K2632" s="3">
        <v>25.11</v>
      </c>
      <c r="L2632" s="33">
        <v>1</v>
      </c>
      <c r="M2632" s="33"/>
      <c r="N2632" s="33"/>
      <c r="O2632" s="33"/>
    </row>
    <row r="2633" spans="1:15" x14ac:dyDescent="0.35">
      <c r="A2633" s="1" t="s">
        <v>1205</v>
      </c>
      <c r="B2633" s="1" t="s">
        <v>256</v>
      </c>
      <c r="C2633" s="1" t="s">
        <v>101</v>
      </c>
      <c r="D2633" s="26">
        <v>1</v>
      </c>
      <c r="E2633" s="1" t="s">
        <v>51</v>
      </c>
      <c r="F2633" s="35">
        <v>0.79166666666666663</v>
      </c>
      <c r="G2633" s="1" t="s">
        <v>22</v>
      </c>
      <c r="H2633" s="26">
        <v>120</v>
      </c>
      <c r="I2633" s="29">
        <v>67478</v>
      </c>
      <c r="J2633" s="27">
        <v>32065.77</v>
      </c>
      <c r="K2633" s="3">
        <v>23.22</v>
      </c>
      <c r="L2633" s="33">
        <v>1</v>
      </c>
      <c r="M2633" s="33"/>
      <c r="N2633" s="33"/>
      <c r="O2633" s="33"/>
    </row>
    <row r="2634" spans="1:15" x14ac:dyDescent="0.35">
      <c r="A2634" s="1" t="s">
        <v>1165</v>
      </c>
      <c r="B2634" s="1" t="s">
        <v>148</v>
      </c>
      <c r="C2634" s="1" t="s">
        <v>101</v>
      </c>
      <c r="D2634" s="26">
        <v>1</v>
      </c>
      <c r="E2634" s="1" t="s">
        <v>58</v>
      </c>
      <c r="F2634" s="35">
        <v>0.33333333333333331</v>
      </c>
      <c r="G2634" s="1" t="s">
        <v>8</v>
      </c>
      <c r="H2634" s="26">
        <v>120</v>
      </c>
      <c r="I2634" s="29">
        <v>67335</v>
      </c>
      <c r="J2634" s="27">
        <v>35387.857499999998</v>
      </c>
      <c r="K2634" s="3">
        <v>25.75</v>
      </c>
      <c r="L2634" s="33">
        <v>1</v>
      </c>
      <c r="M2634" s="33"/>
      <c r="N2634" s="33"/>
      <c r="O2634" s="33"/>
    </row>
    <row r="2635" spans="1:15" x14ac:dyDescent="0.35">
      <c r="A2635" s="1" t="s">
        <v>994</v>
      </c>
      <c r="B2635" s="1" t="s">
        <v>221</v>
      </c>
      <c r="C2635" s="1" t="s">
        <v>101</v>
      </c>
      <c r="D2635" s="26">
        <v>1</v>
      </c>
      <c r="E2635" s="1" t="s">
        <v>54</v>
      </c>
      <c r="F2635" s="35">
        <v>0.79166666666666663</v>
      </c>
      <c r="G2635" s="1" t="s">
        <v>22</v>
      </c>
      <c r="H2635" s="26">
        <v>60</v>
      </c>
      <c r="I2635" s="29">
        <v>67327</v>
      </c>
      <c r="J2635" s="27">
        <v>25976.978889999999</v>
      </c>
      <c r="K2635" s="3">
        <v>37.82</v>
      </c>
      <c r="L2635" s="33">
        <v>1</v>
      </c>
      <c r="M2635" s="33"/>
      <c r="N2635" s="33"/>
      <c r="O2635" s="33"/>
    </row>
    <row r="2636" spans="1:15" x14ac:dyDescent="0.35">
      <c r="A2636" s="1" t="s">
        <v>1057</v>
      </c>
      <c r="B2636" s="1" t="s">
        <v>221</v>
      </c>
      <c r="C2636" s="1" t="s">
        <v>101</v>
      </c>
      <c r="D2636" s="26">
        <v>1</v>
      </c>
      <c r="E2636" s="1" t="s">
        <v>57</v>
      </c>
      <c r="F2636" s="35">
        <v>0.79166666666666663</v>
      </c>
      <c r="G2636" s="1" t="s">
        <v>22</v>
      </c>
      <c r="H2636" s="26">
        <v>60</v>
      </c>
      <c r="I2636" s="29">
        <v>67228</v>
      </c>
      <c r="J2636" s="27">
        <v>23631.182499999999</v>
      </c>
      <c r="K2636" s="3">
        <v>34.51</v>
      </c>
      <c r="L2636" s="33">
        <v>1</v>
      </c>
      <c r="M2636" s="33"/>
      <c r="N2636" s="33"/>
      <c r="O2636" s="33"/>
    </row>
    <row r="2637" spans="1:15" x14ac:dyDescent="0.35">
      <c r="A2637" s="1" t="s">
        <v>1073</v>
      </c>
      <c r="B2637" s="1" t="s">
        <v>370</v>
      </c>
      <c r="C2637" s="1" t="s">
        <v>101</v>
      </c>
      <c r="D2637" s="26">
        <v>2</v>
      </c>
      <c r="E2637" s="1" t="s">
        <v>60</v>
      </c>
      <c r="F2637" s="35">
        <v>8.3333333333333329E-2</v>
      </c>
      <c r="G2637" s="1" t="s">
        <v>35</v>
      </c>
      <c r="H2637" s="26">
        <v>30</v>
      </c>
      <c r="I2637" s="29">
        <v>67208</v>
      </c>
      <c r="J2637" s="27">
        <v>21975.822779999999</v>
      </c>
      <c r="K2637" s="3">
        <v>64.28</v>
      </c>
      <c r="L2637" s="33">
        <v>1</v>
      </c>
      <c r="M2637" s="33"/>
      <c r="N2637" s="33"/>
      <c r="O2637" s="33"/>
    </row>
    <row r="2638" spans="1:15" x14ac:dyDescent="0.35">
      <c r="A2638" s="1" t="s">
        <v>820</v>
      </c>
      <c r="B2638" s="1" t="s">
        <v>148</v>
      </c>
      <c r="C2638" s="1" t="s">
        <v>101</v>
      </c>
      <c r="D2638" s="26">
        <v>1</v>
      </c>
      <c r="E2638" s="1" t="s">
        <v>54</v>
      </c>
      <c r="F2638" s="35">
        <v>0.29166666666666669</v>
      </c>
      <c r="G2638" s="1" t="s">
        <v>8</v>
      </c>
      <c r="H2638" s="26">
        <v>120</v>
      </c>
      <c r="I2638" s="29">
        <v>67178</v>
      </c>
      <c r="J2638" s="27">
        <v>31227.108059999999</v>
      </c>
      <c r="K2638" s="3">
        <v>22.8</v>
      </c>
      <c r="L2638" s="33">
        <v>1</v>
      </c>
      <c r="M2638" s="33"/>
      <c r="N2638" s="33"/>
      <c r="O2638" s="33"/>
    </row>
    <row r="2639" spans="1:15" x14ac:dyDescent="0.35">
      <c r="A2639" s="1" t="s">
        <v>1534</v>
      </c>
      <c r="B2639" s="1" t="s">
        <v>791</v>
      </c>
      <c r="C2639" s="1" t="s">
        <v>101</v>
      </c>
      <c r="D2639" s="26">
        <v>4</v>
      </c>
      <c r="E2639" s="1" t="s">
        <v>54</v>
      </c>
      <c r="F2639" s="35">
        <v>0.3125</v>
      </c>
      <c r="G2639" s="1" t="s">
        <v>8</v>
      </c>
      <c r="H2639" s="26">
        <v>30</v>
      </c>
      <c r="I2639" s="29">
        <v>67174</v>
      </c>
      <c r="J2639" s="27">
        <v>16483.422780000001</v>
      </c>
      <c r="K2639" s="3">
        <v>48.46</v>
      </c>
      <c r="L2639" s="33">
        <v>1</v>
      </c>
      <c r="M2639" s="33"/>
      <c r="N2639" s="33"/>
      <c r="O2639" s="33"/>
    </row>
    <row r="2640" spans="1:15" x14ac:dyDescent="0.35">
      <c r="A2640" s="1" t="s">
        <v>1028</v>
      </c>
      <c r="B2640" s="1" t="s">
        <v>419</v>
      </c>
      <c r="C2640" s="1" t="s">
        <v>101</v>
      </c>
      <c r="D2640" s="26">
        <v>1</v>
      </c>
      <c r="E2640" s="1" t="s">
        <v>51</v>
      </c>
      <c r="F2640" s="35">
        <v>0.75</v>
      </c>
      <c r="G2640" s="1" t="s">
        <v>18</v>
      </c>
      <c r="H2640" s="26">
        <v>60</v>
      </c>
      <c r="I2640" s="29">
        <v>67143</v>
      </c>
      <c r="J2640" s="27">
        <v>24856.8261099999</v>
      </c>
      <c r="K2640" s="3">
        <v>36.21</v>
      </c>
      <c r="L2640" s="33">
        <v>1</v>
      </c>
      <c r="M2640" s="33"/>
      <c r="N2640" s="33"/>
      <c r="O2640" s="33"/>
    </row>
    <row r="2641" spans="1:15" x14ac:dyDescent="0.35">
      <c r="A2641" s="1" t="s">
        <v>1174</v>
      </c>
      <c r="B2641" s="1" t="s">
        <v>583</v>
      </c>
      <c r="C2641" s="1" t="s">
        <v>101</v>
      </c>
      <c r="D2641" s="26">
        <v>2</v>
      </c>
      <c r="E2641" s="1" t="s">
        <v>1577</v>
      </c>
      <c r="F2641" s="35">
        <v>8.3333333333333329E-2</v>
      </c>
      <c r="G2641" s="1" t="s">
        <v>35</v>
      </c>
      <c r="H2641" s="26">
        <v>60</v>
      </c>
      <c r="I2641" s="29">
        <v>67108</v>
      </c>
      <c r="J2641" s="27">
        <v>34538.7594399999</v>
      </c>
      <c r="K2641" s="3">
        <v>50.76</v>
      </c>
      <c r="L2641" s="33">
        <v>2</v>
      </c>
      <c r="M2641" s="33"/>
      <c r="N2641" s="33"/>
      <c r="O2641" s="33"/>
    </row>
    <row r="2642" spans="1:15" x14ac:dyDescent="0.35">
      <c r="A2642" s="1" t="s">
        <v>483</v>
      </c>
      <c r="B2642" s="1" t="s">
        <v>345</v>
      </c>
      <c r="C2642" s="1" t="s">
        <v>101</v>
      </c>
      <c r="D2642" s="26">
        <v>1</v>
      </c>
      <c r="E2642" s="1" t="s">
        <v>54</v>
      </c>
      <c r="F2642" s="35">
        <v>4.1666666666666664E-2</v>
      </c>
      <c r="G2642" s="1" t="s">
        <v>31</v>
      </c>
      <c r="H2642" s="26">
        <v>60</v>
      </c>
      <c r="I2642" s="29">
        <v>67052</v>
      </c>
      <c r="J2642" s="27">
        <v>34154.331109999999</v>
      </c>
      <c r="K2642" s="3">
        <v>49.72</v>
      </c>
      <c r="L2642" s="33">
        <v>1</v>
      </c>
      <c r="M2642" s="33"/>
      <c r="N2642" s="33"/>
      <c r="O2642" s="33"/>
    </row>
    <row r="2643" spans="1:15" x14ac:dyDescent="0.35">
      <c r="A2643" s="1" t="s">
        <v>1040</v>
      </c>
      <c r="B2643" s="1" t="s">
        <v>1041</v>
      </c>
      <c r="C2643" s="1" t="s">
        <v>101</v>
      </c>
      <c r="D2643" s="26">
        <v>1</v>
      </c>
      <c r="E2643" s="1" t="s">
        <v>54</v>
      </c>
      <c r="F2643" s="35">
        <v>0.79166666666666663</v>
      </c>
      <c r="G2643" s="1" t="s">
        <v>22</v>
      </c>
      <c r="H2643" s="26">
        <v>120</v>
      </c>
      <c r="I2643" s="29">
        <v>66925</v>
      </c>
      <c r="J2643" s="27">
        <v>48452.256669999901</v>
      </c>
      <c r="K2643" s="3">
        <v>34.450000000000003</v>
      </c>
      <c r="L2643" s="33">
        <v>1</v>
      </c>
      <c r="M2643" s="33"/>
      <c r="N2643" s="33"/>
      <c r="O2643" s="33"/>
    </row>
    <row r="2644" spans="1:15" x14ac:dyDescent="0.35">
      <c r="A2644" s="1" t="s">
        <v>1005</v>
      </c>
      <c r="B2644" s="1" t="s">
        <v>298</v>
      </c>
      <c r="C2644" s="1" t="s">
        <v>101</v>
      </c>
      <c r="D2644" s="26">
        <v>1</v>
      </c>
      <c r="E2644" s="1" t="s">
        <v>54</v>
      </c>
      <c r="F2644" s="35">
        <v>4.1666666666666664E-2</v>
      </c>
      <c r="G2644" s="1" t="s">
        <v>31</v>
      </c>
      <c r="H2644" s="26">
        <v>120</v>
      </c>
      <c r="I2644" s="29">
        <v>66856</v>
      </c>
      <c r="J2644" s="27">
        <v>51358.758889999997</v>
      </c>
      <c r="K2644" s="3">
        <v>37.049999999999997</v>
      </c>
      <c r="L2644" s="33">
        <v>1</v>
      </c>
      <c r="M2644" s="33"/>
      <c r="N2644" s="33"/>
      <c r="O2644" s="33"/>
    </row>
    <row r="2645" spans="1:15" x14ac:dyDescent="0.35">
      <c r="A2645" s="1" t="s">
        <v>864</v>
      </c>
      <c r="B2645" s="1" t="s">
        <v>345</v>
      </c>
      <c r="C2645" s="1" t="s">
        <v>101</v>
      </c>
      <c r="D2645" s="26">
        <v>1</v>
      </c>
      <c r="E2645" s="1" t="s">
        <v>54</v>
      </c>
      <c r="F2645" s="35">
        <v>0.66666666666666663</v>
      </c>
      <c r="G2645" s="1" t="s">
        <v>18</v>
      </c>
      <c r="H2645" s="26">
        <v>60</v>
      </c>
      <c r="I2645" s="29">
        <v>66790</v>
      </c>
      <c r="J2645" s="27">
        <v>30894.13278</v>
      </c>
      <c r="K2645" s="3">
        <v>45.1</v>
      </c>
      <c r="L2645" s="33">
        <v>1</v>
      </c>
      <c r="M2645" s="33"/>
      <c r="N2645" s="33"/>
      <c r="O2645" s="33"/>
    </row>
    <row r="2646" spans="1:15" x14ac:dyDescent="0.35">
      <c r="A2646" s="1" t="s">
        <v>1123</v>
      </c>
      <c r="B2646" s="1" t="s">
        <v>148</v>
      </c>
      <c r="C2646" s="1" t="s">
        <v>101</v>
      </c>
      <c r="D2646" s="26">
        <v>1</v>
      </c>
      <c r="E2646" s="1" t="s">
        <v>76</v>
      </c>
      <c r="F2646" s="35">
        <v>0.33333333333333331</v>
      </c>
      <c r="G2646" s="1" t="s">
        <v>8</v>
      </c>
      <c r="H2646" s="26">
        <v>120</v>
      </c>
      <c r="I2646" s="29">
        <v>66770</v>
      </c>
      <c r="J2646" s="27">
        <v>38786.841670000002</v>
      </c>
      <c r="K2646" s="3">
        <v>28.32</v>
      </c>
      <c r="L2646" s="33">
        <v>1</v>
      </c>
      <c r="M2646" s="33"/>
      <c r="N2646" s="33"/>
      <c r="O2646" s="33"/>
    </row>
    <row r="2647" spans="1:15" x14ac:dyDescent="0.35">
      <c r="A2647" s="1" t="s">
        <v>401</v>
      </c>
      <c r="B2647" s="1" t="s">
        <v>140</v>
      </c>
      <c r="C2647" s="1" t="s">
        <v>101</v>
      </c>
      <c r="D2647" s="26">
        <v>1</v>
      </c>
      <c r="E2647" s="1" t="s">
        <v>54</v>
      </c>
      <c r="F2647" s="35">
        <v>2.0833333333333332E-2</v>
      </c>
      <c r="G2647" s="1" t="s">
        <v>31</v>
      </c>
      <c r="H2647" s="26">
        <v>30</v>
      </c>
      <c r="I2647" s="29">
        <v>66769</v>
      </c>
      <c r="J2647" s="27">
        <v>18483.153610000001</v>
      </c>
      <c r="K2647" s="3">
        <v>54.31</v>
      </c>
      <c r="L2647" s="33">
        <v>1</v>
      </c>
      <c r="M2647" s="33"/>
      <c r="N2647" s="33"/>
      <c r="O2647" s="33"/>
    </row>
    <row r="2648" spans="1:15" x14ac:dyDescent="0.35">
      <c r="A2648" s="1" t="s">
        <v>1132</v>
      </c>
      <c r="B2648" s="1" t="s">
        <v>221</v>
      </c>
      <c r="C2648" s="1" t="s">
        <v>101</v>
      </c>
      <c r="D2648" s="26">
        <v>1</v>
      </c>
      <c r="E2648" s="1" t="s">
        <v>51</v>
      </c>
      <c r="F2648" s="35">
        <v>0.79166666666666663</v>
      </c>
      <c r="G2648" s="1" t="s">
        <v>22</v>
      </c>
      <c r="H2648" s="26">
        <v>60</v>
      </c>
      <c r="I2648" s="29">
        <v>66761</v>
      </c>
      <c r="J2648" s="27">
        <v>19101.803889999999</v>
      </c>
      <c r="K2648" s="3">
        <v>28.16</v>
      </c>
      <c r="L2648" s="33">
        <v>1</v>
      </c>
      <c r="M2648" s="33"/>
      <c r="N2648" s="33"/>
      <c r="O2648" s="33"/>
    </row>
    <row r="2649" spans="1:15" x14ac:dyDescent="0.35">
      <c r="A2649" s="1" t="s">
        <v>552</v>
      </c>
      <c r="B2649" s="1" t="s">
        <v>221</v>
      </c>
      <c r="C2649" s="1" t="s">
        <v>101</v>
      </c>
      <c r="D2649" s="26">
        <v>1</v>
      </c>
      <c r="E2649" s="1" t="s">
        <v>60</v>
      </c>
      <c r="F2649" s="35">
        <v>0.625</v>
      </c>
      <c r="G2649" s="1" t="s">
        <v>13</v>
      </c>
      <c r="H2649" s="26">
        <v>60</v>
      </c>
      <c r="I2649" s="29">
        <v>66726</v>
      </c>
      <c r="J2649" s="27">
        <v>31061</v>
      </c>
      <c r="K2649" s="3">
        <v>46</v>
      </c>
      <c r="L2649" s="33">
        <v>1</v>
      </c>
      <c r="M2649" s="33"/>
      <c r="N2649" s="33"/>
      <c r="O2649" s="33"/>
    </row>
    <row r="2650" spans="1:15" x14ac:dyDescent="0.35">
      <c r="A2650" s="1" t="s">
        <v>1134</v>
      </c>
      <c r="B2650" s="1" t="s">
        <v>428</v>
      </c>
      <c r="C2650" s="1" t="s">
        <v>101</v>
      </c>
      <c r="D2650" s="26">
        <v>1</v>
      </c>
      <c r="E2650" s="1" t="s">
        <v>60</v>
      </c>
      <c r="F2650" s="35">
        <v>0.33333333333333331</v>
      </c>
      <c r="G2650" s="1" t="s">
        <v>8</v>
      </c>
      <c r="H2650" s="26">
        <v>120</v>
      </c>
      <c r="I2650" s="29">
        <v>66695</v>
      </c>
      <c r="J2650" s="27">
        <v>38031.392220000002</v>
      </c>
      <c r="K2650" s="3">
        <v>27.2</v>
      </c>
      <c r="L2650" s="33">
        <v>1</v>
      </c>
      <c r="M2650" s="33"/>
      <c r="N2650" s="33"/>
      <c r="O2650" s="33"/>
    </row>
    <row r="2651" spans="1:15" x14ac:dyDescent="0.35">
      <c r="A2651" s="1" t="s">
        <v>1339</v>
      </c>
      <c r="B2651" s="1" t="s">
        <v>482</v>
      </c>
      <c r="C2651" s="1" t="s">
        <v>101</v>
      </c>
      <c r="D2651" s="26">
        <v>1</v>
      </c>
      <c r="E2651" s="1" t="s">
        <v>60</v>
      </c>
      <c r="F2651" s="35">
        <v>0.3125</v>
      </c>
      <c r="G2651" s="1" t="s">
        <v>8</v>
      </c>
      <c r="H2651" s="26">
        <v>180</v>
      </c>
      <c r="I2651" s="29">
        <v>66662</v>
      </c>
      <c r="J2651" s="27">
        <v>36730.357779999998</v>
      </c>
      <c r="K2651" s="3">
        <v>17.760000000000002</v>
      </c>
      <c r="L2651" s="33">
        <v>1</v>
      </c>
      <c r="M2651" s="33"/>
      <c r="N2651" s="33"/>
      <c r="O2651" s="33"/>
    </row>
    <row r="2652" spans="1:15" x14ac:dyDescent="0.35">
      <c r="A2652" s="1" t="s">
        <v>1035</v>
      </c>
      <c r="B2652" s="1" t="s">
        <v>428</v>
      </c>
      <c r="C2652" s="1" t="s">
        <v>101</v>
      </c>
      <c r="D2652" s="26">
        <v>1</v>
      </c>
      <c r="E2652" s="1" t="s">
        <v>54</v>
      </c>
      <c r="F2652" s="35">
        <v>0</v>
      </c>
      <c r="G2652" s="1" t="s">
        <v>31</v>
      </c>
      <c r="H2652" s="26">
        <v>120</v>
      </c>
      <c r="I2652" s="29">
        <v>66630</v>
      </c>
      <c r="J2652" s="27">
        <v>48709.537499999999</v>
      </c>
      <c r="K2652" s="3">
        <v>34.65</v>
      </c>
      <c r="L2652" s="33">
        <v>1</v>
      </c>
      <c r="M2652" s="33"/>
      <c r="N2652" s="33"/>
      <c r="O2652" s="33"/>
    </row>
    <row r="2653" spans="1:15" x14ac:dyDescent="0.35">
      <c r="A2653" s="1" t="s">
        <v>147</v>
      </c>
      <c r="B2653" s="1" t="s">
        <v>148</v>
      </c>
      <c r="C2653" s="1" t="s">
        <v>101</v>
      </c>
      <c r="D2653" s="26">
        <v>1</v>
      </c>
      <c r="E2653" s="1" t="s">
        <v>57</v>
      </c>
      <c r="F2653" s="35">
        <v>0.58333333333333337</v>
      </c>
      <c r="G2653" s="1" t="s">
        <v>13</v>
      </c>
      <c r="H2653" s="26">
        <v>30</v>
      </c>
      <c r="I2653" s="29">
        <v>66559</v>
      </c>
      <c r="J2653" s="27">
        <v>20882</v>
      </c>
      <c r="K2653" s="3">
        <v>61</v>
      </c>
      <c r="L2653" s="33">
        <v>1</v>
      </c>
      <c r="M2653" s="33"/>
      <c r="N2653" s="33"/>
      <c r="O2653" s="33"/>
    </row>
    <row r="2654" spans="1:15" x14ac:dyDescent="0.35">
      <c r="A2654" s="1" t="s">
        <v>1124</v>
      </c>
      <c r="B2654" s="1" t="s">
        <v>428</v>
      </c>
      <c r="C2654" s="1" t="s">
        <v>101</v>
      </c>
      <c r="D2654" s="26">
        <v>1</v>
      </c>
      <c r="E2654" s="1" t="s">
        <v>54</v>
      </c>
      <c r="F2654" s="35">
        <v>0.33333333333333331</v>
      </c>
      <c r="G2654" s="1" t="s">
        <v>8</v>
      </c>
      <c r="H2654" s="26">
        <v>120</v>
      </c>
      <c r="I2654" s="29">
        <v>66533</v>
      </c>
      <c r="J2654" s="27">
        <v>38654.69556</v>
      </c>
      <c r="K2654" s="3">
        <v>27.83</v>
      </c>
      <c r="L2654" s="33">
        <v>1</v>
      </c>
      <c r="M2654" s="33"/>
      <c r="N2654" s="33"/>
      <c r="O2654" s="33"/>
    </row>
    <row r="2655" spans="1:15" x14ac:dyDescent="0.35">
      <c r="A2655" s="1" t="s">
        <v>956</v>
      </c>
      <c r="B2655" s="1" t="s">
        <v>181</v>
      </c>
      <c r="C2655" s="1" t="s">
        <v>101</v>
      </c>
      <c r="D2655" s="26">
        <v>1</v>
      </c>
      <c r="E2655" s="1" t="s">
        <v>57</v>
      </c>
      <c r="F2655" s="35">
        <v>0.33333333333333331</v>
      </c>
      <c r="G2655" s="1" t="s">
        <v>8</v>
      </c>
      <c r="H2655" s="26">
        <v>180</v>
      </c>
      <c r="I2655" s="29">
        <v>66516</v>
      </c>
      <c r="J2655" s="27">
        <v>49905.911390000001</v>
      </c>
      <c r="K2655" s="3">
        <v>24.11</v>
      </c>
      <c r="L2655" s="33">
        <v>1</v>
      </c>
      <c r="M2655" s="33"/>
      <c r="N2655" s="33"/>
      <c r="O2655" s="33"/>
    </row>
    <row r="2656" spans="1:15" x14ac:dyDescent="0.35">
      <c r="A2656" s="1" t="s">
        <v>1294</v>
      </c>
      <c r="B2656" s="1" t="s">
        <v>791</v>
      </c>
      <c r="C2656" s="1" t="s">
        <v>101</v>
      </c>
      <c r="D2656" s="26">
        <v>3</v>
      </c>
      <c r="E2656" s="1" t="s">
        <v>54</v>
      </c>
      <c r="F2656" s="35">
        <v>0.33333333333333331</v>
      </c>
      <c r="G2656" s="1" t="s">
        <v>8</v>
      </c>
      <c r="H2656" s="26">
        <v>30</v>
      </c>
      <c r="I2656" s="29">
        <v>66476</v>
      </c>
      <c r="J2656" s="27">
        <v>16133.348889999999</v>
      </c>
      <c r="K2656" s="3">
        <v>47.87</v>
      </c>
      <c r="L2656" s="33">
        <v>1</v>
      </c>
      <c r="M2656" s="33"/>
      <c r="N2656" s="33"/>
      <c r="O2656" s="33"/>
    </row>
    <row r="2657" spans="1:15" x14ac:dyDescent="0.35">
      <c r="A2657" s="1" t="s">
        <v>303</v>
      </c>
      <c r="B2657" s="1" t="s">
        <v>148</v>
      </c>
      <c r="C2657" s="1" t="s">
        <v>101</v>
      </c>
      <c r="D2657" s="26">
        <v>1</v>
      </c>
      <c r="E2657" s="1" t="s">
        <v>25</v>
      </c>
      <c r="F2657" s="35">
        <v>0.75</v>
      </c>
      <c r="G2657" s="1" t="s">
        <v>18</v>
      </c>
      <c r="H2657" s="26">
        <v>60</v>
      </c>
      <c r="I2657" s="29">
        <v>66262</v>
      </c>
      <c r="J2657" s="27">
        <v>27216.41806</v>
      </c>
      <c r="K2657" s="3">
        <v>40.43</v>
      </c>
      <c r="L2657" s="33">
        <v>1</v>
      </c>
      <c r="M2657" s="33"/>
      <c r="N2657" s="33"/>
      <c r="O2657" s="33"/>
    </row>
    <row r="2658" spans="1:15" x14ac:dyDescent="0.35">
      <c r="A2658" s="1" t="s">
        <v>265</v>
      </c>
      <c r="B2658" s="1" t="s">
        <v>148</v>
      </c>
      <c r="C2658" s="1" t="s">
        <v>101</v>
      </c>
      <c r="D2658" s="26">
        <v>1</v>
      </c>
      <c r="E2658" s="1" t="s">
        <v>76</v>
      </c>
      <c r="F2658" s="35">
        <v>4.2361111111111106E-2</v>
      </c>
      <c r="G2658" s="1" t="s">
        <v>31</v>
      </c>
      <c r="H2658" s="26">
        <v>30</v>
      </c>
      <c r="I2658" s="29">
        <v>66234</v>
      </c>
      <c r="J2658" s="27">
        <v>22342.075000000001</v>
      </c>
      <c r="K2658" s="3">
        <v>66.2</v>
      </c>
      <c r="L2658" s="33">
        <v>1</v>
      </c>
      <c r="M2658" s="33"/>
      <c r="N2658" s="33"/>
      <c r="O2658" s="33"/>
    </row>
    <row r="2659" spans="1:15" x14ac:dyDescent="0.35">
      <c r="A2659" s="1" t="s">
        <v>387</v>
      </c>
      <c r="B2659" s="1" t="s">
        <v>300</v>
      </c>
      <c r="C2659" s="1" t="s">
        <v>101</v>
      </c>
      <c r="D2659" s="26">
        <v>1</v>
      </c>
      <c r="E2659" s="1" t="s">
        <v>54</v>
      </c>
      <c r="F2659" s="35">
        <v>4.1666666666666664E-2</v>
      </c>
      <c r="G2659" s="1" t="s">
        <v>31</v>
      </c>
      <c r="H2659" s="26">
        <v>30</v>
      </c>
      <c r="I2659" s="29">
        <v>66060</v>
      </c>
      <c r="J2659" s="27">
        <v>25696.236389999998</v>
      </c>
      <c r="K2659" s="3">
        <v>75.209999999999994</v>
      </c>
      <c r="L2659" s="33">
        <v>1</v>
      </c>
      <c r="M2659" s="33"/>
      <c r="N2659" s="33"/>
      <c r="O2659" s="33"/>
    </row>
    <row r="2660" spans="1:15" x14ac:dyDescent="0.35">
      <c r="A2660" s="1" t="s">
        <v>1106</v>
      </c>
      <c r="B2660" s="1" t="s">
        <v>249</v>
      </c>
      <c r="C2660" s="1" t="s">
        <v>101</v>
      </c>
      <c r="D2660" s="26">
        <v>1</v>
      </c>
      <c r="E2660" s="1" t="s">
        <v>60</v>
      </c>
      <c r="F2660" s="35">
        <v>0.26041666666666669</v>
      </c>
      <c r="G2660" s="1" t="s">
        <v>8</v>
      </c>
      <c r="H2660" s="26">
        <v>120</v>
      </c>
      <c r="I2660" s="29">
        <v>66017</v>
      </c>
      <c r="J2660" s="27">
        <v>32365.54</v>
      </c>
      <c r="K2660" s="3">
        <v>24.01</v>
      </c>
      <c r="L2660" s="33">
        <v>1</v>
      </c>
      <c r="M2660" s="33"/>
      <c r="N2660" s="33"/>
      <c r="O2660" s="33"/>
    </row>
    <row r="2661" spans="1:15" x14ac:dyDescent="0.35">
      <c r="A2661" s="1" t="s">
        <v>946</v>
      </c>
      <c r="B2661" s="1" t="s">
        <v>345</v>
      </c>
      <c r="C2661" s="1" t="s">
        <v>101</v>
      </c>
      <c r="D2661" s="26">
        <v>1</v>
      </c>
      <c r="E2661" s="1" t="s">
        <v>57</v>
      </c>
      <c r="F2661" s="35">
        <v>0</v>
      </c>
      <c r="G2661" s="1" t="s">
        <v>31</v>
      </c>
      <c r="H2661" s="26">
        <v>60</v>
      </c>
      <c r="I2661" s="29">
        <v>66002</v>
      </c>
      <c r="J2661" s="27">
        <v>28045.088889999999</v>
      </c>
      <c r="K2661" s="3">
        <v>41.53</v>
      </c>
      <c r="L2661" s="33">
        <v>1</v>
      </c>
      <c r="M2661" s="33"/>
      <c r="N2661" s="33"/>
      <c r="O2661" s="33"/>
    </row>
    <row r="2662" spans="1:15" x14ac:dyDescent="0.35">
      <c r="A2662" s="1" t="s">
        <v>852</v>
      </c>
      <c r="B2662" s="1" t="s">
        <v>148</v>
      </c>
      <c r="C2662" s="1" t="s">
        <v>101</v>
      </c>
      <c r="D2662" s="26">
        <v>1</v>
      </c>
      <c r="E2662" s="1" t="s">
        <v>54</v>
      </c>
      <c r="F2662" s="35">
        <v>0.54166666666666663</v>
      </c>
      <c r="G2662" s="1" t="s">
        <v>13</v>
      </c>
      <c r="H2662" s="26">
        <v>60</v>
      </c>
      <c r="I2662" s="29">
        <v>65840</v>
      </c>
      <c r="J2662" s="27">
        <v>31416</v>
      </c>
      <c r="K2662" s="3">
        <v>47</v>
      </c>
      <c r="L2662" s="33">
        <v>1</v>
      </c>
      <c r="M2662" s="33"/>
      <c r="N2662" s="33"/>
      <c r="O2662" s="33"/>
    </row>
    <row r="2663" spans="1:15" x14ac:dyDescent="0.35">
      <c r="A2663" s="1" t="s">
        <v>338</v>
      </c>
      <c r="B2663" s="1" t="s">
        <v>238</v>
      </c>
      <c r="C2663" s="1" t="s">
        <v>101</v>
      </c>
      <c r="D2663" s="26">
        <v>1</v>
      </c>
      <c r="E2663" s="1" t="s">
        <v>51</v>
      </c>
      <c r="F2663" s="35">
        <v>0.8125</v>
      </c>
      <c r="G2663" s="1" t="s">
        <v>22</v>
      </c>
      <c r="H2663" s="26">
        <v>90</v>
      </c>
      <c r="I2663" s="29">
        <v>65778</v>
      </c>
      <c r="J2663" s="27">
        <v>22121.223890000001</v>
      </c>
      <c r="K2663" s="3">
        <v>21.72</v>
      </c>
      <c r="L2663" s="33">
        <v>1</v>
      </c>
      <c r="M2663" s="33"/>
      <c r="N2663" s="33"/>
      <c r="O2663" s="33"/>
    </row>
    <row r="2664" spans="1:15" x14ac:dyDescent="0.35">
      <c r="A2664" s="1" t="s">
        <v>795</v>
      </c>
      <c r="B2664" s="1" t="s">
        <v>419</v>
      </c>
      <c r="C2664" s="1" t="s">
        <v>101</v>
      </c>
      <c r="D2664" s="26">
        <v>1</v>
      </c>
      <c r="E2664" s="1" t="s">
        <v>51</v>
      </c>
      <c r="F2664" s="35">
        <v>0.95833333333333337</v>
      </c>
      <c r="G2664" s="1" t="s">
        <v>31</v>
      </c>
      <c r="H2664" s="26">
        <v>60</v>
      </c>
      <c r="I2664" s="29">
        <v>65751</v>
      </c>
      <c r="J2664" s="27">
        <v>25981.83639</v>
      </c>
      <c r="K2664" s="3">
        <v>38.57</v>
      </c>
      <c r="L2664" s="33">
        <v>1</v>
      </c>
      <c r="M2664" s="33"/>
      <c r="N2664" s="33"/>
      <c r="O2664" s="33"/>
    </row>
    <row r="2665" spans="1:15" x14ac:dyDescent="0.35">
      <c r="A2665" s="1" t="s">
        <v>1053</v>
      </c>
      <c r="B2665" s="1" t="s">
        <v>476</v>
      </c>
      <c r="C2665" s="1" t="s">
        <v>101</v>
      </c>
      <c r="D2665" s="26">
        <v>1</v>
      </c>
      <c r="E2665" s="1" t="s">
        <v>60</v>
      </c>
      <c r="F2665" s="35">
        <v>0.33333333333333331</v>
      </c>
      <c r="G2665" s="1" t="s">
        <v>8</v>
      </c>
      <c r="H2665" s="26">
        <v>120</v>
      </c>
      <c r="I2665" s="29">
        <v>65691</v>
      </c>
      <c r="J2665" s="27">
        <v>30436.887220000001</v>
      </c>
      <c r="K2665" s="3">
        <v>22.6</v>
      </c>
      <c r="L2665" s="33">
        <v>1</v>
      </c>
      <c r="M2665" s="33"/>
      <c r="N2665" s="33"/>
      <c r="O2665" s="33"/>
    </row>
    <row r="2666" spans="1:15" x14ac:dyDescent="0.35">
      <c r="A2666" s="1" t="s">
        <v>252</v>
      </c>
      <c r="B2666" s="1" t="s">
        <v>181</v>
      </c>
      <c r="C2666" s="1" t="s">
        <v>101</v>
      </c>
      <c r="D2666" s="26">
        <v>1</v>
      </c>
      <c r="E2666" s="1" t="s">
        <v>25</v>
      </c>
      <c r="F2666" s="35">
        <v>0</v>
      </c>
      <c r="G2666" s="1" t="s">
        <v>31</v>
      </c>
      <c r="H2666" s="26">
        <v>60</v>
      </c>
      <c r="I2666" s="29">
        <v>65619</v>
      </c>
      <c r="J2666" s="27">
        <v>29121.978330000002</v>
      </c>
      <c r="K2666" s="3">
        <v>43.34</v>
      </c>
      <c r="L2666" s="33">
        <v>1</v>
      </c>
      <c r="M2666" s="33"/>
      <c r="N2666" s="33"/>
      <c r="O2666" s="33"/>
    </row>
    <row r="2667" spans="1:15" x14ac:dyDescent="0.35">
      <c r="A2667" s="1" t="s">
        <v>690</v>
      </c>
      <c r="B2667" s="1" t="s">
        <v>221</v>
      </c>
      <c r="C2667" s="1" t="s">
        <v>101</v>
      </c>
      <c r="D2667" s="26">
        <v>1</v>
      </c>
      <c r="E2667" s="1" t="s">
        <v>60</v>
      </c>
      <c r="F2667" s="35">
        <v>0.72916666666666663</v>
      </c>
      <c r="G2667" s="1" t="s">
        <v>18</v>
      </c>
      <c r="H2667" s="26">
        <v>30</v>
      </c>
      <c r="I2667" s="29">
        <v>65603</v>
      </c>
      <c r="J2667" s="27">
        <v>19184.950830000002</v>
      </c>
      <c r="K2667" s="3">
        <v>57.52</v>
      </c>
      <c r="L2667" s="33">
        <v>1</v>
      </c>
      <c r="M2667" s="33"/>
      <c r="N2667" s="33"/>
      <c r="O2667" s="33"/>
    </row>
    <row r="2668" spans="1:15" x14ac:dyDescent="0.35">
      <c r="A2668" s="1" t="s">
        <v>971</v>
      </c>
      <c r="B2668" s="1" t="s">
        <v>148</v>
      </c>
      <c r="C2668" s="1" t="s">
        <v>101</v>
      </c>
      <c r="D2668" s="26">
        <v>1</v>
      </c>
      <c r="E2668" s="1" t="s">
        <v>58</v>
      </c>
      <c r="F2668" s="35">
        <v>4.2361111111111106E-2</v>
      </c>
      <c r="G2668" s="1" t="s">
        <v>31</v>
      </c>
      <c r="H2668" s="26">
        <v>120</v>
      </c>
      <c r="I2668" s="29">
        <v>65516</v>
      </c>
      <c r="J2668" s="27">
        <v>54019.928329999901</v>
      </c>
      <c r="K2668" s="3">
        <v>40.35</v>
      </c>
      <c r="L2668" s="33">
        <v>1</v>
      </c>
      <c r="M2668" s="33"/>
      <c r="N2668" s="33"/>
      <c r="O2668" s="33"/>
    </row>
    <row r="2669" spans="1:15" x14ac:dyDescent="0.35">
      <c r="A2669" s="1" t="s">
        <v>1443</v>
      </c>
      <c r="B2669" s="1" t="s">
        <v>238</v>
      </c>
      <c r="C2669" s="1" t="s">
        <v>101</v>
      </c>
      <c r="D2669" s="26">
        <v>2</v>
      </c>
      <c r="E2669" s="1" t="s">
        <v>54</v>
      </c>
      <c r="F2669" s="35">
        <v>0.3125</v>
      </c>
      <c r="G2669" s="1" t="s">
        <v>8</v>
      </c>
      <c r="H2669" s="26">
        <v>150</v>
      </c>
      <c r="I2669" s="29">
        <v>65394</v>
      </c>
      <c r="J2669" s="27">
        <v>41034.93806</v>
      </c>
      <c r="K2669" s="3">
        <v>24.06</v>
      </c>
      <c r="L2669" s="33">
        <v>1</v>
      </c>
      <c r="M2669" s="33"/>
      <c r="N2669" s="33"/>
      <c r="O2669" s="33"/>
    </row>
    <row r="2670" spans="1:15" x14ac:dyDescent="0.35">
      <c r="A2670" s="1" t="s">
        <v>935</v>
      </c>
      <c r="B2670" s="1" t="s">
        <v>148</v>
      </c>
      <c r="C2670" s="1" t="s">
        <v>101</v>
      </c>
      <c r="D2670" s="26">
        <v>1</v>
      </c>
      <c r="E2670" s="1" t="s">
        <v>51</v>
      </c>
      <c r="F2670" s="35">
        <v>0.75</v>
      </c>
      <c r="G2670" s="1" t="s">
        <v>18</v>
      </c>
      <c r="H2670" s="26">
        <v>60</v>
      </c>
      <c r="I2670" s="29">
        <v>65347</v>
      </c>
      <c r="J2670" s="27">
        <v>28246.28556</v>
      </c>
      <c r="K2670" s="3">
        <v>42.44</v>
      </c>
      <c r="L2670" s="33">
        <v>1</v>
      </c>
      <c r="M2670" s="33"/>
      <c r="N2670" s="33"/>
      <c r="O2670" s="33"/>
    </row>
    <row r="2671" spans="1:15" x14ac:dyDescent="0.35">
      <c r="A2671" s="1" t="s">
        <v>937</v>
      </c>
      <c r="B2671" s="1" t="s">
        <v>221</v>
      </c>
      <c r="C2671" s="1" t="s">
        <v>101</v>
      </c>
      <c r="D2671" s="26">
        <v>1</v>
      </c>
      <c r="E2671" s="1" t="s">
        <v>54</v>
      </c>
      <c r="F2671" s="35">
        <v>0</v>
      </c>
      <c r="G2671" s="1" t="s">
        <v>31</v>
      </c>
      <c r="H2671" s="26">
        <v>60</v>
      </c>
      <c r="I2671" s="29">
        <v>65284</v>
      </c>
      <c r="J2671" s="27">
        <v>25823.098330000001</v>
      </c>
      <c r="K2671" s="3">
        <v>38.74</v>
      </c>
      <c r="L2671" s="33">
        <v>1</v>
      </c>
      <c r="M2671" s="33"/>
      <c r="N2671" s="33"/>
      <c r="O2671" s="33"/>
    </row>
    <row r="2672" spans="1:15" x14ac:dyDescent="0.35">
      <c r="A2672" s="1" t="s">
        <v>400</v>
      </c>
      <c r="B2672" s="1" t="s">
        <v>249</v>
      </c>
      <c r="C2672" s="1" t="s">
        <v>101</v>
      </c>
      <c r="D2672" s="26">
        <v>1</v>
      </c>
      <c r="E2672" s="1" t="s">
        <v>60</v>
      </c>
      <c r="F2672" s="35">
        <v>0.71875</v>
      </c>
      <c r="G2672" s="1" t="s">
        <v>18</v>
      </c>
      <c r="H2672" s="26">
        <v>30</v>
      </c>
      <c r="I2672" s="29">
        <v>65280</v>
      </c>
      <c r="J2672" s="27">
        <v>19302.08556</v>
      </c>
      <c r="K2672" s="3">
        <v>57.9</v>
      </c>
      <c r="L2672" s="33">
        <v>1</v>
      </c>
      <c r="M2672" s="33"/>
      <c r="N2672" s="33"/>
      <c r="O2672" s="33"/>
    </row>
    <row r="2673" spans="1:15" x14ac:dyDescent="0.35">
      <c r="A2673" s="1" t="s">
        <v>1093</v>
      </c>
      <c r="B2673" s="1" t="s">
        <v>438</v>
      </c>
      <c r="C2673" s="1" t="s">
        <v>101</v>
      </c>
      <c r="D2673" s="26">
        <v>1</v>
      </c>
      <c r="E2673" s="1" t="s">
        <v>76</v>
      </c>
      <c r="F2673" s="35">
        <v>0.10416666666666667</v>
      </c>
      <c r="G2673" s="1" t="s">
        <v>35</v>
      </c>
      <c r="H2673" s="26">
        <v>120</v>
      </c>
      <c r="I2673" s="29">
        <v>65253</v>
      </c>
      <c r="J2673" s="27">
        <v>42366.8844399999</v>
      </c>
      <c r="K2673" s="3">
        <v>31.74</v>
      </c>
      <c r="L2673" s="33">
        <v>1</v>
      </c>
      <c r="M2673" s="33"/>
      <c r="N2673" s="33"/>
      <c r="O2673" s="33"/>
    </row>
    <row r="2674" spans="1:15" x14ac:dyDescent="0.35">
      <c r="A2674" s="1" t="s">
        <v>147</v>
      </c>
      <c r="B2674" s="1" t="s">
        <v>148</v>
      </c>
      <c r="C2674" s="1" t="s">
        <v>101</v>
      </c>
      <c r="D2674" s="26">
        <v>1</v>
      </c>
      <c r="E2674" s="1" t="s">
        <v>57</v>
      </c>
      <c r="F2674" s="35">
        <v>0.60416666666666663</v>
      </c>
      <c r="G2674" s="1" t="s">
        <v>13</v>
      </c>
      <c r="H2674" s="26">
        <v>30</v>
      </c>
      <c r="I2674" s="29">
        <v>65243</v>
      </c>
      <c r="J2674" s="27">
        <v>20845.5</v>
      </c>
      <c r="K2674" s="3">
        <v>63</v>
      </c>
      <c r="L2674" s="33">
        <v>1</v>
      </c>
      <c r="M2674" s="33"/>
      <c r="N2674" s="33"/>
      <c r="O2674" s="33"/>
    </row>
    <row r="2675" spans="1:15" x14ac:dyDescent="0.35">
      <c r="A2675" s="1" t="s">
        <v>1293</v>
      </c>
      <c r="B2675" s="1" t="s">
        <v>469</v>
      </c>
      <c r="C2675" s="1" t="s">
        <v>101</v>
      </c>
      <c r="D2675" s="26">
        <v>1</v>
      </c>
      <c r="E2675" s="1" t="s">
        <v>60</v>
      </c>
      <c r="F2675" s="35">
        <v>0.29166666666666669</v>
      </c>
      <c r="G2675" s="1" t="s">
        <v>8</v>
      </c>
      <c r="H2675" s="26">
        <v>165</v>
      </c>
      <c r="I2675" s="29">
        <v>65221</v>
      </c>
      <c r="J2675" s="27">
        <v>37370.829720000002</v>
      </c>
      <c r="K2675" s="3">
        <v>20.27</v>
      </c>
      <c r="L2675" s="33">
        <v>1</v>
      </c>
      <c r="M2675" s="33"/>
      <c r="N2675" s="33"/>
      <c r="O2675" s="33"/>
    </row>
    <row r="2676" spans="1:15" x14ac:dyDescent="0.35">
      <c r="A2676" s="1" t="s">
        <v>750</v>
      </c>
      <c r="B2676" s="1" t="s">
        <v>438</v>
      </c>
      <c r="C2676" s="1" t="s">
        <v>101</v>
      </c>
      <c r="D2676" s="26">
        <v>1</v>
      </c>
      <c r="E2676" s="1" t="s">
        <v>76</v>
      </c>
      <c r="F2676" s="35">
        <v>4.1666666666666664E-2</v>
      </c>
      <c r="G2676" s="1" t="s">
        <v>31</v>
      </c>
      <c r="H2676" s="26">
        <v>75</v>
      </c>
      <c r="I2676" s="29">
        <v>65187</v>
      </c>
      <c r="J2676" s="27">
        <v>31518.35167</v>
      </c>
      <c r="K2676" s="3">
        <v>37.869999999999997</v>
      </c>
      <c r="L2676" s="33">
        <v>1</v>
      </c>
      <c r="M2676" s="33"/>
      <c r="N2676" s="33"/>
      <c r="O2676" s="33"/>
    </row>
    <row r="2677" spans="1:15" x14ac:dyDescent="0.35">
      <c r="A2677" s="1" t="s">
        <v>462</v>
      </c>
      <c r="B2677" s="1" t="s">
        <v>148</v>
      </c>
      <c r="C2677" s="1" t="s">
        <v>101</v>
      </c>
      <c r="D2677" s="26">
        <v>1</v>
      </c>
      <c r="E2677" s="1" t="s">
        <v>51</v>
      </c>
      <c r="F2677" s="35">
        <v>0.66666666666666663</v>
      </c>
      <c r="G2677" s="1" t="s">
        <v>18</v>
      </c>
      <c r="H2677" s="26">
        <v>60</v>
      </c>
      <c r="I2677" s="29">
        <v>65109</v>
      </c>
      <c r="J2677" s="27">
        <v>27904.088609999999</v>
      </c>
      <c r="K2677" s="3">
        <v>42.17</v>
      </c>
      <c r="L2677" s="33">
        <v>1</v>
      </c>
      <c r="M2677" s="33"/>
      <c r="N2677" s="33"/>
      <c r="O2677" s="33"/>
    </row>
    <row r="2678" spans="1:15" x14ac:dyDescent="0.35">
      <c r="A2678" s="1" t="s">
        <v>1524</v>
      </c>
      <c r="B2678" s="1" t="s">
        <v>345</v>
      </c>
      <c r="C2678" s="1" t="s">
        <v>101</v>
      </c>
      <c r="D2678" s="26">
        <v>4</v>
      </c>
      <c r="E2678" s="1" t="s">
        <v>54</v>
      </c>
      <c r="F2678" s="35">
        <v>0.29166666666666669</v>
      </c>
      <c r="G2678" s="1" t="s">
        <v>8</v>
      </c>
      <c r="H2678" s="26">
        <v>30</v>
      </c>
      <c r="I2678" s="29">
        <v>65058</v>
      </c>
      <c r="J2678" s="27">
        <v>16923.881389999999</v>
      </c>
      <c r="K2678" s="3">
        <v>51.41</v>
      </c>
      <c r="L2678" s="33">
        <v>1</v>
      </c>
      <c r="M2678" s="33"/>
      <c r="N2678" s="33"/>
      <c r="O2678" s="33"/>
    </row>
    <row r="2679" spans="1:15" x14ac:dyDescent="0.35">
      <c r="A2679" s="1" t="s">
        <v>902</v>
      </c>
      <c r="B2679" s="1" t="s">
        <v>246</v>
      </c>
      <c r="C2679" s="1" t="s">
        <v>101</v>
      </c>
      <c r="D2679" s="26">
        <v>1</v>
      </c>
      <c r="E2679" s="1" t="s">
        <v>25</v>
      </c>
      <c r="F2679" s="35">
        <v>0.97916666666666663</v>
      </c>
      <c r="G2679" s="1" t="s">
        <v>31</v>
      </c>
      <c r="H2679" s="26">
        <v>60</v>
      </c>
      <c r="I2679" s="29">
        <v>65023</v>
      </c>
      <c r="J2679" s="27">
        <v>29678.418889999899</v>
      </c>
      <c r="K2679" s="3">
        <v>44.47</v>
      </c>
      <c r="L2679" s="33">
        <v>1</v>
      </c>
      <c r="M2679" s="33"/>
      <c r="N2679" s="33"/>
      <c r="O2679" s="33"/>
    </row>
    <row r="2680" spans="1:15" x14ac:dyDescent="0.35">
      <c r="A2680" s="1" t="s">
        <v>147</v>
      </c>
      <c r="B2680" s="1" t="s">
        <v>148</v>
      </c>
      <c r="C2680" s="1" t="s">
        <v>101</v>
      </c>
      <c r="D2680" s="26">
        <v>1</v>
      </c>
      <c r="E2680" s="1" t="s">
        <v>57</v>
      </c>
      <c r="F2680" s="35">
        <v>0.625</v>
      </c>
      <c r="G2680" s="1" t="s">
        <v>13</v>
      </c>
      <c r="H2680" s="26">
        <v>30</v>
      </c>
      <c r="I2680" s="29">
        <v>64897</v>
      </c>
      <c r="J2680" s="27">
        <v>20126.5</v>
      </c>
      <c r="K2680" s="3">
        <v>61</v>
      </c>
      <c r="L2680" s="33">
        <v>1</v>
      </c>
      <c r="M2680" s="33"/>
      <c r="N2680" s="33"/>
      <c r="O2680" s="33"/>
    </row>
    <row r="2681" spans="1:15" x14ac:dyDescent="0.35">
      <c r="A2681" s="1" t="s">
        <v>1342</v>
      </c>
      <c r="B2681" s="1" t="s">
        <v>438</v>
      </c>
      <c r="C2681" s="1" t="s">
        <v>101</v>
      </c>
      <c r="D2681" s="26">
        <v>1</v>
      </c>
      <c r="E2681" s="1" t="s">
        <v>60</v>
      </c>
      <c r="F2681" s="35">
        <v>0.36458333333333331</v>
      </c>
      <c r="G2681" s="1" t="s">
        <v>8</v>
      </c>
      <c r="H2681" s="26">
        <v>135</v>
      </c>
      <c r="I2681" s="29">
        <v>64871</v>
      </c>
      <c r="J2681" s="27">
        <v>27459.014719999999</v>
      </c>
      <c r="K2681" s="3">
        <v>18.420000000000002</v>
      </c>
      <c r="L2681" s="33">
        <v>1</v>
      </c>
      <c r="M2681" s="33"/>
      <c r="N2681" s="33"/>
      <c r="O2681" s="33"/>
    </row>
    <row r="2682" spans="1:15" x14ac:dyDescent="0.35">
      <c r="A2682" s="1" t="s">
        <v>1111</v>
      </c>
      <c r="B2682" s="1" t="s">
        <v>476</v>
      </c>
      <c r="C2682" s="1" t="s">
        <v>101</v>
      </c>
      <c r="D2682" s="26">
        <v>1</v>
      </c>
      <c r="E2682" s="1" t="s">
        <v>54</v>
      </c>
      <c r="F2682" s="35">
        <v>0.79166666666666663</v>
      </c>
      <c r="G2682" s="1" t="s">
        <v>22</v>
      </c>
      <c r="H2682" s="26">
        <v>60</v>
      </c>
      <c r="I2682" s="29">
        <v>64755</v>
      </c>
      <c r="J2682" s="27">
        <v>20288.0016699999</v>
      </c>
      <c r="K2682" s="3">
        <v>30.91</v>
      </c>
      <c r="L2682" s="33">
        <v>1</v>
      </c>
      <c r="M2682" s="33"/>
      <c r="N2682" s="33"/>
      <c r="O2682" s="33"/>
    </row>
    <row r="2683" spans="1:15" x14ac:dyDescent="0.35">
      <c r="A2683" s="1" t="s">
        <v>503</v>
      </c>
      <c r="B2683" s="1" t="s">
        <v>235</v>
      </c>
      <c r="C2683" s="1" t="s">
        <v>101</v>
      </c>
      <c r="D2683" s="26">
        <v>1</v>
      </c>
      <c r="E2683" s="1" t="s">
        <v>54</v>
      </c>
      <c r="F2683" s="35">
        <v>0.45833333333333331</v>
      </c>
      <c r="G2683" s="1" t="s">
        <v>13</v>
      </c>
      <c r="H2683" s="26">
        <v>30</v>
      </c>
      <c r="I2683" s="29">
        <v>64736</v>
      </c>
      <c r="J2683" s="27">
        <v>18578.5</v>
      </c>
      <c r="K2683" s="3">
        <v>56</v>
      </c>
      <c r="L2683" s="33">
        <v>1</v>
      </c>
      <c r="M2683" s="33"/>
      <c r="N2683" s="33"/>
      <c r="O2683" s="33"/>
    </row>
    <row r="2684" spans="1:15" x14ac:dyDescent="0.35">
      <c r="A2684" s="1" t="s">
        <v>1089</v>
      </c>
      <c r="B2684" s="1" t="s">
        <v>1090</v>
      </c>
      <c r="C2684" s="1" t="s">
        <v>101</v>
      </c>
      <c r="D2684" s="26">
        <v>1</v>
      </c>
      <c r="E2684" s="1" t="s">
        <v>60</v>
      </c>
      <c r="F2684" s="35">
        <v>0.79166666666666663</v>
      </c>
      <c r="G2684" s="1" t="s">
        <v>22</v>
      </c>
      <c r="H2684" s="26">
        <v>60</v>
      </c>
      <c r="I2684" s="29">
        <v>64691</v>
      </c>
      <c r="J2684" s="27">
        <v>21236.689439999998</v>
      </c>
      <c r="K2684" s="3">
        <v>32.35</v>
      </c>
      <c r="L2684" s="33">
        <v>1</v>
      </c>
      <c r="M2684" s="33"/>
      <c r="N2684" s="33"/>
      <c r="O2684" s="33"/>
    </row>
    <row r="2685" spans="1:15" x14ac:dyDescent="0.35">
      <c r="A2685" s="1" t="s">
        <v>811</v>
      </c>
      <c r="B2685" s="1" t="s">
        <v>342</v>
      </c>
      <c r="C2685" s="1" t="s">
        <v>101</v>
      </c>
      <c r="D2685" s="26">
        <v>3</v>
      </c>
      <c r="E2685" s="1" t="s">
        <v>1622</v>
      </c>
      <c r="F2685" s="35">
        <v>0.81111111111111101</v>
      </c>
      <c r="G2685" s="1" t="s">
        <v>22</v>
      </c>
      <c r="H2685" s="26">
        <v>2</v>
      </c>
      <c r="I2685" s="29">
        <v>64587</v>
      </c>
      <c r="J2685" s="27">
        <v>2122.539444</v>
      </c>
      <c r="K2685" s="3">
        <v>97.34</v>
      </c>
      <c r="L2685" s="33">
        <v>2</v>
      </c>
      <c r="M2685" s="33"/>
      <c r="N2685" s="33"/>
      <c r="O2685" s="33"/>
    </row>
    <row r="2686" spans="1:15" x14ac:dyDescent="0.35">
      <c r="A2686" s="1" t="s">
        <v>1119</v>
      </c>
      <c r="B2686" s="1" t="s">
        <v>1120</v>
      </c>
      <c r="C2686" s="1" t="s">
        <v>101</v>
      </c>
      <c r="D2686" s="26">
        <v>1</v>
      </c>
      <c r="E2686" s="1" t="s">
        <v>54</v>
      </c>
      <c r="F2686" s="35">
        <v>0.79166666666666663</v>
      </c>
      <c r="G2686" s="1" t="s">
        <v>22</v>
      </c>
      <c r="H2686" s="26">
        <v>120</v>
      </c>
      <c r="I2686" s="29">
        <v>64441</v>
      </c>
      <c r="J2686" s="27">
        <v>39224.693330000002</v>
      </c>
      <c r="K2686" s="3">
        <v>29.61</v>
      </c>
      <c r="L2686" s="33">
        <v>1</v>
      </c>
      <c r="M2686" s="33"/>
      <c r="N2686" s="33"/>
      <c r="O2686" s="33"/>
    </row>
    <row r="2687" spans="1:15" x14ac:dyDescent="0.35">
      <c r="A2687" s="1" t="s">
        <v>1356</v>
      </c>
      <c r="B2687" s="1" t="s">
        <v>616</v>
      </c>
      <c r="C2687" s="1" t="s">
        <v>101</v>
      </c>
      <c r="D2687" s="26">
        <v>2</v>
      </c>
      <c r="E2687" s="1" t="s">
        <v>25</v>
      </c>
      <c r="F2687" s="35">
        <v>0.79166666666666663</v>
      </c>
      <c r="G2687" s="1" t="s">
        <v>22</v>
      </c>
      <c r="H2687" s="26">
        <v>60</v>
      </c>
      <c r="I2687" s="29">
        <v>64400</v>
      </c>
      <c r="J2687" s="27">
        <v>23700.611389999998</v>
      </c>
      <c r="K2687" s="3">
        <v>36.14</v>
      </c>
      <c r="L2687" s="33">
        <v>1</v>
      </c>
      <c r="M2687" s="33"/>
      <c r="N2687" s="33"/>
      <c r="O2687" s="33"/>
    </row>
    <row r="2688" spans="1:15" x14ac:dyDescent="0.35">
      <c r="A2688" s="1" t="s">
        <v>763</v>
      </c>
      <c r="B2688" s="1" t="s">
        <v>345</v>
      </c>
      <c r="C2688" s="1" t="s">
        <v>101</v>
      </c>
      <c r="D2688" s="26">
        <v>3</v>
      </c>
      <c r="E2688" s="1" t="s">
        <v>58</v>
      </c>
      <c r="F2688" s="35">
        <v>0.14583333333333334</v>
      </c>
      <c r="G2688" s="1" t="s">
        <v>35</v>
      </c>
      <c r="H2688" s="26">
        <v>30</v>
      </c>
      <c r="I2688" s="29">
        <v>64375</v>
      </c>
      <c r="J2688" s="27">
        <v>25307.428889999999</v>
      </c>
      <c r="K2688" s="3">
        <v>77.430000000000007</v>
      </c>
      <c r="L2688" s="33">
        <v>1</v>
      </c>
      <c r="M2688" s="33"/>
      <c r="N2688" s="33"/>
      <c r="O2688" s="33"/>
    </row>
    <row r="2689" spans="1:15" x14ac:dyDescent="0.35">
      <c r="A2689" s="1" t="s">
        <v>1170</v>
      </c>
      <c r="B2689" s="1" t="s">
        <v>342</v>
      </c>
      <c r="C2689" s="1" t="s">
        <v>101</v>
      </c>
      <c r="D2689" s="26">
        <v>1</v>
      </c>
      <c r="E2689" s="1" t="s">
        <v>76</v>
      </c>
      <c r="F2689" s="35">
        <v>0.8125</v>
      </c>
      <c r="G2689" s="1" t="s">
        <v>22</v>
      </c>
      <c r="H2689" s="26">
        <v>103</v>
      </c>
      <c r="I2689" s="29">
        <v>64348</v>
      </c>
      <c r="J2689" s="27">
        <v>29796.245279999999</v>
      </c>
      <c r="K2689" s="3">
        <v>26.06</v>
      </c>
      <c r="L2689" s="33">
        <v>1</v>
      </c>
      <c r="M2689" s="33"/>
      <c r="N2689" s="33"/>
      <c r="O2689" s="33"/>
    </row>
    <row r="2690" spans="1:15" x14ac:dyDescent="0.35">
      <c r="A2690" s="1" t="s">
        <v>1340</v>
      </c>
      <c r="B2690" s="1" t="s">
        <v>238</v>
      </c>
      <c r="C2690" s="1" t="s">
        <v>101</v>
      </c>
      <c r="D2690" s="26">
        <v>1</v>
      </c>
      <c r="E2690" s="1" t="s">
        <v>57</v>
      </c>
      <c r="F2690" s="35">
        <v>0.8125</v>
      </c>
      <c r="G2690" s="1" t="s">
        <v>22</v>
      </c>
      <c r="H2690" s="26">
        <v>90</v>
      </c>
      <c r="I2690" s="29">
        <v>64251</v>
      </c>
      <c r="J2690" s="27">
        <v>18312.01528</v>
      </c>
      <c r="K2690" s="3">
        <v>18.579999999999998</v>
      </c>
      <c r="L2690" s="33">
        <v>1</v>
      </c>
      <c r="M2690" s="33"/>
      <c r="N2690" s="33"/>
      <c r="O2690" s="33"/>
    </row>
    <row r="2691" spans="1:15" x14ac:dyDescent="0.35">
      <c r="A2691" s="1" t="s">
        <v>926</v>
      </c>
      <c r="B2691" s="1" t="s">
        <v>298</v>
      </c>
      <c r="C2691" s="1" t="s">
        <v>101</v>
      </c>
      <c r="D2691" s="26">
        <v>1</v>
      </c>
      <c r="E2691" s="1" t="s">
        <v>60</v>
      </c>
      <c r="F2691" s="35">
        <v>0.79166666666666663</v>
      </c>
      <c r="G2691" s="1" t="s">
        <v>22</v>
      </c>
      <c r="H2691" s="26">
        <v>60</v>
      </c>
      <c r="I2691" s="29">
        <v>64242</v>
      </c>
      <c r="J2691" s="27">
        <v>28469.424169999998</v>
      </c>
      <c r="K2691" s="3">
        <v>43.08</v>
      </c>
      <c r="L2691" s="33">
        <v>1</v>
      </c>
      <c r="M2691" s="33"/>
      <c r="N2691" s="33"/>
      <c r="O2691" s="33"/>
    </row>
    <row r="2692" spans="1:15" x14ac:dyDescent="0.35">
      <c r="A2692" s="1" t="s">
        <v>1180</v>
      </c>
      <c r="B2692" s="1" t="s">
        <v>482</v>
      </c>
      <c r="C2692" s="1" t="s">
        <v>101</v>
      </c>
      <c r="D2692" s="26">
        <v>1</v>
      </c>
      <c r="E2692" s="1" t="s">
        <v>58</v>
      </c>
      <c r="F2692" s="35">
        <v>0.79166666666666663</v>
      </c>
      <c r="G2692" s="1" t="s">
        <v>22</v>
      </c>
      <c r="H2692" s="26">
        <v>120</v>
      </c>
      <c r="I2692" s="29">
        <v>64179</v>
      </c>
      <c r="J2692" s="27">
        <v>33979.328609999997</v>
      </c>
      <c r="K2692" s="3">
        <v>25.72</v>
      </c>
      <c r="L2692" s="33">
        <v>1</v>
      </c>
      <c r="M2692" s="33"/>
      <c r="N2692" s="33"/>
      <c r="O2692" s="33"/>
    </row>
    <row r="2693" spans="1:15" x14ac:dyDescent="0.35">
      <c r="A2693" s="1" t="s">
        <v>70</v>
      </c>
      <c r="B2693" s="1" t="s">
        <v>181</v>
      </c>
      <c r="C2693" s="1" t="s">
        <v>101</v>
      </c>
      <c r="D2693" s="26">
        <v>1</v>
      </c>
      <c r="E2693" s="1" t="s">
        <v>51</v>
      </c>
      <c r="F2693" s="35">
        <v>5.5555555555555558E-3</v>
      </c>
      <c r="G2693" s="1" t="s">
        <v>31</v>
      </c>
      <c r="H2693" s="26">
        <v>60</v>
      </c>
      <c r="I2693" s="29">
        <v>64176</v>
      </c>
      <c r="J2693" s="27">
        <v>32660.135829999999</v>
      </c>
      <c r="K2693" s="3">
        <v>49.71</v>
      </c>
      <c r="L2693" s="33">
        <v>1</v>
      </c>
      <c r="M2693" s="33"/>
      <c r="N2693" s="33"/>
      <c r="O2693" s="33"/>
    </row>
    <row r="2694" spans="1:15" x14ac:dyDescent="0.35">
      <c r="A2694" s="1" t="s">
        <v>1063</v>
      </c>
      <c r="B2694" s="1" t="s">
        <v>249</v>
      </c>
      <c r="C2694" s="1" t="s">
        <v>101</v>
      </c>
      <c r="D2694" s="26">
        <v>1</v>
      </c>
      <c r="E2694" s="1" t="s">
        <v>76</v>
      </c>
      <c r="F2694" s="35">
        <v>8.3333333333333329E-2</v>
      </c>
      <c r="G2694" s="1" t="s">
        <v>35</v>
      </c>
      <c r="H2694" s="26">
        <v>120</v>
      </c>
      <c r="I2694" s="29">
        <v>64165</v>
      </c>
      <c r="J2694" s="27">
        <v>45487.594720000001</v>
      </c>
      <c r="K2694" s="3">
        <v>34.49</v>
      </c>
      <c r="L2694" s="33">
        <v>1</v>
      </c>
      <c r="M2694" s="33"/>
      <c r="N2694" s="33"/>
      <c r="O2694" s="33"/>
    </row>
    <row r="2695" spans="1:15" x14ac:dyDescent="0.35">
      <c r="A2695" s="1" t="s">
        <v>803</v>
      </c>
      <c r="B2695" s="1" t="s">
        <v>469</v>
      </c>
      <c r="C2695" s="1" t="s">
        <v>101</v>
      </c>
      <c r="D2695" s="26">
        <v>4</v>
      </c>
      <c r="E2695" s="1" t="s">
        <v>54</v>
      </c>
      <c r="F2695" s="35">
        <v>0.25</v>
      </c>
      <c r="G2695" s="1" t="s">
        <v>8</v>
      </c>
      <c r="H2695" s="26">
        <v>30</v>
      </c>
      <c r="I2695" s="29">
        <v>64133</v>
      </c>
      <c r="J2695" s="27">
        <v>17736.991109999999</v>
      </c>
      <c r="K2695" s="3">
        <v>54.58</v>
      </c>
      <c r="L2695" s="33">
        <v>1</v>
      </c>
      <c r="M2695" s="33"/>
      <c r="N2695" s="33"/>
      <c r="O2695" s="33"/>
    </row>
    <row r="2696" spans="1:15" x14ac:dyDescent="0.35">
      <c r="A2696" s="1" t="s">
        <v>1171</v>
      </c>
      <c r="B2696" s="1" t="s">
        <v>148</v>
      </c>
      <c r="C2696" s="1" t="s">
        <v>101</v>
      </c>
      <c r="D2696" s="26">
        <v>1</v>
      </c>
      <c r="E2696" s="1" t="s">
        <v>76</v>
      </c>
      <c r="F2696" s="35">
        <v>0.33333333333333331</v>
      </c>
      <c r="G2696" s="1" t="s">
        <v>8</v>
      </c>
      <c r="H2696" s="26">
        <v>120</v>
      </c>
      <c r="I2696" s="29">
        <v>64042</v>
      </c>
      <c r="J2696" s="27">
        <v>34647.0075</v>
      </c>
      <c r="K2696" s="3">
        <v>26.45</v>
      </c>
      <c r="L2696" s="33">
        <v>1</v>
      </c>
      <c r="M2696" s="33"/>
      <c r="N2696" s="33"/>
      <c r="O2696" s="33"/>
    </row>
    <row r="2697" spans="1:15" x14ac:dyDescent="0.35">
      <c r="A2697" s="1" t="s">
        <v>1167</v>
      </c>
      <c r="B2697" s="1" t="s">
        <v>181</v>
      </c>
      <c r="C2697" s="1" t="s">
        <v>101</v>
      </c>
      <c r="D2697" s="26">
        <v>1</v>
      </c>
      <c r="E2697" s="1" t="s">
        <v>76</v>
      </c>
      <c r="F2697" s="35">
        <v>0.33333333333333331</v>
      </c>
      <c r="G2697" s="1" t="s">
        <v>8</v>
      </c>
      <c r="H2697" s="26">
        <v>120</v>
      </c>
      <c r="I2697" s="29">
        <v>63986</v>
      </c>
      <c r="J2697" s="27">
        <v>35055.304169999901</v>
      </c>
      <c r="K2697" s="3">
        <v>26.53</v>
      </c>
      <c r="L2697" s="33">
        <v>1</v>
      </c>
      <c r="M2697" s="33"/>
      <c r="N2697" s="33"/>
      <c r="O2697" s="33"/>
    </row>
    <row r="2698" spans="1:15" x14ac:dyDescent="0.35">
      <c r="A2698" s="1" t="s">
        <v>862</v>
      </c>
      <c r="B2698" s="1" t="s">
        <v>181</v>
      </c>
      <c r="C2698" s="1" t="s">
        <v>101</v>
      </c>
      <c r="D2698" s="26">
        <v>1</v>
      </c>
      <c r="E2698" s="1" t="s">
        <v>57</v>
      </c>
      <c r="F2698" s="35">
        <v>0.3125</v>
      </c>
      <c r="G2698" s="1" t="s">
        <v>8</v>
      </c>
      <c r="H2698" s="26">
        <v>152</v>
      </c>
      <c r="I2698" s="29">
        <v>63975</v>
      </c>
      <c r="J2698" s="27">
        <v>38843.48833</v>
      </c>
      <c r="K2698" s="3">
        <v>23.26</v>
      </c>
      <c r="L2698" s="33">
        <v>1</v>
      </c>
      <c r="M2698" s="33"/>
      <c r="N2698" s="33"/>
      <c r="O2698" s="33"/>
    </row>
    <row r="2699" spans="1:15" x14ac:dyDescent="0.35">
      <c r="A2699" s="1" t="s">
        <v>894</v>
      </c>
      <c r="B2699" s="1" t="s">
        <v>221</v>
      </c>
      <c r="C2699" s="1" t="s">
        <v>101</v>
      </c>
      <c r="D2699" s="26">
        <v>1</v>
      </c>
      <c r="E2699" s="1" t="s">
        <v>57</v>
      </c>
      <c r="F2699" s="35">
        <v>0.79166666666666663</v>
      </c>
      <c r="G2699" s="1" t="s">
        <v>22</v>
      </c>
      <c r="H2699" s="26">
        <v>60</v>
      </c>
      <c r="I2699" s="29">
        <v>63925</v>
      </c>
      <c r="J2699" s="27">
        <v>19348.572499999998</v>
      </c>
      <c r="K2699" s="3">
        <v>29.76</v>
      </c>
      <c r="L2699" s="33">
        <v>1</v>
      </c>
      <c r="M2699" s="33"/>
      <c r="N2699" s="33"/>
      <c r="O2699" s="33"/>
    </row>
    <row r="2700" spans="1:15" x14ac:dyDescent="0.35">
      <c r="A2700" s="1" t="s">
        <v>321</v>
      </c>
      <c r="B2700" s="1" t="s">
        <v>221</v>
      </c>
      <c r="C2700" s="1" t="s">
        <v>101</v>
      </c>
      <c r="D2700" s="26">
        <v>1</v>
      </c>
      <c r="E2700" s="1" t="s">
        <v>25</v>
      </c>
      <c r="F2700" s="35">
        <v>4.2361111111111106E-2</v>
      </c>
      <c r="G2700" s="1" t="s">
        <v>31</v>
      </c>
      <c r="H2700" s="26">
        <v>59</v>
      </c>
      <c r="I2700" s="29">
        <v>63908</v>
      </c>
      <c r="J2700" s="27">
        <v>34418.0719399999</v>
      </c>
      <c r="K2700" s="3">
        <v>53.46</v>
      </c>
      <c r="L2700" s="33">
        <v>1</v>
      </c>
      <c r="M2700" s="33"/>
      <c r="N2700" s="33"/>
      <c r="O2700" s="33"/>
    </row>
    <row r="2701" spans="1:15" x14ac:dyDescent="0.35">
      <c r="A2701" s="1" t="s">
        <v>147</v>
      </c>
      <c r="B2701" s="1" t="s">
        <v>148</v>
      </c>
      <c r="C2701" s="1" t="s">
        <v>101</v>
      </c>
      <c r="D2701" s="26">
        <v>1</v>
      </c>
      <c r="E2701" s="1" t="s">
        <v>57</v>
      </c>
      <c r="F2701" s="35">
        <v>0.5625</v>
      </c>
      <c r="G2701" s="1" t="s">
        <v>13</v>
      </c>
      <c r="H2701" s="26">
        <v>30</v>
      </c>
      <c r="I2701" s="29">
        <v>63827</v>
      </c>
      <c r="J2701" s="27">
        <v>20328.5</v>
      </c>
      <c r="K2701" s="3">
        <v>62</v>
      </c>
      <c r="L2701" s="33">
        <v>1</v>
      </c>
      <c r="M2701" s="33"/>
      <c r="N2701" s="33"/>
      <c r="O2701" s="33"/>
    </row>
    <row r="2702" spans="1:15" x14ac:dyDescent="0.35">
      <c r="A2702" s="1" t="s">
        <v>648</v>
      </c>
      <c r="B2702" s="1" t="s">
        <v>342</v>
      </c>
      <c r="C2702" s="1" t="s">
        <v>101</v>
      </c>
      <c r="D2702" s="26">
        <v>3</v>
      </c>
      <c r="E2702" s="1" t="s">
        <v>58</v>
      </c>
      <c r="F2702" s="35">
        <v>0.33194444444444443</v>
      </c>
      <c r="G2702" s="1" t="s">
        <v>8</v>
      </c>
      <c r="H2702" s="26">
        <v>2</v>
      </c>
      <c r="I2702" s="29">
        <v>63797</v>
      </c>
      <c r="J2702" s="27">
        <v>2099.268333</v>
      </c>
      <c r="K2702" s="3">
        <v>97.32</v>
      </c>
      <c r="L2702" s="33">
        <v>1</v>
      </c>
      <c r="M2702" s="33"/>
      <c r="N2702" s="33"/>
      <c r="O2702" s="33"/>
    </row>
    <row r="2703" spans="1:15" x14ac:dyDescent="0.35">
      <c r="A2703" s="1" t="s">
        <v>293</v>
      </c>
      <c r="B2703" s="1" t="s">
        <v>235</v>
      </c>
      <c r="C2703" s="1" t="s">
        <v>101</v>
      </c>
      <c r="D2703" s="26">
        <v>1</v>
      </c>
      <c r="E2703" s="1" t="s">
        <v>60</v>
      </c>
      <c r="F2703" s="35">
        <v>0.82291666666666663</v>
      </c>
      <c r="G2703" s="1" t="s">
        <v>22</v>
      </c>
      <c r="H2703" s="26">
        <v>15</v>
      </c>
      <c r="I2703" s="29">
        <v>63784</v>
      </c>
      <c r="J2703" s="27">
        <v>12699.68167</v>
      </c>
      <c r="K2703" s="3">
        <v>77.739999999999995</v>
      </c>
      <c r="L2703" s="33">
        <v>1</v>
      </c>
      <c r="M2703" s="33"/>
      <c r="N2703" s="33"/>
      <c r="O2703" s="33"/>
    </row>
    <row r="2704" spans="1:15" x14ac:dyDescent="0.35">
      <c r="A2704" s="1" t="s">
        <v>1173</v>
      </c>
      <c r="B2704" s="1" t="s">
        <v>246</v>
      </c>
      <c r="C2704" s="1" t="s">
        <v>101</v>
      </c>
      <c r="D2704" s="26">
        <v>1</v>
      </c>
      <c r="E2704" s="1" t="s">
        <v>60</v>
      </c>
      <c r="F2704" s="35">
        <v>0.79166666666666663</v>
      </c>
      <c r="G2704" s="1" t="s">
        <v>22</v>
      </c>
      <c r="H2704" s="26">
        <v>120</v>
      </c>
      <c r="I2704" s="29">
        <v>63740</v>
      </c>
      <c r="J2704" s="27">
        <v>34599.611109999998</v>
      </c>
      <c r="K2704" s="3">
        <v>26.46</v>
      </c>
      <c r="L2704" s="33">
        <v>1</v>
      </c>
      <c r="M2704" s="33"/>
      <c r="N2704" s="33"/>
      <c r="O2704" s="33"/>
    </row>
    <row r="2705" spans="1:15" x14ac:dyDescent="0.35">
      <c r="A2705" s="1" t="s">
        <v>161</v>
      </c>
      <c r="B2705" s="1" t="s">
        <v>148</v>
      </c>
      <c r="C2705" s="1" t="s">
        <v>101</v>
      </c>
      <c r="D2705" s="26">
        <v>1</v>
      </c>
      <c r="E2705" s="1" t="s">
        <v>76</v>
      </c>
      <c r="F2705" s="35">
        <v>0.41666666666666669</v>
      </c>
      <c r="G2705" s="1" t="s">
        <v>13</v>
      </c>
      <c r="H2705" s="26">
        <v>60</v>
      </c>
      <c r="I2705" s="29">
        <v>63720</v>
      </c>
      <c r="J2705" s="27">
        <v>31280</v>
      </c>
      <c r="K2705" s="3">
        <v>48</v>
      </c>
      <c r="L2705" s="33">
        <v>1</v>
      </c>
      <c r="M2705" s="33"/>
      <c r="N2705" s="33"/>
      <c r="O2705" s="33"/>
    </row>
    <row r="2706" spans="1:15" x14ac:dyDescent="0.35">
      <c r="A2706" s="1" t="s">
        <v>1067</v>
      </c>
      <c r="B2706" s="1" t="s">
        <v>249</v>
      </c>
      <c r="C2706" s="1" t="s">
        <v>101</v>
      </c>
      <c r="D2706" s="26">
        <v>2</v>
      </c>
      <c r="E2706" s="1" t="s">
        <v>60</v>
      </c>
      <c r="F2706" s="35">
        <v>0.29166666666666669</v>
      </c>
      <c r="G2706" s="1" t="s">
        <v>8</v>
      </c>
      <c r="H2706" s="26">
        <v>30</v>
      </c>
      <c r="I2706" s="29">
        <v>63677</v>
      </c>
      <c r="J2706" s="27">
        <v>18271.40278</v>
      </c>
      <c r="K2706" s="3">
        <v>56.53</v>
      </c>
      <c r="L2706" s="33">
        <v>1</v>
      </c>
      <c r="M2706" s="33"/>
      <c r="N2706" s="33"/>
      <c r="O2706" s="33"/>
    </row>
    <row r="2707" spans="1:15" x14ac:dyDescent="0.35">
      <c r="A2707" s="1" t="s">
        <v>990</v>
      </c>
      <c r="B2707" s="1" t="s">
        <v>148</v>
      </c>
      <c r="C2707" s="1" t="s">
        <v>101</v>
      </c>
      <c r="D2707" s="26">
        <v>1</v>
      </c>
      <c r="E2707" s="1" t="s">
        <v>51</v>
      </c>
      <c r="F2707" s="35">
        <v>0.75</v>
      </c>
      <c r="G2707" s="1" t="s">
        <v>18</v>
      </c>
      <c r="H2707" s="26">
        <v>60</v>
      </c>
      <c r="I2707" s="29">
        <v>63673</v>
      </c>
      <c r="J2707" s="27">
        <v>25853.68333</v>
      </c>
      <c r="K2707" s="3">
        <v>39.909999999999997</v>
      </c>
      <c r="L2707" s="33">
        <v>1</v>
      </c>
      <c r="M2707" s="33"/>
      <c r="N2707" s="33"/>
      <c r="O2707" s="33"/>
    </row>
    <row r="2708" spans="1:15" x14ac:dyDescent="0.35">
      <c r="A2708" s="1" t="s">
        <v>359</v>
      </c>
      <c r="B2708" s="1" t="s">
        <v>312</v>
      </c>
      <c r="C2708" s="1" t="s">
        <v>101</v>
      </c>
      <c r="D2708" s="26">
        <v>1</v>
      </c>
      <c r="E2708" s="1" t="s">
        <v>58</v>
      </c>
      <c r="F2708" s="35">
        <v>2.0833333333333332E-2</v>
      </c>
      <c r="G2708" s="1" t="s">
        <v>31</v>
      </c>
      <c r="H2708" s="26">
        <v>30</v>
      </c>
      <c r="I2708" s="29">
        <v>63645</v>
      </c>
      <c r="J2708" s="27">
        <v>21546.78</v>
      </c>
      <c r="K2708" s="3">
        <v>66.27</v>
      </c>
      <c r="L2708" s="33">
        <v>1</v>
      </c>
      <c r="M2708" s="33"/>
      <c r="N2708" s="33"/>
      <c r="O2708" s="33"/>
    </row>
    <row r="2709" spans="1:15" x14ac:dyDescent="0.35">
      <c r="A2709" s="1" t="s">
        <v>854</v>
      </c>
      <c r="B2709" s="1" t="s">
        <v>534</v>
      </c>
      <c r="C2709" s="1" t="s">
        <v>16</v>
      </c>
      <c r="D2709" s="26">
        <v>1</v>
      </c>
      <c r="E2709" s="1" t="s">
        <v>51</v>
      </c>
      <c r="F2709" s="35">
        <v>0.79166666666666663</v>
      </c>
      <c r="G2709" s="1" t="s">
        <v>22</v>
      </c>
      <c r="H2709" s="26">
        <v>60</v>
      </c>
      <c r="I2709" s="29">
        <v>63437</v>
      </c>
      <c r="J2709" s="27">
        <v>31272.178329999999</v>
      </c>
      <c r="K2709" s="3">
        <v>43.94</v>
      </c>
      <c r="L2709" s="33">
        <v>1</v>
      </c>
      <c r="M2709" s="33"/>
      <c r="N2709" s="33"/>
      <c r="O2709" s="33"/>
    </row>
    <row r="2710" spans="1:15" x14ac:dyDescent="0.35">
      <c r="A2710" s="1" t="s">
        <v>1076</v>
      </c>
      <c r="B2710" s="1" t="s">
        <v>1041</v>
      </c>
      <c r="C2710" s="1" t="s">
        <v>101</v>
      </c>
      <c r="D2710" s="26">
        <v>1</v>
      </c>
      <c r="E2710" s="1" t="s">
        <v>60</v>
      </c>
      <c r="F2710" s="35">
        <v>0.79166666666666663</v>
      </c>
      <c r="G2710" s="1" t="s">
        <v>22</v>
      </c>
      <c r="H2710" s="26">
        <v>120</v>
      </c>
      <c r="I2710" s="29">
        <v>63346</v>
      </c>
      <c r="J2710" s="27">
        <v>43577.110280000001</v>
      </c>
      <c r="K2710" s="3">
        <v>32.92</v>
      </c>
      <c r="L2710" s="33">
        <v>1</v>
      </c>
      <c r="M2710" s="33"/>
      <c r="N2710" s="33"/>
      <c r="O2710" s="33"/>
    </row>
    <row r="2711" spans="1:15" x14ac:dyDescent="0.35">
      <c r="A2711" s="1" t="s">
        <v>1150</v>
      </c>
      <c r="B2711" s="1" t="s">
        <v>419</v>
      </c>
      <c r="C2711" s="1" t="s">
        <v>101</v>
      </c>
      <c r="D2711" s="26">
        <v>2</v>
      </c>
      <c r="E2711" s="1" t="s">
        <v>57</v>
      </c>
      <c r="F2711" s="35">
        <v>0.8125</v>
      </c>
      <c r="G2711" s="1" t="s">
        <v>22</v>
      </c>
      <c r="H2711" s="26">
        <v>30</v>
      </c>
      <c r="I2711" s="29">
        <v>63303</v>
      </c>
      <c r="J2711" s="27">
        <v>18135.841950000002</v>
      </c>
      <c r="K2711" s="3">
        <v>56.41</v>
      </c>
      <c r="L2711" s="33">
        <v>1</v>
      </c>
      <c r="M2711" s="33"/>
      <c r="N2711" s="33"/>
      <c r="O2711" s="33"/>
    </row>
    <row r="2712" spans="1:15" x14ac:dyDescent="0.35">
      <c r="A2712" s="1" t="s">
        <v>984</v>
      </c>
      <c r="B2712" s="1" t="s">
        <v>221</v>
      </c>
      <c r="C2712" s="1" t="s">
        <v>101</v>
      </c>
      <c r="D2712" s="26">
        <v>1</v>
      </c>
      <c r="E2712" s="1" t="s">
        <v>54</v>
      </c>
      <c r="F2712" s="35">
        <v>0.66666666666666663</v>
      </c>
      <c r="G2712" s="1" t="s">
        <v>18</v>
      </c>
      <c r="H2712" s="26">
        <v>60</v>
      </c>
      <c r="I2712" s="29">
        <v>63176</v>
      </c>
      <c r="J2712" s="27">
        <v>25109.905279999999</v>
      </c>
      <c r="K2712" s="3">
        <v>39.119999999999997</v>
      </c>
      <c r="L2712" s="33">
        <v>1</v>
      </c>
      <c r="M2712" s="33"/>
      <c r="N2712" s="33"/>
      <c r="O2712" s="33"/>
    </row>
    <row r="2713" spans="1:15" x14ac:dyDescent="0.35">
      <c r="A2713" s="1" t="s">
        <v>323</v>
      </c>
      <c r="B2713" s="1" t="s">
        <v>238</v>
      </c>
      <c r="C2713" s="1" t="s">
        <v>101</v>
      </c>
      <c r="D2713" s="26">
        <v>1</v>
      </c>
      <c r="E2713" s="1" t="s">
        <v>54</v>
      </c>
      <c r="F2713" s="35">
        <v>0.79166666666666663</v>
      </c>
      <c r="G2713" s="1" t="s">
        <v>22</v>
      </c>
      <c r="H2713" s="26">
        <v>120</v>
      </c>
      <c r="I2713" s="29">
        <v>63023</v>
      </c>
      <c r="J2713" s="27">
        <v>34835.14806</v>
      </c>
      <c r="K2713" s="3">
        <v>26.74</v>
      </c>
      <c r="L2713" s="33">
        <v>1</v>
      </c>
      <c r="M2713" s="33"/>
      <c r="N2713" s="33"/>
      <c r="O2713" s="33"/>
    </row>
    <row r="2714" spans="1:15" x14ac:dyDescent="0.35">
      <c r="A2714" s="1" t="s">
        <v>565</v>
      </c>
      <c r="B2714" s="1" t="s">
        <v>235</v>
      </c>
      <c r="C2714" s="1" t="s">
        <v>101</v>
      </c>
      <c r="D2714" s="26">
        <v>1</v>
      </c>
      <c r="E2714" s="1" t="s">
        <v>25</v>
      </c>
      <c r="F2714" s="35">
        <v>0.66666666666666663</v>
      </c>
      <c r="G2714" s="1" t="s">
        <v>18</v>
      </c>
      <c r="H2714" s="26">
        <v>30</v>
      </c>
      <c r="I2714" s="29">
        <v>63010</v>
      </c>
      <c r="J2714" s="27">
        <v>18489.207780000001</v>
      </c>
      <c r="K2714" s="3">
        <v>57.2</v>
      </c>
      <c r="L2714" s="33">
        <v>1</v>
      </c>
      <c r="M2714" s="33"/>
      <c r="N2714" s="33"/>
      <c r="O2714" s="33"/>
    </row>
    <row r="2715" spans="1:15" x14ac:dyDescent="0.35">
      <c r="A2715" s="1" t="s">
        <v>1514</v>
      </c>
      <c r="B2715" s="1" t="s">
        <v>312</v>
      </c>
      <c r="C2715" s="1" t="s">
        <v>101</v>
      </c>
      <c r="D2715" s="26">
        <v>4</v>
      </c>
      <c r="E2715" s="1" t="s">
        <v>51</v>
      </c>
      <c r="F2715" s="35">
        <v>0.29166666666666669</v>
      </c>
      <c r="G2715" s="1" t="s">
        <v>8</v>
      </c>
      <c r="H2715" s="26">
        <v>30</v>
      </c>
      <c r="I2715" s="29">
        <v>62981</v>
      </c>
      <c r="J2715" s="27">
        <v>17361.594450000001</v>
      </c>
      <c r="K2715" s="3">
        <v>54.34</v>
      </c>
      <c r="L2715" s="33">
        <v>1</v>
      </c>
      <c r="M2715" s="33"/>
      <c r="N2715" s="33"/>
      <c r="O2715" s="33"/>
    </row>
    <row r="2716" spans="1:15" x14ac:dyDescent="0.35">
      <c r="A2716" s="1" t="s">
        <v>400</v>
      </c>
      <c r="B2716" s="1" t="s">
        <v>249</v>
      </c>
      <c r="C2716" s="1" t="s">
        <v>101</v>
      </c>
      <c r="D2716" s="26">
        <v>1</v>
      </c>
      <c r="E2716" s="1" t="s">
        <v>60</v>
      </c>
      <c r="F2716" s="35">
        <v>0.69791666666666663</v>
      </c>
      <c r="G2716" s="1" t="s">
        <v>18</v>
      </c>
      <c r="H2716" s="26">
        <v>30</v>
      </c>
      <c r="I2716" s="29">
        <v>62911</v>
      </c>
      <c r="J2716" s="27">
        <v>14917.012779999999</v>
      </c>
      <c r="K2716" s="3">
        <v>46.61</v>
      </c>
      <c r="L2716" s="33">
        <v>1</v>
      </c>
      <c r="M2716" s="33"/>
      <c r="N2716" s="33"/>
      <c r="O2716" s="33"/>
    </row>
    <row r="2717" spans="1:15" x14ac:dyDescent="0.35">
      <c r="A2717" s="1" t="s">
        <v>949</v>
      </c>
      <c r="B2717" s="1" t="s">
        <v>11</v>
      </c>
      <c r="C2717" s="1" t="s">
        <v>16</v>
      </c>
      <c r="D2717" s="26">
        <v>2</v>
      </c>
      <c r="E2717" s="1" t="s">
        <v>1602</v>
      </c>
      <c r="F2717" s="35">
        <v>7.7777777777777779E-2</v>
      </c>
      <c r="G2717" s="1" t="s">
        <v>31</v>
      </c>
      <c r="H2717" s="26">
        <v>30</v>
      </c>
      <c r="I2717" s="29">
        <v>62857</v>
      </c>
      <c r="J2717" s="27">
        <v>27315.7225</v>
      </c>
      <c r="K2717" s="3">
        <v>84.86</v>
      </c>
      <c r="L2717" s="33">
        <v>2</v>
      </c>
      <c r="M2717" s="33"/>
      <c r="N2717" s="33"/>
      <c r="O2717" s="33"/>
    </row>
    <row r="2718" spans="1:15" x14ac:dyDescent="0.35">
      <c r="A2718" s="1" t="s">
        <v>624</v>
      </c>
      <c r="B2718" s="1" t="s">
        <v>577</v>
      </c>
      <c r="C2718" s="1" t="s">
        <v>101</v>
      </c>
      <c r="D2718" s="26">
        <v>2</v>
      </c>
      <c r="E2718" s="1" t="s">
        <v>1600</v>
      </c>
      <c r="F2718" s="35">
        <v>0.79166666666666663</v>
      </c>
      <c r="G2718" s="1" t="s">
        <v>22</v>
      </c>
      <c r="H2718" s="26">
        <v>60</v>
      </c>
      <c r="I2718" s="29">
        <v>62755</v>
      </c>
      <c r="J2718" s="27">
        <v>25398.18</v>
      </c>
      <c r="K2718" s="3">
        <v>39.61</v>
      </c>
      <c r="L2718" s="33">
        <v>2</v>
      </c>
      <c r="M2718" s="33"/>
      <c r="N2718" s="33"/>
      <c r="O2718" s="33"/>
    </row>
    <row r="2719" spans="1:15" x14ac:dyDescent="0.35">
      <c r="A2719" s="1" t="s">
        <v>860</v>
      </c>
      <c r="B2719" s="1" t="s">
        <v>419</v>
      </c>
      <c r="C2719" s="1" t="s">
        <v>101</v>
      </c>
      <c r="D2719" s="26">
        <v>1</v>
      </c>
      <c r="E2719" s="1" t="s">
        <v>54</v>
      </c>
      <c r="F2719" s="35">
        <v>0.70833333333333337</v>
      </c>
      <c r="G2719" s="1" t="s">
        <v>18</v>
      </c>
      <c r="H2719" s="26">
        <v>60</v>
      </c>
      <c r="I2719" s="29">
        <v>62734</v>
      </c>
      <c r="J2719" s="27">
        <v>31061.192500000001</v>
      </c>
      <c r="K2719" s="3">
        <v>48.11</v>
      </c>
      <c r="L2719" s="33">
        <v>1</v>
      </c>
      <c r="M2719" s="33"/>
      <c r="N2719" s="33"/>
      <c r="O2719" s="33"/>
    </row>
    <row r="2720" spans="1:15" x14ac:dyDescent="0.35">
      <c r="A2720" s="1" t="s">
        <v>1137</v>
      </c>
      <c r="B2720" s="1" t="s">
        <v>438</v>
      </c>
      <c r="C2720" s="1" t="s">
        <v>101</v>
      </c>
      <c r="D2720" s="26">
        <v>1</v>
      </c>
      <c r="E2720" s="1" t="s">
        <v>76</v>
      </c>
      <c r="F2720" s="35">
        <v>9.375E-2</v>
      </c>
      <c r="G2720" s="1" t="s">
        <v>35</v>
      </c>
      <c r="H2720" s="26">
        <v>120</v>
      </c>
      <c r="I2720" s="29">
        <v>62386</v>
      </c>
      <c r="J2720" s="27">
        <v>37513.680560000001</v>
      </c>
      <c r="K2720" s="3">
        <v>29.46</v>
      </c>
      <c r="L2720" s="33">
        <v>1</v>
      </c>
      <c r="M2720" s="33"/>
      <c r="N2720" s="33"/>
      <c r="O2720" s="33"/>
    </row>
    <row r="2721" spans="1:15" x14ac:dyDescent="0.35">
      <c r="A2721" s="1" t="s">
        <v>856</v>
      </c>
      <c r="B2721" s="1" t="s">
        <v>374</v>
      </c>
      <c r="C2721" s="1" t="s">
        <v>101</v>
      </c>
      <c r="D2721" s="26">
        <v>1</v>
      </c>
      <c r="E2721" s="1" t="s">
        <v>60</v>
      </c>
      <c r="F2721" s="35">
        <v>0.29166666666666669</v>
      </c>
      <c r="G2721" s="1" t="s">
        <v>8</v>
      </c>
      <c r="H2721" s="26">
        <v>150</v>
      </c>
      <c r="I2721" s="29">
        <v>62379</v>
      </c>
      <c r="J2721" s="27">
        <v>29703.502499999999</v>
      </c>
      <c r="K2721" s="3">
        <v>18.559999999999999</v>
      </c>
      <c r="L2721" s="33">
        <v>1</v>
      </c>
      <c r="M2721" s="33"/>
      <c r="N2721" s="33"/>
      <c r="O2721" s="33"/>
    </row>
    <row r="2722" spans="1:15" x14ac:dyDescent="0.35">
      <c r="A2722" s="1" t="s">
        <v>677</v>
      </c>
      <c r="B2722" s="1" t="s">
        <v>438</v>
      </c>
      <c r="C2722" s="1" t="s">
        <v>101</v>
      </c>
      <c r="D2722" s="26">
        <v>1</v>
      </c>
      <c r="E2722" s="1" t="s">
        <v>54</v>
      </c>
      <c r="F2722" s="35">
        <v>8.3333333333333329E-2</v>
      </c>
      <c r="G2722" s="1" t="s">
        <v>35</v>
      </c>
      <c r="H2722" s="26">
        <v>60</v>
      </c>
      <c r="I2722" s="29">
        <v>62378</v>
      </c>
      <c r="J2722" s="27">
        <v>33161.010280000002</v>
      </c>
      <c r="K2722" s="3">
        <v>51.85</v>
      </c>
      <c r="L2722" s="33">
        <v>1</v>
      </c>
      <c r="M2722" s="33"/>
      <c r="N2722" s="33"/>
      <c r="O2722" s="33"/>
    </row>
    <row r="2723" spans="1:15" x14ac:dyDescent="0.35">
      <c r="A2723" s="1" t="s">
        <v>134</v>
      </c>
      <c r="B2723" s="1" t="s">
        <v>419</v>
      </c>
      <c r="C2723" s="1" t="s">
        <v>101</v>
      </c>
      <c r="D2723" s="26">
        <v>2</v>
      </c>
      <c r="E2723" s="1" t="s">
        <v>54</v>
      </c>
      <c r="F2723" s="35">
        <v>8.3333333333333329E-2</v>
      </c>
      <c r="G2723" s="1" t="s">
        <v>35</v>
      </c>
      <c r="H2723" s="26">
        <v>60</v>
      </c>
      <c r="I2723" s="29">
        <v>62285</v>
      </c>
      <c r="J2723" s="27">
        <v>36601.934719999997</v>
      </c>
      <c r="K2723" s="3">
        <v>57.61</v>
      </c>
      <c r="L2723" s="33">
        <v>1</v>
      </c>
      <c r="M2723" s="33"/>
      <c r="N2723" s="33"/>
      <c r="O2723" s="33"/>
    </row>
    <row r="2724" spans="1:15" x14ac:dyDescent="0.35">
      <c r="A2724" s="1" t="s">
        <v>1114</v>
      </c>
      <c r="B2724" s="1" t="s">
        <v>428</v>
      </c>
      <c r="C2724" s="1" t="s">
        <v>101</v>
      </c>
      <c r="D2724" s="26">
        <v>1</v>
      </c>
      <c r="E2724" s="1" t="s">
        <v>54</v>
      </c>
      <c r="F2724" s="35">
        <v>0.33333333333333331</v>
      </c>
      <c r="G2724" s="1" t="s">
        <v>8</v>
      </c>
      <c r="H2724" s="26">
        <v>120</v>
      </c>
      <c r="I2724" s="29">
        <v>62272</v>
      </c>
      <c r="J2724" s="27">
        <v>40347.03944</v>
      </c>
      <c r="K2724" s="3">
        <v>30.75</v>
      </c>
      <c r="L2724" s="33">
        <v>1</v>
      </c>
      <c r="M2724" s="33"/>
      <c r="N2724" s="33"/>
      <c r="O2724" s="33"/>
    </row>
    <row r="2725" spans="1:15" x14ac:dyDescent="0.35">
      <c r="A2725" s="1" t="s">
        <v>1350</v>
      </c>
      <c r="B2725" s="1" t="s">
        <v>1351</v>
      </c>
      <c r="C2725" s="1" t="s">
        <v>101</v>
      </c>
      <c r="D2725" s="26">
        <v>1</v>
      </c>
      <c r="E2725" s="1" t="s">
        <v>54</v>
      </c>
      <c r="F2725" s="35">
        <v>0.79166666666666663</v>
      </c>
      <c r="G2725" s="1" t="s">
        <v>22</v>
      </c>
      <c r="H2725" s="26">
        <v>150</v>
      </c>
      <c r="I2725" s="29">
        <v>62269</v>
      </c>
      <c r="J2725" s="27">
        <v>29905.252219999998</v>
      </c>
      <c r="K2725" s="3">
        <v>18.78</v>
      </c>
      <c r="L2725" s="33">
        <v>1</v>
      </c>
      <c r="M2725" s="33"/>
      <c r="N2725" s="33"/>
      <c r="O2725" s="33"/>
    </row>
    <row r="2726" spans="1:15" x14ac:dyDescent="0.35">
      <c r="A2726" s="1" t="s">
        <v>1507</v>
      </c>
      <c r="B2726" s="1" t="s">
        <v>312</v>
      </c>
      <c r="C2726" s="1" t="s">
        <v>101</v>
      </c>
      <c r="D2726" s="26">
        <v>4</v>
      </c>
      <c r="E2726" s="1" t="s">
        <v>57</v>
      </c>
      <c r="F2726" s="35">
        <v>0.29166666666666669</v>
      </c>
      <c r="G2726" s="1" t="s">
        <v>8</v>
      </c>
      <c r="H2726" s="26">
        <v>30</v>
      </c>
      <c r="I2726" s="29">
        <v>62245</v>
      </c>
      <c r="J2726" s="27">
        <v>17507.020560000001</v>
      </c>
      <c r="K2726" s="3">
        <v>55.41</v>
      </c>
      <c r="L2726" s="33">
        <v>1</v>
      </c>
      <c r="M2726" s="33"/>
      <c r="N2726" s="33"/>
      <c r="O2726" s="33"/>
    </row>
    <row r="2727" spans="1:15" x14ac:dyDescent="0.35">
      <c r="A2727" s="1" t="s">
        <v>1257</v>
      </c>
      <c r="B2727" s="1" t="s">
        <v>256</v>
      </c>
      <c r="C2727" s="1" t="s">
        <v>101</v>
      </c>
      <c r="D2727" s="26">
        <v>1</v>
      </c>
      <c r="E2727" s="1" t="s">
        <v>51</v>
      </c>
      <c r="F2727" s="35">
        <v>0.79166666666666663</v>
      </c>
      <c r="G2727" s="1" t="s">
        <v>22</v>
      </c>
      <c r="H2727" s="26">
        <v>120</v>
      </c>
      <c r="I2727" s="29">
        <v>62222</v>
      </c>
      <c r="J2727" s="27">
        <v>28952.538889999902</v>
      </c>
      <c r="K2727" s="3">
        <v>22.81</v>
      </c>
      <c r="L2727" s="33">
        <v>1</v>
      </c>
      <c r="M2727" s="33"/>
      <c r="N2727" s="33"/>
      <c r="O2727" s="33"/>
    </row>
    <row r="2728" spans="1:15" x14ac:dyDescent="0.35">
      <c r="A2728" s="1" t="s">
        <v>1259</v>
      </c>
      <c r="B2728" s="1" t="s">
        <v>374</v>
      </c>
      <c r="C2728" s="1" t="s">
        <v>101</v>
      </c>
      <c r="D2728" s="26">
        <v>1</v>
      </c>
      <c r="E2728" s="1" t="s">
        <v>54</v>
      </c>
      <c r="F2728" s="35">
        <v>0.33333333333333331</v>
      </c>
      <c r="G2728" s="1" t="s">
        <v>8</v>
      </c>
      <c r="H2728" s="26">
        <v>120</v>
      </c>
      <c r="I2728" s="29">
        <v>62210</v>
      </c>
      <c r="J2728" s="27">
        <v>28816.72278</v>
      </c>
      <c r="K2728" s="3">
        <v>22.54</v>
      </c>
      <c r="L2728" s="33">
        <v>1</v>
      </c>
      <c r="M2728" s="33"/>
      <c r="N2728" s="33"/>
      <c r="O2728" s="33"/>
    </row>
    <row r="2729" spans="1:15" x14ac:dyDescent="0.35">
      <c r="A2729" s="1" t="s">
        <v>1138</v>
      </c>
      <c r="B2729" s="1" t="s">
        <v>438</v>
      </c>
      <c r="C2729" s="1" t="s">
        <v>101</v>
      </c>
      <c r="D2729" s="26">
        <v>3</v>
      </c>
      <c r="E2729" s="1" t="s">
        <v>1592</v>
      </c>
      <c r="F2729" s="35">
        <v>0.125</v>
      </c>
      <c r="G2729" s="1" t="s">
        <v>35</v>
      </c>
      <c r="H2729" s="26">
        <v>30</v>
      </c>
      <c r="I2729" s="29">
        <v>62125</v>
      </c>
      <c r="J2729" s="27">
        <v>22186.332780000001</v>
      </c>
      <c r="K2729" s="3">
        <v>70.59</v>
      </c>
      <c r="L2729" s="33">
        <v>2</v>
      </c>
      <c r="M2729" s="33"/>
      <c r="N2729" s="33"/>
      <c r="O2729" s="33"/>
    </row>
    <row r="2730" spans="1:15" x14ac:dyDescent="0.35">
      <c r="A2730" s="1" t="s">
        <v>366</v>
      </c>
      <c r="B2730" s="1" t="s">
        <v>312</v>
      </c>
      <c r="C2730" s="1" t="s">
        <v>101</v>
      </c>
      <c r="D2730" s="26">
        <v>2</v>
      </c>
      <c r="E2730" s="1" t="s">
        <v>60</v>
      </c>
      <c r="F2730" s="35">
        <v>0.125</v>
      </c>
      <c r="G2730" s="1" t="s">
        <v>35</v>
      </c>
      <c r="H2730" s="26">
        <v>60</v>
      </c>
      <c r="I2730" s="29">
        <v>62054</v>
      </c>
      <c r="J2730" s="27">
        <v>39841.199719999997</v>
      </c>
      <c r="K2730" s="3">
        <v>63.22</v>
      </c>
      <c r="L2730" s="33">
        <v>1</v>
      </c>
      <c r="M2730" s="33"/>
      <c r="N2730" s="33"/>
      <c r="O2730" s="33"/>
    </row>
    <row r="2731" spans="1:15" x14ac:dyDescent="0.35">
      <c r="A2731" s="1" t="s">
        <v>1169</v>
      </c>
      <c r="B2731" s="1" t="s">
        <v>428</v>
      </c>
      <c r="C2731" s="1" t="s">
        <v>101</v>
      </c>
      <c r="D2731" s="26">
        <v>1</v>
      </c>
      <c r="E2731" s="1" t="s">
        <v>54</v>
      </c>
      <c r="F2731" s="35">
        <v>0.33333333333333331</v>
      </c>
      <c r="G2731" s="1" t="s">
        <v>8</v>
      </c>
      <c r="H2731" s="26">
        <v>120</v>
      </c>
      <c r="I2731" s="29">
        <v>62009</v>
      </c>
      <c r="J2731" s="27">
        <v>35028.266109999997</v>
      </c>
      <c r="K2731" s="3">
        <v>26.97</v>
      </c>
      <c r="L2731" s="33">
        <v>1</v>
      </c>
      <c r="M2731" s="33"/>
      <c r="N2731" s="33"/>
      <c r="O2731" s="33"/>
    </row>
    <row r="2732" spans="1:15" x14ac:dyDescent="0.35">
      <c r="A2732" s="1" t="s">
        <v>575</v>
      </c>
      <c r="B2732" s="1" t="s">
        <v>370</v>
      </c>
      <c r="C2732" s="1" t="s">
        <v>101</v>
      </c>
      <c r="D2732" s="26">
        <v>1</v>
      </c>
      <c r="E2732" s="1" t="s">
        <v>58</v>
      </c>
      <c r="F2732" s="35">
        <v>0.95833333333333337</v>
      </c>
      <c r="G2732" s="1" t="s">
        <v>31</v>
      </c>
      <c r="H2732" s="26">
        <v>30</v>
      </c>
      <c r="I2732" s="29">
        <v>62007</v>
      </c>
      <c r="J2732" s="27">
        <v>16111.6091699999</v>
      </c>
      <c r="K2732" s="3">
        <v>50.25</v>
      </c>
      <c r="L2732" s="33">
        <v>1</v>
      </c>
      <c r="M2732" s="33"/>
      <c r="N2732" s="33"/>
      <c r="O2732" s="33"/>
    </row>
    <row r="2733" spans="1:15" x14ac:dyDescent="0.35">
      <c r="A2733" s="1" t="s">
        <v>1273</v>
      </c>
      <c r="B2733" s="1" t="s">
        <v>1041</v>
      </c>
      <c r="C2733" s="1" t="s">
        <v>101</v>
      </c>
      <c r="D2733" s="26">
        <v>4</v>
      </c>
      <c r="E2733" s="1" t="s">
        <v>1577</v>
      </c>
      <c r="F2733" s="35">
        <v>0.10416666666666667</v>
      </c>
      <c r="G2733" s="1" t="s">
        <v>35</v>
      </c>
      <c r="H2733" s="26">
        <v>30</v>
      </c>
      <c r="I2733" s="29">
        <v>61961</v>
      </c>
      <c r="J2733" s="27">
        <v>26696.9941699999</v>
      </c>
      <c r="K2733" s="3">
        <v>84.35</v>
      </c>
      <c r="L2733" s="33">
        <v>2</v>
      </c>
      <c r="M2733" s="33"/>
      <c r="N2733" s="33"/>
      <c r="O2733" s="33"/>
    </row>
    <row r="2734" spans="1:15" x14ac:dyDescent="0.35">
      <c r="A2734" s="1" t="s">
        <v>642</v>
      </c>
      <c r="B2734" s="1" t="s">
        <v>235</v>
      </c>
      <c r="C2734" s="1" t="s">
        <v>101</v>
      </c>
      <c r="D2734" s="26">
        <v>1</v>
      </c>
      <c r="E2734" s="1" t="s">
        <v>54</v>
      </c>
      <c r="F2734" s="35">
        <v>0.4375</v>
      </c>
      <c r="G2734" s="1" t="s">
        <v>13</v>
      </c>
      <c r="H2734" s="26">
        <v>30</v>
      </c>
      <c r="I2734" s="29">
        <v>61952</v>
      </c>
      <c r="J2734" s="27">
        <v>20236</v>
      </c>
      <c r="K2734" s="3">
        <v>63</v>
      </c>
      <c r="L2734" s="33">
        <v>1</v>
      </c>
      <c r="M2734" s="33"/>
      <c r="N2734" s="33"/>
      <c r="O2734" s="33"/>
    </row>
    <row r="2735" spans="1:15" x14ac:dyDescent="0.35">
      <c r="A2735" s="1" t="s">
        <v>602</v>
      </c>
      <c r="B2735" s="1" t="s">
        <v>148</v>
      </c>
      <c r="C2735" s="1" t="s">
        <v>101</v>
      </c>
      <c r="D2735" s="26">
        <v>1</v>
      </c>
      <c r="E2735" s="1" t="s">
        <v>58</v>
      </c>
      <c r="F2735" s="35">
        <v>0.33333333333333331</v>
      </c>
      <c r="G2735" s="1" t="s">
        <v>8</v>
      </c>
      <c r="H2735" s="26">
        <v>120</v>
      </c>
      <c r="I2735" s="29">
        <v>61946</v>
      </c>
      <c r="J2735" s="27">
        <v>34730.541939999901</v>
      </c>
      <c r="K2735" s="3">
        <v>27.45</v>
      </c>
      <c r="L2735" s="33">
        <v>1</v>
      </c>
      <c r="M2735" s="33"/>
      <c r="N2735" s="33"/>
      <c r="O2735" s="33"/>
    </row>
    <row r="2736" spans="1:15" x14ac:dyDescent="0.35">
      <c r="A2736" s="1" t="s">
        <v>668</v>
      </c>
      <c r="B2736" s="1" t="s">
        <v>148</v>
      </c>
      <c r="C2736" s="1" t="s">
        <v>101</v>
      </c>
      <c r="D2736" s="26">
        <v>2</v>
      </c>
      <c r="E2736" s="1" t="s">
        <v>54</v>
      </c>
      <c r="F2736" s="35">
        <v>0.29166666666666669</v>
      </c>
      <c r="G2736" s="1" t="s">
        <v>8</v>
      </c>
      <c r="H2736" s="26">
        <v>60</v>
      </c>
      <c r="I2736" s="29">
        <v>61803</v>
      </c>
      <c r="J2736" s="27">
        <v>22804.814719999998</v>
      </c>
      <c r="K2736" s="3">
        <v>36.369999999999997</v>
      </c>
      <c r="L2736" s="33">
        <v>1</v>
      </c>
      <c r="M2736" s="33"/>
      <c r="N2736" s="33"/>
      <c r="O2736" s="33"/>
    </row>
    <row r="2737" spans="1:15" x14ac:dyDescent="0.35">
      <c r="A2737" s="1" t="s">
        <v>1195</v>
      </c>
      <c r="B2737" s="1" t="s">
        <v>181</v>
      </c>
      <c r="C2737" s="1" t="s">
        <v>101</v>
      </c>
      <c r="D2737" s="26">
        <v>1</v>
      </c>
      <c r="E2737" s="1" t="s">
        <v>76</v>
      </c>
      <c r="F2737" s="35">
        <v>0.35416666666666669</v>
      </c>
      <c r="G2737" s="1" t="s">
        <v>8</v>
      </c>
      <c r="H2737" s="26">
        <v>150</v>
      </c>
      <c r="I2737" s="29">
        <v>61751</v>
      </c>
      <c r="J2737" s="27">
        <v>41160.486939999901</v>
      </c>
      <c r="K2737" s="3">
        <v>25.78</v>
      </c>
      <c r="L2737" s="33">
        <v>1</v>
      </c>
      <c r="M2737" s="33"/>
      <c r="N2737" s="33"/>
      <c r="O2737" s="33"/>
    </row>
    <row r="2738" spans="1:15" x14ac:dyDescent="0.35">
      <c r="A2738" s="1" t="s">
        <v>1229</v>
      </c>
      <c r="B2738" s="1" t="s">
        <v>577</v>
      </c>
      <c r="C2738" s="1" t="s">
        <v>101</v>
      </c>
      <c r="D2738" s="26">
        <v>1</v>
      </c>
      <c r="E2738" s="1" t="s">
        <v>76</v>
      </c>
      <c r="F2738" s="35">
        <v>0.79166666666666663</v>
      </c>
      <c r="G2738" s="1" t="s">
        <v>22</v>
      </c>
      <c r="H2738" s="26">
        <v>111</v>
      </c>
      <c r="I2738" s="29">
        <v>61742</v>
      </c>
      <c r="J2738" s="27">
        <v>28366.458610000001</v>
      </c>
      <c r="K2738" s="3">
        <v>24.13</v>
      </c>
      <c r="L2738" s="33">
        <v>1</v>
      </c>
      <c r="M2738" s="33"/>
      <c r="N2738" s="33"/>
      <c r="O2738" s="33"/>
    </row>
    <row r="2739" spans="1:15" x14ac:dyDescent="0.35">
      <c r="A2739" s="1" t="s">
        <v>926</v>
      </c>
      <c r="B2739" s="1" t="s">
        <v>298</v>
      </c>
      <c r="C2739" s="1" t="s">
        <v>101</v>
      </c>
      <c r="D2739" s="26">
        <v>1</v>
      </c>
      <c r="E2739" s="1" t="s">
        <v>60</v>
      </c>
      <c r="F2739" s="35">
        <v>0.75</v>
      </c>
      <c r="G2739" s="1" t="s">
        <v>18</v>
      </c>
      <c r="H2739" s="26">
        <v>60</v>
      </c>
      <c r="I2739" s="29">
        <v>61573</v>
      </c>
      <c r="J2739" s="27">
        <v>26837.997500000001</v>
      </c>
      <c r="K2739" s="3">
        <v>42.43</v>
      </c>
      <c r="L2739" s="33">
        <v>1</v>
      </c>
      <c r="M2739" s="33"/>
      <c r="N2739" s="33"/>
      <c r="O2739" s="33"/>
    </row>
    <row r="2740" spans="1:15" x14ac:dyDescent="0.35">
      <c r="A2740" s="1" t="s">
        <v>147</v>
      </c>
      <c r="B2740" s="1" t="s">
        <v>148</v>
      </c>
      <c r="C2740" s="1" t="s">
        <v>101</v>
      </c>
      <c r="D2740" s="26">
        <v>1</v>
      </c>
      <c r="E2740" s="1" t="s">
        <v>57</v>
      </c>
      <c r="F2740" s="35">
        <v>0.54166666666666663</v>
      </c>
      <c r="G2740" s="1" t="s">
        <v>13</v>
      </c>
      <c r="H2740" s="26">
        <v>30</v>
      </c>
      <c r="I2740" s="29">
        <v>61531</v>
      </c>
      <c r="J2740" s="27">
        <v>19230</v>
      </c>
      <c r="K2740" s="3">
        <v>61</v>
      </c>
      <c r="L2740" s="33">
        <v>1</v>
      </c>
      <c r="M2740" s="33"/>
      <c r="N2740" s="33"/>
      <c r="O2740" s="33"/>
    </row>
    <row r="2741" spans="1:15" x14ac:dyDescent="0.35">
      <c r="A2741" s="1" t="s">
        <v>1081</v>
      </c>
      <c r="B2741" s="1" t="s">
        <v>249</v>
      </c>
      <c r="C2741" s="1" t="s">
        <v>101</v>
      </c>
      <c r="D2741" s="26">
        <v>2</v>
      </c>
      <c r="E2741" s="1" t="s">
        <v>1610</v>
      </c>
      <c r="F2741" s="35">
        <v>0.14930555555555555</v>
      </c>
      <c r="G2741" s="1" t="s">
        <v>35</v>
      </c>
      <c r="H2741" s="26">
        <v>25</v>
      </c>
      <c r="I2741" s="29">
        <v>61503</v>
      </c>
      <c r="J2741" s="27">
        <v>17967.408889999999</v>
      </c>
      <c r="K2741" s="3">
        <v>69.25</v>
      </c>
      <c r="L2741" s="33">
        <v>2</v>
      </c>
      <c r="M2741" s="33"/>
      <c r="N2741" s="33"/>
      <c r="O2741" s="33"/>
    </row>
    <row r="2742" spans="1:15" x14ac:dyDescent="0.35">
      <c r="A2742" s="1" t="s">
        <v>846</v>
      </c>
      <c r="B2742" s="1" t="s">
        <v>148</v>
      </c>
      <c r="C2742" s="1" t="s">
        <v>101</v>
      </c>
      <c r="D2742" s="26">
        <v>1</v>
      </c>
      <c r="E2742" s="1" t="s">
        <v>76</v>
      </c>
      <c r="F2742" s="35">
        <v>0.66666666666666663</v>
      </c>
      <c r="G2742" s="1" t="s">
        <v>18</v>
      </c>
      <c r="H2742" s="26">
        <v>60</v>
      </c>
      <c r="I2742" s="29">
        <v>61484</v>
      </c>
      <c r="J2742" s="27">
        <v>28545.82417</v>
      </c>
      <c r="K2742" s="3">
        <v>45.6</v>
      </c>
      <c r="L2742" s="33">
        <v>1</v>
      </c>
      <c r="M2742" s="33"/>
      <c r="N2742" s="33"/>
      <c r="O2742" s="33"/>
    </row>
    <row r="2743" spans="1:15" x14ac:dyDescent="0.35">
      <c r="A2743" s="1" t="s">
        <v>311</v>
      </c>
      <c r="B2743" s="1" t="s">
        <v>312</v>
      </c>
      <c r="C2743" s="1" t="s">
        <v>101</v>
      </c>
      <c r="D2743" s="26">
        <v>1</v>
      </c>
      <c r="E2743" s="1" t="s">
        <v>51</v>
      </c>
      <c r="F2743" s="35">
        <v>0.75</v>
      </c>
      <c r="G2743" s="1" t="s">
        <v>18</v>
      </c>
      <c r="H2743" s="26">
        <v>30</v>
      </c>
      <c r="I2743" s="29">
        <v>61442</v>
      </c>
      <c r="J2743" s="27">
        <v>17950.345829999998</v>
      </c>
      <c r="K2743" s="3">
        <v>57.35</v>
      </c>
      <c r="L2743" s="33">
        <v>1</v>
      </c>
      <c r="M2743" s="33"/>
      <c r="N2743" s="33"/>
      <c r="O2743" s="33"/>
    </row>
    <row r="2744" spans="1:15" x14ac:dyDescent="0.35">
      <c r="A2744" s="1" t="s">
        <v>1025</v>
      </c>
      <c r="B2744" s="1" t="s">
        <v>100</v>
      </c>
      <c r="C2744" s="1" t="s">
        <v>101</v>
      </c>
      <c r="D2744" s="26">
        <v>1</v>
      </c>
      <c r="E2744" s="1" t="s">
        <v>60</v>
      </c>
      <c r="F2744" s="35">
        <v>0.13194444444444445</v>
      </c>
      <c r="G2744" s="1" t="s">
        <v>35</v>
      </c>
      <c r="H2744" s="26">
        <v>114</v>
      </c>
      <c r="I2744" s="29">
        <v>61390</v>
      </c>
      <c r="J2744" s="27">
        <v>47602.126389999998</v>
      </c>
      <c r="K2744" s="3">
        <v>39.950000000000003</v>
      </c>
      <c r="L2744" s="33">
        <v>1</v>
      </c>
      <c r="M2744" s="33"/>
      <c r="N2744" s="33"/>
      <c r="O2744" s="33"/>
    </row>
    <row r="2745" spans="1:15" x14ac:dyDescent="0.35">
      <c r="A2745" s="1" t="s">
        <v>615</v>
      </c>
      <c r="B2745" s="1" t="s">
        <v>616</v>
      </c>
      <c r="C2745" s="1" t="s">
        <v>101</v>
      </c>
      <c r="D2745" s="26">
        <v>1</v>
      </c>
      <c r="E2745" s="1" t="s">
        <v>60</v>
      </c>
      <c r="F2745" s="35">
        <v>0.70833333333333337</v>
      </c>
      <c r="G2745" s="1" t="s">
        <v>18</v>
      </c>
      <c r="H2745" s="26">
        <v>60</v>
      </c>
      <c r="I2745" s="29">
        <v>61259</v>
      </c>
      <c r="J2745" s="27">
        <v>26655.340830000001</v>
      </c>
      <c r="K2745" s="3">
        <v>42.69</v>
      </c>
      <c r="L2745" s="33">
        <v>1</v>
      </c>
      <c r="M2745" s="33"/>
      <c r="N2745" s="33"/>
      <c r="O2745" s="33"/>
    </row>
    <row r="2746" spans="1:15" x14ac:dyDescent="0.35">
      <c r="A2746" s="1" t="s">
        <v>860</v>
      </c>
      <c r="B2746" s="1" t="s">
        <v>419</v>
      </c>
      <c r="C2746" s="1" t="s">
        <v>101</v>
      </c>
      <c r="D2746" s="26">
        <v>1</v>
      </c>
      <c r="E2746" s="1" t="s">
        <v>54</v>
      </c>
      <c r="F2746" s="35">
        <v>0.66666666666666663</v>
      </c>
      <c r="G2746" s="1" t="s">
        <v>18</v>
      </c>
      <c r="H2746" s="26">
        <v>60</v>
      </c>
      <c r="I2746" s="29">
        <v>61210</v>
      </c>
      <c r="J2746" s="27">
        <v>28811.761109999999</v>
      </c>
      <c r="K2746" s="3">
        <v>45.81</v>
      </c>
      <c r="L2746" s="33">
        <v>1</v>
      </c>
      <c r="M2746" s="33"/>
      <c r="N2746" s="33"/>
      <c r="O2746" s="33"/>
    </row>
    <row r="2747" spans="1:15" x14ac:dyDescent="0.35">
      <c r="A2747" s="1" t="s">
        <v>860</v>
      </c>
      <c r="B2747" s="1" t="s">
        <v>419</v>
      </c>
      <c r="C2747" s="1" t="s">
        <v>101</v>
      </c>
      <c r="D2747" s="26">
        <v>1</v>
      </c>
      <c r="E2747" s="1" t="s">
        <v>54</v>
      </c>
      <c r="F2747" s="35">
        <v>0.75</v>
      </c>
      <c r="G2747" s="1" t="s">
        <v>18</v>
      </c>
      <c r="H2747" s="26">
        <v>60</v>
      </c>
      <c r="I2747" s="29">
        <v>61174</v>
      </c>
      <c r="J2747" s="27">
        <v>29235.905279999999</v>
      </c>
      <c r="K2747" s="3">
        <v>46.46</v>
      </c>
      <c r="L2747" s="33">
        <v>1</v>
      </c>
      <c r="M2747" s="33"/>
      <c r="N2747" s="33"/>
      <c r="O2747" s="33"/>
    </row>
    <row r="2748" spans="1:15" x14ac:dyDescent="0.35">
      <c r="A2748" s="1" t="s">
        <v>575</v>
      </c>
      <c r="B2748" s="1" t="s">
        <v>370</v>
      </c>
      <c r="C2748" s="1" t="s">
        <v>101</v>
      </c>
      <c r="D2748" s="26">
        <v>1</v>
      </c>
      <c r="E2748" s="1" t="s">
        <v>60</v>
      </c>
      <c r="F2748" s="35">
        <v>0.77083333333333337</v>
      </c>
      <c r="G2748" s="1" t="s">
        <v>18</v>
      </c>
      <c r="H2748" s="26">
        <v>30</v>
      </c>
      <c r="I2748" s="29">
        <v>61142</v>
      </c>
      <c r="J2748" s="27">
        <v>16413.473890000001</v>
      </c>
      <c r="K2748" s="3">
        <v>52.19</v>
      </c>
      <c r="L2748" s="33">
        <v>1</v>
      </c>
      <c r="M2748" s="33"/>
      <c r="N2748" s="33"/>
      <c r="O2748" s="33"/>
    </row>
    <row r="2749" spans="1:15" x14ac:dyDescent="0.35">
      <c r="A2749" s="1" t="s">
        <v>245</v>
      </c>
      <c r="B2749" s="1" t="s">
        <v>246</v>
      </c>
      <c r="C2749" s="1" t="s">
        <v>101</v>
      </c>
      <c r="D2749" s="26">
        <v>1</v>
      </c>
      <c r="E2749" s="1" t="s">
        <v>54</v>
      </c>
      <c r="F2749" s="35">
        <v>0.79166666666666663</v>
      </c>
      <c r="G2749" s="1" t="s">
        <v>22</v>
      </c>
      <c r="H2749" s="26">
        <v>90</v>
      </c>
      <c r="I2749" s="29">
        <v>61134</v>
      </c>
      <c r="J2749" s="27">
        <v>29404.987499999999</v>
      </c>
      <c r="K2749" s="3">
        <v>31.32</v>
      </c>
      <c r="L2749" s="33">
        <v>1</v>
      </c>
      <c r="M2749" s="33"/>
      <c r="N2749" s="33"/>
      <c r="O2749" s="33"/>
    </row>
    <row r="2750" spans="1:15" x14ac:dyDescent="0.35">
      <c r="A2750" s="1" t="s">
        <v>292</v>
      </c>
      <c r="B2750" s="1" t="s">
        <v>148</v>
      </c>
      <c r="C2750" s="1" t="s">
        <v>101</v>
      </c>
      <c r="D2750" s="26">
        <v>1</v>
      </c>
      <c r="E2750" s="1" t="s">
        <v>57</v>
      </c>
      <c r="F2750" s="35">
        <v>8.4027777777777771E-2</v>
      </c>
      <c r="G2750" s="1" t="s">
        <v>35</v>
      </c>
      <c r="H2750" s="26">
        <v>60</v>
      </c>
      <c r="I2750" s="29">
        <v>61037</v>
      </c>
      <c r="J2750" s="27">
        <v>37998.591670000002</v>
      </c>
      <c r="K2750" s="3">
        <v>61.04</v>
      </c>
      <c r="L2750" s="33">
        <v>1</v>
      </c>
      <c r="M2750" s="33"/>
      <c r="N2750" s="33"/>
      <c r="O2750" s="33"/>
    </row>
    <row r="2751" spans="1:15" x14ac:dyDescent="0.35">
      <c r="A2751" s="1" t="s">
        <v>610</v>
      </c>
      <c r="B2751" s="1" t="s">
        <v>469</v>
      </c>
      <c r="C2751" s="1" t="s">
        <v>101</v>
      </c>
      <c r="D2751" s="26">
        <v>1</v>
      </c>
      <c r="E2751" s="1" t="s">
        <v>54</v>
      </c>
      <c r="F2751" s="35">
        <v>8.3333333333333329E-2</v>
      </c>
      <c r="G2751" s="1" t="s">
        <v>35</v>
      </c>
      <c r="H2751" s="26">
        <v>180</v>
      </c>
      <c r="I2751" s="29">
        <v>61003</v>
      </c>
      <c r="J2751" s="27">
        <v>56187.444439999999</v>
      </c>
      <c r="K2751" s="3">
        <v>29.78</v>
      </c>
      <c r="L2751" s="33">
        <v>1</v>
      </c>
      <c r="M2751" s="33"/>
      <c r="N2751" s="33"/>
      <c r="O2751" s="33"/>
    </row>
    <row r="2752" spans="1:15" x14ac:dyDescent="0.35">
      <c r="A2752" s="1" t="s">
        <v>683</v>
      </c>
      <c r="B2752" s="1" t="s">
        <v>438</v>
      </c>
      <c r="C2752" s="1" t="s">
        <v>101</v>
      </c>
      <c r="D2752" s="26">
        <v>2</v>
      </c>
      <c r="E2752" s="1" t="s">
        <v>1577</v>
      </c>
      <c r="F2752" s="35">
        <v>0.125</v>
      </c>
      <c r="G2752" s="1" t="s">
        <v>35</v>
      </c>
      <c r="H2752" s="26">
        <v>30</v>
      </c>
      <c r="I2752" s="29">
        <v>60956</v>
      </c>
      <c r="J2752" s="27">
        <v>21100.076389999998</v>
      </c>
      <c r="K2752" s="3">
        <v>68.14</v>
      </c>
      <c r="L2752" s="33">
        <v>2</v>
      </c>
      <c r="M2752" s="33"/>
      <c r="N2752" s="33"/>
      <c r="O2752" s="33"/>
    </row>
    <row r="2753" spans="1:15" x14ac:dyDescent="0.35">
      <c r="A2753" s="1" t="s">
        <v>436</v>
      </c>
      <c r="B2753" s="1" t="s">
        <v>100</v>
      </c>
      <c r="C2753" s="1" t="s">
        <v>101</v>
      </c>
      <c r="D2753" s="26">
        <v>1</v>
      </c>
      <c r="E2753" s="1" t="s">
        <v>51</v>
      </c>
      <c r="F2753" s="35">
        <v>0.12569444444444444</v>
      </c>
      <c r="G2753" s="1" t="s">
        <v>35</v>
      </c>
      <c r="H2753" s="26">
        <v>59</v>
      </c>
      <c r="I2753" s="29">
        <v>60871</v>
      </c>
      <c r="J2753" s="27">
        <v>39948.8069399999</v>
      </c>
      <c r="K2753" s="3">
        <v>65.19</v>
      </c>
      <c r="L2753" s="33">
        <v>1</v>
      </c>
      <c r="M2753" s="33"/>
      <c r="N2753" s="33"/>
      <c r="O2753" s="33"/>
    </row>
    <row r="2754" spans="1:15" x14ac:dyDescent="0.35">
      <c r="A2754" s="1" t="s">
        <v>260</v>
      </c>
      <c r="B2754" s="1" t="s">
        <v>261</v>
      </c>
      <c r="C2754" s="1" t="s">
        <v>101</v>
      </c>
      <c r="D2754" s="26">
        <v>2</v>
      </c>
      <c r="E2754" s="1" t="s">
        <v>58</v>
      </c>
      <c r="F2754" s="35">
        <v>0.14652777777777778</v>
      </c>
      <c r="G2754" s="1" t="s">
        <v>35</v>
      </c>
      <c r="H2754" s="26">
        <v>31</v>
      </c>
      <c r="I2754" s="29">
        <v>60754</v>
      </c>
      <c r="J2754" s="27">
        <v>23398.39</v>
      </c>
      <c r="K2754" s="3">
        <v>72.849999999999994</v>
      </c>
      <c r="L2754" s="33">
        <v>1</v>
      </c>
      <c r="M2754" s="33"/>
      <c r="N2754" s="33"/>
      <c r="O2754" s="33"/>
    </row>
    <row r="2755" spans="1:15" x14ac:dyDescent="0.35">
      <c r="A2755" s="1" t="s">
        <v>1001</v>
      </c>
      <c r="B2755" s="1" t="s">
        <v>181</v>
      </c>
      <c r="C2755" s="1" t="s">
        <v>101</v>
      </c>
      <c r="D2755" s="26">
        <v>1</v>
      </c>
      <c r="E2755" s="1" t="s">
        <v>57</v>
      </c>
      <c r="F2755" s="35">
        <v>8.3333333333333329E-2</v>
      </c>
      <c r="G2755" s="1" t="s">
        <v>35</v>
      </c>
      <c r="H2755" s="26">
        <v>120</v>
      </c>
      <c r="I2755" s="29">
        <v>60746</v>
      </c>
      <c r="J2755" s="27">
        <v>51565.332219999997</v>
      </c>
      <c r="K2755" s="3">
        <v>41.43</v>
      </c>
      <c r="L2755" s="33">
        <v>1</v>
      </c>
      <c r="M2755" s="33"/>
      <c r="N2755" s="33"/>
      <c r="O2755" s="33"/>
    </row>
    <row r="2756" spans="1:15" x14ac:dyDescent="0.35">
      <c r="A2756" s="1" t="s">
        <v>470</v>
      </c>
      <c r="B2756" s="1" t="s">
        <v>374</v>
      </c>
      <c r="C2756" s="1" t="s">
        <v>101</v>
      </c>
      <c r="D2756" s="26">
        <v>1</v>
      </c>
      <c r="E2756" s="1" t="s">
        <v>58</v>
      </c>
      <c r="F2756" s="35">
        <v>0.9604166666666667</v>
      </c>
      <c r="G2756" s="1" t="s">
        <v>31</v>
      </c>
      <c r="H2756" s="26">
        <v>62</v>
      </c>
      <c r="I2756" s="29">
        <v>60687</v>
      </c>
      <c r="J2756" s="27">
        <v>27572.082780000001</v>
      </c>
      <c r="K2756" s="3">
        <v>42.62</v>
      </c>
      <c r="L2756" s="33">
        <v>1</v>
      </c>
      <c r="M2756" s="33"/>
      <c r="N2756" s="33"/>
      <c r="O2756" s="33"/>
    </row>
    <row r="2757" spans="1:15" x14ac:dyDescent="0.35">
      <c r="A2757" s="1" t="s">
        <v>861</v>
      </c>
      <c r="B2757" s="1" t="s">
        <v>476</v>
      </c>
      <c r="C2757" s="1" t="s">
        <v>101</v>
      </c>
      <c r="D2757" s="26">
        <v>1</v>
      </c>
      <c r="E2757" s="1" t="s">
        <v>60</v>
      </c>
      <c r="F2757" s="35">
        <v>0.96111111111111114</v>
      </c>
      <c r="G2757" s="1" t="s">
        <v>31</v>
      </c>
      <c r="H2757" s="26">
        <v>30</v>
      </c>
      <c r="I2757" s="29">
        <v>60674</v>
      </c>
      <c r="J2757" s="27">
        <v>15511.087219999999</v>
      </c>
      <c r="K2757" s="3">
        <v>49.99</v>
      </c>
      <c r="L2757" s="33">
        <v>1</v>
      </c>
      <c r="M2757" s="33"/>
      <c r="N2757" s="33"/>
      <c r="O2757" s="33"/>
    </row>
    <row r="2758" spans="1:15" x14ac:dyDescent="0.35">
      <c r="A2758" s="1" t="s">
        <v>1536</v>
      </c>
      <c r="B2758" s="1" t="s">
        <v>312</v>
      </c>
      <c r="C2758" s="1" t="s">
        <v>101</v>
      </c>
      <c r="D2758" s="26">
        <v>4</v>
      </c>
      <c r="E2758" s="1" t="s">
        <v>58</v>
      </c>
      <c r="F2758" s="35">
        <v>0.29166666666666669</v>
      </c>
      <c r="G2758" s="1" t="s">
        <v>8</v>
      </c>
      <c r="H2758" s="26">
        <v>30</v>
      </c>
      <c r="I2758" s="29">
        <v>60658</v>
      </c>
      <c r="J2758" s="27">
        <v>16454.28083</v>
      </c>
      <c r="K2758" s="3">
        <v>53.51</v>
      </c>
      <c r="L2758" s="33">
        <v>1</v>
      </c>
      <c r="M2758" s="33"/>
      <c r="N2758" s="33"/>
      <c r="O2758" s="33"/>
    </row>
    <row r="2759" spans="1:15" x14ac:dyDescent="0.35">
      <c r="A2759" s="1" t="s">
        <v>1059</v>
      </c>
      <c r="B2759" s="1" t="s">
        <v>181</v>
      </c>
      <c r="C2759" s="1" t="s">
        <v>101</v>
      </c>
      <c r="D2759" s="26">
        <v>1</v>
      </c>
      <c r="E2759" s="1" t="s">
        <v>76</v>
      </c>
      <c r="F2759" s="35">
        <v>8.3333333333333329E-2</v>
      </c>
      <c r="G2759" s="1" t="s">
        <v>35</v>
      </c>
      <c r="H2759" s="26">
        <v>120</v>
      </c>
      <c r="I2759" s="29">
        <v>60650</v>
      </c>
      <c r="J2759" s="27">
        <v>46749.813329999997</v>
      </c>
      <c r="K2759" s="3">
        <v>37.71</v>
      </c>
      <c r="L2759" s="33">
        <v>1</v>
      </c>
      <c r="M2759" s="33"/>
      <c r="N2759" s="33"/>
      <c r="O2759" s="33"/>
    </row>
    <row r="2760" spans="1:15" x14ac:dyDescent="0.35">
      <c r="A2760" s="1" t="s">
        <v>1323</v>
      </c>
      <c r="B2760" s="1" t="s">
        <v>56</v>
      </c>
      <c r="C2760" s="1" t="s">
        <v>16</v>
      </c>
      <c r="D2760" s="26">
        <v>2</v>
      </c>
      <c r="E2760" s="1" t="s">
        <v>1577</v>
      </c>
      <c r="F2760" s="35">
        <v>0.29166666666666669</v>
      </c>
      <c r="G2760" s="1" t="s">
        <v>8</v>
      </c>
      <c r="H2760" s="26">
        <v>120</v>
      </c>
      <c r="I2760" s="29">
        <v>60606</v>
      </c>
      <c r="J2760" s="27">
        <v>33616.725559999999</v>
      </c>
      <c r="K2760" s="3">
        <v>25.46</v>
      </c>
      <c r="L2760" s="33">
        <v>2</v>
      </c>
      <c r="M2760" s="33"/>
      <c r="N2760" s="33"/>
      <c r="O2760" s="33"/>
    </row>
    <row r="2761" spans="1:15" x14ac:dyDescent="0.35">
      <c r="A2761" s="1" t="s">
        <v>1184</v>
      </c>
      <c r="B2761" s="1" t="s">
        <v>148</v>
      </c>
      <c r="C2761" s="1" t="s">
        <v>101</v>
      </c>
      <c r="D2761" s="26">
        <v>1</v>
      </c>
      <c r="E2761" s="1" t="s">
        <v>58</v>
      </c>
      <c r="F2761" s="35">
        <v>0.33333333333333331</v>
      </c>
      <c r="G2761" s="1" t="s">
        <v>8</v>
      </c>
      <c r="H2761" s="26">
        <v>120</v>
      </c>
      <c r="I2761" s="29">
        <v>60583</v>
      </c>
      <c r="J2761" s="27">
        <v>33720.473330000001</v>
      </c>
      <c r="K2761" s="3">
        <v>27.25</v>
      </c>
      <c r="L2761" s="33">
        <v>1</v>
      </c>
      <c r="M2761" s="33"/>
      <c r="N2761" s="33"/>
      <c r="O2761" s="33"/>
    </row>
    <row r="2762" spans="1:15" x14ac:dyDescent="0.35">
      <c r="A2762" s="1" t="s">
        <v>1556</v>
      </c>
      <c r="B2762" s="1" t="s">
        <v>498</v>
      </c>
      <c r="C2762" s="1" t="s">
        <v>101</v>
      </c>
      <c r="D2762" s="26">
        <v>4</v>
      </c>
      <c r="E2762" s="1" t="s">
        <v>54</v>
      </c>
      <c r="F2762" s="35">
        <v>0.33333333333333331</v>
      </c>
      <c r="G2762" s="1" t="s">
        <v>8</v>
      </c>
      <c r="H2762" s="26">
        <v>30</v>
      </c>
      <c r="I2762" s="29">
        <v>60575</v>
      </c>
      <c r="J2762" s="27">
        <v>15522.500830000001</v>
      </c>
      <c r="K2762" s="3">
        <v>50.46</v>
      </c>
      <c r="L2762" s="33">
        <v>1</v>
      </c>
      <c r="M2762" s="33"/>
      <c r="N2762" s="33"/>
      <c r="O2762" s="33"/>
    </row>
    <row r="2763" spans="1:15" x14ac:dyDescent="0.35">
      <c r="A2763" s="1" t="s">
        <v>1150</v>
      </c>
      <c r="B2763" s="1" t="s">
        <v>419</v>
      </c>
      <c r="C2763" s="1" t="s">
        <v>101</v>
      </c>
      <c r="D2763" s="26">
        <v>2</v>
      </c>
      <c r="E2763" s="1" t="s">
        <v>57</v>
      </c>
      <c r="F2763" s="35">
        <v>0.79166666666666663</v>
      </c>
      <c r="G2763" s="1" t="s">
        <v>22</v>
      </c>
      <c r="H2763" s="26">
        <v>30</v>
      </c>
      <c r="I2763" s="29">
        <v>60493</v>
      </c>
      <c r="J2763" s="27">
        <v>16690.528610000001</v>
      </c>
      <c r="K2763" s="3">
        <v>54.41</v>
      </c>
      <c r="L2763" s="33">
        <v>1</v>
      </c>
      <c r="M2763" s="33"/>
      <c r="N2763" s="33"/>
      <c r="O2763" s="33"/>
    </row>
    <row r="2764" spans="1:15" x14ac:dyDescent="0.35">
      <c r="A2764" s="1" t="s">
        <v>926</v>
      </c>
      <c r="B2764" s="1" t="s">
        <v>298</v>
      </c>
      <c r="C2764" s="1" t="s">
        <v>101</v>
      </c>
      <c r="D2764" s="26">
        <v>1</v>
      </c>
      <c r="E2764" s="1" t="s">
        <v>60</v>
      </c>
      <c r="F2764" s="35">
        <v>0.95833333333333337</v>
      </c>
      <c r="G2764" s="1" t="s">
        <v>31</v>
      </c>
      <c r="H2764" s="26">
        <v>60</v>
      </c>
      <c r="I2764" s="29">
        <v>60400</v>
      </c>
      <c r="J2764" s="27">
        <v>25374.420829999999</v>
      </c>
      <c r="K2764" s="3">
        <v>40.65</v>
      </c>
      <c r="L2764" s="33">
        <v>1</v>
      </c>
      <c r="M2764" s="33"/>
      <c r="N2764" s="33"/>
      <c r="O2764" s="33"/>
    </row>
    <row r="2765" spans="1:15" x14ac:dyDescent="0.35">
      <c r="A2765" s="1" t="s">
        <v>762</v>
      </c>
      <c r="B2765" s="1" t="s">
        <v>577</v>
      </c>
      <c r="C2765" s="1" t="s">
        <v>101</v>
      </c>
      <c r="D2765" s="26">
        <v>1</v>
      </c>
      <c r="E2765" s="1" t="s">
        <v>58</v>
      </c>
      <c r="F2765" s="35">
        <v>0.9590277777777777</v>
      </c>
      <c r="G2765" s="1" t="s">
        <v>31</v>
      </c>
      <c r="H2765" s="26">
        <v>30</v>
      </c>
      <c r="I2765" s="29">
        <v>60312</v>
      </c>
      <c r="J2765" s="27">
        <v>16968.297780000001</v>
      </c>
      <c r="K2765" s="3">
        <v>53.67</v>
      </c>
      <c r="L2765" s="33">
        <v>1</v>
      </c>
      <c r="M2765" s="33"/>
      <c r="N2765" s="33"/>
      <c r="O2765" s="33"/>
    </row>
    <row r="2766" spans="1:15" x14ac:dyDescent="0.35">
      <c r="A2766" s="1" t="s">
        <v>344</v>
      </c>
      <c r="B2766" s="1" t="s">
        <v>345</v>
      </c>
      <c r="C2766" s="1" t="s">
        <v>101</v>
      </c>
      <c r="D2766" s="26">
        <v>1</v>
      </c>
      <c r="E2766" s="1" t="s">
        <v>76</v>
      </c>
      <c r="F2766" s="35">
        <v>6.25E-2</v>
      </c>
      <c r="G2766" s="1" t="s">
        <v>31</v>
      </c>
      <c r="H2766" s="26">
        <v>30</v>
      </c>
      <c r="I2766" s="29">
        <v>60289</v>
      </c>
      <c r="J2766" s="27">
        <v>21431.551940000001</v>
      </c>
      <c r="K2766" s="3">
        <v>69.64</v>
      </c>
      <c r="L2766" s="33">
        <v>1</v>
      </c>
      <c r="M2766" s="33"/>
      <c r="N2766" s="33"/>
      <c r="O2766" s="33"/>
    </row>
    <row r="2767" spans="1:15" x14ac:dyDescent="0.35">
      <c r="A2767" s="1" t="s">
        <v>293</v>
      </c>
      <c r="B2767" s="1" t="s">
        <v>235</v>
      </c>
      <c r="C2767" s="1" t="s">
        <v>101</v>
      </c>
      <c r="D2767" s="26">
        <v>1</v>
      </c>
      <c r="E2767" s="1" t="s">
        <v>60</v>
      </c>
      <c r="F2767" s="35">
        <v>0.67708333333333337</v>
      </c>
      <c r="G2767" s="1" t="s">
        <v>18</v>
      </c>
      <c r="H2767" s="26">
        <v>15</v>
      </c>
      <c r="I2767" s="29">
        <v>60224</v>
      </c>
      <c r="J2767" s="27">
        <v>12325.433059999999</v>
      </c>
      <c r="K2767" s="3">
        <v>79.989999999999995</v>
      </c>
      <c r="L2767" s="33">
        <v>1</v>
      </c>
      <c r="M2767" s="33"/>
      <c r="N2767" s="33"/>
      <c r="O2767" s="33"/>
    </row>
    <row r="2768" spans="1:15" x14ac:dyDescent="0.35">
      <c r="A2768" s="1" t="s">
        <v>503</v>
      </c>
      <c r="B2768" s="1" t="s">
        <v>235</v>
      </c>
      <c r="C2768" s="1" t="s">
        <v>101</v>
      </c>
      <c r="D2768" s="26">
        <v>1</v>
      </c>
      <c r="E2768" s="1" t="s">
        <v>57</v>
      </c>
      <c r="F2768" s="35">
        <v>0.6875</v>
      </c>
      <c r="G2768" s="1" t="s">
        <v>18</v>
      </c>
      <c r="H2768" s="26">
        <v>30</v>
      </c>
      <c r="I2768" s="29">
        <v>60011</v>
      </c>
      <c r="J2768" s="27">
        <v>16498.951939999999</v>
      </c>
      <c r="K2768" s="3">
        <v>53.95</v>
      </c>
      <c r="L2768" s="33">
        <v>1</v>
      </c>
      <c r="M2768" s="33"/>
      <c r="N2768" s="33"/>
      <c r="O2768" s="33"/>
    </row>
    <row r="2769" spans="1:15" x14ac:dyDescent="0.35">
      <c r="A2769" s="1" t="s">
        <v>1187</v>
      </c>
      <c r="B2769" s="1" t="s">
        <v>221</v>
      </c>
      <c r="C2769" s="1" t="s">
        <v>101</v>
      </c>
      <c r="D2769" s="26">
        <v>1</v>
      </c>
      <c r="E2769" s="1" t="s">
        <v>57</v>
      </c>
      <c r="F2769" s="35">
        <v>0.79166666666666663</v>
      </c>
      <c r="G2769" s="1" t="s">
        <v>22</v>
      </c>
      <c r="H2769" s="26">
        <v>60</v>
      </c>
      <c r="I2769" s="29">
        <v>59968</v>
      </c>
      <c r="J2769" s="27">
        <v>16718.36361</v>
      </c>
      <c r="K2769" s="3">
        <v>27.43</v>
      </c>
      <c r="L2769" s="33">
        <v>1</v>
      </c>
      <c r="M2769" s="33"/>
      <c r="N2769" s="33"/>
      <c r="O2769" s="33"/>
    </row>
    <row r="2770" spans="1:15" x14ac:dyDescent="0.35">
      <c r="A2770" s="1" t="s">
        <v>1250</v>
      </c>
      <c r="B2770" s="1" t="s">
        <v>256</v>
      </c>
      <c r="C2770" s="1" t="s">
        <v>101</v>
      </c>
      <c r="D2770" s="26">
        <v>1</v>
      </c>
      <c r="E2770" s="1" t="s">
        <v>51</v>
      </c>
      <c r="F2770" s="35">
        <v>0.79166666666666663</v>
      </c>
      <c r="G2770" s="1" t="s">
        <v>22</v>
      </c>
      <c r="H2770" s="26">
        <v>120</v>
      </c>
      <c r="I2770" s="29">
        <v>59704</v>
      </c>
      <c r="J2770" s="27">
        <v>29288.848330000001</v>
      </c>
      <c r="K2770" s="3">
        <v>23.97</v>
      </c>
      <c r="L2770" s="33">
        <v>1</v>
      </c>
      <c r="M2770" s="33"/>
      <c r="N2770" s="33"/>
      <c r="O2770" s="33"/>
    </row>
    <row r="2771" spans="1:15" x14ac:dyDescent="0.35">
      <c r="A2771" s="1" t="s">
        <v>1538</v>
      </c>
      <c r="B2771" s="1" t="s">
        <v>312</v>
      </c>
      <c r="C2771" s="1" t="s">
        <v>101</v>
      </c>
      <c r="D2771" s="26">
        <v>4</v>
      </c>
      <c r="E2771" s="1" t="s">
        <v>25</v>
      </c>
      <c r="F2771" s="35">
        <v>0.29166666666666669</v>
      </c>
      <c r="G2771" s="1" t="s">
        <v>8</v>
      </c>
      <c r="H2771" s="26">
        <v>30</v>
      </c>
      <c r="I2771" s="29">
        <v>59605</v>
      </c>
      <c r="J2771" s="27">
        <v>16436.158889999999</v>
      </c>
      <c r="K2771" s="3">
        <v>54.39</v>
      </c>
      <c r="L2771" s="33">
        <v>1</v>
      </c>
      <c r="M2771" s="33"/>
      <c r="N2771" s="33"/>
      <c r="O2771" s="33"/>
    </row>
    <row r="2772" spans="1:15" x14ac:dyDescent="0.35">
      <c r="A2772" s="1" t="s">
        <v>755</v>
      </c>
      <c r="B2772" s="1" t="s">
        <v>419</v>
      </c>
      <c r="C2772" s="1" t="s">
        <v>101</v>
      </c>
      <c r="D2772" s="26">
        <v>1</v>
      </c>
      <c r="E2772" s="1" t="s">
        <v>60</v>
      </c>
      <c r="F2772" s="35">
        <v>0.66666666666666663</v>
      </c>
      <c r="G2772" s="1" t="s">
        <v>18</v>
      </c>
      <c r="H2772" s="26">
        <v>60</v>
      </c>
      <c r="I2772" s="29">
        <v>59542</v>
      </c>
      <c r="J2772" s="27">
        <v>26984.376110000001</v>
      </c>
      <c r="K2772" s="3">
        <v>44.23</v>
      </c>
      <c r="L2772" s="33">
        <v>1</v>
      </c>
      <c r="M2772" s="33"/>
      <c r="N2772" s="33"/>
      <c r="O2772" s="33"/>
    </row>
    <row r="2773" spans="1:15" x14ac:dyDescent="0.35">
      <c r="A2773" s="1" t="s">
        <v>895</v>
      </c>
      <c r="B2773" s="1" t="s">
        <v>419</v>
      </c>
      <c r="C2773" s="1" t="s">
        <v>101</v>
      </c>
      <c r="D2773" s="26">
        <v>2</v>
      </c>
      <c r="E2773" s="1" t="s">
        <v>1584</v>
      </c>
      <c r="F2773" s="35">
        <v>8.3333333333333329E-2</v>
      </c>
      <c r="G2773" s="1" t="s">
        <v>35</v>
      </c>
      <c r="H2773" s="26">
        <v>60</v>
      </c>
      <c r="I2773" s="29">
        <v>59530</v>
      </c>
      <c r="J2773" s="27">
        <v>31270.567219999899</v>
      </c>
      <c r="K2773" s="3">
        <v>51.82</v>
      </c>
      <c r="L2773" s="33">
        <v>2</v>
      </c>
      <c r="M2773" s="33"/>
      <c r="N2773" s="33"/>
      <c r="O2773" s="33"/>
    </row>
    <row r="2774" spans="1:15" x14ac:dyDescent="0.35">
      <c r="A2774" s="1" t="s">
        <v>989</v>
      </c>
      <c r="B2774" s="1" t="s">
        <v>148</v>
      </c>
      <c r="C2774" s="1" t="s">
        <v>101</v>
      </c>
      <c r="D2774" s="26">
        <v>1</v>
      </c>
      <c r="E2774" s="1" t="s">
        <v>58</v>
      </c>
      <c r="F2774" s="35">
        <v>0.70833333333333337</v>
      </c>
      <c r="G2774" s="1" t="s">
        <v>18</v>
      </c>
      <c r="H2774" s="26">
        <v>60</v>
      </c>
      <c r="I2774" s="29">
        <v>59451</v>
      </c>
      <c r="J2774" s="27">
        <v>26140.889169999999</v>
      </c>
      <c r="K2774" s="3">
        <v>43.37</v>
      </c>
      <c r="L2774" s="33">
        <v>1</v>
      </c>
      <c r="M2774" s="33"/>
      <c r="N2774" s="33"/>
      <c r="O2774" s="33"/>
    </row>
    <row r="2775" spans="1:15" x14ac:dyDescent="0.35">
      <c r="A2775" s="1" t="s">
        <v>615</v>
      </c>
      <c r="B2775" s="1" t="s">
        <v>616</v>
      </c>
      <c r="C2775" s="1" t="s">
        <v>101</v>
      </c>
      <c r="D2775" s="26">
        <v>1</v>
      </c>
      <c r="E2775" s="1" t="s">
        <v>60</v>
      </c>
      <c r="F2775" s="35">
        <v>0.75</v>
      </c>
      <c r="G2775" s="1" t="s">
        <v>18</v>
      </c>
      <c r="H2775" s="26">
        <v>60</v>
      </c>
      <c r="I2775" s="29">
        <v>59392</v>
      </c>
      <c r="J2775" s="27">
        <v>25114.103889999999</v>
      </c>
      <c r="K2775" s="3">
        <v>41.44</v>
      </c>
      <c r="L2775" s="33">
        <v>1</v>
      </c>
      <c r="M2775" s="33"/>
      <c r="N2775" s="33"/>
      <c r="O2775" s="33"/>
    </row>
    <row r="2776" spans="1:15" x14ac:dyDescent="0.35">
      <c r="A2776" s="1" t="s">
        <v>690</v>
      </c>
      <c r="B2776" s="1" t="s">
        <v>221</v>
      </c>
      <c r="C2776" s="1" t="s">
        <v>101</v>
      </c>
      <c r="D2776" s="26">
        <v>1</v>
      </c>
      <c r="E2776" s="1" t="s">
        <v>60</v>
      </c>
      <c r="F2776" s="35">
        <v>0.70833333333333337</v>
      </c>
      <c r="G2776" s="1" t="s">
        <v>18</v>
      </c>
      <c r="H2776" s="26">
        <v>30</v>
      </c>
      <c r="I2776" s="29">
        <v>59385</v>
      </c>
      <c r="J2776" s="27">
        <v>16984.516669999899</v>
      </c>
      <c r="K2776" s="3">
        <v>56.34</v>
      </c>
      <c r="L2776" s="33">
        <v>1</v>
      </c>
      <c r="M2776" s="33"/>
      <c r="N2776" s="33"/>
      <c r="O2776" s="33"/>
    </row>
    <row r="2777" spans="1:15" x14ac:dyDescent="0.35">
      <c r="A2777" s="1" t="s">
        <v>1128</v>
      </c>
      <c r="B2777" s="1" t="s">
        <v>428</v>
      </c>
      <c r="C2777" s="1" t="s">
        <v>101</v>
      </c>
      <c r="D2777" s="26">
        <v>1</v>
      </c>
      <c r="E2777" s="1" t="s">
        <v>60</v>
      </c>
      <c r="F2777" s="35">
        <v>0.33333333333333331</v>
      </c>
      <c r="G2777" s="1" t="s">
        <v>8</v>
      </c>
      <c r="H2777" s="26">
        <v>120</v>
      </c>
      <c r="I2777" s="29">
        <v>59226</v>
      </c>
      <c r="J2777" s="27">
        <v>38479.711109999997</v>
      </c>
      <c r="K2777" s="3">
        <v>30.86</v>
      </c>
      <c r="L2777" s="33">
        <v>1</v>
      </c>
      <c r="M2777" s="33"/>
      <c r="N2777" s="33"/>
      <c r="O2777" s="33"/>
    </row>
    <row r="2778" spans="1:15" x14ac:dyDescent="0.35">
      <c r="A2778" s="1" t="s">
        <v>789</v>
      </c>
      <c r="B2778" s="1" t="s">
        <v>249</v>
      </c>
      <c r="C2778" s="1" t="s">
        <v>101</v>
      </c>
      <c r="D2778" s="26">
        <v>1</v>
      </c>
      <c r="E2778" s="1" t="s">
        <v>54</v>
      </c>
      <c r="F2778" s="35">
        <v>0.125</v>
      </c>
      <c r="G2778" s="1" t="s">
        <v>35</v>
      </c>
      <c r="H2778" s="26">
        <v>120</v>
      </c>
      <c r="I2778" s="29">
        <v>59201</v>
      </c>
      <c r="J2778" s="27">
        <v>35259.408889999999</v>
      </c>
      <c r="K2778" s="3">
        <v>29.11</v>
      </c>
      <c r="L2778" s="33">
        <v>1</v>
      </c>
      <c r="M2778" s="33"/>
      <c r="N2778" s="33"/>
      <c r="O2778" s="33"/>
    </row>
    <row r="2779" spans="1:15" x14ac:dyDescent="0.35">
      <c r="A2779" s="1" t="s">
        <v>920</v>
      </c>
      <c r="B2779" s="1" t="s">
        <v>791</v>
      </c>
      <c r="C2779" s="1" t="s">
        <v>101</v>
      </c>
      <c r="D2779" s="26">
        <v>1</v>
      </c>
      <c r="E2779" s="1" t="s">
        <v>54</v>
      </c>
      <c r="F2779" s="35">
        <v>0.66666666666666663</v>
      </c>
      <c r="G2779" s="1" t="s">
        <v>18</v>
      </c>
      <c r="H2779" s="26">
        <v>60</v>
      </c>
      <c r="I2779" s="29">
        <v>59199</v>
      </c>
      <c r="J2779" s="27">
        <v>28668.262780000001</v>
      </c>
      <c r="K2779" s="3">
        <v>47.34</v>
      </c>
      <c r="L2779" s="33">
        <v>1</v>
      </c>
      <c r="M2779" s="33"/>
      <c r="N2779" s="33"/>
      <c r="O2779" s="33"/>
    </row>
    <row r="2780" spans="1:15" x14ac:dyDescent="0.35">
      <c r="A2780" s="1" t="s">
        <v>339</v>
      </c>
      <c r="B2780" s="1" t="s">
        <v>312</v>
      </c>
      <c r="C2780" s="1" t="s">
        <v>101</v>
      </c>
      <c r="D2780" s="26">
        <v>1</v>
      </c>
      <c r="E2780" s="1" t="s">
        <v>54</v>
      </c>
      <c r="F2780" s="35">
        <v>0.10416666666666667</v>
      </c>
      <c r="G2780" s="1" t="s">
        <v>35</v>
      </c>
      <c r="H2780" s="26">
        <v>90</v>
      </c>
      <c r="I2780" s="29">
        <v>59197</v>
      </c>
      <c r="J2780" s="27">
        <v>47924.994169999998</v>
      </c>
      <c r="K2780" s="3">
        <v>52.81</v>
      </c>
      <c r="L2780" s="33">
        <v>1</v>
      </c>
      <c r="M2780" s="33"/>
      <c r="N2780" s="33"/>
      <c r="O2780" s="33"/>
    </row>
    <row r="2781" spans="1:15" x14ac:dyDescent="0.35">
      <c r="A2781" s="1" t="s">
        <v>214</v>
      </c>
      <c r="B2781" s="1" t="s">
        <v>148</v>
      </c>
      <c r="C2781" s="1" t="s">
        <v>101</v>
      </c>
      <c r="D2781" s="26">
        <v>1</v>
      </c>
      <c r="E2781" s="1" t="s">
        <v>76</v>
      </c>
      <c r="F2781" s="35">
        <v>0.54166666666666663</v>
      </c>
      <c r="G2781" s="1" t="s">
        <v>13</v>
      </c>
      <c r="H2781" s="26">
        <v>30</v>
      </c>
      <c r="I2781" s="29">
        <v>59045</v>
      </c>
      <c r="J2781" s="27">
        <v>18466</v>
      </c>
      <c r="K2781" s="3">
        <v>61</v>
      </c>
      <c r="L2781" s="33">
        <v>1</v>
      </c>
      <c r="M2781" s="33"/>
      <c r="N2781" s="33"/>
      <c r="O2781" s="33"/>
    </row>
    <row r="2782" spans="1:15" x14ac:dyDescent="0.35">
      <c r="A2782" s="1" t="s">
        <v>333</v>
      </c>
      <c r="B2782" s="1" t="s">
        <v>235</v>
      </c>
      <c r="C2782" s="1" t="s">
        <v>101</v>
      </c>
      <c r="D2782" s="26">
        <v>1</v>
      </c>
      <c r="E2782" s="1" t="s">
        <v>60</v>
      </c>
      <c r="F2782" s="35">
        <v>0.66666666666666663</v>
      </c>
      <c r="G2782" s="1" t="s">
        <v>18</v>
      </c>
      <c r="H2782" s="26">
        <v>15</v>
      </c>
      <c r="I2782" s="29">
        <v>58974</v>
      </c>
      <c r="J2782" s="27">
        <v>12368.80528</v>
      </c>
      <c r="K2782" s="3">
        <v>81.99</v>
      </c>
      <c r="L2782" s="33">
        <v>1</v>
      </c>
      <c r="M2782" s="33"/>
      <c r="N2782" s="33"/>
      <c r="O2782" s="33"/>
    </row>
    <row r="2783" spans="1:15" x14ac:dyDescent="0.35">
      <c r="A2783" s="1" t="s">
        <v>1185</v>
      </c>
      <c r="B2783" s="1" t="s">
        <v>148</v>
      </c>
      <c r="C2783" s="1" t="s">
        <v>101</v>
      </c>
      <c r="D2783" s="26">
        <v>1</v>
      </c>
      <c r="E2783" s="1" t="s">
        <v>51</v>
      </c>
      <c r="F2783" s="35">
        <v>0.33333333333333331</v>
      </c>
      <c r="G2783" s="1" t="s">
        <v>8</v>
      </c>
      <c r="H2783" s="26">
        <v>120</v>
      </c>
      <c r="I2783" s="29">
        <v>58963</v>
      </c>
      <c r="J2783" s="27">
        <v>33713.477220000001</v>
      </c>
      <c r="K2783" s="3">
        <v>27.97</v>
      </c>
      <c r="L2783" s="33">
        <v>1</v>
      </c>
      <c r="M2783" s="33"/>
      <c r="N2783" s="33"/>
      <c r="O2783" s="33"/>
    </row>
    <row r="2784" spans="1:15" x14ac:dyDescent="0.35">
      <c r="A2784" s="1" t="s">
        <v>465</v>
      </c>
      <c r="B2784" s="1" t="s">
        <v>246</v>
      </c>
      <c r="C2784" s="1" t="s">
        <v>101</v>
      </c>
      <c r="D2784" s="26">
        <v>1</v>
      </c>
      <c r="E2784" s="1" t="s">
        <v>60</v>
      </c>
      <c r="F2784" s="35">
        <v>0.75</v>
      </c>
      <c r="G2784" s="1" t="s">
        <v>18</v>
      </c>
      <c r="H2784" s="26">
        <v>60</v>
      </c>
      <c r="I2784" s="29">
        <v>58922</v>
      </c>
      <c r="J2784" s="27">
        <v>24422.8325</v>
      </c>
      <c r="K2784" s="3">
        <v>40.35</v>
      </c>
      <c r="L2784" s="33">
        <v>1</v>
      </c>
      <c r="M2784" s="33"/>
      <c r="N2784" s="33"/>
      <c r="O2784" s="33"/>
    </row>
    <row r="2785" spans="1:15" x14ac:dyDescent="0.35">
      <c r="A2785" s="1" t="s">
        <v>999</v>
      </c>
      <c r="B2785" s="1" t="s">
        <v>181</v>
      </c>
      <c r="C2785" s="1" t="s">
        <v>101</v>
      </c>
      <c r="D2785" s="26">
        <v>1</v>
      </c>
      <c r="E2785" s="1" t="s">
        <v>76</v>
      </c>
      <c r="F2785" s="35">
        <v>8.3333333333333329E-2</v>
      </c>
      <c r="G2785" s="1" t="s">
        <v>35</v>
      </c>
      <c r="H2785" s="26">
        <v>120</v>
      </c>
      <c r="I2785" s="29">
        <v>58912</v>
      </c>
      <c r="J2785" s="27">
        <v>51663.436110000002</v>
      </c>
      <c r="K2785" s="3">
        <v>42.84</v>
      </c>
      <c r="L2785" s="33">
        <v>1</v>
      </c>
      <c r="M2785" s="33"/>
      <c r="N2785" s="33"/>
      <c r="O2785" s="33"/>
    </row>
    <row r="2786" spans="1:15" x14ac:dyDescent="0.35">
      <c r="A2786" s="1" t="s">
        <v>260</v>
      </c>
      <c r="B2786" s="1" t="s">
        <v>261</v>
      </c>
      <c r="C2786" s="1" t="s">
        <v>101</v>
      </c>
      <c r="D2786" s="26">
        <v>1</v>
      </c>
      <c r="E2786" s="1" t="s">
        <v>60</v>
      </c>
      <c r="F2786" s="35">
        <v>0.70833333333333337</v>
      </c>
      <c r="G2786" s="1" t="s">
        <v>18</v>
      </c>
      <c r="H2786" s="26">
        <v>30</v>
      </c>
      <c r="I2786" s="29">
        <v>58856</v>
      </c>
      <c r="J2786" s="27">
        <v>14839.520829999999</v>
      </c>
      <c r="K2786" s="3">
        <v>49.53</v>
      </c>
      <c r="L2786" s="33">
        <v>1</v>
      </c>
      <c r="M2786" s="33"/>
      <c r="N2786" s="33"/>
      <c r="O2786" s="33"/>
    </row>
    <row r="2787" spans="1:15" x14ac:dyDescent="0.35">
      <c r="A2787" s="1" t="s">
        <v>477</v>
      </c>
      <c r="B2787" s="1" t="s">
        <v>312</v>
      </c>
      <c r="C2787" s="1" t="s">
        <v>101</v>
      </c>
      <c r="D2787" s="26">
        <v>1</v>
      </c>
      <c r="E2787" s="1" t="s">
        <v>51</v>
      </c>
      <c r="F2787" s="35">
        <v>0.77083333333333337</v>
      </c>
      <c r="G2787" s="1" t="s">
        <v>18</v>
      </c>
      <c r="H2787" s="26">
        <v>30</v>
      </c>
      <c r="I2787" s="29">
        <v>58840</v>
      </c>
      <c r="J2787" s="27">
        <v>17729.262500000001</v>
      </c>
      <c r="K2787" s="3">
        <v>59.18</v>
      </c>
      <c r="L2787" s="33">
        <v>1</v>
      </c>
      <c r="M2787" s="33"/>
      <c r="N2787" s="33"/>
      <c r="O2787" s="33"/>
    </row>
    <row r="2788" spans="1:15" x14ac:dyDescent="0.35">
      <c r="A2788" s="1" t="s">
        <v>566</v>
      </c>
      <c r="B2788" s="1" t="s">
        <v>235</v>
      </c>
      <c r="C2788" s="1" t="s">
        <v>101</v>
      </c>
      <c r="D2788" s="26">
        <v>1</v>
      </c>
      <c r="E2788" s="1" t="s">
        <v>54</v>
      </c>
      <c r="F2788" s="35">
        <v>0.4375</v>
      </c>
      <c r="G2788" s="1" t="s">
        <v>13</v>
      </c>
      <c r="H2788" s="26">
        <v>30</v>
      </c>
      <c r="I2788" s="29">
        <v>58815</v>
      </c>
      <c r="J2788" s="27">
        <v>20145</v>
      </c>
      <c r="K2788" s="3">
        <v>66</v>
      </c>
      <c r="L2788" s="33">
        <v>1</v>
      </c>
      <c r="M2788" s="33"/>
      <c r="N2788" s="33"/>
      <c r="O2788" s="33"/>
    </row>
    <row r="2789" spans="1:15" x14ac:dyDescent="0.35">
      <c r="A2789" s="1" t="s">
        <v>953</v>
      </c>
      <c r="B2789" s="1" t="s">
        <v>476</v>
      </c>
      <c r="C2789" s="1" t="s">
        <v>101</v>
      </c>
      <c r="D2789" s="26">
        <v>1</v>
      </c>
      <c r="E2789" s="1" t="s">
        <v>54</v>
      </c>
      <c r="F2789" s="35">
        <v>0.79166666666666663</v>
      </c>
      <c r="G2789" s="1" t="s">
        <v>22</v>
      </c>
      <c r="H2789" s="26">
        <v>60</v>
      </c>
      <c r="I2789" s="29">
        <v>58737</v>
      </c>
      <c r="J2789" s="27">
        <v>20327.295279999998</v>
      </c>
      <c r="K2789" s="3">
        <v>34.049999999999997</v>
      </c>
      <c r="L2789" s="33">
        <v>1</v>
      </c>
      <c r="M2789" s="33"/>
      <c r="N2789" s="33"/>
      <c r="O2789" s="33"/>
    </row>
    <row r="2790" spans="1:15" x14ac:dyDescent="0.35">
      <c r="A2790" s="1" t="s">
        <v>1191</v>
      </c>
      <c r="B2790" s="1" t="s">
        <v>428</v>
      </c>
      <c r="C2790" s="1" t="s">
        <v>101</v>
      </c>
      <c r="D2790" s="26">
        <v>1</v>
      </c>
      <c r="E2790" s="1" t="s">
        <v>60</v>
      </c>
      <c r="F2790" s="35">
        <v>0.33333333333333331</v>
      </c>
      <c r="G2790" s="1" t="s">
        <v>8</v>
      </c>
      <c r="H2790" s="26">
        <v>120</v>
      </c>
      <c r="I2790" s="29">
        <v>58672</v>
      </c>
      <c r="J2790" s="27">
        <v>33170.348059999997</v>
      </c>
      <c r="K2790" s="3">
        <v>26.99</v>
      </c>
      <c r="L2790" s="33">
        <v>1</v>
      </c>
      <c r="M2790" s="33"/>
      <c r="N2790" s="33"/>
      <c r="O2790" s="33"/>
    </row>
    <row r="2791" spans="1:15" x14ac:dyDescent="0.35">
      <c r="A2791" s="1" t="s">
        <v>681</v>
      </c>
      <c r="B2791" s="1" t="s">
        <v>148</v>
      </c>
      <c r="C2791" s="1" t="s">
        <v>101</v>
      </c>
      <c r="D2791" s="26">
        <v>1</v>
      </c>
      <c r="E2791" s="1" t="s">
        <v>51</v>
      </c>
      <c r="F2791" s="35">
        <v>0.70833333333333337</v>
      </c>
      <c r="G2791" s="1" t="s">
        <v>18</v>
      </c>
      <c r="H2791" s="26">
        <v>60</v>
      </c>
      <c r="I2791" s="29">
        <v>58649</v>
      </c>
      <c r="J2791" s="27">
        <v>25928.465560000001</v>
      </c>
      <c r="K2791" s="3">
        <v>43.54</v>
      </c>
      <c r="L2791" s="33">
        <v>1</v>
      </c>
      <c r="M2791" s="33"/>
      <c r="N2791" s="33"/>
      <c r="O2791" s="33"/>
    </row>
    <row r="2792" spans="1:15" x14ac:dyDescent="0.35">
      <c r="A2792" s="1" t="s">
        <v>1407</v>
      </c>
      <c r="B2792" s="1" t="s">
        <v>1240</v>
      </c>
      <c r="C2792" s="1" t="s">
        <v>101</v>
      </c>
      <c r="D2792" s="26">
        <v>3</v>
      </c>
      <c r="E2792" s="1" t="s">
        <v>1596</v>
      </c>
      <c r="F2792" s="35">
        <v>0.79166666666666663</v>
      </c>
      <c r="G2792" s="1" t="s">
        <v>22</v>
      </c>
      <c r="H2792" s="26">
        <v>30</v>
      </c>
      <c r="I2792" s="29">
        <v>58555</v>
      </c>
      <c r="J2792" s="27">
        <v>16559.060829999999</v>
      </c>
      <c r="K2792" s="3">
        <v>55.47</v>
      </c>
      <c r="L2792" s="33">
        <v>2</v>
      </c>
      <c r="M2792" s="33"/>
      <c r="N2792" s="33"/>
      <c r="O2792" s="33"/>
    </row>
    <row r="2793" spans="1:15" x14ac:dyDescent="0.35">
      <c r="A2793" s="1" t="s">
        <v>645</v>
      </c>
      <c r="B2793" s="1" t="s">
        <v>428</v>
      </c>
      <c r="C2793" s="1" t="s">
        <v>101</v>
      </c>
      <c r="D2793" s="26">
        <v>1</v>
      </c>
      <c r="E2793" s="1" t="s">
        <v>54</v>
      </c>
      <c r="F2793" s="35">
        <v>8.3333333333333329E-2</v>
      </c>
      <c r="G2793" s="1" t="s">
        <v>35</v>
      </c>
      <c r="H2793" s="26">
        <v>110</v>
      </c>
      <c r="I2793" s="29">
        <v>58518</v>
      </c>
      <c r="J2793" s="27">
        <v>48216.029439999998</v>
      </c>
      <c r="K2793" s="3">
        <v>43.31</v>
      </c>
      <c r="L2793" s="33">
        <v>1</v>
      </c>
      <c r="M2793" s="33"/>
      <c r="N2793" s="33"/>
      <c r="O2793" s="33"/>
    </row>
    <row r="2794" spans="1:15" x14ac:dyDescent="0.35">
      <c r="A2794" s="1" t="s">
        <v>766</v>
      </c>
      <c r="B2794" s="1" t="s">
        <v>56</v>
      </c>
      <c r="C2794" s="1" t="s">
        <v>16</v>
      </c>
      <c r="D2794" s="26">
        <v>1</v>
      </c>
      <c r="E2794" s="1" t="s">
        <v>54</v>
      </c>
      <c r="F2794" s="35">
        <v>0.66666666666666663</v>
      </c>
      <c r="G2794" s="1" t="s">
        <v>18</v>
      </c>
      <c r="H2794" s="26">
        <v>30</v>
      </c>
      <c r="I2794" s="29">
        <v>58385</v>
      </c>
      <c r="J2794" s="27">
        <v>14326.88139</v>
      </c>
      <c r="K2794" s="3">
        <v>48.35</v>
      </c>
      <c r="L2794" s="33">
        <v>1</v>
      </c>
      <c r="M2794" s="33"/>
      <c r="N2794" s="33"/>
      <c r="O2794" s="33"/>
    </row>
    <row r="2795" spans="1:15" x14ac:dyDescent="0.35">
      <c r="A2795" s="1" t="s">
        <v>727</v>
      </c>
      <c r="B2795" s="1" t="s">
        <v>235</v>
      </c>
      <c r="C2795" s="1" t="s">
        <v>101</v>
      </c>
      <c r="D2795" s="26">
        <v>1</v>
      </c>
      <c r="E2795" s="1" t="s">
        <v>54</v>
      </c>
      <c r="F2795" s="35">
        <v>0.27083333333333331</v>
      </c>
      <c r="G2795" s="1" t="s">
        <v>8</v>
      </c>
      <c r="H2795" s="26">
        <v>30</v>
      </c>
      <c r="I2795" s="29">
        <v>58374</v>
      </c>
      <c r="J2795" s="27">
        <v>18231.736939999999</v>
      </c>
      <c r="K2795" s="3">
        <v>61.36</v>
      </c>
      <c r="L2795" s="33">
        <v>1</v>
      </c>
      <c r="M2795" s="33"/>
      <c r="N2795" s="33"/>
      <c r="O2795" s="33"/>
    </row>
    <row r="2796" spans="1:15" x14ac:dyDescent="0.35">
      <c r="A2796" s="1" t="s">
        <v>1299</v>
      </c>
      <c r="B2796" s="1" t="s">
        <v>261</v>
      </c>
      <c r="C2796" s="1" t="s">
        <v>101</v>
      </c>
      <c r="D2796" s="26">
        <v>1</v>
      </c>
      <c r="E2796" s="1" t="s">
        <v>60</v>
      </c>
      <c r="F2796" s="35">
        <v>0.35416666666666669</v>
      </c>
      <c r="G2796" s="1" t="s">
        <v>8</v>
      </c>
      <c r="H2796" s="26">
        <v>120</v>
      </c>
      <c r="I2796" s="29">
        <v>58339</v>
      </c>
      <c r="J2796" s="27">
        <v>26980.251110000001</v>
      </c>
      <c r="K2796" s="3">
        <v>22.57</v>
      </c>
      <c r="L2796" s="33">
        <v>1</v>
      </c>
      <c r="M2796" s="33"/>
      <c r="N2796" s="33"/>
      <c r="O2796" s="33"/>
    </row>
    <row r="2797" spans="1:15" x14ac:dyDescent="0.35">
      <c r="A2797" s="1" t="s">
        <v>914</v>
      </c>
      <c r="B2797" s="1" t="s">
        <v>370</v>
      </c>
      <c r="C2797" s="1" t="s">
        <v>101</v>
      </c>
      <c r="D2797" s="26">
        <v>1</v>
      </c>
      <c r="E2797" s="1" t="s">
        <v>54</v>
      </c>
      <c r="F2797" s="35">
        <v>0.95833333333333337</v>
      </c>
      <c r="G2797" s="1" t="s">
        <v>31</v>
      </c>
      <c r="H2797" s="26">
        <v>30</v>
      </c>
      <c r="I2797" s="29">
        <v>58337</v>
      </c>
      <c r="J2797" s="27">
        <v>14507.2522199999</v>
      </c>
      <c r="K2797" s="3">
        <v>48.6</v>
      </c>
      <c r="L2797" s="33">
        <v>1</v>
      </c>
      <c r="M2797" s="33"/>
      <c r="N2797" s="33"/>
      <c r="O2797" s="33"/>
    </row>
    <row r="2798" spans="1:15" x14ac:dyDescent="0.35">
      <c r="A2798" s="1" t="s">
        <v>316</v>
      </c>
      <c r="B2798" s="1" t="s">
        <v>235</v>
      </c>
      <c r="C2798" s="1" t="s">
        <v>101</v>
      </c>
      <c r="D2798" s="26">
        <v>1</v>
      </c>
      <c r="E2798" s="1" t="s">
        <v>76</v>
      </c>
      <c r="F2798" s="35">
        <v>0.65625</v>
      </c>
      <c r="G2798" s="1" t="s">
        <v>13</v>
      </c>
      <c r="H2798" s="26">
        <v>15</v>
      </c>
      <c r="I2798" s="29">
        <v>58285</v>
      </c>
      <c r="J2798" s="27">
        <v>10832.25</v>
      </c>
      <c r="K2798" s="3">
        <v>73</v>
      </c>
      <c r="L2798" s="33">
        <v>1</v>
      </c>
      <c r="M2798" s="33"/>
      <c r="N2798" s="33"/>
      <c r="O2798" s="33"/>
    </row>
    <row r="2799" spans="1:15" x14ac:dyDescent="0.35">
      <c r="A2799" s="1" t="s">
        <v>278</v>
      </c>
      <c r="B2799" s="1" t="s">
        <v>238</v>
      </c>
      <c r="C2799" s="1" t="s">
        <v>101</v>
      </c>
      <c r="D2799" s="26">
        <v>1</v>
      </c>
      <c r="E2799" s="1" t="s">
        <v>76</v>
      </c>
      <c r="F2799" s="35">
        <v>0.79166666666666663</v>
      </c>
      <c r="G2799" s="1" t="s">
        <v>22</v>
      </c>
      <c r="H2799" s="26">
        <v>120</v>
      </c>
      <c r="I2799" s="29">
        <v>58237</v>
      </c>
      <c r="J2799" s="27">
        <v>32355.89417</v>
      </c>
      <c r="K2799" s="3">
        <v>26.21</v>
      </c>
      <c r="L2799" s="33">
        <v>1</v>
      </c>
      <c r="M2799" s="33"/>
      <c r="N2799" s="33"/>
      <c r="O2799" s="33"/>
    </row>
    <row r="2800" spans="1:15" x14ac:dyDescent="0.35">
      <c r="A2800" s="1" t="s">
        <v>962</v>
      </c>
      <c r="B2800" s="1" t="s">
        <v>246</v>
      </c>
      <c r="C2800" s="1" t="s">
        <v>101</v>
      </c>
      <c r="D2800" s="26">
        <v>1</v>
      </c>
      <c r="E2800" s="1" t="s">
        <v>58</v>
      </c>
      <c r="F2800" s="35">
        <v>0.95972222222222225</v>
      </c>
      <c r="G2800" s="1" t="s">
        <v>31</v>
      </c>
      <c r="H2800" s="26">
        <v>30</v>
      </c>
      <c r="I2800" s="29">
        <v>57988</v>
      </c>
      <c r="J2800" s="27">
        <v>13722.985280000001</v>
      </c>
      <c r="K2800" s="3">
        <v>46.17</v>
      </c>
      <c r="L2800" s="33">
        <v>1</v>
      </c>
      <c r="M2800" s="33"/>
      <c r="N2800" s="33"/>
      <c r="O2800" s="33"/>
    </row>
    <row r="2801" spans="1:15" x14ac:dyDescent="0.35">
      <c r="A2801" s="1" t="s">
        <v>903</v>
      </c>
      <c r="B2801" s="1" t="s">
        <v>300</v>
      </c>
      <c r="C2801" s="1" t="s">
        <v>101</v>
      </c>
      <c r="D2801" s="26">
        <v>1</v>
      </c>
      <c r="E2801" s="1" t="s">
        <v>57</v>
      </c>
      <c r="F2801" s="35">
        <v>0.6694444444444444</v>
      </c>
      <c r="G2801" s="1" t="s">
        <v>18</v>
      </c>
      <c r="H2801" s="26">
        <v>63</v>
      </c>
      <c r="I2801" s="29">
        <v>57985</v>
      </c>
      <c r="J2801" s="27">
        <v>31159.932219999999</v>
      </c>
      <c r="K2801" s="3">
        <v>49.67</v>
      </c>
      <c r="L2801" s="33">
        <v>1</v>
      </c>
      <c r="M2801" s="33"/>
      <c r="N2801" s="33"/>
      <c r="O2801" s="33"/>
    </row>
    <row r="2802" spans="1:15" x14ac:dyDescent="0.35">
      <c r="A2802" s="1" t="s">
        <v>1416</v>
      </c>
      <c r="B2802" s="1" t="s">
        <v>261</v>
      </c>
      <c r="C2802" s="1" t="s">
        <v>101</v>
      </c>
      <c r="D2802" s="26">
        <v>1</v>
      </c>
      <c r="E2802" s="1" t="s">
        <v>60</v>
      </c>
      <c r="F2802" s="35">
        <v>0.3125</v>
      </c>
      <c r="G2802" s="1" t="s">
        <v>8</v>
      </c>
      <c r="H2802" s="26">
        <v>150</v>
      </c>
      <c r="I2802" s="29">
        <v>57916</v>
      </c>
      <c r="J2802" s="27">
        <v>27107.643609999999</v>
      </c>
      <c r="K2802" s="3">
        <v>18.32</v>
      </c>
      <c r="L2802" s="33">
        <v>1</v>
      </c>
      <c r="M2802" s="33"/>
      <c r="N2802" s="33"/>
      <c r="O2802" s="33"/>
    </row>
    <row r="2803" spans="1:15" x14ac:dyDescent="0.35">
      <c r="A2803" s="1" t="s">
        <v>977</v>
      </c>
      <c r="B2803" s="1" t="s">
        <v>246</v>
      </c>
      <c r="C2803" s="1" t="s">
        <v>101</v>
      </c>
      <c r="D2803" s="26">
        <v>1</v>
      </c>
      <c r="E2803" s="1" t="s">
        <v>54</v>
      </c>
      <c r="F2803" s="35">
        <v>0.70833333333333337</v>
      </c>
      <c r="G2803" s="1" t="s">
        <v>18</v>
      </c>
      <c r="H2803" s="26">
        <v>60</v>
      </c>
      <c r="I2803" s="29">
        <v>57905</v>
      </c>
      <c r="J2803" s="27">
        <v>26887.351389999902</v>
      </c>
      <c r="K2803" s="3">
        <v>45.09</v>
      </c>
      <c r="L2803" s="33">
        <v>1</v>
      </c>
      <c r="M2803" s="33"/>
      <c r="N2803" s="33"/>
      <c r="O2803" s="33"/>
    </row>
    <row r="2804" spans="1:15" x14ac:dyDescent="0.35">
      <c r="A2804" s="1" t="s">
        <v>405</v>
      </c>
      <c r="B2804" s="1" t="s">
        <v>249</v>
      </c>
      <c r="C2804" s="1" t="s">
        <v>101</v>
      </c>
      <c r="D2804" s="26">
        <v>1</v>
      </c>
      <c r="E2804" s="1" t="s">
        <v>60</v>
      </c>
      <c r="F2804" s="35">
        <v>0.72916666666666663</v>
      </c>
      <c r="G2804" s="1" t="s">
        <v>18</v>
      </c>
      <c r="H2804" s="26">
        <v>30</v>
      </c>
      <c r="I2804" s="29">
        <v>57900</v>
      </c>
      <c r="J2804" s="27">
        <v>17010.424169999998</v>
      </c>
      <c r="K2804" s="3">
        <v>57.66</v>
      </c>
      <c r="L2804" s="33">
        <v>1</v>
      </c>
      <c r="M2804" s="33"/>
      <c r="N2804" s="33"/>
      <c r="O2804" s="33"/>
    </row>
    <row r="2805" spans="1:15" x14ac:dyDescent="0.35">
      <c r="A2805" s="1" t="s">
        <v>990</v>
      </c>
      <c r="B2805" s="1" t="s">
        <v>148</v>
      </c>
      <c r="C2805" s="1" t="s">
        <v>101</v>
      </c>
      <c r="D2805" s="26">
        <v>1</v>
      </c>
      <c r="E2805" s="1" t="s">
        <v>51</v>
      </c>
      <c r="F2805" s="35">
        <v>0.66666666666666663</v>
      </c>
      <c r="G2805" s="1" t="s">
        <v>18</v>
      </c>
      <c r="H2805" s="26">
        <v>60</v>
      </c>
      <c r="I2805" s="29">
        <v>57877</v>
      </c>
      <c r="J2805" s="27">
        <v>26107.833330000001</v>
      </c>
      <c r="K2805" s="3">
        <v>44.39</v>
      </c>
      <c r="L2805" s="33">
        <v>1</v>
      </c>
      <c r="M2805" s="33"/>
      <c r="N2805" s="33"/>
      <c r="O2805" s="33"/>
    </row>
    <row r="2806" spans="1:15" x14ac:dyDescent="0.35">
      <c r="A2806" s="1" t="s">
        <v>1146</v>
      </c>
      <c r="B2806" s="1" t="s">
        <v>1090</v>
      </c>
      <c r="C2806" s="1" t="s">
        <v>101</v>
      </c>
      <c r="D2806" s="26">
        <v>1</v>
      </c>
      <c r="E2806" s="1" t="s">
        <v>60</v>
      </c>
      <c r="F2806" s="35">
        <v>0.79166666666666663</v>
      </c>
      <c r="G2806" s="1" t="s">
        <v>22</v>
      </c>
      <c r="H2806" s="26">
        <v>60</v>
      </c>
      <c r="I2806" s="29">
        <v>57810</v>
      </c>
      <c r="J2806" s="27">
        <v>18204.56306</v>
      </c>
      <c r="K2806" s="3">
        <v>31.02</v>
      </c>
      <c r="L2806" s="33">
        <v>1</v>
      </c>
      <c r="M2806" s="33"/>
      <c r="N2806" s="33"/>
      <c r="O2806" s="33"/>
    </row>
    <row r="2807" spans="1:15" x14ac:dyDescent="0.35">
      <c r="A2807" s="1" t="s">
        <v>311</v>
      </c>
      <c r="B2807" s="1" t="s">
        <v>312</v>
      </c>
      <c r="C2807" s="1" t="s">
        <v>101</v>
      </c>
      <c r="D2807" s="26">
        <v>1</v>
      </c>
      <c r="E2807" s="1" t="s">
        <v>51</v>
      </c>
      <c r="F2807" s="35">
        <v>0.72916666666666663</v>
      </c>
      <c r="G2807" s="1" t="s">
        <v>18</v>
      </c>
      <c r="H2807" s="26">
        <v>30</v>
      </c>
      <c r="I2807" s="29">
        <v>57738</v>
      </c>
      <c r="J2807" s="27">
        <v>18437.951389999998</v>
      </c>
      <c r="K2807" s="3">
        <v>62.65</v>
      </c>
      <c r="L2807" s="33">
        <v>1</v>
      </c>
      <c r="M2807" s="33"/>
      <c r="N2807" s="33"/>
      <c r="O2807" s="33"/>
    </row>
    <row r="2808" spans="1:15" x14ac:dyDescent="0.35">
      <c r="A2808" s="1" t="s">
        <v>757</v>
      </c>
      <c r="B2808" s="1" t="s">
        <v>300</v>
      </c>
      <c r="C2808" s="1" t="s">
        <v>101</v>
      </c>
      <c r="D2808" s="26">
        <v>1</v>
      </c>
      <c r="E2808" s="1" t="s">
        <v>57</v>
      </c>
      <c r="F2808" s="35">
        <v>0.97916666666666663</v>
      </c>
      <c r="G2808" s="1" t="s">
        <v>31</v>
      </c>
      <c r="H2808" s="26">
        <v>30</v>
      </c>
      <c r="I2808" s="29">
        <v>57707</v>
      </c>
      <c r="J2808" s="27">
        <v>17445.5761099999</v>
      </c>
      <c r="K2808" s="3">
        <v>58.96</v>
      </c>
      <c r="L2808" s="33">
        <v>1</v>
      </c>
      <c r="M2808" s="33"/>
      <c r="N2808" s="33"/>
      <c r="O2808" s="33"/>
    </row>
    <row r="2809" spans="1:15" x14ac:dyDescent="0.35">
      <c r="A2809" s="1" t="s">
        <v>955</v>
      </c>
      <c r="B2809" s="1" t="s">
        <v>11</v>
      </c>
      <c r="C2809" s="1" t="s">
        <v>16</v>
      </c>
      <c r="D2809" s="26">
        <v>1</v>
      </c>
      <c r="E2809" s="1" t="s">
        <v>60</v>
      </c>
      <c r="F2809" s="35">
        <v>0.69166666666666676</v>
      </c>
      <c r="G2809" s="1" t="s">
        <v>18</v>
      </c>
      <c r="H2809" s="26">
        <v>24</v>
      </c>
      <c r="I2809" s="29">
        <v>57614</v>
      </c>
      <c r="J2809" s="27">
        <v>11093.590829999999</v>
      </c>
      <c r="K2809" s="3">
        <v>47.2</v>
      </c>
      <c r="L2809" s="33">
        <v>1</v>
      </c>
      <c r="M2809" s="33"/>
      <c r="N2809" s="33"/>
      <c r="O2809" s="33"/>
    </row>
    <row r="2810" spans="1:15" x14ac:dyDescent="0.35">
      <c r="A2810" s="1" t="s">
        <v>881</v>
      </c>
      <c r="B2810" s="1" t="s">
        <v>419</v>
      </c>
      <c r="C2810" s="1" t="s">
        <v>101</v>
      </c>
      <c r="D2810" s="26">
        <v>1</v>
      </c>
      <c r="E2810" s="1" t="s">
        <v>54</v>
      </c>
      <c r="F2810" s="35">
        <v>4.1666666666666664E-2</v>
      </c>
      <c r="G2810" s="1" t="s">
        <v>31</v>
      </c>
      <c r="H2810" s="26">
        <v>30</v>
      </c>
      <c r="I2810" s="29">
        <v>57580</v>
      </c>
      <c r="J2810" s="27">
        <v>13474.31444</v>
      </c>
      <c r="K2810" s="3">
        <v>46.25</v>
      </c>
      <c r="L2810" s="33">
        <v>1</v>
      </c>
      <c r="M2810" s="33"/>
      <c r="N2810" s="33"/>
      <c r="O2810" s="33"/>
    </row>
    <row r="2811" spans="1:15" x14ac:dyDescent="0.35">
      <c r="A2811" s="1" t="s">
        <v>822</v>
      </c>
      <c r="B2811" s="1" t="s">
        <v>476</v>
      </c>
      <c r="C2811" s="1" t="s">
        <v>101</v>
      </c>
      <c r="D2811" s="26">
        <v>1</v>
      </c>
      <c r="E2811" s="1" t="s">
        <v>60</v>
      </c>
      <c r="F2811" s="35">
        <v>0</v>
      </c>
      <c r="G2811" s="1" t="s">
        <v>31</v>
      </c>
      <c r="H2811" s="26">
        <v>30</v>
      </c>
      <c r="I2811" s="29">
        <v>57575</v>
      </c>
      <c r="J2811" s="27">
        <v>16286.87139</v>
      </c>
      <c r="K2811" s="3">
        <v>55.55</v>
      </c>
      <c r="L2811" s="33">
        <v>1</v>
      </c>
      <c r="M2811" s="33"/>
      <c r="N2811" s="33"/>
      <c r="O2811" s="33"/>
    </row>
    <row r="2812" spans="1:15" x14ac:dyDescent="0.35">
      <c r="A2812" s="1" t="s">
        <v>604</v>
      </c>
      <c r="B2812" s="1" t="s">
        <v>419</v>
      </c>
      <c r="C2812" s="1" t="s">
        <v>101</v>
      </c>
      <c r="D2812" s="26">
        <v>1</v>
      </c>
      <c r="E2812" s="1" t="s">
        <v>76</v>
      </c>
      <c r="F2812" s="35">
        <v>0.95833333333333337</v>
      </c>
      <c r="G2812" s="1" t="s">
        <v>31</v>
      </c>
      <c r="H2812" s="26">
        <v>30</v>
      </c>
      <c r="I2812" s="29">
        <v>57537</v>
      </c>
      <c r="J2812" s="27">
        <v>15706.567219999901</v>
      </c>
      <c r="K2812" s="3">
        <v>53.36</v>
      </c>
      <c r="L2812" s="33">
        <v>1</v>
      </c>
      <c r="M2812" s="33"/>
      <c r="N2812" s="33"/>
      <c r="O2812" s="33"/>
    </row>
    <row r="2813" spans="1:15" x14ac:dyDescent="0.35">
      <c r="A2813" s="1" t="s">
        <v>990</v>
      </c>
      <c r="B2813" s="1" t="s">
        <v>148</v>
      </c>
      <c r="C2813" s="1" t="s">
        <v>101</v>
      </c>
      <c r="D2813" s="26">
        <v>1</v>
      </c>
      <c r="E2813" s="1" t="s">
        <v>51</v>
      </c>
      <c r="F2813" s="35">
        <v>0.70833333333333337</v>
      </c>
      <c r="G2813" s="1" t="s">
        <v>18</v>
      </c>
      <c r="H2813" s="26">
        <v>60</v>
      </c>
      <c r="I2813" s="29">
        <v>57496</v>
      </c>
      <c r="J2813" s="27">
        <v>25570.856110000001</v>
      </c>
      <c r="K2813" s="3">
        <v>43.75</v>
      </c>
      <c r="L2813" s="33">
        <v>1</v>
      </c>
      <c r="M2813" s="33"/>
      <c r="N2813" s="33"/>
      <c r="O2813" s="33"/>
    </row>
    <row r="2814" spans="1:15" x14ac:dyDescent="0.35">
      <c r="A2814" s="1" t="s">
        <v>494</v>
      </c>
      <c r="B2814" s="1" t="s">
        <v>438</v>
      </c>
      <c r="C2814" s="1" t="s">
        <v>101</v>
      </c>
      <c r="D2814" s="26">
        <v>1</v>
      </c>
      <c r="E2814" s="1" t="s">
        <v>25</v>
      </c>
      <c r="F2814" s="35">
        <v>2.1527777777777781E-2</v>
      </c>
      <c r="G2814" s="1" t="s">
        <v>31</v>
      </c>
      <c r="H2814" s="26">
        <v>31</v>
      </c>
      <c r="I2814" s="29">
        <v>57436</v>
      </c>
      <c r="J2814" s="27">
        <v>17901.254440000001</v>
      </c>
      <c r="K2814" s="3">
        <v>59.33</v>
      </c>
      <c r="L2814" s="33">
        <v>1</v>
      </c>
      <c r="M2814" s="33"/>
      <c r="N2814" s="33"/>
      <c r="O2814" s="33"/>
    </row>
    <row r="2815" spans="1:15" x14ac:dyDescent="0.35">
      <c r="A2815" s="1" t="s">
        <v>1413</v>
      </c>
      <c r="B2815" s="1" t="s">
        <v>616</v>
      </c>
      <c r="C2815" s="1" t="s">
        <v>101</v>
      </c>
      <c r="D2815" s="26">
        <v>2</v>
      </c>
      <c r="E2815" s="1" t="s">
        <v>1596</v>
      </c>
      <c r="F2815" s="35">
        <v>0.79166666666666663</v>
      </c>
      <c r="G2815" s="1" t="s">
        <v>22</v>
      </c>
      <c r="H2815" s="26">
        <v>60</v>
      </c>
      <c r="I2815" s="29">
        <v>57423</v>
      </c>
      <c r="J2815" s="27">
        <v>21781.23083</v>
      </c>
      <c r="K2815" s="3">
        <v>37.340000000000003</v>
      </c>
      <c r="L2815" s="33">
        <v>2</v>
      </c>
      <c r="M2815" s="33"/>
      <c r="N2815" s="33"/>
      <c r="O2815" s="33"/>
    </row>
    <row r="2816" spans="1:15" x14ac:dyDescent="0.35">
      <c r="A2816" s="1" t="s">
        <v>575</v>
      </c>
      <c r="B2816" s="1" t="s">
        <v>370</v>
      </c>
      <c r="C2816" s="1" t="s">
        <v>101</v>
      </c>
      <c r="D2816" s="26">
        <v>1</v>
      </c>
      <c r="E2816" s="1" t="s">
        <v>60</v>
      </c>
      <c r="F2816" s="35">
        <v>0.75</v>
      </c>
      <c r="G2816" s="1" t="s">
        <v>18</v>
      </c>
      <c r="H2816" s="26">
        <v>30</v>
      </c>
      <c r="I2816" s="29">
        <v>57207</v>
      </c>
      <c r="J2816" s="27">
        <v>15223.48056</v>
      </c>
      <c r="K2816" s="3">
        <v>51.76</v>
      </c>
      <c r="L2816" s="33">
        <v>1</v>
      </c>
      <c r="M2816" s="33"/>
      <c r="N2816" s="33"/>
      <c r="O2816" s="33"/>
    </row>
    <row r="2817" spans="1:15" x14ac:dyDescent="0.35">
      <c r="A2817" s="1" t="s">
        <v>166</v>
      </c>
      <c r="B2817" s="1" t="s">
        <v>625</v>
      </c>
      <c r="C2817" s="1" t="s">
        <v>16</v>
      </c>
      <c r="D2817" s="26">
        <v>1</v>
      </c>
      <c r="E2817" s="1" t="s">
        <v>54</v>
      </c>
      <c r="F2817" s="35">
        <v>0.79166666666666663</v>
      </c>
      <c r="G2817" s="1" t="s">
        <v>22</v>
      </c>
      <c r="H2817" s="26">
        <v>150</v>
      </c>
      <c r="I2817" s="29">
        <v>57144</v>
      </c>
      <c r="J2817" s="27">
        <v>43675.141669999997</v>
      </c>
      <c r="K2817" s="3">
        <v>26.64</v>
      </c>
      <c r="L2817" s="33">
        <v>1</v>
      </c>
      <c r="M2817" s="33"/>
      <c r="N2817" s="33"/>
      <c r="O2817" s="33"/>
    </row>
    <row r="2818" spans="1:15" x14ac:dyDescent="0.35">
      <c r="A2818" s="1" t="s">
        <v>1348</v>
      </c>
      <c r="B2818" s="1" t="s">
        <v>1349</v>
      </c>
      <c r="C2818" s="1" t="s">
        <v>101</v>
      </c>
      <c r="D2818" s="26">
        <v>1</v>
      </c>
      <c r="E2818" s="1" t="s">
        <v>60</v>
      </c>
      <c r="F2818" s="35">
        <v>0.79166666666666663</v>
      </c>
      <c r="G2818" s="1" t="s">
        <v>22</v>
      </c>
      <c r="H2818" s="26">
        <v>120</v>
      </c>
      <c r="I2818" s="29">
        <v>57109</v>
      </c>
      <c r="J2818" s="27">
        <v>23933.30861</v>
      </c>
      <c r="K2818" s="3">
        <v>20.54</v>
      </c>
      <c r="L2818" s="33">
        <v>1</v>
      </c>
      <c r="M2818" s="33"/>
      <c r="N2818" s="33"/>
      <c r="O2818" s="33"/>
    </row>
    <row r="2819" spans="1:15" x14ac:dyDescent="0.35">
      <c r="A2819" s="1" t="s">
        <v>465</v>
      </c>
      <c r="B2819" s="1" t="s">
        <v>246</v>
      </c>
      <c r="C2819" s="1" t="s">
        <v>101</v>
      </c>
      <c r="D2819" s="26">
        <v>1</v>
      </c>
      <c r="E2819" s="1" t="s">
        <v>60</v>
      </c>
      <c r="F2819" s="35">
        <v>0.70833333333333337</v>
      </c>
      <c r="G2819" s="1" t="s">
        <v>18</v>
      </c>
      <c r="H2819" s="26">
        <v>60</v>
      </c>
      <c r="I2819" s="29">
        <v>57050</v>
      </c>
      <c r="J2819" s="27">
        <v>24443.521390000002</v>
      </c>
      <c r="K2819" s="3">
        <v>41.73</v>
      </c>
      <c r="L2819" s="33">
        <v>1</v>
      </c>
      <c r="M2819" s="33"/>
      <c r="N2819" s="33"/>
      <c r="O2819" s="33"/>
    </row>
    <row r="2820" spans="1:15" x14ac:dyDescent="0.35">
      <c r="A2820" s="1" t="s">
        <v>171</v>
      </c>
      <c r="B2820" s="1" t="s">
        <v>249</v>
      </c>
      <c r="C2820" s="1" t="s">
        <v>101</v>
      </c>
      <c r="D2820" s="26">
        <v>1</v>
      </c>
      <c r="E2820" s="1" t="s">
        <v>60</v>
      </c>
      <c r="F2820" s="35">
        <v>0.72916666666666663</v>
      </c>
      <c r="G2820" s="1" t="s">
        <v>18</v>
      </c>
      <c r="H2820" s="26">
        <v>30</v>
      </c>
      <c r="I2820" s="29">
        <v>56991</v>
      </c>
      <c r="J2820" s="27">
        <v>16541.525559999998</v>
      </c>
      <c r="K2820" s="3">
        <v>56.87</v>
      </c>
      <c r="L2820" s="33">
        <v>1</v>
      </c>
      <c r="M2820" s="33"/>
      <c r="N2820" s="33"/>
      <c r="O2820" s="33"/>
    </row>
    <row r="2821" spans="1:15" x14ac:dyDescent="0.35">
      <c r="A2821" s="1" t="s">
        <v>859</v>
      </c>
      <c r="B2821" s="1" t="s">
        <v>370</v>
      </c>
      <c r="C2821" s="1" t="s">
        <v>101</v>
      </c>
      <c r="D2821" s="26">
        <v>1</v>
      </c>
      <c r="E2821" s="1" t="s">
        <v>58</v>
      </c>
      <c r="F2821" s="35">
        <v>0.95833333333333337</v>
      </c>
      <c r="G2821" s="1" t="s">
        <v>31</v>
      </c>
      <c r="H2821" s="26">
        <v>30</v>
      </c>
      <c r="I2821" s="29">
        <v>56989</v>
      </c>
      <c r="J2821" s="27">
        <v>15561.87333</v>
      </c>
      <c r="K2821" s="3">
        <v>52.8</v>
      </c>
      <c r="L2821" s="33">
        <v>1</v>
      </c>
      <c r="M2821" s="33"/>
      <c r="N2821" s="33"/>
      <c r="O2821" s="33"/>
    </row>
    <row r="2822" spans="1:15" x14ac:dyDescent="0.35">
      <c r="A2822" s="1" t="s">
        <v>1017</v>
      </c>
      <c r="B2822" s="1" t="s">
        <v>534</v>
      </c>
      <c r="C2822" s="1" t="s">
        <v>16</v>
      </c>
      <c r="D2822" s="26">
        <v>1</v>
      </c>
      <c r="E2822" s="1" t="s">
        <v>51</v>
      </c>
      <c r="F2822" s="35">
        <v>0.79166666666666663</v>
      </c>
      <c r="G2822" s="1" t="s">
        <v>22</v>
      </c>
      <c r="H2822" s="26">
        <v>60</v>
      </c>
      <c r="I2822" s="29">
        <v>56924</v>
      </c>
      <c r="J2822" s="27">
        <v>25353.45361</v>
      </c>
      <c r="K2822" s="3">
        <v>40.85</v>
      </c>
      <c r="L2822" s="33">
        <v>1</v>
      </c>
      <c r="M2822" s="33"/>
      <c r="N2822" s="33"/>
      <c r="O2822" s="33"/>
    </row>
    <row r="2823" spans="1:15" x14ac:dyDescent="0.35">
      <c r="A2823" s="1" t="s">
        <v>808</v>
      </c>
      <c r="B2823" s="1" t="s">
        <v>300</v>
      </c>
      <c r="C2823" s="1" t="s">
        <v>101</v>
      </c>
      <c r="D2823" s="26">
        <v>1</v>
      </c>
      <c r="E2823" s="1" t="s">
        <v>76</v>
      </c>
      <c r="F2823" s="35">
        <v>0.9868055555555556</v>
      </c>
      <c r="G2823" s="1" t="s">
        <v>31</v>
      </c>
      <c r="H2823" s="26">
        <v>35</v>
      </c>
      <c r="I2823" s="29">
        <v>56836</v>
      </c>
      <c r="J2823" s="27">
        <v>18698.143329999999</v>
      </c>
      <c r="K2823" s="3">
        <v>54.81</v>
      </c>
      <c r="L2823" s="33">
        <v>1</v>
      </c>
      <c r="M2823" s="33"/>
      <c r="N2823" s="33"/>
      <c r="O2823" s="33"/>
    </row>
    <row r="2824" spans="1:15" x14ac:dyDescent="0.35">
      <c r="A2824" s="1" t="s">
        <v>366</v>
      </c>
      <c r="B2824" s="1" t="s">
        <v>312</v>
      </c>
      <c r="C2824" s="1" t="s">
        <v>101</v>
      </c>
      <c r="D2824" s="26">
        <v>2</v>
      </c>
      <c r="E2824" s="1" t="s">
        <v>60</v>
      </c>
      <c r="F2824" s="35">
        <v>0.125</v>
      </c>
      <c r="G2824" s="1" t="s">
        <v>35</v>
      </c>
      <c r="H2824" s="26">
        <v>30</v>
      </c>
      <c r="I2824" s="29">
        <v>56745</v>
      </c>
      <c r="J2824" s="27">
        <v>21483.84778</v>
      </c>
      <c r="K2824" s="3">
        <v>74.709999999999994</v>
      </c>
      <c r="L2824" s="33">
        <v>1</v>
      </c>
      <c r="M2824" s="33"/>
      <c r="N2824" s="33"/>
      <c r="O2824" s="33"/>
    </row>
    <row r="2825" spans="1:15" x14ac:dyDescent="0.35">
      <c r="A2825" s="1" t="s">
        <v>615</v>
      </c>
      <c r="B2825" s="1" t="s">
        <v>616</v>
      </c>
      <c r="C2825" s="1" t="s">
        <v>101</v>
      </c>
      <c r="D2825" s="26">
        <v>1</v>
      </c>
      <c r="E2825" s="1" t="s">
        <v>60</v>
      </c>
      <c r="F2825" s="35">
        <v>0.66666666666666663</v>
      </c>
      <c r="G2825" s="1" t="s">
        <v>18</v>
      </c>
      <c r="H2825" s="26">
        <v>60</v>
      </c>
      <c r="I2825" s="29">
        <v>56512</v>
      </c>
      <c r="J2825" s="27">
        <v>25184.692500000001</v>
      </c>
      <c r="K2825" s="3">
        <v>43.72</v>
      </c>
      <c r="L2825" s="33">
        <v>1</v>
      </c>
      <c r="M2825" s="33"/>
      <c r="N2825" s="33"/>
      <c r="O2825" s="33"/>
    </row>
    <row r="2826" spans="1:15" x14ac:dyDescent="0.35">
      <c r="A2826" s="1" t="s">
        <v>635</v>
      </c>
      <c r="B2826" s="1" t="s">
        <v>345</v>
      </c>
      <c r="C2826" s="1" t="s">
        <v>101</v>
      </c>
      <c r="D2826" s="26">
        <v>1</v>
      </c>
      <c r="E2826" s="1" t="s">
        <v>54</v>
      </c>
      <c r="F2826" s="35">
        <v>4.1666666666666664E-2</v>
      </c>
      <c r="G2826" s="1" t="s">
        <v>31</v>
      </c>
      <c r="H2826" s="26">
        <v>60</v>
      </c>
      <c r="I2826" s="29">
        <v>56350</v>
      </c>
      <c r="J2826" s="27">
        <v>29285.120279999999</v>
      </c>
      <c r="K2826" s="3">
        <v>50.63</v>
      </c>
      <c r="L2826" s="33">
        <v>1</v>
      </c>
      <c r="M2826" s="33"/>
      <c r="N2826" s="33"/>
      <c r="O2826" s="33"/>
    </row>
    <row r="2827" spans="1:15" x14ac:dyDescent="0.35">
      <c r="A2827" s="1" t="s">
        <v>1338</v>
      </c>
      <c r="B2827" s="1" t="s">
        <v>1240</v>
      </c>
      <c r="C2827" s="1" t="s">
        <v>101</v>
      </c>
      <c r="D2827" s="26">
        <v>3</v>
      </c>
      <c r="E2827" s="1" t="s">
        <v>1577</v>
      </c>
      <c r="F2827" s="35">
        <v>0.79166666666666663</v>
      </c>
      <c r="G2827" s="1" t="s">
        <v>22</v>
      </c>
      <c r="H2827" s="26">
        <v>30</v>
      </c>
      <c r="I2827" s="29">
        <v>56135</v>
      </c>
      <c r="J2827" s="27">
        <v>16724.678889999999</v>
      </c>
      <c r="K2827" s="3">
        <v>58.01</v>
      </c>
      <c r="L2827" s="33">
        <v>2</v>
      </c>
      <c r="M2827" s="33"/>
      <c r="N2827" s="33"/>
      <c r="O2827" s="33"/>
    </row>
    <row r="2828" spans="1:15" x14ac:dyDescent="0.35">
      <c r="A2828" s="1" t="s">
        <v>939</v>
      </c>
      <c r="B2828" s="1" t="s">
        <v>11</v>
      </c>
      <c r="C2828" s="1" t="s">
        <v>16</v>
      </c>
      <c r="D2828" s="26">
        <v>1</v>
      </c>
      <c r="E2828" s="1" t="s">
        <v>51</v>
      </c>
      <c r="F2828" s="35">
        <v>0.10902777777777778</v>
      </c>
      <c r="G2828" s="1" t="s">
        <v>35</v>
      </c>
      <c r="H2828" s="26">
        <v>83</v>
      </c>
      <c r="I2828" s="29">
        <v>56131</v>
      </c>
      <c r="J2828" s="27">
        <v>38926.051390000001</v>
      </c>
      <c r="K2828" s="3">
        <v>48.4</v>
      </c>
      <c r="L2828" s="33">
        <v>1</v>
      </c>
      <c r="M2828" s="33"/>
      <c r="N2828" s="33"/>
      <c r="O2828" s="33"/>
    </row>
    <row r="2829" spans="1:15" x14ac:dyDescent="0.35">
      <c r="A2829" s="1" t="s">
        <v>1073</v>
      </c>
      <c r="B2829" s="1" t="s">
        <v>370</v>
      </c>
      <c r="C2829" s="1" t="s">
        <v>101</v>
      </c>
      <c r="D2829" s="26">
        <v>2</v>
      </c>
      <c r="E2829" s="1" t="s">
        <v>60</v>
      </c>
      <c r="F2829" s="35">
        <v>0.10416666666666667</v>
      </c>
      <c r="G2829" s="1" t="s">
        <v>35</v>
      </c>
      <c r="H2829" s="26">
        <v>30</v>
      </c>
      <c r="I2829" s="29">
        <v>56100</v>
      </c>
      <c r="J2829" s="27">
        <v>19847.850279999999</v>
      </c>
      <c r="K2829" s="3">
        <v>69.69</v>
      </c>
      <c r="L2829" s="33">
        <v>1</v>
      </c>
      <c r="M2829" s="33"/>
      <c r="N2829" s="33"/>
      <c r="O2829" s="33"/>
    </row>
    <row r="2830" spans="1:15" x14ac:dyDescent="0.35">
      <c r="A2830" s="1" t="s">
        <v>1100</v>
      </c>
      <c r="B2830" s="1" t="s">
        <v>502</v>
      </c>
      <c r="C2830" s="1" t="s">
        <v>101</v>
      </c>
      <c r="D2830" s="26">
        <v>1</v>
      </c>
      <c r="E2830" s="1" t="s">
        <v>76</v>
      </c>
      <c r="F2830" s="35">
        <v>0.79166666666666663</v>
      </c>
      <c r="G2830" s="1" t="s">
        <v>22</v>
      </c>
      <c r="H2830" s="26">
        <v>60</v>
      </c>
      <c r="I2830" s="29">
        <v>56098</v>
      </c>
      <c r="J2830" s="27">
        <v>20896.15222</v>
      </c>
      <c r="K2830" s="3">
        <v>36.590000000000003</v>
      </c>
      <c r="L2830" s="33">
        <v>1</v>
      </c>
      <c r="M2830" s="33"/>
      <c r="N2830" s="33"/>
      <c r="O2830" s="33"/>
    </row>
    <row r="2831" spans="1:15" x14ac:dyDescent="0.35">
      <c r="A2831" s="1" t="s">
        <v>902</v>
      </c>
      <c r="B2831" s="1" t="s">
        <v>246</v>
      </c>
      <c r="C2831" s="1" t="s">
        <v>101</v>
      </c>
      <c r="D2831" s="26">
        <v>1</v>
      </c>
      <c r="E2831" s="1" t="s">
        <v>25</v>
      </c>
      <c r="F2831" s="35">
        <v>0.8125</v>
      </c>
      <c r="G2831" s="1" t="s">
        <v>22</v>
      </c>
      <c r="H2831" s="26">
        <v>60</v>
      </c>
      <c r="I2831" s="29">
        <v>56069</v>
      </c>
      <c r="J2831" s="27">
        <v>22322.973890000001</v>
      </c>
      <c r="K2831" s="3">
        <v>38.909999999999997</v>
      </c>
      <c r="L2831" s="33">
        <v>1</v>
      </c>
      <c r="M2831" s="33"/>
      <c r="N2831" s="33"/>
      <c r="O2831" s="33"/>
    </row>
    <row r="2832" spans="1:15" x14ac:dyDescent="0.35">
      <c r="A2832" s="1" t="s">
        <v>1338</v>
      </c>
      <c r="B2832" s="1" t="s">
        <v>1240</v>
      </c>
      <c r="C2832" s="1" t="s">
        <v>101</v>
      </c>
      <c r="D2832" s="26">
        <v>3</v>
      </c>
      <c r="E2832" s="1" t="s">
        <v>1577</v>
      </c>
      <c r="F2832" s="35">
        <v>0.8125</v>
      </c>
      <c r="G2832" s="1" t="s">
        <v>22</v>
      </c>
      <c r="H2832" s="26">
        <v>30</v>
      </c>
      <c r="I2832" s="29">
        <v>56036</v>
      </c>
      <c r="J2832" s="27">
        <v>16874.836670000001</v>
      </c>
      <c r="K2832" s="3">
        <v>58.63</v>
      </c>
      <c r="L2832" s="33">
        <v>2</v>
      </c>
      <c r="M2832" s="33"/>
      <c r="N2832" s="33"/>
      <c r="O2832" s="33"/>
    </row>
    <row r="2833" spans="1:15" x14ac:dyDescent="0.35">
      <c r="A2833" s="1" t="s">
        <v>781</v>
      </c>
      <c r="B2833" s="1" t="s">
        <v>140</v>
      </c>
      <c r="C2833" s="1" t="s">
        <v>101</v>
      </c>
      <c r="D2833" s="26">
        <v>1</v>
      </c>
      <c r="E2833" s="1" t="s">
        <v>57</v>
      </c>
      <c r="F2833" s="35">
        <v>0.79166666666666663</v>
      </c>
      <c r="G2833" s="1" t="s">
        <v>22</v>
      </c>
      <c r="H2833" s="26">
        <v>30</v>
      </c>
      <c r="I2833" s="29">
        <v>56034</v>
      </c>
      <c r="J2833" s="27">
        <v>14483.997219999999</v>
      </c>
      <c r="K2833" s="3">
        <v>50.82</v>
      </c>
      <c r="L2833" s="33">
        <v>1</v>
      </c>
      <c r="M2833" s="33"/>
      <c r="N2833" s="33"/>
      <c r="O2833" s="33"/>
    </row>
    <row r="2834" spans="1:15" x14ac:dyDescent="0.35">
      <c r="A2834" s="1" t="s">
        <v>134</v>
      </c>
      <c r="B2834" s="1" t="s">
        <v>419</v>
      </c>
      <c r="C2834" s="1" t="s">
        <v>101</v>
      </c>
      <c r="D2834" s="26">
        <v>1</v>
      </c>
      <c r="E2834" s="1" t="s">
        <v>54</v>
      </c>
      <c r="F2834" s="35">
        <v>0</v>
      </c>
      <c r="G2834" s="1" t="s">
        <v>31</v>
      </c>
      <c r="H2834" s="26">
        <v>60</v>
      </c>
      <c r="I2834" s="29">
        <v>56024</v>
      </c>
      <c r="J2834" s="27">
        <v>26800.96917</v>
      </c>
      <c r="K2834" s="3">
        <v>46.6</v>
      </c>
      <c r="L2834" s="33">
        <v>1</v>
      </c>
      <c r="M2834" s="33"/>
      <c r="N2834" s="33"/>
      <c r="O2834" s="33"/>
    </row>
    <row r="2835" spans="1:15" x14ac:dyDescent="0.35">
      <c r="A2835" s="1" t="s">
        <v>974</v>
      </c>
      <c r="B2835" s="1" t="s">
        <v>419</v>
      </c>
      <c r="C2835" s="1" t="s">
        <v>101</v>
      </c>
      <c r="D2835" s="26">
        <v>1</v>
      </c>
      <c r="E2835" s="1" t="s">
        <v>54</v>
      </c>
      <c r="F2835" s="35">
        <v>0.70833333333333337</v>
      </c>
      <c r="G2835" s="1" t="s">
        <v>18</v>
      </c>
      <c r="H2835" s="26">
        <v>60</v>
      </c>
      <c r="I2835" s="29">
        <v>55987</v>
      </c>
      <c r="J2835" s="27">
        <v>26898.006669999999</v>
      </c>
      <c r="K2835" s="3">
        <v>46.77</v>
      </c>
      <c r="L2835" s="33">
        <v>1</v>
      </c>
      <c r="M2835" s="33"/>
      <c r="N2835" s="33"/>
      <c r="O2835" s="33"/>
    </row>
    <row r="2836" spans="1:15" x14ac:dyDescent="0.35">
      <c r="A2836" s="1" t="s">
        <v>1058</v>
      </c>
      <c r="B2836" s="1" t="s">
        <v>148</v>
      </c>
      <c r="C2836" s="1" t="s">
        <v>101</v>
      </c>
      <c r="D2836" s="26">
        <v>1</v>
      </c>
      <c r="E2836" s="1" t="s">
        <v>54</v>
      </c>
      <c r="F2836" s="35">
        <v>8.4027777777777771E-2</v>
      </c>
      <c r="G2836" s="1" t="s">
        <v>35</v>
      </c>
      <c r="H2836" s="26">
        <v>121</v>
      </c>
      <c r="I2836" s="29">
        <v>55963</v>
      </c>
      <c r="J2836" s="27">
        <v>47385.033060000002</v>
      </c>
      <c r="K2836" s="3">
        <v>41.14</v>
      </c>
      <c r="L2836" s="33">
        <v>1</v>
      </c>
      <c r="M2836" s="33"/>
      <c r="N2836" s="33"/>
      <c r="O2836" s="33"/>
    </row>
    <row r="2837" spans="1:15" x14ac:dyDescent="0.35">
      <c r="A2837" s="1" t="s">
        <v>1103</v>
      </c>
      <c r="B2837" s="1" t="s">
        <v>181</v>
      </c>
      <c r="C2837" s="1" t="s">
        <v>101</v>
      </c>
      <c r="D2837" s="26">
        <v>1</v>
      </c>
      <c r="E2837" s="1" t="s">
        <v>60</v>
      </c>
      <c r="F2837" s="35">
        <v>8.3333333333333329E-2</v>
      </c>
      <c r="G2837" s="1" t="s">
        <v>35</v>
      </c>
      <c r="H2837" s="26">
        <v>120</v>
      </c>
      <c r="I2837" s="29">
        <v>55930</v>
      </c>
      <c r="J2837" s="27">
        <v>41303.62472</v>
      </c>
      <c r="K2837" s="3">
        <v>36.07</v>
      </c>
      <c r="L2837" s="33">
        <v>1</v>
      </c>
      <c r="M2837" s="33"/>
      <c r="N2837" s="33"/>
      <c r="O2837" s="33"/>
    </row>
    <row r="2838" spans="1:15" x14ac:dyDescent="0.35">
      <c r="A2838" s="1" t="s">
        <v>575</v>
      </c>
      <c r="B2838" s="1" t="s">
        <v>370</v>
      </c>
      <c r="C2838" s="1" t="s">
        <v>101</v>
      </c>
      <c r="D2838" s="26">
        <v>1</v>
      </c>
      <c r="E2838" s="1" t="s">
        <v>60</v>
      </c>
      <c r="F2838" s="35">
        <v>0.72916666666666663</v>
      </c>
      <c r="G2838" s="1" t="s">
        <v>18</v>
      </c>
      <c r="H2838" s="26">
        <v>30</v>
      </c>
      <c r="I2838" s="29">
        <v>55870</v>
      </c>
      <c r="J2838" s="27">
        <v>15769.33361</v>
      </c>
      <c r="K2838" s="3">
        <v>54.85</v>
      </c>
      <c r="L2838" s="33">
        <v>1</v>
      </c>
      <c r="M2838" s="33"/>
      <c r="N2838" s="33"/>
      <c r="O2838" s="33"/>
    </row>
    <row r="2839" spans="1:15" x14ac:dyDescent="0.35">
      <c r="A2839" s="1" t="s">
        <v>1411</v>
      </c>
      <c r="B2839" s="1" t="s">
        <v>438</v>
      </c>
      <c r="C2839" s="1" t="s">
        <v>101</v>
      </c>
      <c r="D2839" s="26">
        <v>1</v>
      </c>
      <c r="E2839" s="1" t="s">
        <v>60</v>
      </c>
      <c r="F2839" s="35">
        <v>0.36458333333333331</v>
      </c>
      <c r="G2839" s="1" t="s">
        <v>8</v>
      </c>
      <c r="H2839" s="26">
        <v>120</v>
      </c>
      <c r="I2839" s="29">
        <v>55866</v>
      </c>
      <c r="J2839" s="27">
        <v>21891.10528</v>
      </c>
      <c r="K2839" s="3">
        <v>19.23</v>
      </c>
      <c r="L2839" s="33">
        <v>1</v>
      </c>
      <c r="M2839" s="33"/>
      <c r="N2839" s="33"/>
      <c r="O2839" s="33"/>
    </row>
    <row r="2840" spans="1:15" x14ac:dyDescent="0.35">
      <c r="A2840" s="1" t="s">
        <v>690</v>
      </c>
      <c r="B2840" s="1" t="s">
        <v>221</v>
      </c>
      <c r="C2840" s="1" t="s">
        <v>101</v>
      </c>
      <c r="D2840" s="26">
        <v>1</v>
      </c>
      <c r="E2840" s="1" t="s">
        <v>60</v>
      </c>
      <c r="F2840" s="35">
        <v>0.6875</v>
      </c>
      <c r="G2840" s="1" t="s">
        <v>18</v>
      </c>
      <c r="H2840" s="26">
        <v>30</v>
      </c>
      <c r="I2840" s="29">
        <v>55864</v>
      </c>
      <c r="J2840" s="27">
        <v>15606.325000000001</v>
      </c>
      <c r="K2840" s="3">
        <v>55.05</v>
      </c>
      <c r="L2840" s="33">
        <v>1</v>
      </c>
      <c r="M2840" s="33"/>
      <c r="N2840" s="33"/>
      <c r="O2840" s="33"/>
    </row>
    <row r="2841" spans="1:15" x14ac:dyDescent="0.35">
      <c r="A2841" s="1" t="s">
        <v>877</v>
      </c>
      <c r="B2841" s="1" t="s">
        <v>148</v>
      </c>
      <c r="C2841" s="1" t="s">
        <v>101</v>
      </c>
      <c r="D2841" s="26">
        <v>1</v>
      </c>
      <c r="E2841" s="1" t="s">
        <v>51</v>
      </c>
      <c r="F2841" s="35">
        <v>0.33333333333333331</v>
      </c>
      <c r="G2841" s="1" t="s">
        <v>8</v>
      </c>
      <c r="H2841" s="26">
        <v>120</v>
      </c>
      <c r="I2841" s="29">
        <v>55847</v>
      </c>
      <c r="J2841" s="27">
        <v>30585.37861</v>
      </c>
      <c r="K2841" s="3">
        <v>26.8</v>
      </c>
      <c r="L2841" s="33">
        <v>1</v>
      </c>
      <c r="M2841" s="33"/>
      <c r="N2841" s="33"/>
      <c r="O2841" s="33"/>
    </row>
    <row r="2842" spans="1:15" x14ac:dyDescent="0.35">
      <c r="A2842" s="1" t="s">
        <v>566</v>
      </c>
      <c r="B2842" s="1" t="s">
        <v>235</v>
      </c>
      <c r="C2842" s="1" t="s">
        <v>101</v>
      </c>
      <c r="D2842" s="26">
        <v>1</v>
      </c>
      <c r="E2842" s="1" t="s">
        <v>54</v>
      </c>
      <c r="F2842" s="35">
        <v>0.45833333333333331</v>
      </c>
      <c r="G2842" s="1" t="s">
        <v>13</v>
      </c>
      <c r="H2842" s="26">
        <v>30</v>
      </c>
      <c r="I2842" s="29">
        <v>55799</v>
      </c>
      <c r="J2842" s="27">
        <v>18489.5</v>
      </c>
      <c r="K2842" s="3">
        <v>64</v>
      </c>
      <c r="L2842" s="33">
        <v>1</v>
      </c>
      <c r="M2842" s="33"/>
      <c r="N2842" s="33"/>
      <c r="O2842" s="33"/>
    </row>
    <row r="2843" spans="1:15" x14ac:dyDescent="0.35">
      <c r="A2843" s="1" t="s">
        <v>214</v>
      </c>
      <c r="B2843" s="1" t="s">
        <v>148</v>
      </c>
      <c r="C2843" s="1" t="s">
        <v>101</v>
      </c>
      <c r="D2843" s="26">
        <v>1</v>
      </c>
      <c r="E2843" s="1" t="s">
        <v>76</v>
      </c>
      <c r="F2843" s="35">
        <v>0.5625</v>
      </c>
      <c r="G2843" s="1" t="s">
        <v>13</v>
      </c>
      <c r="H2843" s="26">
        <v>30</v>
      </c>
      <c r="I2843" s="29">
        <v>55770</v>
      </c>
      <c r="J2843" s="27">
        <v>18425</v>
      </c>
      <c r="K2843" s="3">
        <v>65</v>
      </c>
      <c r="L2843" s="33">
        <v>1</v>
      </c>
      <c r="M2843" s="33"/>
      <c r="N2843" s="33"/>
      <c r="O2843" s="33"/>
    </row>
    <row r="2844" spans="1:15" x14ac:dyDescent="0.35">
      <c r="A2844" s="1" t="s">
        <v>747</v>
      </c>
      <c r="B2844" s="1" t="s">
        <v>342</v>
      </c>
      <c r="C2844" s="1" t="s">
        <v>101</v>
      </c>
      <c r="D2844" s="26">
        <v>1</v>
      </c>
      <c r="E2844" s="1" t="s">
        <v>76</v>
      </c>
      <c r="F2844" s="35">
        <v>0.45833333333333331</v>
      </c>
      <c r="G2844" s="1" t="s">
        <v>13</v>
      </c>
      <c r="H2844" s="26">
        <v>30</v>
      </c>
      <c r="I2844" s="29">
        <v>55756</v>
      </c>
      <c r="J2844" s="27">
        <v>17714</v>
      </c>
      <c r="K2844" s="3">
        <v>62</v>
      </c>
      <c r="L2844" s="33">
        <v>1</v>
      </c>
      <c r="M2844" s="33"/>
      <c r="N2844" s="33"/>
      <c r="O2844" s="33"/>
    </row>
    <row r="2845" spans="1:15" x14ac:dyDescent="0.35">
      <c r="A2845" s="1" t="s">
        <v>134</v>
      </c>
      <c r="B2845" s="1" t="s">
        <v>419</v>
      </c>
      <c r="C2845" s="1" t="s">
        <v>101</v>
      </c>
      <c r="D2845" s="26">
        <v>1</v>
      </c>
      <c r="E2845" s="1" t="s">
        <v>54</v>
      </c>
      <c r="F2845" s="35">
        <v>0.70833333333333337</v>
      </c>
      <c r="G2845" s="1" t="s">
        <v>18</v>
      </c>
      <c r="H2845" s="26">
        <v>60</v>
      </c>
      <c r="I2845" s="29">
        <v>55748</v>
      </c>
      <c r="J2845" s="27">
        <v>26791.653330000001</v>
      </c>
      <c r="K2845" s="3">
        <v>46.86</v>
      </c>
      <c r="L2845" s="33">
        <v>1</v>
      </c>
      <c r="M2845" s="33"/>
      <c r="N2845" s="33"/>
      <c r="O2845" s="33"/>
    </row>
    <row r="2846" spans="1:15" x14ac:dyDescent="0.35">
      <c r="A2846" s="1" t="s">
        <v>392</v>
      </c>
      <c r="B2846" s="1" t="s">
        <v>100</v>
      </c>
      <c r="C2846" s="1" t="s">
        <v>101</v>
      </c>
      <c r="D2846" s="26">
        <v>1</v>
      </c>
      <c r="E2846" s="1" t="s">
        <v>60</v>
      </c>
      <c r="F2846" s="35">
        <v>0.14583333333333334</v>
      </c>
      <c r="G2846" s="1" t="s">
        <v>35</v>
      </c>
      <c r="H2846" s="26">
        <v>150</v>
      </c>
      <c r="I2846" s="29">
        <v>55720</v>
      </c>
      <c r="J2846" s="27">
        <v>38753.142780000002</v>
      </c>
      <c r="K2846" s="3">
        <v>27.12</v>
      </c>
      <c r="L2846" s="33">
        <v>1</v>
      </c>
      <c r="M2846" s="33"/>
      <c r="N2846" s="33"/>
      <c r="O2846" s="33"/>
    </row>
    <row r="2847" spans="1:15" x14ac:dyDescent="0.35">
      <c r="A2847" s="1" t="s">
        <v>705</v>
      </c>
      <c r="B2847" s="1" t="s">
        <v>342</v>
      </c>
      <c r="C2847" s="1" t="s">
        <v>101</v>
      </c>
      <c r="D2847" s="26">
        <v>1</v>
      </c>
      <c r="E2847" s="1" t="s">
        <v>76</v>
      </c>
      <c r="F2847" s="35">
        <v>0.72916666666666663</v>
      </c>
      <c r="G2847" s="1" t="s">
        <v>18</v>
      </c>
      <c r="H2847" s="26">
        <v>30</v>
      </c>
      <c r="I2847" s="29">
        <v>55581</v>
      </c>
      <c r="J2847" s="27">
        <v>14451.135829999999</v>
      </c>
      <c r="K2847" s="3">
        <v>50.88</v>
      </c>
      <c r="L2847" s="33">
        <v>1</v>
      </c>
      <c r="M2847" s="33"/>
      <c r="N2847" s="33"/>
      <c r="O2847" s="33"/>
    </row>
    <row r="2848" spans="1:15" x14ac:dyDescent="0.35">
      <c r="A2848" s="1" t="s">
        <v>1187</v>
      </c>
      <c r="B2848" s="1" t="s">
        <v>221</v>
      </c>
      <c r="C2848" s="1" t="s">
        <v>101</v>
      </c>
      <c r="D2848" s="26">
        <v>2</v>
      </c>
      <c r="E2848" s="1" t="s">
        <v>57</v>
      </c>
      <c r="F2848" s="35">
        <v>8.3333333333333329E-2</v>
      </c>
      <c r="G2848" s="1" t="s">
        <v>35</v>
      </c>
      <c r="H2848" s="26">
        <v>60</v>
      </c>
      <c r="I2848" s="29">
        <v>55570</v>
      </c>
      <c r="J2848" s="27">
        <v>28068.313610000001</v>
      </c>
      <c r="K2848" s="3">
        <v>49.83</v>
      </c>
      <c r="L2848" s="33">
        <v>1</v>
      </c>
      <c r="M2848" s="33"/>
      <c r="N2848" s="33"/>
      <c r="O2848" s="33"/>
    </row>
    <row r="2849" spans="1:15" x14ac:dyDescent="0.35">
      <c r="A2849" s="1" t="s">
        <v>1030</v>
      </c>
      <c r="B2849" s="1" t="s">
        <v>181</v>
      </c>
      <c r="C2849" s="1" t="s">
        <v>101</v>
      </c>
      <c r="D2849" s="26">
        <v>1</v>
      </c>
      <c r="E2849" s="1" t="s">
        <v>57</v>
      </c>
      <c r="F2849" s="35">
        <v>8.3333333333333329E-2</v>
      </c>
      <c r="G2849" s="1" t="s">
        <v>35</v>
      </c>
      <c r="H2849" s="26">
        <v>120</v>
      </c>
      <c r="I2849" s="29">
        <v>55489</v>
      </c>
      <c r="J2849" s="27">
        <v>49600.489719999998</v>
      </c>
      <c r="K2849" s="3">
        <v>43.59</v>
      </c>
      <c r="L2849" s="33">
        <v>1</v>
      </c>
      <c r="M2849" s="33"/>
      <c r="N2849" s="33"/>
      <c r="O2849" s="33"/>
    </row>
    <row r="2850" spans="1:15" x14ac:dyDescent="0.35">
      <c r="A2850" s="1" t="s">
        <v>902</v>
      </c>
      <c r="B2850" s="1" t="s">
        <v>246</v>
      </c>
      <c r="C2850" s="1" t="s">
        <v>101</v>
      </c>
      <c r="D2850" s="26">
        <v>2</v>
      </c>
      <c r="E2850" s="1" t="s">
        <v>1621</v>
      </c>
      <c r="F2850" s="35">
        <v>8.3333333333333329E-2</v>
      </c>
      <c r="G2850" s="1" t="s">
        <v>35</v>
      </c>
      <c r="H2850" s="26">
        <v>60</v>
      </c>
      <c r="I2850" s="29">
        <v>55458</v>
      </c>
      <c r="J2850" s="27">
        <v>30611.17</v>
      </c>
      <c r="K2850" s="3">
        <v>54.42</v>
      </c>
      <c r="L2850" s="33">
        <v>2</v>
      </c>
      <c r="M2850" s="33"/>
      <c r="N2850" s="33"/>
      <c r="O2850" s="33"/>
    </row>
    <row r="2851" spans="1:15" x14ac:dyDescent="0.35">
      <c r="A2851" s="1" t="s">
        <v>1044</v>
      </c>
      <c r="B2851" s="1" t="s">
        <v>181</v>
      </c>
      <c r="C2851" s="1" t="s">
        <v>101</v>
      </c>
      <c r="D2851" s="26">
        <v>1</v>
      </c>
      <c r="E2851" s="1" t="s">
        <v>25</v>
      </c>
      <c r="F2851" s="35">
        <v>8.3333333333333329E-2</v>
      </c>
      <c r="G2851" s="1" t="s">
        <v>35</v>
      </c>
      <c r="H2851" s="26">
        <v>120</v>
      </c>
      <c r="I2851" s="29">
        <v>55449</v>
      </c>
      <c r="J2851" s="27">
        <v>48309.586389999997</v>
      </c>
      <c r="K2851" s="3">
        <v>42.56</v>
      </c>
      <c r="L2851" s="33">
        <v>1</v>
      </c>
      <c r="M2851" s="33"/>
      <c r="N2851" s="33"/>
      <c r="O2851" s="33"/>
    </row>
    <row r="2852" spans="1:15" x14ac:dyDescent="0.35">
      <c r="A2852" s="1" t="s">
        <v>316</v>
      </c>
      <c r="B2852" s="1" t="s">
        <v>235</v>
      </c>
      <c r="C2852" s="1" t="s">
        <v>101</v>
      </c>
      <c r="D2852" s="26">
        <v>1</v>
      </c>
      <c r="E2852" s="1" t="s">
        <v>76</v>
      </c>
      <c r="F2852" s="35">
        <v>0.64583333333333337</v>
      </c>
      <c r="G2852" s="1" t="s">
        <v>13</v>
      </c>
      <c r="H2852" s="26">
        <v>15</v>
      </c>
      <c r="I2852" s="29">
        <v>55363</v>
      </c>
      <c r="J2852" s="27">
        <v>10082.25</v>
      </c>
      <c r="K2852" s="3">
        <v>71</v>
      </c>
      <c r="L2852" s="33">
        <v>1</v>
      </c>
      <c r="M2852" s="33"/>
      <c r="N2852" s="33"/>
      <c r="O2852" s="33"/>
    </row>
    <row r="2853" spans="1:15" x14ac:dyDescent="0.35">
      <c r="A2853" s="1" t="s">
        <v>1231</v>
      </c>
      <c r="B2853" s="1" t="s">
        <v>246</v>
      </c>
      <c r="C2853" s="1" t="s">
        <v>101</v>
      </c>
      <c r="D2853" s="26">
        <v>2</v>
      </c>
      <c r="E2853" s="1" t="s">
        <v>1599</v>
      </c>
      <c r="F2853" s="35">
        <v>0.8125</v>
      </c>
      <c r="G2853" s="1" t="s">
        <v>22</v>
      </c>
      <c r="H2853" s="26">
        <v>30</v>
      </c>
      <c r="I2853" s="29">
        <v>55312</v>
      </c>
      <c r="J2853" s="27">
        <v>14599.778329999999</v>
      </c>
      <c r="K2853" s="3">
        <v>52.05</v>
      </c>
      <c r="L2853" s="33">
        <v>2</v>
      </c>
      <c r="M2853" s="33"/>
      <c r="N2853" s="33"/>
      <c r="O2853" s="33"/>
    </row>
    <row r="2854" spans="1:15" x14ac:dyDescent="0.35">
      <c r="A2854" s="1" t="s">
        <v>1183</v>
      </c>
      <c r="B2854" s="1" t="s">
        <v>1108</v>
      </c>
      <c r="C2854" s="1" t="s">
        <v>101</v>
      </c>
      <c r="D2854" s="26">
        <v>2</v>
      </c>
      <c r="E2854" s="1" t="s">
        <v>1577</v>
      </c>
      <c r="F2854" s="35">
        <v>8.3333333333333329E-2</v>
      </c>
      <c r="G2854" s="1" t="s">
        <v>35</v>
      </c>
      <c r="H2854" s="26">
        <v>60</v>
      </c>
      <c r="I2854" s="29">
        <v>55242</v>
      </c>
      <c r="J2854" s="27">
        <v>33748.9038899999</v>
      </c>
      <c r="K2854" s="3">
        <v>59.51</v>
      </c>
      <c r="L2854" s="33">
        <v>2</v>
      </c>
      <c r="M2854" s="33"/>
      <c r="N2854" s="33"/>
      <c r="O2854" s="33"/>
    </row>
    <row r="2855" spans="1:15" x14ac:dyDescent="0.35">
      <c r="A2855" s="1" t="s">
        <v>1258</v>
      </c>
      <c r="B2855" s="1" t="s">
        <v>482</v>
      </c>
      <c r="C2855" s="1" t="s">
        <v>101</v>
      </c>
      <c r="D2855" s="26">
        <v>1</v>
      </c>
      <c r="E2855" s="1" t="s">
        <v>54</v>
      </c>
      <c r="F2855" s="35">
        <v>0.33333333333333331</v>
      </c>
      <c r="G2855" s="1" t="s">
        <v>8</v>
      </c>
      <c r="H2855" s="26">
        <v>120</v>
      </c>
      <c r="I2855" s="29">
        <v>55205</v>
      </c>
      <c r="J2855" s="27">
        <v>28925.602500000001</v>
      </c>
      <c r="K2855" s="3">
        <v>25.34</v>
      </c>
      <c r="L2855" s="33">
        <v>1</v>
      </c>
      <c r="M2855" s="33"/>
      <c r="N2855" s="33"/>
      <c r="O2855" s="33"/>
    </row>
    <row r="2856" spans="1:15" x14ac:dyDescent="0.35">
      <c r="A2856" s="1" t="s">
        <v>1106</v>
      </c>
      <c r="B2856" s="1" t="s">
        <v>249</v>
      </c>
      <c r="C2856" s="1" t="s">
        <v>101</v>
      </c>
      <c r="D2856" s="26">
        <v>1</v>
      </c>
      <c r="E2856" s="1" t="s">
        <v>60</v>
      </c>
      <c r="F2856" s="35">
        <v>8.3333333333333329E-2</v>
      </c>
      <c r="G2856" s="1" t="s">
        <v>35</v>
      </c>
      <c r="H2856" s="26">
        <v>120</v>
      </c>
      <c r="I2856" s="29">
        <v>55155</v>
      </c>
      <c r="J2856" s="27">
        <v>40854.934439999997</v>
      </c>
      <c r="K2856" s="3">
        <v>36.299999999999997</v>
      </c>
      <c r="L2856" s="33">
        <v>1</v>
      </c>
      <c r="M2856" s="33"/>
      <c r="N2856" s="33"/>
      <c r="O2856" s="33"/>
    </row>
    <row r="2857" spans="1:15" x14ac:dyDescent="0.35">
      <c r="A2857" s="1" t="s">
        <v>335</v>
      </c>
      <c r="B2857" s="1" t="s">
        <v>300</v>
      </c>
      <c r="C2857" s="1" t="s">
        <v>101</v>
      </c>
      <c r="D2857" s="26">
        <v>1</v>
      </c>
      <c r="E2857" s="1" t="s">
        <v>76</v>
      </c>
      <c r="F2857" s="35">
        <v>0.97916666666666663</v>
      </c>
      <c r="G2857" s="1" t="s">
        <v>31</v>
      </c>
      <c r="H2857" s="26">
        <v>30</v>
      </c>
      <c r="I2857" s="29">
        <v>55140</v>
      </c>
      <c r="J2857" s="27">
        <v>16384.255829999998</v>
      </c>
      <c r="K2857" s="3">
        <v>57.91</v>
      </c>
      <c r="L2857" s="33">
        <v>1</v>
      </c>
      <c r="M2857" s="33"/>
      <c r="N2857" s="33"/>
      <c r="O2857" s="33"/>
    </row>
    <row r="2858" spans="1:15" x14ac:dyDescent="0.35">
      <c r="A2858" s="1" t="s">
        <v>1479</v>
      </c>
      <c r="B2858" s="1" t="s">
        <v>448</v>
      </c>
      <c r="C2858" s="1" t="s">
        <v>101</v>
      </c>
      <c r="D2858" s="26">
        <v>1</v>
      </c>
      <c r="E2858" s="1" t="s">
        <v>60</v>
      </c>
      <c r="F2858" s="35">
        <v>0.79166666666666663</v>
      </c>
      <c r="G2858" s="1" t="s">
        <v>22</v>
      </c>
      <c r="H2858" s="26">
        <v>120</v>
      </c>
      <c r="I2858" s="29">
        <v>55123</v>
      </c>
      <c r="J2858" s="27">
        <v>19547.7425</v>
      </c>
      <c r="K2858" s="3">
        <v>17.34</v>
      </c>
      <c r="L2858" s="33">
        <v>1</v>
      </c>
      <c r="M2858" s="33"/>
      <c r="N2858" s="33"/>
      <c r="O2858" s="33"/>
    </row>
    <row r="2859" spans="1:15" x14ac:dyDescent="0.35">
      <c r="A2859" s="1" t="s">
        <v>1429</v>
      </c>
      <c r="B2859" s="1" t="s">
        <v>312</v>
      </c>
      <c r="C2859" s="1" t="s">
        <v>101</v>
      </c>
      <c r="D2859" s="26">
        <v>3</v>
      </c>
      <c r="E2859" s="1" t="s">
        <v>76</v>
      </c>
      <c r="F2859" s="35">
        <v>0.29166666666666669</v>
      </c>
      <c r="G2859" s="1" t="s">
        <v>8</v>
      </c>
      <c r="H2859" s="26">
        <v>30</v>
      </c>
      <c r="I2859" s="29">
        <v>55123</v>
      </c>
      <c r="J2859" s="27">
        <v>15800.2925</v>
      </c>
      <c r="K2859" s="3">
        <v>56.43</v>
      </c>
      <c r="L2859" s="33">
        <v>1</v>
      </c>
      <c r="M2859" s="33"/>
      <c r="N2859" s="33"/>
      <c r="O2859" s="33"/>
    </row>
    <row r="2860" spans="1:15" x14ac:dyDescent="0.35">
      <c r="A2860" s="1" t="s">
        <v>252</v>
      </c>
      <c r="B2860" s="1" t="s">
        <v>181</v>
      </c>
      <c r="C2860" s="1" t="s">
        <v>101</v>
      </c>
      <c r="D2860" s="26">
        <v>1</v>
      </c>
      <c r="E2860" s="1" t="s">
        <v>51</v>
      </c>
      <c r="F2860" s="35">
        <v>4.7222222222222221E-2</v>
      </c>
      <c r="G2860" s="1" t="s">
        <v>31</v>
      </c>
      <c r="H2860" s="26">
        <v>60</v>
      </c>
      <c r="I2860" s="29">
        <v>55086</v>
      </c>
      <c r="J2860" s="27">
        <v>32643.485280000001</v>
      </c>
      <c r="K2860" s="3">
        <v>57.46</v>
      </c>
      <c r="L2860" s="33">
        <v>1</v>
      </c>
      <c r="M2860" s="33"/>
      <c r="N2860" s="33"/>
      <c r="O2860" s="33"/>
    </row>
    <row r="2861" spans="1:15" x14ac:dyDescent="0.35">
      <c r="A2861" s="1" t="s">
        <v>808</v>
      </c>
      <c r="B2861" s="1" t="s">
        <v>300</v>
      </c>
      <c r="C2861" s="1" t="s">
        <v>101</v>
      </c>
      <c r="D2861" s="26">
        <v>1</v>
      </c>
      <c r="E2861" s="1" t="s">
        <v>76</v>
      </c>
      <c r="F2861" s="35">
        <v>0.98611111111111116</v>
      </c>
      <c r="G2861" s="1" t="s">
        <v>31</v>
      </c>
      <c r="H2861" s="26">
        <v>35</v>
      </c>
      <c r="I2861" s="29">
        <v>55084</v>
      </c>
      <c r="J2861" s="27">
        <v>19203.974169999899</v>
      </c>
      <c r="K2861" s="3">
        <v>58.06</v>
      </c>
      <c r="L2861" s="33">
        <v>1</v>
      </c>
      <c r="M2861" s="33"/>
      <c r="N2861" s="33"/>
      <c r="O2861" s="33"/>
    </row>
    <row r="2862" spans="1:15" x14ac:dyDescent="0.35">
      <c r="A2862" s="1" t="s">
        <v>729</v>
      </c>
      <c r="B2862" s="1" t="s">
        <v>100</v>
      </c>
      <c r="C2862" s="1" t="s">
        <v>101</v>
      </c>
      <c r="D2862" s="26">
        <v>1</v>
      </c>
      <c r="E2862" s="1" t="s">
        <v>58</v>
      </c>
      <c r="F2862" s="35">
        <v>0.17013888888888887</v>
      </c>
      <c r="G2862" s="1" t="s">
        <v>35</v>
      </c>
      <c r="H2862" s="26">
        <v>56</v>
      </c>
      <c r="I2862" s="29">
        <v>54980</v>
      </c>
      <c r="J2862" s="27">
        <v>33947.915000000001</v>
      </c>
      <c r="K2862" s="3">
        <v>64.56</v>
      </c>
      <c r="L2862" s="33">
        <v>1</v>
      </c>
      <c r="M2862" s="33"/>
      <c r="N2862" s="33"/>
      <c r="O2862" s="33"/>
    </row>
    <row r="2863" spans="1:15" x14ac:dyDescent="0.35">
      <c r="A2863" s="1" t="s">
        <v>311</v>
      </c>
      <c r="B2863" s="1" t="s">
        <v>312</v>
      </c>
      <c r="C2863" s="1" t="s">
        <v>101</v>
      </c>
      <c r="D2863" s="26">
        <v>1</v>
      </c>
      <c r="E2863" s="1" t="s">
        <v>51</v>
      </c>
      <c r="F2863" s="35">
        <v>0.625</v>
      </c>
      <c r="G2863" s="1" t="s">
        <v>13</v>
      </c>
      <c r="H2863" s="26">
        <v>30</v>
      </c>
      <c r="I2863" s="29">
        <v>54927</v>
      </c>
      <c r="J2863" s="27">
        <v>18142</v>
      </c>
      <c r="K2863" s="3">
        <v>65</v>
      </c>
      <c r="L2863" s="33">
        <v>1</v>
      </c>
      <c r="M2863" s="33"/>
      <c r="N2863" s="33"/>
      <c r="O2863" s="33"/>
    </row>
    <row r="2864" spans="1:15" x14ac:dyDescent="0.35">
      <c r="A2864" s="1" t="s">
        <v>575</v>
      </c>
      <c r="B2864" s="1" t="s">
        <v>370</v>
      </c>
      <c r="C2864" s="1" t="s">
        <v>101</v>
      </c>
      <c r="D2864" s="26">
        <v>1</v>
      </c>
      <c r="E2864" s="1" t="s">
        <v>60</v>
      </c>
      <c r="F2864" s="35">
        <v>0.70833333333333337</v>
      </c>
      <c r="G2864" s="1" t="s">
        <v>18</v>
      </c>
      <c r="H2864" s="26">
        <v>30</v>
      </c>
      <c r="I2864" s="29">
        <v>54849</v>
      </c>
      <c r="J2864" s="27">
        <v>14801.160830000001</v>
      </c>
      <c r="K2864" s="3">
        <v>52.48</v>
      </c>
      <c r="L2864" s="33">
        <v>1</v>
      </c>
      <c r="M2864" s="33"/>
      <c r="N2864" s="33"/>
      <c r="O2864" s="33"/>
    </row>
    <row r="2865" spans="1:15" x14ac:dyDescent="0.35">
      <c r="A2865" s="1" t="s">
        <v>724</v>
      </c>
      <c r="B2865" s="1" t="s">
        <v>300</v>
      </c>
      <c r="C2865" s="1" t="s">
        <v>101</v>
      </c>
      <c r="D2865" s="26">
        <v>1</v>
      </c>
      <c r="E2865" s="1" t="s">
        <v>60</v>
      </c>
      <c r="F2865" s="35">
        <v>0.68611111111111101</v>
      </c>
      <c r="G2865" s="1" t="s">
        <v>18</v>
      </c>
      <c r="H2865" s="26">
        <v>32</v>
      </c>
      <c r="I2865" s="29">
        <v>54847</v>
      </c>
      <c r="J2865" s="27">
        <v>19492.1855599999</v>
      </c>
      <c r="K2865" s="3">
        <v>64.959999999999994</v>
      </c>
      <c r="L2865" s="33">
        <v>1</v>
      </c>
      <c r="M2865" s="33"/>
      <c r="N2865" s="33"/>
      <c r="O2865" s="33"/>
    </row>
    <row r="2866" spans="1:15" x14ac:dyDescent="0.35">
      <c r="A2866" s="1" t="s">
        <v>171</v>
      </c>
      <c r="B2866" s="1" t="s">
        <v>249</v>
      </c>
      <c r="C2866" s="1" t="s">
        <v>101</v>
      </c>
      <c r="D2866" s="26">
        <v>1</v>
      </c>
      <c r="E2866" s="1" t="s">
        <v>60</v>
      </c>
      <c r="F2866" s="35">
        <v>0.70833333333333337</v>
      </c>
      <c r="G2866" s="1" t="s">
        <v>18</v>
      </c>
      <c r="H2866" s="26">
        <v>30</v>
      </c>
      <c r="I2866" s="29">
        <v>54768</v>
      </c>
      <c r="J2866" s="27">
        <v>14214.305829999999</v>
      </c>
      <c r="K2866" s="3">
        <v>51.04</v>
      </c>
      <c r="L2866" s="33">
        <v>1</v>
      </c>
      <c r="M2866" s="33"/>
      <c r="N2866" s="33"/>
      <c r="O2866" s="33"/>
    </row>
    <row r="2867" spans="1:15" x14ac:dyDescent="0.35">
      <c r="A2867" s="1" t="s">
        <v>1336</v>
      </c>
      <c r="B2867" s="1" t="s">
        <v>1108</v>
      </c>
      <c r="C2867" s="1" t="s">
        <v>101</v>
      </c>
      <c r="D2867" s="26">
        <v>3</v>
      </c>
      <c r="E2867" s="1" t="s">
        <v>54</v>
      </c>
      <c r="F2867" s="35">
        <v>0.35416666666666669</v>
      </c>
      <c r="G2867" s="1" t="s">
        <v>8</v>
      </c>
      <c r="H2867" s="26">
        <v>30</v>
      </c>
      <c r="I2867" s="29">
        <v>54649</v>
      </c>
      <c r="J2867" s="27">
        <v>18400.94945</v>
      </c>
      <c r="K2867" s="3">
        <v>65.72</v>
      </c>
      <c r="L2867" s="33">
        <v>1</v>
      </c>
      <c r="M2867" s="33"/>
      <c r="N2867" s="33"/>
      <c r="O2867" s="33"/>
    </row>
    <row r="2868" spans="1:15" x14ac:dyDescent="0.35">
      <c r="A2868" s="1" t="s">
        <v>903</v>
      </c>
      <c r="B2868" s="1" t="s">
        <v>300</v>
      </c>
      <c r="C2868" s="1" t="s">
        <v>101</v>
      </c>
      <c r="D2868" s="26">
        <v>1</v>
      </c>
      <c r="E2868" s="1" t="s">
        <v>57</v>
      </c>
      <c r="F2868" s="35">
        <v>0.66666666666666663</v>
      </c>
      <c r="G2868" s="1" t="s">
        <v>18</v>
      </c>
      <c r="H2868" s="26">
        <v>66</v>
      </c>
      <c r="I2868" s="29">
        <v>54445</v>
      </c>
      <c r="J2868" s="27">
        <v>29403.274719999899</v>
      </c>
      <c r="K2868" s="3">
        <v>47.84</v>
      </c>
      <c r="L2868" s="33">
        <v>1</v>
      </c>
      <c r="M2868" s="33"/>
      <c r="N2868" s="33"/>
      <c r="O2868" s="33"/>
    </row>
    <row r="2869" spans="1:15" x14ac:dyDescent="0.35">
      <c r="A2869" s="1" t="s">
        <v>341</v>
      </c>
      <c r="B2869" s="1" t="s">
        <v>342</v>
      </c>
      <c r="C2869" s="1" t="s">
        <v>101</v>
      </c>
      <c r="D2869" s="26">
        <v>1</v>
      </c>
      <c r="E2869" s="1" t="s">
        <v>76</v>
      </c>
      <c r="F2869" s="35">
        <v>0.42708333333333331</v>
      </c>
      <c r="G2869" s="1" t="s">
        <v>13</v>
      </c>
      <c r="H2869" s="26">
        <v>15</v>
      </c>
      <c r="I2869" s="29">
        <v>54382</v>
      </c>
      <c r="J2869" s="27">
        <v>10135</v>
      </c>
      <c r="K2869" s="3">
        <v>73</v>
      </c>
      <c r="L2869" s="33">
        <v>1</v>
      </c>
      <c r="M2869" s="33"/>
      <c r="N2869" s="33"/>
      <c r="O2869" s="33"/>
    </row>
    <row r="2870" spans="1:15" x14ac:dyDescent="0.35">
      <c r="A2870" s="1" t="s">
        <v>186</v>
      </c>
      <c r="B2870" s="1" t="s">
        <v>68</v>
      </c>
      <c r="C2870" s="1" t="s">
        <v>16</v>
      </c>
      <c r="D2870" s="26">
        <v>1</v>
      </c>
      <c r="E2870" s="1" t="s">
        <v>57</v>
      </c>
      <c r="F2870" s="35">
        <v>0.1361111111111111</v>
      </c>
      <c r="G2870" s="1" t="s">
        <v>35</v>
      </c>
      <c r="H2870" s="26">
        <v>44</v>
      </c>
      <c r="I2870" s="29">
        <v>54261</v>
      </c>
      <c r="J2870" s="27">
        <v>27636.19528</v>
      </c>
      <c r="K2870" s="3">
        <v>68.36</v>
      </c>
      <c r="L2870" s="33">
        <v>1</v>
      </c>
      <c r="M2870" s="33"/>
      <c r="N2870" s="33"/>
      <c r="O2870" s="33"/>
    </row>
    <row r="2871" spans="1:15" x14ac:dyDescent="0.35">
      <c r="A2871" s="1" t="s">
        <v>202</v>
      </c>
      <c r="B2871" s="1" t="s">
        <v>140</v>
      </c>
      <c r="C2871" s="1" t="s">
        <v>101</v>
      </c>
      <c r="D2871" s="26">
        <v>1</v>
      </c>
      <c r="E2871" s="1" t="s">
        <v>51</v>
      </c>
      <c r="F2871" s="35">
        <v>0.10416666666666667</v>
      </c>
      <c r="G2871" s="1" t="s">
        <v>35</v>
      </c>
      <c r="H2871" s="26">
        <v>90</v>
      </c>
      <c r="I2871" s="29">
        <v>54241</v>
      </c>
      <c r="J2871" s="27">
        <v>33132.033329999998</v>
      </c>
      <c r="K2871" s="3">
        <v>39.94</v>
      </c>
      <c r="L2871" s="33">
        <v>1</v>
      </c>
      <c r="M2871" s="33"/>
      <c r="N2871" s="33"/>
      <c r="O2871" s="33"/>
    </row>
    <row r="2872" spans="1:15" x14ac:dyDescent="0.35">
      <c r="A2872" s="1" t="s">
        <v>757</v>
      </c>
      <c r="B2872" s="1" t="s">
        <v>300</v>
      </c>
      <c r="C2872" s="1" t="s">
        <v>101</v>
      </c>
      <c r="D2872" s="26">
        <v>2</v>
      </c>
      <c r="E2872" s="1" t="s">
        <v>1621</v>
      </c>
      <c r="F2872" s="35">
        <v>0.10208333333333335</v>
      </c>
      <c r="G2872" s="1" t="s">
        <v>35</v>
      </c>
      <c r="H2872" s="26">
        <v>33</v>
      </c>
      <c r="I2872" s="29">
        <v>54220</v>
      </c>
      <c r="J2872" s="27">
        <v>22342.735830000001</v>
      </c>
      <c r="K2872" s="3">
        <v>73.64</v>
      </c>
      <c r="L2872" s="33">
        <v>2</v>
      </c>
      <c r="M2872" s="33"/>
      <c r="N2872" s="33"/>
      <c r="O2872" s="33"/>
    </row>
    <row r="2873" spans="1:15" x14ac:dyDescent="0.35">
      <c r="A2873" s="1" t="s">
        <v>311</v>
      </c>
      <c r="B2873" s="1" t="s">
        <v>312</v>
      </c>
      <c r="C2873" s="1" t="s">
        <v>101</v>
      </c>
      <c r="D2873" s="26">
        <v>1</v>
      </c>
      <c r="E2873" s="1" t="s">
        <v>51</v>
      </c>
      <c r="F2873" s="35">
        <v>0.64583333333333337</v>
      </c>
      <c r="G2873" s="1" t="s">
        <v>13</v>
      </c>
      <c r="H2873" s="26">
        <v>30</v>
      </c>
      <c r="I2873" s="29">
        <v>54175</v>
      </c>
      <c r="J2873" s="27">
        <v>17582</v>
      </c>
      <c r="K2873" s="3">
        <v>64</v>
      </c>
      <c r="L2873" s="33">
        <v>1</v>
      </c>
      <c r="M2873" s="33"/>
      <c r="N2873" s="33"/>
      <c r="O2873" s="33"/>
    </row>
    <row r="2874" spans="1:15" x14ac:dyDescent="0.35">
      <c r="A2874" s="1" t="s">
        <v>481</v>
      </c>
      <c r="B2874" s="1" t="s">
        <v>482</v>
      </c>
      <c r="C2874" s="1" t="s">
        <v>101</v>
      </c>
      <c r="D2874" s="26">
        <v>1</v>
      </c>
      <c r="E2874" s="1" t="s">
        <v>51</v>
      </c>
      <c r="F2874" s="35">
        <v>0.75</v>
      </c>
      <c r="G2874" s="1" t="s">
        <v>18</v>
      </c>
      <c r="H2874" s="26">
        <v>60</v>
      </c>
      <c r="I2874" s="29">
        <v>54146</v>
      </c>
      <c r="J2874" s="27">
        <v>24895.216110000001</v>
      </c>
      <c r="K2874" s="3">
        <v>44.37</v>
      </c>
      <c r="L2874" s="33">
        <v>1</v>
      </c>
      <c r="M2874" s="33"/>
      <c r="N2874" s="33"/>
      <c r="O2874" s="33"/>
    </row>
    <row r="2875" spans="1:15" x14ac:dyDescent="0.35">
      <c r="A2875" s="1" t="s">
        <v>400</v>
      </c>
      <c r="B2875" s="1" t="s">
        <v>249</v>
      </c>
      <c r="C2875" s="1" t="s">
        <v>101</v>
      </c>
      <c r="D2875" s="26">
        <v>1</v>
      </c>
      <c r="E2875" s="1" t="s">
        <v>60</v>
      </c>
      <c r="F2875" s="35">
        <v>0.73958333333333337</v>
      </c>
      <c r="G2875" s="1" t="s">
        <v>18</v>
      </c>
      <c r="H2875" s="26">
        <v>30</v>
      </c>
      <c r="I2875" s="29">
        <v>54069</v>
      </c>
      <c r="J2875" s="27">
        <v>15438.700559999999</v>
      </c>
      <c r="K2875" s="3">
        <v>56.09</v>
      </c>
      <c r="L2875" s="33">
        <v>1</v>
      </c>
      <c r="M2875" s="33"/>
      <c r="N2875" s="33"/>
      <c r="O2875" s="33"/>
    </row>
    <row r="2876" spans="1:15" x14ac:dyDescent="0.35">
      <c r="A2876" s="1" t="s">
        <v>1115</v>
      </c>
      <c r="B2876" s="1" t="s">
        <v>261</v>
      </c>
      <c r="C2876" s="1" t="s">
        <v>101</v>
      </c>
      <c r="D2876" s="26">
        <v>1</v>
      </c>
      <c r="E2876" s="1" t="s">
        <v>51</v>
      </c>
      <c r="F2876" s="35">
        <v>0.79166666666666663</v>
      </c>
      <c r="G2876" s="1" t="s">
        <v>22</v>
      </c>
      <c r="H2876" s="26">
        <v>60</v>
      </c>
      <c r="I2876" s="29">
        <v>54054</v>
      </c>
      <c r="J2876" s="27">
        <v>19848.266669999899</v>
      </c>
      <c r="K2876" s="3">
        <v>35.96</v>
      </c>
      <c r="L2876" s="33">
        <v>1</v>
      </c>
      <c r="M2876" s="33"/>
      <c r="N2876" s="33"/>
      <c r="O2876" s="33"/>
    </row>
    <row r="2877" spans="1:15" x14ac:dyDescent="0.35">
      <c r="A2877" s="1" t="s">
        <v>605</v>
      </c>
      <c r="B2877" s="1" t="s">
        <v>221</v>
      </c>
      <c r="C2877" s="1" t="s">
        <v>101</v>
      </c>
      <c r="D2877" s="26">
        <v>1</v>
      </c>
      <c r="E2877" s="1" t="s">
        <v>58</v>
      </c>
      <c r="F2877" s="35">
        <v>0.8125</v>
      </c>
      <c r="G2877" s="1" t="s">
        <v>22</v>
      </c>
      <c r="H2877" s="26">
        <v>30</v>
      </c>
      <c r="I2877" s="29">
        <v>53926</v>
      </c>
      <c r="J2877" s="27">
        <v>13364.860559999999</v>
      </c>
      <c r="K2877" s="3">
        <v>48.85</v>
      </c>
      <c r="L2877" s="33">
        <v>1</v>
      </c>
      <c r="M2877" s="33"/>
      <c r="N2877" s="33"/>
      <c r="O2877" s="33"/>
    </row>
    <row r="2878" spans="1:15" x14ac:dyDescent="0.35">
      <c r="A2878" s="1" t="s">
        <v>974</v>
      </c>
      <c r="B2878" s="1" t="s">
        <v>419</v>
      </c>
      <c r="C2878" s="1" t="s">
        <v>101</v>
      </c>
      <c r="D2878" s="26">
        <v>1</v>
      </c>
      <c r="E2878" s="1" t="s">
        <v>54</v>
      </c>
      <c r="F2878" s="35">
        <v>0.79166666666666663</v>
      </c>
      <c r="G2878" s="1" t="s">
        <v>22</v>
      </c>
      <c r="H2878" s="26">
        <v>60</v>
      </c>
      <c r="I2878" s="29">
        <v>53865</v>
      </c>
      <c r="J2878" s="27">
        <v>25552.63306</v>
      </c>
      <c r="K2878" s="3">
        <v>46.2</v>
      </c>
      <c r="L2878" s="33">
        <v>1</v>
      </c>
      <c r="M2878" s="33"/>
      <c r="N2878" s="33"/>
      <c r="O2878" s="33"/>
    </row>
    <row r="2879" spans="1:15" x14ac:dyDescent="0.35">
      <c r="A2879" s="1" t="s">
        <v>418</v>
      </c>
      <c r="B2879" s="1" t="s">
        <v>419</v>
      </c>
      <c r="C2879" s="1" t="s">
        <v>101</v>
      </c>
      <c r="D2879" s="26">
        <v>1</v>
      </c>
      <c r="E2879" s="1" t="s">
        <v>58</v>
      </c>
      <c r="F2879" s="35">
        <v>0.8125</v>
      </c>
      <c r="G2879" s="1" t="s">
        <v>22</v>
      </c>
      <c r="H2879" s="26">
        <v>30</v>
      </c>
      <c r="I2879" s="29">
        <v>53839</v>
      </c>
      <c r="J2879" s="27">
        <v>16271.7386099999</v>
      </c>
      <c r="K2879" s="3">
        <v>59.01</v>
      </c>
      <c r="L2879" s="33">
        <v>1</v>
      </c>
      <c r="M2879" s="33"/>
      <c r="N2879" s="33"/>
      <c r="O2879" s="33"/>
    </row>
    <row r="2880" spans="1:15" x14ac:dyDescent="0.35">
      <c r="A2880" s="1" t="s">
        <v>795</v>
      </c>
      <c r="B2880" s="1" t="s">
        <v>419</v>
      </c>
      <c r="C2880" s="1" t="s">
        <v>101</v>
      </c>
      <c r="D2880" s="26">
        <v>1</v>
      </c>
      <c r="E2880" s="1" t="s">
        <v>51</v>
      </c>
      <c r="F2880" s="35">
        <v>0.95833333333333337</v>
      </c>
      <c r="G2880" s="1" t="s">
        <v>31</v>
      </c>
      <c r="H2880" s="26">
        <v>30</v>
      </c>
      <c r="I2880" s="29">
        <v>53807</v>
      </c>
      <c r="J2880" s="27">
        <v>14039.1216699999</v>
      </c>
      <c r="K2880" s="3">
        <v>51.17</v>
      </c>
      <c r="L2880" s="33">
        <v>1</v>
      </c>
      <c r="M2880" s="33"/>
      <c r="N2880" s="33"/>
      <c r="O2880" s="33"/>
    </row>
    <row r="2881" spans="1:15" x14ac:dyDescent="0.35">
      <c r="A2881" s="1" t="s">
        <v>311</v>
      </c>
      <c r="B2881" s="1" t="s">
        <v>312</v>
      </c>
      <c r="C2881" s="1" t="s">
        <v>101</v>
      </c>
      <c r="D2881" s="26">
        <v>1</v>
      </c>
      <c r="E2881" s="1" t="s">
        <v>51</v>
      </c>
      <c r="F2881" s="35">
        <v>0.6875</v>
      </c>
      <c r="G2881" s="1" t="s">
        <v>18</v>
      </c>
      <c r="H2881" s="26">
        <v>30</v>
      </c>
      <c r="I2881" s="29">
        <v>53801</v>
      </c>
      <c r="J2881" s="27">
        <v>17805.22667</v>
      </c>
      <c r="K2881" s="3">
        <v>64.88</v>
      </c>
      <c r="L2881" s="33">
        <v>1</v>
      </c>
      <c r="M2881" s="33"/>
      <c r="N2881" s="33"/>
      <c r="O2881" s="33"/>
    </row>
    <row r="2882" spans="1:15" x14ac:dyDescent="0.35">
      <c r="A2882" s="1" t="s">
        <v>311</v>
      </c>
      <c r="B2882" s="1" t="s">
        <v>312</v>
      </c>
      <c r="C2882" s="1" t="s">
        <v>101</v>
      </c>
      <c r="D2882" s="26">
        <v>1</v>
      </c>
      <c r="E2882" s="1" t="s">
        <v>51</v>
      </c>
      <c r="F2882" s="35">
        <v>0.70833333333333337</v>
      </c>
      <c r="G2882" s="1" t="s">
        <v>18</v>
      </c>
      <c r="H2882" s="26">
        <v>30</v>
      </c>
      <c r="I2882" s="29">
        <v>53764</v>
      </c>
      <c r="J2882" s="27">
        <v>16481.432499999999</v>
      </c>
      <c r="K2882" s="3">
        <v>60.14</v>
      </c>
      <c r="L2882" s="33">
        <v>1</v>
      </c>
      <c r="M2882" s="33"/>
      <c r="N2882" s="33"/>
      <c r="O2882" s="33"/>
    </row>
    <row r="2883" spans="1:15" x14ac:dyDescent="0.35">
      <c r="A2883" s="1" t="s">
        <v>1367</v>
      </c>
      <c r="B2883" s="1" t="s">
        <v>469</v>
      </c>
      <c r="C2883" s="1" t="s">
        <v>101</v>
      </c>
      <c r="D2883" s="26">
        <v>1</v>
      </c>
      <c r="E2883" s="1" t="s">
        <v>60</v>
      </c>
      <c r="F2883" s="35">
        <v>0.33333333333333331</v>
      </c>
      <c r="G2883" s="1" t="s">
        <v>8</v>
      </c>
      <c r="H2883" s="26">
        <v>120</v>
      </c>
      <c r="I2883" s="29">
        <v>53742</v>
      </c>
      <c r="J2883" s="27">
        <v>23286.690279999999</v>
      </c>
      <c r="K2883" s="3">
        <v>21.16</v>
      </c>
      <c r="L2883" s="33">
        <v>1</v>
      </c>
      <c r="M2883" s="33"/>
      <c r="N2883" s="33"/>
      <c r="O2883" s="33"/>
    </row>
    <row r="2884" spans="1:15" x14ac:dyDescent="0.35">
      <c r="A2884" s="1" t="s">
        <v>265</v>
      </c>
      <c r="B2884" s="1" t="s">
        <v>148</v>
      </c>
      <c r="C2884" s="1" t="s">
        <v>101</v>
      </c>
      <c r="D2884" s="26">
        <v>1</v>
      </c>
      <c r="E2884" s="1" t="s">
        <v>76</v>
      </c>
      <c r="F2884" s="35">
        <v>6.3194444444444442E-2</v>
      </c>
      <c r="G2884" s="1" t="s">
        <v>31</v>
      </c>
      <c r="H2884" s="26">
        <v>30</v>
      </c>
      <c r="I2884" s="29">
        <v>53718</v>
      </c>
      <c r="J2884" s="27">
        <v>20052.96528</v>
      </c>
      <c r="K2884" s="3">
        <v>73.41</v>
      </c>
      <c r="L2884" s="33">
        <v>1</v>
      </c>
      <c r="M2884" s="33"/>
      <c r="N2884" s="33"/>
      <c r="O2884" s="33"/>
    </row>
    <row r="2885" spans="1:15" x14ac:dyDescent="0.35">
      <c r="A2885" s="1" t="s">
        <v>724</v>
      </c>
      <c r="B2885" s="1" t="s">
        <v>300</v>
      </c>
      <c r="C2885" s="1" t="s">
        <v>101</v>
      </c>
      <c r="D2885" s="26">
        <v>1</v>
      </c>
      <c r="E2885" s="1" t="s">
        <v>60</v>
      </c>
      <c r="F2885" s="35">
        <v>0.54652777777777783</v>
      </c>
      <c r="G2885" s="1" t="s">
        <v>13</v>
      </c>
      <c r="H2885" s="26">
        <v>33</v>
      </c>
      <c r="I2885" s="29">
        <v>53700</v>
      </c>
      <c r="J2885" s="27">
        <v>18227</v>
      </c>
      <c r="K2885" s="3">
        <v>60</v>
      </c>
      <c r="L2885" s="33">
        <v>1</v>
      </c>
      <c r="M2885" s="33"/>
      <c r="N2885" s="33"/>
      <c r="O2885" s="33"/>
    </row>
    <row r="2886" spans="1:15" x14ac:dyDescent="0.35">
      <c r="A2886" s="1" t="s">
        <v>1261</v>
      </c>
      <c r="B2886" s="1" t="s">
        <v>502</v>
      </c>
      <c r="C2886" s="1" t="s">
        <v>101</v>
      </c>
      <c r="D2886" s="26">
        <v>2</v>
      </c>
      <c r="E2886" s="1" t="s">
        <v>1577</v>
      </c>
      <c r="F2886" s="35">
        <v>8.3333333333333329E-2</v>
      </c>
      <c r="G2886" s="1" t="s">
        <v>35</v>
      </c>
      <c r="H2886" s="26">
        <v>30</v>
      </c>
      <c r="I2886" s="29">
        <v>53681</v>
      </c>
      <c r="J2886" s="27">
        <v>14383.64278</v>
      </c>
      <c r="K2886" s="3">
        <v>53.01</v>
      </c>
      <c r="L2886" s="33">
        <v>2</v>
      </c>
      <c r="M2886" s="33"/>
      <c r="N2886" s="33"/>
      <c r="O2886" s="33"/>
    </row>
    <row r="2887" spans="1:15" x14ac:dyDescent="0.35">
      <c r="A2887" s="1" t="s">
        <v>724</v>
      </c>
      <c r="B2887" s="1" t="s">
        <v>300</v>
      </c>
      <c r="C2887" s="1" t="s">
        <v>101</v>
      </c>
      <c r="D2887" s="26">
        <v>1</v>
      </c>
      <c r="E2887" s="1" t="s">
        <v>60</v>
      </c>
      <c r="F2887" s="35">
        <v>0.66388888888888886</v>
      </c>
      <c r="G2887" s="1" t="s">
        <v>13</v>
      </c>
      <c r="H2887" s="26">
        <v>32</v>
      </c>
      <c r="I2887" s="29">
        <v>53657</v>
      </c>
      <c r="J2887" s="27">
        <v>18556.266669999899</v>
      </c>
      <c r="K2887" s="3">
        <v>63</v>
      </c>
      <c r="L2887" s="33">
        <v>1</v>
      </c>
      <c r="M2887" s="33"/>
      <c r="N2887" s="33"/>
      <c r="O2887" s="33"/>
    </row>
    <row r="2888" spans="1:15" x14ac:dyDescent="0.35">
      <c r="A2888" s="1" t="s">
        <v>462</v>
      </c>
      <c r="B2888" s="1" t="s">
        <v>1298</v>
      </c>
      <c r="C2888" s="1" t="s">
        <v>101</v>
      </c>
      <c r="D2888" s="26">
        <v>2</v>
      </c>
      <c r="E2888" s="1" t="s">
        <v>54</v>
      </c>
      <c r="F2888" s="35">
        <v>8.3333333333333329E-2</v>
      </c>
      <c r="G2888" s="1" t="s">
        <v>35</v>
      </c>
      <c r="H2888" s="26">
        <v>60</v>
      </c>
      <c r="I2888" s="29">
        <v>53641</v>
      </c>
      <c r="J2888" s="27">
        <v>27037.055830000001</v>
      </c>
      <c r="K2888" s="3">
        <v>49.5</v>
      </c>
      <c r="L2888" s="33">
        <v>1</v>
      </c>
      <c r="M2888" s="33"/>
      <c r="N2888" s="33"/>
      <c r="O2888" s="33"/>
    </row>
    <row r="2889" spans="1:15" x14ac:dyDescent="0.35">
      <c r="A2889" s="1" t="s">
        <v>1221</v>
      </c>
      <c r="B2889" s="1" t="s">
        <v>1108</v>
      </c>
      <c r="C2889" s="1" t="s">
        <v>101</v>
      </c>
      <c r="D2889" s="26">
        <v>2</v>
      </c>
      <c r="E2889" s="1" t="s">
        <v>1626</v>
      </c>
      <c r="F2889" s="35">
        <v>8.3333333333333329E-2</v>
      </c>
      <c r="G2889" s="1" t="s">
        <v>35</v>
      </c>
      <c r="H2889" s="26">
        <v>60</v>
      </c>
      <c r="I2889" s="29">
        <v>53628</v>
      </c>
      <c r="J2889" s="27">
        <v>31264.441389999902</v>
      </c>
      <c r="K2889" s="3">
        <v>56.91</v>
      </c>
      <c r="L2889" s="33">
        <v>2</v>
      </c>
      <c r="M2889" s="33"/>
      <c r="N2889" s="33"/>
      <c r="O2889" s="33"/>
    </row>
    <row r="2890" spans="1:15" x14ac:dyDescent="0.35">
      <c r="A2890" s="1" t="s">
        <v>909</v>
      </c>
      <c r="B2890" s="1" t="s">
        <v>246</v>
      </c>
      <c r="C2890" s="1" t="s">
        <v>101</v>
      </c>
      <c r="D2890" s="26">
        <v>1</v>
      </c>
      <c r="E2890" s="1" t="s">
        <v>25</v>
      </c>
      <c r="F2890" s="35">
        <v>6.25E-2</v>
      </c>
      <c r="G2890" s="1" t="s">
        <v>31</v>
      </c>
      <c r="H2890" s="26">
        <v>60</v>
      </c>
      <c r="I2890" s="29">
        <v>53563</v>
      </c>
      <c r="J2890" s="27">
        <v>29310.487499999999</v>
      </c>
      <c r="K2890" s="3">
        <v>53.57</v>
      </c>
      <c r="L2890" s="33">
        <v>1</v>
      </c>
      <c r="M2890" s="33"/>
      <c r="N2890" s="33"/>
      <c r="O2890" s="33"/>
    </row>
    <row r="2891" spans="1:15" x14ac:dyDescent="0.35">
      <c r="A2891" s="1" t="s">
        <v>90</v>
      </c>
      <c r="B2891" s="1" t="s">
        <v>374</v>
      </c>
      <c r="C2891" s="1" t="s">
        <v>101</v>
      </c>
      <c r="D2891" s="26">
        <v>1</v>
      </c>
      <c r="E2891" s="1" t="s">
        <v>76</v>
      </c>
      <c r="F2891" s="35">
        <v>0.6875</v>
      </c>
      <c r="G2891" s="1" t="s">
        <v>18</v>
      </c>
      <c r="H2891" s="26">
        <v>30</v>
      </c>
      <c r="I2891" s="29">
        <v>53550</v>
      </c>
      <c r="J2891" s="27">
        <v>16354.51944</v>
      </c>
      <c r="K2891" s="3">
        <v>59.89</v>
      </c>
      <c r="L2891" s="33">
        <v>1</v>
      </c>
      <c r="M2891" s="33"/>
      <c r="N2891" s="33"/>
      <c r="O2891" s="33"/>
    </row>
    <row r="2892" spans="1:15" x14ac:dyDescent="0.35">
      <c r="A2892" s="1" t="s">
        <v>1425</v>
      </c>
      <c r="B2892" s="1" t="s">
        <v>1303</v>
      </c>
      <c r="C2892" s="1" t="s">
        <v>101</v>
      </c>
      <c r="D2892" s="26">
        <v>3</v>
      </c>
      <c r="E2892" s="1" t="s">
        <v>54</v>
      </c>
      <c r="F2892" s="35">
        <v>0.79166666666666663</v>
      </c>
      <c r="G2892" s="1" t="s">
        <v>22</v>
      </c>
      <c r="H2892" s="26">
        <v>30</v>
      </c>
      <c r="I2892" s="29">
        <v>53549</v>
      </c>
      <c r="J2892" s="27">
        <v>16030.1175</v>
      </c>
      <c r="K2892" s="3">
        <v>58.92</v>
      </c>
      <c r="L2892" s="33">
        <v>1</v>
      </c>
      <c r="M2892" s="33"/>
      <c r="N2892" s="33"/>
      <c r="O2892" s="33"/>
    </row>
    <row r="2893" spans="1:15" x14ac:dyDescent="0.35">
      <c r="A2893" s="1" t="s">
        <v>1304</v>
      </c>
      <c r="B2893" s="1" t="s">
        <v>1120</v>
      </c>
      <c r="C2893" s="1" t="s">
        <v>101</v>
      </c>
      <c r="D2893" s="26">
        <v>1</v>
      </c>
      <c r="E2893" s="1" t="s">
        <v>60</v>
      </c>
      <c r="F2893" s="35">
        <v>0.79166666666666663</v>
      </c>
      <c r="G2893" s="1" t="s">
        <v>22</v>
      </c>
      <c r="H2893" s="26">
        <v>120</v>
      </c>
      <c r="I2893" s="29">
        <v>53544</v>
      </c>
      <c r="J2893" s="27">
        <v>26749.60972</v>
      </c>
      <c r="K2893" s="3">
        <v>24.48</v>
      </c>
      <c r="L2893" s="33">
        <v>1</v>
      </c>
      <c r="M2893" s="33"/>
      <c r="N2893" s="33"/>
      <c r="O2893" s="33"/>
    </row>
    <row r="2894" spans="1:15" x14ac:dyDescent="0.35">
      <c r="A2894" s="1" t="s">
        <v>1437</v>
      </c>
      <c r="B2894" s="1" t="s">
        <v>374</v>
      </c>
      <c r="C2894" s="1" t="s">
        <v>101</v>
      </c>
      <c r="D2894" s="26">
        <v>1</v>
      </c>
      <c r="E2894" s="1" t="s">
        <v>54</v>
      </c>
      <c r="F2894" s="35">
        <v>0.33333333333333331</v>
      </c>
      <c r="G2894" s="1" t="s">
        <v>8</v>
      </c>
      <c r="H2894" s="26">
        <v>120</v>
      </c>
      <c r="I2894" s="29">
        <v>53514</v>
      </c>
      <c r="J2894" s="27">
        <v>20797.903890000001</v>
      </c>
      <c r="K2894" s="3">
        <v>19.05</v>
      </c>
      <c r="L2894" s="33">
        <v>1</v>
      </c>
      <c r="M2894" s="33"/>
      <c r="N2894" s="33"/>
      <c r="O2894" s="33"/>
    </row>
    <row r="2895" spans="1:15" x14ac:dyDescent="0.35">
      <c r="A2895" s="1" t="s">
        <v>1039</v>
      </c>
      <c r="B2895" s="1" t="s">
        <v>181</v>
      </c>
      <c r="C2895" s="1" t="s">
        <v>101</v>
      </c>
      <c r="D2895" s="26">
        <v>1</v>
      </c>
      <c r="E2895" s="1" t="s">
        <v>57</v>
      </c>
      <c r="F2895" s="35">
        <v>8.3333333333333329E-2</v>
      </c>
      <c r="G2895" s="1" t="s">
        <v>35</v>
      </c>
      <c r="H2895" s="26">
        <v>120</v>
      </c>
      <c r="I2895" s="29">
        <v>53484</v>
      </c>
      <c r="J2895" s="27">
        <v>48461.833610000001</v>
      </c>
      <c r="K2895" s="3">
        <v>44.28</v>
      </c>
      <c r="L2895" s="33">
        <v>1</v>
      </c>
      <c r="M2895" s="33"/>
      <c r="N2895" s="33"/>
      <c r="O2895" s="33"/>
    </row>
    <row r="2896" spans="1:15" x14ac:dyDescent="0.35">
      <c r="A2896" s="1" t="s">
        <v>1197</v>
      </c>
      <c r="B2896" s="1" t="s">
        <v>1108</v>
      </c>
      <c r="C2896" s="1" t="s">
        <v>101</v>
      </c>
      <c r="D2896" s="26">
        <v>3</v>
      </c>
      <c r="E2896" s="1" t="s">
        <v>1627</v>
      </c>
      <c r="F2896" s="35">
        <v>0.25</v>
      </c>
      <c r="G2896" s="1" t="s">
        <v>8</v>
      </c>
      <c r="H2896" s="26">
        <v>60</v>
      </c>
      <c r="I2896" s="29">
        <v>53262</v>
      </c>
      <c r="J2896" s="27">
        <v>27906.694439999999</v>
      </c>
      <c r="K2896" s="3">
        <v>51.23</v>
      </c>
      <c r="L2896" s="33">
        <v>3</v>
      </c>
      <c r="M2896" s="33"/>
      <c r="N2896" s="33"/>
      <c r="O2896" s="33"/>
    </row>
    <row r="2897" spans="1:15" x14ac:dyDescent="0.35">
      <c r="A2897" s="1" t="s">
        <v>1455</v>
      </c>
      <c r="B2897" s="1" t="s">
        <v>374</v>
      </c>
      <c r="C2897" s="1" t="s">
        <v>101</v>
      </c>
      <c r="D2897" s="26">
        <v>1</v>
      </c>
      <c r="E2897" s="1" t="s">
        <v>60</v>
      </c>
      <c r="F2897" s="35">
        <v>0.33333333333333331</v>
      </c>
      <c r="G2897" s="1" t="s">
        <v>8</v>
      </c>
      <c r="H2897" s="26">
        <v>120</v>
      </c>
      <c r="I2897" s="29">
        <v>53144</v>
      </c>
      <c r="J2897" s="27">
        <v>20284.895</v>
      </c>
      <c r="K2897" s="3">
        <v>18.760000000000002</v>
      </c>
      <c r="L2897" s="33">
        <v>1</v>
      </c>
      <c r="M2897" s="33"/>
      <c r="N2897" s="33"/>
      <c r="O2897" s="33"/>
    </row>
    <row r="2898" spans="1:15" x14ac:dyDescent="0.35">
      <c r="A2898" s="1" t="s">
        <v>859</v>
      </c>
      <c r="B2898" s="1" t="s">
        <v>370</v>
      </c>
      <c r="C2898" s="1" t="s">
        <v>101</v>
      </c>
      <c r="D2898" s="26">
        <v>2</v>
      </c>
      <c r="E2898" s="1" t="s">
        <v>25</v>
      </c>
      <c r="F2898" s="35">
        <v>0.125</v>
      </c>
      <c r="G2898" s="1" t="s">
        <v>35</v>
      </c>
      <c r="H2898" s="26">
        <v>60</v>
      </c>
      <c r="I2898" s="29">
        <v>53117</v>
      </c>
      <c r="J2898" s="27">
        <v>27960.451949999999</v>
      </c>
      <c r="K2898" s="3">
        <v>51.5</v>
      </c>
      <c r="L2898" s="33">
        <v>1</v>
      </c>
      <c r="M2898" s="33"/>
      <c r="N2898" s="33"/>
      <c r="O2898" s="33"/>
    </row>
    <row r="2899" spans="1:15" x14ac:dyDescent="0.35">
      <c r="A2899" s="1" t="s">
        <v>1436</v>
      </c>
      <c r="B2899" s="1" t="s">
        <v>1331</v>
      </c>
      <c r="C2899" s="1" t="s">
        <v>101</v>
      </c>
      <c r="D2899" s="26">
        <v>1</v>
      </c>
      <c r="E2899" s="1" t="s">
        <v>25</v>
      </c>
      <c r="F2899" s="35">
        <v>0.8125</v>
      </c>
      <c r="G2899" s="1" t="s">
        <v>22</v>
      </c>
      <c r="H2899" s="26">
        <v>90</v>
      </c>
      <c r="I2899" s="29">
        <v>53096</v>
      </c>
      <c r="J2899" s="27">
        <v>15601.25389</v>
      </c>
      <c r="K2899" s="3">
        <v>19.239999999999998</v>
      </c>
      <c r="L2899" s="33">
        <v>1</v>
      </c>
      <c r="M2899" s="33"/>
      <c r="N2899" s="33"/>
      <c r="O2899" s="33"/>
    </row>
    <row r="2900" spans="1:15" x14ac:dyDescent="0.35">
      <c r="A2900" s="1" t="s">
        <v>1498</v>
      </c>
      <c r="B2900" s="1" t="s">
        <v>498</v>
      </c>
      <c r="C2900" s="1" t="s">
        <v>101</v>
      </c>
      <c r="D2900" s="26">
        <v>3</v>
      </c>
      <c r="E2900" s="1" t="s">
        <v>60</v>
      </c>
      <c r="F2900" s="35">
        <v>0.33333333333333331</v>
      </c>
      <c r="G2900" s="1" t="s">
        <v>8</v>
      </c>
      <c r="H2900" s="26">
        <v>30</v>
      </c>
      <c r="I2900" s="29">
        <v>53068</v>
      </c>
      <c r="J2900" s="27">
        <v>13653.71</v>
      </c>
      <c r="K2900" s="3">
        <v>50.56</v>
      </c>
      <c r="L2900" s="33">
        <v>1</v>
      </c>
      <c r="M2900" s="33"/>
      <c r="N2900" s="33"/>
      <c r="O2900" s="33"/>
    </row>
    <row r="2901" spans="1:15" x14ac:dyDescent="0.35">
      <c r="A2901" s="1" t="s">
        <v>690</v>
      </c>
      <c r="B2901" s="1" t="s">
        <v>221</v>
      </c>
      <c r="C2901" s="1" t="s">
        <v>101</v>
      </c>
      <c r="D2901" s="26">
        <v>1</v>
      </c>
      <c r="E2901" s="1" t="s">
        <v>60</v>
      </c>
      <c r="F2901" s="35">
        <v>0.66666666666666663</v>
      </c>
      <c r="G2901" s="1" t="s">
        <v>18</v>
      </c>
      <c r="H2901" s="26">
        <v>30</v>
      </c>
      <c r="I2901" s="29">
        <v>53033</v>
      </c>
      <c r="J2901" s="27">
        <v>14348.521940000001</v>
      </c>
      <c r="K2901" s="3">
        <v>53.35</v>
      </c>
      <c r="L2901" s="33">
        <v>1</v>
      </c>
      <c r="M2901" s="33"/>
      <c r="N2901" s="33"/>
      <c r="O2901" s="33"/>
    </row>
    <row r="2902" spans="1:15" x14ac:dyDescent="0.35">
      <c r="A2902" s="1" t="s">
        <v>609</v>
      </c>
      <c r="B2902" s="1" t="s">
        <v>342</v>
      </c>
      <c r="C2902" s="1" t="s">
        <v>101</v>
      </c>
      <c r="D2902" s="26">
        <v>1</v>
      </c>
      <c r="E2902" s="1" t="s">
        <v>76</v>
      </c>
      <c r="F2902" s="35">
        <v>0.6875</v>
      </c>
      <c r="G2902" s="1" t="s">
        <v>18</v>
      </c>
      <c r="H2902" s="26">
        <v>30</v>
      </c>
      <c r="I2902" s="29">
        <v>52971</v>
      </c>
      <c r="J2902" s="27">
        <v>14443.712219999999</v>
      </c>
      <c r="K2902" s="3">
        <v>53.26</v>
      </c>
      <c r="L2902" s="33">
        <v>1</v>
      </c>
      <c r="M2902" s="33"/>
      <c r="N2902" s="33"/>
      <c r="O2902" s="33"/>
    </row>
    <row r="2903" spans="1:15" x14ac:dyDescent="0.35">
      <c r="A2903" s="1" t="s">
        <v>1044</v>
      </c>
      <c r="B2903" s="1" t="s">
        <v>181</v>
      </c>
      <c r="C2903" s="1" t="s">
        <v>101</v>
      </c>
      <c r="D2903" s="26">
        <v>1</v>
      </c>
      <c r="E2903" s="1" t="s">
        <v>58</v>
      </c>
      <c r="F2903" s="35">
        <v>0.33333333333333331</v>
      </c>
      <c r="G2903" s="1" t="s">
        <v>8</v>
      </c>
      <c r="H2903" s="26">
        <v>120</v>
      </c>
      <c r="I2903" s="29">
        <v>52936</v>
      </c>
      <c r="J2903" s="27">
        <v>31532.48833</v>
      </c>
      <c r="K2903" s="3">
        <v>28.81</v>
      </c>
      <c r="L2903" s="33">
        <v>1</v>
      </c>
      <c r="M2903" s="33"/>
      <c r="N2903" s="33"/>
      <c r="O2903" s="33"/>
    </row>
    <row r="2904" spans="1:15" x14ac:dyDescent="0.35">
      <c r="A2904" s="1" t="s">
        <v>429</v>
      </c>
      <c r="B2904" s="1" t="s">
        <v>249</v>
      </c>
      <c r="C2904" s="1" t="s">
        <v>101</v>
      </c>
      <c r="D2904" s="26">
        <v>1</v>
      </c>
      <c r="E2904" s="1" t="s">
        <v>57</v>
      </c>
      <c r="F2904" s="35">
        <v>0.125</v>
      </c>
      <c r="G2904" s="1" t="s">
        <v>35</v>
      </c>
      <c r="H2904" s="26">
        <v>120</v>
      </c>
      <c r="I2904" s="29">
        <v>52770</v>
      </c>
      <c r="J2904" s="27">
        <v>29787.209439999999</v>
      </c>
      <c r="K2904" s="3">
        <v>27.66</v>
      </c>
      <c r="L2904" s="33">
        <v>1</v>
      </c>
      <c r="M2904" s="33"/>
      <c r="N2904" s="33"/>
      <c r="O2904" s="33"/>
    </row>
    <row r="2905" spans="1:15" x14ac:dyDescent="0.35">
      <c r="A2905" s="1" t="s">
        <v>683</v>
      </c>
      <c r="B2905" s="1" t="s">
        <v>438</v>
      </c>
      <c r="C2905" s="1" t="s">
        <v>101</v>
      </c>
      <c r="D2905" s="26">
        <v>1</v>
      </c>
      <c r="E2905" s="1" t="s">
        <v>60</v>
      </c>
      <c r="F2905" s="35">
        <v>0.98958333333333337</v>
      </c>
      <c r="G2905" s="1" t="s">
        <v>31</v>
      </c>
      <c r="H2905" s="26">
        <v>30</v>
      </c>
      <c r="I2905" s="29">
        <v>52762</v>
      </c>
      <c r="J2905" s="27">
        <v>12828.01389</v>
      </c>
      <c r="K2905" s="3">
        <v>47.79</v>
      </c>
      <c r="L2905" s="33">
        <v>1</v>
      </c>
      <c r="M2905" s="33"/>
      <c r="N2905" s="33"/>
      <c r="O2905" s="33"/>
    </row>
    <row r="2906" spans="1:15" x14ac:dyDescent="0.35">
      <c r="A2906" s="1" t="s">
        <v>724</v>
      </c>
      <c r="B2906" s="1" t="s">
        <v>300</v>
      </c>
      <c r="C2906" s="1" t="s">
        <v>101</v>
      </c>
      <c r="D2906" s="26">
        <v>1</v>
      </c>
      <c r="E2906" s="1" t="s">
        <v>60</v>
      </c>
      <c r="F2906" s="35">
        <v>0.56944444444444442</v>
      </c>
      <c r="G2906" s="1" t="s">
        <v>13</v>
      </c>
      <c r="H2906" s="26">
        <v>34</v>
      </c>
      <c r="I2906" s="29">
        <v>52653</v>
      </c>
      <c r="J2906" s="27">
        <v>18485.8</v>
      </c>
      <c r="K2906" s="3">
        <v>60</v>
      </c>
      <c r="L2906" s="33">
        <v>1</v>
      </c>
      <c r="M2906" s="33"/>
      <c r="N2906" s="33"/>
      <c r="O2906" s="33"/>
    </row>
    <row r="2907" spans="1:15" x14ac:dyDescent="0.35">
      <c r="A2907" s="1" t="s">
        <v>1403</v>
      </c>
      <c r="B2907" s="1" t="s">
        <v>438</v>
      </c>
      <c r="C2907" s="1" t="s">
        <v>101</v>
      </c>
      <c r="D2907" s="26">
        <v>1</v>
      </c>
      <c r="E2907" s="1" t="s">
        <v>54</v>
      </c>
      <c r="F2907" s="35">
        <v>0.35416666666666669</v>
      </c>
      <c r="G2907" s="1" t="s">
        <v>8</v>
      </c>
      <c r="H2907" s="26">
        <v>120</v>
      </c>
      <c r="I2907" s="29">
        <v>52635</v>
      </c>
      <c r="J2907" s="27">
        <v>22127.843059999999</v>
      </c>
      <c r="K2907" s="3">
        <v>20.61</v>
      </c>
      <c r="L2907" s="33">
        <v>1</v>
      </c>
      <c r="M2907" s="33"/>
      <c r="N2907" s="33"/>
      <c r="O2907" s="33"/>
    </row>
    <row r="2908" spans="1:15" x14ac:dyDescent="0.35">
      <c r="A2908" s="1" t="s">
        <v>487</v>
      </c>
      <c r="B2908" s="1" t="s">
        <v>221</v>
      </c>
      <c r="C2908" s="1" t="s">
        <v>101</v>
      </c>
      <c r="D2908" s="26">
        <v>1</v>
      </c>
      <c r="E2908" s="1" t="s">
        <v>60</v>
      </c>
      <c r="F2908" s="35">
        <v>4.1666666666666664E-2</v>
      </c>
      <c r="G2908" s="1" t="s">
        <v>31</v>
      </c>
      <c r="H2908" s="26">
        <v>60</v>
      </c>
      <c r="I2908" s="29">
        <v>52549</v>
      </c>
      <c r="J2908" s="27">
        <v>26312.622219999899</v>
      </c>
      <c r="K2908" s="3">
        <v>49.02</v>
      </c>
      <c r="L2908" s="33">
        <v>1</v>
      </c>
      <c r="M2908" s="33"/>
      <c r="N2908" s="33"/>
      <c r="O2908" s="33"/>
    </row>
    <row r="2909" spans="1:15" x14ac:dyDescent="0.35">
      <c r="A2909" s="1" t="s">
        <v>926</v>
      </c>
      <c r="B2909" s="1" t="s">
        <v>298</v>
      </c>
      <c r="C2909" s="1" t="s">
        <v>101</v>
      </c>
      <c r="D2909" s="26">
        <v>1</v>
      </c>
      <c r="E2909" s="1" t="s">
        <v>60</v>
      </c>
      <c r="F2909" s="35">
        <v>0.66666666666666663</v>
      </c>
      <c r="G2909" s="1" t="s">
        <v>18</v>
      </c>
      <c r="H2909" s="26">
        <v>60</v>
      </c>
      <c r="I2909" s="29">
        <v>52528</v>
      </c>
      <c r="J2909" s="27">
        <v>24382.71</v>
      </c>
      <c r="K2909" s="3">
        <v>45.22</v>
      </c>
      <c r="L2909" s="33">
        <v>1</v>
      </c>
      <c r="M2909" s="33"/>
      <c r="N2909" s="33"/>
      <c r="O2909" s="33"/>
    </row>
    <row r="2910" spans="1:15" x14ac:dyDescent="0.35">
      <c r="A2910" s="1" t="s">
        <v>724</v>
      </c>
      <c r="B2910" s="1" t="s">
        <v>300</v>
      </c>
      <c r="C2910" s="1" t="s">
        <v>101</v>
      </c>
      <c r="D2910" s="26">
        <v>1</v>
      </c>
      <c r="E2910" s="1" t="s">
        <v>60</v>
      </c>
      <c r="F2910" s="35">
        <v>0.59305555555555556</v>
      </c>
      <c r="G2910" s="1" t="s">
        <v>13</v>
      </c>
      <c r="H2910" s="26">
        <v>35</v>
      </c>
      <c r="I2910" s="29">
        <v>52512</v>
      </c>
      <c r="J2910" s="27">
        <v>18949.583330000001</v>
      </c>
      <c r="K2910" s="3">
        <v>60</v>
      </c>
      <c r="L2910" s="33">
        <v>1</v>
      </c>
      <c r="M2910" s="33"/>
      <c r="N2910" s="33"/>
      <c r="O2910" s="33"/>
    </row>
    <row r="2911" spans="1:15" x14ac:dyDescent="0.35">
      <c r="A2911" s="1" t="s">
        <v>1198</v>
      </c>
      <c r="B2911" s="1" t="s">
        <v>428</v>
      </c>
      <c r="C2911" s="1" t="s">
        <v>101</v>
      </c>
      <c r="D2911" s="26">
        <v>1</v>
      </c>
      <c r="E2911" s="1" t="s">
        <v>60</v>
      </c>
      <c r="F2911" s="35">
        <v>0.33333333333333331</v>
      </c>
      <c r="G2911" s="1" t="s">
        <v>8</v>
      </c>
      <c r="H2911" s="26">
        <v>120</v>
      </c>
      <c r="I2911" s="29">
        <v>52492</v>
      </c>
      <c r="J2911" s="27">
        <v>32556.31667</v>
      </c>
      <c r="K2911" s="3">
        <v>29.61</v>
      </c>
      <c r="L2911" s="33">
        <v>1</v>
      </c>
      <c r="M2911" s="33"/>
      <c r="N2911" s="33"/>
      <c r="O2911" s="33"/>
    </row>
    <row r="2912" spans="1:15" x14ac:dyDescent="0.35">
      <c r="A2912" s="1" t="s">
        <v>1147</v>
      </c>
      <c r="B2912" s="1" t="s">
        <v>498</v>
      </c>
      <c r="C2912" s="1" t="s">
        <v>101</v>
      </c>
      <c r="D2912" s="26">
        <v>1</v>
      </c>
      <c r="E2912" s="1" t="s">
        <v>54</v>
      </c>
      <c r="F2912" s="35">
        <v>0.79166666666666663</v>
      </c>
      <c r="G2912" s="1" t="s">
        <v>22</v>
      </c>
      <c r="H2912" s="26">
        <v>60</v>
      </c>
      <c r="I2912" s="29">
        <v>52471</v>
      </c>
      <c r="J2912" s="27">
        <v>18178.103609999998</v>
      </c>
      <c r="K2912" s="3">
        <v>33.81</v>
      </c>
      <c r="L2912" s="33">
        <v>1</v>
      </c>
      <c r="M2912" s="33"/>
      <c r="N2912" s="33"/>
      <c r="O2912" s="33"/>
    </row>
    <row r="2913" spans="1:15" x14ac:dyDescent="0.35">
      <c r="A2913" s="1" t="s">
        <v>185</v>
      </c>
      <c r="B2913" s="1" t="s">
        <v>148</v>
      </c>
      <c r="C2913" s="1" t="s">
        <v>101</v>
      </c>
      <c r="D2913" s="26">
        <v>1</v>
      </c>
      <c r="E2913" s="1" t="s">
        <v>60</v>
      </c>
      <c r="F2913" s="35">
        <v>8.4027777777777771E-2</v>
      </c>
      <c r="G2913" s="1" t="s">
        <v>35</v>
      </c>
      <c r="H2913" s="26">
        <v>60</v>
      </c>
      <c r="I2913" s="29">
        <v>52426</v>
      </c>
      <c r="J2913" s="27">
        <v>31865.511939999898</v>
      </c>
      <c r="K2913" s="3">
        <v>59.48</v>
      </c>
      <c r="L2913" s="33">
        <v>1</v>
      </c>
      <c r="M2913" s="33"/>
      <c r="N2913" s="33"/>
      <c r="O2913" s="33"/>
    </row>
    <row r="2914" spans="1:15" x14ac:dyDescent="0.35">
      <c r="A2914" s="1" t="s">
        <v>811</v>
      </c>
      <c r="B2914" s="1" t="s">
        <v>342</v>
      </c>
      <c r="C2914" s="1" t="s">
        <v>101</v>
      </c>
      <c r="D2914" s="26">
        <v>2</v>
      </c>
      <c r="E2914" s="1" t="s">
        <v>25</v>
      </c>
      <c r="F2914" s="35">
        <v>0.70694444444444438</v>
      </c>
      <c r="G2914" s="1" t="s">
        <v>18</v>
      </c>
      <c r="H2914" s="26">
        <v>2</v>
      </c>
      <c r="I2914" s="29">
        <v>52381</v>
      </c>
      <c r="J2914" s="27">
        <v>1702.6669440000001</v>
      </c>
      <c r="K2914" s="3">
        <v>96.15</v>
      </c>
      <c r="L2914" s="33">
        <v>1</v>
      </c>
      <c r="M2914" s="33"/>
      <c r="N2914" s="33"/>
      <c r="O2914" s="33"/>
    </row>
    <row r="2915" spans="1:15" x14ac:dyDescent="0.35">
      <c r="A2915" s="1" t="s">
        <v>1130</v>
      </c>
      <c r="B2915" s="1" t="s">
        <v>249</v>
      </c>
      <c r="C2915" s="1" t="s">
        <v>101</v>
      </c>
      <c r="D2915" s="26">
        <v>1</v>
      </c>
      <c r="E2915" s="1" t="s">
        <v>60</v>
      </c>
      <c r="F2915" s="35">
        <v>8.3333333333333329E-2</v>
      </c>
      <c r="G2915" s="1" t="s">
        <v>35</v>
      </c>
      <c r="H2915" s="26">
        <v>120</v>
      </c>
      <c r="I2915" s="29">
        <v>52342</v>
      </c>
      <c r="J2915" s="27">
        <v>38226.978060000001</v>
      </c>
      <c r="K2915" s="3">
        <v>35.83</v>
      </c>
      <c r="L2915" s="33">
        <v>1</v>
      </c>
      <c r="M2915" s="33"/>
      <c r="N2915" s="33"/>
      <c r="O2915" s="33"/>
    </row>
    <row r="2916" spans="1:15" x14ac:dyDescent="0.35">
      <c r="A2916" s="1" t="s">
        <v>757</v>
      </c>
      <c r="B2916" s="1" t="s">
        <v>300</v>
      </c>
      <c r="C2916" s="1" t="s">
        <v>101</v>
      </c>
      <c r="D2916" s="26">
        <v>2</v>
      </c>
      <c r="E2916" s="1" t="s">
        <v>1621</v>
      </c>
      <c r="F2916" s="35">
        <v>0.10277777777777779</v>
      </c>
      <c r="G2916" s="1" t="s">
        <v>35</v>
      </c>
      <c r="H2916" s="26">
        <v>32</v>
      </c>
      <c r="I2916" s="29">
        <v>52222</v>
      </c>
      <c r="J2916" s="27">
        <v>21090.375</v>
      </c>
      <c r="K2916" s="3">
        <v>74.48</v>
      </c>
      <c r="L2916" s="33">
        <v>2</v>
      </c>
      <c r="M2916" s="33"/>
      <c r="N2916" s="33"/>
      <c r="O2916" s="33"/>
    </row>
    <row r="2917" spans="1:15" x14ac:dyDescent="0.35">
      <c r="A2917" s="1" t="s">
        <v>1232</v>
      </c>
      <c r="B2917" s="1" t="s">
        <v>428</v>
      </c>
      <c r="C2917" s="1" t="s">
        <v>101</v>
      </c>
      <c r="D2917" s="26">
        <v>1</v>
      </c>
      <c r="E2917" s="1" t="s">
        <v>54</v>
      </c>
      <c r="F2917" s="35">
        <v>0.33333333333333331</v>
      </c>
      <c r="G2917" s="1" t="s">
        <v>8</v>
      </c>
      <c r="H2917" s="26">
        <v>120</v>
      </c>
      <c r="I2917" s="29">
        <v>52203</v>
      </c>
      <c r="J2917" s="27">
        <v>30560.352500000001</v>
      </c>
      <c r="K2917" s="3">
        <v>27.96</v>
      </c>
      <c r="L2917" s="33">
        <v>1</v>
      </c>
      <c r="M2917" s="33"/>
      <c r="N2917" s="33"/>
      <c r="O2917" s="33"/>
    </row>
    <row r="2918" spans="1:15" x14ac:dyDescent="0.35">
      <c r="A2918" s="1" t="s">
        <v>273</v>
      </c>
      <c r="B2918" s="1" t="s">
        <v>148</v>
      </c>
      <c r="C2918" s="1" t="s">
        <v>101</v>
      </c>
      <c r="D2918" s="26">
        <v>1</v>
      </c>
      <c r="E2918" s="1" t="s">
        <v>76</v>
      </c>
      <c r="F2918" s="35">
        <v>8.4027777777777771E-2</v>
      </c>
      <c r="G2918" s="1" t="s">
        <v>35</v>
      </c>
      <c r="H2918" s="26">
        <v>60</v>
      </c>
      <c r="I2918" s="29">
        <v>52115</v>
      </c>
      <c r="J2918" s="27">
        <v>29782.342499999999</v>
      </c>
      <c r="K2918" s="3">
        <v>56.31</v>
      </c>
      <c r="L2918" s="33">
        <v>1</v>
      </c>
      <c r="M2918" s="33"/>
      <c r="N2918" s="33"/>
      <c r="O2918" s="33"/>
    </row>
    <row r="2919" spans="1:15" x14ac:dyDescent="0.35">
      <c r="A2919" s="1" t="s">
        <v>974</v>
      </c>
      <c r="B2919" s="1" t="s">
        <v>419</v>
      </c>
      <c r="C2919" s="1" t="s">
        <v>101</v>
      </c>
      <c r="D2919" s="26">
        <v>1</v>
      </c>
      <c r="E2919" s="1" t="s">
        <v>54</v>
      </c>
      <c r="F2919" s="35">
        <v>0.66666666666666663</v>
      </c>
      <c r="G2919" s="1" t="s">
        <v>18</v>
      </c>
      <c r="H2919" s="26">
        <v>60</v>
      </c>
      <c r="I2919" s="29">
        <v>52107</v>
      </c>
      <c r="J2919" s="27">
        <v>24386.11361</v>
      </c>
      <c r="K2919" s="3">
        <v>45.62</v>
      </c>
      <c r="L2919" s="33">
        <v>1</v>
      </c>
      <c r="M2919" s="33"/>
      <c r="N2919" s="33"/>
      <c r="O2919" s="33"/>
    </row>
    <row r="2920" spans="1:15" x14ac:dyDescent="0.35">
      <c r="A2920" s="1" t="s">
        <v>1327</v>
      </c>
      <c r="B2920" s="1" t="s">
        <v>1090</v>
      </c>
      <c r="C2920" s="1" t="s">
        <v>101</v>
      </c>
      <c r="D2920" s="26">
        <v>2</v>
      </c>
      <c r="E2920" s="1" t="s">
        <v>1584</v>
      </c>
      <c r="F2920" s="35">
        <v>0.8125</v>
      </c>
      <c r="G2920" s="1" t="s">
        <v>22</v>
      </c>
      <c r="H2920" s="26">
        <v>30</v>
      </c>
      <c r="I2920" s="29">
        <v>52093</v>
      </c>
      <c r="J2920" s="27">
        <v>12633.418890000001</v>
      </c>
      <c r="K2920" s="3">
        <v>47.81</v>
      </c>
      <c r="L2920" s="33">
        <v>2</v>
      </c>
      <c r="M2920" s="33"/>
      <c r="N2920" s="33"/>
      <c r="O2920" s="33"/>
    </row>
    <row r="2921" spans="1:15" x14ac:dyDescent="0.35">
      <c r="A2921" s="1" t="s">
        <v>134</v>
      </c>
      <c r="B2921" s="1" t="s">
        <v>419</v>
      </c>
      <c r="C2921" s="1" t="s">
        <v>101</v>
      </c>
      <c r="D2921" s="26">
        <v>1</v>
      </c>
      <c r="E2921" s="1" t="s">
        <v>54</v>
      </c>
      <c r="F2921" s="35">
        <v>0.75</v>
      </c>
      <c r="G2921" s="1" t="s">
        <v>18</v>
      </c>
      <c r="H2921" s="26">
        <v>60</v>
      </c>
      <c r="I2921" s="29">
        <v>52090</v>
      </c>
      <c r="J2921" s="27">
        <v>26138.917219999999</v>
      </c>
      <c r="K2921" s="3">
        <v>48.81</v>
      </c>
      <c r="L2921" s="33">
        <v>1</v>
      </c>
      <c r="M2921" s="33"/>
      <c r="N2921" s="33"/>
      <c r="O2921" s="33"/>
    </row>
    <row r="2922" spans="1:15" x14ac:dyDescent="0.35">
      <c r="A2922" s="1" t="s">
        <v>405</v>
      </c>
      <c r="B2922" s="1" t="s">
        <v>249</v>
      </c>
      <c r="C2922" s="1" t="s">
        <v>101</v>
      </c>
      <c r="D2922" s="26">
        <v>1</v>
      </c>
      <c r="E2922" s="1" t="s">
        <v>60</v>
      </c>
      <c r="F2922" s="35">
        <v>0.70833333333333337</v>
      </c>
      <c r="G2922" s="1" t="s">
        <v>18</v>
      </c>
      <c r="H2922" s="26">
        <v>30</v>
      </c>
      <c r="I2922" s="29">
        <v>52090</v>
      </c>
      <c r="J2922" s="27">
        <v>14192.41639</v>
      </c>
      <c r="K2922" s="3">
        <v>53.6</v>
      </c>
      <c r="L2922" s="33">
        <v>1</v>
      </c>
      <c r="M2922" s="33"/>
      <c r="N2922" s="33"/>
      <c r="O2922" s="33"/>
    </row>
    <row r="2923" spans="1:15" x14ac:dyDescent="0.35">
      <c r="A2923" s="1" t="s">
        <v>1223</v>
      </c>
      <c r="B2923" s="1" t="s">
        <v>249</v>
      </c>
      <c r="C2923" s="1" t="s">
        <v>101</v>
      </c>
      <c r="D2923" s="26">
        <v>1</v>
      </c>
      <c r="E2923" s="1" t="s">
        <v>57</v>
      </c>
      <c r="F2923" s="35">
        <v>0.125</v>
      </c>
      <c r="G2923" s="1" t="s">
        <v>35</v>
      </c>
      <c r="H2923" s="26">
        <v>120</v>
      </c>
      <c r="I2923" s="29">
        <v>52019</v>
      </c>
      <c r="J2923" s="27">
        <v>31126.045829999999</v>
      </c>
      <c r="K2923" s="3">
        <v>29.3</v>
      </c>
      <c r="L2923" s="33">
        <v>1</v>
      </c>
      <c r="M2923" s="33"/>
      <c r="N2923" s="33"/>
      <c r="O2923" s="33"/>
    </row>
    <row r="2924" spans="1:15" x14ac:dyDescent="0.35">
      <c r="A2924" s="1" t="s">
        <v>663</v>
      </c>
      <c r="B2924" s="1" t="s">
        <v>1240</v>
      </c>
      <c r="C2924" s="1" t="s">
        <v>101</v>
      </c>
      <c r="D2924" s="26">
        <v>2</v>
      </c>
      <c r="E2924" s="1" t="s">
        <v>1573</v>
      </c>
      <c r="F2924" s="35">
        <v>0.79166666666666663</v>
      </c>
      <c r="G2924" s="1" t="s">
        <v>22</v>
      </c>
      <c r="H2924" s="26">
        <v>60</v>
      </c>
      <c r="I2924" s="29">
        <v>51973</v>
      </c>
      <c r="J2924" s="27">
        <v>19988.827219999999</v>
      </c>
      <c r="K2924" s="3">
        <v>37.58</v>
      </c>
      <c r="L2924" s="33">
        <v>2</v>
      </c>
      <c r="M2924" s="33"/>
      <c r="N2924" s="33"/>
      <c r="O2924" s="33"/>
    </row>
    <row r="2925" spans="1:15" x14ac:dyDescent="0.35">
      <c r="A2925" s="1" t="s">
        <v>1110</v>
      </c>
      <c r="B2925" s="1" t="s">
        <v>419</v>
      </c>
      <c r="C2925" s="1" t="s">
        <v>101</v>
      </c>
      <c r="D2925" s="26">
        <v>1</v>
      </c>
      <c r="E2925" s="1" t="s">
        <v>57</v>
      </c>
      <c r="F2925" s="35">
        <v>0.79166666666666663</v>
      </c>
      <c r="G2925" s="1" t="s">
        <v>22</v>
      </c>
      <c r="H2925" s="26">
        <v>60</v>
      </c>
      <c r="I2925" s="29">
        <v>51906</v>
      </c>
      <c r="J2925" s="27">
        <v>20355.18694</v>
      </c>
      <c r="K2925" s="3">
        <v>38.47</v>
      </c>
      <c r="L2925" s="33">
        <v>1</v>
      </c>
      <c r="M2925" s="33"/>
      <c r="N2925" s="33"/>
      <c r="O2925" s="33"/>
    </row>
    <row r="2926" spans="1:15" x14ac:dyDescent="0.35">
      <c r="A2926" s="1" t="s">
        <v>90</v>
      </c>
      <c r="B2926" s="1" t="s">
        <v>374</v>
      </c>
      <c r="C2926" s="1" t="s">
        <v>101</v>
      </c>
      <c r="D2926" s="26">
        <v>1</v>
      </c>
      <c r="E2926" s="1" t="s">
        <v>76</v>
      </c>
      <c r="F2926" s="35">
        <v>0.66666666666666663</v>
      </c>
      <c r="G2926" s="1" t="s">
        <v>18</v>
      </c>
      <c r="H2926" s="26">
        <v>30</v>
      </c>
      <c r="I2926" s="29">
        <v>51833</v>
      </c>
      <c r="J2926" s="27">
        <v>14959.4547199999</v>
      </c>
      <c r="K2926" s="3">
        <v>56.73</v>
      </c>
      <c r="L2926" s="33">
        <v>1</v>
      </c>
      <c r="M2926" s="33"/>
      <c r="N2926" s="33"/>
      <c r="O2926" s="33"/>
    </row>
    <row r="2927" spans="1:15" x14ac:dyDescent="0.35">
      <c r="A2927" s="1" t="s">
        <v>339</v>
      </c>
      <c r="B2927" s="1" t="s">
        <v>312</v>
      </c>
      <c r="C2927" s="1" t="s">
        <v>101</v>
      </c>
      <c r="D2927" s="26">
        <v>1</v>
      </c>
      <c r="E2927" s="1" t="s">
        <v>76</v>
      </c>
      <c r="F2927" s="35">
        <v>0.75</v>
      </c>
      <c r="G2927" s="1" t="s">
        <v>18</v>
      </c>
      <c r="H2927" s="26">
        <v>30</v>
      </c>
      <c r="I2927" s="29">
        <v>51806</v>
      </c>
      <c r="J2927" s="27">
        <v>14248.93</v>
      </c>
      <c r="K2927" s="3">
        <v>54.23</v>
      </c>
      <c r="L2927" s="33">
        <v>1</v>
      </c>
      <c r="M2927" s="33"/>
      <c r="N2927" s="33"/>
      <c r="O2927" s="33"/>
    </row>
    <row r="2928" spans="1:15" x14ac:dyDescent="0.35">
      <c r="A2928" s="1" t="s">
        <v>1333</v>
      </c>
      <c r="B2928" s="1" t="s">
        <v>482</v>
      </c>
      <c r="C2928" s="1" t="s">
        <v>101</v>
      </c>
      <c r="D2928" s="26">
        <v>1</v>
      </c>
      <c r="E2928" s="1" t="s">
        <v>54</v>
      </c>
      <c r="F2928" s="35">
        <v>0.3125</v>
      </c>
      <c r="G2928" s="1" t="s">
        <v>8</v>
      </c>
      <c r="H2928" s="26">
        <v>120</v>
      </c>
      <c r="I2928" s="29">
        <v>51793</v>
      </c>
      <c r="J2928" s="27">
        <v>24821.45722</v>
      </c>
      <c r="K2928" s="3">
        <v>23.18</v>
      </c>
      <c r="L2928" s="33">
        <v>1</v>
      </c>
      <c r="M2928" s="33"/>
      <c r="N2928" s="33"/>
      <c r="O2928" s="33"/>
    </row>
    <row r="2929" spans="1:15" x14ac:dyDescent="0.35">
      <c r="A2929" s="1" t="s">
        <v>808</v>
      </c>
      <c r="B2929" s="1" t="s">
        <v>300</v>
      </c>
      <c r="C2929" s="1" t="s">
        <v>101</v>
      </c>
      <c r="D2929" s="26">
        <v>1</v>
      </c>
      <c r="E2929" s="1" t="s">
        <v>25</v>
      </c>
      <c r="F2929" s="35">
        <v>0.96319444444444446</v>
      </c>
      <c r="G2929" s="1" t="s">
        <v>31</v>
      </c>
      <c r="H2929" s="26">
        <v>34</v>
      </c>
      <c r="I2929" s="29">
        <v>51702</v>
      </c>
      <c r="J2929" s="27">
        <v>16125.295</v>
      </c>
      <c r="K2929" s="3">
        <v>53.52</v>
      </c>
      <c r="L2929" s="33">
        <v>1</v>
      </c>
      <c r="M2929" s="33"/>
      <c r="N2929" s="33"/>
      <c r="O2929" s="33"/>
    </row>
    <row r="2930" spans="1:15" x14ac:dyDescent="0.35">
      <c r="A2930" s="1" t="s">
        <v>1193</v>
      </c>
      <c r="B2930" s="1" t="s">
        <v>469</v>
      </c>
      <c r="C2930" s="1" t="s">
        <v>101</v>
      </c>
      <c r="D2930" s="26">
        <v>1</v>
      </c>
      <c r="E2930" s="1" t="s">
        <v>25</v>
      </c>
      <c r="F2930" s="35">
        <v>8.3333333333333329E-2</v>
      </c>
      <c r="G2930" s="1" t="s">
        <v>35</v>
      </c>
      <c r="H2930" s="26">
        <v>180</v>
      </c>
      <c r="I2930" s="29">
        <v>51633</v>
      </c>
      <c r="J2930" s="27">
        <v>49432.255279999998</v>
      </c>
      <c r="K2930" s="3">
        <v>31.15</v>
      </c>
      <c r="L2930" s="33">
        <v>1</v>
      </c>
      <c r="M2930" s="33"/>
      <c r="N2930" s="33"/>
      <c r="O2930" s="33"/>
    </row>
    <row r="2931" spans="1:15" x14ac:dyDescent="0.35">
      <c r="A2931" s="1" t="s">
        <v>352</v>
      </c>
      <c r="B2931" s="1" t="s">
        <v>235</v>
      </c>
      <c r="C2931" s="1" t="s">
        <v>101</v>
      </c>
      <c r="D2931" s="26">
        <v>1</v>
      </c>
      <c r="E2931" s="1" t="s">
        <v>60</v>
      </c>
      <c r="F2931" s="35">
        <v>0.27083333333333331</v>
      </c>
      <c r="G2931" s="1" t="s">
        <v>8</v>
      </c>
      <c r="H2931" s="26">
        <v>30</v>
      </c>
      <c r="I2931" s="29">
        <v>51494</v>
      </c>
      <c r="J2931" s="27">
        <v>14309.85389</v>
      </c>
      <c r="K2931" s="3">
        <v>54.58</v>
      </c>
      <c r="L2931" s="33">
        <v>1</v>
      </c>
      <c r="M2931" s="33"/>
      <c r="N2931" s="33"/>
      <c r="O2931" s="33"/>
    </row>
    <row r="2932" spans="1:15" x14ac:dyDescent="0.35">
      <c r="A2932" s="1" t="s">
        <v>1260</v>
      </c>
      <c r="B2932" s="1" t="s">
        <v>502</v>
      </c>
      <c r="C2932" s="1" t="s">
        <v>101</v>
      </c>
      <c r="D2932" s="26">
        <v>2</v>
      </c>
      <c r="E2932" s="1" t="s">
        <v>1630</v>
      </c>
      <c r="F2932" s="35">
        <v>8.3333333333333329E-2</v>
      </c>
      <c r="G2932" s="1" t="s">
        <v>35</v>
      </c>
      <c r="H2932" s="26">
        <v>60</v>
      </c>
      <c r="I2932" s="29">
        <v>51487</v>
      </c>
      <c r="J2932" s="27">
        <v>28775.556949999998</v>
      </c>
      <c r="K2932" s="3">
        <v>54.92</v>
      </c>
      <c r="L2932" s="33">
        <v>2</v>
      </c>
      <c r="M2932" s="33"/>
      <c r="N2932" s="33"/>
      <c r="O2932" s="33"/>
    </row>
    <row r="2933" spans="1:15" x14ac:dyDescent="0.35">
      <c r="A2933" s="1" t="s">
        <v>1422</v>
      </c>
      <c r="B2933" s="1" t="s">
        <v>1108</v>
      </c>
      <c r="C2933" s="1" t="s">
        <v>101</v>
      </c>
      <c r="D2933" s="26">
        <v>2</v>
      </c>
      <c r="E2933" s="1" t="s">
        <v>1599</v>
      </c>
      <c r="F2933" s="35">
        <v>0.33333333333333331</v>
      </c>
      <c r="G2933" s="1" t="s">
        <v>8</v>
      </c>
      <c r="H2933" s="26">
        <v>60</v>
      </c>
      <c r="I2933" s="29">
        <v>51450</v>
      </c>
      <c r="J2933" s="27">
        <v>18395.626110000001</v>
      </c>
      <c r="K2933" s="3">
        <v>35.11</v>
      </c>
      <c r="L2933" s="33">
        <v>2</v>
      </c>
      <c r="M2933" s="33"/>
      <c r="N2933" s="33"/>
      <c r="O2933" s="33"/>
    </row>
    <row r="2934" spans="1:15" x14ac:dyDescent="0.35">
      <c r="A2934" s="1" t="s">
        <v>808</v>
      </c>
      <c r="B2934" s="1" t="s">
        <v>300</v>
      </c>
      <c r="C2934" s="1" t="s">
        <v>101</v>
      </c>
      <c r="D2934" s="26">
        <v>1</v>
      </c>
      <c r="E2934" s="1" t="s">
        <v>25</v>
      </c>
      <c r="F2934" s="35">
        <v>0.96319444444444446</v>
      </c>
      <c r="G2934" s="1" t="s">
        <v>31</v>
      </c>
      <c r="H2934" s="26">
        <v>36</v>
      </c>
      <c r="I2934" s="29">
        <v>51417</v>
      </c>
      <c r="J2934" s="27">
        <v>16433.049439999999</v>
      </c>
      <c r="K2934" s="3">
        <v>51.86</v>
      </c>
      <c r="L2934" s="33">
        <v>1</v>
      </c>
      <c r="M2934" s="33"/>
      <c r="N2934" s="33"/>
      <c r="O2934" s="33"/>
    </row>
    <row r="2935" spans="1:15" x14ac:dyDescent="0.35">
      <c r="A2935" s="1" t="s">
        <v>799</v>
      </c>
      <c r="B2935" s="1" t="s">
        <v>498</v>
      </c>
      <c r="C2935" s="1" t="s">
        <v>101</v>
      </c>
      <c r="D2935" s="26">
        <v>1</v>
      </c>
      <c r="E2935" s="1" t="s">
        <v>54</v>
      </c>
      <c r="F2935" s="35">
        <v>0.5625</v>
      </c>
      <c r="G2935" s="1" t="s">
        <v>13</v>
      </c>
      <c r="H2935" s="26">
        <v>30</v>
      </c>
      <c r="I2935" s="29">
        <v>51377</v>
      </c>
      <c r="J2935" s="27">
        <v>16687</v>
      </c>
      <c r="K2935" s="3">
        <v>63</v>
      </c>
      <c r="L2935" s="33">
        <v>1</v>
      </c>
      <c r="M2935" s="33"/>
      <c r="N2935" s="33"/>
      <c r="O2935" s="33"/>
    </row>
    <row r="2936" spans="1:15" x14ac:dyDescent="0.35">
      <c r="A2936" s="1" t="s">
        <v>265</v>
      </c>
      <c r="B2936" s="1" t="s">
        <v>148</v>
      </c>
      <c r="C2936" s="1" t="s">
        <v>101</v>
      </c>
      <c r="D2936" s="26">
        <v>2</v>
      </c>
      <c r="E2936" s="1" t="s">
        <v>25</v>
      </c>
      <c r="F2936" s="35">
        <v>0.12569444444444444</v>
      </c>
      <c r="G2936" s="1" t="s">
        <v>35</v>
      </c>
      <c r="H2936" s="26">
        <v>30</v>
      </c>
      <c r="I2936" s="29">
        <v>51343</v>
      </c>
      <c r="J2936" s="27">
        <v>18675.783329999998</v>
      </c>
      <c r="K2936" s="3">
        <v>71.86</v>
      </c>
      <c r="L2936" s="33">
        <v>1</v>
      </c>
      <c r="M2936" s="33"/>
      <c r="N2936" s="33"/>
      <c r="O2936" s="33"/>
    </row>
    <row r="2937" spans="1:15" x14ac:dyDescent="0.35">
      <c r="A2937" s="1" t="s">
        <v>724</v>
      </c>
      <c r="B2937" s="1" t="s">
        <v>300</v>
      </c>
      <c r="C2937" s="1" t="s">
        <v>101</v>
      </c>
      <c r="D2937" s="26">
        <v>1</v>
      </c>
      <c r="E2937" s="1" t="s">
        <v>60</v>
      </c>
      <c r="F2937" s="35">
        <v>0.61736111111111114</v>
      </c>
      <c r="G2937" s="1" t="s">
        <v>13</v>
      </c>
      <c r="H2937" s="26">
        <v>33</v>
      </c>
      <c r="I2937" s="29">
        <v>51327</v>
      </c>
      <c r="J2937" s="27">
        <v>17701.75</v>
      </c>
      <c r="K2937" s="3">
        <v>61</v>
      </c>
      <c r="L2937" s="33">
        <v>1</v>
      </c>
      <c r="M2937" s="33"/>
      <c r="N2937" s="33"/>
      <c r="O2937" s="33"/>
    </row>
    <row r="2938" spans="1:15" x14ac:dyDescent="0.35">
      <c r="A2938" s="1" t="s">
        <v>901</v>
      </c>
      <c r="B2938" s="1" t="s">
        <v>300</v>
      </c>
      <c r="C2938" s="1" t="s">
        <v>101</v>
      </c>
      <c r="D2938" s="26">
        <v>1</v>
      </c>
      <c r="E2938" s="1" t="s">
        <v>58</v>
      </c>
      <c r="F2938" s="35">
        <v>0.95833333333333337</v>
      </c>
      <c r="G2938" s="1" t="s">
        <v>31</v>
      </c>
      <c r="H2938" s="26">
        <v>30</v>
      </c>
      <c r="I2938" s="29">
        <v>51282</v>
      </c>
      <c r="J2938" s="27">
        <v>14057.543890000001</v>
      </c>
      <c r="K2938" s="3">
        <v>53.47</v>
      </c>
      <c r="L2938" s="33">
        <v>1</v>
      </c>
      <c r="M2938" s="33"/>
      <c r="N2938" s="33"/>
      <c r="O2938" s="33"/>
    </row>
    <row r="2939" spans="1:15" x14ac:dyDescent="0.35">
      <c r="A2939" s="1" t="s">
        <v>125</v>
      </c>
      <c r="B2939" s="1" t="s">
        <v>181</v>
      </c>
      <c r="C2939" s="1" t="s">
        <v>101</v>
      </c>
      <c r="D2939" s="26">
        <v>1</v>
      </c>
      <c r="E2939" s="1" t="s">
        <v>76</v>
      </c>
      <c r="F2939" s="35">
        <v>0.33333333333333331</v>
      </c>
      <c r="G2939" s="1" t="s">
        <v>8</v>
      </c>
      <c r="H2939" s="26">
        <v>120</v>
      </c>
      <c r="I2939" s="29">
        <v>51257</v>
      </c>
      <c r="J2939" s="27">
        <v>33181.544439999998</v>
      </c>
      <c r="K2939" s="3">
        <v>31.16</v>
      </c>
      <c r="L2939" s="33">
        <v>1</v>
      </c>
      <c r="M2939" s="33"/>
      <c r="N2939" s="33"/>
      <c r="O2939" s="33"/>
    </row>
    <row r="2940" spans="1:15" x14ac:dyDescent="0.35">
      <c r="A2940" s="1" t="s">
        <v>1078</v>
      </c>
      <c r="B2940" s="1" t="s">
        <v>148</v>
      </c>
      <c r="C2940" s="1" t="s">
        <v>101</v>
      </c>
      <c r="D2940" s="26">
        <v>1</v>
      </c>
      <c r="E2940" s="1" t="s">
        <v>25</v>
      </c>
      <c r="F2940" s="35">
        <v>0.33333333333333331</v>
      </c>
      <c r="G2940" s="1" t="s">
        <v>8</v>
      </c>
      <c r="H2940" s="26">
        <v>60</v>
      </c>
      <c r="I2940" s="29">
        <v>51211</v>
      </c>
      <c r="J2940" s="27">
        <v>21696.327499999999</v>
      </c>
      <c r="K2940" s="3">
        <v>41.65</v>
      </c>
      <c r="L2940" s="33">
        <v>1</v>
      </c>
      <c r="M2940" s="33"/>
      <c r="N2940" s="33"/>
      <c r="O2940" s="33"/>
    </row>
    <row r="2941" spans="1:15" x14ac:dyDescent="0.35">
      <c r="A2941" s="1" t="s">
        <v>803</v>
      </c>
      <c r="B2941" s="1" t="s">
        <v>469</v>
      </c>
      <c r="C2941" s="1" t="s">
        <v>101</v>
      </c>
      <c r="D2941" s="26">
        <v>1</v>
      </c>
      <c r="E2941" s="1" t="s">
        <v>54</v>
      </c>
      <c r="F2941" s="35">
        <v>0.375</v>
      </c>
      <c r="G2941" s="1" t="s">
        <v>13</v>
      </c>
      <c r="H2941" s="26">
        <v>30</v>
      </c>
      <c r="I2941" s="29">
        <v>51210</v>
      </c>
      <c r="J2941" s="27">
        <v>16557.5</v>
      </c>
      <c r="K2941" s="3">
        <v>63</v>
      </c>
      <c r="L2941" s="33">
        <v>1</v>
      </c>
      <c r="M2941" s="33"/>
      <c r="N2941" s="33"/>
      <c r="O2941" s="33"/>
    </row>
    <row r="2942" spans="1:15" x14ac:dyDescent="0.35">
      <c r="A2942" s="1" t="s">
        <v>166</v>
      </c>
      <c r="B2942" s="1" t="s">
        <v>140</v>
      </c>
      <c r="C2942" s="1" t="s">
        <v>101</v>
      </c>
      <c r="D2942" s="26">
        <v>1</v>
      </c>
      <c r="E2942" s="1" t="s">
        <v>60</v>
      </c>
      <c r="F2942" s="35">
        <v>0.14583333333333334</v>
      </c>
      <c r="G2942" s="1" t="s">
        <v>35</v>
      </c>
      <c r="H2942" s="26">
        <v>120</v>
      </c>
      <c r="I2942" s="29">
        <v>51137</v>
      </c>
      <c r="J2942" s="27">
        <v>38915.013059999997</v>
      </c>
      <c r="K2942" s="3">
        <v>37.29</v>
      </c>
      <c r="L2942" s="33">
        <v>1</v>
      </c>
      <c r="M2942" s="33"/>
      <c r="N2942" s="33"/>
      <c r="O2942" s="33"/>
    </row>
    <row r="2943" spans="1:15" x14ac:dyDescent="0.35">
      <c r="A2943" s="1" t="s">
        <v>465</v>
      </c>
      <c r="B2943" s="1" t="s">
        <v>246</v>
      </c>
      <c r="C2943" s="1" t="s">
        <v>101</v>
      </c>
      <c r="D2943" s="26">
        <v>1</v>
      </c>
      <c r="E2943" s="1" t="s">
        <v>51</v>
      </c>
      <c r="F2943" s="35">
        <v>0.8125</v>
      </c>
      <c r="G2943" s="1" t="s">
        <v>22</v>
      </c>
      <c r="H2943" s="26">
        <v>60</v>
      </c>
      <c r="I2943" s="29">
        <v>51130</v>
      </c>
      <c r="J2943" s="27">
        <v>15578.501389999999</v>
      </c>
      <c r="K2943" s="3">
        <v>29.82</v>
      </c>
      <c r="L2943" s="33">
        <v>1</v>
      </c>
      <c r="M2943" s="33"/>
      <c r="N2943" s="33"/>
      <c r="O2943" s="33"/>
    </row>
    <row r="2944" spans="1:15" x14ac:dyDescent="0.35">
      <c r="A2944" s="1" t="s">
        <v>953</v>
      </c>
      <c r="B2944" s="1" t="s">
        <v>476</v>
      </c>
      <c r="C2944" s="1" t="s">
        <v>101</v>
      </c>
      <c r="D2944" s="26">
        <v>1</v>
      </c>
      <c r="E2944" s="1" t="s">
        <v>60</v>
      </c>
      <c r="F2944" s="35">
        <v>0.9819444444444444</v>
      </c>
      <c r="G2944" s="1" t="s">
        <v>31</v>
      </c>
      <c r="H2944" s="26">
        <v>26</v>
      </c>
      <c r="I2944" s="29">
        <v>51093</v>
      </c>
      <c r="J2944" s="27">
        <v>12027.75583</v>
      </c>
      <c r="K2944" s="3">
        <v>53.47</v>
      </c>
      <c r="L2944" s="33">
        <v>1</v>
      </c>
      <c r="M2944" s="33"/>
      <c r="N2944" s="33"/>
      <c r="O2944" s="33"/>
    </row>
    <row r="2945" spans="1:15" x14ac:dyDescent="0.35">
      <c r="A2945" s="1" t="s">
        <v>311</v>
      </c>
      <c r="B2945" s="1" t="s">
        <v>312</v>
      </c>
      <c r="C2945" s="1" t="s">
        <v>101</v>
      </c>
      <c r="D2945" s="26">
        <v>1</v>
      </c>
      <c r="E2945" s="1" t="s">
        <v>51</v>
      </c>
      <c r="F2945" s="35">
        <v>0.58333333333333337</v>
      </c>
      <c r="G2945" s="1" t="s">
        <v>13</v>
      </c>
      <c r="H2945" s="26">
        <v>30</v>
      </c>
      <c r="I2945" s="29">
        <v>50932</v>
      </c>
      <c r="J2945" s="27">
        <v>16124</v>
      </c>
      <c r="K2945" s="3">
        <v>62</v>
      </c>
      <c r="L2945" s="33">
        <v>1</v>
      </c>
      <c r="M2945" s="33"/>
      <c r="N2945" s="33"/>
      <c r="O2945" s="33"/>
    </row>
    <row r="2946" spans="1:15" x14ac:dyDescent="0.35">
      <c r="A2946" s="1" t="s">
        <v>1083</v>
      </c>
      <c r="B2946" s="1" t="s">
        <v>181</v>
      </c>
      <c r="C2946" s="1" t="s">
        <v>101</v>
      </c>
      <c r="D2946" s="26">
        <v>1</v>
      </c>
      <c r="E2946" s="1" t="s">
        <v>51</v>
      </c>
      <c r="F2946" s="35">
        <v>8.8888888888888892E-2</v>
      </c>
      <c r="G2946" s="1" t="s">
        <v>35</v>
      </c>
      <c r="H2946" s="26">
        <v>112</v>
      </c>
      <c r="I2946" s="29">
        <v>50890</v>
      </c>
      <c r="J2946" s="27">
        <v>40173.868060000001</v>
      </c>
      <c r="K2946" s="3">
        <v>41.11</v>
      </c>
      <c r="L2946" s="33">
        <v>1</v>
      </c>
      <c r="M2946" s="33"/>
      <c r="N2946" s="33"/>
      <c r="O2946" s="33"/>
    </row>
    <row r="2947" spans="1:15" x14ac:dyDescent="0.35">
      <c r="A2947" s="1" t="s">
        <v>483</v>
      </c>
      <c r="B2947" s="1" t="s">
        <v>345</v>
      </c>
      <c r="C2947" s="1" t="s">
        <v>101</v>
      </c>
      <c r="D2947" s="26">
        <v>1</v>
      </c>
      <c r="E2947" s="1" t="s">
        <v>76</v>
      </c>
      <c r="F2947" s="35">
        <v>8.3333333333333329E-2</v>
      </c>
      <c r="G2947" s="1" t="s">
        <v>35</v>
      </c>
      <c r="H2947" s="26">
        <v>60</v>
      </c>
      <c r="I2947" s="29">
        <v>50877</v>
      </c>
      <c r="J2947" s="27">
        <v>29916.3475</v>
      </c>
      <c r="K2947" s="3">
        <v>57.68</v>
      </c>
      <c r="L2947" s="33">
        <v>1</v>
      </c>
      <c r="M2947" s="33"/>
      <c r="N2947" s="33"/>
      <c r="O2947" s="33"/>
    </row>
    <row r="2948" spans="1:15" x14ac:dyDescent="0.35">
      <c r="A2948" s="1" t="s">
        <v>433</v>
      </c>
      <c r="B2948" s="1" t="s">
        <v>345</v>
      </c>
      <c r="C2948" s="1" t="s">
        <v>101</v>
      </c>
      <c r="D2948" s="26">
        <v>1</v>
      </c>
      <c r="E2948" s="1" t="s">
        <v>60</v>
      </c>
      <c r="F2948" s="35">
        <v>4.1666666666666664E-2</v>
      </c>
      <c r="G2948" s="1" t="s">
        <v>31</v>
      </c>
      <c r="H2948" s="26">
        <v>60</v>
      </c>
      <c r="I2948" s="29">
        <v>50853</v>
      </c>
      <c r="J2948" s="27">
        <v>28855.296109999999</v>
      </c>
      <c r="K2948" s="3">
        <v>55.17</v>
      </c>
      <c r="L2948" s="33">
        <v>1</v>
      </c>
      <c r="M2948" s="33"/>
      <c r="N2948" s="33"/>
      <c r="O2948" s="33"/>
    </row>
    <row r="2949" spans="1:15" x14ac:dyDescent="0.35">
      <c r="A2949" s="1" t="s">
        <v>683</v>
      </c>
      <c r="B2949" s="1" t="s">
        <v>438</v>
      </c>
      <c r="C2949" s="1" t="s">
        <v>101</v>
      </c>
      <c r="D2949" s="26">
        <v>1</v>
      </c>
      <c r="E2949" s="1" t="s">
        <v>58</v>
      </c>
      <c r="F2949" s="35">
        <v>6.9444444444444447E-4</v>
      </c>
      <c r="G2949" s="1" t="s">
        <v>31</v>
      </c>
      <c r="H2949" s="26">
        <v>30</v>
      </c>
      <c r="I2949" s="29">
        <v>50833</v>
      </c>
      <c r="J2949" s="27">
        <v>14955.3297199999</v>
      </c>
      <c r="K2949" s="3">
        <v>57.82</v>
      </c>
      <c r="L2949" s="33">
        <v>1</v>
      </c>
      <c r="M2949" s="33"/>
      <c r="N2949" s="33"/>
      <c r="O2949" s="33"/>
    </row>
    <row r="2950" spans="1:15" x14ac:dyDescent="0.35">
      <c r="A2950" s="1" t="s">
        <v>724</v>
      </c>
      <c r="B2950" s="1" t="s">
        <v>300</v>
      </c>
      <c r="C2950" s="1" t="s">
        <v>101</v>
      </c>
      <c r="D2950" s="26">
        <v>1</v>
      </c>
      <c r="E2950" s="1" t="s">
        <v>60</v>
      </c>
      <c r="F2950" s="35">
        <v>0.64027777777777783</v>
      </c>
      <c r="G2950" s="1" t="s">
        <v>13</v>
      </c>
      <c r="H2950" s="26">
        <v>34</v>
      </c>
      <c r="I2950" s="29">
        <v>50814</v>
      </c>
      <c r="J2950" s="27">
        <v>18821.833330000001</v>
      </c>
      <c r="K2950" s="3">
        <v>64</v>
      </c>
      <c r="L2950" s="33">
        <v>1</v>
      </c>
      <c r="M2950" s="33"/>
      <c r="N2950" s="33"/>
      <c r="O2950" s="33"/>
    </row>
    <row r="2951" spans="1:15" x14ac:dyDescent="0.35">
      <c r="A2951" s="1" t="s">
        <v>1406</v>
      </c>
      <c r="B2951" s="1" t="s">
        <v>261</v>
      </c>
      <c r="C2951" s="1" t="s">
        <v>101</v>
      </c>
      <c r="D2951" s="26">
        <v>1</v>
      </c>
      <c r="E2951" s="1" t="s">
        <v>60</v>
      </c>
      <c r="F2951" s="35">
        <v>0.33333333333333331</v>
      </c>
      <c r="G2951" s="1" t="s">
        <v>8</v>
      </c>
      <c r="H2951" s="26">
        <v>120</v>
      </c>
      <c r="I2951" s="29">
        <v>50780</v>
      </c>
      <c r="J2951" s="27">
        <v>22083.578890000001</v>
      </c>
      <c r="K2951" s="3">
        <v>21.28</v>
      </c>
      <c r="L2951" s="33">
        <v>1</v>
      </c>
      <c r="M2951" s="33"/>
      <c r="N2951" s="33"/>
      <c r="O2951" s="33"/>
    </row>
    <row r="2952" spans="1:15" x14ac:dyDescent="0.35">
      <c r="A2952" s="1" t="s">
        <v>494</v>
      </c>
      <c r="B2952" s="1" t="s">
        <v>438</v>
      </c>
      <c r="C2952" s="1" t="s">
        <v>101</v>
      </c>
      <c r="D2952" s="26">
        <v>1</v>
      </c>
      <c r="E2952" s="1" t="s">
        <v>58</v>
      </c>
      <c r="F2952" s="35">
        <v>0.77083333333333337</v>
      </c>
      <c r="G2952" s="1" t="s">
        <v>18</v>
      </c>
      <c r="H2952" s="26">
        <v>30</v>
      </c>
      <c r="I2952" s="29">
        <v>50765</v>
      </c>
      <c r="J2952" s="27">
        <v>14104.396940000001</v>
      </c>
      <c r="K2952" s="3">
        <v>54.72</v>
      </c>
      <c r="L2952" s="33">
        <v>1</v>
      </c>
      <c r="M2952" s="33"/>
      <c r="N2952" s="33"/>
      <c r="O2952" s="33"/>
    </row>
    <row r="2953" spans="1:15" x14ac:dyDescent="0.35">
      <c r="A2953" s="1" t="s">
        <v>566</v>
      </c>
      <c r="B2953" s="1" t="s">
        <v>235</v>
      </c>
      <c r="C2953" s="1" t="s">
        <v>101</v>
      </c>
      <c r="D2953" s="26">
        <v>1</v>
      </c>
      <c r="E2953" s="1" t="s">
        <v>54</v>
      </c>
      <c r="F2953" s="35">
        <v>0.47916666666666669</v>
      </c>
      <c r="G2953" s="1" t="s">
        <v>13</v>
      </c>
      <c r="H2953" s="26">
        <v>30</v>
      </c>
      <c r="I2953" s="29">
        <v>50729</v>
      </c>
      <c r="J2953" s="27">
        <v>17170</v>
      </c>
      <c r="K2953" s="3">
        <v>66</v>
      </c>
      <c r="L2953" s="33">
        <v>1</v>
      </c>
      <c r="M2953" s="33"/>
      <c r="N2953" s="33"/>
      <c r="O2953" s="33"/>
    </row>
    <row r="2954" spans="1:15" x14ac:dyDescent="0.35">
      <c r="A2954" s="1" t="s">
        <v>1334</v>
      </c>
      <c r="B2954" s="1" t="s">
        <v>148</v>
      </c>
      <c r="C2954" s="1" t="s">
        <v>101</v>
      </c>
      <c r="D2954" s="26">
        <v>1</v>
      </c>
      <c r="E2954" s="1" t="s">
        <v>51</v>
      </c>
      <c r="F2954" s="35">
        <v>0.33333333333333331</v>
      </c>
      <c r="G2954" s="1" t="s">
        <v>8</v>
      </c>
      <c r="H2954" s="26">
        <v>120</v>
      </c>
      <c r="I2954" s="29">
        <v>50708</v>
      </c>
      <c r="J2954" s="27">
        <v>24729.1855599999</v>
      </c>
      <c r="K2954" s="3">
        <v>23.91</v>
      </c>
      <c r="L2954" s="33">
        <v>1</v>
      </c>
      <c r="M2954" s="33"/>
      <c r="N2954" s="33"/>
      <c r="O2954" s="33"/>
    </row>
    <row r="2955" spans="1:15" x14ac:dyDescent="0.35">
      <c r="A2955" s="1" t="s">
        <v>311</v>
      </c>
      <c r="B2955" s="1" t="s">
        <v>312</v>
      </c>
      <c r="C2955" s="1" t="s">
        <v>101</v>
      </c>
      <c r="D2955" s="26">
        <v>1</v>
      </c>
      <c r="E2955" s="1" t="s">
        <v>51</v>
      </c>
      <c r="F2955" s="35">
        <v>0.60416666666666663</v>
      </c>
      <c r="G2955" s="1" t="s">
        <v>13</v>
      </c>
      <c r="H2955" s="26">
        <v>30</v>
      </c>
      <c r="I2955" s="29">
        <v>50638</v>
      </c>
      <c r="J2955" s="27">
        <v>16798</v>
      </c>
      <c r="K2955" s="3">
        <v>65</v>
      </c>
      <c r="L2955" s="33">
        <v>1</v>
      </c>
      <c r="M2955" s="33"/>
      <c r="N2955" s="33"/>
      <c r="O2955" s="33"/>
    </row>
    <row r="2956" spans="1:15" x14ac:dyDescent="0.35">
      <c r="A2956" s="1" t="s">
        <v>1336</v>
      </c>
      <c r="B2956" s="1" t="s">
        <v>1108</v>
      </c>
      <c r="C2956" s="1" t="s">
        <v>101</v>
      </c>
      <c r="D2956" s="26">
        <v>3</v>
      </c>
      <c r="E2956" s="1" t="s">
        <v>54</v>
      </c>
      <c r="F2956" s="35">
        <v>0.33333333333333331</v>
      </c>
      <c r="G2956" s="1" t="s">
        <v>8</v>
      </c>
      <c r="H2956" s="26">
        <v>30</v>
      </c>
      <c r="I2956" s="29">
        <v>50615</v>
      </c>
      <c r="J2956" s="27">
        <v>16755.107499999998</v>
      </c>
      <c r="K2956" s="3">
        <v>64.709999999999994</v>
      </c>
      <c r="L2956" s="33">
        <v>1</v>
      </c>
      <c r="M2956" s="33"/>
      <c r="N2956" s="33"/>
      <c r="O2956" s="33"/>
    </row>
    <row r="2957" spans="1:15" x14ac:dyDescent="0.35">
      <c r="A2957" s="1" t="s">
        <v>1249</v>
      </c>
      <c r="B2957" s="1" t="s">
        <v>1090</v>
      </c>
      <c r="C2957" s="1" t="s">
        <v>101</v>
      </c>
      <c r="D2957" s="26">
        <v>1</v>
      </c>
      <c r="E2957" s="1" t="s">
        <v>54</v>
      </c>
      <c r="F2957" s="35">
        <v>0.79166666666666663</v>
      </c>
      <c r="G2957" s="1" t="s">
        <v>22</v>
      </c>
      <c r="H2957" s="26">
        <v>60</v>
      </c>
      <c r="I2957" s="29">
        <v>50539</v>
      </c>
      <c r="J2957" s="27">
        <v>14671.53083</v>
      </c>
      <c r="K2957" s="3">
        <v>28.7</v>
      </c>
      <c r="L2957" s="33">
        <v>1</v>
      </c>
      <c r="M2957" s="33"/>
      <c r="N2957" s="33"/>
      <c r="O2957" s="33"/>
    </row>
    <row r="2958" spans="1:15" x14ac:dyDescent="0.35">
      <c r="A2958" s="1" t="s">
        <v>147</v>
      </c>
      <c r="B2958" s="1" t="s">
        <v>148</v>
      </c>
      <c r="C2958" s="1" t="s">
        <v>101</v>
      </c>
      <c r="D2958" s="26">
        <v>1</v>
      </c>
      <c r="E2958" s="1" t="s">
        <v>57</v>
      </c>
      <c r="F2958" s="35">
        <v>0.4375</v>
      </c>
      <c r="G2958" s="1" t="s">
        <v>13</v>
      </c>
      <c r="H2958" s="26">
        <v>30</v>
      </c>
      <c r="I2958" s="29">
        <v>50415</v>
      </c>
      <c r="J2958" s="27">
        <v>16015</v>
      </c>
      <c r="K2958" s="3">
        <v>62</v>
      </c>
      <c r="L2958" s="33">
        <v>1</v>
      </c>
      <c r="M2958" s="33"/>
      <c r="N2958" s="33"/>
      <c r="O2958" s="33"/>
    </row>
    <row r="2959" spans="1:15" x14ac:dyDescent="0.35">
      <c r="A2959" s="1" t="s">
        <v>861</v>
      </c>
      <c r="B2959" s="1" t="s">
        <v>476</v>
      </c>
      <c r="C2959" s="1" t="s">
        <v>101</v>
      </c>
      <c r="D2959" s="26">
        <v>2</v>
      </c>
      <c r="E2959" s="1" t="s">
        <v>1610</v>
      </c>
      <c r="F2959" s="35">
        <v>8.3333333333333329E-2</v>
      </c>
      <c r="G2959" s="1" t="s">
        <v>35</v>
      </c>
      <c r="H2959" s="26">
        <v>30</v>
      </c>
      <c r="I2959" s="29">
        <v>50387</v>
      </c>
      <c r="J2959" s="27">
        <v>15584.56</v>
      </c>
      <c r="K2959" s="3">
        <v>61.2</v>
      </c>
      <c r="L2959" s="33">
        <v>2</v>
      </c>
      <c r="M2959" s="33"/>
      <c r="N2959" s="33"/>
      <c r="O2959" s="33"/>
    </row>
    <row r="2960" spans="1:15" x14ac:dyDescent="0.35">
      <c r="A2960" s="1" t="s">
        <v>494</v>
      </c>
      <c r="B2960" s="1" t="s">
        <v>438</v>
      </c>
      <c r="C2960" s="1" t="s">
        <v>101</v>
      </c>
      <c r="D2960" s="26">
        <v>1</v>
      </c>
      <c r="E2960" s="1" t="s">
        <v>58</v>
      </c>
      <c r="F2960" s="35">
        <v>0.75</v>
      </c>
      <c r="G2960" s="1" t="s">
        <v>18</v>
      </c>
      <c r="H2960" s="26">
        <v>30</v>
      </c>
      <c r="I2960" s="29">
        <v>50236</v>
      </c>
      <c r="J2960" s="27">
        <v>13445.605</v>
      </c>
      <c r="K2960" s="3">
        <v>52.61</v>
      </c>
      <c r="L2960" s="33">
        <v>1</v>
      </c>
      <c r="M2960" s="33"/>
      <c r="N2960" s="33"/>
      <c r="O2960" s="33"/>
    </row>
    <row r="2961" spans="1:15" x14ac:dyDescent="0.35">
      <c r="A2961" s="1" t="s">
        <v>1432</v>
      </c>
      <c r="B2961" s="1" t="s">
        <v>438</v>
      </c>
      <c r="C2961" s="1" t="s">
        <v>101</v>
      </c>
      <c r="D2961" s="26">
        <v>1</v>
      </c>
      <c r="E2961" s="1" t="s">
        <v>60</v>
      </c>
      <c r="F2961" s="35">
        <v>0.35416666666666669</v>
      </c>
      <c r="G2961" s="1" t="s">
        <v>8</v>
      </c>
      <c r="H2961" s="26">
        <v>120</v>
      </c>
      <c r="I2961" s="29">
        <v>50208</v>
      </c>
      <c r="J2961" s="27">
        <v>20955.389439999999</v>
      </c>
      <c r="K2961" s="3">
        <v>20.440000000000001</v>
      </c>
      <c r="L2961" s="33">
        <v>1</v>
      </c>
      <c r="M2961" s="33"/>
      <c r="N2961" s="33"/>
      <c r="O2961" s="33"/>
    </row>
    <row r="2962" spans="1:15" x14ac:dyDescent="0.35">
      <c r="A2962" s="1" t="s">
        <v>974</v>
      </c>
      <c r="B2962" s="1" t="s">
        <v>419</v>
      </c>
      <c r="C2962" s="1" t="s">
        <v>101</v>
      </c>
      <c r="D2962" s="26">
        <v>1</v>
      </c>
      <c r="E2962" s="1" t="s">
        <v>54</v>
      </c>
      <c r="F2962" s="35">
        <v>0.75</v>
      </c>
      <c r="G2962" s="1" t="s">
        <v>18</v>
      </c>
      <c r="H2962" s="26">
        <v>60</v>
      </c>
      <c r="I2962" s="29">
        <v>49958</v>
      </c>
      <c r="J2962" s="27">
        <v>23739.248609999999</v>
      </c>
      <c r="K2962" s="3">
        <v>46.3</v>
      </c>
      <c r="L2962" s="33">
        <v>1</v>
      </c>
      <c r="M2962" s="33"/>
      <c r="N2962" s="33"/>
      <c r="O2962" s="33"/>
    </row>
    <row r="2963" spans="1:15" x14ac:dyDescent="0.35">
      <c r="A2963" s="1" t="s">
        <v>1343</v>
      </c>
      <c r="B2963" s="1" t="s">
        <v>148</v>
      </c>
      <c r="C2963" s="1" t="s">
        <v>101</v>
      </c>
      <c r="D2963" s="26">
        <v>1</v>
      </c>
      <c r="E2963" s="1" t="s">
        <v>57</v>
      </c>
      <c r="F2963" s="35">
        <v>0.33333333333333331</v>
      </c>
      <c r="G2963" s="1" t="s">
        <v>8</v>
      </c>
      <c r="H2963" s="26">
        <v>120</v>
      </c>
      <c r="I2963" s="29">
        <v>49889</v>
      </c>
      <c r="J2963" s="27">
        <v>24327.903610000001</v>
      </c>
      <c r="K2963" s="3">
        <v>23.9</v>
      </c>
      <c r="L2963" s="33">
        <v>1</v>
      </c>
      <c r="M2963" s="33"/>
      <c r="N2963" s="33"/>
      <c r="O2963" s="33"/>
    </row>
    <row r="2964" spans="1:15" x14ac:dyDescent="0.35">
      <c r="A2964" s="1" t="s">
        <v>161</v>
      </c>
      <c r="B2964" s="1" t="s">
        <v>256</v>
      </c>
      <c r="C2964" s="1" t="s">
        <v>101</v>
      </c>
      <c r="D2964" s="26">
        <v>1</v>
      </c>
      <c r="E2964" s="1" t="s">
        <v>76</v>
      </c>
      <c r="F2964" s="35">
        <v>0.79166666666666663</v>
      </c>
      <c r="G2964" s="1" t="s">
        <v>22</v>
      </c>
      <c r="H2964" s="26">
        <v>60</v>
      </c>
      <c r="I2964" s="29">
        <v>49774</v>
      </c>
      <c r="J2964" s="27">
        <v>18503.167219999999</v>
      </c>
      <c r="K2964" s="3">
        <v>36.65</v>
      </c>
      <c r="L2964" s="33">
        <v>1</v>
      </c>
      <c r="M2964" s="33"/>
      <c r="N2964" s="33"/>
      <c r="O2964" s="33"/>
    </row>
    <row r="2965" spans="1:15" x14ac:dyDescent="0.35">
      <c r="A2965" s="1" t="s">
        <v>354</v>
      </c>
      <c r="B2965" s="1" t="s">
        <v>198</v>
      </c>
      <c r="C2965" s="1" t="s">
        <v>101</v>
      </c>
      <c r="D2965" s="26">
        <v>1</v>
      </c>
      <c r="E2965" s="1" t="s">
        <v>60</v>
      </c>
      <c r="F2965" s="35">
        <v>4.1666666666666664E-2</v>
      </c>
      <c r="G2965" s="1" t="s">
        <v>31</v>
      </c>
      <c r="H2965" s="26">
        <v>60</v>
      </c>
      <c r="I2965" s="29">
        <v>49766</v>
      </c>
      <c r="J2965" s="27">
        <v>25601.458060000001</v>
      </c>
      <c r="K2965" s="3">
        <v>50.2</v>
      </c>
      <c r="L2965" s="33">
        <v>1</v>
      </c>
      <c r="M2965" s="33"/>
      <c r="N2965" s="33"/>
      <c r="O2965" s="33"/>
    </row>
    <row r="2966" spans="1:15" x14ac:dyDescent="0.35">
      <c r="A2966" s="1" t="s">
        <v>1397</v>
      </c>
      <c r="B2966" s="1" t="s">
        <v>623</v>
      </c>
      <c r="C2966" s="1" t="s">
        <v>101</v>
      </c>
      <c r="D2966" s="26">
        <v>1</v>
      </c>
      <c r="E2966" s="1" t="s">
        <v>60</v>
      </c>
      <c r="F2966" s="35">
        <v>0.3125</v>
      </c>
      <c r="G2966" s="1" t="s">
        <v>8</v>
      </c>
      <c r="H2966" s="26">
        <v>150</v>
      </c>
      <c r="I2966" s="29">
        <v>49743</v>
      </c>
      <c r="J2966" s="27">
        <v>27747.709719999999</v>
      </c>
      <c r="K2966" s="3">
        <v>21.36</v>
      </c>
      <c r="L2966" s="33">
        <v>1</v>
      </c>
      <c r="M2966" s="33"/>
      <c r="N2966" s="33"/>
      <c r="O2966" s="33"/>
    </row>
    <row r="2967" spans="1:15" x14ac:dyDescent="0.35">
      <c r="A2967" s="1" t="s">
        <v>872</v>
      </c>
      <c r="B2967" s="1" t="s">
        <v>249</v>
      </c>
      <c r="C2967" s="1" t="s">
        <v>101</v>
      </c>
      <c r="D2967" s="26">
        <v>1</v>
      </c>
      <c r="E2967" s="1" t="s">
        <v>60</v>
      </c>
      <c r="F2967" s="35">
        <v>9.7222222222222224E-2</v>
      </c>
      <c r="G2967" s="1" t="s">
        <v>35</v>
      </c>
      <c r="H2967" s="26">
        <v>120</v>
      </c>
      <c r="I2967" s="29">
        <v>49590</v>
      </c>
      <c r="J2967" s="27">
        <v>34446.706939999996</v>
      </c>
      <c r="K2967" s="3">
        <v>34.07</v>
      </c>
      <c r="L2967" s="33">
        <v>1</v>
      </c>
      <c r="M2967" s="33"/>
      <c r="N2967" s="33"/>
      <c r="O2967" s="33"/>
    </row>
    <row r="2968" spans="1:15" x14ac:dyDescent="0.35">
      <c r="A2968" s="1" t="s">
        <v>1252</v>
      </c>
      <c r="B2968" s="1" t="s">
        <v>1090</v>
      </c>
      <c r="C2968" s="1" t="s">
        <v>101</v>
      </c>
      <c r="D2968" s="26">
        <v>1</v>
      </c>
      <c r="E2968" s="1" t="s">
        <v>54</v>
      </c>
      <c r="F2968" s="35">
        <v>0.79166666666666663</v>
      </c>
      <c r="G2968" s="1" t="s">
        <v>22</v>
      </c>
      <c r="H2968" s="26">
        <v>60</v>
      </c>
      <c r="I2968" s="29">
        <v>49496</v>
      </c>
      <c r="J2968" s="27">
        <v>14605.248609999901</v>
      </c>
      <c r="K2968" s="3">
        <v>29.1</v>
      </c>
      <c r="L2968" s="33">
        <v>1</v>
      </c>
      <c r="M2968" s="33"/>
      <c r="N2968" s="33"/>
      <c r="O2968" s="33"/>
    </row>
    <row r="2969" spans="1:15" x14ac:dyDescent="0.35">
      <c r="A2969" s="1" t="s">
        <v>575</v>
      </c>
      <c r="B2969" s="1" t="s">
        <v>370</v>
      </c>
      <c r="C2969" s="1" t="s">
        <v>101</v>
      </c>
      <c r="D2969" s="26">
        <v>1</v>
      </c>
      <c r="E2969" s="1" t="s">
        <v>60</v>
      </c>
      <c r="F2969" s="35">
        <v>0.6875</v>
      </c>
      <c r="G2969" s="1" t="s">
        <v>18</v>
      </c>
      <c r="H2969" s="26">
        <v>30</v>
      </c>
      <c r="I2969" s="29">
        <v>49438</v>
      </c>
      <c r="J2969" s="27">
        <v>13607.75167</v>
      </c>
      <c r="K2969" s="3">
        <v>53.53</v>
      </c>
      <c r="L2969" s="33">
        <v>1</v>
      </c>
      <c r="M2969" s="33"/>
      <c r="N2969" s="33"/>
      <c r="O2969" s="33"/>
    </row>
    <row r="2970" spans="1:15" x14ac:dyDescent="0.35">
      <c r="A2970" s="1" t="s">
        <v>1280</v>
      </c>
      <c r="B2970" s="1" t="s">
        <v>261</v>
      </c>
      <c r="C2970" s="1" t="s">
        <v>101</v>
      </c>
      <c r="D2970" s="26">
        <v>2</v>
      </c>
      <c r="E2970" s="1" t="s">
        <v>51</v>
      </c>
      <c r="F2970" s="35">
        <v>8.4027777777777771E-2</v>
      </c>
      <c r="G2970" s="1" t="s">
        <v>35</v>
      </c>
      <c r="H2970" s="26">
        <v>60</v>
      </c>
      <c r="I2970" s="29">
        <v>49419</v>
      </c>
      <c r="J2970" s="27">
        <v>27656.64111</v>
      </c>
      <c r="K2970" s="3">
        <v>54.99</v>
      </c>
      <c r="L2970" s="33">
        <v>1</v>
      </c>
      <c r="M2970" s="33"/>
      <c r="N2970" s="33"/>
      <c r="O2970" s="33"/>
    </row>
    <row r="2971" spans="1:15" x14ac:dyDescent="0.35">
      <c r="A2971" s="1" t="s">
        <v>477</v>
      </c>
      <c r="B2971" s="1" t="s">
        <v>312</v>
      </c>
      <c r="C2971" s="1" t="s">
        <v>101</v>
      </c>
      <c r="D2971" s="26">
        <v>1</v>
      </c>
      <c r="E2971" s="1" t="s">
        <v>51</v>
      </c>
      <c r="F2971" s="35">
        <v>0.72916666666666663</v>
      </c>
      <c r="G2971" s="1" t="s">
        <v>18</v>
      </c>
      <c r="H2971" s="26">
        <v>30</v>
      </c>
      <c r="I2971" s="29">
        <v>49344</v>
      </c>
      <c r="J2971" s="27">
        <v>15716.32611</v>
      </c>
      <c r="K2971" s="3">
        <v>62.5</v>
      </c>
      <c r="L2971" s="33">
        <v>1</v>
      </c>
      <c r="M2971" s="33"/>
      <c r="N2971" s="33"/>
      <c r="O2971" s="33"/>
    </row>
    <row r="2972" spans="1:15" x14ac:dyDescent="0.35">
      <c r="A2972" s="1" t="s">
        <v>125</v>
      </c>
      <c r="B2972" s="1" t="s">
        <v>181</v>
      </c>
      <c r="C2972" s="1" t="s">
        <v>101</v>
      </c>
      <c r="D2972" s="26">
        <v>1</v>
      </c>
      <c r="E2972" s="1" t="s">
        <v>51</v>
      </c>
      <c r="F2972" s="35">
        <v>8.6805555555555566E-2</v>
      </c>
      <c r="G2972" s="1" t="s">
        <v>35</v>
      </c>
      <c r="H2972" s="26">
        <v>115</v>
      </c>
      <c r="I2972" s="29">
        <v>49256</v>
      </c>
      <c r="J2972" s="27">
        <v>43384.199719999997</v>
      </c>
      <c r="K2972" s="3">
        <v>45.04</v>
      </c>
      <c r="L2972" s="33">
        <v>1</v>
      </c>
      <c r="M2972" s="33"/>
      <c r="N2972" s="33"/>
      <c r="O2972" s="33"/>
    </row>
    <row r="2973" spans="1:15" x14ac:dyDescent="0.35">
      <c r="A2973" s="1" t="s">
        <v>462</v>
      </c>
      <c r="B2973" s="1" t="s">
        <v>148</v>
      </c>
      <c r="C2973" s="1" t="s">
        <v>101</v>
      </c>
      <c r="D2973" s="26">
        <v>1</v>
      </c>
      <c r="E2973" s="1" t="s">
        <v>25</v>
      </c>
      <c r="F2973" s="35">
        <v>0.33333333333333331</v>
      </c>
      <c r="G2973" s="1" t="s">
        <v>8</v>
      </c>
      <c r="H2973" s="26">
        <v>60</v>
      </c>
      <c r="I2973" s="29">
        <v>49250</v>
      </c>
      <c r="J2973" s="27">
        <v>21771.629440000001</v>
      </c>
      <c r="K2973" s="3">
        <v>43.37</v>
      </c>
      <c r="L2973" s="33">
        <v>1</v>
      </c>
      <c r="M2973" s="33"/>
      <c r="N2973" s="33"/>
      <c r="O2973" s="33"/>
    </row>
    <row r="2974" spans="1:15" x14ac:dyDescent="0.35">
      <c r="A2974" s="1" t="s">
        <v>1121</v>
      </c>
      <c r="B2974" s="1" t="s">
        <v>577</v>
      </c>
      <c r="C2974" s="1" t="s">
        <v>101</v>
      </c>
      <c r="D2974" s="26">
        <v>1</v>
      </c>
      <c r="E2974" s="1" t="s">
        <v>76</v>
      </c>
      <c r="F2974" s="35">
        <v>8.3333333333333329E-2</v>
      </c>
      <c r="G2974" s="1" t="s">
        <v>35</v>
      </c>
      <c r="H2974" s="26">
        <v>120</v>
      </c>
      <c r="I2974" s="29">
        <v>49232</v>
      </c>
      <c r="J2974" s="27">
        <v>38976.838060000002</v>
      </c>
      <c r="K2974" s="3">
        <v>37.85</v>
      </c>
      <c r="L2974" s="33">
        <v>1</v>
      </c>
      <c r="M2974" s="33"/>
      <c r="N2974" s="33"/>
      <c r="O2974" s="33"/>
    </row>
    <row r="2975" spans="1:15" x14ac:dyDescent="0.35">
      <c r="A2975" s="1" t="s">
        <v>846</v>
      </c>
      <c r="B2975" s="1" t="s">
        <v>148</v>
      </c>
      <c r="C2975" s="1" t="s">
        <v>101</v>
      </c>
      <c r="D2975" s="26">
        <v>1</v>
      </c>
      <c r="E2975" s="1" t="s">
        <v>51</v>
      </c>
      <c r="F2975" s="35">
        <v>0.33333333333333331</v>
      </c>
      <c r="G2975" s="1" t="s">
        <v>8</v>
      </c>
      <c r="H2975" s="26">
        <v>120</v>
      </c>
      <c r="I2975" s="29">
        <v>49159</v>
      </c>
      <c r="J2975" s="27">
        <v>28106.529439999998</v>
      </c>
      <c r="K2975" s="3">
        <v>28.04</v>
      </c>
      <c r="L2975" s="33">
        <v>1</v>
      </c>
      <c r="M2975" s="33"/>
      <c r="N2975" s="33"/>
      <c r="O2975" s="33"/>
    </row>
    <row r="2976" spans="1:15" x14ac:dyDescent="0.35">
      <c r="A2976" s="1" t="s">
        <v>729</v>
      </c>
      <c r="B2976" s="1" t="s">
        <v>100</v>
      </c>
      <c r="C2976" s="1" t="s">
        <v>101</v>
      </c>
      <c r="D2976" s="26">
        <v>1</v>
      </c>
      <c r="E2976" s="1" t="s">
        <v>58</v>
      </c>
      <c r="F2976" s="35">
        <v>0.20902777777777778</v>
      </c>
      <c r="G2976" s="1" t="s">
        <v>35</v>
      </c>
      <c r="H2976" s="26">
        <v>59</v>
      </c>
      <c r="I2976" s="29">
        <v>49088</v>
      </c>
      <c r="J2976" s="27">
        <v>29933.489439999899</v>
      </c>
      <c r="K2976" s="3">
        <v>60.33</v>
      </c>
      <c r="L2976" s="33">
        <v>1</v>
      </c>
      <c r="M2976" s="33"/>
      <c r="N2976" s="33"/>
      <c r="O2976" s="33"/>
    </row>
    <row r="2977" spans="1:15" x14ac:dyDescent="0.35">
      <c r="A2977" s="1" t="s">
        <v>1091</v>
      </c>
      <c r="B2977" s="1" t="s">
        <v>181</v>
      </c>
      <c r="C2977" s="1" t="s">
        <v>101</v>
      </c>
      <c r="D2977" s="26">
        <v>1</v>
      </c>
      <c r="E2977" s="1" t="s">
        <v>25</v>
      </c>
      <c r="F2977" s="35">
        <v>8.3333333333333329E-2</v>
      </c>
      <c r="G2977" s="1" t="s">
        <v>35</v>
      </c>
      <c r="H2977" s="26">
        <v>120</v>
      </c>
      <c r="I2977" s="29">
        <v>49007</v>
      </c>
      <c r="J2977" s="27">
        <v>42420.241389999901</v>
      </c>
      <c r="K2977" s="3">
        <v>42.3</v>
      </c>
      <c r="L2977" s="33">
        <v>1</v>
      </c>
      <c r="M2977" s="33"/>
      <c r="N2977" s="33"/>
      <c r="O2977" s="33"/>
    </row>
    <row r="2978" spans="1:15" x14ac:dyDescent="0.35">
      <c r="A2978" s="1" t="s">
        <v>518</v>
      </c>
      <c r="B2978" s="1" t="s">
        <v>476</v>
      </c>
      <c r="C2978" s="1" t="s">
        <v>101</v>
      </c>
      <c r="D2978" s="26">
        <v>1</v>
      </c>
      <c r="E2978" s="1" t="s">
        <v>60</v>
      </c>
      <c r="F2978" s="35">
        <v>2.0833333333333332E-2</v>
      </c>
      <c r="G2978" s="1" t="s">
        <v>31</v>
      </c>
      <c r="H2978" s="26">
        <v>30</v>
      </c>
      <c r="I2978" s="29">
        <v>49001</v>
      </c>
      <c r="J2978" s="27">
        <v>14617.155280000001</v>
      </c>
      <c r="K2978" s="3">
        <v>58.59</v>
      </c>
      <c r="L2978" s="33">
        <v>1</v>
      </c>
      <c r="M2978" s="33"/>
      <c r="N2978" s="33"/>
      <c r="O2978" s="33"/>
    </row>
    <row r="2979" spans="1:15" x14ac:dyDescent="0.35">
      <c r="A2979" s="1" t="s">
        <v>532</v>
      </c>
      <c r="B2979" s="1" t="s">
        <v>148</v>
      </c>
      <c r="C2979" s="1" t="s">
        <v>101</v>
      </c>
      <c r="D2979" s="26">
        <v>1</v>
      </c>
      <c r="E2979" s="1" t="s">
        <v>57</v>
      </c>
      <c r="F2979" s="35">
        <v>0.33333333333333331</v>
      </c>
      <c r="G2979" s="1" t="s">
        <v>8</v>
      </c>
      <c r="H2979" s="26">
        <v>120</v>
      </c>
      <c r="I2979" s="29">
        <v>48972</v>
      </c>
      <c r="J2979" s="27">
        <v>26665.583330000001</v>
      </c>
      <c r="K2979" s="3">
        <v>26.66</v>
      </c>
      <c r="L2979" s="33">
        <v>1</v>
      </c>
      <c r="M2979" s="33"/>
      <c r="N2979" s="33"/>
      <c r="O2979" s="33"/>
    </row>
    <row r="2980" spans="1:15" x14ac:dyDescent="0.35">
      <c r="A2980" s="1" t="s">
        <v>1337</v>
      </c>
      <c r="B2980" s="1" t="s">
        <v>246</v>
      </c>
      <c r="C2980" s="1" t="s">
        <v>101</v>
      </c>
      <c r="D2980" s="26">
        <v>2</v>
      </c>
      <c r="E2980" s="1" t="s">
        <v>76</v>
      </c>
      <c r="F2980" s="35">
        <v>0.8125</v>
      </c>
      <c r="G2980" s="1" t="s">
        <v>22</v>
      </c>
      <c r="H2980" s="26">
        <v>30</v>
      </c>
      <c r="I2980" s="29">
        <v>48951</v>
      </c>
      <c r="J2980" s="27">
        <v>12264.01778</v>
      </c>
      <c r="K2980" s="3">
        <v>49.54</v>
      </c>
      <c r="L2980" s="33">
        <v>1</v>
      </c>
      <c r="M2980" s="33"/>
      <c r="N2980" s="33"/>
      <c r="O2980" s="33"/>
    </row>
    <row r="2981" spans="1:15" x14ac:dyDescent="0.35">
      <c r="A2981" s="1" t="s">
        <v>871</v>
      </c>
      <c r="B2981" s="1" t="s">
        <v>148</v>
      </c>
      <c r="C2981" s="1" t="s">
        <v>101</v>
      </c>
      <c r="D2981" s="26">
        <v>1</v>
      </c>
      <c r="E2981" s="1" t="s">
        <v>54</v>
      </c>
      <c r="F2981" s="35">
        <v>0.33333333333333331</v>
      </c>
      <c r="G2981" s="1" t="s">
        <v>8</v>
      </c>
      <c r="H2981" s="26">
        <v>60</v>
      </c>
      <c r="I2981" s="29">
        <v>48940</v>
      </c>
      <c r="J2981" s="27">
        <v>18897.89889</v>
      </c>
      <c r="K2981" s="3">
        <v>37.93</v>
      </c>
      <c r="L2981" s="33">
        <v>1</v>
      </c>
      <c r="M2981" s="33"/>
      <c r="N2981" s="33"/>
      <c r="O2981" s="33"/>
    </row>
    <row r="2982" spans="1:15" x14ac:dyDescent="0.35">
      <c r="A2982" s="1" t="s">
        <v>393</v>
      </c>
      <c r="B2982" s="1" t="s">
        <v>198</v>
      </c>
      <c r="C2982" s="1" t="s">
        <v>101</v>
      </c>
      <c r="D2982" s="26">
        <v>1</v>
      </c>
      <c r="E2982" s="1" t="s">
        <v>54</v>
      </c>
      <c r="F2982" s="35">
        <v>8.3333333333333329E-2</v>
      </c>
      <c r="G2982" s="1" t="s">
        <v>35</v>
      </c>
      <c r="H2982" s="26">
        <v>60</v>
      </c>
      <c r="I2982" s="29">
        <v>48888</v>
      </c>
      <c r="J2982" s="27">
        <v>28552.470560000002</v>
      </c>
      <c r="K2982" s="3">
        <v>57.15</v>
      </c>
      <c r="L2982" s="33">
        <v>1</v>
      </c>
      <c r="M2982" s="33"/>
      <c r="N2982" s="33"/>
      <c r="O2982" s="33"/>
    </row>
    <row r="2983" spans="1:15" x14ac:dyDescent="0.35">
      <c r="A2983" s="1" t="s">
        <v>947</v>
      </c>
      <c r="B2983" s="1" t="s">
        <v>342</v>
      </c>
      <c r="C2983" s="1" t="s">
        <v>101</v>
      </c>
      <c r="D2983" s="26">
        <v>1</v>
      </c>
      <c r="E2983" s="1" t="s">
        <v>76</v>
      </c>
      <c r="F2983" s="35">
        <v>0.75</v>
      </c>
      <c r="G2983" s="1" t="s">
        <v>18</v>
      </c>
      <c r="H2983" s="26">
        <v>30</v>
      </c>
      <c r="I2983" s="29">
        <v>48802</v>
      </c>
      <c r="J2983" s="27">
        <v>14013.2716699999</v>
      </c>
      <c r="K2983" s="3">
        <v>56.14</v>
      </c>
      <c r="L2983" s="33">
        <v>1</v>
      </c>
      <c r="M2983" s="33"/>
      <c r="N2983" s="33"/>
      <c r="O2983" s="33"/>
    </row>
    <row r="2984" spans="1:15" x14ac:dyDescent="0.35">
      <c r="A2984" s="1" t="s">
        <v>1203</v>
      </c>
      <c r="B2984" s="1" t="s">
        <v>140</v>
      </c>
      <c r="C2984" s="1" t="s">
        <v>101</v>
      </c>
      <c r="D2984" s="26">
        <v>1</v>
      </c>
      <c r="E2984" s="1" t="s">
        <v>54</v>
      </c>
      <c r="F2984" s="35">
        <v>0.79166666666666663</v>
      </c>
      <c r="G2984" s="1" t="s">
        <v>22</v>
      </c>
      <c r="H2984" s="26">
        <v>60</v>
      </c>
      <c r="I2984" s="29">
        <v>48724</v>
      </c>
      <c r="J2984" s="27">
        <v>16096.272219999901</v>
      </c>
      <c r="K2984" s="3">
        <v>32.57</v>
      </c>
      <c r="L2984" s="33">
        <v>1</v>
      </c>
      <c r="M2984" s="33"/>
      <c r="N2984" s="33"/>
      <c r="O2984" s="33"/>
    </row>
    <row r="2985" spans="1:15" x14ac:dyDescent="0.35">
      <c r="A2985" s="1" t="s">
        <v>975</v>
      </c>
      <c r="B2985" s="1" t="s">
        <v>419</v>
      </c>
      <c r="C2985" s="1" t="s">
        <v>101</v>
      </c>
      <c r="D2985" s="26">
        <v>2</v>
      </c>
      <c r="E2985" s="1" t="s">
        <v>51</v>
      </c>
      <c r="F2985" s="35">
        <v>8.3333333333333329E-2</v>
      </c>
      <c r="G2985" s="1" t="s">
        <v>35</v>
      </c>
      <c r="H2985" s="26">
        <v>60</v>
      </c>
      <c r="I2985" s="29">
        <v>48685</v>
      </c>
      <c r="J2985" s="27">
        <v>28623.615280000002</v>
      </c>
      <c r="K2985" s="3">
        <v>58.01</v>
      </c>
      <c r="L2985" s="33">
        <v>1</v>
      </c>
      <c r="M2985" s="33"/>
      <c r="N2985" s="33"/>
      <c r="O2985" s="33"/>
    </row>
    <row r="2986" spans="1:15" x14ac:dyDescent="0.35">
      <c r="A2986" s="1" t="s">
        <v>284</v>
      </c>
      <c r="B2986" s="1" t="s">
        <v>136</v>
      </c>
      <c r="C2986" s="1" t="s">
        <v>101</v>
      </c>
      <c r="D2986" s="26">
        <v>1</v>
      </c>
      <c r="E2986" s="1" t="s">
        <v>51</v>
      </c>
      <c r="F2986" s="35">
        <v>8.3333333333333329E-2</v>
      </c>
      <c r="G2986" s="1" t="s">
        <v>35</v>
      </c>
      <c r="H2986" s="26">
        <v>30</v>
      </c>
      <c r="I2986" s="29">
        <v>48634</v>
      </c>
      <c r="J2986" s="27">
        <v>18387.539719999899</v>
      </c>
      <c r="K2986" s="3">
        <v>74.2</v>
      </c>
      <c r="L2986" s="33">
        <v>1</v>
      </c>
      <c r="M2986" s="33"/>
      <c r="N2986" s="33"/>
      <c r="O2986" s="33"/>
    </row>
    <row r="2987" spans="1:15" x14ac:dyDescent="0.35">
      <c r="A2987" s="1" t="s">
        <v>329</v>
      </c>
      <c r="B2987" s="1" t="s">
        <v>312</v>
      </c>
      <c r="C2987" s="1" t="s">
        <v>101</v>
      </c>
      <c r="D2987" s="26">
        <v>1</v>
      </c>
      <c r="E2987" s="1" t="s">
        <v>58</v>
      </c>
      <c r="F2987" s="35">
        <v>6.25E-2</v>
      </c>
      <c r="G2987" s="1" t="s">
        <v>31</v>
      </c>
      <c r="H2987" s="26">
        <v>60</v>
      </c>
      <c r="I2987" s="29">
        <v>48544</v>
      </c>
      <c r="J2987" s="27">
        <v>29058.571669999899</v>
      </c>
      <c r="K2987" s="3">
        <v>58.72</v>
      </c>
      <c r="L2987" s="33">
        <v>1</v>
      </c>
      <c r="M2987" s="33"/>
      <c r="N2987" s="33"/>
      <c r="O2987" s="33"/>
    </row>
    <row r="2988" spans="1:15" x14ac:dyDescent="0.35">
      <c r="A2988" s="1" t="s">
        <v>489</v>
      </c>
      <c r="B2988" s="1" t="s">
        <v>312</v>
      </c>
      <c r="C2988" s="1" t="s">
        <v>101</v>
      </c>
      <c r="D2988" s="26">
        <v>1</v>
      </c>
      <c r="E2988" s="1" t="s">
        <v>51</v>
      </c>
      <c r="F2988" s="35">
        <v>0.75</v>
      </c>
      <c r="G2988" s="1" t="s">
        <v>18</v>
      </c>
      <c r="H2988" s="26">
        <v>30</v>
      </c>
      <c r="I2988" s="29">
        <v>48528</v>
      </c>
      <c r="J2988" s="27">
        <v>13900.96278</v>
      </c>
      <c r="K2988" s="3">
        <v>56.33</v>
      </c>
      <c r="L2988" s="33">
        <v>1</v>
      </c>
      <c r="M2988" s="33"/>
      <c r="N2988" s="33"/>
      <c r="O2988" s="33"/>
    </row>
    <row r="2989" spans="1:15" x14ac:dyDescent="0.35">
      <c r="A2989" s="1" t="s">
        <v>609</v>
      </c>
      <c r="B2989" s="1" t="s">
        <v>342</v>
      </c>
      <c r="C2989" s="1" t="s">
        <v>101</v>
      </c>
      <c r="D2989" s="26">
        <v>3</v>
      </c>
      <c r="E2989" s="1" t="s">
        <v>1609</v>
      </c>
      <c r="F2989" s="35">
        <v>0.27083333333333331</v>
      </c>
      <c r="G2989" s="1" t="s">
        <v>8</v>
      </c>
      <c r="H2989" s="26">
        <v>30</v>
      </c>
      <c r="I2989" s="29">
        <v>48455</v>
      </c>
      <c r="J2989" s="27">
        <v>12181.64806</v>
      </c>
      <c r="K2989" s="3">
        <v>49.47</v>
      </c>
      <c r="L2989" s="33">
        <v>3</v>
      </c>
      <c r="M2989" s="33"/>
      <c r="N2989" s="33"/>
      <c r="O2989" s="33"/>
    </row>
    <row r="2990" spans="1:15" x14ac:dyDescent="0.35">
      <c r="A2990" s="1" t="s">
        <v>647</v>
      </c>
      <c r="B2990" s="1" t="s">
        <v>345</v>
      </c>
      <c r="C2990" s="1" t="s">
        <v>101</v>
      </c>
      <c r="D2990" s="26">
        <v>1</v>
      </c>
      <c r="E2990" s="1" t="s">
        <v>54</v>
      </c>
      <c r="F2990" s="35">
        <v>4.1666666666666664E-2</v>
      </c>
      <c r="G2990" s="1" t="s">
        <v>31</v>
      </c>
      <c r="H2990" s="26">
        <v>60</v>
      </c>
      <c r="I2990" s="29">
        <v>48329</v>
      </c>
      <c r="J2990" s="27">
        <v>25757.14806</v>
      </c>
      <c r="K2990" s="3">
        <v>51.95</v>
      </c>
      <c r="L2990" s="33">
        <v>1</v>
      </c>
      <c r="M2990" s="33"/>
      <c r="N2990" s="33"/>
      <c r="O2990" s="33"/>
    </row>
    <row r="2991" spans="1:15" x14ac:dyDescent="0.35">
      <c r="A2991" s="1" t="s">
        <v>444</v>
      </c>
      <c r="B2991" s="1" t="s">
        <v>238</v>
      </c>
      <c r="C2991" s="1" t="s">
        <v>101</v>
      </c>
      <c r="D2991" s="26">
        <v>1</v>
      </c>
      <c r="E2991" s="1" t="s">
        <v>57</v>
      </c>
      <c r="F2991" s="35">
        <v>0.8125</v>
      </c>
      <c r="G2991" s="1" t="s">
        <v>22</v>
      </c>
      <c r="H2991" s="26">
        <v>60</v>
      </c>
      <c r="I2991" s="29">
        <v>48260</v>
      </c>
      <c r="J2991" s="27">
        <v>12319.92556</v>
      </c>
      <c r="K2991" s="3">
        <v>24.89</v>
      </c>
      <c r="L2991" s="33">
        <v>1</v>
      </c>
      <c r="M2991" s="33"/>
      <c r="N2991" s="33"/>
      <c r="O2991" s="33"/>
    </row>
    <row r="2992" spans="1:15" x14ac:dyDescent="0.35">
      <c r="A2992" s="1" t="s">
        <v>161</v>
      </c>
      <c r="B2992" s="1" t="s">
        <v>148</v>
      </c>
      <c r="C2992" s="1" t="s">
        <v>101</v>
      </c>
      <c r="D2992" s="26">
        <v>1</v>
      </c>
      <c r="E2992" s="1" t="s">
        <v>76</v>
      </c>
      <c r="F2992" s="35">
        <v>0.33333333333333331</v>
      </c>
      <c r="G2992" s="1" t="s">
        <v>8</v>
      </c>
      <c r="H2992" s="26">
        <v>60</v>
      </c>
      <c r="I2992" s="29">
        <v>48172</v>
      </c>
      <c r="J2992" s="27">
        <v>20479.311669999999</v>
      </c>
      <c r="K2992" s="3">
        <v>41.65</v>
      </c>
      <c r="L2992" s="33">
        <v>1</v>
      </c>
      <c r="M2992" s="33"/>
      <c r="N2992" s="33"/>
      <c r="O2992" s="33"/>
    </row>
    <row r="2993" spans="1:15" x14ac:dyDescent="0.35">
      <c r="A2993" s="1" t="s">
        <v>105</v>
      </c>
      <c r="B2993" s="1" t="s">
        <v>1349</v>
      </c>
      <c r="C2993" s="1" t="s">
        <v>101</v>
      </c>
      <c r="D2993" s="26">
        <v>1</v>
      </c>
      <c r="E2993" s="1" t="s">
        <v>54</v>
      </c>
      <c r="F2993" s="35">
        <v>0.79166666666666663</v>
      </c>
      <c r="G2993" s="1" t="s">
        <v>22</v>
      </c>
      <c r="H2993" s="26">
        <v>90</v>
      </c>
      <c r="I2993" s="29">
        <v>48168</v>
      </c>
      <c r="J2993" s="27">
        <v>17221.404999999999</v>
      </c>
      <c r="K2993" s="3">
        <v>23.43</v>
      </c>
      <c r="L2993" s="33">
        <v>1</v>
      </c>
      <c r="M2993" s="33"/>
      <c r="N2993" s="33"/>
      <c r="O2993" s="33"/>
    </row>
    <row r="2994" spans="1:15" x14ac:dyDescent="0.35">
      <c r="A2994" s="1" t="s">
        <v>605</v>
      </c>
      <c r="B2994" s="1" t="s">
        <v>221</v>
      </c>
      <c r="C2994" s="1" t="s">
        <v>101</v>
      </c>
      <c r="D2994" s="26">
        <v>1</v>
      </c>
      <c r="E2994" s="1" t="s">
        <v>54</v>
      </c>
      <c r="F2994" s="35">
        <v>4.1666666666666664E-2</v>
      </c>
      <c r="G2994" s="1" t="s">
        <v>31</v>
      </c>
      <c r="H2994" s="26">
        <v>30</v>
      </c>
      <c r="I2994" s="29">
        <v>48142</v>
      </c>
      <c r="J2994" s="27">
        <v>15261.53889</v>
      </c>
      <c r="K2994" s="3">
        <v>62.13</v>
      </c>
      <c r="L2994" s="33">
        <v>1</v>
      </c>
      <c r="M2994" s="33"/>
      <c r="N2994" s="33"/>
      <c r="O2994" s="33"/>
    </row>
    <row r="2995" spans="1:15" x14ac:dyDescent="0.35">
      <c r="A2995" s="1" t="s">
        <v>311</v>
      </c>
      <c r="B2995" s="1" t="s">
        <v>312</v>
      </c>
      <c r="C2995" s="1" t="s">
        <v>101</v>
      </c>
      <c r="D2995" s="26">
        <v>1</v>
      </c>
      <c r="E2995" s="1" t="s">
        <v>51</v>
      </c>
      <c r="F2995" s="35">
        <v>0.5625</v>
      </c>
      <c r="G2995" s="1" t="s">
        <v>13</v>
      </c>
      <c r="H2995" s="26">
        <v>30</v>
      </c>
      <c r="I2995" s="29">
        <v>48106</v>
      </c>
      <c r="J2995" s="27">
        <v>15577.5</v>
      </c>
      <c r="K2995" s="3">
        <v>63</v>
      </c>
      <c r="L2995" s="33">
        <v>1</v>
      </c>
      <c r="M2995" s="33"/>
      <c r="N2995" s="33"/>
      <c r="O2995" s="33"/>
    </row>
    <row r="2996" spans="1:15" x14ac:dyDescent="0.35">
      <c r="A2996" s="1" t="s">
        <v>932</v>
      </c>
      <c r="B2996" s="1" t="s">
        <v>300</v>
      </c>
      <c r="C2996" s="1" t="s">
        <v>101</v>
      </c>
      <c r="D2996" s="26">
        <v>1</v>
      </c>
      <c r="E2996" s="1" t="s">
        <v>57</v>
      </c>
      <c r="F2996" s="35">
        <v>0.82986111111111116</v>
      </c>
      <c r="G2996" s="1" t="s">
        <v>22</v>
      </c>
      <c r="H2996" s="26">
        <v>32</v>
      </c>
      <c r="I2996" s="29">
        <v>47942</v>
      </c>
      <c r="J2996" s="27">
        <v>13477.626389999999</v>
      </c>
      <c r="K2996" s="3">
        <v>51.31</v>
      </c>
      <c r="L2996" s="33">
        <v>1</v>
      </c>
      <c r="M2996" s="33"/>
      <c r="N2996" s="33"/>
      <c r="O2996" s="33"/>
    </row>
    <row r="2997" spans="1:15" x14ac:dyDescent="0.35">
      <c r="A2997" s="1" t="s">
        <v>757</v>
      </c>
      <c r="B2997" s="1" t="s">
        <v>300</v>
      </c>
      <c r="C2997" s="1" t="s">
        <v>101</v>
      </c>
      <c r="D2997" s="26">
        <v>1</v>
      </c>
      <c r="E2997" s="1" t="s">
        <v>57</v>
      </c>
      <c r="F2997" s="35">
        <v>0</v>
      </c>
      <c r="G2997" s="1" t="s">
        <v>31</v>
      </c>
      <c r="H2997" s="26">
        <v>30</v>
      </c>
      <c r="I2997" s="29">
        <v>47910</v>
      </c>
      <c r="J2997" s="27">
        <v>16118.21</v>
      </c>
      <c r="K2997" s="3">
        <v>65.790000000000006</v>
      </c>
      <c r="L2997" s="33">
        <v>1</v>
      </c>
      <c r="M2997" s="33"/>
      <c r="N2997" s="33"/>
      <c r="O2997" s="33"/>
    </row>
    <row r="2998" spans="1:15" x14ac:dyDescent="0.35">
      <c r="A2998" s="1" t="s">
        <v>1153</v>
      </c>
      <c r="B2998" s="1" t="s">
        <v>1108</v>
      </c>
      <c r="C2998" s="1" t="s">
        <v>101</v>
      </c>
      <c r="D2998" s="26">
        <v>2</v>
      </c>
      <c r="E2998" s="1" t="s">
        <v>1577</v>
      </c>
      <c r="F2998" s="35">
        <v>0.125</v>
      </c>
      <c r="G2998" s="1" t="s">
        <v>35</v>
      </c>
      <c r="H2998" s="26">
        <v>60</v>
      </c>
      <c r="I2998" s="29">
        <v>47887</v>
      </c>
      <c r="J2998" s="27">
        <v>28122.201939999999</v>
      </c>
      <c r="K2998" s="3">
        <v>57.44</v>
      </c>
      <c r="L2998" s="33">
        <v>2</v>
      </c>
      <c r="M2998" s="33"/>
      <c r="N2998" s="33"/>
      <c r="O2998" s="33"/>
    </row>
    <row r="2999" spans="1:15" x14ac:dyDescent="0.35">
      <c r="A2999" s="1" t="s">
        <v>449</v>
      </c>
      <c r="B2999" s="1" t="s">
        <v>312</v>
      </c>
      <c r="C2999" s="1" t="s">
        <v>101</v>
      </c>
      <c r="D2999" s="26">
        <v>1</v>
      </c>
      <c r="E2999" s="1" t="s">
        <v>51</v>
      </c>
      <c r="F2999" s="35">
        <v>0.77083333333333337</v>
      </c>
      <c r="G2999" s="1" t="s">
        <v>18</v>
      </c>
      <c r="H2999" s="26">
        <v>30</v>
      </c>
      <c r="I2999" s="29">
        <v>47840</v>
      </c>
      <c r="J2999" s="27">
        <v>13303.811669999999</v>
      </c>
      <c r="K2999" s="3">
        <v>54.71</v>
      </c>
      <c r="L2999" s="33">
        <v>1</v>
      </c>
      <c r="M2999" s="33"/>
      <c r="N2999" s="33"/>
      <c r="O2999" s="33"/>
    </row>
    <row r="3000" spans="1:15" x14ac:dyDescent="0.35">
      <c r="A3000" s="1" t="s">
        <v>1077</v>
      </c>
      <c r="B3000" s="1" t="s">
        <v>181</v>
      </c>
      <c r="C3000" s="1" t="s">
        <v>101</v>
      </c>
      <c r="D3000" s="26">
        <v>1</v>
      </c>
      <c r="E3000" s="1" t="s">
        <v>58</v>
      </c>
      <c r="F3000" s="35">
        <v>8.3333333333333329E-2</v>
      </c>
      <c r="G3000" s="1" t="s">
        <v>35</v>
      </c>
      <c r="H3000" s="26">
        <v>120</v>
      </c>
      <c r="I3000" s="29">
        <v>47822</v>
      </c>
      <c r="J3000" s="27">
        <v>43488.973610000001</v>
      </c>
      <c r="K3000" s="3">
        <v>44.44</v>
      </c>
      <c r="L3000" s="33">
        <v>1</v>
      </c>
      <c r="M3000" s="33"/>
      <c r="N3000" s="33"/>
      <c r="O3000" s="33"/>
    </row>
    <row r="3001" spans="1:15" x14ac:dyDescent="0.35">
      <c r="A3001" s="1" t="s">
        <v>1143</v>
      </c>
      <c r="B3001" s="1" t="s">
        <v>181</v>
      </c>
      <c r="C3001" s="1" t="s">
        <v>101</v>
      </c>
      <c r="D3001" s="26">
        <v>1</v>
      </c>
      <c r="E3001" s="1" t="s">
        <v>51</v>
      </c>
      <c r="F3001" s="35">
        <v>8.6805555555555566E-2</v>
      </c>
      <c r="G3001" s="1" t="s">
        <v>35</v>
      </c>
      <c r="H3001" s="26">
        <v>115</v>
      </c>
      <c r="I3001" s="29">
        <v>47793</v>
      </c>
      <c r="J3001" s="27">
        <v>35057.488060000003</v>
      </c>
      <c r="K3001" s="3">
        <v>37.5</v>
      </c>
      <c r="L3001" s="33">
        <v>1</v>
      </c>
      <c r="M3001" s="33"/>
      <c r="N3001" s="33"/>
      <c r="O3001" s="33"/>
    </row>
    <row r="3002" spans="1:15" x14ac:dyDescent="0.35">
      <c r="A3002" s="1" t="s">
        <v>959</v>
      </c>
      <c r="B3002" s="1" t="s">
        <v>791</v>
      </c>
      <c r="C3002" s="1" t="s">
        <v>101</v>
      </c>
      <c r="D3002" s="26">
        <v>1</v>
      </c>
      <c r="E3002" s="1" t="s">
        <v>60</v>
      </c>
      <c r="F3002" s="35">
        <v>0.72916666666666663</v>
      </c>
      <c r="G3002" s="1" t="s">
        <v>18</v>
      </c>
      <c r="H3002" s="26">
        <v>30</v>
      </c>
      <c r="I3002" s="29">
        <v>47789</v>
      </c>
      <c r="J3002" s="27">
        <v>13793.88083</v>
      </c>
      <c r="K3002" s="3">
        <v>56.86</v>
      </c>
      <c r="L3002" s="33">
        <v>1</v>
      </c>
      <c r="M3002" s="33"/>
      <c r="N3002" s="33"/>
      <c r="O3002" s="33"/>
    </row>
    <row r="3003" spans="1:15" x14ac:dyDescent="0.35">
      <c r="A3003" s="1" t="s">
        <v>987</v>
      </c>
      <c r="B3003" s="1" t="s">
        <v>370</v>
      </c>
      <c r="C3003" s="1" t="s">
        <v>101</v>
      </c>
      <c r="D3003" s="26">
        <v>1</v>
      </c>
      <c r="E3003" s="1" t="s">
        <v>60</v>
      </c>
      <c r="F3003" s="35">
        <v>0.77083333333333337</v>
      </c>
      <c r="G3003" s="1" t="s">
        <v>18</v>
      </c>
      <c r="H3003" s="26">
        <v>30</v>
      </c>
      <c r="I3003" s="29">
        <v>47744</v>
      </c>
      <c r="J3003" s="27">
        <v>12721.448609999999</v>
      </c>
      <c r="K3003" s="3">
        <v>52.35</v>
      </c>
      <c r="L3003" s="33">
        <v>1</v>
      </c>
      <c r="M3003" s="33"/>
      <c r="N3003" s="33"/>
      <c r="O3003" s="33"/>
    </row>
    <row r="3004" spans="1:15" x14ac:dyDescent="0.35">
      <c r="A3004" s="1" t="s">
        <v>418</v>
      </c>
      <c r="B3004" s="1" t="s">
        <v>419</v>
      </c>
      <c r="C3004" s="1" t="s">
        <v>101</v>
      </c>
      <c r="D3004" s="26">
        <v>1</v>
      </c>
      <c r="E3004" s="1" t="s">
        <v>58</v>
      </c>
      <c r="F3004" s="35">
        <v>0.79166666666666663</v>
      </c>
      <c r="G3004" s="1" t="s">
        <v>22</v>
      </c>
      <c r="H3004" s="26">
        <v>30</v>
      </c>
      <c r="I3004" s="29">
        <v>47649</v>
      </c>
      <c r="J3004" s="27">
        <v>13736.20306</v>
      </c>
      <c r="K3004" s="3">
        <v>56.42</v>
      </c>
      <c r="L3004" s="33">
        <v>1</v>
      </c>
      <c r="M3004" s="33"/>
      <c r="N3004" s="33"/>
      <c r="O3004" s="33"/>
    </row>
    <row r="3005" spans="1:15" x14ac:dyDescent="0.35">
      <c r="A3005" s="1" t="s">
        <v>1261</v>
      </c>
      <c r="B3005" s="1" t="s">
        <v>502</v>
      </c>
      <c r="C3005" s="1" t="s">
        <v>101</v>
      </c>
      <c r="D3005" s="26">
        <v>2</v>
      </c>
      <c r="E3005" s="1" t="s">
        <v>1577</v>
      </c>
      <c r="F3005" s="35">
        <v>0.10416666666666667</v>
      </c>
      <c r="G3005" s="1" t="s">
        <v>35</v>
      </c>
      <c r="H3005" s="26">
        <v>30</v>
      </c>
      <c r="I3005" s="29">
        <v>47616</v>
      </c>
      <c r="J3005" s="27">
        <v>14251.95306</v>
      </c>
      <c r="K3005" s="3">
        <v>59.27</v>
      </c>
      <c r="L3005" s="33">
        <v>2</v>
      </c>
      <c r="M3005" s="33"/>
      <c r="N3005" s="33"/>
      <c r="O3005" s="33"/>
    </row>
    <row r="3006" spans="1:15" x14ac:dyDescent="0.35">
      <c r="A3006" s="1" t="s">
        <v>1490</v>
      </c>
      <c r="B3006" s="1" t="s">
        <v>428</v>
      </c>
      <c r="C3006" s="1" t="s">
        <v>101</v>
      </c>
      <c r="D3006" s="26">
        <v>1</v>
      </c>
      <c r="E3006" s="1" t="s">
        <v>57</v>
      </c>
      <c r="F3006" s="35">
        <v>0.25</v>
      </c>
      <c r="G3006" s="1" t="s">
        <v>8</v>
      </c>
      <c r="H3006" s="26">
        <v>240</v>
      </c>
      <c r="I3006" s="29">
        <v>47605</v>
      </c>
      <c r="J3006" s="27">
        <v>37557.610829999998</v>
      </c>
      <c r="K3006" s="3">
        <v>18.59</v>
      </c>
      <c r="L3006" s="33">
        <v>1</v>
      </c>
      <c r="M3006" s="33"/>
      <c r="N3006" s="33"/>
      <c r="O3006" s="33"/>
    </row>
    <row r="3007" spans="1:15" x14ac:dyDescent="0.35">
      <c r="A3007" s="1" t="s">
        <v>747</v>
      </c>
      <c r="B3007" s="1" t="s">
        <v>342</v>
      </c>
      <c r="C3007" s="1" t="s">
        <v>101</v>
      </c>
      <c r="D3007" s="26">
        <v>1</v>
      </c>
      <c r="E3007" s="1" t="s">
        <v>76</v>
      </c>
      <c r="F3007" s="35">
        <v>0.47916666666666669</v>
      </c>
      <c r="G3007" s="1" t="s">
        <v>13</v>
      </c>
      <c r="H3007" s="26">
        <v>30</v>
      </c>
      <c r="I3007" s="29">
        <v>47596</v>
      </c>
      <c r="J3007" s="27">
        <v>15626.5</v>
      </c>
      <c r="K3007" s="3">
        <v>64</v>
      </c>
      <c r="L3007" s="33">
        <v>1</v>
      </c>
      <c r="M3007" s="33"/>
      <c r="N3007" s="33"/>
      <c r="O3007" s="33"/>
    </row>
    <row r="3008" spans="1:15" x14ac:dyDescent="0.35">
      <c r="A3008" s="1" t="s">
        <v>808</v>
      </c>
      <c r="B3008" s="1" t="s">
        <v>300</v>
      </c>
      <c r="C3008" s="1" t="s">
        <v>101</v>
      </c>
      <c r="D3008" s="26">
        <v>1</v>
      </c>
      <c r="E3008" s="1" t="s">
        <v>25</v>
      </c>
      <c r="F3008" s="35">
        <v>0.96388888888888891</v>
      </c>
      <c r="G3008" s="1" t="s">
        <v>31</v>
      </c>
      <c r="H3008" s="26">
        <v>34</v>
      </c>
      <c r="I3008" s="29">
        <v>47530</v>
      </c>
      <c r="J3008" s="27">
        <v>15504.24611</v>
      </c>
      <c r="K3008" s="3">
        <v>56.15</v>
      </c>
      <c r="L3008" s="33">
        <v>1</v>
      </c>
      <c r="M3008" s="33"/>
      <c r="N3008" s="33"/>
      <c r="O3008" s="33"/>
    </row>
    <row r="3009" spans="1:15" x14ac:dyDescent="0.35">
      <c r="A3009" s="1" t="s">
        <v>1042</v>
      </c>
      <c r="B3009" s="1" t="s">
        <v>1043</v>
      </c>
      <c r="C3009" s="1" t="s">
        <v>16</v>
      </c>
      <c r="D3009" s="26">
        <v>1</v>
      </c>
      <c r="E3009" s="1" t="s">
        <v>60</v>
      </c>
      <c r="F3009" s="35">
        <v>0.79166666666666663</v>
      </c>
      <c r="G3009" s="1" t="s">
        <v>22</v>
      </c>
      <c r="H3009" s="26">
        <v>120</v>
      </c>
      <c r="I3009" s="29">
        <v>47509</v>
      </c>
      <c r="J3009" s="27">
        <v>48405.390829999997</v>
      </c>
      <c r="K3009" s="3">
        <v>44</v>
      </c>
      <c r="L3009" s="33">
        <v>1</v>
      </c>
      <c r="M3009" s="33"/>
      <c r="N3009" s="33"/>
      <c r="O3009" s="33"/>
    </row>
    <row r="3010" spans="1:15" x14ac:dyDescent="0.35">
      <c r="A3010" s="1" t="s">
        <v>446</v>
      </c>
      <c r="B3010" s="1" t="s">
        <v>198</v>
      </c>
      <c r="C3010" s="1" t="s">
        <v>101</v>
      </c>
      <c r="D3010" s="26">
        <v>1</v>
      </c>
      <c r="E3010" s="1" t="s">
        <v>60</v>
      </c>
      <c r="F3010" s="35">
        <v>0.27083333333333331</v>
      </c>
      <c r="G3010" s="1" t="s">
        <v>8</v>
      </c>
      <c r="H3010" s="26">
        <v>30</v>
      </c>
      <c r="I3010" s="29">
        <v>47488</v>
      </c>
      <c r="J3010" s="27">
        <v>14091.809719999999</v>
      </c>
      <c r="K3010" s="3">
        <v>57.46</v>
      </c>
      <c r="L3010" s="33">
        <v>1</v>
      </c>
      <c r="M3010" s="33"/>
      <c r="N3010" s="33"/>
      <c r="O3010" s="33"/>
    </row>
    <row r="3011" spans="1:15" x14ac:dyDescent="0.35">
      <c r="A3011" s="1" t="s">
        <v>575</v>
      </c>
      <c r="B3011" s="1" t="s">
        <v>370</v>
      </c>
      <c r="C3011" s="1" t="s">
        <v>101</v>
      </c>
      <c r="D3011" s="26">
        <v>1</v>
      </c>
      <c r="E3011" s="1" t="s">
        <v>60</v>
      </c>
      <c r="F3011" s="35">
        <v>0.66666666666666663</v>
      </c>
      <c r="G3011" s="1" t="s">
        <v>18</v>
      </c>
      <c r="H3011" s="26">
        <v>30</v>
      </c>
      <c r="I3011" s="29">
        <v>47431</v>
      </c>
      <c r="J3011" s="27">
        <v>13419.126389999999</v>
      </c>
      <c r="K3011" s="3">
        <v>54.96</v>
      </c>
      <c r="L3011" s="33">
        <v>1</v>
      </c>
      <c r="M3011" s="33"/>
      <c r="N3011" s="33"/>
      <c r="O3011" s="33"/>
    </row>
    <row r="3012" spans="1:15" x14ac:dyDescent="0.35">
      <c r="A3012" s="1" t="s">
        <v>1168</v>
      </c>
      <c r="B3012" s="1" t="s">
        <v>100</v>
      </c>
      <c r="C3012" s="1" t="s">
        <v>101</v>
      </c>
      <c r="D3012" s="26">
        <v>1</v>
      </c>
      <c r="E3012" s="1" t="s">
        <v>54</v>
      </c>
      <c r="F3012" s="35">
        <v>9.375E-2</v>
      </c>
      <c r="G3012" s="1" t="s">
        <v>35</v>
      </c>
      <c r="H3012" s="26">
        <v>105</v>
      </c>
      <c r="I3012" s="29">
        <v>47407</v>
      </c>
      <c r="J3012" s="27">
        <v>30664.217499999999</v>
      </c>
      <c r="K3012" s="3">
        <v>36.17</v>
      </c>
      <c r="L3012" s="33">
        <v>1</v>
      </c>
      <c r="M3012" s="33"/>
      <c r="N3012" s="33"/>
      <c r="O3012" s="33"/>
    </row>
    <row r="3013" spans="1:15" x14ac:dyDescent="0.35">
      <c r="A3013" s="1" t="s">
        <v>477</v>
      </c>
      <c r="B3013" s="1" t="s">
        <v>312</v>
      </c>
      <c r="C3013" s="1" t="s">
        <v>101</v>
      </c>
      <c r="D3013" s="26">
        <v>1</v>
      </c>
      <c r="E3013" s="1" t="s">
        <v>51</v>
      </c>
      <c r="F3013" s="35">
        <v>0.66666666666666663</v>
      </c>
      <c r="G3013" s="1" t="s">
        <v>18</v>
      </c>
      <c r="H3013" s="26">
        <v>30</v>
      </c>
      <c r="I3013" s="29">
        <v>47387</v>
      </c>
      <c r="J3013" s="27">
        <v>15336.413059999901</v>
      </c>
      <c r="K3013" s="3">
        <v>63.45</v>
      </c>
      <c r="L3013" s="33">
        <v>1</v>
      </c>
      <c r="M3013" s="33"/>
      <c r="N3013" s="33"/>
      <c r="O3013" s="33"/>
    </row>
    <row r="3014" spans="1:15" x14ac:dyDescent="0.35">
      <c r="A3014" s="1" t="s">
        <v>226</v>
      </c>
      <c r="B3014" s="1" t="s">
        <v>148</v>
      </c>
      <c r="C3014" s="1" t="s">
        <v>101</v>
      </c>
      <c r="D3014" s="26">
        <v>1</v>
      </c>
      <c r="E3014" s="1" t="s">
        <v>60</v>
      </c>
      <c r="F3014" s="35">
        <v>0.33333333333333331</v>
      </c>
      <c r="G3014" s="1" t="s">
        <v>8</v>
      </c>
      <c r="H3014" s="26">
        <v>60</v>
      </c>
      <c r="I3014" s="29">
        <v>47277</v>
      </c>
      <c r="J3014" s="27">
        <v>17193.006389999999</v>
      </c>
      <c r="K3014" s="3">
        <v>35.75</v>
      </c>
      <c r="L3014" s="33">
        <v>1</v>
      </c>
      <c r="M3014" s="33"/>
      <c r="N3014" s="33"/>
      <c r="O3014" s="33"/>
    </row>
    <row r="3015" spans="1:15" x14ac:dyDescent="0.35">
      <c r="A3015" s="1" t="s">
        <v>1091</v>
      </c>
      <c r="B3015" s="1" t="s">
        <v>181</v>
      </c>
      <c r="C3015" s="1" t="s">
        <v>101</v>
      </c>
      <c r="D3015" s="26">
        <v>1</v>
      </c>
      <c r="E3015" s="1" t="s">
        <v>58</v>
      </c>
      <c r="F3015" s="35">
        <v>0.33333333333333331</v>
      </c>
      <c r="G3015" s="1" t="s">
        <v>8</v>
      </c>
      <c r="H3015" s="26">
        <v>120</v>
      </c>
      <c r="I3015" s="29">
        <v>47276</v>
      </c>
      <c r="J3015" s="27">
        <v>25632.94</v>
      </c>
      <c r="K3015" s="3">
        <v>26.38</v>
      </c>
      <c r="L3015" s="33">
        <v>1</v>
      </c>
      <c r="M3015" s="33"/>
      <c r="N3015" s="33"/>
      <c r="O3015" s="33"/>
    </row>
    <row r="3016" spans="1:15" x14ac:dyDescent="0.35">
      <c r="A3016" s="1" t="s">
        <v>724</v>
      </c>
      <c r="B3016" s="1" t="s">
        <v>300</v>
      </c>
      <c r="C3016" s="1" t="s">
        <v>101</v>
      </c>
      <c r="D3016" s="26">
        <v>1</v>
      </c>
      <c r="E3016" s="1" t="s">
        <v>57</v>
      </c>
      <c r="F3016" s="35">
        <v>0.68958333333333333</v>
      </c>
      <c r="G3016" s="1" t="s">
        <v>18</v>
      </c>
      <c r="H3016" s="26">
        <v>33</v>
      </c>
      <c r="I3016" s="29">
        <v>47247</v>
      </c>
      <c r="J3016" s="27">
        <v>17167.486389999998</v>
      </c>
      <c r="K3016" s="3">
        <v>64.400000000000006</v>
      </c>
      <c r="L3016" s="33">
        <v>1</v>
      </c>
      <c r="M3016" s="33"/>
      <c r="N3016" s="33"/>
      <c r="O3016" s="33"/>
    </row>
    <row r="3017" spans="1:15" x14ac:dyDescent="0.35">
      <c r="A3017" s="1" t="s">
        <v>1126</v>
      </c>
      <c r="B3017" s="1" t="s">
        <v>221</v>
      </c>
      <c r="C3017" s="1" t="s">
        <v>101</v>
      </c>
      <c r="D3017" s="26">
        <v>1</v>
      </c>
      <c r="E3017" s="1" t="s">
        <v>54</v>
      </c>
      <c r="F3017" s="35">
        <v>0.79166666666666663</v>
      </c>
      <c r="G3017" s="1" t="s">
        <v>22</v>
      </c>
      <c r="H3017" s="26">
        <v>60</v>
      </c>
      <c r="I3017" s="29">
        <v>47227</v>
      </c>
      <c r="J3017" s="27">
        <v>16851.123609999999</v>
      </c>
      <c r="K3017" s="3">
        <v>35.270000000000003</v>
      </c>
      <c r="L3017" s="33">
        <v>1</v>
      </c>
      <c r="M3017" s="33"/>
      <c r="N3017" s="33"/>
      <c r="O3017" s="33"/>
    </row>
    <row r="3018" spans="1:15" x14ac:dyDescent="0.35">
      <c r="A3018" s="1" t="s">
        <v>1511</v>
      </c>
      <c r="B3018" s="1" t="s">
        <v>482</v>
      </c>
      <c r="C3018" s="1" t="s">
        <v>101</v>
      </c>
      <c r="D3018" s="26">
        <v>1</v>
      </c>
      <c r="E3018" s="1" t="s">
        <v>54</v>
      </c>
      <c r="F3018" s="35">
        <v>0.29166666666666669</v>
      </c>
      <c r="G3018" s="1" t="s">
        <v>8</v>
      </c>
      <c r="H3018" s="26">
        <v>150</v>
      </c>
      <c r="I3018" s="29">
        <v>47181</v>
      </c>
      <c r="J3018" s="27">
        <v>21752.846669999999</v>
      </c>
      <c r="K3018" s="3">
        <v>18.03</v>
      </c>
      <c r="L3018" s="33">
        <v>1</v>
      </c>
      <c r="M3018" s="33"/>
      <c r="N3018" s="33"/>
      <c r="O3018" s="33"/>
    </row>
    <row r="3019" spans="1:15" x14ac:dyDescent="0.35">
      <c r="A3019" s="1" t="s">
        <v>1096</v>
      </c>
      <c r="B3019" s="1" t="s">
        <v>148</v>
      </c>
      <c r="C3019" s="1" t="s">
        <v>101</v>
      </c>
      <c r="D3019" s="26">
        <v>1</v>
      </c>
      <c r="E3019" s="1" t="s">
        <v>25</v>
      </c>
      <c r="F3019" s="35">
        <v>0.33333333333333331</v>
      </c>
      <c r="G3019" s="1" t="s">
        <v>8</v>
      </c>
      <c r="H3019" s="26">
        <v>60</v>
      </c>
      <c r="I3019" s="29">
        <v>47044</v>
      </c>
      <c r="J3019" s="27">
        <v>21102.703890000001</v>
      </c>
      <c r="K3019" s="3">
        <v>44.12</v>
      </c>
      <c r="L3019" s="33">
        <v>1</v>
      </c>
      <c r="M3019" s="33"/>
      <c r="N3019" s="33"/>
      <c r="O3019" s="33"/>
    </row>
    <row r="3020" spans="1:15" x14ac:dyDescent="0.35">
      <c r="A3020" s="1" t="s">
        <v>1092</v>
      </c>
      <c r="B3020" s="1" t="s">
        <v>476</v>
      </c>
      <c r="C3020" s="1" t="s">
        <v>101</v>
      </c>
      <c r="D3020" s="26">
        <v>1</v>
      </c>
      <c r="E3020" s="1" t="s">
        <v>54</v>
      </c>
      <c r="F3020" s="35">
        <v>0.79166666666666663</v>
      </c>
      <c r="G3020" s="1" t="s">
        <v>22</v>
      </c>
      <c r="H3020" s="26">
        <v>30</v>
      </c>
      <c r="I3020" s="29">
        <v>46928</v>
      </c>
      <c r="J3020" s="27">
        <v>10603.34167</v>
      </c>
      <c r="K3020" s="3">
        <v>44.64</v>
      </c>
      <c r="L3020" s="33">
        <v>1</v>
      </c>
      <c r="M3020" s="33"/>
      <c r="N3020" s="33"/>
      <c r="O3020" s="33"/>
    </row>
    <row r="3021" spans="1:15" x14ac:dyDescent="0.35">
      <c r="A3021" s="1" t="s">
        <v>1307</v>
      </c>
      <c r="B3021" s="1" t="s">
        <v>181</v>
      </c>
      <c r="C3021" s="1" t="s">
        <v>101</v>
      </c>
      <c r="D3021" s="26">
        <v>2</v>
      </c>
      <c r="E3021" s="1" t="s">
        <v>1600</v>
      </c>
      <c r="F3021" s="35">
        <v>0.25</v>
      </c>
      <c r="G3021" s="1" t="s">
        <v>8</v>
      </c>
      <c r="H3021" s="26">
        <v>60</v>
      </c>
      <c r="I3021" s="29">
        <v>46884</v>
      </c>
      <c r="J3021" s="27">
        <v>22286.854439999999</v>
      </c>
      <c r="K3021" s="3">
        <v>46.49</v>
      </c>
      <c r="L3021" s="33">
        <v>2</v>
      </c>
      <c r="M3021" s="33"/>
      <c r="N3021" s="33"/>
      <c r="O3021" s="33"/>
    </row>
    <row r="3022" spans="1:15" x14ac:dyDescent="0.35">
      <c r="A3022" s="1" t="s">
        <v>1166</v>
      </c>
      <c r="B3022" s="1" t="s">
        <v>148</v>
      </c>
      <c r="C3022" s="1" t="s">
        <v>101</v>
      </c>
      <c r="D3022" s="26">
        <v>1</v>
      </c>
      <c r="E3022" s="1" t="s">
        <v>54</v>
      </c>
      <c r="F3022" s="35">
        <v>0.33333333333333331</v>
      </c>
      <c r="G3022" s="1" t="s">
        <v>8</v>
      </c>
      <c r="H3022" s="26">
        <v>60</v>
      </c>
      <c r="I3022" s="29">
        <v>46606</v>
      </c>
      <c r="J3022" s="27">
        <v>17646.490000000002</v>
      </c>
      <c r="K3022" s="3">
        <v>37.159999999999997</v>
      </c>
      <c r="L3022" s="33">
        <v>1</v>
      </c>
      <c r="M3022" s="33"/>
      <c r="N3022" s="33"/>
      <c r="O3022" s="33"/>
    </row>
    <row r="3023" spans="1:15" x14ac:dyDescent="0.35">
      <c r="A3023" s="1" t="s">
        <v>366</v>
      </c>
      <c r="B3023" s="1" t="s">
        <v>312</v>
      </c>
      <c r="C3023" s="1" t="s">
        <v>101</v>
      </c>
      <c r="D3023" s="26">
        <v>2</v>
      </c>
      <c r="E3023" s="1" t="s">
        <v>60</v>
      </c>
      <c r="F3023" s="35">
        <v>0.14583333333333334</v>
      </c>
      <c r="G3023" s="1" t="s">
        <v>35</v>
      </c>
      <c r="H3023" s="26">
        <v>30</v>
      </c>
      <c r="I3023" s="29">
        <v>46589</v>
      </c>
      <c r="J3023" s="27">
        <v>19193.14472</v>
      </c>
      <c r="K3023" s="3">
        <v>81.36</v>
      </c>
      <c r="L3023" s="33">
        <v>1</v>
      </c>
      <c r="M3023" s="33"/>
      <c r="N3023" s="33"/>
      <c r="O3023" s="33"/>
    </row>
    <row r="3024" spans="1:15" x14ac:dyDescent="0.35">
      <c r="A3024" s="1" t="s">
        <v>1055</v>
      </c>
      <c r="B3024" s="1" t="s">
        <v>140</v>
      </c>
      <c r="C3024" s="1" t="s">
        <v>101</v>
      </c>
      <c r="D3024" s="26">
        <v>1</v>
      </c>
      <c r="E3024" s="1" t="s">
        <v>57</v>
      </c>
      <c r="F3024" s="35">
        <v>0.8125</v>
      </c>
      <c r="G3024" s="1" t="s">
        <v>22</v>
      </c>
      <c r="H3024" s="26">
        <v>30</v>
      </c>
      <c r="I3024" s="29">
        <v>46532</v>
      </c>
      <c r="J3024" s="27">
        <v>11854.21722</v>
      </c>
      <c r="K3024" s="3">
        <v>50.24</v>
      </c>
      <c r="L3024" s="33">
        <v>1</v>
      </c>
      <c r="M3024" s="33"/>
      <c r="N3024" s="33"/>
      <c r="O3024" s="33"/>
    </row>
    <row r="3025" spans="1:15" x14ac:dyDescent="0.35">
      <c r="A3025" s="1" t="s">
        <v>950</v>
      </c>
      <c r="B3025" s="1" t="s">
        <v>221</v>
      </c>
      <c r="C3025" s="1" t="s">
        <v>101</v>
      </c>
      <c r="D3025" s="26">
        <v>1</v>
      </c>
      <c r="E3025" s="1" t="s">
        <v>25</v>
      </c>
      <c r="F3025" s="35">
        <v>8.3333333333333329E-2</v>
      </c>
      <c r="G3025" s="1" t="s">
        <v>35</v>
      </c>
      <c r="H3025" s="26">
        <v>60</v>
      </c>
      <c r="I3025" s="29">
        <v>46472</v>
      </c>
      <c r="J3025" s="27">
        <v>27803.116109999999</v>
      </c>
      <c r="K3025" s="3">
        <v>58.75</v>
      </c>
      <c r="L3025" s="33">
        <v>1</v>
      </c>
      <c r="M3025" s="33"/>
      <c r="N3025" s="33"/>
      <c r="O3025" s="33"/>
    </row>
    <row r="3026" spans="1:15" x14ac:dyDescent="0.35">
      <c r="A3026" s="1" t="s">
        <v>335</v>
      </c>
      <c r="B3026" s="1" t="s">
        <v>300</v>
      </c>
      <c r="C3026" s="1" t="s">
        <v>101</v>
      </c>
      <c r="D3026" s="26">
        <v>2</v>
      </c>
      <c r="E3026" s="1" t="s">
        <v>1584</v>
      </c>
      <c r="F3026" s="35">
        <v>0.14583333333333334</v>
      </c>
      <c r="G3026" s="1" t="s">
        <v>35</v>
      </c>
      <c r="H3026" s="26">
        <v>30</v>
      </c>
      <c r="I3026" s="29">
        <v>46427</v>
      </c>
      <c r="J3026" s="27">
        <v>18396.412499999999</v>
      </c>
      <c r="K3026" s="3">
        <v>78</v>
      </c>
      <c r="L3026" s="33">
        <v>2</v>
      </c>
      <c r="M3026" s="33"/>
      <c r="N3026" s="33"/>
      <c r="O3026" s="33"/>
    </row>
    <row r="3027" spans="1:15" x14ac:dyDescent="0.35">
      <c r="A3027" s="1" t="s">
        <v>566</v>
      </c>
      <c r="B3027" s="1" t="s">
        <v>235</v>
      </c>
      <c r="C3027" s="1" t="s">
        <v>101</v>
      </c>
      <c r="D3027" s="26">
        <v>1</v>
      </c>
      <c r="E3027" s="1" t="s">
        <v>54</v>
      </c>
      <c r="F3027" s="35">
        <v>0.5</v>
      </c>
      <c r="G3027" s="1" t="s">
        <v>13</v>
      </c>
      <c r="H3027" s="26">
        <v>30</v>
      </c>
      <c r="I3027" s="29">
        <v>46225</v>
      </c>
      <c r="J3027" s="27">
        <v>15681.5</v>
      </c>
      <c r="K3027" s="3">
        <v>66</v>
      </c>
      <c r="L3027" s="33">
        <v>1</v>
      </c>
      <c r="M3027" s="33"/>
      <c r="N3027" s="33"/>
      <c r="O3027" s="33"/>
    </row>
    <row r="3028" spans="1:15" x14ac:dyDescent="0.35">
      <c r="A3028" s="1" t="s">
        <v>1326</v>
      </c>
      <c r="B3028" s="1" t="s">
        <v>498</v>
      </c>
      <c r="C3028" s="1" t="s">
        <v>101</v>
      </c>
      <c r="D3028" s="26">
        <v>2</v>
      </c>
      <c r="E3028" s="1" t="s">
        <v>60</v>
      </c>
      <c r="F3028" s="35">
        <v>0.35416666666666669</v>
      </c>
      <c r="G3028" s="1" t="s">
        <v>8</v>
      </c>
      <c r="H3028" s="26">
        <v>30</v>
      </c>
      <c r="I3028" s="29">
        <v>46218</v>
      </c>
      <c r="J3028" s="27">
        <v>12777.311390000001</v>
      </c>
      <c r="K3028" s="3">
        <v>54.22</v>
      </c>
      <c r="L3028" s="33">
        <v>1</v>
      </c>
      <c r="M3028" s="33"/>
      <c r="N3028" s="33"/>
      <c r="O3028" s="33"/>
    </row>
    <row r="3029" spans="1:15" x14ac:dyDescent="0.35">
      <c r="A3029" s="1" t="s">
        <v>901</v>
      </c>
      <c r="B3029" s="1" t="s">
        <v>300</v>
      </c>
      <c r="C3029" s="1" t="s">
        <v>101</v>
      </c>
      <c r="D3029" s="26">
        <v>1</v>
      </c>
      <c r="E3029" s="1" t="s">
        <v>58</v>
      </c>
      <c r="F3029" s="35">
        <v>0.97916666666666663</v>
      </c>
      <c r="G3029" s="1" t="s">
        <v>31</v>
      </c>
      <c r="H3029" s="26">
        <v>30</v>
      </c>
      <c r="I3029" s="29">
        <v>46185</v>
      </c>
      <c r="J3029" s="27">
        <v>14431.71056</v>
      </c>
      <c r="K3029" s="3">
        <v>60.96</v>
      </c>
      <c r="L3029" s="33">
        <v>1</v>
      </c>
      <c r="M3029" s="33"/>
      <c r="N3029" s="33"/>
      <c r="O3029" s="33"/>
    </row>
    <row r="3030" spans="1:15" x14ac:dyDescent="0.35">
      <c r="A3030" s="1" t="s">
        <v>477</v>
      </c>
      <c r="B3030" s="1" t="s">
        <v>312</v>
      </c>
      <c r="C3030" s="1" t="s">
        <v>101</v>
      </c>
      <c r="D3030" s="26">
        <v>1</v>
      </c>
      <c r="E3030" s="1" t="s">
        <v>51</v>
      </c>
      <c r="F3030" s="35">
        <v>0.70833333333333337</v>
      </c>
      <c r="G3030" s="1" t="s">
        <v>18</v>
      </c>
      <c r="H3030" s="26">
        <v>30</v>
      </c>
      <c r="I3030" s="29">
        <v>46138</v>
      </c>
      <c r="J3030" s="27">
        <v>14334.48583</v>
      </c>
      <c r="K3030" s="3">
        <v>61</v>
      </c>
      <c r="L3030" s="33">
        <v>1</v>
      </c>
      <c r="M3030" s="33"/>
      <c r="N3030" s="33"/>
      <c r="O3030" s="33"/>
    </row>
    <row r="3031" spans="1:15" x14ac:dyDescent="0.35">
      <c r="A3031" s="1" t="s">
        <v>910</v>
      </c>
      <c r="B3031" s="1" t="s">
        <v>791</v>
      </c>
      <c r="C3031" s="1" t="s">
        <v>101</v>
      </c>
      <c r="D3031" s="26">
        <v>1</v>
      </c>
      <c r="E3031" s="1" t="s">
        <v>60</v>
      </c>
      <c r="F3031" s="35">
        <v>0.70833333333333337</v>
      </c>
      <c r="G3031" s="1" t="s">
        <v>18</v>
      </c>
      <c r="H3031" s="26">
        <v>30</v>
      </c>
      <c r="I3031" s="29">
        <v>45984</v>
      </c>
      <c r="J3031" s="27">
        <v>14647.001389999999</v>
      </c>
      <c r="K3031" s="3">
        <v>62.6</v>
      </c>
      <c r="L3031" s="33">
        <v>1</v>
      </c>
      <c r="M3031" s="33"/>
      <c r="N3031" s="33"/>
      <c r="O3031" s="33"/>
    </row>
    <row r="3032" spans="1:15" x14ac:dyDescent="0.35">
      <c r="A3032" s="1" t="s">
        <v>518</v>
      </c>
      <c r="B3032" s="1" t="s">
        <v>476</v>
      </c>
      <c r="C3032" s="1" t="s">
        <v>101</v>
      </c>
      <c r="D3032" s="26">
        <v>1</v>
      </c>
      <c r="E3032" s="1" t="s">
        <v>54</v>
      </c>
      <c r="F3032" s="35">
        <v>0.70833333333333337</v>
      </c>
      <c r="G3032" s="1" t="s">
        <v>18</v>
      </c>
      <c r="H3032" s="26">
        <v>30</v>
      </c>
      <c r="I3032" s="29">
        <v>45963</v>
      </c>
      <c r="J3032" s="27">
        <v>12286.014719999999</v>
      </c>
      <c r="K3032" s="3">
        <v>52.62</v>
      </c>
      <c r="L3032" s="33">
        <v>1</v>
      </c>
      <c r="M3032" s="33"/>
      <c r="N3032" s="33"/>
      <c r="O3032" s="33"/>
    </row>
    <row r="3033" spans="1:15" x14ac:dyDescent="0.35">
      <c r="A3033" s="1" t="s">
        <v>605</v>
      </c>
      <c r="B3033" s="1" t="s">
        <v>221</v>
      </c>
      <c r="C3033" s="1" t="s">
        <v>101</v>
      </c>
      <c r="D3033" s="26">
        <v>1</v>
      </c>
      <c r="E3033" s="1" t="s">
        <v>58</v>
      </c>
      <c r="F3033" s="35">
        <v>0.79166666666666663</v>
      </c>
      <c r="G3033" s="1" t="s">
        <v>22</v>
      </c>
      <c r="H3033" s="26">
        <v>30</v>
      </c>
      <c r="I3033" s="29">
        <v>45870</v>
      </c>
      <c r="J3033" s="27">
        <v>10242.25333</v>
      </c>
      <c r="K3033" s="3">
        <v>44.08</v>
      </c>
      <c r="L3033" s="33">
        <v>1</v>
      </c>
      <c r="M3033" s="33"/>
      <c r="N3033" s="33"/>
      <c r="O3033" s="33"/>
    </row>
    <row r="3034" spans="1:15" x14ac:dyDescent="0.35">
      <c r="A3034" s="1" t="s">
        <v>477</v>
      </c>
      <c r="B3034" s="1" t="s">
        <v>312</v>
      </c>
      <c r="C3034" s="1" t="s">
        <v>101</v>
      </c>
      <c r="D3034" s="26">
        <v>1</v>
      </c>
      <c r="E3034" s="1" t="s">
        <v>51</v>
      </c>
      <c r="F3034" s="35">
        <v>0.6875</v>
      </c>
      <c r="G3034" s="1" t="s">
        <v>18</v>
      </c>
      <c r="H3034" s="26">
        <v>30</v>
      </c>
      <c r="I3034" s="29">
        <v>45806</v>
      </c>
      <c r="J3034" s="27">
        <v>14731.651669999999</v>
      </c>
      <c r="K3034" s="3">
        <v>63.11</v>
      </c>
      <c r="L3034" s="33">
        <v>1</v>
      </c>
      <c r="M3034" s="33"/>
      <c r="N3034" s="33"/>
      <c r="O3034" s="33"/>
    </row>
    <row r="3035" spans="1:15" x14ac:dyDescent="0.35">
      <c r="A3035" s="1" t="s">
        <v>1464</v>
      </c>
      <c r="B3035" s="1" t="s">
        <v>623</v>
      </c>
      <c r="C3035" s="1" t="s">
        <v>101</v>
      </c>
      <c r="D3035" s="26">
        <v>1</v>
      </c>
      <c r="E3035" s="1" t="s">
        <v>54</v>
      </c>
      <c r="F3035" s="35">
        <v>0.35416666666666669</v>
      </c>
      <c r="G3035" s="1" t="s">
        <v>8</v>
      </c>
      <c r="H3035" s="26">
        <v>120</v>
      </c>
      <c r="I3035" s="29">
        <v>45744</v>
      </c>
      <c r="J3035" s="27">
        <v>19969.838609999999</v>
      </c>
      <c r="K3035" s="3">
        <v>21.07</v>
      </c>
      <c r="L3035" s="33">
        <v>1</v>
      </c>
      <c r="M3035" s="33"/>
      <c r="N3035" s="33"/>
      <c r="O3035" s="33"/>
    </row>
    <row r="3036" spans="1:15" x14ac:dyDescent="0.35">
      <c r="A3036" s="1" t="s">
        <v>863</v>
      </c>
      <c r="B3036" s="1" t="s">
        <v>235</v>
      </c>
      <c r="C3036" s="1" t="s">
        <v>101</v>
      </c>
      <c r="D3036" s="26">
        <v>1</v>
      </c>
      <c r="E3036" s="1" t="s">
        <v>57</v>
      </c>
      <c r="F3036" s="35">
        <v>0.125</v>
      </c>
      <c r="G3036" s="1" t="s">
        <v>35</v>
      </c>
      <c r="H3036" s="26">
        <v>135</v>
      </c>
      <c r="I3036" s="29">
        <v>45720</v>
      </c>
      <c r="J3036" s="27">
        <v>31995.02333</v>
      </c>
      <c r="K3036" s="3">
        <v>30.6</v>
      </c>
      <c r="L3036" s="33">
        <v>1</v>
      </c>
      <c r="M3036" s="33"/>
      <c r="N3036" s="33"/>
      <c r="O3036" s="33"/>
    </row>
    <row r="3037" spans="1:15" x14ac:dyDescent="0.35">
      <c r="A3037" s="1" t="s">
        <v>948</v>
      </c>
      <c r="B3037" s="1" t="s">
        <v>300</v>
      </c>
      <c r="C3037" s="1" t="s">
        <v>101</v>
      </c>
      <c r="D3037" s="26">
        <v>1</v>
      </c>
      <c r="E3037" s="1" t="s">
        <v>57</v>
      </c>
      <c r="F3037" s="35">
        <v>0.7583333333333333</v>
      </c>
      <c r="G3037" s="1" t="s">
        <v>18</v>
      </c>
      <c r="H3037" s="26">
        <v>36</v>
      </c>
      <c r="I3037" s="29">
        <v>45629</v>
      </c>
      <c r="J3037" s="27">
        <v>15520.4297199999</v>
      </c>
      <c r="K3037" s="3">
        <v>54.97</v>
      </c>
      <c r="L3037" s="33">
        <v>1</v>
      </c>
      <c r="M3037" s="33"/>
      <c r="N3037" s="33"/>
      <c r="O3037" s="33"/>
    </row>
    <row r="3038" spans="1:15" x14ac:dyDescent="0.35">
      <c r="A3038" s="1" t="s">
        <v>1172</v>
      </c>
      <c r="B3038" s="1" t="s">
        <v>298</v>
      </c>
      <c r="C3038" s="1" t="s">
        <v>101</v>
      </c>
      <c r="D3038" s="26">
        <v>1</v>
      </c>
      <c r="E3038" s="1" t="s">
        <v>54</v>
      </c>
      <c r="F3038" s="35">
        <v>0.125</v>
      </c>
      <c r="G3038" s="1" t="s">
        <v>35</v>
      </c>
      <c r="H3038" s="26">
        <v>120</v>
      </c>
      <c r="I3038" s="29">
        <v>45590</v>
      </c>
      <c r="J3038" s="27">
        <v>34625.75361</v>
      </c>
      <c r="K3038" s="3">
        <v>36.92</v>
      </c>
      <c r="L3038" s="33">
        <v>1</v>
      </c>
      <c r="M3038" s="33"/>
      <c r="N3038" s="33"/>
      <c r="O3038" s="33"/>
    </row>
    <row r="3039" spans="1:15" x14ac:dyDescent="0.35">
      <c r="A3039" s="1" t="s">
        <v>1335</v>
      </c>
      <c r="B3039" s="1" t="s">
        <v>1331</v>
      </c>
      <c r="C3039" s="1" t="s">
        <v>101</v>
      </c>
      <c r="D3039" s="26">
        <v>1</v>
      </c>
      <c r="E3039" s="1" t="s">
        <v>60</v>
      </c>
      <c r="F3039" s="35">
        <v>0.79166666666666663</v>
      </c>
      <c r="G3039" s="1" t="s">
        <v>22</v>
      </c>
      <c r="H3039" s="26">
        <v>60</v>
      </c>
      <c r="I3039" s="29">
        <v>45577</v>
      </c>
      <c r="J3039" s="27">
        <v>12352.04139</v>
      </c>
      <c r="K3039" s="3">
        <v>26.81</v>
      </c>
      <c r="L3039" s="33">
        <v>1</v>
      </c>
      <c r="M3039" s="33"/>
      <c r="N3039" s="33"/>
      <c r="O3039" s="33"/>
    </row>
    <row r="3040" spans="1:15" x14ac:dyDescent="0.35">
      <c r="A3040" s="1" t="s">
        <v>1039</v>
      </c>
      <c r="B3040" s="1" t="s">
        <v>181</v>
      </c>
      <c r="C3040" s="1" t="s">
        <v>101</v>
      </c>
      <c r="D3040" s="26">
        <v>1</v>
      </c>
      <c r="E3040" s="1" t="s">
        <v>57</v>
      </c>
      <c r="F3040" s="35">
        <v>0.33333333333333331</v>
      </c>
      <c r="G3040" s="1" t="s">
        <v>8</v>
      </c>
      <c r="H3040" s="26">
        <v>120</v>
      </c>
      <c r="I3040" s="29">
        <v>45499</v>
      </c>
      <c r="J3040" s="27">
        <v>25650.380829999998</v>
      </c>
      <c r="K3040" s="3">
        <v>27.39</v>
      </c>
      <c r="L3040" s="33">
        <v>1</v>
      </c>
      <c r="M3040" s="33"/>
      <c r="N3040" s="33"/>
      <c r="O3040" s="33"/>
    </row>
    <row r="3041" spans="1:15" x14ac:dyDescent="0.35">
      <c r="A3041" s="1" t="s">
        <v>70</v>
      </c>
      <c r="B3041" s="1" t="s">
        <v>181</v>
      </c>
      <c r="C3041" s="1" t="s">
        <v>101</v>
      </c>
      <c r="D3041" s="26">
        <v>1</v>
      </c>
      <c r="E3041" s="1" t="s">
        <v>51</v>
      </c>
      <c r="F3041" s="35">
        <v>4.7222222222222221E-2</v>
      </c>
      <c r="G3041" s="1" t="s">
        <v>31</v>
      </c>
      <c r="H3041" s="26">
        <v>60</v>
      </c>
      <c r="I3041" s="29">
        <v>45411</v>
      </c>
      <c r="J3041" s="27">
        <v>29019.244999999999</v>
      </c>
      <c r="K3041" s="3">
        <v>62.61</v>
      </c>
      <c r="L3041" s="33">
        <v>1</v>
      </c>
      <c r="M3041" s="33"/>
      <c r="N3041" s="33"/>
      <c r="O3041" s="33"/>
    </row>
    <row r="3042" spans="1:15" x14ac:dyDescent="0.35">
      <c r="A3042" s="1" t="s">
        <v>1157</v>
      </c>
      <c r="B3042" s="1" t="s">
        <v>428</v>
      </c>
      <c r="C3042" s="1" t="s">
        <v>101</v>
      </c>
      <c r="D3042" s="26">
        <v>1</v>
      </c>
      <c r="E3042" s="1" t="s">
        <v>76</v>
      </c>
      <c r="F3042" s="35">
        <v>8.3333333333333329E-2</v>
      </c>
      <c r="G3042" s="1" t="s">
        <v>35</v>
      </c>
      <c r="H3042" s="26">
        <v>120</v>
      </c>
      <c r="I3042" s="29">
        <v>45283</v>
      </c>
      <c r="J3042" s="27">
        <v>32090.036389999899</v>
      </c>
      <c r="K3042" s="3">
        <v>34.4</v>
      </c>
      <c r="L3042" s="33">
        <v>1</v>
      </c>
      <c r="M3042" s="33"/>
      <c r="N3042" s="33"/>
      <c r="O3042" s="33"/>
    </row>
    <row r="3043" spans="1:15" x14ac:dyDescent="0.35">
      <c r="A3043" s="1" t="s">
        <v>783</v>
      </c>
      <c r="B3043" s="1" t="s">
        <v>428</v>
      </c>
      <c r="C3043" s="1" t="s">
        <v>101</v>
      </c>
      <c r="D3043" s="26">
        <v>1</v>
      </c>
      <c r="E3043" s="1" t="s">
        <v>54</v>
      </c>
      <c r="F3043" s="35">
        <v>8.3333333333333329E-2</v>
      </c>
      <c r="G3043" s="1" t="s">
        <v>35</v>
      </c>
      <c r="H3043" s="26">
        <v>110</v>
      </c>
      <c r="I3043" s="29">
        <v>45267</v>
      </c>
      <c r="J3043" s="27">
        <v>36728.6463899999</v>
      </c>
      <c r="K3043" s="3">
        <v>42.6</v>
      </c>
      <c r="L3043" s="33">
        <v>1</v>
      </c>
      <c r="M3043" s="33"/>
      <c r="N3043" s="33"/>
      <c r="O3043" s="33"/>
    </row>
    <row r="3044" spans="1:15" x14ac:dyDescent="0.35">
      <c r="A3044" s="1" t="s">
        <v>832</v>
      </c>
      <c r="B3044" s="1" t="s">
        <v>469</v>
      </c>
      <c r="C3044" s="1" t="s">
        <v>101</v>
      </c>
      <c r="D3044" s="26">
        <v>1</v>
      </c>
      <c r="E3044" s="1" t="s">
        <v>60</v>
      </c>
      <c r="F3044" s="35">
        <v>0</v>
      </c>
      <c r="G3044" s="1" t="s">
        <v>31</v>
      </c>
      <c r="H3044" s="26">
        <v>60</v>
      </c>
      <c r="I3044" s="29">
        <v>45267</v>
      </c>
      <c r="J3044" s="27">
        <v>27092.314999999999</v>
      </c>
      <c r="K3044" s="3">
        <v>57.6</v>
      </c>
      <c r="L3044" s="33">
        <v>1</v>
      </c>
      <c r="M3044" s="33"/>
      <c r="N3044" s="33"/>
      <c r="O3044" s="33"/>
    </row>
    <row r="3045" spans="1:15" x14ac:dyDescent="0.35">
      <c r="A3045" s="1" t="s">
        <v>265</v>
      </c>
      <c r="B3045" s="1" t="s">
        <v>148</v>
      </c>
      <c r="C3045" s="1" t="s">
        <v>101</v>
      </c>
      <c r="D3045" s="26">
        <v>2</v>
      </c>
      <c r="E3045" s="1" t="s">
        <v>25</v>
      </c>
      <c r="F3045" s="35">
        <v>0.14652777777777778</v>
      </c>
      <c r="G3045" s="1" t="s">
        <v>35</v>
      </c>
      <c r="H3045" s="26">
        <v>31</v>
      </c>
      <c r="I3045" s="29">
        <v>45109</v>
      </c>
      <c r="J3045" s="27">
        <v>17469.50778</v>
      </c>
      <c r="K3045" s="3">
        <v>74.05</v>
      </c>
      <c r="L3045" s="33">
        <v>1</v>
      </c>
      <c r="M3045" s="33"/>
      <c r="N3045" s="33"/>
      <c r="O3045" s="33"/>
    </row>
    <row r="3046" spans="1:15" x14ac:dyDescent="0.35">
      <c r="A3046" s="1" t="s">
        <v>948</v>
      </c>
      <c r="B3046" s="1" t="s">
        <v>300</v>
      </c>
      <c r="C3046" s="1" t="s">
        <v>101</v>
      </c>
      <c r="D3046" s="26">
        <v>1</v>
      </c>
      <c r="E3046" s="1" t="s">
        <v>57</v>
      </c>
      <c r="F3046" s="35">
        <v>0.78333333333333333</v>
      </c>
      <c r="G3046" s="1" t="s">
        <v>18</v>
      </c>
      <c r="H3046" s="26">
        <v>34</v>
      </c>
      <c r="I3046" s="29">
        <v>45093</v>
      </c>
      <c r="J3046" s="27">
        <v>14398.7675</v>
      </c>
      <c r="K3046" s="3">
        <v>54.77</v>
      </c>
      <c r="L3046" s="33">
        <v>1</v>
      </c>
      <c r="M3046" s="33"/>
      <c r="N3046" s="33"/>
      <c r="O3046" s="33"/>
    </row>
    <row r="3047" spans="1:15" x14ac:dyDescent="0.35">
      <c r="A3047" s="1" t="s">
        <v>1275</v>
      </c>
      <c r="B3047" s="1" t="s">
        <v>249</v>
      </c>
      <c r="C3047" s="1" t="s">
        <v>101</v>
      </c>
      <c r="D3047" s="26">
        <v>1</v>
      </c>
      <c r="E3047" s="1" t="s">
        <v>51</v>
      </c>
      <c r="F3047" s="35">
        <v>0.125</v>
      </c>
      <c r="G3047" s="1" t="s">
        <v>35</v>
      </c>
      <c r="H3047" s="26">
        <v>120</v>
      </c>
      <c r="I3047" s="29">
        <v>45072</v>
      </c>
      <c r="J3047" s="27">
        <v>27897.451939999999</v>
      </c>
      <c r="K3047" s="3">
        <v>30.36</v>
      </c>
      <c r="L3047" s="33">
        <v>1</v>
      </c>
      <c r="M3047" s="33"/>
      <c r="N3047" s="33"/>
      <c r="O3047" s="33"/>
    </row>
    <row r="3048" spans="1:15" x14ac:dyDescent="0.35">
      <c r="A3048" s="1" t="s">
        <v>1533</v>
      </c>
      <c r="B3048" s="1" t="s">
        <v>476</v>
      </c>
      <c r="C3048" s="1" t="s">
        <v>101</v>
      </c>
      <c r="D3048" s="26">
        <v>1</v>
      </c>
      <c r="E3048" s="1" t="s">
        <v>76</v>
      </c>
      <c r="F3048" s="35">
        <v>0.33333333333333331</v>
      </c>
      <c r="G3048" s="1" t="s">
        <v>8</v>
      </c>
      <c r="H3048" s="26">
        <v>120</v>
      </c>
      <c r="I3048" s="29">
        <v>45049</v>
      </c>
      <c r="J3048" s="27">
        <v>16501.287219999998</v>
      </c>
      <c r="K3048" s="3">
        <v>18.04</v>
      </c>
      <c r="L3048" s="33">
        <v>1</v>
      </c>
      <c r="M3048" s="33"/>
      <c r="N3048" s="33"/>
      <c r="O3048" s="33"/>
    </row>
    <row r="3049" spans="1:15" x14ac:dyDescent="0.35">
      <c r="A3049" s="1" t="s">
        <v>948</v>
      </c>
      <c r="B3049" s="1" t="s">
        <v>300</v>
      </c>
      <c r="C3049" s="1" t="s">
        <v>101</v>
      </c>
      <c r="D3049" s="26">
        <v>1</v>
      </c>
      <c r="E3049" s="1" t="s">
        <v>57</v>
      </c>
      <c r="F3049" s="35">
        <v>0.80833333333333324</v>
      </c>
      <c r="G3049" s="1" t="s">
        <v>22</v>
      </c>
      <c r="H3049" s="26">
        <v>36</v>
      </c>
      <c r="I3049" s="29">
        <v>45040</v>
      </c>
      <c r="J3049" s="27">
        <v>14240.912780000001</v>
      </c>
      <c r="K3049" s="3">
        <v>51.37</v>
      </c>
      <c r="L3049" s="33">
        <v>1</v>
      </c>
      <c r="M3049" s="33"/>
      <c r="N3049" s="33"/>
      <c r="O3049" s="33"/>
    </row>
    <row r="3050" spans="1:15" x14ac:dyDescent="0.35">
      <c r="A3050" s="1" t="s">
        <v>1136</v>
      </c>
      <c r="B3050" s="1" t="s">
        <v>181</v>
      </c>
      <c r="C3050" s="1" t="s">
        <v>101</v>
      </c>
      <c r="D3050" s="26">
        <v>1</v>
      </c>
      <c r="E3050" s="1" t="s">
        <v>51</v>
      </c>
      <c r="F3050" s="35">
        <v>8.8888888888888892E-2</v>
      </c>
      <c r="G3050" s="1" t="s">
        <v>35</v>
      </c>
      <c r="H3050" s="26">
        <v>112</v>
      </c>
      <c r="I3050" s="29">
        <v>45035</v>
      </c>
      <c r="J3050" s="27">
        <v>35190.66444</v>
      </c>
      <c r="K3050" s="3">
        <v>41.05</v>
      </c>
      <c r="L3050" s="33">
        <v>1</v>
      </c>
      <c r="M3050" s="33"/>
      <c r="N3050" s="33"/>
      <c r="O3050" s="33"/>
    </row>
    <row r="3051" spans="1:15" x14ac:dyDescent="0.35">
      <c r="A3051" s="1" t="s">
        <v>335</v>
      </c>
      <c r="B3051" s="1" t="s">
        <v>300</v>
      </c>
      <c r="C3051" s="1" t="s">
        <v>101</v>
      </c>
      <c r="D3051" s="26">
        <v>1</v>
      </c>
      <c r="E3051" s="1" t="s">
        <v>76</v>
      </c>
      <c r="F3051" s="35">
        <v>0</v>
      </c>
      <c r="G3051" s="1" t="s">
        <v>31</v>
      </c>
      <c r="H3051" s="26">
        <v>30</v>
      </c>
      <c r="I3051" s="29">
        <v>45022</v>
      </c>
      <c r="J3051" s="27">
        <v>15287.49639</v>
      </c>
      <c r="K3051" s="3">
        <v>66.34</v>
      </c>
      <c r="L3051" s="33">
        <v>1</v>
      </c>
      <c r="M3051" s="33"/>
      <c r="N3051" s="33"/>
      <c r="O3051" s="33"/>
    </row>
    <row r="3052" spans="1:15" x14ac:dyDescent="0.35">
      <c r="A3052" s="1" t="s">
        <v>1135</v>
      </c>
      <c r="B3052" s="1" t="s">
        <v>298</v>
      </c>
      <c r="C3052" s="1" t="s">
        <v>101</v>
      </c>
      <c r="D3052" s="26">
        <v>1</v>
      </c>
      <c r="E3052" s="1" t="s">
        <v>54</v>
      </c>
      <c r="F3052" s="35">
        <v>0.125</v>
      </c>
      <c r="G3052" s="1" t="s">
        <v>35</v>
      </c>
      <c r="H3052" s="26">
        <v>120</v>
      </c>
      <c r="I3052" s="29">
        <v>45014</v>
      </c>
      <c r="J3052" s="27">
        <v>37859.574719999997</v>
      </c>
      <c r="K3052" s="3">
        <v>40.78</v>
      </c>
      <c r="L3052" s="33">
        <v>1</v>
      </c>
      <c r="M3052" s="33"/>
      <c r="N3052" s="33"/>
      <c r="O3052" s="33"/>
    </row>
    <row r="3053" spans="1:15" x14ac:dyDescent="0.35">
      <c r="A3053" s="1" t="s">
        <v>850</v>
      </c>
      <c r="B3053" s="1" t="s">
        <v>428</v>
      </c>
      <c r="C3053" s="1" t="s">
        <v>101</v>
      </c>
      <c r="D3053" s="26">
        <v>1</v>
      </c>
      <c r="E3053" s="1" t="s">
        <v>54</v>
      </c>
      <c r="F3053" s="35">
        <v>8.3333333333333329E-2</v>
      </c>
      <c r="G3053" s="1" t="s">
        <v>35</v>
      </c>
      <c r="H3053" s="26">
        <v>110</v>
      </c>
      <c r="I3053" s="29">
        <v>45010</v>
      </c>
      <c r="J3053" s="27">
        <v>37115.895830000001</v>
      </c>
      <c r="K3053" s="3">
        <v>43.33</v>
      </c>
      <c r="L3053" s="33">
        <v>1</v>
      </c>
      <c r="M3053" s="33"/>
      <c r="N3053" s="33"/>
      <c r="O3053" s="33"/>
    </row>
    <row r="3054" spans="1:15" x14ac:dyDescent="0.35">
      <c r="A3054" s="1" t="s">
        <v>648</v>
      </c>
      <c r="B3054" s="1" t="s">
        <v>342</v>
      </c>
      <c r="C3054" s="1" t="s">
        <v>101</v>
      </c>
      <c r="D3054" s="26">
        <v>2</v>
      </c>
      <c r="E3054" s="1" t="s">
        <v>1610</v>
      </c>
      <c r="F3054" s="35">
        <v>0.83194444444444438</v>
      </c>
      <c r="G3054" s="1" t="s">
        <v>22</v>
      </c>
      <c r="H3054" s="26">
        <v>2</v>
      </c>
      <c r="I3054" s="29">
        <v>44959</v>
      </c>
      <c r="J3054" s="27">
        <v>1463.478889</v>
      </c>
      <c r="K3054" s="3">
        <v>96.27</v>
      </c>
      <c r="L3054" s="33">
        <v>2</v>
      </c>
      <c r="M3054" s="33"/>
      <c r="N3054" s="33"/>
      <c r="O3054" s="33"/>
    </row>
    <row r="3055" spans="1:15" x14ac:dyDescent="0.35">
      <c r="A3055" s="1" t="s">
        <v>1161</v>
      </c>
      <c r="B3055" s="1" t="s">
        <v>298</v>
      </c>
      <c r="C3055" s="1" t="s">
        <v>101</v>
      </c>
      <c r="D3055" s="26">
        <v>1</v>
      </c>
      <c r="E3055" s="1" t="s">
        <v>51</v>
      </c>
      <c r="F3055" s="35">
        <v>0.79166666666666663</v>
      </c>
      <c r="G3055" s="1" t="s">
        <v>22</v>
      </c>
      <c r="H3055" s="26">
        <v>60</v>
      </c>
      <c r="I3055" s="29">
        <v>44864</v>
      </c>
      <c r="J3055" s="27">
        <v>17806.182779999999</v>
      </c>
      <c r="K3055" s="3">
        <v>38.83</v>
      </c>
      <c r="L3055" s="33">
        <v>1</v>
      </c>
      <c r="M3055" s="33"/>
      <c r="N3055" s="33"/>
      <c r="O3055" s="33"/>
    </row>
    <row r="3056" spans="1:15" x14ac:dyDescent="0.35">
      <c r="A3056" s="1" t="s">
        <v>898</v>
      </c>
      <c r="B3056" s="1" t="s">
        <v>469</v>
      </c>
      <c r="C3056" s="1" t="s">
        <v>101</v>
      </c>
      <c r="D3056" s="26">
        <v>1</v>
      </c>
      <c r="E3056" s="1" t="s">
        <v>54</v>
      </c>
      <c r="F3056" s="35">
        <v>8.3333333333333329E-2</v>
      </c>
      <c r="G3056" s="1" t="s">
        <v>35</v>
      </c>
      <c r="H3056" s="26">
        <v>150</v>
      </c>
      <c r="I3056" s="29">
        <v>44852</v>
      </c>
      <c r="J3056" s="27">
        <v>33400.81667</v>
      </c>
      <c r="K3056" s="3">
        <v>29.13</v>
      </c>
      <c r="L3056" s="33">
        <v>1</v>
      </c>
      <c r="M3056" s="33"/>
      <c r="N3056" s="33"/>
      <c r="O3056" s="33"/>
    </row>
    <row r="3057" spans="1:15" x14ac:dyDescent="0.35">
      <c r="A3057" s="1" t="s">
        <v>518</v>
      </c>
      <c r="B3057" s="1" t="s">
        <v>476</v>
      </c>
      <c r="C3057" s="1" t="s">
        <v>101</v>
      </c>
      <c r="D3057" s="26">
        <v>1</v>
      </c>
      <c r="E3057" s="1" t="s">
        <v>54</v>
      </c>
      <c r="F3057" s="35">
        <v>0.72916666666666663</v>
      </c>
      <c r="G3057" s="1" t="s">
        <v>18</v>
      </c>
      <c r="H3057" s="26">
        <v>30</v>
      </c>
      <c r="I3057" s="29">
        <v>44845</v>
      </c>
      <c r="J3057" s="27">
        <v>12993.72028</v>
      </c>
      <c r="K3057" s="3">
        <v>57.06</v>
      </c>
      <c r="L3057" s="33">
        <v>1</v>
      </c>
      <c r="M3057" s="33"/>
      <c r="N3057" s="33"/>
      <c r="O3057" s="33"/>
    </row>
    <row r="3058" spans="1:15" x14ac:dyDescent="0.35">
      <c r="A3058" s="1" t="s">
        <v>832</v>
      </c>
      <c r="B3058" s="1" t="s">
        <v>469</v>
      </c>
      <c r="C3058" s="1" t="s">
        <v>101</v>
      </c>
      <c r="D3058" s="26">
        <v>2</v>
      </c>
      <c r="E3058" s="1" t="s">
        <v>1584</v>
      </c>
      <c r="F3058" s="35">
        <v>8.3333333333333329E-2</v>
      </c>
      <c r="G3058" s="1" t="s">
        <v>35</v>
      </c>
      <c r="H3058" s="26">
        <v>61</v>
      </c>
      <c r="I3058" s="29">
        <v>44791</v>
      </c>
      <c r="J3058" s="27">
        <v>28766.372219999899</v>
      </c>
      <c r="K3058" s="3">
        <v>61.76</v>
      </c>
      <c r="L3058" s="33">
        <v>2</v>
      </c>
      <c r="M3058" s="33"/>
      <c r="N3058" s="33"/>
      <c r="O3058" s="33"/>
    </row>
    <row r="3059" spans="1:15" x14ac:dyDescent="0.35">
      <c r="A3059" s="1" t="s">
        <v>575</v>
      </c>
      <c r="B3059" s="1" t="s">
        <v>370</v>
      </c>
      <c r="C3059" s="1" t="s">
        <v>101</v>
      </c>
      <c r="D3059" s="26">
        <v>2</v>
      </c>
      <c r="E3059" s="1" t="s">
        <v>58</v>
      </c>
      <c r="F3059" s="35">
        <v>0.14583333333333334</v>
      </c>
      <c r="G3059" s="1" t="s">
        <v>35</v>
      </c>
      <c r="H3059" s="26">
        <v>30</v>
      </c>
      <c r="I3059" s="29">
        <v>44682</v>
      </c>
      <c r="J3059" s="27">
        <v>15311.42556</v>
      </c>
      <c r="K3059" s="3">
        <v>66.81</v>
      </c>
      <c r="L3059" s="33">
        <v>1</v>
      </c>
      <c r="M3059" s="33"/>
      <c r="N3059" s="33"/>
      <c r="O3059" s="33"/>
    </row>
    <row r="3060" spans="1:15" x14ac:dyDescent="0.35">
      <c r="A3060" s="1" t="s">
        <v>475</v>
      </c>
      <c r="B3060" s="1" t="s">
        <v>476</v>
      </c>
      <c r="C3060" s="1" t="s">
        <v>101</v>
      </c>
      <c r="D3060" s="26">
        <v>1</v>
      </c>
      <c r="E3060" s="1" t="s">
        <v>54</v>
      </c>
      <c r="F3060" s="35">
        <v>0.79166666666666663</v>
      </c>
      <c r="G3060" s="1" t="s">
        <v>22</v>
      </c>
      <c r="H3060" s="26">
        <v>30</v>
      </c>
      <c r="I3060" s="29">
        <v>44617</v>
      </c>
      <c r="J3060" s="27">
        <v>10627.008330000001</v>
      </c>
      <c r="K3060" s="3">
        <v>47.04</v>
      </c>
      <c r="L3060" s="33">
        <v>1</v>
      </c>
      <c r="M3060" s="33"/>
      <c r="N3060" s="33"/>
      <c r="O3060" s="33"/>
    </row>
    <row r="3061" spans="1:15" x14ac:dyDescent="0.35">
      <c r="A3061" s="1" t="s">
        <v>489</v>
      </c>
      <c r="B3061" s="1" t="s">
        <v>312</v>
      </c>
      <c r="C3061" s="1" t="s">
        <v>101</v>
      </c>
      <c r="D3061" s="26">
        <v>1</v>
      </c>
      <c r="E3061" s="1" t="s">
        <v>51</v>
      </c>
      <c r="F3061" s="35">
        <v>0.72916666666666663</v>
      </c>
      <c r="G3061" s="1" t="s">
        <v>18</v>
      </c>
      <c r="H3061" s="26">
        <v>30</v>
      </c>
      <c r="I3061" s="29">
        <v>44613</v>
      </c>
      <c r="J3061" s="27">
        <v>14118.918609999901</v>
      </c>
      <c r="K3061" s="3">
        <v>62.16</v>
      </c>
      <c r="L3061" s="33">
        <v>1</v>
      </c>
      <c r="M3061" s="33"/>
      <c r="N3061" s="33"/>
      <c r="O3061" s="33"/>
    </row>
    <row r="3062" spans="1:15" x14ac:dyDescent="0.35">
      <c r="A3062" s="1" t="s">
        <v>1454</v>
      </c>
      <c r="B3062" s="1" t="s">
        <v>1120</v>
      </c>
      <c r="C3062" s="1" t="s">
        <v>101</v>
      </c>
      <c r="D3062" s="26">
        <v>1</v>
      </c>
      <c r="E3062" s="1" t="s">
        <v>54</v>
      </c>
      <c r="F3062" s="35">
        <v>0.79166666666666663</v>
      </c>
      <c r="G3062" s="1" t="s">
        <v>22</v>
      </c>
      <c r="H3062" s="26">
        <v>120</v>
      </c>
      <c r="I3062" s="29">
        <v>44594</v>
      </c>
      <c r="J3062" s="27">
        <v>20292.98028</v>
      </c>
      <c r="K3062" s="3">
        <v>22.4</v>
      </c>
      <c r="L3062" s="33">
        <v>1</v>
      </c>
      <c r="M3062" s="33"/>
      <c r="N3062" s="33"/>
      <c r="O3062" s="33"/>
    </row>
    <row r="3063" spans="1:15" x14ac:dyDescent="0.35">
      <c r="A3063" s="1" t="s">
        <v>1276</v>
      </c>
      <c r="B3063" s="1" t="s">
        <v>616</v>
      </c>
      <c r="C3063" s="1" t="s">
        <v>101</v>
      </c>
      <c r="D3063" s="26">
        <v>1</v>
      </c>
      <c r="E3063" s="1" t="s">
        <v>51</v>
      </c>
      <c r="F3063" s="35">
        <v>0.79166666666666663</v>
      </c>
      <c r="G3063" s="1" t="s">
        <v>22</v>
      </c>
      <c r="H3063" s="26">
        <v>60</v>
      </c>
      <c r="I3063" s="29">
        <v>44572</v>
      </c>
      <c r="J3063" s="27">
        <v>13944.25361</v>
      </c>
      <c r="K3063" s="3">
        <v>30.9</v>
      </c>
      <c r="L3063" s="33">
        <v>1</v>
      </c>
      <c r="M3063" s="33"/>
      <c r="N3063" s="33"/>
      <c r="O3063" s="33"/>
    </row>
    <row r="3064" spans="1:15" x14ac:dyDescent="0.35">
      <c r="A3064" s="1" t="s">
        <v>1267</v>
      </c>
      <c r="B3064" s="1" t="s">
        <v>438</v>
      </c>
      <c r="C3064" s="1" t="s">
        <v>101</v>
      </c>
      <c r="D3064" s="26">
        <v>1</v>
      </c>
      <c r="E3064" s="1" t="s">
        <v>58</v>
      </c>
      <c r="F3064" s="35">
        <v>0.10694444444444444</v>
      </c>
      <c r="G3064" s="1" t="s">
        <v>35</v>
      </c>
      <c r="H3064" s="26">
        <v>120</v>
      </c>
      <c r="I3064" s="29">
        <v>44415</v>
      </c>
      <c r="J3064" s="27">
        <v>28401.116109999999</v>
      </c>
      <c r="K3064" s="3">
        <v>31.5</v>
      </c>
      <c r="L3064" s="33">
        <v>1</v>
      </c>
      <c r="M3064" s="33"/>
      <c r="N3064" s="33"/>
      <c r="O3064" s="33"/>
    </row>
    <row r="3065" spans="1:15" x14ac:dyDescent="0.35">
      <c r="A3065" s="1" t="s">
        <v>570</v>
      </c>
      <c r="B3065" s="1" t="s">
        <v>419</v>
      </c>
      <c r="C3065" s="1" t="s">
        <v>101</v>
      </c>
      <c r="D3065" s="26">
        <v>1</v>
      </c>
      <c r="E3065" s="1" t="s">
        <v>76</v>
      </c>
      <c r="F3065" s="35">
        <v>0.77083333333333337</v>
      </c>
      <c r="G3065" s="1" t="s">
        <v>18</v>
      </c>
      <c r="H3065" s="26">
        <v>30</v>
      </c>
      <c r="I3065" s="29">
        <v>44404</v>
      </c>
      <c r="J3065" s="27">
        <v>13832.38083</v>
      </c>
      <c r="K3065" s="3">
        <v>61.15</v>
      </c>
      <c r="L3065" s="33">
        <v>1</v>
      </c>
      <c r="M3065" s="33"/>
      <c r="N3065" s="33"/>
      <c r="O3065" s="33"/>
    </row>
    <row r="3066" spans="1:15" x14ac:dyDescent="0.35">
      <c r="A3066" s="1" t="s">
        <v>795</v>
      </c>
      <c r="B3066" s="1" t="s">
        <v>419</v>
      </c>
      <c r="C3066" s="1" t="s">
        <v>101</v>
      </c>
      <c r="D3066" s="26">
        <v>2</v>
      </c>
      <c r="E3066" s="1" t="s">
        <v>1592</v>
      </c>
      <c r="F3066" s="35">
        <v>8.3333333333333329E-2</v>
      </c>
      <c r="G3066" s="1" t="s">
        <v>35</v>
      </c>
      <c r="H3066" s="26">
        <v>30</v>
      </c>
      <c r="I3066" s="29">
        <v>44301</v>
      </c>
      <c r="J3066" s="27">
        <v>16148.490830000001</v>
      </c>
      <c r="K3066" s="3">
        <v>72.09</v>
      </c>
      <c r="L3066" s="33">
        <v>2</v>
      </c>
      <c r="M3066" s="33"/>
      <c r="N3066" s="33"/>
      <c r="O3066" s="33"/>
    </row>
    <row r="3067" spans="1:15" x14ac:dyDescent="0.35">
      <c r="A3067" s="1" t="s">
        <v>1238</v>
      </c>
      <c r="B3067" s="1" t="s">
        <v>148</v>
      </c>
      <c r="C3067" s="1" t="s">
        <v>101</v>
      </c>
      <c r="D3067" s="26">
        <v>1</v>
      </c>
      <c r="E3067" s="1" t="s">
        <v>60</v>
      </c>
      <c r="F3067" s="35">
        <v>0.33333333333333331</v>
      </c>
      <c r="G3067" s="1" t="s">
        <v>8</v>
      </c>
      <c r="H3067" s="26">
        <v>60</v>
      </c>
      <c r="I3067" s="29">
        <v>44215</v>
      </c>
      <c r="J3067" s="27">
        <v>15114.655280000001</v>
      </c>
      <c r="K3067" s="3">
        <v>33.700000000000003</v>
      </c>
      <c r="L3067" s="33">
        <v>1</v>
      </c>
      <c r="M3067" s="33"/>
      <c r="N3067" s="33"/>
      <c r="O3067" s="33"/>
    </row>
    <row r="3068" spans="1:15" x14ac:dyDescent="0.35">
      <c r="A3068" s="1" t="s">
        <v>284</v>
      </c>
      <c r="B3068" s="1" t="s">
        <v>136</v>
      </c>
      <c r="C3068" s="1" t="s">
        <v>101</v>
      </c>
      <c r="D3068" s="26">
        <v>1</v>
      </c>
      <c r="E3068" s="1" t="s">
        <v>51</v>
      </c>
      <c r="F3068" s="35">
        <v>0.10416666666666667</v>
      </c>
      <c r="G3068" s="1" t="s">
        <v>35</v>
      </c>
      <c r="H3068" s="26">
        <v>30</v>
      </c>
      <c r="I3068" s="29">
        <v>43995</v>
      </c>
      <c r="J3068" s="27">
        <v>17257.98083</v>
      </c>
      <c r="K3068" s="3">
        <v>77.069999999999993</v>
      </c>
      <c r="L3068" s="33">
        <v>1</v>
      </c>
      <c r="M3068" s="33"/>
      <c r="N3068" s="33"/>
      <c r="O3068" s="33"/>
    </row>
    <row r="3069" spans="1:15" x14ac:dyDescent="0.35">
      <c r="A3069" s="1" t="s">
        <v>901</v>
      </c>
      <c r="B3069" s="1" t="s">
        <v>300</v>
      </c>
      <c r="C3069" s="1" t="s">
        <v>101</v>
      </c>
      <c r="D3069" s="26">
        <v>1</v>
      </c>
      <c r="E3069" s="1" t="s">
        <v>58</v>
      </c>
      <c r="F3069" s="35">
        <v>0</v>
      </c>
      <c r="G3069" s="1" t="s">
        <v>31</v>
      </c>
      <c r="H3069" s="26">
        <v>30</v>
      </c>
      <c r="I3069" s="29">
        <v>43766</v>
      </c>
      <c r="J3069" s="27">
        <v>14237.548059999999</v>
      </c>
      <c r="K3069" s="3">
        <v>63.6</v>
      </c>
      <c r="L3069" s="33">
        <v>1</v>
      </c>
      <c r="M3069" s="33"/>
      <c r="N3069" s="33"/>
      <c r="O3069" s="33"/>
    </row>
    <row r="3070" spans="1:15" x14ac:dyDescent="0.35">
      <c r="A3070" s="1" t="s">
        <v>808</v>
      </c>
      <c r="B3070" s="1" t="s">
        <v>300</v>
      </c>
      <c r="C3070" s="1" t="s">
        <v>101</v>
      </c>
      <c r="D3070" s="26">
        <v>1</v>
      </c>
      <c r="E3070" s="1" t="s">
        <v>25</v>
      </c>
      <c r="F3070" s="35">
        <v>0.98055555555555562</v>
      </c>
      <c r="G3070" s="1" t="s">
        <v>31</v>
      </c>
      <c r="H3070" s="26">
        <v>32</v>
      </c>
      <c r="I3070" s="29">
        <v>43736</v>
      </c>
      <c r="J3070" s="27">
        <v>14678.17139</v>
      </c>
      <c r="K3070" s="3">
        <v>61.44</v>
      </c>
      <c r="L3070" s="33">
        <v>1</v>
      </c>
      <c r="M3070" s="33"/>
      <c r="N3070" s="33"/>
      <c r="O3070" s="33"/>
    </row>
    <row r="3071" spans="1:15" x14ac:dyDescent="0.35">
      <c r="A3071" s="1" t="s">
        <v>501</v>
      </c>
      <c r="B3071" s="1" t="s">
        <v>502</v>
      </c>
      <c r="C3071" s="1" t="s">
        <v>101</v>
      </c>
      <c r="D3071" s="26">
        <v>1</v>
      </c>
      <c r="E3071" s="1" t="s">
        <v>54</v>
      </c>
      <c r="F3071" s="35">
        <v>0.6875</v>
      </c>
      <c r="G3071" s="1" t="s">
        <v>18</v>
      </c>
      <c r="H3071" s="26">
        <v>30</v>
      </c>
      <c r="I3071" s="29">
        <v>43661</v>
      </c>
      <c r="J3071" s="27">
        <v>12340.973329999901</v>
      </c>
      <c r="K3071" s="3">
        <v>55.62</v>
      </c>
      <c r="L3071" s="33">
        <v>1</v>
      </c>
      <c r="M3071" s="33"/>
      <c r="N3071" s="33"/>
      <c r="O3071" s="33"/>
    </row>
    <row r="3072" spans="1:15" x14ac:dyDescent="0.35">
      <c r="A3072" s="1" t="s">
        <v>472</v>
      </c>
      <c r="B3072" s="1" t="s">
        <v>249</v>
      </c>
      <c r="C3072" s="1" t="s">
        <v>101</v>
      </c>
      <c r="D3072" s="26">
        <v>1</v>
      </c>
      <c r="E3072" s="1" t="s">
        <v>57</v>
      </c>
      <c r="F3072" s="35">
        <v>0.125</v>
      </c>
      <c r="G3072" s="1" t="s">
        <v>35</v>
      </c>
      <c r="H3072" s="26">
        <v>120</v>
      </c>
      <c r="I3072" s="29">
        <v>43621</v>
      </c>
      <c r="J3072" s="27">
        <v>26430.604439999999</v>
      </c>
      <c r="K3072" s="3">
        <v>29.75</v>
      </c>
      <c r="L3072" s="33">
        <v>1</v>
      </c>
      <c r="M3072" s="33"/>
      <c r="N3072" s="33"/>
      <c r="O3072" s="33"/>
    </row>
    <row r="3073" spans="1:15" x14ac:dyDescent="0.35">
      <c r="A3073" s="1" t="s">
        <v>595</v>
      </c>
      <c r="B3073" s="1" t="s">
        <v>221</v>
      </c>
      <c r="C3073" s="1" t="s">
        <v>101</v>
      </c>
      <c r="D3073" s="26">
        <v>1</v>
      </c>
      <c r="E3073" s="1" t="s">
        <v>60</v>
      </c>
      <c r="F3073" s="35">
        <v>8.3333333333333329E-2</v>
      </c>
      <c r="G3073" s="1" t="s">
        <v>35</v>
      </c>
      <c r="H3073" s="26">
        <v>60</v>
      </c>
      <c r="I3073" s="29">
        <v>43518</v>
      </c>
      <c r="J3073" s="27">
        <v>25164.67139</v>
      </c>
      <c r="K3073" s="3">
        <v>56.68</v>
      </c>
      <c r="L3073" s="33">
        <v>1</v>
      </c>
      <c r="M3073" s="33"/>
      <c r="N3073" s="33"/>
      <c r="O3073" s="33"/>
    </row>
    <row r="3074" spans="1:15" x14ac:dyDescent="0.35">
      <c r="A3074" s="1" t="s">
        <v>1435</v>
      </c>
      <c r="B3074" s="1" t="s">
        <v>181</v>
      </c>
      <c r="C3074" s="1" t="s">
        <v>101</v>
      </c>
      <c r="D3074" s="26">
        <v>1</v>
      </c>
      <c r="E3074" s="1" t="s">
        <v>58</v>
      </c>
      <c r="F3074" s="35">
        <v>0.29166666666666669</v>
      </c>
      <c r="G3074" s="1" t="s">
        <v>8</v>
      </c>
      <c r="H3074" s="26">
        <v>120</v>
      </c>
      <c r="I3074" s="29">
        <v>43331</v>
      </c>
      <c r="J3074" s="27">
        <v>20929.28944</v>
      </c>
      <c r="K3074" s="3">
        <v>23.58</v>
      </c>
      <c r="L3074" s="33">
        <v>1</v>
      </c>
      <c r="M3074" s="33"/>
      <c r="N3074" s="33"/>
      <c r="O3074" s="33"/>
    </row>
    <row r="3075" spans="1:15" x14ac:dyDescent="0.35">
      <c r="A3075" s="1" t="s">
        <v>665</v>
      </c>
      <c r="B3075" s="1" t="s">
        <v>261</v>
      </c>
      <c r="C3075" s="1" t="s">
        <v>101</v>
      </c>
      <c r="D3075" s="26">
        <v>1</v>
      </c>
      <c r="E3075" s="1" t="s">
        <v>54</v>
      </c>
      <c r="F3075" s="35">
        <v>0.8125</v>
      </c>
      <c r="G3075" s="1" t="s">
        <v>22</v>
      </c>
      <c r="H3075" s="26">
        <v>30</v>
      </c>
      <c r="I3075" s="29">
        <v>43299</v>
      </c>
      <c r="J3075" s="27">
        <v>12967.72639</v>
      </c>
      <c r="K3075" s="3">
        <v>58.8</v>
      </c>
      <c r="L3075" s="33">
        <v>1</v>
      </c>
      <c r="M3075" s="33"/>
      <c r="N3075" s="33"/>
      <c r="O3075" s="33"/>
    </row>
    <row r="3076" spans="1:15" x14ac:dyDescent="0.35">
      <c r="A3076" s="1" t="s">
        <v>627</v>
      </c>
      <c r="B3076" s="1" t="s">
        <v>198</v>
      </c>
      <c r="C3076" s="1" t="s">
        <v>101</v>
      </c>
      <c r="D3076" s="26">
        <v>1</v>
      </c>
      <c r="E3076" s="1" t="s">
        <v>54</v>
      </c>
      <c r="F3076" s="35">
        <v>8.3333333333333329E-2</v>
      </c>
      <c r="G3076" s="1" t="s">
        <v>35</v>
      </c>
      <c r="H3076" s="26">
        <v>60</v>
      </c>
      <c r="I3076" s="29">
        <v>43292</v>
      </c>
      <c r="J3076" s="27">
        <v>25119.66361</v>
      </c>
      <c r="K3076" s="3">
        <v>56.74</v>
      </c>
      <c r="L3076" s="33">
        <v>1</v>
      </c>
      <c r="M3076" s="33"/>
      <c r="N3076" s="33"/>
      <c r="O3076" s="33"/>
    </row>
    <row r="3077" spans="1:15" x14ac:dyDescent="0.35">
      <c r="A3077" s="1" t="s">
        <v>1122</v>
      </c>
      <c r="B3077" s="1" t="s">
        <v>816</v>
      </c>
      <c r="C3077" s="1" t="s">
        <v>101</v>
      </c>
      <c r="D3077" s="26">
        <v>1</v>
      </c>
      <c r="E3077" s="1" t="s">
        <v>54</v>
      </c>
      <c r="F3077" s="35">
        <v>0.79166666666666663</v>
      </c>
      <c r="G3077" s="1" t="s">
        <v>22</v>
      </c>
      <c r="H3077" s="26">
        <v>60</v>
      </c>
      <c r="I3077" s="29">
        <v>43210</v>
      </c>
      <c r="J3077" s="27">
        <v>19415.662499999999</v>
      </c>
      <c r="K3077" s="3">
        <v>42.51</v>
      </c>
      <c r="L3077" s="33">
        <v>1</v>
      </c>
      <c r="M3077" s="33"/>
      <c r="N3077" s="33"/>
      <c r="O3077" s="33"/>
    </row>
    <row r="3078" spans="1:15" x14ac:dyDescent="0.35">
      <c r="A3078" s="1" t="s">
        <v>570</v>
      </c>
      <c r="B3078" s="1" t="s">
        <v>419</v>
      </c>
      <c r="C3078" s="1" t="s">
        <v>101</v>
      </c>
      <c r="D3078" s="26">
        <v>1</v>
      </c>
      <c r="E3078" s="1" t="s">
        <v>76</v>
      </c>
      <c r="F3078" s="35">
        <v>0.75</v>
      </c>
      <c r="G3078" s="1" t="s">
        <v>18</v>
      </c>
      <c r="H3078" s="26">
        <v>30</v>
      </c>
      <c r="I3078" s="29">
        <v>43194</v>
      </c>
      <c r="J3078" s="27">
        <v>13115.43028</v>
      </c>
      <c r="K3078" s="3">
        <v>59.6</v>
      </c>
      <c r="L3078" s="33">
        <v>1</v>
      </c>
      <c r="M3078" s="33"/>
      <c r="N3078" s="33"/>
      <c r="O3078" s="33"/>
    </row>
    <row r="3079" spans="1:15" x14ac:dyDescent="0.35">
      <c r="A3079" s="1" t="s">
        <v>665</v>
      </c>
      <c r="B3079" s="1" t="s">
        <v>261</v>
      </c>
      <c r="C3079" s="1" t="s">
        <v>101</v>
      </c>
      <c r="D3079" s="26">
        <v>1</v>
      </c>
      <c r="E3079" s="1" t="s">
        <v>54</v>
      </c>
      <c r="F3079" s="35">
        <v>0.75</v>
      </c>
      <c r="G3079" s="1" t="s">
        <v>18</v>
      </c>
      <c r="H3079" s="26">
        <v>30</v>
      </c>
      <c r="I3079" s="29">
        <v>43151</v>
      </c>
      <c r="J3079" s="27">
        <v>11816.81417</v>
      </c>
      <c r="K3079" s="3">
        <v>53.88</v>
      </c>
      <c r="L3079" s="33">
        <v>1</v>
      </c>
      <c r="M3079" s="33"/>
      <c r="N3079" s="33"/>
      <c r="O3079" s="33"/>
    </row>
    <row r="3080" spans="1:15" x14ac:dyDescent="0.35">
      <c r="A3080" s="1" t="s">
        <v>1332</v>
      </c>
      <c r="B3080" s="1" t="s">
        <v>374</v>
      </c>
      <c r="C3080" s="1" t="s">
        <v>101</v>
      </c>
      <c r="D3080" s="26">
        <v>1</v>
      </c>
      <c r="E3080" s="1" t="s">
        <v>51</v>
      </c>
      <c r="F3080" s="35">
        <v>0.33333333333333331</v>
      </c>
      <c r="G3080" s="1" t="s">
        <v>8</v>
      </c>
      <c r="H3080" s="26">
        <v>120</v>
      </c>
      <c r="I3080" s="29">
        <v>42949</v>
      </c>
      <c r="J3080" s="27">
        <v>25069.721939999999</v>
      </c>
      <c r="K3080" s="3">
        <v>28.68</v>
      </c>
      <c r="L3080" s="33">
        <v>1</v>
      </c>
      <c r="M3080" s="33"/>
      <c r="N3080" s="33"/>
      <c r="O3080" s="33"/>
    </row>
    <row r="3081" spans="1:15" x14ac:dyDescent="0.35">
      <c r="A3081" s="1" t="s">
        <v>311</v>
      </c>
      <c r="B3081" s="1" t="s">
        <v>312</v>
      </c>
      <c r="C3081" s="1" t="s">
        <v>101</v>
      </c>
      <c r="D3081" s="26">
        <v>1</v>
      </c>
      <c r="E3081" s="1" t="s">
        <v>76</v>
      </c>
      <c r="F3081" s="35">
        <v>0.125</v>
      </c>
      <c r="G3081" s="1" t="s">
        <v>35</v>
      </c>
      <c r="H3081" s="26">
        <v>30</v>
      </c>
      <c r="I3081" s="29">
        <v>42942</v>
      </c>
      <c r="J3081" s="27">
        <v>16161.614169999901</v>
      </c>
      <c r="K3081" s="3">
        <v>74.040000000000006</v>
      </c>
      <c r="L3081" s="33">
        <v>1</v>
      </c>
      <c r="M3081" s="33"/>
      <c r="N3081" s="33"/>
      <c r="O3081" s="33"/>
    </row>
    <row r="3082" spans="1:15" x14ac:dyDescent="0.35">
      <c r="A3082" s="1" t="s">
        <v>464</v>
      </c>
      <c r="B3082" s="1" t="s">
        <v>246</v>
      </c>
      <c r="C3082" s="1" t="s">
        <v>101</v>
      </c>
      <c r="D3082" s="26">
        <v>2</v>
      </c>
      <c r="E3082" s="1" t="s">
        <v>1573</v>
      </c>
      <c r="F3082" s="35">
        <v>0.10416666666666667</v>
      </c>
      <c r="G3082" s="1" t="s">
        <v>35</v>
      </c>
      <c r="H3082" s="26">
        <v>30</v>
      </c>
      <c r="I3082" s="29">
        <v>42815</v>
      </c>
      <c r="J3082" s="27">
        <v>16488.165280000001</v>
      </c>
      <c r="K3082" s="3">
        <v>76.03</v>
      </c>
      <c r="L3082" s="33">
        <v>2</v>
      </c>
      <c r="M3082" s="33"/>
      <c r="N3082" s="33"/>
      <c r="O3082" s="33"/>
    </row>
    <row r="3083" spans="1:15" x14ac:dyDescent="0.35">
      <c r="A3083" s="1" t="s">
        <v>1386</v>
      </c>
      <c r="B3083" s="1" t="s">
        <v>498</v>
      </c>
      <c r="C3083" s="1" t="s">
        <v>101</v>
      </c>
      <c r="D3083" s="26">
        <v>2</v>
      </c>
      <c r="E3083" s="1" t="s">
        <v>54</v>
      </c>
      <c r="F3083" s="35">
        <v>0.8125</v>
      </c>
      <c r="G3083" s="1" t="s">
        <v>22</v>
      </c>
      <c r="H3083" s="26">
        <v>30</v>
      </c>
      <c r="I3083" s="29">
        <v>42598</v>
      </c>
      <c r="J3083" s="27">
        <v>11260.94389</v>
      </c>
      <c r="K3083" s="3">
        <v>51.9</v>
      </c>
      <c r="L3083" s="33">
        <v>1</v>
      </c>
      <c r="M3083" s="33"/>
      <c r="N3083" s="33"/>
      <c r="O3083" s="33"/>
    </row>
    <row r="3084" spans="1:15" x14ac:dyDescent="0.35">
      <c r="A3084" s="1" t="s">
        <v>1037</v>
      </c>
      <c r="B3084" s="1" t="s">
        <v>791</v>
      </c>
      <c r="C3084" s="1" t="s">
        <v>101</v>
      </c>
      <c r="D3084" s="26">
        <v>2</v>
      </c>
      <c r="E3084" s="1" t="s">
        <v>1617</v>
      </c>
      <c r="F3084" s="35">
        <v>0.35416666666666669</v>
      </c>
      <c r="G3084" s="1" t="s">
        <v>8</v>
      </c>
      <c r="H3084" s="26">
        <v>30</v>
      </c>
      <c r="I3084" s="29">
        <v>42596</v>
      </c>
      <c r="J3084" s="27">
        <v>11086.60195</v>
      </c>
      <c r="K3084" s="3">
        <v>51.19</v>
      </c>
      <c r="L3084" s="33">
        <v>2</v>
      </c>
      <c r="M3084" s="33"/>
      <c r="N3084" s="33"/>
      <c r="O3084" s="33"/>
    </row>
    <row r="3085" spans="1:15" x14ac:dyDescent="0.35">
      <c r="A3085" s="1" t="s">
        <v>1519</v>
      </c>
      <c r="B3085" s="1" t="s">
        <v>374</v>
      </c>
      <c r="C3085" s="1" t="s">
        <v>101</v>
      </c>
      <c r="D3085" s="26">
        <v>1</v>
      </c>
      <c r="E3085" s="1" t="s">
        <v>60</v>
      </c>
      <c r="F3085" s="35">
        <v>0.29166666666666669</v>
      </c>
      <c r="G3085" s="1" t="s">
        <v>8</v>
      </c>
      <c r="H3085" s="26">
        <v>120</v>
      </c>
      <c r="I3085" s="29">
        <v>42480</v>
      </c>
      <c r="J3085" s="27">
        <v>17248.848610000001</v>
      </c>
      <c r="K3085" s="3">
        <v>19.89</v>
      </c>
      <c r="L3085" s="33">
        <v>1</v>
      </c>
      <c r="M3085" s="33"/>
      <c r="N3085" s="33"/>
      <c r="O3085" s="33"/>
    </row>
    <row r="3086" spans="1:15" x14ac:dyDescent="0.35">
      <c r="A3086" s="1" t="s">
        <v>1225</v>
      </c>
      <c r="B3086" s="1" t="s">
        <v>428</v>
      </c>
      <c r="C3086" s="1" t="s">
        <v>101</v>
      </c>
      <c r="D3086" s="26">
        <v>1</v>
      </c>
      <c r="E3086" s="1" t="s">
        <v>54</v>
      </c>
      <c r="F3086" s="35">
        <v>0.15972222222222224</v>
      </c>
      <c r="G3086" s="1" t="s">
        <v>35</v>
      </c>
      <c r="H3086" s="26">
        <v>130</v>
      </c>
      <c r="I3086" s="29">
        <v>42403</v>
      </c>
      <c r="J3086" s="27">
        <v>33500.966670000002</v>
      </c>
      <c r="K3086" s="3">
        <v>35.450000000000003</v>
      </c>
      <c r="L3086" s="33">
        <v>1</v>
      </c>
      <c r="M3086" s="33"/>
      <c r="N3086" s="33"/>
      <c r="O3086" s="33"/>
    </row>
    <row r="3087" spans="1:15" x14ac:dyDescent="0.35">
      <c r="A3087" s="1" t="s">
        <v>1382</v>
      </c>
      <c r="B3087" s="1" t="s">
        <v>374</v>
      </c>
      <c r="C3087" s="1" t="s">
        <v>101</v>
      </c>
      <c r="D3087" s="26">
        <v>1</v>
      </c>
      <c r="E3087" s="1" t="s">
        <v>51</v>
      </c>
      <c r="F3087" s="35">
        <v>0.33333333333333331</v>
      </c>
      <c r="G3087" s="1" t="s">
        <v>8</v>
      </c>
      <c r="H3087" s="26">
        <v>150</v>
      </c>
      <c r="I3087" s="29">
        <v>42353</v>
      </c>
      <c r="J3087" s="27">
        <v>28462.795829999999</v>
      </c>
      <c r="K3087" s="3">
        <v>26.3</v>
      </c>
      <c r="L3087" s="33">
        <v>1</v>
      </c>
      <c r="M3087" s="33"/>
      <c r="N3087" s="33"/>
      <c r="O3087" s="33"/>
    </row>
    <row r="3088" spans="1:15" x14ac:dyDescent="0.35">
      <c r="A3088" s="1" t="s">
        <v>663</v>
      </c>
      <c r="B3088" s="1" t="s">
        <v>246</v>
      </c>
      <c r="C3088" s="1" t="s">
        <v>101</v>
      </c>
      <c r="D3088" s="26">
        <v>1</v>
      </c>
      <c r="E3088" s="1" t="s">
        <v>54</v>
      </c>
      <c r="F3088" s="35">
        <v>0.79166666666666663</v>
      </c>
      <c r="G3088" s="1" t="s">
        <v>22</v>
      </c>
      <c r="H3088" s="26">
        <v>60</v>
      </c>
      <c r="I3088" s="29">
        <v>42101</v>
      </c>
      <c r="J3088" s="27">
        <v>17922.721669999999</v>
      </c>
      <c r="K3088" s="3">
        <v>41.64</v>
      </c>
      <c r="L3088" s="33">
        <v>1</v>
      </c>
      <c r="M3088" s="33"/>
      <c r="N3088" s="33"/>
      <c r="O3088" s="33"/>
    </row>
    <row r="3089" spans="1:15" x14ac:dyDescent="0.35">
      <c r="A3089" s="1" t="s">
        <v>639</v>
      </c>
      <c r="B3089" s="1" t="s">
        <v>419</v>
      </c>
      <c r="C3089" s="1" t="s">
        <v>101</v>
      </c>
      <c r="D3089" s="26">
        <v>2</v>
      </c>
      <c r="E3089" s="1" t="s">
        <v>1594</v>
      </c>
      <c r="F3089" s="35">
        <v>0.29166666666666669</v>
      </c>
      <c r="G3089" s="1" t="s">
        <v>8</v>
      </c>
      <c r="H3089" s="26">
        <v>60</v>
      </c>
      <c r="I3089" s="29">
        <v>42098</v>
      </c>
      <c r="J3089" s="27">
        <v>17260.067780000001</v>
      </c>
      <c r="K3089" s="3">
        <v>40.21</v>
      </c>
      <c r="L3089" s="33">
        <v>2</v>
      </c>
      <c r="M3089" s="33"/>
      <c r="N3089" s="33"/>
      <c r="O3089" s="33"/>
    </row>
    <row r="3090" spans="1:15" x14ac:dyDescent="0.35">
      <c r="A3090" s="1" t="s">
        <v>1208</v>
      </c>
      <c r="B3090" s="1" t="s">
        <v>438</v>
      </c>
      <c r="C3090" s="1" t="s">
        <v>101</v>
      </c>
      <c r="D3090" s="26">
        <v>1</v>
      </c>
      <c r="E3090" s="1" t="s">
        <v>76</v>
      </c>
      <c r="F3090" s="35">
        <v>0.11458333333333333</v>
      </c>
      <c r="G3090" s="1" t="s">
        <v>35</v>
      </c>
      <c r="H3090" s="26">
        <v>105</v>
      </c>
      <c r="I3090" s="29">
        <v>42066</v>
      </c>
      <c r="J3090" s="27">
        <v>27884.25417</v>
      </c>
      <c r="K3090" s="3">
        <v>37.090000000000003</v>
      </c>
      <c r="L3090" s="33">
        <v>1</v>
      </c>
      <c r="M3090" s="33"/>
      <c r="N3090" s="33"/>
      <c r="O3090" s="33"/>
    </row>
    <row r="3091" spans="1:15" x14ac:dyDescent="0.35">
      <c r="A3091" s="1" t="s">
        <v>1018</v>
      </c>
      <c r="B3091" s="1" t="s">
        <v>261</v>
      </c>
      <c r="C3091" s="1" t="s">
        <v>101</v>
      </c>
      <c r="D3091" s="26">
        <v>1</v>
      </c>
      <c r="E3091" s="1" t="s">
        <v>54</v>
      </c>
      <c r="F3091" s="35">
        <v>0.66666666666666663</v>
      </c>
      <c r="G3091" s="1" t="s">
        <v>18</v>
      </c>
      <c r="H3091" s="26">
        <v>30</v>
      </c>
      <c r="I3091" s="29">
        <v>41975</v>
      </c>
      <c r="J3091" s="27">
        <v>12659.41639</v>
      </c>
      <c r="K3091" s="3">
        <v>59.25</v>
      </c>
      <c r="L3091" s="33">
        <v>1</v>
      </c>
      <c r="M3091" s="33"/>
      <c r="N3091" s="33"/>
      <c r="O3091" s="33"/>
    </row>
    <row r="3092" spans="1:15" x14ac:dyDescent="0.35">
      <c r="A3092" s="1" t="s">
        <v>489</v>
      </c>
      <c r="B3092" s="1" t="s">
        <v>312</v>
      </c>
      <c r="C3092" s="1" t="s">
        <v>101</v>
      </c>
      <c r="D3092" s="26">
        <v>1</v>
      </c>
      <c r="E3092" s="1" t="s">
        <v>51</v>
      </c>
      <c r="F3092" s="35">
        <v>0.70833333333333337</v>
      </c>
      <c r="G3092" s="1" t="s">
        <v>18</v>
      </c>
      <c r="H3092" s="26">
        <v>30</v>
      </c>
      <c r="I3092" s="29">
        <v>41968</v>
      </c>
      <c r="J3092" s="27">
        <v>12735.69944</v>
      </c>
      <c r="K3092" s="3">
        <v>59.62</v>
      </c>
      <c r="L3092" s="33">
        <v>1</v>
      </c>
      <c r="M3092" s="33"/>
      <c r="N3092" s="33"/>
      <c r="O3092" s="33"/>
    </row>
    <row r="3093" spans="1:15" x14ac:dyDescent="0.35">
      <c r="A3093" s="1" t="s">
        <v>1390</v>
      </c>
      <c r="B3093" s="1" t="s">
        <v>374</v>
      </c>
      <c r="C3093" s="1" t="s">
        <v>101</v>
      </c>
      <c r="D3093" s="26">
        <v>1</v>
      </c>
      <c r="E3093" s="1" t="s">
        <v>58</v>
      </c>
      <c r="F3093" s="35">
        <v>0.33333333333333331</v>
      </c>
      <c r="G3093" s="1" t="s">
        <v>8</v>
      </c>
      <c r="H3093" s="26">
        <v>120</v>
      </c>
      <c r="I3093" s="29">
        <v>41945</v>
      </c>
      <c r="J3093" s="27">
        <v>22382.192780000001</v>
      </c>
      <c r="K3093" s="3">
        <v>25.95</v>
      </c>
      <c r="L3093" s="33">
        <v>1</v>
      </c>
      <c r="M3093" s="33"/>
      <c r="N3093" s="33"/>
      <c r="O3093" s="33"/>
    </row>
    <row r="3094" spans="1:15" x14ac:dyDescent="0.35">
      <c r="A3094" s="1" t="s">
        <v>1468</v>
      </c>
      <c r="B3094" s="1" t="s">
        <v>623</v>
      </c>
      <c r="C3094" s="1" t="s">
        <v>101</v>
      </c>
      <c r="D3094" s="26">
        <v>1</v>
      </c>
      <c r="E3094" s="1" t="s">
        <v>54</v>
      </c>
      <c r="F3094" s="35">
        <v>0.35416666666666669</v>
      </c>
      <c r="G3094" s="1" t="s">
        <v>8</v>
      </c>
      <c r="H3094" s="26">
        <v>120</v>
      </c>
      <c r="I3094" s="29">
        <v>41856</v>
      </c>
      <c r="J3094" s="27">
        <v>19783.372219999899</v>
      </c>
      <c r="K3094" s="3">
        <v>22.77</v>
      </c>
      <c r="L3094" s="33">
        <v>1</v>
      </c>
      <c r="M3094" s="33"/>
      <c r="N3094" s="33"/>
      <c r="O3094" s="33"/>
    </row>
    <row r="3095" spans="1:15" x14ac:dyDescent="0.35">
      <c r="A3095" s="1" t="s">
        <v>808</v>
      </c>
      <c r="B3095" s="1" t="s">
        <v>300</v>
      </c>
      <c r="C3095" s="1" t="s">
        <v>101</v>
      </c>
      <c r="D3095" s="26">
        <v>1</v>
      </c>
      <c r="E3095" s="1" t="s">
        <v>25</v>
      </c>
      <c r="F3095" s="35">
        <v>0.9868055555555556</v>
      </c>
      <c r="G3095" s="1" t="s">
        <v>31</v>
      </c>
      <c r="H3095" s="26">
        <v>34</v>
      </c>
      <c r="I3095" s="29">
        <v>41696</v>
      </c>
      <c r="J3095" s="27">
        <v>14709.555</v>
      </c>
      <c r="K3095" s="3">
        <v>60.77</v>
      </c>
      <c r="L3095" s="33">
        <v>1</v>
      </c>
      <c r="M3095" s="33"/>
      <c r="N3095" s="33"/>
      <c r="O3095" s="33"/>
    </row>
    <row r="3096" spans="1:15" x14ac:dyDescent="0.35">
      <c r="A3096" s="1" t="s">
        <v>455</v>
      </c>
      <c r="B3096" s="1" t="s">
        <v>221</v>
      </c>
      <c r="C3096" s="1" t="s">
        <v>101</v>
      </c>
      <c r="D3096" s="26">
        <v>1</v>
      </c>
      <c r="E3096" s="1" t="s">
        <v>54</v>
      </c>
      <c r="F3096" s="35">
        <v>8.3333333333333329E-2</v>
      </c>
      <c r="G3096" s="1" t="s">
        <v>35</v>
      </c>
      <c r="H3096" s="26">
        <v>60</v>
      </c>
      <c r="I3096" s="29">
        <v>41611</v>
      </c>
      <c r="J3096" s="27">
        <v>24014.026109999999</v>
      </c>
      <c r="K3096" s="3">
        <v>56.31</v>
      </c>
      <c r="L3096" s="33">
        <v>1</v>
      </c>
      <c r="M3096" s="33"/>
      <c r="N3096" s="33"/>
      <c r="O3096" s="33"/>
    </row>
    <row r="3097" spans="1:15" x14ac:dyDescent="0.35">
      <c r="A3097" s="1" t="s">
        <v>949</v>
      </c>
      <c r="B3097" s="1" t="s">
        <v>11</v>
      </c>
      <c r="C3097" s="1" t="s">
        <v>16</v>
      </c>
      <c r="D3097" s="26">
        <v>2</v>
      </c>
      <c r="E3097" s="1" t="s">
        <v>1602</v>
      </c>
      <c r="F3097" s="35">
        <v>9.8611111111111108E-2</v>
      </c>
      <c r="G3097" s="1" t="s">
        <v>35</v>
      </c>
      <c r="H3097" s="26">
        <v>30</v>
      </c>
      <c r="I3097" s="29">
        <v>41609</v>
      </c>
      <c r="J3097" s="27">
        <v>18705.344450000001</v>
      </c>
      <c r="K3097" s="3">
        <v>88.3</v>
      </c>
      <c r="L3097" s="33">
        <v>2</v>
      </c>
      <c r="M3097" s="33"/>
      <c r="N3097" s="33"/>
      <c r="O3097" s="33"/>
    </row>
    <row r="3098" spans="1:15" x14ac:dyDescent="0.35">
      <c r="A3098" s="1" t="s">
        <v>335</v>
      </c>
      <c r="B3098" s="1" t="s">
        <v>300</v>
      </c>
      <c r="C3098" s="1" t="s">
        <v>101</v>
      </c>
      <c r="D3098" s="26">
        <v>2</v>
      </c>
      <c r="E3098" s="1" t="s">
        <v>1584</v>
      </c>
      <c r="F3098" s="35">
        <v>0.16666666666666666</v>
      </c>
      <c r="G3098" s="1" t="s">
        <v>35</v>
      </c>
      <c r="H3098" s="26">
        <v>30</v>
      </c>
      <c r="I3098" s="29">
        <v>41599</v>
      </c>
      <c r="J3098" s="27">
        <v>14828.375</v>
      </c>
      <c r="K3098" s="3">
        <v>70.209999999999994</v>
      </c>
      <c r="L3098" s="33">
        <v>2</v>
      </c>
      <c r="M3098" s="33"/>
      <c r="N3098" s="33"/>
      <c r="O3098" s="33"/>
    </row>
    <row r="3099" spans="1:15" x14ac:dyDescent="0.35">
      <c r="A3099" s="1" t="s">
        <v>1561</v>
      </c>
      <c r="B3099" s="1" t="s">
        <v>438</v>
      </c>
      <c r="C3099" s="1" t="s">
        <v>101</v>
      </c>
      <c r="D3099" s="26">
        <v>1</v>
      </c>
      <c r="E3099" s="1" t="s">
        <v>54</v>
      </c>
      <c r="F3099" s="35">
        <v>0.35416666666666669</v>
      </c>
      <c r="G3099" s="1" t="s">
        <v>8</v>
      </c>
      <c r="H3099" s="26">
        <v>120</v>
      </c>
      <c r="I3099" s="29">
        <v>41456</v>
      </c>
      <c r="J3099" s="27">
        <v>15150.1366699999</v>
      </c>
      <c r="K3099" s="3">
        <v>17.98</v>
      </c>
      <c r="L3099" s="33">
        <v>1</v>
      </c>
      <c r="M3099" s="33"/>
      <c r="N3099" s="33"/>
      <c r="O3099" s="33"/>
    </row>
    <row r="3100" spans="1:15" x14ac:dyDescent="0.35">
      <c r="A3100" s="1" t="s">
        <v>978</v>
      </c>
      <c r="B3100" s="1" t="s">
        <v>419</v>
      </c>
      <c r="C3100" s="1" t="s">
        <v>101</v>
      </c>
      <c r="D3100" s="26">
        <v>1</v>
      </c>
      <c r="E3100" s="1" t="s">
        <v>76</v>
      </c>
      <c r="F3100" s="35">
        <v>0.8125</v>
      </c>
      <c r="G3100" s="1" t="s">
        <v>22</v>
      </c>
      <c r="H3100" s="26">
        <v>30</v>
      </c>
      <c r="I3100" s="29">
        <v>41452</v>
      </c>
      <c r="J3100" s="27">
        <v>11156.077219999999</v>
      </c>
      <c r="K3100" s="3">
        <v>52.99</v>
      </c>
      <c r="L3100" s="33">
        <v>1</v>
      </c>
      <c r="M3100" s="33"/>
      <c r="N3100" s="33"/>
      <c r="O3100" s="33"/>
    </row>
    <row r="3101" spans="1:15" x14ac:dyDescent="0.35">
      <c r="A3101" s="1" t="s">
        <v>1362</v>
      </c>
      <c r="B3101" s="1" t="s">
        <v>374</v>
      </c>
      <c r="C3101" s="1" t="s">
        <v>101</v>
      </c>
      <c r="D3101" s="26">
        <v>1</v>
      </c>
      <c r="E3101" s="1" t="s">
        <v>57</v>
      </c>
      <c r="F3101" s="35">
        <v>0.33333333333333331</v>
      </c>
      <c r="G3101" s="1" t="s">
        <v>8</v>
      </c>
      <c r="H3101" s="26">
        <v>120</v>
      </c>
      <c r="I3101" s="29">
        <v>41423</v>
      </c>
      <c r="J3101" s="27">
        <v>23473.912779999999</v>
      </c>
      <c r="K3101" s="3">
        <v>27.78</v>
      </c>
      <c r="L3101" s="33">
        <v>1</v>
      </c>
      <c r="M3101" s="33"/>
      <c r="N3101" s="33"/>
      <c r="O3101" s="33"/>
    </row>
    <row r="3102" spans="1:15" x14ac:dyDescent="0.35">
      <c r="A3102" s="1" t="s">
        <v>978</v>
      </c>
      <c r="B3102" s="1" t="s">
        <v>419</v>
      </c>
      <c r="C3102" s="1" t="s">
        <v>101</v>
      </c>
      <c r="D3102" s="26">
        <v>1</v>
      </c>
      <c r="E3102" s="1" t="s">
        <v>76</v>
      </c>
      <c r="F3102" s="35">
        <v>0.79166666666666663</v>
      </c>
      <c r="G3102" s="1" t="s">
        <v>22</v>
      </c>
      <c r="H3102" s="26">
        <v>30</v>
      </c>
      <c r="I3102" s="29">
        <v>41419</v>
      </c>
      <c r="J3102" s="27">
        <v>11098.30306</v>
      </c>
      <c r="K3102" s="3">
        <v>52.72</v>
      </c>
      <c r="L3102" s="33">
        <v>1</v>
      </c>
      <c r="M3102" s="33"/>
      <c r="N3102" s="33"/>
      <c r="O3102" s="33"/>
    </row>
    <row r="3103" spans="1:15" x14ac:dyDescent="0.35">
      <c r="A3103" s="1" t="s">
        <v>639</v>
      </c>
      <c r="B3103" s="1" t="s">
        <v>419</v>
      </c>
      <c r="C3103" s="1" t="s">
        <v>101</v>
      </c>
      <c r="D3103" s="26">
        <v>1</v>
      </c>
      <c r="E3103" s="1" t="s">
        <v>25</v>
      </c>
      <c r="F3103" s="35">
        <v>0.79166666666666663</v>
      </c>
      <c r="G3103" s="1" t="s">
        <v>22</v>
      </c>
      <c r="H3103" s="26">
        <v>30</v>
      </c>
      <c r="I3103" s="29">
        <v>41392</v>
      </c>
      <c r="J3103" s="27">
        <v>10380.160829999901</v>
      </c>
      <c r="K3103" s="3">
        <v>49.41</v>
      </c>
      <c r="L3103" s="33">
        <v>1</v>
      </c>
      <c r="M3103" s="33"/>
      <c r="N3103" s="33"/>
      <c r="O3103" s="33"/>
    </row>
    <row r="3104" spans="1:15" x14ac:dyDescent="0.35">
      <c r="A3104" s="1" t="s">
        <v>1503</v>
      </c>
      <c r="B3104" s="1" t="s">
        <v>148</v>
      </c>
      <c r="C3104" s="1" t="s">
        <v>101</v>
      </c>
      <c r="D3104" s="26">
        <v>2</v>
      </c>
      <c r="E3104" s="1" t="s">
        <v>51</v>
      </c>
      <c r="F3104" s="35">
        <v>0.25</v>
      </c>
      <c r="G3104" s="1" t="s">
        <v>8</v>
      </c>
      <c r="H3104" s="26">
        <v>60</v>
      </c>
      <c r="I3104" s="29">
        <v>41379</v>
      </c>
      <c r="J3104" s="27">
        <v>17819.063890000001</v>
      </c>
      <c r="K3104" s="3">
        <v>42.62</v>
      </c>
      <c r="L3104" s="33">
        <v>1</v>
      </c>
      <c r="M3104" s="33"/>
      <c r="N3104" s="33"/>
      <c r="O3104" s="33"/>
    </row>
    <row r="3105" spans="1:15" x14ac:dyDescent="0.35">
      <c r="A3105" s="1" t="s">
        <v>1290</v>
      </c>
      <c r="B3105" s="1" t="s">
        <v>428</v>
      </c>
      <c r="C3105" s="1" t="s">
        <v>101</v>
      </c>
      <c r="D3105" s="26">
        <v>1</v>
      </c>
      <c r="E3105" s="1" t="s">
        <v>60</v>
      </c>
      <c r="F3105" s="35">
        <v>0.25</v>
      </c>
      <c r="G3105" s="1" t="s">
        <v>8</v>
      </c>
      <c r="H3105" s="26">
        <v>120</v>
      </c>
      <c r="I3105" s="29">
        <v>41322</v>
      </c>
      <c r="J3105" s="27">
        <v>27337.452499999999</v>
      </c>
      <c r="K3105" s="3">
        <v>32.06</v>
      </c>
      <c r="L3105" s="33">
        <v>1</v>
      </c>
      <c r="M3105" s="33"/>
      <c r="N3105" s="33"/>
      <c r="O3105" s="33"/>
    </row>
    <row r="3106" spans="1:15" x14ac:dyDescent="0.35">
      <c r="A3106" s="1" t="s">
        <v>808</v>
      </c>
      <c r="B3106" s="1" t="s">
        <v>300</v>
      </c>
      <c r="C3106" s="1" t="s">
        <v>101</v>
      </c>
      <c r="D3106" s="26">
        <v>1</v>
      </c>
      <c r="E3106" s="1" t="s">
        <v>25</v>
      </c>
      <c r="F3106" s="35">
        <v>0.98819444444444438</v>
      </c>
      <c r="G3106" s="1" t="s">
        <v>31</v>
      </c>
      <c r="H3106" s="26">
        <v>34</v>
      </c>
      <c r="I3106" s="29">
        <v>41230</v>
      </c>
      <c r="J3106" s="27">
        <v>14406.6091699999</v>
      </c>
      <c r="K3106" s="3">
        <v>60.13</v>
      </c>
      <c r="L3106" s="33">
        <v>1</v>
      </c>
      <c r="M3106" s="33"/>
      <c r="N3106" s="33"/>
      <c r="O3106" s="33"/>
    </row>
    <row r="3107" spans="1:15" x14ac:dyDescent="0.35">
      <c r="A3107" s="1" t="s">
        <v>1068</v>
      </c>
      <c r="B3107" s="1" t="s">
        <v>221</v>
      </c>
      <c r="C3107" s="1" t="s">
        <v>101</v>
      </c>
      <c r="D3107" s="26">
        <v>1</v>
      </c>
      <c r="E3107" s="1" t="s">
        <v>58</v>
      </c>
      <c r="F3107" s="35">
        <v>8.3333333333333329E-2</v>
      </c>
      <c r="G3107" s="1" t="s">
        <v>35</v>
      </c>
      <c r="H3107" s="26">
        <v>60</v>
      </c>
      <c r="I3107" s="29">
        <v>41207</v>
      </c>
      <c r="J3107" s="27">
        <v>22380.993609999899</v>
      </c>
      <c r="K3107" s="3">
        <v>53.54</v>
      </c>
      <c r="L3107" s="33">
        <v>1</v>
      </c>
      <c r="M3107" s="33"/>
      <c r="N3107" s="33"/>
      <c r="O3107" s="33"/>
    </row>
    <row r="3108" spans="1:15" x14ac:dyDescent="0.35">
      <c r="A3108" s="1" t="s">
        <v>1530</v>
      </c>
      <c r="B3108" s="1" t="s">
        <v>476</v>
      </c>
      <c r="C3108" s="1" t="s">
        <v>101</v>
      </c>
      <c r="D3108" s="26">
        <v>1</v>
      </c>
      <c r="E3108" s="1" t="s">
        <v>57</v>
      </c>
      <c r="F3108" s="35">
        <v>0.33333333333333331</v>
      </c>
      <c r="G3108" s="1" t="s">
        <v>8</v>
      </c>
      <c r="H3108" s="26">
        <v>120</v>
      </c>
      <c r="I3108" s="29">
        <v>41179</v>
      </c>
      <c r="J3108" s="27">
        <v>16694.618609999899</v>
      </c>
      <c r="K3108" s="3">
        <v>19.96</v>
      </c>
      <c r="L3108" s="33">
        <v>1</v>
      </c>
      <c r="M3108" s="33"/>
      <c r="N3108" s="33"/>
      <c r="O3108" s="33"/>
    </row>
    <row r="3109" spans="1:15" x14ac:dyDescent="0.35">
      <c r="A3109" s="1" t="s">
        <v>1080</v>
      </c>
      <c r="B3109" s="1" t="s">
        <v>438</v>
      </c>
      <c r="C3109" s="1" t="s">
        <v>101</v>
      </c>
      <c r="D3109" s="26">
        <v>1</v>
      </c>
      <c r="E3109" s="1" t="s">
        <v>54</v>
      </c>
      <c r="F3109" s="35">
        <v>0.10416666666666667</v>
      </c>
      <c r="G3109" s="1" t="s">
        <v>35</v>
      </c>
      <c r="H3109" s="26">
        <v>60</v>
      </c>
      <c r="I3109" s="29">
        <v>41120</v>
      </c>
      <c r="J3109" s="27">
        <v>21599.833060000001</v>
      </c>
      <c r="K3109" s="3">
        <v>51.46</v>
      </c>
      <c r="L3109" s="33">
        <v>1</v>
      </c>
      <c r="M3109" s="33"/>
      <c r="N3109" s="33"/>
      <c r="O3109" s="33"/>
    </row>
    <row r="3110" spans="1:15" x14ac:dyDescent="0.35">
      <c r="A3110" s="1" t="s">
        <v>1539</v>
      </c>
      <c r="B3110" s="1" t="s">
        <v>374</v>
      </c>
      <c r="C3110" s="1" t="s">
        <v>101</v>
      </c>
      <c r="D3110" s="26">
        <v>1</v>
      </c>
      <c r="E3110" s="1" t="s">
        <v>76</v>
      </c>
      <c r="F3110" s="35">
        <v>0.33333333333333331</v>
      </c>
      <c r="G3110" s="1" t="s">
        <v>8</v>
      </c>
      <c r="H3110" s="26">
        <v>180</v>
      </c>
      <c r="I3110" s="29">
        <v>41077</v>
      </c>
      <c r="J3110" s="27">
        <v>24574.154999999999</v>
      </c>
      <c r="K3110" s="3">
        <v>19.329999999999998</v>
      </c>
      <c r="L3110" s="33">
        <v>1</v>
      </c>
      <c r="M3110" s="33"/>
      <c r="N3110" s="33"/>
      <c r="O3110" s="33"/>
    </row>
    <row r="3111" spans="1:15" x14ac:dyDescent="0.35">
      <c r="A3111" s="1" t="s">
        <v>553</v>
      </c>
      <c r="B3111" s="1" t="s">
        <v>198</v>
      </c>
      <c r="C3111" s="1" t="s">
        <v>101</v>
      </c>
      <c r="D3111" s="26">
        <v>1</v>
      </c>
      <c r="E3111" s="1" t="s">
        <v>60</v>
      </c>
      <c r="F3111" s="35">
        <v>0.20833333333333334</v>
      </c>
      <c r="G3111" s="1" t="s">
        <v>35</v>
      </c>
      <c r="H3111" s="26">
        <v>60</v>
      </c>
      <c r="I3111" s="29">
        <v>41067</v>
      </c>
      <c r="J3111" s="27">
        <v>16767.659439999999</v>
      </c>
      <c r="K3111" s="3">
        <v>39.700000000000003</v>
      </c>
      <c r="L3111" s="33">
        <v>1</v>
      </c>
      <c r="M3111" s="33"/>
      <c r="N3111" s="33"/>
      <c r="O3111" s="33"/>
    </row>
    <row r="3112" spans="1:15" x14ac:dyDescent="0.35">
      <c r="A3112" s="1" t="s">
        <v>605</v>
      </c>
      <c r="B3112" s="1" t="s">
        <v>221</v>
      </c>
      <c r="C3112" s="1" t="s">
        <v>101</v>
      </c>
      <c r="D3112" s="26">
        <v>1</v>
      </c>
      <c r="E3112" s="1" t="s">
        <v>54</v>
      </c>
      <c r="F3112" s="35">
        <v>6.25E-2</v>
      </c>
      <c r="G3112" s="1" t="s">
        <v>31</v>
      </c>
      <c r="H3112" s="26">
        <v>30</v>
      </c>
      <c r="I3112" s="29">
        <v>41044</v>
      </c>
      <c r="J3112" s="27">
        <v>13945.1586099999</v>
      </c>
      <c r="K3112" s="3">
        <v>66.680000000000007</v>
      </c>
      <c r="L3112" s="33">
        <v>1</v>
      </c>
      <c r="M3112" s="33"/>
      <c r="N3112" s="33"/>
      <c r="O3112" s="33"/>
    </row>
    <row r="3113" spans="1:15" x14ac:dyDescent="0.35">
      <c r="A3113" s="1" t="s">
        <v>489</v>
      </c>
      <c r="B3113" s="1" t="s">
        <v>312</v>
      </c>
      <c r="C3113" s="1" t="s">
        <v>101</v>
      </c>
      <c r="D3113" s="26">
        <v>1</v>
      </c>
      <c r="E3113" s="1" t="s">
        <v>51</v>
      </c>
      <c r="F3113" s="35">
        <v>0.66666666666666663</v>
      </c>
      <c r="G3113" s="1" t="s">
        <v>18</v>
      </c>
      <c r="H3113" s="26">
        <v>30</v>
      </c>
      <c r="I3113" s="29">
        <v>41026</v>
      </c>
      <c r="J3113" s="27">
        <v>13041.073059999901</v>
      </c>
      <c r="K3113" s="3">
        <v>62.47</v>
      </c>
      <c r="L3113" s="33">
        <v>1</v>
      </c>
      <c r="M3113" s="33"/>
      <c r="N3113" s="33"/>
      <c r="O3113" s="33"/>
    </row>
    <row r="3114" spans="1:15" x14ac:dyDescent="0.35">
      <c r="A3114" s="1" t="s">
        <v>1018</v>
      </c>
      <c r="B3114" s="1" t="s">
        <v>261</v>
      </c>
      <c r="C3114" s="1" t="s">
        <v>101</v>
      </c>
      <c r="D3114" s="26">
        <v>1</v>
      </c>
      <c r="E3114" s="1" t="s">
        <v>54</v>
      </c>
      <c r="F3114" s="35">
        <v>0.6875</v>
      </c>
      <c r="G3114" s="1" t="s">
        <v>18</v>
      </c>
      <c r="H3114" s="26">
        <v>30</v>
      </c>
      <c r="I3114" s="29">
        <v>40952</v>
      </c>
      <c r="J3114" s="27">
        <v>12407.723609999999</v>
      </c>
      <c r="K3114" s="3">
        <v>59.47</v>
      </c>
      <c r="L3114" s="33">
        <v>1</v>
      </c>
      <c r="M3114" s="33"/>
      <c r="N3114" s="33"/>
      <c r="O3114" s="33"/>
    </row>
    <row r="3115" spans="1:15" x14ac:dyDescent="0.35">
      <c r="A3115" s="1" t="s">
        <v>1553</v>
      </c>
      <c r="B3115" s="1" t="s">
        <v>312</v>
      </c>
      <c r="C3115" s="1" t="s">
        <v>101</v>
      </c>
      <c r="D3115" s="26">
        <v>3</v>
      </c>
      <c r="E3115" s="1" t="s">
        <v>76</v>
      </c>
      <c r="F3115" s="35">
        <v>0.27083333333333331</v>
      </c>
      <c r="G3115" s="1" t="s">
        <v>8</v>
      </c>
      <c r="H3115" s="26">
        <v>30</v>
      </c>
      <c r="I3115" s="29">
        <v>40938</v>
      </c>
      <c r="J3115" s="27">
        <v>11723.05528</v>
      </c>
      <c r="K3115" s="3">
        <v>56.69</v>
      </c>
      <c r="L3115" s="33">
        <v>1</v>
      </c>
      <c r="M3115" s="33"/>
      <c r="N3115" s="33"/>
      <c r="O3115" s="33"/>
    </row>
    <row r="3116" spans="1:15" x14ac:dyDescent="0.35">
      <c r="A3116" s="1" t="s">
        <v>449</v>
      </c>
      <c r="B3116" s="1" t="s">
        <v>312</v>
      </c>
      <c r="C3116" s="1" t="s">
        <v>101</v>
      </c>
      <c r="D3116" s="26">
        <v>1</v>
      </c>
      <c r="E3116" s="1" t="s">
        <v>51</v>
      </c>
      <c r="F3116" s="35">
        <v>0.72916666666666663</v>
      </c>
      <c r="G3116" s="1" t="s">
        <v>18</v>
      </c>
      <c r="H3116" s="26">
        <v>30</v>
      </c>
      <c r="I3116" s="29">
        <v>40911</v>
      </c>
      <c r="J3116" s="27">
        <v>12169.624169999999</v>
      </c>
      <c r="K3116" s="3">
        <v>58.51</v>
      </c>
      <c r="L3116" s="33">
        <v>1</v>
      </c>
      <c r="M3116" s="33"/>
      <c r="N3116" s="33"/>
      <c r="O3116" s="33"/>
    </row>
    <row r="3117" spans="1:15" x14ac:dyDescent="0.35">
      <c r="A3117" s="1" t="s">
        <v>1029</v>
      </c>
      <c r="B3117" s="1" t="s">
        <v>148</v>
      </c>
      <c r="C3117" s="1" t="s">
        <v>101</v>
      </c>
      <c r="D3117" s="26">
        <v>1</v>
      </c>
      <c r="E3117" s="1" t="s">
        <v>60</v>
      </c>
      <c r="F3117" s="35">
        <v>0.33333333333333331</v>
      </c>
      <c r="G3117" s="1" t="s">
        <v>8</v>
      </c>
      <c r="H3117" s="26">
        <v>60</v>
      </c>
      <c r="I3117" s="29">
        <v>40798</v>
      </c>
      <c r="J3117" s="27">
        <v>14673.403609999999</v>
      </c>
      <c r="K3117" s="3">
        <v>35.46</v>
      </c>
      <c r="L3117" s="33">
        <v>1</v>
      </c>
      <c r="M3117" s="33"/>
      <c r="N3117" s="33"/>
      <c r="O3117" s="33"/>
    </row>
    <row r="3118" spans="1:15" x14ac:dyDescent="0.35">
      <c r="A3118" s="1" t="s">
        <v>808</v>
      </c>
      <c r="B3118" s="1" t="s">
        <v>300</v>
      </c>
      <c r="C3118" s="1" t="s">
        <v>101</v>
      </c>
      <c r="D3118" s="26">
        <v>1</v>
      </c>
      <c r="E3118" s="1" t="s">
        <v>76</v>
      </c>
      <c r="F3118" s="35">
        <v>1.1111111111111112E-2</v>
      </c>
      <c r="G3118" s="1" t="s">
        <v>31</v>
      </c>
      <c r="H3118" s="26">
        <v>36</v>
      </c>
      <c r="I3118" s="29">
        <v>40782</v>
      </c>
      <c r="J3118" s="27">
        <v>16771.603889999999</v>
      </c>
      <c r="K3118" s="3">
        <v>66.760000000000005</v>
      </c>
      <c r="L3118" s="33">
        <v>1</v>
      </c>
      <c r="M3118" s="33"/>
      <c r="N3118" s="33"/>
      <c r="O3118" s="33"/>
    </row>
    <row r="3119" spans="1:15" x14ac:dyDescent="0.35">
      <c r="A3119" s="1" t="s">
        <v>665</v>
      </c>
      <c r="B3119" s="1" t="s">
        <v>261</v>
      </c>
      <c r="C3119" s="1" t="s">
        <v>101</v>
      </c>
      <c r="D3119" s="26">
        <v>1</v>
      </c>
      <c r="E3119" s="1" t="s">
        <v>54</v>
      </c>
      <c r="F3119" s="35">
        <v>0.77083333333333337</v>
      </c>
      <c r="G3119" s="1" t="s">
        <v>18</v>
      </c>
      <c r="H3119" s="26">
        <v>30</v>
      </c>
      <c r="I3119" s="29">
        <v>40690</v>
      </c>
      <c r="J3119" s="27">
        <v>12339.643609999999</v>
      </c>
      <c r="K3119" s="3">
        <v>59.67</v>
      </c>
      <c r="L3119" s="33">
        <v>1</v>
      </c>
      <c r="M3119" s="33"/>
      <c r="N3119" s="33"/>
      <c r="O3119" s="33"/>
    </row>
    <row r="3120" spans="1:15" x14ac:dyDescent="0.35">
      <c r="A3120" s="1" t="s">
        <v>648</v>
      </c>
      <c r="B3120" s="1" t="s">
        <v>342</v>
      </c>
      <c r="C3120" s="1" t="s">
        <v>101</v>
      </c>
      <c r="D3120" s="26">
        <v>1</v>
      </c>
      <c r="E3120" s="1" t="s">
        <v>57</v>
      </c>
      <c r="F3120" s="35">
        <v>0.80069444444444438</v>
      </c>
      <c r="G3120" s="1" t="s">
        <v>22</v>
      </c>
      <c r="H3120" s="26">
        <v>2</v>
      </c>
      <c r="I3120" s="29">
        <v>40601</v>
      </c>
      <c r="J3120" s="27">
        <v>1342.123611</v>
      </c>
      <c r="K3120" s="3">
        <v>97.67</v>
      </c>
      <c r="L3120" s="33">
        <v>1</v>
      </c>
      <c r="M3120" s="33"/>
      <c r="N3120" s="33"/>
      <c r="O3120" s="33"/>
    </row>
    <row r="3121" spans="1:15" x14ac:dyDescent="0.35">
      <c r="A3121" s="1" t="s">
        <v>1301</v>
      </c>
      <c r="B3121" s="1" t="s">
        <v>502</v>
      </c>
      <c r="C3121" s="1" t="s">
        <v>101</v>
      </c>
      <c r="D3121" s="26">
        <v>1</v>
      </c>
      <c r="E3121" s="1" t="s">
        <v>76</v>
      </c>
      <c r="F3121" s="35">
        <v>8.3333333333333329E-2</v>
      </c>
      <c r="G3121" s="1" t="s">
        <v>35</v>
      </c>
      <c r="H3121" s="26">
        <v>120</v>
      </c>
      <c r="I3121" s="29">
        <v>40592</v>
      </c>
      <c r="J3121" s="27">
        <v>26774.600829999999</v>
      </c>
      <c r="K3121" s="3">
        <v>32.369999999999997</v>
      </c>
      <c r="L3121" s="33">
        <v>1</v>
      </c>
      <c r="M3121" s="33"/>
      <c r="N3121" s="33"/>
      <c r="O3121" s="33"/>
    </row>
    <row r="3122" spans="1:15" x14ac:dyDescent="0.35">
      <c r="A3122" s="1" t="s">
        <v>1269</v>
      </c>
      <c r="B3122" s="1" t="s">
        <v>623</v>
      </c>
      <c r="C3122" s="1" t="s">
        <v>101</v>
      </c>
      <c r="D3122" s="26">
        <v>1</v>
      </c>
      <c r="E3122" s="1" t="s">
        <v>58</v>
      </c>
      <c r="F3122" s="35">
        <v>0.79166666666666663</v>
      </c>
      <c r="G3122" s="1" t="s">
        <v>22</v>
      </c>
      <c r="H3122" s="26">
        <v>60</v>
      </c>
      <c r="I3122" s="29">
        <v>40553</v>
      </c>
      <c r="J3122" s="27">
        <v>14088.225</v>
      </c>
      <c r="K3122" s="3">
        <v>33.880000000000003</v>
      </c>
      <c r="L3122" s="33">
        <v>1</v>
      </c>
      <c r="M3122" s="33"/>
      <c r="N3122" s="33"/>
      <c r="O3122" s="33"/>
    </row>
    <row r="3123" spans="1:15" x14ac:dyDescent="0.35">
      <c r="A3123" s="1" t="s">
        <v>939</v>
      </c>
      <c r="B3123" s="1" t="s">
        <v>11</v>
      </c>
      <c r="C3123" s="1" t="s">
        <v>16</v>
      </c>
      <c r="D3123" s="26">
        <v>1</v>
      </c>
      <c r="E3123" s="1" t="s">
        <v>57</v>
      </c>
      <c r="F3123" s="35">
        <v>0.11944444444444445</v>
      </c>
      <c r="G3123" s="1" t="s">
        <v>35</v>
      </c>
      <c r="H3123" s="26">
        <v>98</v>
      </c>
      <c r="I3123" s="29">
        <v>40546</v>
      </c>
      <c r="J3123" s="27">
        <v>21952.62472</v>
      </c>
      <c r="K3123" s="3">
        <v>32</v>
      </c>
      <c r="L3123" s="33">
        <v>1</v>
      </c>
      <c r="M3123" s="33"/>
      <c r="N3123" s="33"/>
      <c r="O3123" s="33"/>
    </row>
    <row r="3124" spans="1:15" x14ac:dyDescent="0.35">
      <c r="A3124" s="1" t="s">
        <v>1480</v>
      </c>
      <c r="B3124" s="1" t="s">
        <v>374</v>
      </c>
      <c r="C3124" s="1" t="s">
        <v>101</v>
      </c>
      <c r="D3124" s="26">
        <v>1</v>
      </c>
      <c r="E3124" s="1" t="s">
        <v>76</v>
      </c>
      <c r="F3124" s="35">
        <v>0.33333333333333331</v>
      </c>
      <c r="G3124" s="1" t="s">
        <v>8</v>
      </c>
      <c r="H3124" s="26">
        <v>120</v>
      </c>
      <c r="I3124" s="29">
        <v>40492</v>
      </c>
      <c r="J3124" s="27">
        <v>19435.865000000002</v>
      </c>
      <c r="K3124" s="3">
        <v>23.45</v>
      </c>
      <c r="L3124" s="33">
        <v>1</v>
      </c>
      <c r="M3124" s="33"/>
      <c r="N3124" s="33"/>
      <c r="O3124" s="33"/>
    </row>
    <row r="3125" spans="1:15" x14ac:dyDescent="0.35">
      <c r="A3125" s="1" t="s">
        <v>818</v>
      </c>
      <c r="B3125" s="1" t="s">
        <v>482</v>
      </c>
      <c r="C3125" s="1" t="s">
        <v>101</v>
      </c>
      <c r="D3125" s="26">
        <v>1</v>
      </c>
      <c r="E3125" s="1" t="s">
        <v>60</v>
      </c>
      <c r="F3125" s="35">
        <v>0.29166666666666669</v>
      </c>
      <c r="G3125" s="1" t="s">
        <v>8</v>
      </c>
      <c r="H3125" s="26">
        <v>120</v>
      </c>
      <c r="I3125" s="29">
        <v>40480</v>
      </c>
      <c r="J3125" s="27">
        <v>19365.143609999999</v>
      </c>
      <c r="K3125" s="3">
        <v>23.26</v>
      </c>
      <c r="L3125" s="33">
        <v>1</v>
      </c>
      <c r="M3125" s="33"/>
      <c r="N3125" s="33"/>
      <c r="O3125" s="33"/>
    </row>
    <row r="3126" spans="1:15" x14ac:dyDescent="0.35">
      <c r="A3126" s="1" t="s">
        <v>808</v>
      </c>
      <c r="B3126" s="1" t="s">
        <v>300</v>
      </c>
      <c r="C3126" s="1" t="s">
        <v>101</v>
      </c>
      <c r="D3126" s="26">
        <v>1</v>
      </c>
      <c r="E3126" s="1" t="s">
        <v>25</v>
      </c>
      <c r="F3126" s="35">
        <v>0.98749999999999993</v>
      </c>
      <c r="G3126" s="1" t="s">
        <v>31</v>
      </c>
      <c r="H3126" s="26">
        <v>35</v>
      </c>
      <c r="I3126" s="29">
        <v>40447</v>
      </c>
      <c r="J3126" s="27">
        <v>14987.98083</v>
      </c>
      <c r="K3126" s="3">
        <v>61.94</v>
      </c>
      <c r="L3126" s="33">
        <v>1</v>
      </c>
      <c r="M3126" s="33"/>
      <c r="N3126" s="33"/>
      <c r="O3126" s="33"/>
    </row>
    <row r="3127" spans="1:15" x14ac:dyDescent="0.35">
      <c r="A3127" s="1" t="s">
        <v>335</v>
      </c>
      <c r="B3127" s="1" t="s">
        <v>300</v>
      </c>
      <c r="C3127" s="1" t="s">
        <v>101</v>
      </c>
      <c r="D3127" s="26">
        <v>1</v>
      </c>
      <c r="E3127" s="1" t="s">
        <v>76</v>
      </c>
      <c r="F3127" s="35">
        <v>2.0833333333333332E-2</v>
      </c>
      <c r="G3127" s="1" t="s">
        <v>31</v>
      </c>
      <c r="H3127" s="26">
        <v>30</v>
      </c>
      <c r="I3127" s="29">
        <v>40422</v>
      </c>
      <c r="J3127" s="27">
        <v>14511.975280000001</v>
      </c>
      <c r="K3127" s="3">
        <v>70.16</v>
      </c>
      <c r="L3127" s="33">
        <v>1</v>
      </c>
      <c r="M3127" s="33"/>
      <c r="N3127" s="33"/>
      <c r="O3127" s="33"/>
    </row>
    <row r="3128" spans="1:15" x14ac:dyDescent="0.35">
      <c r="A3128" s="1" t="s">
        <v>1361</v>
      </c>
      <c r="B3128" s="1" t="s">
        <v>1090</v>
      </c>
      <c r="C3128" s="1" t="s">
        <v>101</v>
      </c>
      <c r="D3128" s="26">
        <v>1</v>
      </c>
      <c r="E3128" s="1" t="s">
        <v>57</v>
      </c>
      <c r="F3128" s="35">
        <v>0.79166666666666663</v>
      </c>
      <c r="G3128" s="1" t="s">
        <v>22</v>
      </c>
      <c r="H3128" s="26">
        <v>60</v>
      </c>
      <c r="I3128" s="29">
        <v>40388</v>
      </c>
      <c r="J3128" s="27">
        <v>11775.00972</v>
      </c>
      <c r="K3128" s="3">
        <v>28.73</v>
      </c>
      <c r="L3128" s="33">
        <v>1</v>
      </c>
      <c r="M3128" s="33"/>
      <c r="N3128" s="33"/>
      <c r="O3128" s="33"/>
    </row>
    <row r="3129" spans="1:15" x14ac:dyDescent="0.35">
      <c r="A3129" s="1" t="s">
        <v>665</v>
      </c>
      <c r="B3129" s="1" t="s">
        <v>261</v>
      </c>
      <c r="C3129" s="1" t="s">
        <v>101</v>
      </c>
      <c r="D3129" s="26">
        <v>1</v>
      </c>
      <c r="E3129" s="1" t="s">
        <v>54</v>
      </c>
      <c r="F3129" s="35">
        <v>0.79166666666666663</v>
      </c>
      <c r="G3129" s="1" t="s">
        <v>22</v>
      </c>
      <c r="H3129" s="26">
        <v>30</v>
      </c>
      <c r="I3129" s="29">
        <v>40361</v>
      </c>
      <c r="J3129" s="27">
        <v>12233.57056</v>
      </c>
      <c r="K3129" s="3">
        <v>59.54</v>
      </c>
      <c r="L3129" s="33">
        <v>1</v>
      </c>
      <c r="M3129" s="33"/>
      <c r="N3129" s="33"/>
      <c r="O3129" s="33"/>
    </row>
    <row r="3130" spans="1:15" x14ac:dyDescent="0.35">
      <c r="A3130" s="1" t="s">
        <v>1531</v>
      </c>
      <c r="B3130" s="1" t="s">
        <v>476</v>
      </c>
      <c r="C3130" s="1" t="s">
        <v>101</v>
      </c>
      <c r="D3130" s="26">
        <v>1</v>
      </c>
      <c r="E3130" s="1" t="s">
        <v>57</v>
      </c>
      <c r="F3130" s="35">
        <v>0.33333333333333331</v>
      </c>
      <c r="G3130" s="1" t="s">
        <v>8</v>
      </c>
      <c r="H3130" s="26">
        <v>120</v>
      </c>
      <c r="I3130" s="29">
        <v>40307</v>
      </c>
      <c r="J3130" s="27">
        <v>16621.639439999999</v>
      </c>
      <c r="K3130" s="3">
        <v>20.27</v>
      </c>
      <c r="L3130" s="33">
        <v>1</v>
      </c>
      <c r="M3130" s="33"/>
      <c r="N3130" s="33"/>
      <c r="O3130" s="33"/>
    </row>
    <row r="3131" spans="1:15" x14ac:dyDescent="0.35">
      <c r="A3131" s="1" t="s">
        <v>220</v>
      </c>
      <c r="B3131" s="1" t="s">
        <v>221</v>
      </c>
      <c r="C3131" s="1" t="s">
        <v>101</v>
      </c>
      <c r="D3131" s="26">
        <v>1</v>
      </c>
      <c r="E3131" s="1" t="s">
        <v>54</v>
      </c>
      <c r="F3131" s="35">
        <v>8.3333333333333329E-2</v>
      </c>
      <c r="G3131" s="1" t="s">
        <v>35</v>
      </c>
      <c r="H3131" s="26">
        <v>60</v>
      </c>
      <c r="I3131" s="29">
        <v>40171</v>
      </c>
      <c r="J3131" s="27">
        <v>21847.82417</v>
      </c>
      <c r="K3131" s="3">
        <v>53.19</v>
      </c>
      <c r="L3131" s="33">
        <v>1</v>
      </c>
      <c r="M3131" s="33"/>
      <c r="N3131" s="33"/>
      <c r="O3131" s="33"/>
    </row>
    <row r="3132" spans="1:15" x14ac:dyDescent="0.35">
      <c r="A3132" s="1" t="s">
        <v>1547</v>
      </c>
      <c r="B3132" s="1" t="s">
        <v>246</v>
      </c>
      <c r="C3132" s="1" t="s">
        <v>101</v>
      </c>
      <c r="D3132" s="26">
        <v>2</v>
      </c>
      <c r="E3132" s="1" t="s">
        <v>1591</v>
      </c>
      <c r="F3132" s="35">
        <v>0.33333333333333331</v>
      </c>
      <c r="G3132" s="1" t="s">
        <v>8</v>
      </c>
      <c r="H3132" s="26">
        <v>60</v>
      </c>
      <c r="I3132" s="29">
        <v>40168</v>
      </c>
      <c r="J3132" s="27">
        <v>15886.210279999999</v>
      </c>
      <c r="K3132" s="3">
        <v>39.04</v>
      </c>
      <c r="L3132" s="33">
        <v>2</v>
      </c>
      <c r="M3132" s="33"/>
      <c r="N3132" s="33"/>
      <c r="O3132" s="33"/>
    </row>
    <row r="3133" spans="1:15" x14ac:dyDescent="0.35">
      <c r="A3133" s="1" t="s">
        <v>932</v>
      </c>
      <c r="B3133" s="1" t="s">
        <v>300</v>
      </c>
      <c r="C3133" s="1" t="s">
        <v>101</v>
      </c>
      <c r="D3133" s="26">
        <v>1</v>
      </c>
      <c r="E3133" s="1" t="s">
        <v>57</v>
      </c>
      <c r="F3133" s="35">
        <v>0.80694444444444446</v>
      </c>
      <c r="G3133" s="1" t="s">
        <v>22</v>
      </c>
      <c r="H3133" s="26">
        <v>33</v>
      </c>
      <c r="I3133" s="29">
        <v>40156</v>
      </c>
      <c r="J3133" s="27">
        <v>12146.9175</v>
      </c>
      <c r="K3133" s="3">
        <v>53.6</v>
      </c>
      <c r="L3133" s="33">
        <v>1</v>
      </c>
      <c r="M3133" s="33"/>
      <c r="N3133" s="33"/>
      <c r="O3133" s="33"/>
    </row>
    <row r="3134" spans="1:15" x14ac:dyDescent="0.35">
      <c r="A3134" s="1" t="s">
        <v>489</v>
      </c>
      <c r="B3134" s="1" t="s">
        <v>312</v>
      </c>
      <c r="C3134" s="1" t="s">
        <v>101</v>
      </c>
      <c r="D3134" s="26">
        <v>1</v>
      </c>
      <c r="E3134" s="1" t="s">
        <v>51</v>
      </c>
      <c r="F3134" s="35">
        <v>0.6875</v>
      </c>
      <c r="G3134" s="1" t="s">
        <v>18</v>
      </c>
      <c r="H3134" s="26">
        <v>30</v>
      </c>
      <c r="I3134" s="29">
        <v>40054</v>
      </c>
      <c r="J3134" s="27">
        <v>12499.252500000001</v>
      </c>
      <c r="K3134" s="3">
        <v>61.38</v>
      </c>
      <c r="L3134" s="33">
        <v>1</v>
      </c>
      <c r="M3134" s="33"/>
      <c r="N3134" s="33"/>
      <c r="O3134" s="33"/>
    </row>
    <row r="3135" spans="1:15" x14ac:dyDescent="0.35">
      <c r="A3135" s="1" t="s">
        <v>639</v>
      </c>
      <c r="B3135" s="1" t="s">
        <v>419</v>
      </c>
      <c r="C3135" s="1" t="s">
        <v>101</v>
      </c>
      <c r="D3135" s="26">
        <v>1</v>
      </c>
      <c r="E3135" s="1" t="s">
        <v>25</v>
      </c>
      <c r="F3135" s="35">
        <v>0.8125</v>
      </c>
      <c r="G3135" s="1" t="s">
        <v>22</v>
      </c>
      <c r="H3135" s="26">
        <v>30</v>
      </c>
      <c r="I3135" s="29">
        <v>40007</v>
      </c>
      <c r="J3135" s="27">
        <v>10570.235279999901</v>
      </c>
      <c r="K3135" s="3">
        <v>52.05</v>
      </c>
      <c r="L3135" s="33">
        <v>1</v>
      </c>
      <c r="M3135" s="33"/>
      <c r="N3135" s="33"/>
      <c r="O3135" s="33"/>
    </row>
    <row r="3136" spans="1:15" x14ac:dyDescent="0.35">
      <c r="A3136" s="1" t="s">
        <v>1159</v>
      </c>
      <c r="B3136" s="1" t="s">
        <v>469</v>
      </c>
      <c r="C3136" s="1" t="s">
        <v>101</v>
      </c>
      <c r="D3136" s="26">
        <v>2</v>
      </c>
      <c r="E3136" s="1" t="s">
        <v>60</v>
      </c>
      <c r="F3136" s="35">
        <v>0.27083333333333331</v>
      </c>
      <c r="G3136" s="1" t="s">
        <v>8</v>
      </c>
      <c r="H3136" s="26">
        <v>30</v>
      </c>
      <c r="I3136" s="29">
        <v>39999</v>
      </c>
      <c r="J3136" s="27">
        <v>12663.54722</v>
      </c>
      <c r="K3136" s="3">
        <v>62.51</v>
      </c>
      <c r="L3136" s="33">
        <v>1</v>
      </c>
      <c r="M3136" s="33"/>
      <c r="N3136" s="33"/>
      <c r="O3136" s="33"/>
    </row>
    <row r="3137" spans="1:15" x14ac:dyDescent="0.35">
      <c r="A3137" s="1" t="s">
        <v>1400</v>
      </c>
      <c r="B3137" s="1" t="s">
        <v>1108</v>
      </c>
      <c r="C3137" s="1" t="s">
        <v>101</v>
      </c>
      <c r="D3137" s="26">
        <v>2</v>
      </c>
      <c r="E3137" s="1" t="s">
        <v>60</v>
      </c>
      <c r="F3137" s="35">
        <v>0.25</v>
      </c>
      <c r="G3137" s="1" t="s">
        <v>8</v>
      </c>
      <c r="H3137" s="26">
        <v>60</v>
      </c>
      <c r="I3137" s="29">
        <v>39971</v>
      </c>
      <c r="J3137" s="27">
        <v>22167.744449999998</v>
      </c>
      <c r="K3137" s="3">
        <v>54.1</v>
      </c>
      <c r="L3137" s="33">
        <v>1</v>
      </c>
      <c r="M3137" s="33"/>
      <c r="N3137" s="33"/>
      <c r="O3137" s="33"/>
    </row>
    <row r="3138" spans="1:15" x14ac:dyDescent="0.35">
      <c r="A3138" s="1" t="s">
        <v>1037</v>
      </c>
      <c r="B3138" s="1" t="s">
        <v>791</v>
      </c>
      <c r="C3138" s="1" t="s">
        <v>101</v>
      </c>
      <c r="D3138" s="26">
        <v>1</v>
      </c>
      <c r="E3138" s="1" t="s">
        <v>54</v>
      </c>
      <c r="F3138" s="35">
        <v>0.66666666666666663</v>
      </c>
      <c r="G3138" s="1" t="s">
        <v>18</v>
      </c>
      <c r="H3138" s="26">
        <v>30</v>
      </c>
      <c r="I3138" s="29">
        <v>39813</v>
      </c>
      <c r="J3138" s="27">
        <v>12132.05306</v>
      </c>
      <c r="K3138" s="3">
        <v>60.06</v>
      </c>
      <c r="L3138" s="33">
        <v>1</v>
      </c>
      <c r="M3138" s="33"/>
      <c r="N3138" s="33"/>
      <c r="O3138" s="33"/>
    </row>
    <row r="3139" spans="1:15" x14ac:dyDescent="0.35">
      <c r="A3139" s="1" t="s">
        <v>449</v>
      </c>
      <c r="B3139" s="1" t="s">
        <v>312</v>
      </c>
      <c r="C3139" s="1" t="s">
        <v>101</v>
      </c>
      <c r="D3139" s="26">
        <v>1</v>
      </c>
      <c r="E3139" s="1" t="s">
        <v>51</v>
      </c>
      <c r="F3139" s="35">
        <v>0.66666666666666663</v>
      </c>
      <c r="G3139" s="1" t="s">
        <v>18</v>
      </c>
      <c r="H3139" s="26">
        <v>30</v>
      </c>
      <c r="I3139" s="29">
        <v>39723</v>
      </c>
      <c r="J3139" s="27">
        <v>12417.979439999999</v>
      </c>
      <c r="K3139" s="3">
        <v>61.4</v>
      </c>
      <c r="L3139" s="33">
        <v>1</v>
      </c>
      <c r="M3139" s="33"/>
      <c r="N3139" s="33"/>
      <c r="O3139" s="33"/>
    </row>
    <row r="3140" spans="1:15" x14ac:dyDescent="0.35">
      <c r="A3140" s="1" t="s">
        <v>1283</v>
      </c>
      <c r="B3140" s="1" t="s">
        <v>1090</v>
      </c>
      <c r="C3140" s="1" t="s">
        <v>101</v>
      </c>
      <c r="D3140" s="26">
        <v>1</v>
      </c>
      <c r="E3140" s="1" t="s">
        <v>54</v>
      </c>
      <c r="F3140" s="35">
        <v>0.79166666666666663</v>
      </c>
      <c r="G3140" s="1" t="s">
        <v>22</v>
      </c>
      <c r="H3140" s="26">
        <v>60</v>
      </c>
      <c r="I3140" s="29">
        <v>39703</v>
      </c>
      <c r="J3140" s="27">
        <v>13793.512500000001</v>
      </c>
      <c r="K3140" s="3">
        <v>34.090000000000003</v>
      </c>
      <c r="L3140" s="33">
        <v>1</v>
      </c>
      <c r="M3140" s="33"/>
      <c r="N3140" s="33"/>
      <c r="O3140" s="33"/>
    </row>
    <row r="3141" spans="1:15" x14ac:dyDescent="0.35">
      <c r="A3141" s="1" t="s">
        <v>1562</v>
      </c>
      <c r="B3141" s="1" t="s">
        <v>246</v>
      </c>
      <c r="C3141" s="1" t="s">
        <v>101</v>
      </c>
      <c r="D3141" s="26">
        <v>2</v>
      </c>
      <c r="E3141" s="1" t="s">
        <v>1577</v>
      </c>
      <c r="F3141" s="35">
        <v>0.33333333333333331</v>
      </c>
      <c r="G3141" s="1" t="s">
        <v>8</v>
      </c>
      <c r="H3141" s="26">
        <v>60</v>
      </c>
      <c r="I3141" s="29">
        <v>39694</v>
      </c>
      <c r="J3141" s="27">
        <v>15136.8930599999</v>
      </c>
      <c r="K3141" s="3">
        <v>37.549999999999997</v>
      </c>
      <c r="L3141" s="33">
        <v>2</v>
      </c>
      <c r="M3141" s="33"/>
      <c r="N3141" s="33"/>
      <c r="O3141" s="33"/>
    </row>
    <row r="3142" spans="1:15" x14ac:dyDescent="0.35">
      <c r="A3142" s="1" t="s">
        <v>909</v>
      </c>
      <c r="B3142" s="1" t="s">
        <v>246</v>
      </c>
      <c r="C3142" s="1" t="s">
        <v>101</v>
      </c>
      <c r="D3142" s="26">
        <v>1</v>
      </c>
      <c r="E3142" s="1" t="s">
        <v>57</v>
      </c>
      <c r="F3142" s="35">
        <v>2.0833333333333332E-2</v>
      </c>
      <c r="G3142" s="1" t="s">
        <v>31</v>
      </c>
      <c r="H3142" s="26">
        <v>30</v>
      </c>
      <c r="I3142" s="29">
        <v>39661</v>
      </c>
      <c r="J3142" s="27">
        <v>13543.63444</v>
      </c>
      <c r="K3142" s="3">
        <v>67.2</v>
      </c>
      <c r="L3142" s="33">
        <v>1</v>
      </c>
      <c r="M3142" s="33"/>
      <c r="N3142" s="33"/>
      <c r="O3142" s="33"/>
    </row>
    <row r="3143" spans="1:15" x14ac:dyDescent="0.35">
      <c r="A3143" s="1" t="s">
        <v>1388</v>
      </c>
      <c r="B3143" s="1" t="s">
        <v>428</v>
      </c>
      <c r="C3143" s="1" t="s">
        <v>101</v>
      </c>
      <c r="D3143" s="26">
        <v>1</v>
      </c>
      <c r="E3143" s="1" t="s">
        <v>76</v>
      </c>
      <c r="F3143" s="35">
        <v>0.33333333333333331</v>
      </c>
      <c r="G3143" s="1" t="s">
        <v>8</v>
      </c>
      <c r="H3143" s="26">
        <v>120</v>
      </c>
      <c r="I3143" s="29">
        <v>39627</v>
      </c>
      <c r="J3143" s="27">
        <v>22452.340560000001</v>
      </c>
      <c r="K3143" s="3">
        <v>27.17</v>
      </c>
      <c r="L3143" s="33">
        <v>1</v>
      </c>
      <c r="M3143" s="33"/>
      <c r="N3143" s="33"/>
      <c r="O3143" s="33"/>
    </row>
    <row r="3144" spans="1:15" x14ac:dyDescent="0.35">
      <c r="A3144" s="1" t="s">
        <v>1330</v>
      </c>
      <c r="B3144" s="1" t="s">
        <v>1331</v>
      </c>
      <c r="C3144" s="1" t="s">
        <v>101</v>
      </c>
      <c r="D3144" s="26">
        <v>1</v>
      </c>
      <c r="E3144" s="1" t="s">
        <v>60</v>
      </c>
      <c r="F3144" s="35">
        <v>0.79166666666666663</v>
      </c>
      <c r="G3144" s="1" t="s">
        <v>22</v>
      </c>
      <c r="H3144" s="26">
        <v>60</v>
      </c>
      <c r="I3144" s="29">
        <v>39543</v>
      </c>
      <c r="J3144" s="27">
        <v>12536.16167</v>
      </c>
      <c r="K3144" s="3">
        <v>31.3</v>
      </c>
      <c r="L3144" s="33">
        <v>1</v>
      </c>
      <c r="M3144" s="33"/>
      <c r="N3144" s="33"/>
      <c r="O3144" s="33"/>
    </row>
    <row r="3145" spans="1:15" x14ac:dyDescent="0.35">
      <c r="A3145" s="1" t="s">
        <v>1286</v>
      </c>
      <c r="B3145" s="1" t="s">
        <v>476</v>
      </c>
      <c r="C3145" s="1" t="s">
        <v>101</v>
      </c>
      <c r="D3145" s="26">
        <v>2</v>
      </c>
      <c r="E3145" s="1" t="s">
        <v>60</v>
      </c>
      <c r="F3145" s="35">
        <v>0.10416666666666667</v>
      </c>
      <c r="G3145" s="1" t="s">
        <v>35</v>
      </c>
      <c r="H3145" s="26">
        <v>30</v>
      </c>
      <c r="I3145" s="29">
        <v>39488</v>
      </c>
      <c r="J3145" s="27">
        <v>13767.53667</v>
      </c>
      <c r="K3145" s="3">
        <v>69.099999999999994</v>
      </c>
      <c r="L3145" s="33">
        <v>1</v>
      </c>
      <c r="M3145" s="33"/>
      <c r="N3145" s="33"/>
      <c r="O3145" s="33"/>
    </row>
    <row r="3146" spans="1:15" x14ac:dyDescent="0.35">
      <c r="A3146" s="1" t="s">
        <v>329</v>
      </c>
      <c r="B3146" s="1" t="s">
        <v>312</v>
      </c>
      <c r="C3146" s="1" t="s">
        <v>101</v>
      </c>
      <c r="D3146" s="26">
        <v>1</v>
      </c>
      <c r="E3146" s="1" t="s">
        <v>58</v>
      </c>
      <c r="F3146" s="35">
        <v>6.25E-2</v>
      </c>
      <c r="G3146" s="1" t="s">
        <v>31</v>
      </c>
      <c r="H3146" s="26">
        <v>30</v>
      </c>
      <c r="I3146" s="29">
        <v>39420</v>
      </c>
      <c r="J3146" s="27">
        <v>14246.98389</v>
      </c>
      <c r="K3146" s="3">
        <v>71.2</v>
      </c>
      <c r="L3146" s="33">
        <v>1</v>
      </c>
      <c r="M3146" s="33"/>
      <c r="N3146" s="33"/>
      <c r="O3146" s="33"/>
    </row>
    <row r="3147" spans="1:15" x14ac:dyDescent="0.35">
      <c r="A3147" s="1" t="s">
        <v>1145</v>
      </c>
      <c r="B3147" s="1" t="s">
        <v>1090</v>
      </c>
      <c r="C3147" s="1" t="s">
        <v>101</v>
      </c>
      <c r="D3147" s="26">
        <v>1</v>
      </c>
      <c r="E3147" s="1" t="s">
        <v>60</v>
      </c>
      <c r="F3147" s="35">
        <v>0.8125</v>
      </c>
      <c r="G3147" s="1" t="s">
        <v>22</v>
      </c>
      <c r="H3147" s="26">
        <v>30</v>
      </c>
      <c r="I3147" s="29">
        <v>39388</v>
      </c>
      <c r="J3147" s="27">
        <v>9124.1372219999994</v>
      </c>
      <c r="K3147" s="3">
        <v>45.74</v>
      </c>
      <c r="L3147" s="33">
        <v>1</v>
      </c>
      <c r="M3147" s="33"/>
      <c r="N3147" s="33"/>
      <c r="O3147" s="33"/>
    </row>
    <row r="3148" spans="1:15" x14ac:dyDescent="0.35">
      <c r="A3148" s="1" t="s">
        <v>1525</v>
      </c>
      <c r="B3148" s="1" t="s">
        <v>374</v>
      </c>
      <c r="C3148" s="1" t="s">
        <v>101</v>
      </c>
      <c r="D3148" s="26">
        <v>1</v>
      </c>
      <c r="E3148" s="1" t="s">
        <v>54</v>
      </c>
      <c r="F3148" s="35">
        <v>0.29166666666666669</v>
      </c>
      <c r="G3148" s="1" t="s">
        <v>8</v>
      </c>
      <c r="H3148" s="26">
        <v>150</v>
      </c>
      <c r="I3148" s="29">
        <v>39292</v>
      </c>
      <c r="J3148" s="27">
        <v>21089.532219999899</v>
      </c>
      <c r="K3148" s="3">
        <v>20.79</v>
      </c>
      <c r="L3148" s="33">
        <v>1</v>
      </c>
      <c r="M3148" s="33"/>
      <c r="N3148" s="33"/>
      <c r="O3148" s="33"/>
    </row>
    <row r="3149" spans="1:15" x14ac:dyDescent="0.35">
      <c r="A3149" s="1" t="s">
        <v>335</v>
      </c>
      <c r="B3149" s="1" t="s">
        <v>300</v>
      </c>
      <c r="C3149" s="1" t="s">
        <v>101</v>
      </c>
      <c r="D3149" s="26">
        <v>1</v>
      </c>
      <c r="E3149" s="1" t="s">
        <v>54</v>
      </c>
      <c r="F3149" s="35">
        <v>0.35416666666666669</v>
      </c>
      <c r="G3149" s="1" t="s">
        <v>8</v>
      </c>
      <c r="H3149" s="26">
        <v>60</v>
      </c>
      <c r="I3149" s="29">
        <v>39280</v>
      </c>
      <c r="J3149" s="27">
        <v>18265.45361</v>
      </c>
      <c r="K3149" s="3">
        <v>45.02</v>
      </c>
      <c r="L3149" s="33">
        <v>1</v>
      </c>
      <c r="M3149" s="33"/>
      <c r="N3149" s="33"/>
      <c r="O3149" s="33"/>
    </row>
    <row r="3150" spans="1:15" x14ac:dyDescent="0.35">
      <c r="A3150" s="1" t="s">
        <v>805</v>
      </c>
      <c r="B3150" s="1" t="s">
        <v>428</v>
      </c>
      <c r="C3150" s="1" t="s">
        <v>101</v>
      </c>
      <c r="D3150" s="26">
        <v>1</v>
      </c>
      <c r="E3150" s="1" t="s">
        <v>60</v>
      </c>
      <c r="F3150" s="35">
        <v>8.3333333333333329E-2</v>
      </c>
      <c r="G3150" s="1" t="s">
        <v>35</v>
      </c>
      <c r="H3150" s="26">
        <v>110</v>
      </c>
      <c r="I3150" s="29">
        <v>39026</v>
      </c>
      <c r="J3150" s="27">
        <v>32301.834439999999</v>
      </c>
      <c r="K3150" s="3">
        <v>43.63</v>
      </c>
      <c r="L3150" s="33">
        <v>1</v>
      </c>
      <c r="M3150" s="33"/>
      <c r="N3150" s="33"/>
      <c r="O3150" s="33"/>
    </row>
    <row r="3151" spans="1:15" x14ac:dyDescent="0.35">
      <c r="A3151" s="1" t="s">
        <v>1177</v>
      </c>
      <c r="B3151" s="1" t="s">
        <v>502</v>
      </c>
      <c r="C3151" s="1" t="s">
        <v>101</v>
      </c>
      <c r="D3151" s="26">
        <v>1</v>
      </c>
      <c r="E3151" s="1" t="s">
        <v>76</v>
      </c>
      <c r="F3151" s="35">
        <v>8.3333333333333329E-2</v>
      </c>
      <c r="G3151" s="1" t="s">
        <v>35</v>
      </c>
      <c r="H3151" s="26">
        <v>60</v>
      </c>
      <c r="I3151" s="29">
        <v>38987</v>
      </c>
      <c r="J3151" s="27">
        <v>17133.970280000001</v>
      </c>
      <c r="K3151" s="3">
        <v>43.25</v>
      </c>
      <c r="L3151" s="33">
        <v>1</v>
      </c>
      <c r="M3151" s="33"/>
      <c r="N3151" s="33"/>
      <c r="O3151" s="33"/>
    </row>
    <row r="3152" spans="1:15" x14ac:dyDescent="0.35">
      <c r="A3152" s="1" t="s">
        <v>1201</v>
      </c>
      <c r="B3152" s="1" t="s">
        <v>469</v>
      </c>
      <c r="C3152" s="1" t="s">
        <v>101</v>
      </c>
      <c r="D3152" s="26">
        <v>1</v>
      </c>
      <c r="E3152" s="1" t="s">
        <v>51</v>
      </c>
      <c r="F3152" s="35">
        <v>8.3333333333333329E-2</v>
      </c>
      <c r="G3152" s="1" t="s">
        <v>35</v>
      </c>
      <c r="H3152" s="26">
        <v>120</v>
      </c>
      <c r="I3152" s="29">
        <v>38958</v>
      </c>
      <c r="J3152" s="27">
        <v>32354.768889999999</v>
      </c>
      <c r="K3152" s="3">
        <v>40.549999999999997</v>
      </c>
      <c r="L3152" s="33">
        <v>1</v>
      </c>
      <c r="M3152" s="33"/>
      <c r="N3152" s="33"/>
      <c r="O3152" s="33"/>
    </row>
    <row r="3153" spans="1:15" x14ac:dyDescent="0.35">
      <c r="A3153" s="1" t="s">
        <v>1308</v>
      </c>
      <c r="B3153" s="1" t="s">
        <v>616</v>
      </c>
      <c r="C3153" s="1" t="s">
        <v>101</v>
      </c>
      <c r="D3153" s="26">
        <v>1</v>
      </c>
      <c r="E3153" s="1" t="s">
        <v>76</v>
      </c>
      <c r="F3153" s="35">
        <v>0.79166666666666663</v>
      </c>
      <c r="G3153" s="1" t="s">
        <v>22</v>
      </c>
      <c r="H3153" s="26">
        <v>60</v>
      </c>
      <c r="I3153" s="29">
        <v>38918</v>
      </c>
      <c r="J3153" s="27">
        <v>13252.37528</v>
      </c>
      <c r="K3153" s="3">
        <v>33.49</v>
      </c>
      <c r="L3153" s="33">
        <v>1</v>
      </c>
      <c r="M3153" s="33"/>
      <c r="N3153" s="33"/>
      <c r="O3153" s="33"/>
    </row>
    <row r="3154" spans="1:15" x14ac:dyDescent="0.35">
      <c r="A3154" s="1" t="s">
        <v>441</v>
      </c>
      <c r="B3154" s="1" t="s">
        <v>198</v>
      </c>
      <c r="C3154" s="1" t="s">
        <v>101</v>
      </c>
      <c r="D3154" s="26">
        <v>1</v>
      </c>
      <c r="E3154" s="1" t="s">
        <v>54</v>
      </c>
      <c r="F3154" s="35">
        <v>0.125</v>
      </c>
      <c r="G3154" s="1" t="s">
        <v>35</v>
      </c>
      <c r="H3154" s="26">
        <v>60</v>
      </c>
      <c r="I3154" s="29">
        <v>38903</v>
      </c>
      <c r="J3154" s="27">
        <v>22698.161940000002</v>
      </c>
      <c r="K3154" s="3">
        <v>57.18</v>
      </c>
      <c r="L3154" s="33">
        <v>1</v>
      </c>
      <c r="M3154" s="33"/>
      <c r="N3154" s="33"/>
      <c r="O3154" s="33"/>
    </row>
    <row r="3155" spans="1:15" x14ac:dyDescent="0.35">
      <c r="A3155" s="1" t="s">
        <v>1150</v>
      </c>
      <c r="B3155" s="1" t="s">
        <v>419</v>
      </c>
      <c r="C3155" s="1" t="s">
        <v>101</v>
      </c>
      <c r="D3155" s="26">
        <v>2</v>
      </c>
      <c r="E3155" s="1" t="s">
        <v>57</v>
      </c>
      <c r="F3155" s="35">
        <v>8.3333333333333329E-2</v>
      </c>
      <c r="G3155" s="1" t="s">
        <v>35</v>
      </c>
      <c r="H3155" s="26">
        <v>30</v>
      </c>
      <c r="I3155" s="29">
        <v>38883</v>
      </c>
      <c r="J3155" s="27">
        <v>13719.3911099999</v>
      </c>
      <c r="K3155" s="3">
        <v>69.599999999999994</v>
      </c>
      <c r="L3155" s="33">
        <v>1</v>
      </c>
      <c r="M3155" s="33"/>
      <c r="N3155" s="33"/>
      <c r="O3155" s="33"/>
    </row>
    <row r="3156" spans="1:15" x14ac:dyDescent="0.35">
      <c r="A3156" s="1" t="s">
        <v>774</v>
      </c>
      <c r="B3156" s="1" t="s">
        <v>148</v>
      </c>
      <c r="C3156" s="1" t="s">
        <v>101</v>
      </c>
      <c r="D3156" s="26">
        <v>1</v>
      </c>
      <c r="E3156" s="1" t="s">
        <v>76</v>
      </c>
      <c r="F3156" s="35">
        <v>0.33333333333333331</v>
      </c>
      <c r="G3156" s="1" t="s">
        <v>8</v>
      </c>
      <c r="H3156" s="26">
        <v>60</v>
      </c>
      <c r="I3156" s="29">
        <v>38712</v>
      </c>
      <c r="J3156" s="27">
        <v>15379.629719999901</v>
      </c>
      <c r="K3156" s="3">
        <v>39.119999999999997</v>
      </c>
      <c r="L3156" s="33">
        <v>1</v>
      </c>
      <c r="M3156" s="33"/>
      <c r="N3156" s="33"/>
      <c r="O3156" s="33"/>
    </row>
    <row r="3157" spans="1:15" x14ac:dyDescent="0.35">
      <c r="A3157" s="1" t="s">
        <v>1385</v>
      </c>
      <c r="B3157" s="1" t="s">
        <v>616</v>
      </c>
      <c r="C3157" s="1" t="s">
        <v>101</v>
      </c>
      <c r="D3157" s="26">
        <v>1</v>
      </c>
      <c r="E3157" s="1" t="s">
        <v>58</v>
      </c>
      <c r="F3157" s="35">
        <v>0.79166666666666663</v>
      </c>
      <c r="G3157" s="1" t="s">
        <v>22</v>
      </c>
      <c r="H3157" s="26">
        <v>60</v>
      </c>
      <c r="I3157" s="29">
        <v>38695</v>
      </c>
      <c r="J3157" s="27">
        <v>11277.411109999999</v>
      </c>
      <c r="K3157" s="3">
        <v>28.75</v>
      </c>
      <c r="L3157" s="33">
        <v>1</v>
      </c>
      <c r="M3157" s="33"/>
      <c r="N3157" s="33"/>
      <c r="O3157" s="33"/>
    </row>
    <row r="3158" spans="1:15" x14ac:dyDescent="0.35">
      <c r="A3158" s="1" t="s">
        <v>408</v>
      </c>
      <c r="B3158" s="1" t="s">
        <v>148</v>
      </c>
      <c r="C3158" s="1" t="s">
        <v>101</v>
      </c>
      <c r="D3158" s="26">
        <v>1</v>
      </c>
      <c r="E3158" s="1" t="s">
        <v>58</v>
      </c>
      <c r="F3158" s="35">
        <v>0.12569444444444444</v>
      </c>
      <c r="G3158" s="1" t="s">
        <v>35</v>
      </c>
      <c r="H3158" s="26">
        <v>61</v>
      </c>
      <c r="I3158" s="29">
        <v>38656</v>
      </c>
      <c r="J3158" s="27">
        <v>25039.028060000001</v>
      </c>
      <c r="K3158" s="3">
        <v>62.57</v>
      </c>
      <c r="L3158" s="33">
        <v>1</v>
      </c>
      <c r="M3158" s="33"/>
      <c r="N3158" s="33"/>
      <c r="O3158" s="33"/>
    </row>
    <row r="3159" spans="1:15" x14ac:dyDescent="0.35">
      <c r="A3159" s="1" t="s">
        <v>717</v>
      </c>
      <c r="B3159" s="1" t="s">
        <v>221</v>
      </c>
      <c r="C3159" s="1" t="s">
        <v>101</v>
      </c>
      <c r="D3159" s="26">
        <v>1</v>
      </c>
      <c r="E3159" s="1" t="s">
        <v>60</v>
      </c>
      <c r="F3159" s="35">
        <v>8.3333333333333329E-2</v>
      </c>
      <c r="G3159" s="1" t="s">
        <v>35</v>
      </c>
      <c r="H3159" s="26">
        <v>60</v>
      </c>
      <c r="I3159" s="29">
        <v>38520</v>
      </c>
      <c r="J3159" s="27">
        <v>21565.215830000001</v>
      </c>
      <c r="K3159" s="3">
        <v>55.01</v>
      </c>
      <c r="L3159" s="33">
        <v>1</v>
      </c>
      <c r="M3159" s="33"/>
      <c r="N3159" s="33"/>
      <c r="O3159" s="33"/>
    </row>
    <row r="3160" spans="1:15" x14ac:dyDescent="0.35">
      <c r="A3160" s="1" t="s">
        <v>901</v>
      </c>
      <c r="B3160" s="1" t="s">
        <v>300</v>
      </c>
      <c r="C3160" s="1" t="s">
        <v>101</v>
      </c>
      <c r="D3160" s="26">
        <v>1</v>
      </c>
      <c r="E3160" s="1" t="s">
        <v>58</v>
      </c>
      <c r="F3160" s="35">
        <v>2.0833333333333332E-2</v>
      </c>
      <c r="G3160" s="1" t="s">
        <v>31</v>
      </c>
      <c r="H3160" s="26">
        <v>30</v>
      </c>
      <c r="I3160" s="29">
        <v>38452</v>
      </c>
      <c r="J3160" s="27">
        <v>13511.383889999999</v>
      </c>
      <c r="K3160" s="3">
        <v>68.72</v>
      </c>
      <c r="L3160" s="33">
        <v>1</v>
      </c>
      <c r="M3160" s="33"/>
      <c r="N3160" s="33"/>
      <c r="O3160" s="33"/>
    </row>
    <row r="3161" spans="1:15" x14ac:dyDescent="0.35">
      <c r="A3161" s="1" t="s">
        <v>1037</v>
      </c>
      <c r="B3161" s="1" t="s">
        <v>791</v>
      </c>
      <c r="C3161" s="1" t="s">
        <v>101</v>
      </c>
      <c r="D3161" s="26">
        <v>1</v>
      </c>
      <c r="E3161" s="1" t="s">
        <v>54</v>
      </c>
      <c r="F3161" s="35">
        <v>0.6875</v>
      </c>
      <c r="G3161" s="1" t="s">
        <v>18</v>
      </c>
      <c r="H3161" s="26">
        <v>30</v>
      </c>
      <c r="I3161" s="29">
        <v>38432</v>
      </c>
      <c r="J3161" s="27">
        <v>11949.196109999901</v>
      </c>
      <c r="K3161" s="3">
        <v>61.27</v>
      </c>
      <c r="L3161" s="33">
        <v>1</v>
      </c>
      <c r="M3161" s="33"/>
      <c r="N3161" s="33"/>
      <c r="O3161" s="33"/>
    </row>
    <row r="3162" spans="1:15" x14ac:dyDescent="0.35">
      <c r="A3162" s="1" t="s">
        <v>630</v>
      </c>
      <c r="B3162" s="1" t="s">
        <v>312</v>
      </c>
      <c r="C3162" s="1" t="s">
        <v>101</v>
      </c>
      <c r="D3162" s="26">
        <v>1</v>
      </c>
      <c r="E3162" s="1" t="s">
        <v>58</v>
      </c>
      <c r="F3162" s="35">
        <v>8.3333333333333329E-2</v>
      </c>
      <c r="G3162" s="1" t="s">
        <v>35</v>
      </c>
      <c r="H3162" s="26">
        <v>60</v>
      </c>
      <c r="I3162" s="29">
        <v>38406</v>
      </c>
      <c r="J3162" s="27">
        <v>24158.545559999999</v>
      </c>
      <c r="K3162" s="3">
        <v>61.82</v>
      </c>
      <c r="L3162" s="33">
        <v>1</v>
      </c>
      <c r="M3162" s="33"/>
      <c r="N3162" s="33"/>
      <c r="O3162" s="33"/>
    </row>
    <row r="3163" spans="1:15" x14ac:dyDescent="0.35">
      <c r="A3163" s="1" t="s">
        <v>1067</v>
      </c>
      <c r="B3163" s="1" t="s">
        <v>249</v>
      </c>
      <c r="C3163" s="1" t="s">
        <v>101</v>
      </c>
      <c r="D3163" s="26">
        <v>1</v>
      </c>
      <c r="E3163" s="1" t="s">
        <v>54</v>
      </c>
      <c r="F3163" s="35">
        <v>0.35416666666666669</v>
      </c>
      <c r="G3163" s="1" t="s">
        <v>8</v>
      </c>
      <c r="H3163" s="26">
        <v>30</v>
      </c>
      <c r="I3163" s="29">
        <v>38336</v>
      </c>
      <c r="J3163" s="27">
        <v>11204.78667</v>
      </c>
      <c r="K3163" s="3">
        <v>57.29</v>
      </c>
      <c r="L3163" s="33">
        <v>1</v>
      </c>
      <c r="M3163" s="33"/>
      <c r="N3163" s="33"/>
      <c r="O3163" s="33"/>
    </row>
    <row r="3164" spans="1:15" x14ac:dyDescent="0.35">
      <c r="A3164" s="1" t="s">
        <v>859</v>
      </c>
      <c r="B3164" s="1" t="s">
        <v>370</v>
      </c>
      <c r="C3164" s="1" t="s">
        <v>101</v>
      </c>
      <c r="D3164" s="26">
        <v>1</v>
      </c>
      <c r="E3164" s="1" t="s">
        <v>25</v>
      </c>
      <c r="F3164" s="35">
        <v>8.3333333333333329E-2</v>
      </c>
      <c r="G3164" s="1" t="s">
        <v>35</v>
      </c>
      <c r="H3164" s="26">
        <v>60</v>
      </c>
      <c r="I3164" s="29">
        <v>38314</v>
      </c>
      <c r="J3164" s="27">
        <v>20456.068609999998</v>
      </c>
      <c r="K3164" s="3">
        <v>51.98</v>
      </c>
      <c r="L3164" s="33">
        <v>1</v>
      </c>
      <c r="M3164" s="33"/>
      <c r="N3164" s="33"/>
      <c r="O3164" s="33"/>
    </row>
    <row r="3165" spans="1:15" x14ac:dyDescent="0.35">
      <c r="A3165" s="1" t="s">
        <v>569</v>
      </c>
      <c r="B3165" s="1" t="s">
        <v>198</v>
      </c>
      <c r="C3165" s="1" t="s">
        <v>101</v>
      </c>
      <c r="D3165" s="26">
        <v>1</v>
      </c>
      <c r="E3165" s="1" t="s">
        <v>60</v>
      </c>
      <c r="F3165" s="35">
        <v>0.125</v>
      </c>
      <c r="G3165" s="1" t="s">
        <v>35</v>
      </c>
      <c r="H3165" s="26">
        <v>60</v>
      </c>
      <c r="I3165" s="29">
        <v>38247</v>
      </c>
      <c r="J3165" s="27">
        <v>21277.802780000002</v>
      </c>
      <c r="K3165" s="3">
        <v>54.54</v>
      </c>
      <c r="L3165" s="33">
        <v>1</v>
      </c>
      <c r="M3165" s="33"/>
      <c r="N3165" s="33"/>
      <c r="O3165" s="33"/>
    </row>
    <row r="3166" spans="1:15" x14ac:dyDescent="0.35">
      <c r="A3166" s="1" t="s">
        <v>919</v>
      </c>
      <c r="B3166" s="1" t="s">
        <v>583</v>
      </c>
      <c r="C3166" s="1" t="s">
        <v>101</v>
      </c>
      <c r="D3166" s="26">
        <v>1</v>
      </c>
      <c r="E3166" s="1" t="s">
        <v>60</v>
      </c>
      <c r="F3166" s="35">
        <v>8.3333333333333329E-2</v>
      </c>
      <c r="G3166" s="1" t="s">
        <v>35</v>
      </c>
      <c r="H3166" s="26">
        <v>60</v>
      </c>
      <c r="I3166" s="29">
        <v>38054</v>
      </c>
      <c r="J3166" s="27">
        <v>19210.18778</v>
      </c>
      <c r="K3166" s="3">
        <v>49.68</v>
      </c>
      <c r="L3166" s="33">
        <v>1</v>
      </c>
      <c r="M3166" s="33"/>
      <c r="N3166" s="33"/>
      <c r="O3166" s="33"/>
    </row>
    <row r="3167" spans="1:15" x14ac:dyDescent="0.35">
      <c r="A3167" s="1" t="s">
        <v>399</v>
      </c>
      <c r="B3167" s="1" t="s">
        <v>100</v>
      </c>
      <c r="C3167" s="1" t="s">
        <v>101</v>
      </c>
      <c r="D3167" s="26">
        <v>1</v>
      </c>
      <c r="E3167" s="1" t="s">
        <v>60</v>
      </c>
      <c r="F3167" s="35">
        <v>0.21111111111111111</v>
      </c>
      <c r="G3167" s="1" t="s">
        <v>35</v>
      </c>
      <c r="H3167" s="26">
        <v>56</v>
      </c>
      <c r="I3167" s="29">
        <v>37975</v>
      </c>
      <c r="J3167" s="27">
        <v>19373.371940000001</v>
      </c>
      <c r="K3167" s="3">
        <v>53.39</v>
      </c>
      <c r="L3167" s="33">
        <v>1</v>
      </c>
      <c r="M3167" s="33"/>
      <c r="N3167" s="33"/>
      <c r="O3167" s="33"/>
    </row>
    <row r="3168" spans="1:15" x14ac:dyDescent="0.35">
      <c r="A3168" s="1" t="s">
        <v>1499</v>
      </c>
      <c r="B3168" s="1" t="s">
        <v>298</v>
      </c>
      <c r="C3168" s="1" t="s">
        <v>101</v>
      </c>
      <c r="D3168" s="26">
        <v>1</v>
      </c>
      <c r="E3168" s="1" t="s">
        <v>57</v>
      </c>
      <c r="F3168" s="35">
        <v>0.35416666666666669</v>
      </c>
      <c r="G3168" s="1" t="s">
        <v>8</v>
      </c>
      <c r="H3168" s="26">
        <v>150</v>
      </c>
      <c r="I3168" s="29">
        <v>37951</v>
      </c>
      <c r="J3168" s="27">
        <v>22563.60583</v>
      </c>
      <c r="K3168" s="3">
        <v>23.14</v>
      </c>
      <c r="L3168" s="33">
        <v>1</v>
      </c>
      <c r="M3168" s="33"/>
      <c r="N3168" s="33"/>
      <c r="O3168" s="33"/>
    </row>
    <row r="3169" spans="1:15" x14ac:dyDescent="0.35">
      <c r="A3169" s="1" t="s">
        <v>795</v>
      </c>
      <c r="B3169" s="1" t="s">
        <v>419</v>
      </c>
      <c r="C3169" s="1" t="s">
        <v>101</v>
      </c>
      <c r="D3169" s="26">
        <v>2</v>
      </c>
      <c r="E3169" s="1" t="s">
        <v>1592</v>
      </c>
      <c r="F3169" s="35">
        <v>0.10416666666666667</v>
      </c>
      <c r="G3169" s="1" t="s">
        <v>35</v>
      </c>
      <c r="H3169" s="26">
        <v>30</v>
      </c>
      <c r="I3169" s="29">
        <v>37947</v>
      </c>
      <c r="J3169" s="27">
        <v>14850.094450000001</v>
      </c>
      <c r="K3169" s="3">
        <v>77.489999999999995</v>
      </c>
      <c r="L3169" s="33">
        <v>2</v>
      </c>
      <c r="M3169" s="33"/>
      <c r="N3169" s="33"/>
      <c r="O3169" s="33"/>
    </row>
    <row r="3170" spans="1:15" x14ac:dyDescent="0.35">
      <c r="A3170" s="1" t="s">
        <v>1008</v>
      </c>
      <c r="B3170" s="1" t="s">
        <v>438</v>
      </c>
      <c r="C3170" s="1" t="s">
        <v>101</v>
      </c>
      <c r="D3170" s="26">
        <v>2</v>
      </c>
      <c r="E3170" s="1" t="s">
        <v>58</v>
      </c>
      <c r="F3170" s="35">
        <v>0.10416666666666667</v>
      </c>
      <c r="G3170" s="1" t="s">
        <v>35</v>
      </c>
      <c r="H3170" s="26">
        <v>30</v>
      </c>
      <c r="I3170" s="29">
        <v>37874</v>
      </c>
      <c r="J3170" s="27">
        <v>14822.025</v>
      </c>
      <c r="K3170" s="3">
        <v>77.400000000000006</v>
      </c>
      <c r="L3170" s="33">
        <v>1</v>
      </c>
      <c r="M3170" s="33"/>
      <c r="N3170" s="33"/>
      <c r="O3170" s="33"/>
    </row>
    <row r="3171" spans="1:15" x14ac:dyDescent="0.35">
      <c r="A3171" s="1" t="s">
        <v>1084</v>
      </c>
      <c r="B3171" s="1" t="s">
        <v>419</v>
      </c>
      <c r="C3171" s="1" t="s">
        <v>101</v>
      </c>
      <c r="D3171" s="26">
        <v>1</v>
      </c>
      <c r="E3171" s="1" t="s">
        <v>58</v>
      </c>
      <c r="F3171" s="35">
        <v>0.79166666666666663</v>
      </c>
      <c r="G3171" s="1" t="s">
        <v>22</v>
      </c>
      <c r="H3171" s="26">
        <v>30</v>
      </c>
      <c r="I3171" s="29">
        <v>37682</v>
      </c>
      <c r="J3171" s="27">
        <v>9989.1247220000005</v>
      </c>
      <c r="K3171" s="3">
        <v>52.21</v>
      </c>
      <c r="L3171" s="33">
        <v>1</v>
      </c>
      <c r="M3171" s="33"/>
      <c r="N3171" s="33"/>
      <c r="O3171" s="33"/>
    </row>
    <row r="3172" spans="1:15" x14ac:dyDescent="0.35">
      <c r="A3172" s="1" t="s">
        <v>465</v>
      </c>
      <c r="B3172" s="1" t="s">
        <v>1240</v>
      </c>
      <c r="C3172" s="1" t="s">
        <v>101</v>
      </c>
      <c r="D3172" s="26">
        <v>1</v>
      </c>
      <c r="E3172" s="1" t="s">
        <v>54</v>
      </c>
      <c r="F3172" s="35">
        <v>0.79166666666666663</v>
      </c>
      <c r="G3172" s="1" t="s">
        <v>22</v>
      </c>
      <c r="H3172" s="26">
        <v>60</v>
      </c>
      <c r="I3172" s="29">
        <v>37561</v>
      </c>
      <c r="J3172" s="27">
        <v>15059.715</v>
      </c>
      <c r="K3172" s="3">
        <v>39.18</v>
      </c>
      <c r="L3172" s="33">
        <v>1</v>
      </c>
      <c r="M3172" s="33"/>
      <c r="N3172" s="33"/>
      <c r="O3172" s="33"/>
    </row>
    <row r="3173" spans="1:15" x14ac:dyDescent="0.35">
      <c r="A3173" s="1" t="s">
        <v>808</v>
      </c>
      <c r="B3173" s="1" t="s">
        <v>300</v>
      </c>
      <c r="C3173" s="1" t="s">
        <v>101</v>
      </c>
      <c r="D3173" s="26">
        <v>1</v>
      </c>
      <c r="E3173" s="1" t="s">
        <v>25</v>
      </c>
      <c r="F3173" s="35">
        <v>2.7777777777777779E-3</v>
      </c>
      <c r="G3173" s="1" t="s">
        <v>31</v>
      </c>
      <c r="H3173" s="26">
        <v>32</v>
      </c>
      <c r="I3173" s="29">
        <v>37553</v>
      </c>
      <c r="J3173" s="27">
        <v>13924.381939999999</v>
      </c>
      <c r="K3173" s="3">
        <v>67.88</v>
      </c>
      <c r="L3173" s="33">
        <v>1</v>
      </c>
      <c r="M3173" s="33"/>
      <c r="N3173" s="33"/>
      <c r="O3173" s="33"/>
    </row>
    <row r="3174" spans="1:15" x14ac:dyDescent="0.35">
      <c r="A3174" s="1" t="s">
        <v>1111</v>
      </c>
      <c r="B3174" s="1" t="s">
        <v>476</v>
      </c>
      <c r="C3174" s="1" t="s">
        <v>101</v>
      </c>
      <c r="D3174" s="26">
        <v>1</v>
      </c>
      <c r="E3174" s="1" t="s">
        <v>57</v>
      </c>
      <c r="F3174" s="35">
        <v>0.33333333333333331</v>
      </c>
      <c r="G3174" s="1" t="s">
        <v>8</v>
      </c>
      <c r="H3174" s="26">
        <v>120</v>
      </c>
      <c r="I3174" s="29">
        <v>37518</v>
      </c>
      <c r="J3174" s="27">
        <v>17397.47639</v>
      </c>
      <c r="K3174" s="3">
        <v>22.69</v>
      </c>
      <c r="L3174" s="33">
        <v>1</v>
      </c>
      <c r="M3174" s="33"/>
      <c r="N3174" s="33"/>
      <c r="O3174" s="33"/>
    </row>
    <row r="3175" spans="1:15" x14ac:dyDescent="0.35">
      <c r="A3175" s="1" t="s">
        <v>1372</v>
      </c>
      <c r="B3175" s="1" t="s">
        <v>428</v>
      </c>
      <c r="C3175" s="1" t="s">
        <v>101</v>
      </c>
      <c r="D3175" s="26">
        <v>1</v>
      </c>
      <c r="E3175" s="1" t="s">
        <v>54</v>
      </c>
      <c r="F3175" s="35">
        <v>0.25</v>
      </c>
      <c r="G3175" s="1" t="s">
        <v>8</v>
      </c>
      <c r="H3175" s="26">
        <v>120</v>
      </c>
      <c r="I3175" s="29">
        <v>37466</v>
      </c>
      <c r="J3175" s="27">
        <v>23079.735280000001</v>
      </c>
      <c r="K3175" s="3">
        <v>29.82</v>
      </c>
      <c r="L3175" s="33">
        <v>1</v>
      </c>
      <c r="M3175" s="33"/>
      <c r="N3175" s="33"/>
      <c r="O3175" s="33"/>
    </row>
    <row r="3176" spans="1:15" x14ac:dyDescent="0.35">
      <c r="A3176" s="1" t="s">
        <v>1197</v>
      </c>
      <c r="B3176" s="1" t="s">
        <v>1108</v>
      </c>
      <c r="C3176" s="1" t="s">
        <v>101</v>
      </c>
      <c r="D3176" s="26">
        <v>2</v>
      </c>
      <c r="E3176" s="1" t="s">
        <v>1585</v>
      </c>
      <c r="F3176" s="35">
        <v>0.29166666666666669</v>
      </c>
      <c r="G3176" s="1" t="s">
        <v>8</v>
      </c>
      <c r="H3176" s="26">
        <v>60</v>
      </c>
      <c r="I3176" s="29">
        <v>37419</v>
      </c>
      <c r="J3176" s="27">
        <v>19505.233609999999</v>
      </c>
      <c r="K3176" s="3">
        <v>50.71</v>
      </c>
      <c r="L3176" s="33">
        <v>2</v>
      </c>
      <c r="M3176" s="33"/>
      <c r="N3176" s="33"/>
      <c r="O3176" s="33"/>
    </row>
    <row r="3177" spans="1:15" x14ac:dyDescent="0.35">
      <c r="A3177" s="1" t="s">
        <v>922</v>
      </c>
      <c r="B3177" s="1" t="s">
        <v>300</v>
      </c>
      <c r="C3177" s="1" t="s">
        <v>101</v>
      </c>
      <c r="D3177" s="26">
        <v>1</v>
      </c>
      <c r="E3177" s="1" t="s">
        <v>51</v>
      </c>
      <c r="F3177" s="35">
        <v>0.35416666666666669</v>
      </c>
      <c r="G3177" s="1" t="s">
        <v>8</v>
      </c>
      <c r="H3177" s="26">
        <v>120</v>
      </c>
      <c r="I3177" s="29">
        <v>37396</v>
      </c>
      <c r="J3177" s="27">
        <v>18538.635279999999</v>
      </c>
      <c r="K3177" s="3">
        <v>24.31</v>
      </c>
      <c r="L3177" s="33">
        <v>1</v>
      </c>
      <c r="M3177" s="33"/>
      <c r="N3177" s="33"/>
      <c r="O3177" s="33"/>
    </row>
    <row r="3178" spans="1:15" x14ac:dyDescent="0.35">
      <c r="A3178" s="1" t="s">
        <v>1189</v>
      </c>
      <c r="B3178" s="1" t="s">
        <v>249</v>
      </c>
      <c r="C3178" s="1" t="s">
        <v>101</v>
      </c>
      <c r="D3178" s="26">
        <v>2</v>
      </c>
      <c r="E3178" s="1" t="s">
        <v>54</v>
      </c>
      <c r="F3178" s="35">
        <v>0.35416666666666669</v>
      </c>
      <c r="G3178" s="1" t="s">
        <v>8</v>
      </c>
      <c r="H3178" s="26">
        <v>5</v>
      </c>
      <c r="I3178" s="29">
        <v>37353</v>
      </c>
      <c r="J3178" s="27">
        <v>2784.373055</v>
      </c>
      <c r="K3178" s="3">
        <v>88.44</v>
      </c>
      <c r="L3178" s="33">
        <v>1</v>
      </c>
      <c r="M3178" s="33"/>
      <c r="N3178" s="33"/>
      <c r="O3178" s="33"/>
    </row>
    <row r="3179" spans="1:15" x14ac:dyDescent="0.35">
      <c r="A3179" s="1" t="s">
        <v>311</v>
      </c>
      <c r="B3179" s="1" t="s">
        <v>312</v>
      </c>
      <c r="C3179" s="1" t="s">
        <v>101</v>
      </c>
      <c r="D3179" s="26">
        <v>1</v>
      </c>
      <c r="E3179" s="1" t="s">
        <v>76</v>
      </c>
      <c r="F3179" s="35">
        <v>0.14583333333333334</v>
      </c>
      <c r="G3179" s="1" t="s">
        <v>35</v>
      </c>
      <c r="H3179" s="26">
        <v>30</v>
      </c>
      <c r="I3179" s="29">
        <v>37301</v>
      </c>
      <c r="J3179" s="27">
        <v>15132.33778</v>
      </c>
      <c r="K3179" s="3">
        <v>79.930000000000007</v>
      </c>
      <c r="L3179" s="33">
        <v>1</v>
      </c>
      <c r="M3179" s="33"/>
      <c r="N3179" s="33"/>
      <c r="O3179" s="33"/>
    </row>
    <row r="3180" spans="1:15" x14ac:dyDescent="0.35">
      <c r="A3180" s="1" t="s">
        <v>765</v>
      </c>
      <c r="B3180" s="1" t="s">
        <v>342</v>
      </c>
      <c r="C3180" s="1" t="s">
        <v>101</v>
      </c>
      <c r="D3180" s="26">
        <v>1</v>
      </c>
      <c r="E3180" s="1" t="s">
        <v>25</v>
      </c>
      <c r="F3180" s="35">
        <v>0.77777777777777779</v>
      </c>
      <c r="G3180" s="1" t="s">
        <v>18</v>
      </c>
      <c r="H3180" s="26">
        <v>5</v>
      </c>
      <c r="I3180" s="29">
        <v>37090</v>
      </c>
      <c r="J3180" s="27">
        <v>2878.3594440000002</v>
      </c>
      <c r="K3180" s="3">
        <v>91.27</v>
      </c>
      <c r="L3180" s="33">
        <v>1</v>
      </c>
      <c r="M3180" s="33"/>
      <c r="N3180" s="33"/>
      <c r="O3180" s="33"/>
    </row>
    <row r="3181" spans="1:15" x14ac:dyDescent="0.35">
      <c r="A3181" s="1" t="s">
        <v>1360</v>
      </c>
      <c r="B3181" s="1" t="s">
        <v>1331</v>
      </c>
      <c r="C3181" s="1" t="s">
        <v>101</v>
      </c>
      <c r="D3181" s="26">
        <v>1</v>
      </c>
      <c r="E3181" s="1" t="s">
        <v>60</v>
      </c>
      <c r="F3181" s="35">
        <v>0.79166666666666663</v>
      </c>
      <c r="G3181" s="1" t="s">
        <v>22</v>
      </c>
      <c r="H3181" s="26">
        <v>60</v>
      </c>
      <c r="I3181" s="29">
        <v>37080</v>
      </c>
      <c r="J3181" s="27">
        <v>11784.11889</v>
      </c>
      <c r="K3181" s="3">
        <v>31.45</v>
      </c>
      <c r="L3181" s="33">
        <v>1</v>
      </c>
      <c r="M3181" s="33"/>
      <c r="N3181" s="33"/>
      <c r="O3181" s="33"/>
    </row>
    <row r="3182" spans="1:15" x14ac:dyDescent="0.35">
      <c r="A3182" s="1" t="s">
        <v>1371</v>
      </c>
      <c r="B3182" s="1" t="s">
        <v>616</v>
      </c>
      <c r="C3182" s="1" t="s">
        <v>101</v>
      </c>
      <c r="D3182" s="26">
        <v>1</v>
      </c>
      <c r="E3182" s="1" t="s">
        <v>58</v>
      </c>
      <c r="F3182" s="35">
        <v>0.79166666666666663</v>
      </c>
      <c r="G3182" s="1" t="s">
        <v>22</v>
      </c>
      <c r="H3182" s="26">
        <v>60</v>
      </c>
      <c r="I3182" s="29">
        <v>36992</v>
      </c>
      <c r="J3182" s="27">
        <v>11560.422779999901</v>
      </c>
      <c r="K3182" s="3">
        <v>30.84</v>
      </c>
      <c r="L3182" s="33">
        <v>1</v>
      </c>
      <c r="M3182" s="33"/>
      <c r="N3182" s="33"/>
      <c r="O3182" s="33"/>
    </row>
    <row r="3183" spans="1:15" x14ac:dyDescent="0.35">
      <c r="A3183" s="1" t="s">
        <v>1179</v>
      </c>
      <c r="B3183" s="1" t="s">
        <v>438</v>
      </c>
      <c r="C3183" s="1" t="s">
        <v>101</v>
      </c>
      <c r="D3183" s="26">
        <v>1</v>
      </c>
      <c r="E3183" s="1" t="s">
        <v>54</v>
      </c>
      <c r="F3183" s="35">
        <v>0.14583333333333334</v>
      </c>
      <c r="G3183" s="1" t="s">
        <v>35</v>
      </c>
      <c r="H3183" s="26">
        <v>90</v>
      </c>
      <c r="I3183" s="29">
        <v>36923</v>
      </c>
      <c r="J3183" s="27">
        <v>25548.013060000001</v>
      </c>
      <c r="K3183" s="3">
        <v>45.46</v>
      </c>
      <c r="L3183" s="33">
        <v>1</v>
      </c>
      <c r="M3183" s="33"/>
      <c r="N3183" s="33"/>
      <c r="O3183" s="33"/>
    </row>
    <row r="3184" spans="1:15" x14ac:dyDescent="0.35">
      <c r="A3184" s="1" t="s">
        <v>288</v>
      </c>
      <c r="B3184" s="1" t="s">
        <v>198</v>
      </c>
      <c r="C3184" s="1" t="s">
        <v>101</v>
      </c>
      <c r="D3184" s="26">
        <v>1</v>
      </c>
      <c r="E3184" s="1" t="s">
        <v>54</v>
      </c>
      <c r="F3184" s="35">
        <v>0.20833333333333334</v>
      </c>
      <c r="G3184" s="1" t="s">
        <v>35</v>
      </c>
      <c r="H3184" s="26">
        <v>60</v>
      </c>
      <c r="I3184" s="29">
        <v>36905</v>
      </c>
      <c r="J3184" s="27">
        <v>17197.068329999998</v>
      </c>
      <c r="K3184" s="3">
        <v>45.48</v>
      </c>
      <c r="L3184" s="33">
        <v>1</v>
      </c>
      <c r="M3184" s="33"/>
      <c r="N3184" s="33"/>
      <c r="O3184" s="33"/>
    </row>
    <row r="3185" spans="1:15" x14ac:dyDescent="0.35">
      <c r="A3185" s="1" t="s">
        <v>826</v>
      </c>
      <c r="B3185" s="1" t="s">
        <v>181</v>
      </c>
      <c r="C3185" s="1" t="s">
        <v>101</v>
      </c>
      <c r="D3185" s="26">
        <v>1</v>
      </c>
      <c r="E3185" s="1" t="s">
        <v>76</v>
      </c>
      <c r="F3185" s="35">
        <v>0.3125</v>
      </c>
      <c r="G3185" s="1" t="s">
        <v>8</v>
      </c>
      <c r="H3185" s="26">
        <v>60</v>
      </c>
      <c r="I3185" s="29">
        <v>36864</v>
      </c>
      <c r="J3185" s="27">
        <v>18692.525829999999</v>
      </c>
      <c r="K3185" s="3">
        <v>48.93</v>
      </c>
      <c r="L3185" s="33">
        <v>1</v>
      </c>
      <c r="M3185" s="33"/>
      <c r="N3185" s="33"/>
      <c r="O3185" s="33"/>
    </row>
    <row r="3186" spans="1:15" x14ac:dyDescent="0.35">
      <c r="A3186" s="1" t="s">
        <v>1370</v>
      </c>
      <c r="B3186" s="1" t="s">
        <v>428</v>
      </c>
      <c r="C3186" s="1" t="s">
        <v>101</v>
      </c>
      <c r="D3186" s="26">
        <v>1</v>
      </c>
      <c r="E3186" s="1" t="s">
        <v>54</v>
      </c>
      <c r="F3186" s="35">
        <v>0.25</v>
      </c>
      <c r="G3186" s="1" t="s">
        <v>8</v>
      </c>
      <c r="H3186" s="26">
        <v>120</v>
      </c>
      <c r="I3186" s="29">
        <v>36800</v>
      </c>
      <c r="J3186" s="27">
        <v>23121.401109999999</v>
      </c>
      <c r="K3186" s="3">
        <v>30.39</v>
      </c>
      <c r="L3186" s="33">
        <v>1</v>
      </c>
      <c r="M3186" s="33"/>
      <c r="N3186" s="33"/>
      <c r="O3186" s="33"/>
    </row>
    <row r="3187" spans="1:15" x14ac:dyDescent="0.35">
      <c r="A3187" s="1" t="s">
        <v>1509</v>
      </c>
      <c r="B3187" s="1" t="s">
        <v>623</v>
      </c>
      <c r="C3187" s="1" t="s">
        <v>101</v>
      </c>
      <c r="D3187" s="26">
        <v>1</v>
      </c>
      <c r="E3187" s="1" t="s">
        <v>76</v>
      </c>
      <c r="F3187" s="35">
        <v>0.36458333333333331</v>
      </c>
      <c r="G3187" s="1" t="s">
        <v>8</v>
      </c>
      <c r="H3187" s="26">
        <v>135</v>
      </c>
      <c r="I3187" s="29">
        <v>36699</v>
      </c>
      <c r="J3187" s="27">
        <v>19639.018329999999</v>
      </c>
      <c r="K3187" s="3">
        <v>22.78</v>
      </c>
      <c r="L3187" s="33">
        <v>1</v>
      </c>
      <c r="M3187" s="33"/>
      <c r="N3187" s="33"/>
      <c r="O3187" s="33"/>
    </row>
    <row r="3188" spans="1:15" x14ac:dyDescent="0.35">
      <c r="A3188" s="1" t="s">
        <v>901</v>
      </c>
      <c r="B3188" s="1" t="s">
        <v>300</v>
      </c>
      <c r="C3188" s="1" t="s">
        <v>101</v>
      </c>
      <c r="D3188" s="26">
        <v>1</v>
      </c>
      <c r="E3188" s="1" t="s">
        <v>58</v>
      </c>
      <c r="F3188" s="35">
        <v>4.1666666666666664E-2</v>
      </c>
      <c r="G3188" s="1" t="s">
        <v>31</v>
      </c>
      <c r="H3188" s="26">
        <v>34</v>
      </c>
      <c r="I3188" s="29">
        <v>36692</v>
      </c>
      <c r="J3188" s="27">
        <v>14384.4125</v>
      </c>
      <c r="K3188" s="3">
        <v>67.709999999999994</v>
      </c>
      <c r="L3188" s="33">
        <v>1</v>
      </c>
      <c r="M3188" s="33"/>
      <c r="N3188" s="33"/>
      <c r="O3188" s="33"/>
    </row>
    <row r="3189" spans="1:15" x14ac:dyDescent="0.35">
      <c r="A3189" s="1" t="s">
        <v>1457</v>
      </c>
      <c r="B3189" s="1" t="s">
        <v>1108</v>
      </c>
      <c r="C3189" s="1" t="s">
        <v>101</v>
      </c>
      <c r="D3189" s="26">
        <v>2</v>
      </c>
      <c r="E3189" s="1" t="s">
        <v>1591</v>
      </c>
      <c r="F3189" s="35">
        <v>0.25</v>
      </c>
      <c r="G3189" s="1" t="s">
        <v>8</v>
      </c>
      <c r="H3189" s="26">
        <v>60</v>
      </c>
      <c r="I3189" s="29">
        <v>36688</v>
      </c>
      <c r="J3189" s="27">
        <v>20210.571110000001</v>
      </c>
      <c r="K3189" s="3">
        <v>53.72</v>
      </c>
      <c r="L3189" s="33">
        <v>2</v>
      </c>
      <c r="M3189" s="33"/>
      <c r="N3189" s="33"/>
      <c r="O3189" s="33"/>
    </row>
    <row r="3190" spans="1:15" x14ac:dyDescent="0.35">
      <c r="A3190" s="1" t="s">
        <v>1409</v>
      </c>
      <c r="B3190" s="1" t="s">
        <v>428</v>
      </c>
      <c r="C3190" s="1" t="s">
        <v>101</v>
      </c>
      <c r="D3190" s="26">
        <v>1</v>
      </c>
      <c r="E3190" s="1" t="s">
        <v>54</v>
      </c>
      <c r="F3190" s="35">
        <v>0.25</v>
      </c>
      <c r="G3190" s="1" t="s">
        <v>8</v>
      </c>
      <c r="H3190" s="26">
        <v>120</v>
      </c>
      <c r="I3190" s="29">
        <v>36683</v>
      </c>
      <c r="J3190" s="27">
        <v>21895.247219999899</v>
      </c>
      <c r="K3190" s="3">
        <v>28.97</v>
      </c>
      <c r="L3190" s="33">
        <v>1</v>
      </c>
      <c r="M3190" s="33"/>
      <c r="N3190" s="33"/>
      <c r="O3190" s="33"/>
    </row>
    <row r="3191" spans="1:15" x14ac:dyDescent="0.35">
      <c r="A3191" s="1" t="s">
        <v>1483</v>
      </c>
      <c r="B3191" s="1" t="s">
        <v>428</v>
      </c>
      <c r="C3191" s="1" t="s">
        <v>101</v>
      </c>
      <c r="D3191" s="26">
        <v>1</v>
      </c>
      <c r="E3191" s="1" t="s">
        <v>58</v>
      </c>
      <c r="F3191" s="35">
        <v>0.33333333333333331</v>
      </c>
      <c r="G3191" s="1" t="s">
        <v>8</v>
      </c>
      <c r="H3191" s="26">
        <v>120</v>
      </c>
      <c r="I3191" s="29">
        <v>36658</v>
      </c>
      <c r="J3191" s="27">
        <v>19347.829169999899</v>
      </c>
      <c r="K3191" s="3">
        <v>25.49</v>
      </c>
      <c r="L3191" s="33">
        <v>1</v>
      </c>
      <c r="M3191" s="33"/>
      <c r="N3191" s="33"/>
      <c r="O3191" s="33"/>
    </row>
    <row r="3192" spans="1:15" x14ac:dyDescent="0.35">
      <c r="A3192" s="1" t="s">
        <v>1477</v>
      </c>
      <c r="B3192" s="1" t="s">
        <v>1108</v>
      </c>
      <c r="C3192" s="1" t="s">
        <v>101</v>
      </c>
      <c r="D3192" s="26">
        <v>2</v>
      </c>
      <c r="E3192" s="1" t="s">
        <v>1594</v>
      </c>
      <c r="F3192" s="35">
        <v>0.25</v>
      </c>
      <c r="G3192" s="1" t="s">
        <v>8</v>
      </c>
      <c r="H3192" s="26">
        <v>60</v>
      </c>
      <c r="I3192" s="29">
        <v>36593</v>
      </c>
      <c r="J3192" s="27">
        <v>19615.825000000001</v>
      </c>
      <c r="K3192" s="3">
        <v>52.43</v>
      </c>
      <c r="L3192" s="33">
        <v>2</v>
      </c>
      <c r="M3192" s="33"/>
      <c r="N3192" s="33"/>
      <c r="O3192" s="33"/>
    </row>
    <row r="3193" spans="1:15" x14ac:dyDescent="0.35">
      <c r="A3193" s="1" t="s">
        <v>1497</v>
      </c>
      <c r="B3193" s="1" t="s">
        <v>374</v>
      </c>
      <c r="C3193" s="1" t="s">
        <v>101</v>
      </c>
      <c r="D3193" s="26">
        <v>1</v>
      </c>
      <c r="E3193" s="1" t="s">
        <v>57</v>
      </c>
      <c r="F3193" s="35">
        <v>0.33333333333333331</v>
      </c>
      <c r="G3193" s="1" t="s">
        <v>8</v>
      </c>
      <c r="H3193" s="26">
        <v>150</v>
      </c>
      <c r="I3193" s="29">
        <v>36585</v>
      </c>
      <c r="J3193" s="27">
        <v>22820.072219999998</v>
      </c>
      <c r="K3193" s="3">
        <v>24.49</v>
      </c>
      <c r="L3193" s="33">
        <v>1</v>
      </c>
      <c r="M3193" s="33"/>
      <c r="N3193" s="33"/>
      <c r="O3193" s="33"/>
    </row>
    <row r="3194" spans="1:15" x14ac:dyDescent="0.35">
      <c r="A3194" s="1" t="s">
        <v>1084</v>
      </c>
      <c r="B3194" s="1" t="s">
        <v>419</v>
      </c>
      <c r="C3194" s="1" t="s">
        <v>101</v>
      </c>
      <c r="D3194" s="26">
        <v>1</v>
      </c>
      <c r="E3194" s="1" t="s">
        <v>58</v>
      </c>
      <c r="F3194" s="35">
        <v>0.8125</v>
      </c>
      <c r="G3194" s="1" t="s">
        <v>22</v>
      </c>
      <c r="H3194" s="26">
        <v>30</v>
      </c>
      <c r="I3194" s="29">
        <v>36580</v>
      </c>
      <c r="J3194" s="27">
        <v>10673.27889</v>
      </c>
      <c r="K3194" s="3">
        <v>57.41</v>
      </c>
      <c r="L3194" s="33">
        <v>1</v>
      </c>
      <c r="M3194" s="33"/>
      <c r="N3194" s="33"/>
      <c r="O3194" s="33"/>
    </row>
    <row r="3195" spans="1:15" x14ac:dyDescent="0.35">
      <c r="A3195" s="1" t="s">
        <v>987</v>
      </c>
      <c r="B3195" s="1" t="s">
        <v>100</v>
      </c>
      <c r="C3195" s="1" t="s">
        <v>101</v>
      </c>
      <c r="D3195" s="26">
        <v>1</v>
      </c>
      <c r="E3195" s="1" t="s">
        <v>60</v>
      </c>
      <c r="F3195" s="35">
        <v>0.18541666666666667</v>
      </c>
      <c r="G3195" s="1" t="s">
        <v>35</v>
      </c>
      <c r="H3195" s="26">
        <v>33</v>
      </c>
      <c r="I3195" s="29">
        <v>36476</v>
      </c>
      <c r="J3195" s="27">
        <v>14459.903609999999</v>
      </c>
      <c r="K3195" s="3">
        <v>71.19</v>
      </c>
      <c r="L3195" s="33">
        <v>1</v>
      </c>
      <c r="M3195" s="33"/>
      <c r="N3195" s="33"/>
      <c r="O3195" s="33"/>
    </row>
    <row r="3196" spans="1:15" x14ac:dyDescent="0.35">
      <c r="A3196" s="1" t="s">
        <v>1517</v>
      </c>
      <c r="B3196" s="1" t="s">
        <v>374</v>
      </c>
      <c r="C3196" s="1" t="s">
        <v>101</v>
      </c>
      <c r="D3196" s="26">
        <v>1</v>
      </c>
      <c r="E3196" s="1" t="s">
        <v>58</v>
      </c>
      <c r="F3196" s="35">
        <v>0.33333333333333331</v>
      </c>
      <c r="G3196" s="1" t="s">
        <v>8</v>
      </c>
      <c r="H3196" s="26">
        <v>120</v>
      </c>
      <c r="I3196" s="29">
        <v>36281</v>
      </c>
      <c r="J3196" s="27">
        <v>17286.311669999999</v>
      </c>
      <c r="K3196" s="3">
        <v>23.25</v>
      </c>
      <c r="L3196" s="33">
        <v>1</v>
      </c>
      <c r="M3196" s="33"/>
      <c r="N3196" s="33"/>
      <c r="O3196" s="33"/>
    </row>
    <row r="3197" spans="1:15" x14ac:dyDescent="0.35">
      <c r="A3197" s="1" t="s">
        <v>1272</v>
      </c>
      <c r="B3197" s="1" t="s">
        <v>577</v>
      </c>
      <c r="C3197" s="1" t="s">
        <v>101</v>
      </c>
      <c r="D3197" s="26">
        <v>1</v>
      </c>
      <c r="E3197" s="1" t="s">
        <v>76</v>
      </c>
      <c r="F3197" s="35">
        <v>0.79166666666666663</v>
      </c>
      <c r="G3197" s="1" t="s">
        <v>22</v>
      </c>
      <c r="H3197" s="26">
        <v>60</v>
      </c>
      <c r="I3197" s="29">
        <v>36254</v>
      </c>
      <c r="J3197" s="27">
        <v>14000.0172199999</v>
      </c>
      <c r="K3197" s="3">
        <v>37.82</v>
      </c>
      <c r="L3197" s="33">
        <v>1</v>
      </c>
      <c r="M3197" s="33"/>
      <c r="N3197" s="33"/>
      <c r="O3197" s="33"/>
    </row>
    <row r="3198" spans="1:15" x14ac:dyDescent="0.35">
      <c r="A3198" s="1" t="s">
        <v>739</v>
      </c>
      <c r="B3198" s="1" t="s">
        <v>428</v>
      </c>
      <c r="C3198" s="1" t="s">
        <v>101</v>
      </c>
      <c r="D3198" s="26">
        <v>1</v>
      </c>
      <c r="E3198" s="1" t="s">
        <v>60</v>
      </c>
      <c r="F3198" s="35">
        <v>8.3333333333333329E-2</v>
      </c>
      <c r="G3198" s="1" t="s">
        <v>35</v>
      </c>
      <c r="H3198" s="26">
        <v>110</v>
      </c>
      <c r="I3198" s="29">
        <v>36249</v>
      </c>
      <c r="J3198" s="27">
        <v>28964.204169999899</v>
      </c>
      <c r="K3198" s="3">
        <v>42.28</v>
      </c>
      <c r="L3198" s="33">
        <v>1</v>
      </c>
      <c r="M3198" s="33"/>
      <c r="N3198" s="33"/>
      <c r="O3198" s="33"/>
    </row>
    <row r="3199" spans="1:15" x14ac:dyDescent="0.35">
      <c r="A3199" s="1" t="s">
        <v>1082</v>
      </c>
      <c r="B3199" s="1" t="s">
        <v>221</v>
      </c>
      <c r="C3199" s="1" t="s">
        <v>101</v>
      </c>
      <c r="D3199" s="26">
        <v>1</v>
      </c>
      <c r="E3199" s="1" t="s">
        <v>58</v>
      </c>
      <c r="F3199" s="35">
        <v>8.3333333333333329E-2</v>
      </c>
      <c r="G3199" s="1" t="s">
        <v>35</v>
      </c>
      <c r="H3199" s="26">
        <v>60</v>
      </c>
      <c r="I3199" s="29">
        <v>36223</v>
      </c>
      <c r="J3199" s="27">
        <v>21537.18722</v>
      </c>
      <c r="K3199" s="3">
        <v>58.66</v>
      </c>
      <c r="L3199" s="33">
        <v>1</v>
      </c>
      <c r="M3199" s="33"/>
      <c r="N3199" s="33"/>
      <c r="O3199" s="33"/>
    </row>
    <row r="3200" spans="1:15" x14ac:dyDescent="0.35">
      <c r="A3200" s="1" t="s">
        <v>1102</v>
      </c>
      <c r="B3200" s="1" t="s">
        <v>181</v>
      </c>
      <c r="C3200" s="1" t="s">
        <v>101</v>
      </c>
      <c r="D3200" s="26">
        <v>2</v>
      </c>
      <c r="E3200" s="1" t="s">
        <v>1602</v>
      </c>
      <c r="F3200" s="35">
        <v>0.25</v>
      </c>
      <c r="G3200" s="1" t="s">
        <v>8</v>
      </c>
      <c r="H3200" s="26">
        <v>30</v>
      </c>
      <c r="I3200" s="29">
        <v>36179</v>
      </c>
      <c r="J3200" s="27">
        <v>11040.74972</v>
      </c>
      <c r="K3200" s="3">
        <v>60.06</v>
      </c>
      <c r="L3200" s="33">
        <v>2</v>
      </c>
      <c r="M3200" s="33"/>
      <c r="N3200" s="33"/>
      <c r="O3200" s="33"/>
    </row>
    <row r="3201" spans="1:15" x14ac:dyDescent="0.35">
      <c r="A3201" s="1" t="s">
        <v>407</v>
      </c>
      <c r="B3201" s="1" t="s">
        <v>198</v>
      </c>
      <c r="C3201" s="1" t="s">
        <v>101</v>
      </c>
      <c r="D3201" s="26">
        <v>1</v>
      </c>
      <c r="E3201" s="1" t="s">
        <v>60</v>
      </c>
      <c r="F3201" s="35">
        <v>0.25</v>
      </c>
      <c r="G3201" s="1" t="s">
        <v>8</v>
      </c>
      <c r="H3201" s="26">
        <v>30</v>
      </c>
      <c r="I3201" s="29">
        <v>36137</v>
      </c>
      <c r="J3201" s="27">
        <v>10927.637500000001</v>
      </c>
      <c r="K3201" s="3">
        <v>58.79</v>
      </c>
      <c r="L3201" s="33">
        <v>1</v>
      </c>
      <c r="M3201" s="33"/>
      <c r="N3201" s="33"/>
      <c r="O3201" s="33"/>
    </row>
    <row r="3202" spans="1:15" x14ac:dyDescent="0.35">
      <c r="A3202" s="1" t="s">
        <v>1235</v>
      </c>
      <c r="B3202" s="1" t="s">
        <v>148</v>
      </c>
      <c r="C3202" s="1" t="s">
        <v>101</v>
      </c>
      <c r="D3202" s="26">
        <v>1</v>
      </c>
      <c r="E3202" s="1" t="s">
        <v>58</v>
      </c>
      <c r="F3202" s="35">
        <v>0.33333333333333331</v>
      </c>
      <c r="G3202" s="1" t="s">
        <v>8</v>
      </c>
      <c r="H3202" s="26">
        <v>60</v>
      </c>
      <c r="I3202" s="29">
        <v>35974</v>
      </c>
      <c r="J3202" s="27">
        <v>15206.44306</v>
      </c>
      <c r="K3202" s="3">
        <v>41.62</v>
      </c>
      <c r="L3202" s="33">
        <v>1</v>
      </c>
      <c r="M3202" s="33"/>
      <c r="N3202" s="33"/>
      <c r="O3202" s="33"/>
    </row>
    <row r="3203" spans="1:15" x14ac:dyDescent="0.35">
      <c r="A3203" s="1" t="s">
        <v>735</v>
      </c>
      <c r="B3203" s="1" t="s">
        <v>428</v>
      </c>
      <c r="C3203" s="1" t="s">
        <v>101</v>
      </c>
      <c r="D3203" s="26">
        <v>1</v>
      </c>
      <c r="E3203" s="1" t="s">
        <v>57</v>
      </c>
      <c r="F3203" s="35">
        <v>0.33333333333333331</v>
      </c>
      <c r="G3203" s="1" t="s">
        <v>8</v>
      </c>
      <c r="H3203" s="26">
        <v>120</v>
      </c>
      <c r="I3203" s="29">
        <v>35888</v>
      </c>
      <c r="J3203" s="27">
        <v>23147.629440000001</v>
      </c>
      <c r="K3203" s="3">
        <v>30.75</v>
      </c>
      <c r="L3203" s="33">
        <v>1</v>
      </c>
      <c r="M3203" s="33"/>
      <c r="N3203" s="33"/>
      <c r="O3203" s="33"/>
    </row>
    <row r="3204" spans="1:15" x14ac:dyDescent="0.35">
      <c r="A3204" s="1" t="s">
        <v>335</v>
      </c>
      <c r="B3204" s="1" t="s">
        <v>300</v>
      </c>
      <c r="C3204" s="1" t="s">
        <v>101</v>
      </c>
      <c r="D3204" s="26">
        <v>2</v>
      </c>
      <c r="E3204" s="1" t="s">
        <v>1584</v>
      </c>
      <c r="F3204" s="35">
        <v>0.1875</v>
      </c>
      <c r="G3204" s="1" t="s">
        <v>35</v>
      </c>
      <c r="H3204" s="26">
        <v>30</v>
      </c>
      <c r="I3204" s="29">
        <v>35868</v>
      </c>
      <c r="J3204" s="27">
        <v>13843.45083</v>
      </c>
      <c r="K3204" s="3">
        <v>76.06</v>
      </c>
      <c r="L3204" s="33">
        <v>2</v>
      </c>
      <c r="M3204" s="33"/>
      <c r="N3204" s="33"/>
      <c r="O3204" s="33"/>
    </row>
    <row r="3205" spans="1:15" x14ac:dyDescent="0.35">
      <c r="A3205" s="1" t="s">
        <v>1002</v>
      </c>
      <c r="B3205" s="1" t="s">
        <v>246</v>
      </c>
      <c r="C3205" s="1" t="s">
        <v>101</v>
      </c>
      <c r="D3205" s="26">
        <v>1</v>
      </c>
      <c r="E3205" s="1" t="s">
        <v>57</v>
      </c>
      <c r="F3205" s="35">
        <v>4.1666666666666664E-2</v>
      </c>
      <c r="G3205" s="1" t="s">
        <v>31</v>
      </c>
      <c r="H3205" s="26">
        <v>30</v>
      </c>
      <c r="I3205" s="29">
        <v>35818</v>
      </c>
      <c r="J3205" s="27">
        <v>12880.077499999999</v>
      </c>
      <c r="K3205" s="3">
        <v>70.78</v>
      </c>
      <c r="L3205" s="33">
        <v>1</v>
      </c>
      <c r="M3205" s="33"/>
      <c r="N3205" s="33"/>
      <c r="O3205" s="33"/>
    </row>
    <row r="3206" spans="1:15" x14ac:dyDescent="0.35">
      <c r="A3206" s="1" t="s">
        <v>1559</v>
      </c>
      <c r="B3206" s="1" t="s">
        <v>438</v>
      </c>
      <c r="C3206" s="1" t="s">
        <v>101</v>
      </c>
      <c r="D3206" s="26">
        <v>1</v>
      </c>
      <c r="E3206" s="1" t="s">
        <v>54</v>
      </c>
      <c r="F3206" s="35">
        <v>0.33333333333333331</v>
      </c>
      <c r="G3206" s="1" t="s">
        <v>8</v>
      </c>
      <c r="H3206" s="26">
        <v>120</v>
      </c>
      <c r="I3206" s="29">
        <v>35642</v>
      </c>
      <c r="J3206" s="27">
        <v>15273.008330000001</v>
      </c>
      <c r="K3206" s="3">
        <v>21.05</v>
      </c>
      <c r="L3206" s="33">
        <v>1</v>
      </c>
      <c r="M3206" s="33"/>
      <c r="N3206" s="33"/>
      <c r="O3206" s="33"/>
    </row>
    <row r="3207" spans="1:15" x14ac:dyDescent="0.35">
      <c r="A3207" s="1" t="s">
        <v>1038</v>
      </c>
      <c r="B3207" s="1" t="s">
        <v>249</v>
      </c>
      <c r="C3207" s="1" t="s">
        <v>101</v>
      </c>
      <c r="D3207" s="26">
        <v>1</v>
      </c>
      <c r="E3207" s="1" t="s">
        <v>60</v>
      </c>
      <c r="F3207" s="35">
        <v>0.71875</v>
      </c>
      <c r="G3207" s="1" t="s">
        <v>18</v>
      </c>
      <c r="H3207" s="26">
        <v>15</v>
      </c>
      <c r="I3207" s="29">
        <v>35642</v>
      </c>
      <c r="J3207" s="27">
        <v>6063.0963890000003</v>
      </c>
      <c r="K3207" s="3">
        <v>67</v>
      </c>
      <c r="L3207" s="33">
        <v>1</v>
      </c>
      <c r="M3207" s="33"/>
      <c r="N3207" s="33"/>
      <c r="O3207" s="33"/>
    </row>
    <row r="3208" spans="1:15" x14ac:dyDescent="0.35">
      <c r="A3208" s="1" t="s">
        <v>1383</v>
      </c>
      <c r="B3208" s="1" t="s">
        <v>428</v>
      </c>
      <c r="C3208" s="1" t="s">
        <v>101</v>
      </c>
      <c r="D3208" s="26">
        <v>1</v>
      </c>
      <c r="E3208" s="1" t="s">
        <v>60</v>
      </c>
      <c r="F3208" s="35">
        <v>0.25</v>
      </c>
      <c r="G3208" s="1" t="s">
        <v>8</v>
      </c>
      <c r="H3208" s="26">
        <v>120</v>
      </c>
      <c r="I3208" s="29">
        <v>35619</v>
      </c>
      <c r="J3208" s="27">
        <v>22714.689719999998</v>
      </c>
      <c r="K3208" s="3">
        <v>30.86</v>
      </c>
      <c r="L3208" s="33">
        <v>1</v>
      </c>
      <c r="M3208" s="33"/>
      <c r="N3208" s="33"/>
      <c r="O3208" s="33"/>
    </row>
    <row r="3209" spans="1:15" x14ac:dyDescent="0.35">
      <c r="A3209" s="1" t="s">
        <v>1244</v>
      </c>
      <c r="B3209" s="1" t="s">
        <v>298</v>
      </c>
      <c r="C3209" s="1" t="s">
        <v>101</v>
      </c>
      <c r="D3209" s="26">
        <v>1</v>
      </c>
      <c r="E3209" s="1" t="s">
        <v>54</v>
      </c>
      <c r="F3209" s="35">
        <v>0.125</v>
      </c>
      <c r="G3209" s="1" t="s">
        <v>35</v>
      </c>
      <c r="H3209" s="26">
        <v>120</v>
      </c>
      <c r="I3209" s="29">
        <v>35565</v>
      </c>
      <c r="J3209" s="27">
        <v>29911.53917</v>
      </c>
      <c r="K3209" s="3">
        <v>40.97</v>
      </c>
      <c r="L3209" s="33">
        <v>1</v>
      </c>
      <c r="M3209" s="33"/>
      <c r="N3209" s="33"/>
      <c r="O3209" s="33"/>
    </row>
    <row r="3210" spans="1:15" x14ac:dyDescent="0.35">
      <c r="A3210" s="1" t="s">
        <v>1211</v>
      </c>
      <c r="B3210" s="1" t="s">
        <v>428</v>
      </c>
      <c r="C3210" s="1" t="s">
        <v>101</v>
      </c>
      <c r="D3210" s="26">
        <v>1</v>
      </c>
      <c r="E3210" s="1" t="s">
        <v>57</v>
      </c>
      <c r="F3210" s="35">
        <v>8.3333333333333329E-2</v>
      </c>
      <c r="G3210" s="1" t="s">
        <v>35</v>
      </c>
      <c r="H3210" s="26">
        <v>110</v>
      </c>
      <c r="I3210" s="29">
        <v>35524</v>
      </c>
      <c r="J3210" s="27">
        <v>28957.451389999998</v>
      </c>
      <c r="K3210" s="3">
        <v>42.97</v>
      </c>
      <c r="L3210" s="33">
        <v>1</v>
      </c>
      <c r="M3210" s="33"/>
      <c r="N3210" s="33"/>
      <c r="O3210" s="33"/>
    </row>
    <row r="3211" spans="1:15" x14ac:dyDescent="0.35">
      <c r="A3211" s="1" t="s">
        <v>808</v>
      </c>
      <c r="B3211" s="1" t="s">
        <v>300</v>
      </c>
      <c r="C3211" s="1" t="s">
        <v>101</v>
      </c>
      <c r="D3211" s="26">
        <v>1</v>
      </c>
      <c r="E3211" s="1" t="s">
        <v>76</v>
      </c>
      <c r="F3211" s="35">
        <v>3.6111111111111115E-2</v>
      </c>
      <c r="G3211" s="1" t="s">
        <v>31</v>
      </c>
      <c r="H3211" s="26">
        <v>32</v>
      </c>
      <c r="I3211" s="29">
        <v>35407</v>
      </c>
      <c r="J3211" s="27">
        <v>13741.223889999999</v>
      </c>
      <c r="K3211" s="3">
        <v>71.069999999999993</v>
      </c>
      <c r="L3211" s="33">
        <v>1</v>
      </c>
      <c r="M3211" s="33"/>
      <c r="N3211" s="33"/>
      <c r="O3211" s="33"/>
    </row>
    <row r="3212" spans="1:15" x14ac:dyDescent="0.35">
      <c r="A3212" s="1" t="s">
        <v>1374</v>
      </c>
      <c r="B3212" s="1" t="s">
        <v>428</v>
      </c>
      <c r="C3212" s="1" t="s">
        <v>101</v>
      </c>
      <c r="D3212" s="26">
        <v>1</v>
      </c>
      <c r="E3212" s="1" t="s">
        <v>51</v>
      </c>
      <c r="F3212" s="35">
        <v>0.33333333333333331</v>
      </c>
      <c r="G3212" s="1" t="s">
        <v>8</v>
      </c>
      <c r="H3212" s="26">
        <v>120</v>
      </c>
      <c r="I3212" s="29">
        <v>35215</v>
      </c>
      <c r="J3212" s="27">
        <v>22972.176940000001</v>
      </c>
      <c r="K3212" s="3">
        <v>31.18</v>
      </c>
      <c r="L3212" s="33">
        <v>1</v>
      </c>
      <c r="M3212" s="33"/>
      <c r="N3212" s="33"/>
      <c r="O3212" s="33"/>
    </row>
    <row r="3213" spans="1:15" x14ac:dyDescent="0.35">
      <c r="A3213" s="1" t="s">
        <v>1153</v>
      </c>
      <c r="B3213" s="1" t="s">
        <v>1108</v>
      </c>
      <c r="C3213" s="1" t="s">
        <v>101</v>
      </c>
      <c r="D3213" s="26">
        <v>1</v>
      </c>
      <c r="E3213" s="1" t="s">
        <v>54</v>
      </c>
      <c r="F3213" s="35">
        <v>0.79166666666666663</v>
      </c>
      <c r="G3213" s="1" t="s">
        <v>22</v>
      </c>
      <c r="H3213" s="26">
        <v>60</v>
      </c>
      <c r="I3213" s="29">
        <v>35199</v>
      </c>
      <c r="J3213" s="27">
        <v>15014.989439999999</v>
      </c>
      <c r="K3213" s="3">
        <v>41.53</v>
      </c>
      <c r="L3213" s="33">
        <v>1</v>
      </c>
      <c r="M3213" s="33"/>
      <c r="N3213" s="33"/>
      <c r="O3213" s="33"/>
    </row>
    <row r="3214" spans="1:15" x14ac:dyDescent="0.35">
      <c r="A3214" s="1" t="s">
        <v>1450</v>
      </c>
      <c r="B3214" s="1" t="s">
        <v>428</v>
      </c>
      <c r="C3214" s="1" t="s">
        <v>101</v>
      </c>
      <c r="D3214" s="26">
        <v>1</v>
      </c>
      <c r="E3214" s="1" t="s">
        <v>76</v>
      </c>
      <c r="F3214" s="35">
        <v>0.33333333333333331</v>
      </c>
      <c r="G3214" s="1" t="s">
        <v>8</v>
      </c>
      <c r="H3214" s="26">
        <v>120</v>
      </c>
      <c r="I3214" s="29">
        <v>35019</v>
      </c>
      <c r="J3214" s="27">
        <v>20505.43</v>
      </c>
      <c r="K3214" s="3">
        <v>28.1</v>
      </c>
      <c r="L3214" s="33">
        <v>1</v>
      </c>
      <c r="M3214" s="33"/>
      <c r="N3214" s="33"/>
      <c r="O3214" s="33"/>
    </row>
    <row r="3215" spans="1:15" x14ac:dyDescent="0.35">
      <c r="A3215" s="1" t="s">
        <v>1117</v>
      </c>
      <c r="B3215" s="1" t="s">
        <v>1041</v>
      </c>
      <c r="C3215" s="1" t="s">
        <v>101</v>
      </c>
      <c r="D3215" s="26">
        <v>1</v>
      </c>
      <c r="E3215" s="1" t="s">
        <v>54</v>
      </c>
      <c r="F3215" s="35">
        <v>0.79166666666666663</v>
      </c>
      <c r="G3215" s="1" t="s">
        <v>22</v>
      </c>
      <c r="H3215" s="26">
        <v>60</v>
      </c>
      <c r="I3215" s="29">
        <v>34882</v>
      </c>
      <c r="J3215" s="27">
        <v>19736.03139</v>
      </c>
      <c r="K3215" s="3">
        <v>54.24</v>
      </c>
      <c r="L3215" s="33">
        <v>1</v>
      </c>
      <c r="M3215" s="33"/>
      <c r="N3215" s="33"/>
      <c r="O3215" s="33"/>
    </row>
    <row r="3216" spans="1:15" x14ac:dyDescent="0.35">
      <c r="A3216" s="1" t="s">
        <v>1109</v>
      </c>
      <c r="B3216" s="1" t="s">
        <v>198</v>
      </c>
      <c r="C3216" s="1" t="s">
        <v>101</v>
      </c>
      <c r="D3216" s="26">
        <v>1</v>
      </c>
      <c r="E3216" s="1" t="s">
        <v>60</v>
      </c>
      <c r="F3216" s="35">
        <v>0.125</v>
      </c>
      <c r="G3216" s="1" t="s">
        <v>35</v>
      </c>
      <c r="H3216" s="26">
        <v>60</v>
      </c>
      <c r="I3216" s="29">
        <v>34879</v>
      </c>
      <c r="J3216" s="27">
        <v>20381.751390000001</v>
      </c>
      <c r="K3216" s="3">
        <v>57.37</v>
      </c>
      <c r="L3216" s="33">
        <v>1</v>
      </c>
      <c r="M3216" s="33"/>
      <c r="N3216" s="33"/>
      <c r="O3216" s="33"/>
    </row>
    <row r="3217" spans="1:15" x14ac:dyDescent="0.35">
      <c r="A3217" s="1" t="s">
        <v>1518</v>
      </c>
      <c r="B3217" s="1" t="s">
        <v>374</v>
      </c>
      <c r="C3217" s="1" t="s">
        <v>101</v>
      </c>
      <c r="D3217" s="26">
        <v>1</v>
      </c>
      <c r="E3217" s="1" t="s">
        <v>25</v>
      </c>
      <c r="F3217" s="35">
        <v>0.33333333333333331</v>
      </c>
      <c r="G3217" s="1" t="s">
        <v>8</v>
      </c>
      <c r="H3217" s="26">
        <v>120</v>
      </c>
      <c r="I3217" s="29">
        <v>34850</v>
      </c>
      <c r="J3217" s="27">
        <v>17253.389439999999</v>
      </c>
      <c r="K3217" s="3">
        <v>24.15</v>
      </c>
      <c r="L3217" s="33">
        <v>1</v>
      </c>
      <c r="M3217" s="33"/>
      <c r="N3217" s="33"/>
      <c r="O3217" s="33"/>
    </row>
    <row r="3218" spans="1:15" x14ac:dyDescent="0.35">
      <c r="A3218" s="1" t="s">
        <v>1270</v>
      </c>
      <c r="B3218" s="1" t="s">
        <v>1041</v>
      </c>
      <c r="C3218" s="1" t="s">
        <v>101</v>
      </c>
      <c r="D3218" s="26">
        <v>1</v>
      </c>
      <c r="E3218" s="1" t="s">
        <v>60</v>
      </c>
      <c r="F3218" s="35">
        <v>0.79166666666666663</v>
      </c>
      <c r="G3218" s="1" t="s">
        <v>22</v>
      </c>
      <c r="H3218" s="26">
        <v>60</v>
      </c>
      <c r="I3218" s="29">
        <v>34795</v>
      </c>
      <c r="J3218" s="27">
        <v>14060.0005599999</v>
      </c>
      <c r="K3218" s="3">
        <v>39.33</v>
      </c>
      <c r="L3218" s="33">
        <v>1</v>
      </c>
      <c r="M3218" s="33"/>
      <c r="N3218" s="33"/>
      <c r="O3218" s="33"/>
    </row>
    <row r="3219" spans="1:15" x14ac:dyDescent="0.35">
      <c r="A3219" s="1" t="s">
        <v>1088</v>
      </c>
      <c r="B3219" s="1" t="s">
        <v>342</v>
      </c>
      <c r="C3219" s="1" t="s">
        <v>101</v>
      </c>
      <c r="D3219" s="26">
        <v>1</v>
      </c>
      <c r="E3219" s="1" t="s">
        <v>76</v>
      </c>
      <c r="F3219" s="35">
        <v>0.79166666666666663</v>
      </c>
      <c r="G3219" s="1" t="s">
        <v>22</v>
      </c>
      <c r="H3219" s="26">
        <v>30</v>
      </c>
      <c r="I3219" s="29">
        <v>34617</v>
      </c>
      <c r="J3219" s="27">
        <v>10626.393889999999</v>
      </c>
      <c r="K3219" s="3">
        <v>59.96</v>
      </c>
      <c r="L3219" s="33">
        <v>1</v>
      </c>
      <c r="M3219" s="33"/>
      <c r="N3219" s="33"/>
      <c r="O3219" s="33"/>
    </row>
    <row r="3220" spans="1:15" x14ac:dyDescent="0.35">
      <c r="A3220" s="1" t="s">
        <v>552</v>
      </c>
      <c r="B3220" s="1" t="s">
        <v>221</v>
      </c>
      <c r="C3220" s="1" t="s">
        <v>101</v>
      </c>
      <c r="D3220" s="26">
        <v>1</v>
      </c>
      <c r="E3220" s="1" t="s">
        <v>60</v>
      </c>
      <c r="F3220" s="35">
        <v>8.3333333333333329E-2</v>
      </c>
      <c r="G3220" s="1" t="s">
        <v>35</v>
      </c>
      <c r="H3220" s="26">
        <v>60</v>
      </c>
      <c r="I3220" s="29">
        <v>34590</v>
      </c>
      <c r="J3220" s="27">
        <v>20985.032500000001</v>
      </c>
      <c r="K3220" s="3">
        <v>59.75</v>
      </c>
      <c r="L3220" s="33">
        <v>1</v>
      </c>
      <c r="M3220" s="33"/>
      <c r="N3220" s="33"/>
      <c r="O3220" s="33"/>
    </row>
    <row r="3221" spans="1:15" x14ac:dyDescent="0.35">
      <c r="A3221" s="1" t="s">
        <v>627</v>
      </c>
      <c r="B3221" s="1" t="s">
        <v>198</v>
      </c>
      <c r="C3221" s="1" t="s">
        <v>101</v>
      </c>
      <c r="D3221" s="26">
        <v>1</v>
      </c>
      <c r="E3221" s="1" t="s">
        <v>54</v>
      </c>
      <c r="F3221" s="35">
        <v>0.20833333333333334</v>
      </c>
      <c r="G3221" s="1" t="s">
        <v>35</v>
      </c>
      <c r="H3221" s="26">
        <v>60</v>
      </c>
      <c r="I3221" s="29">
        <v>34578</v>
      </c>
      <c r="J3221" s="27">
        <v>16913.835279999999</v>
      </c>
      <c r="K3221" s="3">
        <v>47.69</v>
      </c>
      <c r="L3221" s="33">
        <v>1</v>
      </c>
      <c r="M3221" s="33"/>
      <c r="N3221" s="33"/>
      <c r="O3221" s="33"/>
    </row>
    <row r="3222" spans="1:15" x14ac:dyDescent="0.35">
      <c r="A3222" s="1" t="s">
        <v>1404</v>
      </c>
      <c r="B3222" s="1" t="s">
        <v>623</v>
      </c>
      <c r="C3222" s="1" t="s">
        <v>101</v>
      </c>
      <c r="D3222" s="26">
        <v>1</v>
      </c>
      <c r="E3222" s="1" t="s">
        <v>51</v>
      </c>
      <c r="F3222" s="35">
        <v>0.33333333333333331</v>
      </c>
      <c r="G3222" s="1" t="s">
        <v>8</v>
      </c>
      <c r="H3222" s="26">
        <v>105</v>
      </c>
      <c r="I3222" s="29">
        <v>34532</v>
      </c>
      <c r="J3222" s="27">
        <v>19348.40667</v>
      </c>
      <c r="K3222" s="3">
        <v>30.87</v>
      </c>
      <c r="L3222" s="33">
        <v>1</v>
      </c>
      <c r="M3222" s="33"/>
      <c r="N3222" s="33"/>
      <c r="O3222" s="33"/>
    </row>
    <row r="3223" spans="1:15" x14ac:dyDescent="0.35">
      <c r="A3223" s="1" t="s">
        <v>537</v>
      </c>
      <c r="B3223" s="1" t="s">
        <v>148</v>
      </c>
      <c r="C3223" s="1" t="s">
        <v>101</v>
      </c>
      <c r="D3223" s="26">
        <v>1</v>
      </c>
      <c r="E3223" s="1" t="s">
        <v>58</v>
      </c>
      <c r="F3223" s="35">
        <v>0.12569444444444444</v>
      </c>
      <c r="G3223" s="1" t="s">
        <v>35</v>
      </c>
      <c r="H3223" s="26">
        <v>61</v>
      </c>
      <c r="I3223" s="29">
        <v>34525</v>
      </c>
      <c r="J3223" s="27">
        <v>20565.024719999899</v>
      </c>
      <c r="K3223" s="3">
        <v>57.86</v>
      </c>
      <c r="L3223" s="33">
        <v>1</v>
      </c>
      <c r="M3223" s="33"/>
      <c r="N3223" s="33"/>
      <c r="O3223" s="33"/>
    </row>
    <row r="3224" spans="1:15" x14ac:dyDescent="0.35">
      <c r="A3224" s="1" t="s">
        <v>1423</v>
      </c>
      <c r="B3224" s="1" t="s">
        <v>428</v>
      </c>
      <c r="C3224" s="1" t="s">
        <v>101</v>
      </c>
      <c r="D3224" s="26">
        <v>1</v>
      </c>
      <c r="E3224" s="1" t="s">
        <v>51</v>
      </c>
      <c r="F3224" s="35">
        <v>0.33333333333333331</v>
      </c>
      <c r="G3224" s="1" t="s">
        <v>8</v>
      </c>
      <c r="H3224" s="26">
        <v>120</v>
      </c>
      <c r="I3224" s="29">
        <v>34516</v>
      </c>
      <c r="J3224" s="27">
        <v>21485.791109999998</v>
      </c>
      <c r="K3224" s="3">
        <v>29.8</v>
      </c>
      <c r="L3224" s="33">
        <v>1</v>
      </c>
      <c r="M3224" s="33"/>
      <c r="N3224" s="33"/>
      <c r="O3224" s="33"/>
    </row>
    <row r="3225" spans="1:15" x14ac:dyDescent="0.35">
      <c r="A3225" s="1" t="s">
        <v>974</v>
      </c>
      <c r="B3225" s="1" t="s">
        <v>419</v>
      </c>
      <c r="C3225" s="1" t="s">
        <v>101</v>
      </c>
      <c r="D3225" s="26">
        <v>1</v>
      </c>
      <c r="E3225" s="1" t="s">
        <v>54</v>
      </c>
      <c r="F3225" s="35">
        <v>8.3333333333333329E-2</v>
      </c>
      <c r="G3225" s="1" t="s">
        <v>35</v>
      </c>
      <c r="H3225" s="26">
        <v>60</v>
      </c>
      <c r="I3225" s="29">
        <v>34505</v>
      </c>
      <c r="J3225" s="27">
        <v>19626.22222</v>
      </c>
      <c r="K3225" s="3">
        <v>56.02</v>
      </c>
      <c r="L3225" s="33">
        <v>1</v>
      </c>
      <c r="M3225" s="33"/>
      <c r="N3225" s="33"/>
      <c r="O3225" s="33"/>
    </row>
    <row r="3226" spans="1:15" x14ac:dyDescent="0.35">
      <c r="A3226" s="1" t="s">
        <v>1485</v>
      </c>
      <c r="B3226" s="1" t="s">
        <v>374</v>
      </c>
      <c r="C3226" s="1" t="s">
        <v>101</v>
      </c>
      <c r="D3226" s="26">
        <v>1</v>
      </c>
      <c r="E3226" s="1" t="s">
        <v>51</v>
      </c>
      <c r="F3226" s="35">
        <v>0.33333333333333331</v>
      </c>
      <c r="G3226" s="1" t="s">
        <v>8</v>
      </c>
      <c r="H3226" s="26">
        <v>120</v>
      </c>
      <c r="I3226" s="29">
        <v>34454</v>
      </c>
      <c r="J3226" s="27">
        <v>19098.360830000001</v>
      </c>
      <c r="K3226" s="3">
        <v>27.38</v>
      </c>
      <c r="L3226" s="33">
        <v>1</v>
      </c>
      <c r="M3226" s="33"/>
      <c r="N3226" s="33"/>
      <c r="O3226" s="33"/>
    </row>
    <row r="3227" spans="1:15" x14ac:dyDescent="0.35">
      <c r="A3227" s="1" t="s">
        <v>1328</v>
      </c>
      <c r="B3227" s="1" t="s">
        <v>577</v>
      </c>
      <c r="C3227" s="1" t="s">
        <v>101</v>
      </c>
      <c r="D3227" s="26">
        <v>1</v>
      </c>
      <c r="E3227" s="1" t="s">
        <v>76</v>
      </c>
      <c r="F3227" s="35">
        <v>0.8125</v>
      </c>
      <c r="G3227" s="1" t="s">
        <v>22</v>
      </c>
      <c r="H3227" s="26">
        <v>60</v>
      </c>
      <c r="I3227" s="29">
        <v>34432</v>
      </c>
      <c r="J3227" s="27">
        <v>11778.19</v>
      </c>
      <c r="K3227" s="3">
        <v>33.520000000000003</v>
      </c>
      <c r="L3227" s="33">
        <v>1</v>
      </c>
      <c r="M3227" s="33"/>
      <c r="N3227" s="33"/>
      <c r="O3227" s="33"/>
    </row>
    <row r="3228" spans="1:15" x14ac:dyDescent="0.35">
      <c r="A3228" s="1" t="s">
        <v>1002</v>
      </c>
      <c r="B3228" s="1" t="s">
        <v>246</v>
      </c>
      <c r="C3228" s="1" t="s">
        <v>101</v>
      </c>
      <c r="D3228" s="26">
        <v>1</v>
      </c>
      <c r="E3228" s="1" t="s">
        <v>57</v>
      </c>
      <c r="F3228" s="35">
        <v>0.8125</v>
      </c>
      <c r="G3228" s="1" t="s">
        <v>22</v>
      </c>
      <c r="H3228" s="26">
        <v>23</v>
      </c>
      <c r="I3228" s="29">
        <v>34414</v>
      </c>
      <c r="J3228" s="27">
        <v>7212.23</v>
      </c>
      <c r="K3228" s="3">
        <v>53.25</v>
      </c>
      <c r="L3228" s="33">
        <v>1</v>
      </c>
      <c r="M3228" s="33"/>
      <c r="N3228" s="33"/>
      <c r="O3228" s="33"/>
    </row>
    <row r="3229" spans="1:15" x14ac:dyDescent="0.35">
      <c r="A3229" s="1" t="s">
        <v>683</v>
      </c>
      <c r="B3229" s="1" t="s">
        <v>438</v>
      </c>
      <c r="C3229" s="1" t="s">
        <v>101</v>
      </c>
      <c r="D3229" s="26">
        <v>1</v>
      </c>
      <c r="E3229" s="1" t="s">
        <v>54</v>
      </c>
      <c r="F3229" s="35">
        <v>0.14583333333333334</v>
      </c>
      <c r="G3229" s="1" t="s">
        <v>35</v>
      </c>
      <c r="H3229" s="26">
        <v>30</v>
      </c>
      <c r="I3229" s="29">
        <v>34366</v>
      </c>
      <c r="J3229" s="27">
        <v>13130.96083</v>
      </c>
      <c r="K3229" s="3">
        <v>75.150000000000006</v>
      </c>
      <c r="L3229" s="33">
        <v>1</v>
      </c>
      <c r="M3229" s="33"/>
      <c r="N3229" s="33"/>
      <c r="O3229" s="33"/>
    </row>
    <row r="3230" spans="1:15" x14ac:dyDescent="0.35">
      <c r="A3230" s="1" t="s">
        <v>994</v>
      </c>
      <c r="B3230" s="1" t="s">
        <v>221</v>
      </c>
      <c r="C3230" s="1" t="s">
        <v>101</v>
      </c>
      <c r="D3230" s="26">
        <v>1</v>
      </c>
      <c r="E3230" s="1" t="s">
        <v>54</v>
      </c>
      <c r="F3230" s="35">
        <v>8.3333333333333329E-2</v>
      </c>
      <c r="G3230" s="1" t="s">
        <v>35</v>
      </c>
      <c r="H3230" s="26">
        <v>60</v>
      </c>
      <c r="I3230" s="29">
        <v>34302</v>
      </c>
      <c r="J3230" s="27">
        <v>19224.960279999999</v>
      </c>
      <c r="K3230" s="3">
        <v>55.08</v>
      </c>
      <c r="L3230" s="33">
        <v>1</v>
      </c>
      <c r="M3230" s="33"/>
      <c r="N3230" s="33"/>
      <c r="O3230" s="33"/>
    </row>
    <row r="3231" spans="1:15" x14ac:dyDescent="0.35">
      <c r="A3231" s="1" t="s">
        <v>252</v>
      </c>
      <c r="B3231" s="1" t="s">
        <v>181</v>
      </c>
      <c r="C3231" s="1" t="s">
        <v>101</v>
      </c>
      <c r="D3231" s="26">
        <v>1</v>
      </c>
      <c r="E3231" s="1" t="s">
        <v>60</v>
      </c>
      <c r="F3231" s="35">
        <v>8.3333333333333329E-2</v>
      </c>
      <c r="G3231" s="1" t="s">
        <v>35</v>
      </c>
      <c r="H3231" s="26">
        <v>60</v>
      </c>
      <c r="I3231" s="29">
        <v>34164</v>
      </c>
      <c r="J3231" s="27">
        <v>21078.672780000001</v>
      </c>
      <c r="K3231" s="3">
        <v>60.61</v>
      </c>
      <c r="L3231" s="33">
        <v>1</v>
      </c>
      <c r="M3231" s="33"/>
      <c r="N3231" s="33"/>
      <c r="O3231" s="33"/>
    </row>
    <row r="3232" spans="1:15" x14ac:dyDescent="0.35">
      <c r="A3232" s="1" t="s">
        <v>722</v>
      </c>
      <c r="B3232" s="1" t="s">
        <v>198</v>
      </c>
      <c r="C3232" s="1" t="s">
        <v>101</v>
      </c>
      <c r="D3232" s="26">
        <v>1</v>
      </c>
      <c r="E3232" s="1" t="s">
        <v>54</v>
      </c>
      <c r="F3232" s="35">
        <v>0.16666666666666666</v>
      </c>
      <c r="G3232" s="1" t="s">
        <v>35</v>
      </c>
      <c r="H3232" s="26">
        <v>60</v>
      </c>
      <c r="I3232" s="29">
        <v>34162</v>
      </c>
      <c r="J3232" s="27">
        <v>17057.35889</v>
      </c>
      <c r="K3232" s="3">
        <v>49.05</v>
      </c>
      <c r="L3232" s="33">
        <v>1</v>
      </c>
      <c r="M3232" s="33"/>
      <c r="N3232" s="33"/>
      <c r="O3232" s="33"/>
    </row>
    <row r="3233" spans="1:15" x14ac:dyDescent="0.35">
      <c r="A3233" s="1" t="s">
        <v>1419</v>
      </c>
      <c r="B3233" s="1" t="s">
        <v>616</v>
      </c>
      <c r="C3233" s="1" t="s">
        <v>101</v>
      </c>
      <c r="D3233" s="26">
        <v>1</v>
      </c>
      <c r="E3233" s="1" t="s">
        <v>57</v>
      </c>
      <c r="F3233" s="35">
        <v>0.79166666666666663</v>
      </c>
      <c r="G3233" s="1" t="s">
        <v>22</v>
      </c>
      <c r="H3233" s="26">
        <v>60</v>
      </c>
      <c r="I3233" s="29">
        <v>34133</v>
      </c>
      <c r="J3233" s="27">
        <v>10781.362220000001</v>
      </c>
      <c r="K3233" s="3">
        <v>31.2</v>
      </c>
      <c r="L3233" s="33">
        <v>1</v>
      </c>
      <c r="M3233" s="33"/>
      <c r="N3233" s="33"/>
      <c r="O3233" s="33"/>
    </row>
    <row r="3234" spans="1:15" x14ac:dyDescent="0.35">
      <c r="A3234" s="1" t="s">
        <v>1217</v>
      </c>
      <c r="B3234" s="1" t="s">
        <v>476</v>
      </c>
      <c r="C3234" s="1" t="s">
        <v>101</v>
      </c>
      <c r="D3234" s="26">
        <v>1</v>
      </c>
      <c r="E3234" s="1" t="s">
        <v>60</v>
      </c>
      <c r="F3234" s="35">
        <v>8.3333333333333329E-2</v>
      </c>
      <c r="G3234" s="1" t="s">
        <v>35</v>
      </c>
      <c r="H3234" s="26">
        <v>60</v>
      </c>
      <c r="I3234" s="29">
        <v>34090</v>
      </c>
      <c r="J3234" s="27">
        <v>15703.60694</v>
      </c>
      <c r="K3234" s="3">
        <v>45.55</v>
      </c>
      <c r="L3234" s="33">
        <v>1</v>
      </c>
      <c r="M3234" s="33"/>
      <c r="N3234" s="33"/>
      <c r="O3234" s="33"/>
    </row>
    <row r="3235" spans="1:15" x14ac:dyDescent="0.35">
      <c r="A3235" s="1" t="s">
        <v>553</v>
      </c>
      <c r="B3235" s="1" t="s">
        <v>198</v>
      </c>
      <c r="C3235" s="1" t="s">
        <v>101</v>
      </c>
      <c r="D3235" s="26">
        <v>1</v>
      </c>
      <c r="E3235" s="1" t="s">
        <v>54</v>
      </c>
      <c r="F3235" s="35">
        <v>0.16666666666666666</v>
      </c>
      <c r="G3235" s="1" t="s">
        <v>35</v>
      </c>
      <c r="H3235" s="26">
        <v>60</v>
      </c>
      <c r="I3235" s="29">
        <v>34068</v>
      </c>
      <c r="J3235" s="27">
        <v>17943.716390000001</v>
      </c>
      <c r="K3235" s="3">
        <v>51.67</v>
      </c>
      <c r="L3235" s="33">
        <v>1</v>
      </c>
      <c r="M3235" s="33"/>
      <c r="N3235" s="33"/>
      <c r="O3235" s="33"/>
    </row>
    <row r="3236" spans="1:15" x14ac:dyDescent="0.35">
      <c r="A3236" s="1" t="s">
        <v>1431</v>
      </c>
      <c r="B3236" s="1" t="s">
        <v>428</v>
      </c>
      <c r="C3236" s="1" t="s">
        <v>101</v>
      </c>
      <c r="D3236" s="26">
        <v>1</v>
      </c>
      <c r="E3236" s="1" t="s">
        <v>25</v>
      </c>
      <c r="F3236" s="35">
        <v>0.33333333333333331</v>
      </c>
      <c r="G3236" s="1" t="s">
        <v>8</v>
      </c>
      <c r="H3236" s="26">
        <v>120</v>
      </c>
      <c r="I3236" s="29">
        <v>34049</v>
      </c>
      <c r="J3236" s="27">
        <v>21002.485000000001</v>
      </c>
      <c r="K3236" s="3">
        <v>29.57</v>
      </c>
      <c r="L3236" s="33">
        <v>1</v>
      </c>
      <c r="M3236" s="33"/>
      <c r="N3236" s="33"/>
      <c r="O3236" s="33"/>
    </row>
    <row r="3237" spans="1:15" x14ac:dyDescent="0.35">
      <c r="A3237" s="1" t="s">
        <v>811</v>
      </c>
      <c r="B3237" s="1" t="s">
        <v>342</v>
      </c>
      <c r="C3237" s="1" t="s">
        <v>101</v>
      </c>
      <c r="D3237" s="26">
        <v>1</v>
      </c>
      <c r="E3237" s="1" t="s">
        <v>25</v>
      </c>
      <c r="F3237" s="35">
        <v>0.83194444444444438</v>
      </c>
      <c r="G3237" s="1" t="s">
        <v>22</v>
      </c>
      <c r="H3237" s="26">
        <v>2</v>
      </c>
      <c r="I3237" s="29">
        <v>33930</v>
      </c>
      <c r="J3237" s="27">
        <v>1094.835556</v>
      </c>
      <c r="K3237" s="3">
        <v>95.5</v>
      </c>
      <c r="L3237" s="33">
        <v>1</v>
      </c>
      <c r="M3237" s="33"/>
      <c r="N3237" s="33"/>
      <c r="O3237" s="33"/>
    </row>
    <row r="3238" spans="1:15" x14ac:dyDescent="0.35">
      <c r="A3238" s="1" t="s">
        <v>1438</v>
      </c>
      <c r="B3238" s="1" t="s">
        <v>428</v>
      </c>
      <c r="C3238" s="1" t="s">
        <v>101</v>
      </c>
      <c r="D3238" s="26">
        <v>1</v>
      </c>
      <c r="E3238" s="1" t="s">
        <v>58</v>
      </c>
      <c r="F3238" s="35">
        <v>0.33333333333333331</v>
      </c>
      <c r="G3238" s="1" t="s">
        <v>8</v>
      </c>
      <c r="H3238" s="26">
        <v>120</v>
      </c>
      <c r="I3238" s="29">
        <v>33903</v>
      </c>
      <c r="J3238" s="27">
        <v>20758.46861</v>
      </c>
      <c r="K3238" s="3">
        <v>29.39</v>
      </c>
      <c r="L3238" s="33">
        <v>1</v>
      </c>
      <c r="M3238" s="33"/>
      <c r="N3238" s="33"/>
      <c r="O3238" s="33"/>
    </row>
    <row r="3239" spans="1:15" x14ac:dyDescent="0.35">
      <c r="A3239" s="1" t="s">
        <v>465</v>
      </c>
      <c r="B3239" s="1" t="s">
        <v>246</v>
      </c>
      <c r="C3239" s="1" t="s">
        <v>101</v>
      </c>
      <c r="D3239" s="26">
        <v>1</v>
      </c>
      <c r="E3239" s="1" t="s">
        <v>54</v>
      </c>
      <c r="F3239" s="35">
        <v>8.3333333333333329E-2</v>
      </c>
      <c r="G3239" s="1" t="s">
        <v>35</v>
      </c>
      <c r="H3239" s="26">
        <v>60</v>
      </c>
      <c r="I3239" s="29">
        <v>33892</v>
      </c>
      <c r="J3239" s="27">
        <v>15057.6080599999</v>
      </c>
      <c r="K3239" s="3">
        <v>43.67</v>
      </c>
      <c r="L3239" s="33">
        <v>1</v>
      </c>
      <c r="M3239" s="33"/>
      <c r="N3239" s="33"/>
      <c r="O3239" s="33"/>
    </row>
    <row r="3240" spans="1:15" x14ac:dyDescent="0.35">
      <c r="A3240" s="1" t="s">
        <v>952</v>
      </c>
      <c r="B3240" s="1" t="s">
        <v>428</v>
      </c>
      <c r="C3240" s="1" t="s">
        <v>101</v>
      </c>
      <c r="D3240" s="26">
        <v>1</v>
      </c>
      <c r="E3240" s="1" t="s">
        <v>60</v>
      </c>
      <c r="F3240" s="35">
        <v>8.3333333333333329E-2</v>
      </c>
      <c r="G3240" s="1" t="s">
        <v>35</v>
      </c>
      <c r="H3240" s="26">
        <v>110</v>
      </c>
      <c r="I3240" s="29">
        <v>33868</v>
      </c>
      <c r="J3240" s="27">
        <v>25119.689439999998</v>
      </c>
      <c r="K3240" s="3">
        <v>39.409999999999997</v>
      </c>
      <c r="L3240" s="33">
        <v>1</v>
      </c>
      <c r="M3240" s="33"/>
      <c r="N3240" s="33"/>
      <c r="O3240" s="33"/>
    </row>
    <row r="3241" spans="1:15" x14ac:dyDescent="0.35">
      <c r="A3241" s="1" t="s">
        <v>1453</v>
      </c>
      <c r="B3241" s="1" t="s">
        <v>374</v>
      </c>
      <c r="C3241" s="1" t="s">
        <v>101</v>
      </c>
      <c r="D3241" s="26">
        <v>1</v>
      </c>
      <c r="E3241" s="1" t="s">
        <v>57</v>
      </c>
      <c r="F3241" s="35">
        <v>0.33333333333333331</v>
      </c>
      <c r="G3241" s="1" t="s">
        <v>8</v>
      </c>
      <c r="H3241" s="26">
        <v>120</v>
      </c>
      <c r="I3241" s="29">
        <v>33819</v>
      </c>
      <c r="J3241" s="27">
        <v>20366.668610000001</v>
      </c>
      <c r="K3241" s="3">
        <v>29.43</v>
      </c>
      <c r="L3241" s="33">
        <v>1</v>
      </c>
      <c r="M3241" s="33"/>
      <c r="N3241" s="33"/>
      <c r="O3241" s="33"/>
    </row>
    <row r="3242" spans="1:15" x14ac:dyDescent="0.35">
      <c r="A3242" s="1" t="s">
        <v>1216</v>
      </c>
      <c r="B3242" s="1" t="s">
        <v>198</v>
      </c>
      <c r="C3242" s="1" t="s">
        <v>101</v>
      </c>
      <c r="D3242" s="26">
        <v>1</v>
      </c>
      <c r="E3242" s="1" t="s">
        <v>54</v>
      </c>
      <c r="F3242" s="35">
        <v>0.20833333333333334</v>
      </c>
      <c r="G3242" s="1" t="s">
        <v>35</v>
      </c>
      <c r="H3242" s="26">
        <v>60</v>
      </c>
      <c r="I3242" s="29">
        <v>33810</v>
      </c>
      <c r="J3242" s="27">
        <v>15706.34722</v>
      </c>
      <c r="K3242" s="3">
        <v>45.22</v>
      </c>
      <c r="L3242" s="33">
        <v>1</v>
      </c>
      <c r="M3242" s="33"/>
      <c r="N3242" s="33"/>
      <c r="O3242" s="33"/>
    </row>
    <row r="3243" spans="1:15" x14ac:dyDescent="0.35">
      <c r="A3243" s="1" t="s">
        <v>159</v>
      </c>
      <c r="B3243" s="1" t="s">
        <v>181</v>
      </c>
      <c r="C3243" s="1" t="s">
        <v>101</v>
      </c>
      <c r="D3243" s="26">
        <v>1</v>
      </c>
      <c r="E3243" s="1" t="s">
        <v>76</v>
      </c>
      <c r="F3243" s="35">
        <v>0.33333333333333331</v>
      </c>
      <c r="G3243" s="1" t="s">
        <v>8</v>
      </c>
      <c r="H3243" s="26">
        <v>60</v>
      </c>
      <c r="I3243" s="29">
        <v>33776</v>
      </c>
      <c r="J3243" s="27">
        <v>15113.22056</v>
      </c>
      <c r="K3243" s="3">
        <v>43.61</v>
      </c>
      <c r="L3243" s="33">
        <v>1</v>
      </c>
      <c r="M3243" s="33"/>
      <c r="N3243" s="33"/>
      <c r="O3243" s="33"/>
    </row>
    <row r="3244" spans="1:15" x14ac:dyDescent="0.35">
      <c r="A3244" s="1" t="s">
        <v>1166</v>
      </c>
      <c r="B3244" s="1" t="s">
        <v>148</v>
      </c>
      <c r="C3244" s="1" t="s">
        <v>101</v>
      </c>
      <c r="D3244" s="26">
        <v>1</v>
      </c>
      <c r="E3244" s="1" t="s">
        <v>54</v>
      </c>
      <c r="F3244" s="35">
        <v>0.29166666666666669</v>
      </c>
      <c r="G3244" s="1" t="s">
        <v>8</v>
      </c>
      <c r="H3244" s="26">
        <v>60</v>
      </c>
      <c r="I3244" s="29">
        <v>33674</v>
      </c>
      <c r="J3244" s="27">
        <v>12612.58639</v>
      </c>
      <c r="K3244" s="3">
        <v>36.880000000000003</v>
      </c>
      <c r="L3244" s="33">
        <v>1</v>
      </c>
      <c r="M3244" s="33"/>
      <c r="N3244" s="33"/>
      <c r="O3244" s="33"/>
    </row>
    <row r="3245" spans="1:15" x14ac:dyDescent="0.35">
      <c r="A3245" s="1" t="s">
        <v>637</v>
      </c>
      <c r="B3245" s="1" t="s">
        <v>428</v>
      </c>
      <c r="C3245" s="1" t="s">
        <v>101</v>
      </c>
      <c r="D3245" s="26">
        <v>1</v>
      </c>
      <c r="E3245" s="1" t="s">
        <v>76</v>
      </c>
      <c r="F3245" s="35">
        <v>0.33333333333333331</v>
      </c>
      <c r="G3245" s="1" t="s">
        <v>8</v>
      </c>
      <c r="H3245" s="26">
        <v>120</v>
      </c>
      <c r="I3245" s="29">
        <v>33656</v>
      </c>
      <c r="J3245" s="27">
        <v>22554.866669999999</v>
      </c>
      <c r="K3245" s="3">
        <v>31.96</v>
      </c>
      <c r="L3245" s="33">
        <v>1</v>
      </c>
      <c r="M3245" s="33"/>
      <c r="N3245" s="33"/>
      <c r="O3245" s="33"/>
    </row>
    <row r="3246" spans="1:15" x14ac:dyDescent="0.35">
      <c r="A3246" s="1" t="s">
        <v>1512</v>
      </c>
      <c r="B3246" s="1" t="s">
        <v>374</v>
      </c>
      <c r="C3246" s="1" t="s">
        <v>101</v>
      </c>
      <c r="D3246" s="26">
        <v>1</v>
      </c>
      <c r="E3246" s="1" t="s">
        <v>25</v>
      </c>
      <c r="F3246" s="35">
        <v>0.33333333333333331</v>
      </c>
      <c r="G3246" s="1" t="s">
        <v>8</v>
      </c>
      <c r="H3246" s="26">
        <v>120</v>
      </c>
      <c r="I3246" s="29">
        <v>33540</v>
      </c>
      <c r="J3246" s="27">
        <v>17381.73056</v>
      </c>
      <c r="K3246" s="3">
        <v>25.28</v>
      </c>
      <c r="L3246" s="33">
        <v>1</v>
      </c>
      <c r="M3246" s="33"/>
      <c r="N3246" s="33"/>
      <c r="O3246" s="33"/>
    </row>
    <row r="3247" spans="1:15" x14ac:dyDescent="0.35">
      <c r="A3247" s="1" t="s">
        <v>1456</v>
      </c>
      <c r="B3247" s="1" t="s">
        <v>428</v>
      </c>
      <c r="C3247" s="1" t="s">
        <v>101</v>
      </c>
      <c r="D3247" s="26">
        <v>1</v>
      </c>
      <c r="E3247" s="1" t="s">
        <v>60</v>
      </c>
      <c r="F3247" s="35">
        <v>0.25</v>
      </c>
      <c r="G3247" s="1" t="s">
        <v>8</v>
      </c>
      <c r="H3247" s="26">
        <v>120</v>
      </c>
      <c r="I3247" s="29">
        <v>33533</v>
      </c>
      <c r="J3247" s="27">
        <v>20264.817219999899</v>
      </c>
      <c r="K3247" s="3">
        <v>29.41</v>
      </c>
      <c r="L3247" s="33">
        <v>1</v>
      </c>
      <c r="M3247" s="33"/>
      <c r="N3247" s="33"/>
      <c r="O3247" s="33"/>
    </row>
    <row r="3248" spans="1:15" x14ac:dyDescent="0.35">
      <c r="A3248" s="1" t="s">
        <v>1521</v>
      </c>
      <c r="B3248" s="1" t="s">
        <v>298</v>
      </c>
      <c r="C3248" s="1" t="s">
        <v>101</v>
      </c>
      <c r="D3248" s="26">
        <v>1</v>
      </c>
      <c r="E3248" s="1" t="s">
        <v>57</v>
      </c>
      <c r="F3248" s="35">
        <v>0.33333333333333331</v>
      </c>
      <c r="G3248" s="1" t="s">
        <v>8</v>
      </c>
      <c r="H3248" s="26">
        <v>120</v>
      </c>
      <c r="I3248" s="29">
        <v>33514</v>
      </c>
      <c r="J3248" s="27">
        <v>17069.1580599999</v>
      </c>
      <c r="K3248" s="3">
        <v>24.9</v>
      </c>
      <c r="L3248" s="33">
        <v>1</v>
      </c>
      <c r="M3248" s="33"/>
      <c r="N3248" s="33"/>
      <c r="O3248" s="33"/>
    </row>
    <row r="3249" spans="1:15" x14ac:dyDescent="0.35">
      <c r="A3249" s="1" t="s">
        <v>1443</v>
      </c>
      <c r="B3249" s="1" t="s">
        <v>238</v>
      </c>
      <c r="C3249" s="1" t="s">
        <v>101</v>
      </c>
      <c r="D3249" s="26">
        <v>1</v>
      </c>
      <c r="E3249" s="1" t="s">
        <v>54</v>
      </c>
      <c r="F3249" s="35">
        <v>0.31944444444444448</v>
      </c>
      <c r="G3249" s="1" t="s">
        <v>8</v>
      </c>
      <c r="H3249" s="26">
        <v>125</v>
      </c>
      <c r="I3249" s="29">
        <v>33380</v>
      </c>
      <c r="J3249" s="27">
        <v>21465.62556</v>
      </c>
      <c r="K3249" s="3">
        <v>29.34</v>
      </c>
      <c r="L3249" s="33">
        <v>1</v>
      </c>
      <c r="M3249" s="33"/>
      <c r="N3249" s="33"/>
      <c r="O3249" s="33"/>
    </row>
    <row r="3250" spans="1:15" x14ac:dyDescent="0.35">
      <c r="A3250" s="1" t="s">
        <v>1281</v>
      </c>
      <c r="B3250" s="1" t="s">
        <v>428</v>
      </c>
      <c r="C3250" s="1" t="s">
        <v>101</v>
      </c>
      <c r="D3250" s="26">
        <v>1</v>
      </c>
      <c r="E3250" s="1" t="s">
        <v>25</v>
      </c>
      <c r="F3250" s="35">
        <v>8.3333333333333329E-2</v>
      </c>
      <c r="G3250" s="1" t="s">
        <v>35</v>
      </c>
      <c r="H3250" s="26">
        <v>110</v>
      </c>
      <c r="I3250" s="29">
        <v>33155</v>
      </c>
      <c r="J3250" s="27">
        <v>25322.03167</v>
      </c>
      <c r="K3250" s="3">
        <v>40.520000000000003</v>
      </c>
      <c r="L3250" s="33">
        <v>1</v>
      </c>
      <c r="M3250" s="33"/>
      <c r="N3250" s="33"/>
      <c r="O3250" s="33"/>
    </row>
    <row r="3251" spans="1:15" x14ac:dyDescent="0.35">
      <c r="A3251" s="1" t="s">
        <v>449</v>
      </c>
      <c r="B3251" s="1" t="s">
        <v>312</v>
      </c>
      <c r="C3251" s="1" t="s">
        <v>101</v>
      </c>
      <c r="D3251" s="26">
        <v>1</v>
      </c>
      <c r="E3251" s="1" t="s">
        <v>57</v>
      </c>
      <c r="F3251" s="35">
        <v>0.125</v>
      </c>
      <c r="G3251" s="1" t="s">
        <v>35</v>
      </c>
      <c r="H3251" s="26">
        <v>30</v>
      </c>
      <c r="I3251" s="29">
        <v>33134</v>
      </c>
      <c r="J3251" s="27">
        <v>12627.003059999999</v>
      </c>
      <c r="K3251" s="3">
        <v>75.260000000000005</v>
      </c>
      <c r="L3251" s="33">
        <v>1</v>
      </c>
      <c r="M3251" s="33"/>
      <c r="N3251" s="33"/>
      <c r="O3251" s="33"/>
    </row>
    <row r="3252" spans="1:15" x14ac:dyDescent="0.35">
      <c r="A3252" s="1" t="s">
        <v>134</v>
      </c>
      <c r="B3252" s="1" t="s">
        <v>1108</v>
      </c>
      <c r="C3252" s="1" t="s">
        <v>101</v>
      </c>
      <c r="D3252" s="26">
        <v>1</v>
      </c>
      <c r="E3252" s="1" t="s">
        <v>58</v>
      </c>
      <c r="F3252" s="35">
        <v>0.79166666666666663</v>
      </c>
      <c r="G3252" s="1" t="s">
        <v>22</v>
      </c>
      <c r="H3252" s="26">
        <v>60</v>
      </c>
      <c r="I3252" s="29">
        <v>33107</v>
      </c>
      <c r="J3252" s="27">
        <v>14363.897219999901</v>
      </c>
      <c r="K3252" s="3">
        <v>42.15</v>
      </c>
      <c r="L3252" s="33">
        <v>1</v>
      </c>
      <c r="M3252" s="33"/>
      <c r="N3252" s="33"/>
      <c r="O3252" s="33"/>
    </row>
    <row r="3253" spans="1:15" x14ac:dyDescent="0.35">
      <c r="A3253" s="1" t="s">
        <v>1285</v>
      </c>
      <c r="B3253" s="1" t="s">
        <v>298</v>
      </c>
      <c r="C3253" s="1" t="s">
        <v>101</v>
      </c>
      <c r="D3253" s="26">
        <v>1</v>
      </c>
      <c r="E3253" s="1" t="s">
        <v>51</v>
      </c>
      <c r="F3253" s="35">
        <v>0.79166666666666663</v>
      </c>
      <c r="G3253" s="1" t="s">
        <v>22</v>
      </c>
      <c r="H3253" s="26">
        <v>60</v>
      </c>
      <c r="I3253" s="29">
        <v>33020</v>
      </c>
      <c r="J3253" s="27">
        <v>13772.0425</v>
      </c>
      <c r="K3253" s="3">
        <v>40.56</v>
      </c>
      <c r="L3253" s="33">
        <v>1</v>
      </c>
      <c r="M3253" s="33"/>
      <c r="N3253" s="33"/>
      <c r="O3253" s="33"/>
    </row>
    <row r="3254" spans="1:15" x14ac:dyDescent="0.35">
      <c r="A3254" s="1" t="s">
        <v>1107</v>
      </c>
      <c r="B3254" s="1" t="s">
        <v>1108</v>
      </c>
      <c r="C3254" s="1" t="s">
        <v>101</v>
      </c>
      <c r="D3254" s="26">
        <v>1</v>
      </c>
      <c r="E3254" s="1" t="s">
        <v>54</v>
      </c>
      <c r="F3254" s="35">
        <v>8.3333333333333329E-2</v>
      </c>
      <c r="G3254" s="1" t="s">
        <v>35</v>
      </c>
      <c r="H3254" s="26">
        <v>60</v>
      </c>
      <c r="I3254" s="29">
        <v>32877</v>
      </c>
      <c r="J3254" s="27">
        <v>20396.521939999999</v>
      </c>
      <c r="K3254" s="3">
        <v>60.25</v>
      </c>
      <c r="L3254" s="33">
        <v>1</v>
      </c>
      <c r="M3254" s="33"/>
      <c r="N3254" s="33"/>
      <c r="O3254" s="33"/>
    </row>
    <row r="3255" spans="1:15" x14ac:dyDescent="0.35">
      <c r="A3255" s="1" t="s">
        <v>1502</v>
      </c>
      <c r="B3255" s="1" t="s">
        <v>298</v>
      </c>
      <c r="C3255" s="1" t="s">
        <v>101</v>
      </c>
      <c r="D3255" s="26">
        <v>1</v>
      </c>
      <c r="E3255" s="1" t="s">
        <v>25</v>
      </c>
      <c r="F3255" s="35">
        <v>0.33333333333333331</v>
      </c>
      <c r="G3255" s="1" t="s">
        <v>8</v>
      </c>
      <c r="H3255" s="26">
        <v>120</v>
      </c>
      <c r="I3255" s="29">
        <v>32831</v>
      </c>
      <c r="J3255" s="27">
        <v>17877.021390000002</v>
      </c>
      <c r="K3255" s="3">
        <v>26.37</v>
      </c>
      <c r="L3255" s="33">
        <v>1</v>
      </c>
      <c r="M3255" s="33"/>
      <c r="N3255" s="33"/>
      <c r="O3255" s="33"/>
    </row>
    <row r="3256" spans="1:15" x14ac:dyDescent="0.35">
      <c r="A3256" s="1" t="s">
        <v>1190</v>
      </c>
      <c r="B3256" s="1" t="s">
        <v>221</v>
      </c>
      <c r="C3256" s="1" t="s">
        <v>101</v>
      </c>
      <c r="D3256" s="26">
        <v>1</v>
      </c>
      <c r="E3256" s="1" t="s">
        <v>58</v>
      </c>
      <c r="F3256" s="35">
        <v>8.3333333333333329E-2</v>
      </c>
      <c r="G3256" s="1" t="s">
        <v>35</v>
      </c>
      <c r="H3256" s="26">
        <v>60</v>
      </c>
      <c r="I3256" s="29">
        <v>32712</v>
      </c>
      <c r="J3256" s="27">
        <v>16695.708060000001</v>
      </c>
      <c r="K3256" s="3">
        <v>50.36</v>
      </c>
      <c r="L3256" s="33">
        <v>1</v>
      </c>
      <c r="M3256" s="33"/>
      <c r="N3256" s="33"/>
      <c r="O3256" s="33"/>
    </row>
    <row r="3257" spans="1:15" x14ac:dyDescent="0.35">
      <c r="A3257" s="1" t="s">
        <v>1243</v>
      </c>
      <c r="B3257" s="1" t="s">
        <v>428</v>
      </c>
      <c r="C3257" s="1" t="s">
        <v>101</v>
      </c>
      <c r="D3257" s="26">
        <v>1</v>
      </c>
      <c r="E3257" s="1" t="s">
        <v>57</v>
      </c>
      <c r="F3257" s="35">
        <v>8.3333333333333329E-2</v>
      </c>
      <c r="G3257" s="1" t="s">
        <v>35</v>
      </c>
      <c r="H3257" s="26">
        <v>110</v>
      </c>
      <c r="I3257" s="29">
        <v>32593</v>
      </c>
      <c r="J3257" s="27">
        <v>27510.92583</v>
      </c>
      <c r="K3257" s="3">
        <v>44.7</v>
      </c>
      <c r="L3257" s="33">
        <v>1</v>
      </c>
      <c r="M3257" s="33"/>
      <c r="N3257" s="33"/>
      <c r="O3257" s="33"/>
    </row>
    <row r="3258" spans="1:15" x14ac:dyDescent="0.35">
      <c r="A3258" s="1" t="s">
        <v>1288</v>
      </c>
      <c r="B3258" s="1" t="s">
        <v>438</v>
      </c>
      <c r="C3258" s="1" t="s">
        <v>101</v>
      </c>
      <c r="D3258" s="26">
        <v>1</v>
      </c>
      <c r="E3258" s="1" t="s">
        <v>76</v>
      </c>
      <c r="F3258" s="35">
        <v>0.11458333333333333</v>
      </c>
      <c r="G3258" s="1" t="s">
        <v>35</v>
      </c>
      <c r="H3258" s="26">
        <v>90</v>
      </c>
      <c r="I3258" s="29">
        <v>32520</v>
      </c>
      <c r="J3258" s="27">
        <v>20538.908609999999</v>
      </c>
      <c r="K3258" s="3">
        <v>41.42</v>
      </c>
      <c r="L3258" s="33">
        <v>1</v>
      </c>
      <c r="M3258" s="33"/>
      <c r="N3258" s="33"/>
      <c r="O3258" s="33"/>
    </row>
    <row r="3259" spans="1:15" x14ac:dyDescent="0.35">
      <c r="A3259" s="1" t="s">
        <v>1324</v>
      </c>
      <c r="B3259" s="1" t="s">
        <v>1163</v>
      </c>
      <c r="C3259" s="1" t="s">
        <v>101</v>
      </c>
      <c r="D3259" s="26">
        <v>1</v>
      </c>
      <c r="E3259" s="1" t="s">
        <v>54</v>
      </c>
      <c r="F3259" s="35">
        <v>0.79166666666666663</v>
      </c>
      <c r="G3259" s="1" t="s">
        <v>22</v>
      </c>
      <c r="H3259" s="26">
        <v>60</v>
      </c>
      <c r="I3259" s="29">
        <v>32511</v>
      </c>
      <c r="J3259" s="27">
        <v>12849.264999999999</v>
      </c>
      <c r="K3259" s="3">
        <v>38.56</v>
      </c>
      <c r="L3259" s="33">
        <v>1</v>
      </c>
      <c r="M3259" s="33"/>
      <c r="N3259" s="33"/>
      <c r="O3259" s="33"/>
    </row>
    <row r="3260" spans="1:15" x14ac:dyDescent="0.35">
      <c r="A3260" s="1" t="s">
        <v>1444</v>
      </c>
      <c r="B3260" s="1" t="s">
        <v>428</v>
      </c>
      <c r="C3260" s="1" t="s">
        <v>101</v>
      </c>
      <c r="D3260" s="26">
        <v>1</v>
      </c>
      <c r="E3260" s="1" t="s">
        <v>57</v>
      </c>
      <c r="F3260" s="35">
        <v>0.33333333333333331</v>
      </c>
      <c r="G3260" s="1" t="s">
        <v>8</v>
      </c>
      <c r="H3260" s="26">
        <v>120</v>
      </c>
      <c r="I3260" s="29">
        <v>32444</v>
      </c>
      <c r="J3260" s="27">
        <v>20598.106669999899</v>
      </c>
      <c r="K3260" s="3">
        <v>30.29</v>
      </c>
      <c r="L3260" s="33">
        <v>1</v>
      </c>
      <c r="M3260" s="33"/>
      <c r="N3260" s="33"/>
      <c r="O3260" s="33"/>
    </row>
    <row r="3261" spans="1:15" x14ac:dyDescent="0.35">
      <c r="A3261" s="1" t="s">
        <v>1292</v>
      </c>
      <c r="B3261" s="1" t="s">
        <v>428</v>
      </c>
      <c r="C3261" s="1" t="s">
        <v>101</v>
      </c>
      <c r="D3261" s="26">
        <v>1</v>
      </c>
      <c r="E3261" s="1" t="s">
        <v>57</v>
      </c>
      <c r="F3261" s="35">
        <v>8.3333333333333329E-2</v>
      </c>
      <c r="G3261" s="1" t="s">
        <v>35</v>
      </c>
      <c r="H3261" s="26">
        <v>110</v>
      </c>
      <c r="I3261" s="29">
        <v>32438</v>
      </c>
      <c r="J3261" s="27">
        <v>24922.747500000001</v>
      </c>
      <c r="K3261" s="3">
        <v>40.76</v>
      </c>
      <c r="L3261" s="33">
        <v>1</v>
      </c>
      <c r="M3261" s="33"/>
      <c r="N3261" s="33"/>
      <c r="O3261" s="33"/>
    </row>
    <row r="3262" spans="1:15" x14ac:dyDescent="0.35">
      <c r="A3262" s="1" t="s">
        <v>1256</v>
      </c>
      <c r="B3262" s="1" t="s">
        <v>249</v>
      </c>
      <c r="C3262" s="1" t="s">
        <v>101</v>
      </c>
      <c r="D3262" s="26">
        <v>2</v>
      </c>
      <c r="E3262" s="1" t="s">
        <v>54</v>
      </c>
      <c r="F3262" s="35">
        <v>0.3576388888888889</v>
      </c>
      <c r="G3262" s="1" t="s">
        <v>8</v>
      </c>
      <c r="H3262" s="26">
        <v>5</v>
      </c>
      <c r="I3262" s="29">
        <v>32398</v>
      </c>
      <c r="J3262" s="27">
        <v>2416.8313889999999</v>
      </c>
      <c r="K3262" s="3">
        <v>88.62</v>
      </c>
      <c r="L3262" s="33">
        <v>1</v>
      </c>
      <c r="M3262" s="33"/>
      <c r="N3262" s="33"/>
      <c r="O3262" s="33"/>
    </row>
    <row r="3263" spans="1:15" x14ac:dyDescent="0.35">
      <c r="A3263" s="1" t="s">
        <v>714</v>
      </c>
      <c r="B3263" s="1" t="s">
        <v>428</v>
      </c>
      <c r="C3263" s="1" t="s">
        <v>101</v>
      </c>
      <c r="D3263" s="26">
        <v>1</v>
      </c>
      <c r="E3263" s="1" t="s">
        <v>60</v>
      </c>
      <c r="F3263" s="35">
        <v>8.3333333333333329E-2</v>
      </c>
      <c r="G3263" s="1" t="s">
        <v>35</v>
      </c>
      <c r="H3263" s="26">
        <v>110</v>
      </c>
      <c r="I3263" s="29">
        <v>32366</v>
      </c>
      <c r="J3263" s="27">
        <v>24962.91028</v>
      </c>
      <c r="K3263" s="3">
        <v>40.92</v>
      </c>
      <c r="L3263" s="33">
        <v>1</v>
      </c>
      <c r="M3263" s="33"/>
      <c r="N3263" s="33"/>
      <c r="O3263" s="33"/>
    </row>
    <row r="3264" spans="1:15" x14ac:dyDescent="0.35">
      <c r="A3264" s="1" t="s">
        <v>1384</v>
      </c>
      <c r="B3264" s="1" t="s">
        <v>1331</v>
      </c>
      <c r="C3264" s="1" t="s">
        <v>101</v>
      </c>
      <c r="D3264" s="26">
        <v>1</v>
      </c>
      <c r="E3264" s="1" t="s">
        <v>60</v>
      </c>
      <c r="F3264" s="35">
        <v>0.79166666666666663</v>
      </c>
      <c r="G3264" s="1" t="s">
        <v>22</v>
      </c>
      <c r="H3264" s="26">
        <v>60</v>
      </c>
      <c r="I3264" s="29">
        <v>32333</v>
      </c>
      <c r="J3264" s="27">
        <v>11341.92028</v>
      </c>
      <c r="K3264" s="3">
        <v>34.51</v>
      </c>
      <c r="L3264" s="33">
        <v>1</v>
      </c>
      <c r="M3264" s="33"/>
      <c r="N3264" s="33"/>
      <c r="O3264" s="33"/>
    </row>
    <row r="3265" spans="1:15" x14ac:dyDescent="0.35">
      <c r="A3265" s="1" t="s">
        <v>202</v>
      </c>
      <c r="B3265" s="1" t="s">
        <v>1322</v>
      </c>
      <c r="C3265" s="1" t="s">
        <v>101</v>
      </c>
      <c r="D3265" s="26">
        <v>1</v>
      </c>
      <c r="E3265" s="1" t="s">
        <v>76</v>
      </c>
      <c r="F3265" s="35">
        <v>0.79166666666666663</v>
      </c>
      <c r="G3265" s="1" t="s">
        <v>22</v>
      </c>
      <c r="H3265" s="26">
        <v>30</v>
      </c>
      <c r="I3265" s="29">
        <v>32267</v>
      </c>
      <c r="J3265" s="27">
        <v>6469.0052779999996</v>
      </c>
      <c r="K3265" s="3">
        <v>39.64</v>
      </c>
      <c r="L3265" s="33">
        <v>1</v>
      </c>
      <c r="M3265" s="33"/>
      <c r="N3265" s="33"/>
      <c r="O3265" s="33"/>
    </row>
    <row r="3266" spans="1:15" x14ac:dyDescent="0.35">
      <c r="A3266" s="1" t="s">
        <v>1126</v>
      </c>
      <c r="B3266" s="1" t="s">
        <v>221</v>
      </c>
      <c r="C3266" s="1" t="s">
        <v>101</v>
      </c>
      <c r="D3266" s="26">
        <v>1</v>
      </c>
      <c r="E3266" s="1" t="s">
        <v>54</v>
      </c>
      <c r="F3266" s="35">
        <v>8.3333333333333329E-2</v>
      </c>
      <c r="G3266" s="1" t="s">
        <v>35</v>
      </c>
      <c r="H3266" s="26">
        <v>60</v>
      </c>
      <c r="I3266" s="29">
        <v>32202</v>
      </c>
      <c r="J3266" s="27">
        <v>19283.17222</v>
      </c>
      <c r="K3266" s="3">
        <v>58.97</v>
      </c>
      <c r="L3266" s="33">
        <v>1</v>
      </c>
      <c r="M3266" s="33"/>
      <c r="N3266" s="33"/>
      <c r="O3266" s="33"/>
    </row>
    <row r="3267" spans="1:15" x14ac:dyDescent="0.35">
      <c r="A3267" s="1" t="s">
        <v>1463</v>
      </c>
      <c r="B3267" s="1" t="s">
        <v>428</v>
      </c>
      <c r="C3267" s="1" t="s">
        <v>101</v>
      </c>
      <c r="D3267" s="26">
        <v>1</v>
      </c>
      <c r="E3267" s="1" t="s">
        <v>25</v>
      </c>
      <c r="F3267" s="35">
        <v>0.33333333333333331</v>
      </c>
      <c r="G3267" s="1" t="s">
        <v>8</v>
      </c>
      <c r="H3267" s="26">
        <v>120</v>
      </c>
      <c r="I3267" s="29">
        <v>32187</v>
      </c>
      <c r="J3267" s="27">
        <v>19982.14056</v>
      </c>
      <c r="K3267" s="3">
        <v>29.71</v>
      </c>
      <c r="L3267" s="33">
        <v>1</v>
      </c>
      <c r="M3267" s="33"/>
      <c r="N3267" s="33"/>
      <c r="O3267" s="33"/>
    </row>
    <row r="3268" spans="1:15" x14ac:dyDescent="0.35">
      <c r="A3268" s="1" t="s">
        <v>1230</v>
      </c>
      <c r="B3268" s="1" t="s">
        <v>502</v>
      </c>
      <c r="C3268" s="1" t="s">
        <v>101</v>
      </c>
      <c r="D3268" s="26">
        <v>1</v>
      </c>
      <c r="E3268" s="1" t="s">
        <v>76</v>
      </c>
      <c r="F3268" s="35">
        <v>0.125</v>
      </c>
      <c r="G3268" s="1" t="s">
        <v>35</v>
      </c>
      <c r="H3268" s="26">
        <v>60</v>
      </c>
      <c r="I3268" s="29">
        <v>32076</v>
      </c>
      <c r="J3268" s="27">
        <v>15316.5116699999</v>
      </c>
      <c r="K3268" s="3">
        <v>47.08</v>
      </c>
      <c r="L3268" s="33">
        <v>1</v>
      </c>
      <c r="M3268" s="33"/>
      <c r="N3268" s="33"/>
      <c r="O3268" s="33"/>
    </row>
    <row r="3269" spans="1:15" x14ac:dyDescent="0.35">
      <c r="A3269" s="1" t="s">
        <v>1465</v>
      </c>
      <c r="B3269" s="1" t="s">
        <v>428</v>
      </c>
      <c r="C3269" s="1" t="s">
        <v>101</v>
      </c>
      <c r="D3269" s="26">
        <v>1</v>
      </c>
      <c r="E3269" s="1" t="s">
        <v>51</v>
      </c>
      <c r="F3269" s="35">
        <v>0.33333333333333331</v>
      </c>
      <c r="G3269" s="1" t="s">
        <v>8</v>
      </c>
      <c r="H3269" s="26">
        <v>120</v>
      </c>
      <c r="I3269" s="29">
        <v>31948</v>
      </c>
      <c r="J3269" s="27">
        <v>19897.123329999999</v>
      </c>
      <c r="K3269" s="3">
        <v>29.86</v>
      </c>
      <c r="L3269" s="33">
        <v>1</v>
      </c>
      <c r="M3269" s="33"/>
      <c r="N3269" s="33"/>
      <c r="O3269" s="33"/>
    </row>
    <row r="3270" spans="1:15" x14ac:dyDescent="0.35">
      <c r="A3270" s="1" t="s">
        <v>1439</v>
      </c>
      <c r="B3270" s="1" t="s">
        <v>428</v>
      </c>
      <c r="C3270" s="1" t="s">
        <v>101</v>
      </c>
      <c r="D3270" s="26">
        <v>1</v>
      </c>
      <c r="E3270" s="1" t="s">
        <v>60</v>
      </c>
      <c r="F3270" s="35">
        <v>0.25</v>
      </c>
      <c r="G3270" s="1" t="s">
        <v>8</v>
      </c>
      <c r="H3270" s="26">
        <v>120</v>
      </c>
      <c r="I3270" s="29">
        <v>31873</v>
      </c>
      <c r="J3270" s="27">
        <v>20729.75333</v>
      </c>
      <c r="K3270" s="3">
        <v>31.59</v>
      </c>
      <c r="L3270" s="33">
        <v>1</v>
      </c>
      <c r="M3270" s="33"/>
      <c r="N3270" s="33"/>
      <c r="O3270" s="33"/>
    </row>
    <row r="3271" spans="1:15" x14ac:dyDescent="0.35">
      <c r="A3271" s="1" t="s">
        <v>1358</v>
      </c>
      <c r="B3271" s="1" t="s">
        <v>148</v>
      </c>
      <c r="C3271" s="1" t="s">
        <v>101</v>
      </c>
      <c r="D3271" s="26">
        <v>1</v>
      </c>
      <c r="E3271" s="1" t="s">
        <v>57</v>
      </c>
      <c r="F3271" s="35">
        <v>0.33333333333333331</v>
      </c>
      <c r="G3271" s="1" t="s">
        <v>8</v>
      </c>
      <c r="H3271" s="26">
        <v>60</v>
      </c>
      <c r="I3271" s="29">
        <v>31780</v>
      </c>
      <c r="J3271" s="27">
        <v>11795.795829999999</v>
      </c>
      <c r="K3271" s="3">
        <v>36.590000000000003</v>
      </c>
      <c r="L3271" s="33">
        <v>1</v>
      </c>
      <c r="M3271" s="33"/>
      <c r="N3271" s="33"/>
      <c r="O3271" s="33"/>
    </row>
    <row r="3272" spans="1:15" x14ac:dyDescent="0.35">
      <c r="A3272" s="1" t="s">
        <v>1489</v>
      </c>
      <c r="B3272" s="1" t="s">
        <v>428</v>
      </c>
      <c r="C3272" s="1" t="s">
        <v>101</v>
      </c>
      <c r="D3272" s="26">
        <v>1</v>
      </c>
      <c r="E3272" s="1" t="s">
        <v>54</v>
      </c>
      <c r="F3272" s="35">
        <v>0.25</v>
      </c>
      <c r="G3272" s="1" t="s">
        <v>8</v>
      </c>
      <c r="H3272" s="26">
        <v>120</v>
      </c>
      <c r="I3272" s="29">
        <v>31748</v>
      </c>
      <c r="J3272" s="27">
        <v>18784.87917</v>
      </c>
      <c r="K3272" s="3">
        <v>28.81</v>
      </c>
      <c r="L3272" s="33">
        <v>1</v>
      </c>
      <c r="M3272" s="33"/>
      <c r="N3272" s="33"/>
      <c r="O3272" s="33"/>
    </row>
    <row r="3273" spans="1:15" x14ac:dyDescent="0.35">
      <c r="A3273" s="1" t="s">
        <v>1487</v>
      </c>
      <c r="B3273" s="1" t="s">
        <v>374</v>
      </c>
      <c r="C3273" s="1" t="s">
        <v>101</v>
      </c>
      <c r="D3273" s="26">
        <v>1</v>
      </c>
      <c r="E3273" s="1" t="s">
        <v>51</v>
      </c>
      <c r="F3273" s="35">
        <v>0.33333333333333331</v>
      </c>
      <c r="G3273" s="1" t="s">
        <v>8</v>
      </c>
      <c r="H3273" s="26">
        <v>120</v>
      </c>
      <c r="I3273" s="29">
        <v>31614</v>
      </c>
      <c r="J3273" s="27">
        <v>19028.3</v>
      </c>
      <c r="K3273" s="3">
        <v>29.67</v>
      </c>
      <c r="L3273" s="33">
        <v>1</v>
      </c>
      <c r="M3273" s="33"/>
      <c r="N3273" s="33"/>
      <c r="O3273" s="33"/>
    </row>
    <row r="3274" spans="1:15" x14ac:dyDescent="0.35">
      <c r="A3274" s="1" t="s">
        <v>1064</v>
      </c>
      <c r="B3274" s="1" t="s">
        <v>221</v>
      </c>
      <c r="C3274" s="1" t="s">
        <v>101</v>
      </c>
      <c r="D3274" s="26">
        <v>1</v>
      </c>
      <c r="E3274" s="1" t="s">
        <v>60</v>
      </c>
      <c r="F3274" s="35">
        <v>8.3333333333333329E-2</v>
      </c>
      <c r="G3274" s="1" t="s">
        <v>35</v>
      </c>
      <c r="H3274" s="26">
        <v>60</v>
      </c>
      <c r="I3274" s="29">
        <v>31599</v>
      </c>
      <c r="J3274" s="27">
        <v>18445.100279999999</v>
      </c>
      <c r="K3274" s="3">
        <v>57.34</v>
      </c>
      <c r="L3274" s="33">
        <v>1</v>
      </c>
      <c r="M3274" s="33"/>
      <c r="N3274" s="33"/>
      <c r="O3274" s="33"/>
    </row>
    <row r="3275" spans="1:15" x14ac:dyDescent="0.35">
      <c r="A3275" s="1" t="s">
        <v>1141</v>
      </c>
      <c r="B3275" s="1" t="s">
        <v>438</v>
      </c>
      <c r="C3275" s="1" t="s">
        <v>101</v>
      </c>
      <c r="D3275" s="26">
        <v>1</v>
      </c>
      <c r="E3275" s="1" t="s">
        <v>54</v>
      </c>
      <c r="F3275" s="35">
        <v>0.16666666666666666</v>
      </c>
      <c r="G3275" s="1" t="s">
        <v>35</v>
      </c>
      <c r="H3275" s="26">
        <v>60</v>
      </c>
      <c r="I3275" s="29">
        <v>31515</v>
      </c>
      <c r="J3275" s="27">
        <v>18418.945830000001</v>
      </c>
      <c r="K3275" s="3">
        <v>57.56</v>
      </c>
      <c r="L3275" s="33">
        <v>1</v>
      </c>
      <c r="M3275" s="33"/>
      <c r="N3275" s="33"/>
      <c r="O3275" s="33"/>
    </row>
    <row r="3276" spans="1:15" x14ac:dyDescent="0.35">
      <c r="A3276" s="1" t="s">
        <v>826</v>
      </c>
      <c r="B3276" s="1" t="s">
        <v>181</v>
      </c>
      <c r="C3276" s="1" t="s">
        <v>101</v>
      </c>
      <c r="D3276" s="26">
        <v>1</v>
      </c>
      <c r="E3276" s="1" t="s">
        <v>76</v>
      </c>
      <c r="F3276" s="35">
        <v>0.27083333333333331</v>
      </c>
      <c r="G3276" s="1" t="s">
        <v>8</v>
      </c>
      <c r="H3276" s="26">
        <v>60</v>
      </c>
      <c r="I3276" s="29">
        <v>31461</v>
      </c>
      <c r="J3276" s="27">
        <v>14669.846669999901</v>
      </c>
      <c r="K3276" s="3">
        <v>45.32</v>
      </c>
      <c r="L3276" s="33">
        <v>1</v>
      </c>
      <c r="M3276" s="33"/>
      <c r="N3276" s="33"/>
      <c r="O3276" s="33"/>
    </row>
    <row r="3277" spans="1:15" x14ac:dyDescent="0.35">
      <c r="A3277" s="1" t="s">
        <v>1227</v>
      </c>
      <c r="B3277" s="1" t="s">
        <v>298</v>
      </c>
      <c r="C3277" s="1" t="s">
        <v>101</v>
      </c>
      <c r="D3277" s="26">
        <v>1</v>
      </c>
      <c r="E3277" s="1" t="s">
        <v>57</v>
      </c>
      <c r="F3277" s="35">
        <v>0.35416666666666669</v>
      </c>
      <c r="G3277" s="1" t="s">
        <v>8</v>
      </c>
      <c r="H3277" s="26">
        <v>120</v>
      </c>
      <c r="I3277" s="29">
        <v>31433</v>
      </c>
      <c r="J3277" s="27">
        <v>18479.926390000001</v>
      </c>
      <c r="K3277" s="3">
        <v>28.55</v>
      </c>
      <c r="L3277" s="33">
        <v>1</v>
      </c>
      <c r="M3277" s="33"/>
      <c r="N3277" s="33"/>
      <c r="O3277" s="33"/>
    </row>
    <row r="3278" spans="1:15" x14ac:dyDescent="0.35">
      <c r="A3278" s="1" t="s">
        <v>683</v>
      </c>
      <c r="B3278" s="1" t="s">
        <v>438</v>
      </c>
      <c r="C3278" s="1" t="s">
        <v>101</v>
      </c>
      <c r="D3278" s="26">
        <v>1</v>
      </c>
      <c r="E3278" s="1" t="s">
        <v>60</v>
      </c>
      <c r="F3278" s="35">
        <v>8.3333333333333329E-2</v>
      </c>
      <c r="G3278" s="1" t="s">
        <v>35</v>
      </c>
      <c r="H3278" s="26">
        <v>30</v>
      </c>
      <c r="I3278" s="29">
        <v>31424</v>
      </c>
      <c r="J3278" s="27">
        <v>10360.002779999901</v>
      </c>
      <c r="K3278" s="3">
        <v>65.040000000000006</v>
      </c>
      <c r="L3278" s="33">
        <v>1</v>
      </c>
      <c r="M3278" s="33"/>
      <c r="N3278" s="33"/>
      <c r="O3278" s="33"/>
    </row>
    <row r="3279" spans="1:15" x14ac:dyDescent="0.35">
      <c r="A3279" s="1" t="s">
        <v>1341</v>
      </c>
      <c r="B3279" s="1" t="s">
        <v>1331</v>
      </c>
      <c r="C3279" s="1" t="s">
        <v>101</v>
      </c>
      <c r="D3279" s="26">
        <v>1</v>
      </c>
      <c r="E3279" s="1" t="s">
        <v>54</v>
      </c>
      <c r="F3279" s="35">
        <v>0.79166666666666663</v>
      </c>
      <c r="G3279" s="1" t="s">
        <v>22</v>
      </c>
      <c r="H3279" s="26">
        <v>60</v>
      </c>
      <c r="I3279" s="29">
        <v>31412</v>
      </c>
      <c r="J3279" s="27">
        <v>12204.147499999999</v>
      </c>
      <c r="K3279" s="3">
        <v>38.17</v>
      </c>
      <c r="L3279" s="33">
        <v>1</v>
      </c>
      <c r="M3279" s="33"/>
      <c r="N3279" s="33"/>
      <c r="O3279" s="33"/>
    </row>
    <row r="3280" spans="1:15" x14ac:dyDescent="0.35">
      <c r="A3280" s="1" t="s">
        <v>1321</v>
      </c>
      <c r="B3280" s="1" t="s">
        <v>148</v>
      </c>
      <c r="C3280" s="1" t="s">
        <v>101</v>
      </c>
      <c r="D3280" s="26">
        <v>1</v>
      </c>
      <c r="E3280" s="1" t="s">
        <v>76</v>
      </c>
      <c r="F3280" s="35">
        <v>0.29166666666666669</v>
      </c>
      <c r="G3280" s="1" t="s">
        <v>8</v>
      </c>
      <c r="H3280" s="26">
        <v>60</v>
      </c>
      <c r="I3280" s="29">
        <v>31411</v>
      </c>
      <c r="J3280" s="27">
        <v>12944.986940000001</v>
      </c>
      <c r="K3280" s="3">
        <v>40.56</v>
      </c>
      <c r="L3280" s="33">
        <v>1</v>
      </c>
      <c r="M3280" s="33"/>
      <c r="N3280" s="33"/>
      <c r="O3280" s="33"/>
    </row>
    <row r="3281" spans="1:15" x14ac:dyDescent="0.35">
      <c r="A3281" s="1" t="s">
        <v>147</v>
      </c>
      <c r="B3281" s="1" t="s">
        <v>148</v>
      </c>
      <c r="C3281" s="1" t="s">
        <v>101</v>
      </c>
      <c r="D3281" s="26">
        <v>1</v>
      </c>
      <c r="E3281" s="1" t="s">
        <v>57</v>
      </c>
      <c r="F3281" s="35">
        <v>0.35416666666666669</v>
      </c>
      <c r="G3281" s="1" t="s">
        <v>8</v>
      </c>
      <c r="H3281" s="26">
        <v>30</v>
      </c>
      <c r="I3281" s="29">
        <v>31356</v>
      </c>
      <c r="J3281" s="27">
        <v>8916.7819440000003</v>
      </c>
      <c r="K3281" s="3">
        <v>56.06</v>
      </c>
      <c r="L3281" s="33">
        <v>1</v>
      </c>
      <c r="M3281" s="33"/>
      <c r="N3281" s="33"/>
      <c r="O3281" s="33"/>
    </row>
    <row r="3282" spans="1:15" x14ac:dyDescent="0.35">
      <c r="A3282" s="1" t="s">
        <v>1481</v>
      </c>
      <c r="B3282" s="1" t="s">
        <v>428</v>
      </c>
      <c r="C3282" s="1" t="s">
        <v>101</v>
      </c>
      <c r="D3282" s="26">
        <v>1</v>
      </c>
      <c r="E3282" s="1" t="s">
        <v>57</v>
      </c>
      <c r="F3282" s="35">
        <v>0.33333333333333331</v>
      </c>
      <c r="G3282" s="1" t="s">
        <v>8</v>
      </c>
      <c r="H3282" s="26">
        <v>120</v>
      </c>
      <c r="I3282" s="29">
        <v>31347</v>
      </c>
      <c r="J3282" s="27">
        <v>19405.082780000001</v>
      </c>
      <c r="K3282" s="3">
        <v>29.74</v>
      </c>
      <c r="L3282" s="33">
        <v>1</v>
      </c>
      <c r="M3282" s="33"/>
      <c r="N3282" s="33"/>
      <c r="O3282" s="33"/>
    </row>
    <row r="3283" spans="1:15" x14ac:dyDescent="0.35">
      <c r="A3283" s="1" t="s">
        <v>1317</v>
      </c>
      <c r="B3283" s="1" t="s">
        <v>298</v>
      </c>
      <c r="C3283" s="1" t="s">
        <v>101</v>
      </c>
      <c r="D3283" s="26">
        <v>1</v>
      </c>
      <c r="E3283" s="1" t="s">
        <v>60</v>
      </c>
      <c r="F3283" s="35">
        <v>0.125</v>
      </c>
      <c r="G3283" s="1" t="s">
        <v>35</v>
      </c>
      <c r="H3283" s="26">
        <v>120</v>
      </c>
      <c r="I3283" s="29">
        <v>31209</v>
      </c>
      <c r="J3283" s="27">
        <v>26170.08167</v>
      </c>
      <c r="K3283" s="3">
        <v>40.83</v>
      </c>
      <c r="L3283" s="33">
        <v>1</v>
      </c>
      <c r="M3283" s="33"/>
      <c r="N3283" s="33"/>
      <c r="O3283" s="33"/>
    </row>
    <row r="3284" spans="1:15" x14ac:dyDescent="0.35">
      <c r="A3284" s="1" t="s">
        <v>767</v>
      </c>
      <c r="B3284" s="1" t="s">
        <v>438</v>
      </c>
      <c r="C3284" s="1" t="s">
        <v>101</v>
      </c>
      <c r="D3284" s="26">
        <v>1</v>
      </c>
      <c r="E3284" s="1" t="s">
        <v>58</v>
      </c>
      <c r="F3284" s="35">
        <v>0.81319444444444444</v>
      </c>
      <c r="G3284" s="1" t="s">
        <v>22</v>
      </c>
      <c r="H3284" s="26">
        <v>29</v>
      </c>
      <c r="I3284" s="29">
        <v>31195</v>
      </c>
      <c r="J3284" s="27">
        <v>8507.31111099999</v>
      </c>
      <c r="K3284" s="3">
        <v>55.69</v>
      </c>
      <c r="L3284" s="33">
        <v>1</v>
      </c>
      <c r="M3284" s="33"/>
      <c r="N3284" s="33"/>
      <c r="O3284" s="33"/>
    </row>
    <row r="3285" spans="1:15" x14ac:dyDescent="0.35">
      <c r="A3285" s="1" t="s">
        <v>1159</v>
      </c>
      <c r="B3285" s="1" t="s">
        <v>469</v>
      </c>
      <c r="C3285" s="1" t="s">
        <v>101</v>
      </c>
      <c r="D3285" s="26">
        <v>2</v>
      </c>
      <c r="E3285" s="1" t="s">
        <v>60</v>
      </c>
      <c r="F3285" s="35">
        <v>0.25</v>
      </c>
      <c r="G3285" s="1" t="s">
        <v>8</v>
      </c>
      <c r="H3285" s="26">
        <v>28</v>
      </c>
      <c r="I3285" s="29">
        <v>31129</v>
      </c>
      <c r="J3285" s="27">
        <v>9173.6372219999994</v>
      </c>
      <c r="K3285" s="3">
        <v>62.47</v>
      </c>
      <c r="L3285" s="33">
        <v>1</v>
      </c>
      <c r="M3285" s="33"/>
      <c r="N3285" s="33"/>
      <c r="O3285" s="33"/>
    </row>
    <row r="3286" spans="1:15" x14ac:dyDescent="0.35">
      <c r="A3286" s="1" t="s">
        <v>1246</v>
      </c>
      <c r="B3286" s="1" t="s">
        <v>181</v>
      </c>
      <c r="C3286" s="1" t="s">
        <v>101</v>
      </c>
      <c r="D3286" s="26">
        <v>1</v>
      </c>
      <c r="E3286" s="1" t="s">
        <v>76</v>
      </c>
      <c r="F3286" s="35">
        <v>0.29166666666666669</v>
      </c>
      <c r="G3286" s="1" t="s">
        <v>8</v>
      </c>
      <c r="H3286" s="26">
        <v>60</v>
      </c>
      <c r="I3286" s="29">
        <v>30988</v>
      </c>
      <c r="J3286" s="27">
        <v>14767.922500000001</v>
      </c>
      <c r="K3286" s="3">
        <v>46.29</v>
      </c>
      <c r="L3286" s="33">
        <v>1</v>
      </c>
      <c r="M3286" s="33"/>
      <c r="N3286" s="33"/>
      <c r="O3286" s="33"/>
    </row>
    <row r="3287" spans="1:15" x14ac:dyDescent="0.35">
      <c r="A3287" s="1" t="s">
        <v>524</v>
      </c>
      <c r="B3287" s="1" t="s">
        <v>198</v>
      </c>
      <c r="C3287" s="1" t="s">
        <v>101</v>
      </c>
      <c r="D3287" s="26">
        <v>1</v>
      </c>
      <c r="E3287" s="1" t="s">
        <v>54</v>
      </c>
      <c r="F3287" s="35">
        <v>0.16666666666666666</v>
      </c>
      <c r="G3287" s="1" t="s">
        <v>35</v>
      </c>
      <c r="H3287" s="26">
        <v>60</v>
      </c>
      <c r="I3287" s="29">
        <v>30970</v>
      </c>
      <c r="J3287" s="27">
        <v>17262.128059999999</v>
      </c>
      <c r="K3287" s="3">
        <v>54.54</v>
      </c>
      <c r="L3287" s="33">
        <v>1</v>
      </c>
      <c r="M3287" s="33"/>
      <c r="N3287" s="33"/>
      <c r="O3287" s="33"/>
    </row>
    <row r="3288" spans="1:15" x14ac:dyDescent="0.35">
      <c r="A3288" s="1" t="s">
        <v>1491</v>
      </c>
      <c r="B3288" s="1" t="s">
        <v>428</v>
      </c>
      <c r="C3288" s="1" t="s">
        <v>101</v>
      </c>
      <c r="D3288" s="26">
        <v>1</v>
      </c>
      <c r="E3288" s="1" t="s">
        <v>58</v>
      </c>
      <c r="F3288" s="35">
        <v>0.33333333333333331</v>
      </c>
      <c r="G3288" s="1" t="s">
        <v>8</v>
      </c>
      <c r="H3288" s="26">
        <v>120</v>
      </c>
      <c r="I3288" s="29">
        <v>30854</v>
      </c>
      <c r="J3288" s="27">
        <v>18610.313890000001</v>
      </c>
      <c r="K3288" s="3">
        <v>28.91</v>
      </c>
      <c r="L3288" s="33">
        <v>1</v>
      </c>
      <c r="M3288" s="33"/>
      <c r="N3288" s="33"/>
      <c r="O3288" s="33"/>
    </row>
    <row r="3289" spans="1:15" x14ac:dyDescent="0.35">
      <c r="A3289" s="1" t="s">
        <v>1513</v>
      </c>
      <c r="B3289" s="1" t="s">
        <v>428</v>
      </c>
      <c r="C3289" s="1" t="s">
        <v>101</v>
      </c>
      <c r="D3289" s="26">
        <v>1</v>
      </c>
      <c r="E3289" s="1" t="s">
        <v>76</v>
      </c>
      <c r="F3289" s="35">
        <v>0.33333333333333331</v>
      </c>
      <c r="G3289" s="1" t="s">
        <v>8</v>
      </c>
      <c r="H3289" s="26">
        <v>120</v>
      </c>
      <c r="I3289" s="29">
        <v>30852</v>
      </c>
      <c r="J3289" s="27">
        <v>17373.723330000001</v>
      </c>
      <c r="K3289" s="3">
        <v>27.22</v>
      </c>
      <c r="L3289" s="33">
        <v>1</v>
      </c>
      <c r="M3289" s="33"/>
      <c r="N3289" s="33"/>
      <c r="O3289" s="33"/>
    </row>
    <row r="3290" spans="1:15" x14ac:dyDescent="0.35">
      <c r="A3290" s="1" t="s">
        <v>781</v>
      </c>
      <c r="B3290" s="1" t="s">
        <v>238</v>
      </c>
      <c r="C3290" s="1" t="s">
        <v>101</v>
      </c>
      <c r="D3290" s="26">
        <v>1</v>
      </c>
      <c r="E3290" s="1" t="s">
        <v>60</v>
      </c>
      <c r="F3290" s="35">
        <v>0.79166666666666663</v>
      </c>
      <c r="G3290" s="1" t="s">
        <v>22</v>
      </c>
      <c r="H3290" s="26">
        <v>60</v>
      </c>
      <c r="I3290" s="29">
        <v>30732</v>
      </c>
      <c r="J3290" s="27">
        <v>9726.0594440000004</v>
      </c>
      <c r="K3290" s="3">
        <v>31.29</v>
      </c>
      <c r="L3290" s="33">
        <v>1</v>
      </c>
      <c r="M3290" s="33"/>
      <c r="N3290" s="33"/>
      <c r="O3290" s="33"/>
    </row>
    <row r="3291" spans="1:15" x14ac:dyDescent="0.35">
      <c r="A3291" s="1" t="s">
        <v>1482</v>
      </c>
      <c r="B3291" s="1" t="s">
        <v>428</v>
      </c>
      <c r="C3291" s="1" t="s">
        <v>101</v>
      </c>
      <c r="D3291" s="26">
        <v>1</v>
      </c>
      <c r="E3291" s="1" t="s">
        <v>25</v>
      </c>
      <c r="F3291" s="35">
        <v>0.33333333333333331</v>
      </c>
      <c r="G3291" s="1" t="s">
        <v>8</v>
      </c>
      <c r="H3291" s="26">
        <v>120</v>
      </c>
      <c r="I3291" s="29">
        <v>30688</v>
      </c>
      <c r="J3291" s="27">
        <v>19398.860830000001</v>
      </c>
      <c r="K3291" s="3">
        <v>30.24</v>
      </c>
      <c r="L3291" s="33">
        <v>1</v>
      </c>
      <c r="M3291" s="33"/>
      <c r="N3291" s="33"/>
      <c r="O3291" s="33"/>
    </row>
    <row r="3292" spans="1:15" x14ac:dyDescent="0.35">
      <c r="A3292" s="1" t="s">
        <v>665</v>
      </c>
      <c r="B3292" s="1" t="s">
        <v>261</v>
      </c>
      <c r="C3292" s="1" t="s">
        <v>101</v>
      </c>
      <c r="D3292" s="26">
        <v>1</v>
      </c>
      <c r="E3292" s="1" t="s">
        <v>58</v>
      </c>
      <c r="F3292" s="35">
        <v>0.12569444444444444</v>
      </c>
      <c r="G3292" s="1" t="s">
        <v>35</v>
      </c>
      <c r="H3292" s="26">
        <v>61</v>
      </c>
      <c r="I3292" s="29">
        <v>30607</v>
      </c>
      <c r="J3292" s="27">
        <v>19634.700280000001</v>
      </c>
      <c r="K3292" s="3">
        <v>61.97</v>
      </c>
      <c r="L3292" s="33">
        <v>1</v>
      </c>
      <c r="M3292" s="33"/>
      <c r="N3292" s="33"/>
      <c r="O3292" s="33"/>
    </row>
    <row r="3293" spans="1:15" x14ac:dyDescent="0.35">
      <c r="A3293" s="1" t="s">
        <v>1460</v>
      </c>
      <c r="B3293" s="1" t="s">
        <v>428</v>
      </c>
      <c r="C3293" s="1" t="s">
        <v>101</v>
      </c>
      <c r="D3293" s="26">
        <v>1</v>
      </c>
      <c r="E3293" s="1" t="s">
        <v>25</v>
      </c>
      <c r="F3293" s="35">
        <v>0.33333333333333331</v>
      </c>
      <c r="G3293" s="1" t="s">
        <v>8</v>
      </c>
      <c r="H3293" s="26">
        <v>120</v>
      </c>
      <c r="I3293" s="29">
        <v>30518</v>
      </c>
      <c r="J3293" s="27">
        <v>20056.991389999999</v>
      </c>
      <c r="K3293" s="3">
        <v>31.38</v>
      </c>
      <c r="L3293" s="33">
        <v>1</v>
      </c>
      <c r="M3293" s="33"/>
      <c r="N3293" s="33"/>
      <c r="O3293" s="33"/>
    </row>
    <row r="3294" spans="1:15" x14ac:dyDescent="0.35">
      <c r="A3294" s="1" t="s">
        <v>574</v>
      </c>
      <c r="B3294" s="1" t="s">
        <v>11</v>
      </c>
      <c r="C3294" s="1" t="s">
        <v>16</v>
      </c>
      <c r="D3294" s="26">
        <v>1</v>
      </c>
      <c r="E3294" s="1" t="s">
        <v>54</v>
      </c>
      <c r="F3294" s="35">
        <v>0.7993055555555556</v>
      </c>
      <c r="G3294" s="1" t="s">
        <v>22</v>
      </c>
      <c r="H3294" s="26">
        <v>49</v>
      </c>
      <c r="I3294" s="29">
        <v>30379</v>
      </c>
      <c r="J3294" s="27">
        <v>11488.58972</v>
      </c>
      <c r="K3294" s="3">
        <v>44.28</v>
      </c>
      <c r="L3294" s="33">
        <v>1</v>
      </c>
      <c r="M3294" s="33"/>
      <c r="N3294" s="33"/>
      <c r="O3294" s="33"/>
    </row>
    <row r="3295" spans="1:15" x14ac:dyDescent="0.35">
      <c r="A3295" s="1" t="s">
        <v>1476</v>
      </c>
      <c r="B3295" s="1" t="s">
        <v>374</v>
      </c>
      <c r="C3295" s="1" t="s">
        <v>101</v>
      </c>
      <c r="D3295" s="26">
        <v>1</v>
      </c>
      <c r="E3295" s="1" t="s">
        <v>57</v>
      </c>
      <c r="F3295" s="35">
        <v>0.33333333333333331</v>
      </c>
      <c r="G3295" s="1" t="s">
        <v>8</v>
      </c>
      <c r="H3295" s="26">
        <v>120</v>
      </c>
      <c r="I3295" s="29">
        <v>30358</v>
      </c>
      <c r="J3295" s="27">
        <v>19621.91806</v>
      </c>
      <c r="K3295" s="3">
        <v>31.74</v>
      </c>
      <c r="L3295" s="33">
        <v>1</v>
      </c>
      <c r="M3295" s="33"/>
      <c r="N3295" s="33"/>
      <c r="O3295" s="33"/>
    </row>
    <row r="3296" spans="1:15" x14ac:dyDescent="0.35">
      <c r="A3296" s="1" t="s">
        <v>1323</v>
      </c>
      <c r="B3296" s="1" t="s">
        <v>56</v>
      </c>
      <c r="C3296" s="1" t="s">
        <v>16</v>
      </c>
      <c r="D3296" s="26">
        <v>1</v>
      </c>
      <c r="E3296" s="1" t="s">
        <v>54</v>
      </c>
      <c r="F3296" s="35">
        <v>0.79166666666666663</v>
      </c>
      <c r="G3296" s="1" t="s">
        <v>22</v>
      </c>
      <c r="H3296" s="26">
        <v>60</v>
      </c>
      <c r="I3296" s="29">
        <v>30347</v>
      </c>
      <c r="J3296" s="27">
        <v>12919.03889</v>
      </c>
      <c r="K3296" s="3">
        <v>39.69</v>
      </c>
      <c r="L3296" s="33">
        <v>1</v>
      </c>
      <c r="M3296" s="33"/>
      <c r="N3296" s="33"/>
      <c r="O3296" s="33"/>
    </row>
    <row r="3297" spans="1:15" x14ac:dyDescent="0.35">
      <c r="A3297" s="1" t="s">
        <v>1391</v>
      </c>
      <c r="B3297" s="1" t="s">
        <v>1331</v>
      </c>
      <c r="C3297" s="1" t="s">
        <v>101</v>
      </c>
      <c r="D3297" s="26">
        <v>1</v>
      </c>
      <c r="E3297" s="1" t="s">
        <v>54</v>
      </c>
      <c r="F3297" s="35">
        <v>0.79166666666666663</v>
      </c>
      <c r="G3297" s="1" t="s">
        <v>22</v>
      </c>
      <c r="H3297" s="26">
        <v>60</v>
      </c>
      <c r="I3297" s="29">
        <v>30342</v>
      </c>
      <c r="J3297" s="27">
        <v>11187.116109999901</v>
      </c>
      <c r="K3297" s="3">
        <v>36.28</v>
      </c>
      <c r="L3297" s="33">
        <v>1</v>
      </c>
      <c r="M3297" s="33"/>
      <c r="N3297" s="33"/>
      <c r="O3297" s="33"/>
    </row>
    <row r="3298" spans="1:15" x14ac:dyDescent="0.35">
      <c r="A3298" s="1" t="s">
        <v>859</v>
      </c>
      <c r="B3298" s="1" t="s">
        <v>370</v>
      </c>
      <c r="C3298" s="1" t="s">
        <v>101</v>
      </c>
      <c r="D3298" s="26">
        <v>1</v>
      </c>
      <c r="E3298" s="1" t="s">
        <v>25</v>
      </c>
      <c r="F3298" s="35">
        <v>8.3333333333333329E-2</v>
      </c>
      <c r="G3298" s="1" t="s">
        <v>35</v>
      </c>
      <c r="H3298" s="26">
        <v>30</v>
      </c>
      <c r="I3298" s="29">
        <v>30327</v>
      </c>
      <c r="J3298" s="27">
        <v>12716.715829999999</v>
      </c>
      <c r="K3298" s="3">
        <v>82.13</v>
      </c>
      <c r="L3298" s="33">
        <v>1</v>
      </c>
      <c r="M3298" s="33"/>
      <c r="N3298" s="33"/>
      <c r="O3298" s="33"/>
    </row>
    <row r="3299" spans="1:15" x14ac:dyDescent="0.35">
      <c r="A3299" s="1" t="s">
        <v>1153</v>
      </c>
      <c r="B3299" s="1" t="s">
        <v>1108</v>
      </c>
      <c r="C3299" s="1" t="s">
        <v>101</v>
      </c>
      <c r="D3299" s="26">
        <v>1</v>
      </c>
      <c r="E3299" s="1" t="s">
        <v>54</v>
      </c>
      <c r="F3299" s="35">
        <v>8.3333333333333329E-2</v>
      </c>
      <c r="G3299" s="1" t="s">
        <v>35</v>
      </c>
      <c r="H3299" s="26">
        <v>60</v>
      </c>
      <c r="I3299" s="29">
        <v>30314</v>
      </c>
      <c r="J3299" s="27">
        <v>17984.25389</v>
      </c>
      <c r="K3299" s="3">
        <v>57.7</v>
      </c>
      <c r="L3299" s="33">
        <v>1</v>
      </c>
      <c r="M3299" s="33"/>
      <c r="N3299" s="33"/>
      <c r="O3299" s="33"/>
    </row>
    <row r="3300" spans="1:15" x14ac:dyDescent="0.35">
      <c r="A3300" s="1" t="s">
        <v>1495</v>
      </c>
      <c r="B3300" s="1" t="s">
        <v>428</v>
      </c>
      <c r="C3300" s="1" t="s">
        <v>101</v>
      </c>
      <c r="D3300" s="26">
        <v>1</v>
      </c>
      <c r="E3300" s="1" t="s">
        <v>51</v>
      </c>
      <c r="F3300" s="35">
        <v>0.33333333333333331</v>
      </c>
      <c r="G3300" s="1" t="s">
        <v>8</v>
      </c>
      <c r="H3300" s="26">
        <v>120</v>
      </c>
      <c r="I3300" s="29">
        <v>30246</v>
      </c>
      <c r="J3300" s="27">
        <v>18510.87472</v>
      </c>
      <c r="K3300" s="3">
        <v>29.35</v>
      </c>
      <c r="L3300" s="33">
        <v>1</v>
      </c>
      <c r="M3300" s="33"/>
      <c r="N3300" s="33"/>
      <c r="O3300" s="33"/>
    </row>
    <row r="3301" spans="1:15" x14ac:dyDescent="0.35">
      <c r="A3301" s="1" t="s">
        <v>1038</v>
      </c>
      <c r="B3301" s="1" t="s">
        <v>249</v>
      </c>
      <c r="C3301" s="1" t="s">
        <v>101</v>
      </c>
      <c r="D3301" s="26">
        <v>1</v>
      </c>
      <c r="E3301" s="1" t="s">
        <v>60</v>
      </c>
      <c r="F3301" s="35">
        <v>0.33333333333333331</v>
      </c>
      <c r="G3301" s="1" t="s">
        <v>8</v>
      </c>
      <c r="H3301" s="26">
        <v>15</v>
      </c>
      <c r="I3301" s="29">
        <v>30206</v>
      </c>
      <c r="J3301" s="27">
        <v>4652.5738890000002</v>
      </c>
      <c r="K3301" s="3">
        <v>60.99</v>
      </c>
      <c r="L3301" s="33">
        <v>1</v>
      </c>
      <c r="M3301" s="33"/>
      <c r="N3301" s="33"/>
      <c r="O3301" s="33"/>
    </row>
    <row r="3302" spans="1:15" x14ac:dyDescent="0.35">
      <c r="A3302" s="1" t="s">
        <v>1315</v>
      </c>
      <c r="B3302" s="1" t="s">
        <v>1108</v>
      </c>
      <c r="C3302" s="1" t="s">
        <v>101</v>
      </c>
      <c r="D3302" s="26">
        <v>1</v>
      </c>
      <c r="E3302" s="1" t="s">
        <v>57</v>
      </c>
      <c r="F3302" s="35">
        <v>0.79166666666666663</v>
      </c>
      <c r="G3302" s="1" t="s">
        <v>22</v>
      </c>
      <c r="H3302" s="26">
        <v>60</v>
      </c>
      <c r="I3302" s="29">
        <v>30156</v>
      </c>
      <c r="J3302" s="27">
        <v>13185.35167</v>
      </c>
      <c r="K3302" s="3">
        <v>42.57</v>
      </c>
      <c r="L3302" s="33">
        <v>1</v>
      </c>
      <c r="M3302" s="33"/>
      <c r="N3302" s="33"/>
      <c r="O3302" s="33"/>
    </row>
    <row r="3303" spans="1:15" x14ac:dyDescent="0.35">
      <c r="A3303" s="1" t="s">
        <v>1505</v>
      </c>
      <c r="B3303" s="1" t="s">
        <v>623</v>
      </c>
      <c r="C3303" s="1" t="s">
        <v>101</v>
      </c>
      <c r="D3303" s="26">
        <v>1</v>
      </c>
      <c r="E3303" s="1" t="s">
        <v>57</v>
      </c>
      <c r="F3303" s="35">
        <v>0.35416666666666669</v>
      </c>
      <c r="G3303" s="1" t="s">
        <v>8</v>
      </c>
      <c r="H3303" s="26">
        <v>105</v>
      </c>
      <c r="I3303" s="29">
        <v>30109</v>
      </c>
      <c r="J3303" s="27">
        <v>15408.61139</v>
      </c>
      <c r="K3303" s="3">
        <v>28.05</v>
      </c>
      <c r="L3303" s="33">
        <v>1</v>
      </c>
      <c r="M3303" s="33"/>
      <c r="N3303" s="33"/>
      <c r="O3303" s="33"/>
    </row>
    <row r="3304" spans="1:15" x14ac:dyDescent="0.35">
      <c r="A3304" s="1" t="s">
        <v>925</v>
      </c>
      <c r="B3304" s="1" t="s">
        <v>298</v>
      </c>
      <c r="C3304" s="1" t="s">
        <v>101</v>
      </c>
      <c r="D3304" s="26">
        <v>1</v>
      </c>
      <c r="E3304" s="1" t="s">
        <v>58</v>
      </c>
      <c r="F3304" s="35">
        <v>0.33333333333333331</v>
      </c>
      <c r="G3304" s="1" t="s">
        <v>8</v>
      </c>
      <c r="H3304" s="26">
        <v>120</v>
      </c>
      <c r="I3304" s="29">
        <v>30098</v>
      </c>
      <c r="J3304" s="27">
        <v>16860.20361</v>
      </c>
      <c r="K3304" s="3">
        <v>27.05</v>
      </c>
      <c r="L3304" s="33">
        <v>1</v>
      </c>
      <c r="M3304" s="33"/>
      <c r="N3304" s="33"/>
      <c r="O3304" s="33"/>
    </row>
    <row r="3305" spans="1:15" x14ac:dyDescent="0.35">
      <c r="A3305" s="1" t="s">
        <v>808</v>
      </c>
      <c r="B3305" s="1" t="s">
        <v>300</v>
      </c>
      <c r="C3305" s="1" t="s">
        <v>101</v>
      </c>
      <c r="D3305" s="26">
        <v>1</v>
      </c>
      <c r="E3305" s="1" t="s">
        <v>76</v>
      </c>
      <c r="F3305" s="35">
        <v>0.10416666666666667</v>
      </c>
      <c r="G3305" s="1" t="s">
        <v>35</v>
      </c>
      <c r="H3305" s="26">
        <v>30</v>
      </c>
      <c r="I3305" s="29">
        <v>30069</v>
      </c>
      <c r="J3305" s="27">
        <v>11691.86722</v>
      </c>
      <c r="K3305" s="3">
        <v>76.319999999999993</v>
      </c>
      <c r="L3305" s="33">
        <v>1</v>
      </c>
      <c r="M3305" s="33"/>
      <c r="N3305" s="33"/>
      <c r="O3305" s="33"/>
    </row>
    <row r="3306" spans="1:15" x14ac:dyDescent="0.35">
      <c r="A3306" s="1" t="s">
        <v>1144</v>
      </c>
      <c r="B3306" s="1" t="s">
        <v>249</v>
      </c>
      <c r="C3306" s="1" t="s">
        <v>101</v>
      </c>
      <c r="D3306" s="26">
        <v>1</v>
      </c>
      <c r="E3306" s="1" t="s">
        <v>60</v>
      </c>
      <c r="F3306" s="35">
        <v>0.27083333333333331</v>
      </c>
      <c r="G3306" s="1" t="s">
        <v>8</v>
      </c>
      <c r="H3306" s="26">
        <v>30</v>
      </c>
      <c r="I3306" s="29">
        <v>29949</v>
      </c>
      <c r="J3306" s="27">
        <v>9134.4108329999999</v>
      </c>
      <c r="K3306" s="3">
        <v>60.04</v>
      </c>
      <c r="L3306" s="33">
        <v>1</v>
      </c>
      <c r="M3306" s="33"/>
      <c r="N3306" s="33"/>
      <c r="O3306" s="33"/>
    </row>
    <row r="3307" spans="1:15" x14ac:dyDescent="0.35">
      <c r="A3307" s="1" t="s">
        <v>1099</v>
      </c>
      <c r="B3307" s="1" t="s">
        <v>438</v>
      </c>
      <c r="C3307" s="1" t="s">
        <v>101</v>
      </c>
      <c r="D3307" s="26">
        <v>1</v>
      </c>
      <c r="E3307" s="1" t="s">
        <v>60</v>
      </c>
      <c r="F3307" s="35">
        <v>8.3333333333333329E-2</v>
      </c>
      <c r="G3307" s="1" t="s">
        <v>35</v>
      </c>
      <c r="H3307" s="26">
        <v>30</v>
      </c>
      <c r="I3307" s="29">
        <v>29882</v>
      </c>
      <c r="J3307" s="27">
        <v>10518.31278</v>
      </c>
      <c r="K3307" s="3">
        <v>69.489999999999995</v>
      </c>
      <c r="L3307" s="33">
        <v>1</v>
      </c>
      <c r="M3307" s="33"/>
      <c r="N3307" s="33"/>
      <c r="O3307" s="33"/>
    </row>
    <row r="3308" spans="1:15" x14ac:dyDescent="0.35">
      <c r="A3308" s="1" t="s">
        <v>1540</v>
      </c>
      <c r="B3308" s="1" t="s">
        <v>298</v>
      </c>
      <c r="C3308" s="1" t="s">
        <v>101</v>
      </c>
      <c r="D3308" s="26">
        <v>1</v>
      </c>
      <c r="E3308" s="1" t="s">
        <v>58</v>
      </c>
      <c r="F3308" s="35">
        <v>0.33333333333333331</v>
      </c>
      <c r="G3308" s="1" t="s">
        <v>8</v>
      </c>
      <c r="H3308" s="26">
        <v>120</v>
      </c>
      <c r="I3308" s="29">
        <v>29848</v>
      </c>
      <c r="J3308" s="27">
        <v>16285.00167</v>
      </c>
      <c r="K3308" s="3">
        <v>26.49</v>
      </c>
      <c r="L3308" s="33">
        <v>1</v>
      </c>
      <c r="M3308" s="33"/>
      <c r="N3308" s="33"/>
      <c r="O3308" s="33"/>
    </row>
    <row r="3309" spans="1:15" x14ac:dyDescent="0.35">
      <c r="A3309" s="1" t="s">
        <v>226</v>
      </c>
      <c r="B3309" s="1" t="s">
        <v>148</v>
      </c>
      <c r="C3309" s="1" t="s">
        <v>101</v>
      </c>
      <c r="D3309" s="26">
        <v>1</v>
      </c>
      <c r="E3309" s="1" t="s">
        <v>60</v>
      </c>
      <c r="F3309" s="35">
        <v>0.29166666666666669</v>
      </c>
      <c r="G3309" s="1" t="s">
        <v>8</v>
      </c>
      <c r="H3309" s="26">
        <v>60</v>
      </c>
      <c r="I3309" s="29">
        <v>29724</v>
      </c>
      <c r="J3309" s="27">
        <v>10556.23972</v>
      </c>
      <c r="K3309" s="3">
        <v>35.06</v>
      </c>
      <c r="L3309" s="33">
        <v>1</v>
      </c>
      <c r="M3309" s="33"/>
      <c r="N3309" s="33"/>
      <c r="O3309" s="33"/>
    </row>
    <row r="3310" spans="1:15" x14ac:dyDescent="0.35">
      <c r="A3310" s="1" t="s">
        <v>830</v>
      </c>
      <c r="B3310" s="1" t="s">
        <v>583</v>
      </c>
      <c r="C3310" s="1" t="s">
        <v>101</v>
      </c>
      <c r="D3310" s="26">
        <v>1</v>
      </c>
      <c r="E3310" s="1" t="s">
        <v>60</v>
      </c>
      <c r="F3310" s="35">
        <v>8.3333333333333329E-2</v>
      </c>
      <c r="G3310" s="1" t="s">
        <v>35</v>
      </c>
      <c r="H3310" s="26">
        <v>60</v>
      </c>
      <c r="I3310" s="29">
        <v>29553</v>
      </c>
      <c r="J3310" s="27">
        <v>14679.360559999999</v>
      </c>
      <c r="K3310" s="3">
        <v>49</v>
      </c>
      <c r="L3310" s="33">
        <v>1</v>
      </c>
      <c r="M3310" s="33"/>
      <c r="N3310" s="33"/>
      <c r="O3310" s="33"/>
    </row>
    <row r="3311" spans="1:15" x14ac:dyDescent="0.35">
      <c r="A3311" s="1" t="s">
        <v>1204</v>
      </c>
      <c r="B3311" s="1" t="s">
        <v>438</v>
      </c>
      <c r="C3311" s="1" t="s">
        <v>101</v>
      </c>
      <c r="D3311" s="26">
        <v>1</v>
      </c>
      <c r="E3311" s="1" t="s">
        <v>54</v>
      </c>
      <c r="F3311" s="35">
        <v>0.14583333333333334</v>
      </c>
      <c r="G3311" s="1" t="s">
        <v>35</v>
      </c>
      <c r="H3311" s="26">
        <v>60</v>
      </c>
      <c r="I3311" s="29">
        <v>29419</v>
      </c>
      <c r="J3311" s="27">
        <v>16065.24944</v>
      </c>
      <c r="K3311" s="3">
        <v>53.61</v>
      </c>
      <c r="L3311" s="33">
        <v>1</v>
      </c>
      <c r="M3311" s="33"/>
      <c r="N3311" s="33"/>
      <c r="O3311" s="33"/>
    </row>
    <row r="3312" spans="1:15" x14ac:dyDescent="0.35">
      <c r="A3312" s="1" t="s">
        <v>705</v>
      </c>
      <c r="B3312" s="1" t="s">
        <v>342</v>
      </c>
      <c r="C3312" s="1" t="s">
        <v>101</v>
      </c>
      <c r="D3312" s="26">
        <v>2</v>
      </c>
      <c r="E3312" s="1" t="s">
        <v>1617</v>
      </c>
      <c r="F3312" s="35">
        <v>0.27083333333333331</v>
      </c>
      <c r="G3312" s="1" t="s">
        <v>8</v>
      </c>
      <c r="H3312" s="26">
        <v>30</v>
      </c>
      <c r="I3312" s="29">
        <v>29324</v>
      </c>
      <c r="J3312" s="27">
        <v>8060.7655549999999</v>
      </c>
      <c r="K3312" s="3">
        <v>54.1</v>
      </c>
      <c r="L3312" s="33">
        <v>2</v>
      </c>
      <c r="M3312" s="33"/>
      <c r="N3312" s="33"/>
      <c r="O3312" s="33"/>
    </row>
    <row r="3313" spans="1:15" x14ac:dyDescent="0.35">
      <c r="A3313" s="1" t="s">
        <v>774</v>
      </c>
      <c r="B3313" s="1" t="s">
        <v>148</v>
      </c>
      <c r="C3313" s="1" t="s">
        <v>101</v>
      </c>
      <c r="D3313" s="26">
        <v>1</v>
      </c>
      <c r="E3313" s="1" t="s">
        <v>58</v>
      </c>
      <c r="F3313" s="35">
        <v>0.12569444444444444</v>
      </c>
      <c r="G3313" s="1" t="s">
        <v>35</v>
      </c>
      <c r="H3313" s="26">
        <v>61</v>
      </c>
      <c r="I3313" s="29">
        <v>29285</v>
      </c>
      <c r="J3313" s="27">
        <v>18337.659169999999</v>
      </c>
      <c r="K3313" s="3">
        <v>60.78</v>
      </c>
      <c r="L3313" s="33">
        <v>1</v>
      </c>
      <c r="M3313" s="33"/>
      <c r="N3313" s="33"/>
      <c r="O3313" s="33"/>
    </row>
    <row r="3314" spans="1:15" x14ac:dyDescent="0.35">
      <c r="A3314" s="1" t="s">
        <v>1345</v>
      </c>
      <c r="B3314" s="1" t="s">
        <v>1120</v>
      </c>
      <c r="C3314" s="1" t="s">
        <v>101</v>
      </c>
      <c r="D3314" s="26">
        <v>1</v>
      </c>
      <c r="E3314" s="1" t="s">
        <v>76</v>
      </c>
      <c r="F3314" s="35">
        <v>0.79166666666666663</v>
      </c>
      <c r="G3314" s="1" t="s">
        <v>22</v>
      </c>
      <c r="H3314" s="26">
        <v>60</v>
      </c>
      <c r="I3314" s="29">
        <v>29181</v>
      </c>
      <c r="J3314" s="27">
        <v>12126.378059999999</v>
      </c>
      <c r="K3314" s="3">
        <v>40.700000000000003</v>
      </c>
      <c r="L3314" s="33">
        <v>1</v>
      </c>
      <c r="M3314" s="33"/>
      <c r="N3314" s="33"/>
      <c r="O3314" s="33"/>
    </row>
    <row r="3315" spans="1:15" x14ac:dyDescent="0.35">
      <c r="A3315" s="1" t="s">
        <v>667</v>
      </c>
      <c r="B3315" s="1" t="s">
        <v>345</v>
      </c>
      <c r="C3315" s="1" t="s">
        <v>101</v>
      </c>
      <c r="D3315" s="26">
        <v>1</v>
      </c>
      <c r="E3315" s="1" t="s">
        <v>54</v>
      </c>
      <c r="F3315" s="35">
        <v>0.125</v>
      </c>
      <c r="G3315" s="1" t="s">
        <v>35</v>
      </c>
      <c r="H3315" s="26">
        <v>30</v>
      </c>
      <c r="I3315" s="29">
        <v>29132</v>
      </c>
      <c r="J3315" s="27">
        <v>10436.5161099999</v>
      </c>
      <c r="K3315" s="3">
        <v>70.72</v>
      </c>
      <c r="L3315" s="33">
        <v>1</v>
      </c>
      <c r="M3315" s="33"/>
      <c r="N3315" s="33"/>
      <c r="O3315" s="33"/>
    </row>
    <row r="3316" spans="1:15" x14ac:dyDescent="0.35">
      <c r="A3316" s="1" t="s">
        <v>1466</v>
      </c>
      <c r="B3316" s="1" t="s">
        <v>1312</v>
      </c>
      <c r="C3316" s="1" t="s">
        <v>101</v>
      </c>
      <c r="D3316" s="26">
        <v>1</v>
      </c>
      <c r="E3316" s="1" t="s">
        <v>51</v>
      </c>
      <c r="F3316" s="35">
        <v>0.79166666666666663</v>
      </c>
      <c r="G3316" s="1" t="s">
        <v>22</v>
      </c>
      <c r="H3316" s="26">
        <v>60</v>
      </c>
      <c r="I3316" s="29">
        <v>29016</v>
      </c>
      <c r="J3316" s="27">
        <v>9934.3302779999995</v>
      </c>
      <c r="K3316" s="3">
        <v>33.76</v>
      </c>
      <c r="L3316" s="33">
        <v>1</v>
      </c>
      <c r="M3316" s="33"/>
      <c r="N3316" s="33"/>
      <c r="O3316" s="33"/>
    </row>
    <row r="3317" spans="1:15" x14ac:dyDescent="0.35">
      <c r="A3317" s="1" t="s">
        <v>576</v>
      </c>
      <c r="B3317" s="1" t="s">
        <v>577</v>
      </c>
      <c r="C3317" s="1" t="s">
        <v>101</v>
      </c>
      <c r="D3317" s="26">
        <v>1</v>
      </c>
      <c r="E3317" s="1" t="s">
        <v>60</v>
      </c>
      <c r="F3317" s="35">
        <v>0.35416666666666669</v>
      </c>
      <c r="G3317" s="1" t="s">
        <v>8</v>
      </c>
      <c r="H3317" s="26">
        <v>60</v>
      </c>
      <c r="I3317" s="29">
        <v>28980</v>
      </c>
      <c r="J3317" s="27">
        <v>9193.1808330000003</v>
      </c>
      <c r="K3317" s="3">
        <v>31.08</v>
      </c>
      <c r="L3317" s="33">
        <v>1</v>
      </c>
      <c r="M3317" s="33"/>
      <c r="N3317" s="33"/>
      <c r="O3317" s="33"/>
    </row>
    <row r="3318" spans="1:15" x14ac:dyDescent="0.35">
      <c r="A3318" s="1" t="s">
        <v>1446</v>
      </c>
      <c r="B3318" s="1" t="s">
        <v>623</v>
      </c>
      <c r="C3318" s="1" t="s">
        <v>101</v>
      </c>
      <c r="D3318" s="26">
        <v>1</v>
      </c>
      <c r="E3318" s="1" t="s">
        <v>25</v>
      </c>
      <c r="F3318" s="35">
        <v>0.80208333333333337</v>
      </c>
      <c r="G3318" s="1" t="s">
        <v>22</v>
      </c>
      <c r="H3318" s="26">
        <v>45</v>
      </c>
      <c r="I3318" s="29">
        <v>28888</v>
      </c>
      <c r="J3318" s="27">
        <v>7707.7777779999997</v>
      </c>
      <c r="K3318" s="3">
        <v>34.94</v>
      </c>
      <c r="L3318" s="33">
        <v>1</v>
      </c>
      <c r="M3318" s="33"/>
      <c r="N3318" s="33"/>
      <c r="O3318" s="33"/>
    </row>
    <row r="3319" spans="1:15" x14ac:dyDescent="0.35">
      <c r="A3319" s="1" t="s">
        <v>418</v>
      </c>
      <c r="B3319" s="1" t="s">
        <v>419</v>
      </c>
      <c r="C3319" s="1" t="s">
        <v>101</v>
      </c>
      <c r="D3319" s="26">
        <v>1</v>
      </c>
      <c r="E3319" s="1" t="s">
        <v>58</v>
      </c>
      <c r="F3319" s="35">
        <v>8.3333333333333329E-2</v>
      </c>
      <c r="G3319" s="1" t="s">
        <v>35</v>
      </c>
      <c r="H3319" s="26">
        <v>30</v>
      </c>
      <c r="I3319" s="29">
        <v>28829</v>
      </c>
      <c r="J3319" s="27">
        <v>11123.061390000001</v>
      </c>
      <c r="K3319" s="3">
        <v>76.03</v>
      </c>
      <c r="L3319" s="33">
        <v>1</v>
      </c>
      <c r="M3319" s="33"/>
      <c r="N3319" s="33"/>
      <c r="O3319" s="33"/>
    </row>
    <row r="3320" spans="1:15" x14ac:dyDescent="0.35">
      <c r="A3320" s="1" t="s">
        <v>1478</v>
      </c>
      <c r="B3320" s="1" t="s">
        <v>1331</v>
      </c>
      <c r="C3320" s="1" t="s">
        <v>101</v>
      </c>
      <c r="D3320" s="26">
        <v>1</v>
      </c>
      <c r="E3320" s="1" t="s">
        <v>54</v>
      </c>
      <c r="F3320" s="35">
        <v>0.79166666666666663</v>
      </c>
      <c r="G3320" s="1" t="s">
        <v>22</v>
      </c>
      <c r="H3320" s="26">
        <v>60</v>
      </c>
      <c r="I3320" s="29">
        <v>28790</v>
      </c>
      <c r="J3320" s="27">
        <v>9793.4519440000004</v>
      </c>
      <c r="K3320" s="3">
        <v>33.57</v>
      </c>
      <c r="L3320" s="33">
        <v>1</v>
      </c>
      <c r="M3320" s="33"/>
      <c r="N3320" s="33"/>
      <c r="O3320" s="33"/>
    </row>
    <row r="3321" spans="1:15" x14ac:dyDescent="0.35">
      <c r="A3321" s="1" t="s">
        <v>1159</v>
      </c>
      <c r="B3321" s="1" t="s">
        <v>469</v>
      </c>
      <c r="C3321" s="1" t="s">
        <v>101</v>
      </c>
      <c r="D3321" s="26">
        <v>1</v>
      </c>
      <c r="E3321" s="1" t="s">
        <v>60</v>
      </c>
      <c r="F3321" s="35">
        <v>0.36041666666666666</v>
      </c>
      <c r="G3321" s="1" t="s">
        <v>8</v>
      </c>
      <c r="H3321" s="26">
        <v>25</v>
      </c>
      <c r="I3321" s="29">
        <v>28741</v>
      </c>
      <c r="J3321" s="27">
        <v>7443.0744439999999</v>
      </c>
      <c r="K3321" s="3">
        <v>61.05</v>
      </c>
      <c r="L3321" s="33">
        <v>1</v>
      </c>
      <c r="M3321" s="33"/>
      <c r="N3321" s="33"/>
      <c r="O3321" s="33"/>
    </row>
    <row r="3322" spans="1:15" x14ac:dyDescent="0.35">
      <c r="A3322" s="1" t="s">
        <v>627</v>
      </c>
      <c r="B3322" s="1" t="s">
        <v>198</v>
      </c>
      <c r="C3322" s="1" t="s">
        <v>101</v>
      </c>
      <c r="D3322" s="26">
        <v>1</v>
      </c>
      <c r="E3322" s="1" t="s">
        <v>60</v>
      </c>
      <c r="F3322" s="35">
        <v>0.16666666666666666</v>
      </c>
      <c r="G3322" s="1" t="s">
        <v>35</v>
      </c>
      <c r="H3322" s="26">
        <v>60</v>
      </c>
      <c r="I3322" s="29">
        <v>28721</v>
      </c>
      <c r="J3322" s="27">
        <v>15142.8866699999</v>
      </c>
      <c r="K3322" s="3">
        <v>51.59</v>
      </c>
      <c r="L3322" s="33">
        <v>1</v>
      </c>
      <c r="M3322" s="33"/>
      <c r="N3322" s="33"/>
      <c r="O3322" s="33"/>
    </row>
    <row r="3323" spans="1:15" x14ac:dyDescent="0.35">
      <c r="A3323" s="1" t="s">
        <v>1248</v>
      </c>
      <c r="B3323" s="1" t="s">
        <v>181</v>
      </c>
      <c r="C3323" s="1" t="s">
        <v>101</v>
      </c>
      <c r="D3323" s="26">
        <v>1</v>
      </c>
      <c r="E3323" s="1" t="s">
        <v>54</v>
      </c>
      <c r="F3323" s="35">
        <v>0.125</v>
      </c>
      <c r="G3323" s="1" t="s">
        <v>35</v>
      </c>
      <c r="H3323" s="26">
        <v>60</v>
      </c>
      <c r="I3323" s="29">
        <v>28619</v>
      </c>
      <c r="J3323" s="27">
        <v>14729.214169999999</v>
      </c>
      <c r="K3323" s="3">
        <v>50.81</v>
      </c>
      <c r="L3323" s="33">
        <v>1</v>
      </c>
      <c r="M3323" s="33"/>
      <c r="N3323" s="33"/>
      <c r="O3323" s="33"/>
    </row>
    <row r="3324" spans="1:15" x14ac:dyDescent="0.35">
      <c r="A3324" s="1" t="s">
        <v>799</v>
      </c>
      <c r="B3324" s="1" t="s">
        <v>498</v>
      </c>
      <c r="C3324" s="1" t="s">
        <v>101</v>
      </c>
      <c r="D3324" s="26">
        <v>1</v>
      </c>
      <c r="E3324" s="1" t="s">
        <v>76</v>
      </c>
      <c r="F3324" s="35">
        <v>0.8125</v>
      </c>
      <c r="G3324" s="1" t="s">
        <v>22</v>
      </c>
      <c r="H3324" s="26">
        <v>30</v>
      </c>
      <c r="I3324" s="29">
        <v>28568</v>
      </c>
      <c r="J3324" s="27">
        <v>7299.5550000000003</v>
      </c>
      <c r="K3324" s="3">
        <v>49.55</v>
      </c>
      <c r="L3324" s="33">
        <v>1</v>
      </c>
      <c r="M3324" s="33"/>
      <c r="N3324" s="33"/>
      <c r="O3324" s="33"/>
    </row>
    <row r="3325" spans="1:15" x14ac:dyDescent="0.35">
      <c r="A3325" s="1" t="s">
        <v>1442</v>
      </c>
      <c r="B3325" s="1" t="s">
        <v>616</v>
      </c>
      <c r="C3325" s="1" t="s">
        <v>101</v>
      </c>
      <c r="D3325" s="26">
        <v>1</v>
      </c>
      <c r="E3325" s="1" t="s">
        <v>54</v>
      </c>
      <c r="F3325" s="35">
        <v>0.79166666666666663</v>
      </c>
      <c r="G3325" s="1" t="s">
        <v>22</v>
      </c>
      <c r="H3325" s="26">
        <v>60</v>
      </c>
      <c r="I3325" s="29">
        <v>28422</v>
      </c>
      <c r="J3325" s="27">
        <v>10306.54917</v>
      </c>
      <c r="K3325" s="3">
        <v>35.58</v>
      </c>
      <c r="L3325" s="33">
        <v>1</v>
      </c>
      <c r="M3325" s="33"/>
      <c r="N3325" s="33"/>
      <c r="O3325" s="33"/>
    </row>
    <row r="3326" spans="1:15" x14ac:dyDescent="0.35">
      <c r="A3326" s="1" t="s">
        <v>811</v>
      </c>
      <c r="B3326" s="1" t="s">
        <v>342</v>
      </c>
      <c r="C3326" s="1" t="s">
        <v>101</v>
      </c>
      <c r="D3326" s="26">
        <v>1</v>
      </c>
      <c r="E3326" s="1" t="s">
        <v>51</v>
      </c>
      <c r="F3326" s="35">
        <v>0.79027777777777775</v>
      </c>
      <c r="G3326" s="1" t="s">
        <v>18</v>
      </c>
      <c r="H3326" s="26">
        <v>2</v>
      </c>
      <c r="I3326" s="29">
        <v>28353</v>
      </c>
      <c r="J3326" s="27">
        <v>929.93138899999997</v>
      </c>
      <c r="K3326" s="3">
        <v>97.13</v>
      </c>
      <c r="L3326" s="33">
        <v>1</v>
      </c>
      <c r="M3326" s="33"/>
      <c r="N3326" s="33"/>
      <c r="O3326" s="33"/>
    </row>
    <row r="3327" spans="1:15" x14ac:dyDescent="0.35">
      <c r="A3327" s="1" t="s">
        <v>1320</v>
      </c>
      <c r="B3327" s="1" t="s">
        <v>300</v>
      </c>
      <c r="C3327" s="1" t="s">
        <v>101</v>
      </c>
      <c r="D3327" s="26">
        <v>1</v>
      </c>
      <c r="E3327" s="1" t="s">
        <v>60</v>
      </c>
      <c r="F3327" s="35">
        <v>0.25</v>
      </c>
      <c r="G3327" s="1" t="s">
        <v>8</v>
      </c>
      <c r="H3327" s="26">
        <v>60</v>
      </c>
      <c r="I3327" s="29">
        <v>28342</v>
      </c>
      <c r="J3327" s="27">
        <v>12988.0180599999</v>
      </c>
      <c r="K3327" s="3">
        <v>44.94</v>
      </c>
      <c r="L3327" s="33">
        <v>1</v>
      </c>
      <c r="M3327" s="33"/>
      <c r="N3327" s="33"/>
      <c r="O3327" s="33"/>
    </row>
    <row r="3328" spans="1:15" x14ac:dyDescent="0.35">
      <c r="A3328" s="1" t="s">
        <v>1284</v>
      </c>
      <c r="B3328" s="1" t="s">
        <v>1108</v>
      </c>
      <c r="C3328" s="1" t="s">
        <v>101</v>
      </c>
      <c r="D3328" s="26">
        <v>1</v>
      </c>
      <c r="E3328" s="1" t="s">
        <v>60</v>
      </c>
      <c r="F3328" s="35">
        <v>0.33333333333333331</v>
      </c>
      <c r="G3328" s="1" t="s">
        <v>8</v>
      </c>
      <c r="H3328" s="26">
        <v>60</v>
      </c>
      <c r="I3328" s="29">
        <v>28292</v>
      </c>
      <c r="J3328" s="27">
        <v>13774.3922199999</v>
      </c>
      <c r="K3328" s="3">
        <v>47.31</v>
      </c>
      <c r="L3328" s="33">
        <v>1</v>
      </c>
      <c r="M3328" s="33"/>
      <c r="N3328" s="33"/>
      <c r="O3328" s="33"/>
    </row>
    <row r="3329" spans="1:15" x14ac:dyDescent="0.35">
      <c r="A3329" s="1" t="s">
        <v>757</v>
      </c>
      <c r="B3329" s="1" t="s">
        <v>300</v>
      </c>
      <c r="C3329" s="1" t="s">
        <v>101</v>
      </c>
      <c r="D3329" s="26">
        <v>1</v>
      </c>
      <c r="E3329" s="1" t="s">
        <v>58</v>
      </c>
      <c r="F3329" s="35">
        <v>8.8888888888888892E-2</v>
      </c>
      <c r="G3329" s="1" t="s">
        <v>35</v>
      </c>
      <c r="H3329" s="26">
        <v>34</v>
      </c>
      <c r="I3329" s="29">
        <v>28263</v>
      </c>
      <c r="J3329" s="27">
        <v>12157.92722</v>
      </c>
      <c r="K3329" s="3">
        <v>74.59</v>
      </c>
      <c r="L3329" s="33">
        <v>1</v>
      </c>
      <c r="M3329" s="33"/>
      <c r="N3329" s="33"/>
      <c r="O3329" s="33"/>
    </row>
    <row r="3330" spans="1:15" x14ac:dyDescent="0.35">
      <c r="A3330" s="1" t="s">
        <v>1081</v>
      </c>
      <c r="B3330" s="1" t="s">
        <v>249</v>
      </c>
      <c r="C3330" s="1" t="s">
        <v>101</v>
      </c>
      <c r="D3330" s="26">
        <v>1</v>
      </c>
      <c r="E3330" s="1" t="s">
        <v>60</v>
      </c>
      <c r="F3330" s="35">
        <v>0.14583333333333334</v>
      </c>
      <c r="G3330" s="1" t="s">
        <v>35</v>
      </c>
      <c r="H3330" s="26">
        <v>30</v>
      </c>
      <c r="I3330" s="29">
        <v>28209</v>
      </c>
      <c r="J3330" s="27">
        <v>9866.0244440000006</v>
      </c>
      <c r="K3330" s="3">
        <v>69.09</v>
      </c>
      <c r="L3330" s="33">
        <v>1</v>
      </c>
      <c r="M3330" s="33"/>
      <c r="N3330" s="33"/>
      <c r="O3330" s="33"/>
    </row>
    <row r="3331" spans="1:15" x14ac:dyDescent="0.35">
      <c r="A3331" s="1" t="s">
        <v>134</v>
      </c>
      <c r="B3331" s="1" t="s">
        <v>1108</v>
      </c>
      <c r="C3331" s="1" t="s">
        <v>101</v>
      </c>
      <c r="D3331" s="26">
        <v>1</v>
      </c>
      <c r="E3331" s="1" t="s">
        <v>76</v>
      </c>
      <c r="F3331" s="35">
        <v>0.25</v>
      </c>
      <c r="G3331" s="1" t="s">
        <v>8</v>
      </c>
      <c r="H3331" s="26">
        <v>120</v>
      </c>
      <c r="I3331" s="29">
        <v>28045</v>
      </c>
      <c r="J3331" s="27">
        <v>20879.65583</v>
      </c>
      <c r="K3331" s="3">
        <v>35.909999999999997</v>
      </c>
      <c r="L3331" s="33">
        <v>1</v>
      </c>
      <c r="M3331" s="33"/>
      <c r="N3331" s="33"/>
      <c r="O3331" s="33"/>
    </row>
    <row r="3332" spans="1:15" x14ac:dyDescent="0.35">
      <c r="A3332" s="1" t="s">
        <v>1307</v>
      </c>
      <c r="B3332" s="1" t="s">
        <v>181</v>
      </c>
      <c r="C3332" s="1" t="s">
        <v>101</v>
      </c>
      <c r="D3332" s="26">
        <v>1</v>
      </c>
      <c r="E3332" s="1" t="s">
        <v>57</v>
      </c>
      <c r="F3332" s="35">
        <v>0.27083333333333331</v>
      </c>
      <c r="G3332" s="1" t="s">
        <v>8</v>
      </c>
      <c r="H3332" s="26">
        <v>60</v>
      </c>
      <c r="I3332" s="29">
        <v>28038</v>
      </c>
      <c r="J3332" s="27">
        <v>13279.28472</v>
      </c>
      <c r="K3332" s="3">
        <v>46.2</v>
      </c>
      <c r="L3332" s="33">
        <v>1</v>
      </c>
      <c r="M3332" s="33"/>
      <c r="N3332" s="33"/>
      <c r="O3332" s="33"/>
    </row>
    <row r="3333" spans="1:15" x14ac:dyDescent="0.35">
      <c r="A3333" s="1" t="s">
        <v>1107</v>
      </c>
      <c r="B3333" s="1" t="s">
        <v>1108</v>
      </c>
      <c r="C3333" s="1" t="s">
        <v>101</v>
      </c>
      <c r="D3333" s="26">
        <v>1</v>
      </c>
      <c r="E3333" s="1" t="s">
        <v>54</v>
      </c>
      <c r="F3333" s="35">
        <v>0.125</v>
      </c>
      <c r="G3333" s="1" t="s">
        <v>35</v>
      </c>
      <c r="H3333" s="26">
        <v>60</v>
      </c>
      <c r="I3333" s="29">
        <v>27992</v>
      </c>
      <c r="J3333" s="27">
        <v>16920.311109999999</v>
      </c>
      <c r="K3333" s="3">
        <v>58.83</v>
      </c>
      <c r="L3333" s="33">
        <v>1</v>
      </c>
      <c r="M3333" s="33"/>
      <c r="N3333" s="33"/>
      <c r="O3333" s="33"/>
    </row>
    <row r="3334" spans="1:15" x14ac:dyDescent="0.35">
      <c r="A3334" s="1" t="s">
        <v>1357</v>
      </c>
      <c r="B3334" s="1" t="s">
        <v>1108</v>
      </c>
      <c r="C3334" s="1" t="s">
        <v>101</v>
      </c>
      <c r="D3334" s="26">
        <v>1</v>
      </c>
      <c r="E3334" s="1" t="s">
        <v>60</v>
      </c>
      <c r="F3334" s="35">
        <v>0.33333333333333331</v>
      </c>
      <c r="G3334" s="1" t="s">
        <v>8</v>
      </c>
      <c r="H3334" s="26">
        <v>60</v>
      </c>
      <c r="I3334" s="29">
        <v>27961</v>
      </c>
      <c r="J3334" s="27">
        <v>11830.34361</v>
      </c>
      <c r="K3334" s="3">
        <v>41.16</v>
      </c>
      <c r="L3334" s="33">
        <v>1</v>
      </c>
      <c r="M3334" s="33"/>
      <c r="N3334" s="33"/>
      <c r="O3334" s="33"/>
    </row>
    <row r="3335" spans="1:15" x14ac:dyDescent="0.35">
      <c r="A3335" s="1" t="s">
        <v>1523</v>
      </c>
      <c r="B3335" s="1" t="s">
        <v>428</v>
      </c>
      <c r="C3335" s="1" t="s">
        <v>101</v>
      </c>
      <c r="D3335" s="26">
        <v>1</v>
      </c>
      <c r="E3335" s="1" t="s">
        <v>76</v>
      </c>
      <c r="F3335" s="35">
        <v>0.25</v>
      </c>
      <c r="G3335" s="1" t="s">
        <v>8</v>
      </c>
      <c r="H3335" s="26">
        <v>120</v>
      </c>
      <c r="I3335" s="29">
        <v>27829</v>
      </c>
      <c r="J3335" s="27">
        <v>17003.81278</v>
      </c>
      <c r="K3335" s="3">
        <v>29.46</v>
      </c>
      <c r="L3335" s="33">
        <v>1</v>
      </c>
      <c r="M3335" s="33"/>
      <c r="N3335" s="33"/>
      <c r="O3335" s="33"/>
    </row>
    <row r="3336" spans="1:15" x14ac:dyDescent="0.35">
      <c r="A3336" s="1" t="s">
        <v>1118</v>
      </c>
      <c r="B3336" s="1" t="s">
        <v>502</v>
      </c>
      <c r="C3336" s="1" t="s">
        <v>101</v>
      </c>
      <c r="D3336" s="26">
        <v>1</v>
      </c>
      <c r="E3336" s="1" t="s">
        <v>54</v>
      </c>
      <c r="F3336" s="35">
        <v>0.125</v>
      </c>
      <c r="G3336" s="1" t="s">
        <v>35</v>
      </c>
      <c r="H3336" s="26">
        <v>30</v>
      </c>
      <c r="I3336" s="29">
        <v>27779</v>
      </c>
      <c r="J3336" s="27">
        <v>9864.4333329999899</v>
      </c>
      <c r="K3336" s="3">
        <v>70.09</v>
      </c>
      <c r="L3336" s="33">
        <v>1</v>
      </c>
      <c r="M3336" s="33"/>
      <c r="N3336" s="33"/>
      <c r="O3336" s="33"/>
    </row>
    <row r="3337" spans="1:15" x14ac:dyDescent="0.35">
      <c r="A3337" s="1" t="s">
        <v>1313</v>
      </c>
      <c r="B3337" s="1" t="s">
        <v>1108</v>
      </c>
      <c r="C3337" s="1" t="s">
        <v>101</v>
      </c>
      <c r="D3337" s="26">
        <v>1</v>
      </c>
      <c r="E3337" s="1" t="s">
        <v>60</v>
      </c>
      <c r="F3337" s="35">
        <v>0.33333333333333331</v>
      </c>
      <c r="G3337" s="1" t="s">
        <v>8</v>
      </c>
      <c r="H3337" s="26">
        <v>60</v>
      </c>
      <c r="I3337" s="29">
        <v>27586</v>
      </c>
      <c r="J3337" s="27">
        <v>13205.627779999901</v>
      </c>
      <c r="K3337" s="3">
        <v>46.57</v>
      </c>
      <c r="L3337" s="33">
        <v>1</v>
      </c>
      <c r="M3337" s="33"/>
      <c r="N3337" s="33"/>
      <c r="O3337" s="33"/>
    </row>
    <row r="3338" spans="1:15" x14ac:dyDescent="0.35">
      <c r="A3338" s="1" t="s">
        <v>630</v>
      </c>
      <c r="B3338" s="1" t="s">
        <v>312</v>
      </c>
      <c r="C3338" s="1" t="s">
        <v>101</v>
      </c>
      <c r="D3338" s="26">
        <v>1</v>
      </c>
      <c r="E3338" s="1" t="s">
        <v>58</v>
      </c>
      <c r="F3338" s="35">
        <v>0.125</v>
      </c>
      <c r="G3338" s="1" t="s">
        <v>35</v>
      </c>
      <c r="H3338" s="26">
        <v>60</v>
      </c>
      <c r="I3338" s="29">
        <v>27584</v>
      </c>
      <c r="J3338" s="27">
        <v>17191.22611</v>
      </c>
      <c r="K3338" s="3">
        <v>61.46</v>
      </c>
      <c r="L3338" s="33">
        <v>1</v>
      </c>
      <c r="M3338" s="33"/>
      <c r="N3338" s="33"/>
      <c r="O3338" s="33"/>
    </row>
    <row r="3339" spans="1:15" x14ac:dyDescent="0.35">
      <c r="A3339" s="1" t="s">
        <v>1528</v>
      </c>
      <c r="B3339" s="1" t="s">
        <v>428</v>
      </c>
      <c r="C3339" s="1" t="s">
        <v>101</v>
      </c>
      <c r="D3339" s="26">
        <v>1</v>
      </c>
      <c r="E3339" s="1" t="s">
        <v>58</v>
      </c>
      <c r="F3339" s="35">
        <v>0.25</v>
      </c>
      <c r="G3339" s="1" t="s">
        <v>8</v>
      </c>
      <c r="H3339" s="26">
        <v>120</v>
      </c>
      <c r="I3339" s="29">
        <v>27535</v>
      </c>
      <c r="J3339" s="27">
        <v>16743.35139</v>
      </c>
      <c r="K3339" s="3">
        <v>29.33</v>
      </c>
      <c r="L3339" s="33">
        <v>1</v>
      </c>
      <c r="M3339" s="33"/>
      <c r="N3339" s="33"/>
      <c r="O3339" s="33"/>
    </row>
    <row r="3340" spans="1:15" x14ac:dyDescent="0.35">
      <c r="A3340" s="1" t="s">
        <v>978</v>
      </c>
      <c r="B3340" s="1" t="s">
        <v>419</v>
      </c>
      <c r="C3340" s="1" t="s">
        <v>101</v>
      </c>
      <c r="D3340" s="26">
        <v>1</v>
      </c>
      <c r="E3340" s="1" t="s">
        <v>76</v>
      </c>
      <c r="F3340" s="35">
        <v>8.3333333333333329E-2</v>
      </c>
      <c r="G3340" s="1" t="s">
        <v>35</v>
      </c>
      <c r="H3340" s="26">
        <v>30</v>
      </c>
      <c r="I3340" s="29">
        <v>27477</v>
      </c>
      <c r="J3340" s="27">
        <v>9592.6127780000006</v>
      </c>
      <c r="K3340" s="3">
        <v>68.95</v>
      </c>
      <c r="L3340" s="33">
        <v>1</v>
      </c>
      <c r="M3340" s="33"/>
      <c r="N3340" s="33"/>
      <c r="O3340" s="33"/>
    </row>
    <row r="3341" spans="1:15" x14ac:dyDescent="0.35">
      <c r="A3341" s="1" t="s">
        <v>1038</v>
      </c>
      <c r="B3341" s="1" t="s">
        <v>249</v>
      </c>
      <c r="C3341" s="1" t="s">
        <v>101</v>
      </c>
      <c r="D3341" s="26">
        <v>1</v>
      </c>
      <c r="E3341" s="1" t="s">
        <v>54</v>
      </c>
      <c r="F3341" s="35">
        <v>0.35416666666666669</v>
      </c>
      <c r="G3341" s="1" t="s">
        <v>8</v>
      </c>
      <c r="H3341" s="26">
        <v>15</v>
      </c>
      <c r="I3341" s="29">
        <v>27446</v>
      </c>
      <c r="J3341" s="27">
        <v>4332.9938890000003</v>
      </c>
      <c r="K3341" s="3">
        <v>62.46</v>
      </c>
      <c r="L3341" s="33">
        <v>1</v>
      </c>
      <c r="M3341" s="33"/>
      <c r="N3341" s="33"/>
      <c r="O3341" s="33"/>
    </row>
    <row r="3342" spans="1:15" x14ac:dyDescent="0.35">
      <c r="A3342" s="1" t="s">
        <v>1251</v>
      </c>
      <c r="B3342" s="1" t="s">
        <v>256</v>
      </c>
      <c r="C3342" s="1" t="s">
        <v>101</v>
      </c>
      <c r="D3342" s="26">
        <v>1</v>
      </c>
      <c r="E3342" s="1" t="s">
        <v>57</v>
      </c>
      <c r="F3342" s="35">
        <v>0.8125</v>
      </c>
      <c r="G3342" s="1" t="s">
        <v>22</v>
      </c>
      <c r="H3342" s="26">
        <v>30</v>
      </c>
      <c r="I3342" s="29">
        <v>27399</v>
      </c>
      <c r="J3342" s="27">
        <v>7319.9058329999998</v>
      </c>
      <c r="K3342" s="3">
        <v>52.76</v>
      </c>
      <c r="L3342" s="33">
        <v>1</v>
      </c>
      <c r="M3342" s="33"/>
      <c r="N3342" s="33"/>
      <c r="O3342" s="33"/>
    </row>
    <row r="3343" spans="1:15" x14ac:dyDescent="0.35">
      <c r="A3343" s="1" t="s">
        <v>324</v>
      </c>
      <c r="B3343" s="1" t="s">
        <v>181</v>
      </c>
      <c r="C3343" s="1" t="s">
        <v>101</v>
      </c>
      <c r="D3343" s="26">
        <v>1</v>
      </c>
      <c r="E3343" s="1" t="s">
        <v>60</v>
      </c>
      <c r="F3343" s="35">
        <v>0.125</v>
      </c>
      <c r="G3343" s="1" t="s">
        <v>35</v>
      </c>
      <c r="H3343" s="26">
        <v>60</v>
      </c>
      <c r="I3343" s="29">
        <v>27286</v>
      </c>
      <c r="J3343" s="27">
        <v>14792.8422199999</v>
      </c>
      <c r="K3343" s="3">
        <v>53.32</v>
      </c>
      <c r="L3343" s="33">
        <v>1</v>
      </c>
      <c r="M3343" s="33"/>
      <c r="N3343" s="33"/>
      <c r="O3343" s="33"/>
    </row>
    <row r="3344" spans="1:15" x14ac:dyDescent="0.35">
      <c r="A3344" s="1" t="s">
        <v>1542</v>
      </c>
      <c r="B3344" s="1" t="s">
        <v>623</v>
      </c>
      <c r="C3344" s="1" t="s">
        <v>101</v>
      </c>
      <c r="D3344" s="26">
        <v>1</v>
      </c>
      <c r="E3344" s="1" t="s">
        <v>54</v>
      </c>
      <c r="F3344" s="35">
        <v>0.3125</v>
      </c>
      <c r="G3344" s="1" t="s">
        <v>8</v>
      </c>
      <c r="H3344" s="26">
        <v>90</v>
      </c>
      <c r="I3344" s="29">
        <v>27230</v>
      </c>
      <c r="J3344" s="27">
        <v>12145.496940000001</v>
      </c>
      <c r="K3344" s="3">
        <v>28.88</v>
      </c>
      <c r="L3344" s="33">
        <v>1</v>
      </c>
      <c r="M3344" s="33"/>
      <c r="N3344" s="33"/>
      <c r="O3344" s="33"/>
    </row>
    <row r="3345" spans="1:15" x14ac:dyDescent="0.35">
      <c r="A3345" s="1" t="s">
        <v>1329</v>
      </c>
      <c r="B3345" s="1" t="s">
        <v>476</v>
      </c>
      <c r="C3345" s="1" t="s">
        <v>101</v>
      </c>
      <c r="D3345" s="26">
        <v>1</v>
      </c>
      <c r="E3345" s="1" t="s">
        <v>60</v>
      </c>
      <c r="F3345" s="35">
        <v>0.79166666666666663</v>
      </c>
      <c r="G3345" s="1" t="s">
        <v>22</v>
      </c>
      <c r="H3345" s="26">
        <v>30</v>
      </c>
      <c r="I3345" s="29">
        <v>27114</v>
      </c>
      <c r="J3345" s="27">
        <v>6275.2597219999998</v>
      </c>
      <c r="K3345" s="3">
        <v>45.88</v>
      </c>
      <c r="L3345" s="33">
        <v>1</v>
      </c>
      <c r="M3345" s="33"/>
      <c r="N3345" s="33"/>
      <c r="O3345" s="33"/>
    </row>
    <row r="3346" spans="1:15" x14ac:dyDescent="0.35">
      <c r="A3346" s="1" t="s">
        <v>757</v>
      </c>
      <c r="B3346" s="1" t="s">
        <v>300</v>
      </c>
      <c r="C3346" s="1" t="s">
        <v>101</v>
      </c>
      <c r="D3346" s="26">
        <v>1</v>
      </c>
      <c r="E3346" s="1" t="s">
        <v>58</v>
      </c>
      <c r="F3346" s="35">
        <v>0.1125</v>
      </c>
      <c r="G3346" s="1" t="s">
        <v>35</v>
      </c>
      <c r="H3346" s="26">
        <v>34</v>
      </c>
      <c r="I3346" s="29">
        <v>26987</v>
      </c>
      <c r="J3346" s="27">
        <v>10984.00194</v>
      </c>
      <c r="K3346" s="3">
        <v>70.5</v>
      </c>
      <c r="L3346" s="33">
        <v>1</v>
      </c>
      <c r="M3346" s="33"/>
      <c r="N3346" s="33"/>
      <c r="O3346" s="33"/>
    </row>
    <row r="3347" spans="1:15" x14ac:dyDescent="0.35">
      <c r="A3347" s="1" t="s">
        <v>1231</v>
      </c>
      <c r="B3347" s="1" t="s">
        <v>246</v>
      </c>
      <c r="C3347" s="1" t="s">
        <v>101</v>
      </c>
      <c r="D3347" s="26">
        <v>1</v>
      </c>
      <c r="E3347" s="1" t="s">
        <v>54</v>
      </c>
      <c r="F3347" s="35">
        <v>0.79166666666666663</v>
      </c>
      <c r="G3347" s="1" t="s">
        <v>22</v>
      </c>
      <c r="H3347" s="26">
        <v>30</v>
      </c>
      <c r="I3347" s="29">
        <v>26884</v>
      </c>
      <c r="J3347" s="27">
        <v>7656.1772220000003</v>
      </c>
      <c r="K3347" s="3">
        <v>56.02</v>
      </c>
      <c r="L3347" s="33">
        <v>1</v>
      </c>
      <c r="M3347" s="33"/>
      <c r="N3347" s="33"/>
      <c r="O3347" s="33"/>
    </row>
    <row r="3348" spans="1:15" x14ac:dyDescent="0.35">
      <c r="A3348" s="1" t="s">
        <v>449</v>
      </c>
      <c r="B3348" s="1" t="s">
        <v>312</v>
      </c>
      <c r="C3348" s="1" t="s">
        <v>101</v>
      </c>
      <c r="D3348" s="26">
        <v>1</v>
      </c>
      <c r="E3348" s="1" t="s">
        <v>57</v>
      </c>
      <c r="F3348" s="35">
        <v>0.14583333333333334</v>
      </c>
      <c r="G3348" s="1" t="s">
        <v>35</v>
      </c>
      <c r="H3348" s="26">
        <v>30</v>
      </c>
      <c r="I3348" s="29">
        <v>26861</v>
      </c>
      <c r="J3348" s="27">
        <v>11097.02</v>
      </c>
      <c r="K3348" s="3">
        <v>81.760000000000005</v>
      </c>
      <c r="L3348" s="33">
        <v>1</v>
      </c>
      <c r="M3348" s="33"/>
      <c r="N3348" s="33"/>
      <c r="O3348" s="33"/>
    </row>
    <row r="3349" spans="1:15" x14ac:dyDescent="0.35">
      <c r="A3349" s="1" t="s">
        <v>1451</v>
      </c>
      <c r="B3349" s="1" t="s">
        <v>577</v>
      </c>
      <c r="C3349" s="1" t="s">
        <v>101</v>
      </c>
      <c r="D3349" s="26">
        <v>1</v>
      </c>
      <c r="E3349" s="1" t="s">
        <v>58</v>
      </c>
      <c r="F3349" s="35">
        <v>0.79166666666666663</v>
      </c>
      <c r="G3349" s="1" t="s">
        <v>22</v>
      </c>
      <c r="H3349" s="26">
        <v>60</v>
      </c>
      <c r="I3349" s="29">
        <v>26784</v>
      </c>
      <c r="J3349" s="27">
        <v>10232.06806</v>
      </c>
      <c r="K3349" s="3">
        <v>37.31</v>
      </c>
      <c r="L3349" s="33">
        <v>1</v>
      </c>
      <c r="M3349" s="33"/>
      <c r="N3349" s="33"/>
      <c r="O3349" s="33"/>
    </row>
    <row r="3350" spans="1:15" x14ac:dyDescent="0.35">
      <c r="A3350" s="1" t="s">
        <v>1548</v>
      </c>
      <c r="B3350" s="1" t="s">
        <v>428</v>
      </c>
      <c r="C3350" s="1" t="s">
        <v>101</v>
      </c>
      <c r="D3350" s="26">
        <v>1</v>
      </c>
      <c r="E3350" s="1" t="s">
        <v>51</v>
      </c>
      <c r="F3350" s="35">
        <v>0.25</v>
      </c>
      <c r="G3350" s="1" t="s">
        <v>8</v>
      </c>
      <c r="H3350" s="26">
        <v>120</v>
      </c>
      <c r="I3350" s="29">
        <v>26770</v>
      </c>
      <c r="J3350" s="27">
        <v>15821.7091699999</v>
      </c>
      <c r="K3350" s="3">
        <v>28.66</v>
      </c>
      <c r="L3350" s="33">
        <v>1</v>
      </c>
      <c r="M3350" s="33"/>
      <c r="N3350" s="33"/>
      <c r="O3350" s="33"/>
    </row>
    <row r="3351" spans="1:15" x14ac:dyDescent="0.35">
      <c r="A3351" s="1" t="s">
        <v>1197</v>
      </c>
      <c r="B3351" s="1" t="s">
        <v>1108</v>
      </c>
      <c r="C3351" s="1" t="s">
        <v>101</v>
      </c>
      <c r="D3351" s="26">
        <v>1</v>
      </c>
      <c r="E3351" s="1" t="s">
        <v>60</v>
      </c>
      <c r="F3351" s="35">
        <v>0.125</v>
      </c>
      <c r="G3351" s="1" t="s">
        <v>35</v>
      </c>
      <c r="H3351" s="26">
        <v>60</v>
      </c>
      <c r="I3351" s="29">
        <v>26739</v>
      </c>
      <c r="J3351" s="27">
        <v>16311.399439999999</v>
      </c>
      <c r="K3351" s="3">
        <v>59.54</v>
      </c>
      <c r="L3351" s="33">
        <v>1</v>
      </c>
      <c r="M3351" s="33"/>
      <c r="N3351" s="33"/>
      <c r="O3351" s="33"/>
    </row>
    <row r="3352" spans="1:15" x14ac:dyDescent="0.35">
      <c r="A3352" s="1" t="s">
        <v>808</v>
      </c>
      <c r="B3352" s="1" t="s">
        <v>300</v>
      </c>
      <c r="C3352" s="1" t="s">
        <v>101</v>
      </c>
      <c r="D3352" s="26">
        <v>1</v>
      </c>
      <c r="E3352" s="1" t="s">
        <v>76</v>
      </c>
      <c r="F3352" s="35">
        <v>0.125</v>
      </c>
      <c r="G3352" s="1" t="s">
        <v>35</v>
      </c>
      <c r="H3352" s="26">
        <v>30</v>
      </c>
      <c r="I3352" s="29">
        <v>26704</v>
      </c>
      <c r="J3352" s="27">
        <v>9575.5944440000003</v>
      </c>
      <c r="K3352" s="3">
        <v>70.48</v>
      </c>
      <c r="L3352" s="33">
        <v>1</v>
      </c>
      <c r="M3352" s="33"/>
      <c r="N3352" s="33"/>
      <c r="O3352" s="33"/>
    </row>
    <row r="3353" spans="1:15" x14ac:dyDescent="0.35">
      <c r="A3353" s="1" t="s">
        <v>1527</v>
      </c>
      <c r="B3353" s="1" t="s">
        <v>428</v>
      </c>
      <c r="C3353" s="1" t="s">
        <v>101</v>
      </c>
      <c r="D3353" s="26">
        <v>1</v>
      </c>
      <c r="E3353" s="1" t="s">
        <v>25</v>
      </c>
      <c r="F3353" s="35">
        <v>0.25</v>
      </c>
      <c r="G3353" s="1" t="s">
        <v>8</v>
      </c>
      <c r="H3353" s="26">
        <v>120</v>
      </c>
      <c r="I3353" s="29">
        <v>26646</v>
      </c>
      <c r="J3353" s="27">
        <v>16777.0330599999</v>
      </c>
      <c r="K3353" s="3">
        <v>30.35</v>
      </c>
      <c r="L3353" s="33">
        <v>1</v>
      </c>
      <c r="M3353" s="33"/>
      <c r="N3353" s="33"/>
      <c r="O3353" s="33"/>
    </row>
    <row r="3354" spans="1:15" x14ac:dyDescent="0.35">
      <c r="A3354" s="1" t="s">
        <v>1227</v>
      </c>
      <c r="B3354" s="1" t="s">
        <v>298</v>
      </c>
      <c r="C3354" s="1" t="s">
        <v>101</v>
      </c>
      <c r="D3354" s="26">
        <v>1</v>
      </c>
      <c r="E3354" s="1" t="s">
        <v>76</v>
      </c>
      <c r="F3354" s="35">
        <v>8.3333333333333329E-2</v>
      </c>
      <c r="G3354" s="1" t="s">
        <v>35</v>
      </c>
      <c r="H3354" s="26">
        <v>60</v>
      </c>
      <c r="I3354" s="29">
        <v>26612</v>
      </c>
      <c r="J3354" s="27">
        <v>15414.38222</v>
      </c>
      <c r="K3354" s="3">
        <v>56.84</v>
      </c>
      <c r="L3354" s="33">
        <v>1</v>
      </c>
      <c r="M3354" s="33"/>
      <c r="N3354" s="33"/>
      <c r="O3354" s="33"/>
    </row>
    <row r="3355" spans="1:15" x14ac:dyDescent="0.35">
      <c r="A3355" s="1" t="s">
        <v>1133</v>
      </c>
      <c r="B3355" s="1" t="s">
        <v>438</v>
      </c>
      <c r="C3355" s="1" t="s">
        <v>101</v>
      </c>
      <c r="D3355" s="26">
        <v>1</v>
      </c>
      <c r="E3355" s="1" t="s">
        <v>25</v>
      </c>
      <c r="F3355" s="35">
        <v>0.10416666666666667</v>
      </c>
      <c r="G3355" s="1" t="s">
        <v>35</v>
      </c>
      <c r="H3355" s="26">
        <v>30</v>
      </c>
      <c r="I3355" s="29">
        <v>26530</v>
      </c>
      <c r="J3355" s="27">
        <v>9549.0161110000008</v>
      </c>
      <c r="K3355" s="3">
        <v>71.180000000000007</v>
      </c>
      <c r="L3355" s="33">
        <v>1</v>
      </c>
      <c r="M3355" s="33"/>
      <c r="N3355" s="33"/>
      <c r="O3355" s="33"/>
    </row>
    <row r="3356" spans="1:15" x14ac:dyDescent="0.35">
      <c r="A3356" s="1" t="s">
        <v>1377</v>
      </c>
      <c r="B3356" s="1" t="s">
        <v>1108</v>
      </c>
      <c r="C3356" s="1" t="s">
        <v>101</v>
      </c>
      <c r="D3356" s="26">
        <v>1</v>
      </c>
      <c r="E3356" s="1" t="s">
        <v>58</v>
      </c>
      <c r="F3356" s="35">
        <v>0.79166666666666663</v>
      </c>
      <c r="G3356" s="1" t="s">
        <v>22</v>
      </c>
      <c r="H3356" s="26">
        <v>60</v>
      </c>
      <c r="I3356" s="29">
        <v>26516</v>
      </c>
      <c r="J3356" s="27">
        <v>11432.550279999999</v>
      </c>
      <c r="K3356" s="3">
        <v>42.07</v>
      </c>
      <c r="L3356" s="33">
        <v>1</v>
      </c>
      <c r="M3356" s="33"/>
      <c r="N3356" s="33"/>
      <c r="O3356" s="33"/>
    </row>
    <row r="3357" spans="1:15" x14ac:dyDescent="0.35">
      <c r="A3357" s="1" t="s">
        <v>908</v>
      </c>
      <c r="B3357" s="1" t="s">
        <v>428</v>
      </c>
      <c r="C3357" s="1" t="s">
        <v>101</v>
      </c>
      <c r="D3357" s="26">
        <v>1</v>
      </c>
      <c r="E3357" s="1" t="s">
        <v>76</v>
      </c>
      <c r="F3357" s="35">
        <v>0.25</v>
      </c>
      <c r="G3357" s="1" t="s">
        <v>8</v>
      </c>
      <c r="H3357" s="26">
        <v>120</v>
      </c>
      <c r="I3357" s="29">
        <v>26356</v>
      </c>
      <c r="J3357" s="27">
        <v>16147.940280000001</v>
      </c>
      <c r="K3357" s="3">
        <v>29.6</v>
      </c>
      <c r="L3357" s="33">
        <v>1</v>
      </c>
      <c r="M3357" s="33"/>
      <c r="N3357" s="33"/>
      <c r="O3357" s="33"/>
    </row>
    <row r="3358" spans="1:15" x14ac:dyDescent="0.35">
      <c r="A3358" s="1" t="s">
        <v>1563</v>
      </c>
      <c r="B3358" s="1" t="s">
        <v>428</v>
      </c>
      <c r="C3358" s="1" t="s">
        <v>101</v>
      </c>
      <c r="D3358" s="26">
        <v>1</v>
      </c>
      <c r="E3358" s="1" t="s">
        <v>76</v>
      </c>
      <c r="F3358" s="35">
        <v>0.25</v>
      </c>
      <c r="G3358" s="1" t="s">
        <v>8</v>
      </c>
      <c r="H3358" s="26">
        <v>120</v>
      </c>
      <c r="I3358" s="29">
        <v>26342</v>
      </c>
      <c r="J3358" s="27">
        <v>14986.91833</v>
      </c>
      <c r="K3358" s="3">
        <v>27.71</v>
      </c>
      <c r="L3358" s="33">
        <v>1</v>
      </c>
      <c r="M3358" s="33"/>
      <c r="N3358" s="33"/>
      <c r="O3358" s="33"/>
    </row>
    <row r="3359" spans="1:15" x14ac:dyDescent="0.35">
      <c r="A3359" s="1" t="s">
        <v>1159</v>
      </c>
      <c r="B3359" s="1" t="s">
        <v>469</v>
      </c>
      <c r="C3359" s="1" t="s">
        <v>101</v>
      </c>
      <c r="D3359" s="26">
        <v>1</v>
      </c>
      <c r="E3359" s="1" t="s">
        <v>60</v>
      </c>
      <c r="F3359" s="35">
        <v>0.34166666666666662</v>
      </c>
      <c r="G3359" s="1" t="s">
        <v>8</v>
      </c>
      <c r="H3359" s="26">
        <v>27</v>
      </c>
      <c r="I3359" s="29">
        <v>26317</v>
      </c>
      <c r="J3359" s="27">
        <v>7029.4777780000004</v>
      </c>
      <c r="K3359" s="3">
        <v>58.32</v>
      </c>
      <c r="L3359" s="33">
        <v>1</v>
      </c>
      <c r="M3359" s="33"/>
      <c r="N3359" s="33"/>
      <c r="O3359" s="33"/>
    </row>
    <row r="3360" spans="1:15" x14ac:dyDescent="0.35">
      <c r="A3360" s="1" t="s">
        <v>202</v>
      </c>
      <c r="B3360" s="1" t="s">
        <v>140</v>
      </c>
      <c r="C3360" s="1" t="s">
        <v>101</v>
      </c>
      <c r="D3360" s="26">
        <v>1</v>
      </c>
      <c r="E3360" s="1" t="s">
        <v>51</v>
      </c>
      <c r="F3360" s="35">
        <v>0.16666666666666666</v>
      </c>
      <c r="G3360" s="1" t="s">
        <v>35</v>
      </c>
      <c r="H3360" s="26">
        <v>30</v>
      </c>
      <c r="I3360" s="29">
        <v>26293</v>
      </c>
      <c r="J3360" s="27">
        <v>8367.4074999999993</v>
      </c>
      <c r="K3360" s="3">
        <v>63.05</v>
      </c>
      <c r="L3360" s="33">
        <v>1</v>
      </c>
      <c r="M3360" s="33"/>
      <c r="N3360" s="33"/>
      <c r="O3360" s="33"/>
    </row>
    <row r="3361" spans="1:15" x14ac:dyDescent="0.35">
      <c r="A3361" s="1" t="s">
        <v>962</v>
      </c>
      <c r="B3361" s="1" t="s">
        <v>246</v>
      </c>
      <c r="C3361" s="1" t="s">
        <v>101</v>
      </c>
      <c r="D3361" s="26">
        <v>1</v>
      </c>
      <c r="E3361" s="1" t="s">
        <v>76</v>
      </c>
      <c r="F3361" s="35">
        <v>0.8125</v>
      </c>
      <c r="G3361" s="1" t="s">
        <v>22</v>
      </c>
      <c r="H3361" s="26">
        <v>30</v>
      </c>
      <c r="I3361" s="29">
        <v>26272</v>
      </c>
      <c r="J3361" s="27">
        <v>6601.1119439999902</v>
      </c>
      <c r="K3361" s="3">
        <v>49.72</v>
      </c>
      <c r="L3361" s="33">
        <v>1</v>
      </c>
      <c r="M3361" s="33"/>
      <c r="N3361" s="33"/>
      <c r="O3361" s="33"/>
    </row>
    <row r="3362" spans="1:15" x14ac:dyDescent="0.35">
      <c r="A3362" s="1" t="s">
        <v>757</v>
      </c>
      <c r="B3362" s="1" t="s">
        <v>300</v>
      </c>
      <c r="C3362" s="1" t="s">
        <v>101</v>
      </c>
      <c r="D3362" s="26">
        <v>1</v>
      </c>
      <c r="E3362" s="1" t="s">
        <v>25</v>
      </c>
      <c r="F3362" s="35">
        <v>9.5138888888888884E-2</v>
      </c>
      <c r="G3362" s="1" t="s">
        <v>35</v>
      </c>
      <c r="H3362" s="26">
        <v>35</v>
      </c>
      <c r="I3362" s="29">
        <v>26213</v>
      </c>
      <c r="J3362" s="27">
        <v>11190.86889</v>
      </c>
      <c r="K3362" s="3">
        <v>71.98</v>
      </c>
      <c r="L3362" s="33">
        <v>1</v>
      </c>
      <c r="M3362" s="33"/>
      <c r="N3362" s="33"/>
      <c r="O3362" s="33"/>
    </row>
    <row r="3363" spans="1:15" x14ac:dyDescent="0.35">
      <c r="A3363" s="1" t="s">
        <v>1277</v>
      </c>
      <c r="B3363" s="1" t="s">
        <v>1278</v>
      </c>
      <c r="C3363" s="1" t="s">
        <v>101</v>
      </c>
      <c r="D3363" s="26">
        <v>1</v>
      </c>
      <c r="E3363" s="1" t="s">
        <v>60</v>
      </c>
      <c r="F3363" s="35">
        <v>0.79166666666666663</v>
      </c>
      <c r="G3363" s="1" t="s">
        <v>22</v>
      </c>
      <c r="H3363" s="26">
        <v>60</v>
      </c>
      <c r="I3363" s="29">
        <v>26164</v>
      </c>
      <c r="J3363" s="27">
        <v>13930.34722</v>
      </c>
      <c r="K3363" s="3">
        <v>50.15</v>
      </c>
      <c r="L3363" s="33">
        <v>1</v>
      </c>
      <c r="M3363" s="33"/>
      <c r="N3363" s="33"/>
      <c r="O3363" s="33"/>
    </row>
    <row r="3364" spans="1:15" x14ac:dyDescent="0.35">
      <c r="A3364" s="1" t="s">
        <v>259</v>
      </c>
      <c r="B3364" s="1" t="s">
        <v>198</v>
      </c>
      <c r="C3364" s="1" t="s">
        <v>101</v>
      </c>
      <c r="D3364" s="26">
        <v>1</v>
      </c>
      <c r="E3364" s="1" t="s">
        <v>60</v>
      </c>
      <c r="F3364" s="35">
        <v>0.16666666666666666</v>
      </c>
      <c r="G3364" s="1" t="s">
        <v>35</v>
      </c>
      <c r="H3364" s="26">
        <v>60</v>
      </c>
      <c r="I3364" s="29">
        <v>26126</v>
      </c>
      <c r="J3364" s="27">
        <v>13045.078890000001</v>
      </c>
      <c r="K3364" s="3">
        <v>48.96</v>
      </c>
      <c r="L3364" s="33">
        <v>1</v>
      </c>
      <c r="M3364" s="33"/>
      <c r="N3364" s="33"/>
      <c r="O3364" s="33"/>
    </row>
    <row r="3365" spans="1:15" x14ac:dyDescent="0.35">
      <c r="A3365" s="1" t="s">
        <v>1552</v>
      </c>
      <c r="B3365" s="1" t="s">
        <v>428</v>
      </c>
      <c r="C3365" s="1" t="s">
        <v>101</v>
      </c>
      <c r="D3365" s="26">
        <v>1</v>
      </c>
      <c r="E3365" s="1" t="s">
        <v>51</v>
      </c>
      <c r="F3365" s="35">
        <v>0.25</v>
      </c>
      <c r="G3365" s="1" t="s">
        <v>8</v>
      </c>
      <c r="H3365" s="26">
        <v>120</v>
      </c>
      <c r="I3365" s="29">
        <v>25959</v>
      </c>
      <c r="J3365" s="27">
        <v>15709.49639</v>
      </c>
      <c r="K3365" s="3">
        <v>29.25</v>
      </c>
      <c r="L3365" s="33">
        <v>1</v>
      </c>
      <c r="M3365" s="33"/>
      <c r="N3365" s="33"/>
      <c r="O3365" s="33"/>
    </row>
    <row r="3366" spans="1:15" x14ac:dyDescent="0.35">
      <c r="A3366" s="1" t="s">
        <v>757</v>
      </c>
      <c r="B3366" s="1" t="s">
        <v>300</v>
      </c>
      <c r="C3366" s="1" t="s">
        <v>101</v>
      </c>
      <c r="D3366" s="26">
        <v>1</v>
      </c>
      <c r="E3366" s="1" t="s">
        <v>25</v>
      </c>
      <c r="F3366" s="35">
        <v>0.11944444444444445</v>
      </c>
      <c r="G3366" s="1" t="s">
        <v>35</v>
      </c>
      <c r="H3366" s="26">
        <v>33</v>
      </c>
      <c r="I3366" s="29">
        <v>25807</v>
      </c>
      <c r="J3366" s="27">
        <v>9611.9491670000007</v>
      </c>
      <c r="K3366" s="3">
        <v>66.62</v>
      </c>
      <c r="L3366" s="33">
        <v>1</v>
      </c>
      <c r="M3366" s="33"/>
      <c r="N3366" s="33"/>
      <c r="O3366" s="33"/>
    </row>
    <row r="3367" spans="1:15" x14ac:dyDescent="0.35">
      <c r="A3367" s="1" t="s">
        <v>1543</v>
      </c>
      <c r="B3367" s="1" t="s">
        <v>428</v>
      </c>
      <c r="C3367" s="1" t="s">
        <v>101</v>
      </c>
      <c r="D3367" s="26">
        <v>1</v>
      </c>
      <c r="E3367" s="1" t="s">
        <v>51</v>
      </c>
      <c r="F3367" s="35">
        <v>0.25</v>
      </c>
      <c r="G3367" s="1" t="s">
        <v>8</v>
      </c>
      <c r="H3367" s="26">
        <v>120</v>
      </c>
      <c r="I3367" s="29">
        <v>25806</v>
      </c>
      <c r="J3367" s="27">
        <v>15998.801390000001</v>
      </c>
      <c r="K3367" s="3">
        <v>29.98</v>
      </c>
      <c r="L3367" s="33">
        <v>1</v>
      </c>
      <c r="M3367" s="33"/>
      <c r="N3367" s="33"/>
      <c r="O3367" s="33"/>
    </row>
    <row r="3368" spans="1:15" x14ac:dyDescent="0.35">
      <c r="A3368" s="1" t="s">
        <v>147</v>
      </c>
      <c r="B3368" s="1" t="s">
        <v>148</v>
      </c>
      <c r="C3368" s="1" t="s">
        <v>101</v>
      </c>
      <c r="D3368" s="26">
        <v>1</v>
      </c>
      <c r="E3368" s="1" t="s">
        <v>57</v>
      </c>
      <c r="F3368" s="35">
        <v>0.33333333333333331</v>
      </c>
      <c r="G3368" s="1" t="s">
        <v>8</v>
      </c>
      <c r="H3368" s="26">
        <v>30</v>
      </c>
      <c r="I3368" s="29">
        <v>25490</v>
      </c>
      <c r="J3368" s="27">
        <v>6661.3627779999997</v>
      </c>
      <c r="K3368" s="3">
        <v>51.61</v>
      </c>
      <c r="L3368" s="33">
        <v>1</v>
      </c>
      <c r="M3368" s="33"/>
      <c r="N3368" s="33"/>
      <c r="O3368" s="33"/>
    </row>
    <row r="3369" spans="1:15" x14ac:dyDescent="0.35">
      <c r="A3369" s="1" t="s">
        <v>1110</v>
      </c>
      <c r="B3369" s="1" t="s">
        <v>419</v>
      </c>
      <c r="C3369" s="1" t="s">
        <v>101</v>
      </c>
      <c r="D3369" s="26">
        <v>1</v>
      </c>
      <c r="E3369" s="1" t="s">
        <v>57</v>
      </c>
      <c r="F3369" s="35">
        <v>8.3333333333333329E-2</v>
      </c>
      <c r="G3369" s="1" t="s">
        <v>35</v>
      </c>
      <c r="H3369" s="26">
        <v>60</v>
      </c>
      <c r="I3369" s="29">
        <v>25489</v>
      </c>
      <c r="J3369" s="27">
        <v>14655.907499999999</v>
      </c>
      <c r="K3369" s="3">
        <v>56.57</v>
      </c>
      <c r="L3369" s="33">
        <v>1</v>
      </c>
      <c r="M3369" s="33"/>
      <c r="N3369" s="33"/>
      <c r="O3369" s="33"/>
    </row>
    <row r="3370" spans="1:15" x14ac:dyDescent="0.35">
      <c r="A3370" s="1" t="s">
        <v>1222</v>
      </c>
      <c r="B3370" s="1" t="s">
        <v>1108</v>
      </c>
      <c r="C3370" s="1" t="s">
        <v>101</v>
      </c>
      <c r="D3370" s="26">
        <v>1</v>
      </c>
      <c r="E3370" s="1" t="s">
        <v>60</v>
      </c>
      <c r="F3370" s="35">
        <v>0.125</v>
      </c>
      <c r="G3370" s="1" t="s">
        <v>35</v>
      </c>
      <c r="H3370" s="26">
        <v>60</v>
      </c>
      <c r="I3370" s="29">
        <v>25462</v>
      </c>
      <c r="J3370" s="27">
        <v>15592.30306</v>
      </c>
      <c r="K3370" s="3">
        <v>59.85</v>
      </c>
      <c r="L3370" s="33">
        <v>1</v>
      </c>
      <c r="M3370" s="33"/>
      <c r="N3370" s="33"/>
      <c r="O3370" s="33"/>
    </row>
    <row r="3371" spans="1:15" x14ac:dyDescent="0.35">
      <c r="A3371" s="1" t="s">
        <v>901</v>
      </c>
      <c r="B3371" s="1" t="s">
        <v>300</v>
      </c>
      <c r="C3371" s="1" t="s">
        <v>101</v>
      </c>
      <c r="D3371" s="26">
        <v>1</v>
      </c>
      <c r="E3371" s="1" t="s">
        <v>25</v>
      </c>
      <c r="F3371" s="35">
        <v>0.10277777777777779</v>
      </c>
      <c r="G3371" s="1" t="s">
        <v>35</v>
      </c>
      <c r="H3371" s="26">
        <v>32</v>
      </c>
      <c r="I3371" s="29">
        <v>25425</v>
      </c>
      <c r="J3371" s="27">
        <v>10312.896940000001</v>
      </c>
      <c r="K3371" s="3">
        <v>74.760000000000005</v>
      </c>
      <c r="L3371" s="33">
        <v>1</v>
      </c>
      <c r="M3371" s="33"/>
      <c r="N3371" s="33"/>
      <c r="O3371" s="33"/>
    </row>
    <row r="3372" spans="1:15" x14ac:dyDescent="0.35">
      <c r="A3372" s="1" t="s">
        <v>1329</v>
      </c>
      <c r="B3372" s="1" t="s">
        <v>476</v>
      </c>
      <c r="C3372" s="1" t="s">
        <v>101</v>
      </c>
      <c r="D3372" s="26">
        <v>1</v>
      </c>
      <c r="E3372" s="1" t="s">
        <v>60</v>
      </c>
      <c r="F3372" s="35">
        <v>0.8125</v>
      </c>
      <c r="G3372" s="1" t="s">
        <v>22</v>
      </c>
      <c r="H3372" s="26">
        <v>30</v>
      </c>
      <c r="I3372" s="29">
        <v>25255</v>
      </c>
      <c r="J3372" s="27">
        <v>6147.4502780000003</v>
      </c>
      <c r="K3372" s="3">
        <v>48.2</v>
      </c>
      <c r="L3372" s="33">
        <v>1</v>
      </c>
      <c r="M3372" s="33"/>
      <c r="N3372" s="33"/>
      <c r="O3372" s="33"/>
    </row>
    <row r="3373" spans="1:15" x14ac:dyDescent="0.35">
      <c r="A3373" s="1" t="s">
        <v>1125</v>
      </c>
      <c r="B3373" s="1" t="s">
        <v>181</v>
      </c>
      <c r="C3373" s="1" t="s">
        <v>101</v>
      </c>
      <c r="D3373" s="26">
        <v>1</v>
      </c>
      <c r="E3373" s="1" t="s">
        <v>58</v>
      </c>
      <c r="F3373" s="35">
        <v>0.14652777777777778</v>
      </c>
      <c r="G3373" s="1" t="s">
        <v>35</v>
      </c>
      <c r="H3373" s="26">
        <v>29</v>
      </c>
      <c r="I3373" s="29">
        <v>25243</v>
      </c>
      <c r="J3373" s="27">
        <v>9338.0552779999998</v>
      </c>
      <c r="K3373" s="3">
        <v>75.59</v>
      </c>
      <c r="L3373" s="33">
        <v>1</v>
      </c>
      <c r="M3373" s="33"/>
      <c r="N3373" s="33"/>
      <c r="O3373" s="33"/>
    </row>
    <row r="3374" spans="1:15" x14ac:dyDescent="0.35">
      <c r="A3374" s="1" t="s">
        <v>811</v>
      </c>
      <c r="B3374" s="1" t="s">
        <v>342</v>
      </c>
      <c r="C3374" s="1" t="s">
        <v>101</v>
      </c>
      <c r="D3374" s="26">
        <v>1</v>
      </c>
      <c r="E3374" s="1" t="s">
        <v>51</v>
      </c>
      <c r="F3374" s="35">
        <v>0.77986111111111101</v>
      </c>
      <c r="G3374" s="1" t="s">
        <v>18</v>
      </c>
      <c r="H3374" s="26">
        <v>2</v>
      </c>
      <c r="I3374" s="29">
        <v>25057</v>
      </c>
      <c r="J3374" s="27">
        <v>829.77055599999903</v>
      </c>
      <c r="K3374" s="3">
        <v>97.83</v>
      </c>
      <c r="L3374" s="33">
        <v>1</v>
      </c>
      <c r="M3374" s="33"/>
      <c r="N3374" s="33"/>
      <c r="O3374" s="33"/>
    </row>
    <row r="3375" spans="1:15" x14ac:dyDescent="0.35">
      <c r="A3375" s="1" t="s">
        <v>1138</v>
      </c>
      <c r="B3375" s="1" t="s">
        <v>438</v>
      </c>
      <c r="C3375" s="1" t="s">
        <v>101</v>
      </c>
      <c r="D3375" s="26">
        <v>1</v>
      </c>
      <c r="E3375" s="1" t="s">
        <v>60</v>
      </c>
      <c r="F3375" s="35">
        <v>8.3333333333333329E-2</v>
      </c>
      <c r="G3375" s="1" t="s">
        <v>35</v>
      </c>
      <c r="H3375" s="26">
        <v>30</v>
      </c>
      <c r="I3375" s="29">
        <v>25029</v>
      </c>
      <c r="J3375" s="27">
        <v>8605.7908329999991</v>
      </c>
      <c r="K3375" s="3">
        <v>67.8</v>
      </c>
      <c r="L3375" s="33">
        <v>1</v>
      </c>
      <c r="M3375" s="33"/>
      <c r="N3375" s="33"/>
      <c r="O3375" s="33"/>
    </row>
    <row r="3376" spans="1:15" x14ac:dyDescent="0.35">
      <c r="A3376" s="1" t="s">
        <v>1422</v>
      </c>
      <c r="B3376" s="1" t="s">
        <v>1108</v>
      </c>
      <c r="C3376" s="1" t="s">
        <v>101</v>
      </c>
      <c r="D3376" s="26">
        <v>1</v>
      </c>
      <c r="E3376" s="1" t="s">
        <v>54</v>
      </c>
      <c r="F3376" s="35">
        <v>0.25</v>
      </c>
      <c r="G3376" s="1" t="s">
        <v>8</v>
      </c>
      <c r="H3376" s="26">
        <v>60</v>
      </c>
      <c r="I3376" s="29">
        <v>24966</v>
      </c>
      <c r="J3376" s="27">
        <v>10749.67333</v>
      </c>
      <c r="K3376" s="3">
        <v>42.3</v>
      </c>
      <c r="L3376" s="33">
        <v>1</v>
      </c>
      <c r="M3376" s="33"/>
      <c r="N3376" s="33"/>
      <c r="O3376" s="33"/>
    </row>
    <row r="3377" spans="1:15" x14ac:dyDescent="0.35">
      <c r="A3377" s="1" t="s">
        <v>1492</v>
      </c>
      <c r="B3377" s="1" t="s">
        <v>312</v>
      </c>
      <c r="C3377" s="1" t="s">
        <v>101</v>
      </c>
      <c r="D3377" s="26">
        <v>1</v>
      </c>
      <c r="E3377" s="1" t="s">
        <v>76</v>
      </c>
      <c r="F3377" s="35">
        <v>0.27083333333333331</v>
      </c>
      <c r="G3377" s="1" t="s">
        <v>8</v>
      </c>
      <c r="H3377" s="26">
        <v>60</v>
      </c>
      <c r="I3377" s="29">
        <v>24800</v>
      </c>
      <c r="J3377" s="27">
        <v>9300.6647219999995</v>
      </c>
      <c r="K3377" s="3">
        <v>36.83</v>
      </c>
      <c r="L3377" s="33">
        <v>1</v>
      </c>
      <c r="M3377" s="33"/>
      <c r="N3377" s="33"/>
      <c r="O3377" s="33"/>
    </row>
    <row r="3378" spans="1:15" x14ac:dyDescent="0.35">
      <c r="A3378" s="1" t="s">
        <v>790</v>
      </c>
      <c r="B3378" s="1" t="s">
        <v>791</v>
      </c>
      <c r="C3378" s="1" t="s">
        <v>101</v>
      </c>
      <c r="D3378" s="26">
        <v>1</v>
      </c>
      <c r="E3378" s="1" t="s">
        <v>57</v>
      </c>
      <c r="F3378" s="35">
        <v>8.3333333333333329E-2</v>
      </c>
      <c r="G3378" s="1" t="s">
        <v>35</v>
      </c>
      <c r="H3378" s="26">
        <v>60</v>
      </c>
      <c r="I3378" s="29">
        <v>24797</v>
      </c>
      <c r="J3378" s="27">
        <v>14055.26361</v>
      </c>
      <c r="K3378" s="3">
        <v>55.84</v>
      </c>
      <c r="L3378" s="33">
        <v>1</v>
      </c>
      <c r="M3378" s="33"/>
      <c r="N3378" s="33"/>
      <c r="O3378" s="33"/>
    </row>
    <row r="3379" spans="1:15" x14ac:dyDescent="0.35">
      <c r="A3379" s="1" t="s">
        <v>324</v>
      </c>
      <c r="B3379" s="1" t="s">
        <v>1381</v>
      </c>
      <c r="C3379" s="1" t="s">
        <v>101</v>
      </c>
      <c r="D3379" s="26">
        <v>1</v>
      </c>
      <c r="E3379" s="1" t="s">
        <v>60</v>
      </c>
      <c r="F3379" s="35">
        <v>0.79166666666666663</v>
      </c>
      <c r="G3379" s="1" t="s">
        <v>22</v>
      </c>
      <c r="H3379" s="26">
        <v>60</v>
      </c>
      <c r="I3379" s="29">
        <v>24735</v>
      </c>
      <c r="J3379" s="27">
        <v>11343.754999999999</v>
      </c>
      <c r="K3379" s="3">
        <v>44.08</v>
      </c>
      <c r="L3379" s="33">
        <v>1</v>
      </c>
      <c r="M3379" s="33"/>
      <c r="N3379" s="33"/>
      <c r="O3379" s="33"/>
    </row>
    <row r="3380" spans="1:15" x14ac:dyDescent="0.35">
      <c r="A3380" s="1" t="s">
        <v>1242</v>
      </c>
      <c r="B3380" s="1" t="s">
        <v>1108</v>
      </c>
      <c r="C3380" s="1" t="s">
        <v>101</v>
      </c>
      <c r="D3380" s="26">
        <v>1</v>
      </c>
      <c r="E3380" s="1" t="s">
        <v>60</v>
      </c>
      <c r="F3380" s="35">
        <v>0.125</v>
      </c>
      <c r="G3380" s="1" t="s">
        <v>35</v>
      </c>
      <c r="H3380" s="26">
        <v>60</v>
      </c>
      <c r="I3380" s="29">
        <v>24729</v>
      </c>
      <c r="J3380" s="27">
        <v>15038.87278</v>
      </c>
      <c r="K3380" s="3">
        <v>59.43</v>
      </c>
      <c r="L3380" s="33">
        <v>1</v>
      </c>
      <c r="M3380" s="33"/>
      <c r="N3380" s="33"/>
      <c r="O3380" s="33"/>
    </row>
    <row r="3381" spans="1:15" x14ac:dyDescent="0.35">
      <c r="A3381" s="1" t="s">
        <v>1558</v>
      </c>
      <c r="B3381" s="1" t="s">
        <v>428</v>
      </c>
      <c r="C3381" s="1" t="s">
        <v>101</v>
      </c>
      <c r="D3381" s="26">
        <v>1</v>
      </c>
      <c r="E3381" s="1" t="s">
        <v>57</v>
      </c>
      <c r="F3381" s="35">
        <v>0.25</v>
      </c>
      <c r="G3381" s="1" t="s">
        <v>8</v>
      </c>
      <c r="H3381" s="26">
        <v>120</v>
      </c>
      <c r="I3381" s="29">
        <v>24672</v>
      </c>
      <c r="J3381" s="27">
        <v>15477.477500000001</v>
      </c>
      <c r="K3381" s="3">
        <v>30.25</v>
      </c>
      <c r="L3381" s="33">
        <v>1</v>
      </c>
      <c r="M3381" s="33"/>
      <c r="N3381" s="33"/>
      <c r="O3381" s="33"/>
    </row>
    <row r="3382" spans="1:15" x14ac:dyDescent="0.35">
      <c r="A3382" s="1" t="s">
        <v>1422</v>
      </c>
      <c r="B3382" s="1" t="s">
        <v>1108</v>
      </c>
      <c r="C3382" s="1" t="s">
        <v>101</v>
      </c>
      <c r="D3382" s="26">
        <v>1</v>
      </c>
      <c r="E3382" s="1" t="s">
        <v>54</v>
      </c>
      <c r="F3382" s="35">
        <v>0.29166666666666669</v>
      </c>
      <c r="G3382" s="1" t="s">
        <v>8</v>
      </c>
      <c r="H3382" s="26">
        <v>60</v>
      </c>
      <c r="I3382" s="29">
        <v>24510</v>
      </c>
      <c r="J3382" s="27">
        <v>9323.8627780000006</v>
      </c>
      <c r="K3382" s="3">
        <v>37.44</v>
      </c>
      <c r="L3382" s="33">
        <v>1</v>
      </c>
      <c r="M3382" s="33"/>
      <c r="N3382" s="33"/>
      <c r="O3382" s="33"/>
    </row>
    <row r="3383" spans="1:15" x14ac:dyDescent="0.35">
      <c r="A3383" s="1" t="s">
        <v>418</v>
      </c>
      <c r="B3383" s="1" t="s">
        <v>419</v>
      </c>
      <c r="C3383" s="1" t="s">
        <v>101</v>
      </c>
      <c r="D3383" s="26">
        <v>1</v>
      </c>
      <c r="E3383" s="1" t="s">
        <v>58</v>
      </c>
      <c r="F3383" s="35">
        <v>0.10416666666666667</v>
      </c>
      <c r="G3383" s="1" t="s">
        <v>35</v>
      </c>
      <c r="H3383" s="26">
        <v>30</v>
      </c>
      <c r="I3383" s="29">
        <v>24430</v>
      </c>
      <c r="J3383" s="27">
        <v>10037.52556</v>
      </c>
      <c r="K3383" s="3">
        <v>80.930000000000007</v>
      </c>
      <c r="L3383" s="33">
        <v>1</v>
      </c>
      <c r="M3383" s="33"/>
      <c r="N3383" s="33"/>
      <c r="O3383" s="33"/>
    </row>
    <row r="3384" spans="1:15" x14ac:dyDescent="0.35">
      <c r="A3384" s="1" t="s">
        <v>575</v>
      </c>
      <c r="B3384" s="1" t="s">
        <v>370</v>
      </c>
      <c r="C3384" s="1" t="s">
        <v>101</v>
      </c>
      <c r="D3384" s="26">
        <v>1</v>
      </c>
      <c r="E3384" s="1" t="s">
        <v>58</v>
      </c>
      <c r="F3384" s="35">
        <v>0.125</v>
      </c>
      <c r="G3384" s="1" t="s">
        <v>35</v>
      </c>
      <c r="H3384" s="26">
        <v>30</v>
      </c>
      <c r="I3384" s="29">
        <v>24402</v>
      </c>
      <c r="J3384" s="27">
        <v>7942.1661109999995</v>
      </c>
      <c r="K3384" s="3">
        <v>63.88</v>
      </c>
      <c r="L3384" s="33">
        <v>1</v>
      </c>
      <c r="M3384" s="33"/>
      <c r="N3384" s="33"/>
      <c r="O3384" s="33"/>
    </row>
    <row r="3385" spans="1:15" x14ac:dyDescent="0.35">
      <c r="A3385" s="1" t="s">
        <v>1183</v>
      </c>
      <c r="B3385" s="1" t="s">
        <v>1108</v>
      </c>
      <c r="C3385" s="1" t="s">
        <v>101</v>
      </c>
      <c r="D3385" s="26">
        <v>1</v>
      </c>
      <c r="E3385" s="1" t="s">
        <v>54</v>
      </c>
      <c r="F3385" s="35">
        <v>0.125</v>
      </c>
      <c r="G3385" s="1" t="s">
        <v>35</v>
      </c>
      <c r="H3385" s="26">
        <v>60</v>
      </c>
      <c r="I3385" s="29">
        <v>24386</v>
      </c>
      <c r="J3385" s="27">
        <v>13797.344719999999</v>
      </c>
      <c r="K3385" s="3">
        <v>55.29</v>
      </c>
      <c r="L3385" s="33">
        <v>1</v>
      </c>
      <c r="M3385" s="33"/>
      <c r="N3385" s="33"/>
      <c r="O3385" s="33"/>
    </row>
    <row r="3386" spans="1:15" x14ac:dyDescent="0.35">
      <c r="A3386" s="1" t="s">
        <v>1074</v>
      </c>
      <c r="B3386" s="1" t="s">
        <v>235</v>
      </c>
      <c r="C3386" s="1" t="s">
        <v>101</v>
      </c>
      <c r="D3386" s="26">
        <v>1</v>
      </c>
      <c r="E3386" s="1" t="s">
        <v>57</v>
      </c>
      <c r="F3386" s="35">
        <v>0.11458333333333333</v>
      </c>
      <c r="G3386" s="1" t="s">
        <v>35</v>
      </c>
      <c r="H3386" s="26">
        <v>15</v>
      </c>
      <c r="I3386" s="29">
        <v>24384</v>
      </c>
      <c r="J3386" s="27">
        <v>5449.710556</v>
      </c>
      <c r="K3386" s="3">
        <v>88.6</v>
      </c>
      <c r="L3386" s="33">
        <v>1</v>
      </c>
      <c r="M3386" s="33"/>
      <c r="N3386" s="33"/>
      <c r="O3386" s="33"/>
    </row>
    <row r="3387" spans="1:15" x14ac:dyDescent="0.35">
      <c r="A3387" s="1" t="s">
        <v>1133</v>
      </c>
      <c r="B3387" s="1" t="s">
        <v>438</v>
      </c>
      <c r="C3387" s="1" t="s">
        <v>101</v>
      </c>
      <c r="D3387" s="26">
        <v>1</v>
      </c>
      <c r="E3387" s="1" t="s">
        <v>57</v>
      </c>
      <c r="F3387" s="35">
        <v>0.10694444444444444</v>
      </c>
      <c r="G3387" s="1" t="s">
        <v>35</v>
      </c>
      <c r="H3387" s="26">
        <v>30</v>
      </c>
      <c r="I3387" s="29">
        <v>24251</v>
      </c>
      <c r="J3387" s="27">
        <v>7836.0613890000004</v>
      </c>
      <c r="K3387" s="3">
        <v>64.02</v>
      </c>
      <c r="L3387" s="33">
        <v>1</v>
      </c>
      <c r="M3387" s="33"/>
      <c r="N3387" s="33"/>
      <c r="O3387" s="33"/>
    </row>
    <row r="3388" spans="1:15" x14ac:dyDescent="0.35">
      <c r="A3388" s="1" t="s">
        <v>1107</v>
      </c>
      <c r="B3388" s="1" t="s">
        <v>1108</v>
      </c>
      <c r="C3388" s="1" t="s">
        <v>101</v>
      </c>
      <c r="D3388" s="26">
        <v>1</v>
      </c>
      <c r="E3388" s="1" t="s">
        <v>54</v>
      </c>
      <c r="F3388" s="35">
        <v>0.16666666666666666</v>
      </c>
      <c r="G3388" s="1" t="s">
        <v>35</v>
      </c>
      <c r="H3388" s="26">
        <v>60</v>
      </c>
      <c r="I3388" s="29">
        <v>24018</v>
      </c>
      <c r="J3388" s="27">
        <v>13978.162780000001</v>
      </c>
      <c r="K3388" s="3">
        <v>56.72</v>
      </c>
      <c r="L3388" s="33">
        <v>1</v>
      </c>
      <c r="M3388" s="33"/>
      <c r="N3388" s="33"/>
      <c r="O3388" s="33"/>
    </row>
    <row r="3389" spans="1:15" x14ac:dyDescent="0.35">
      <c r="A3389" s="1" t="s">
        <v>1398</v>
      </c>
      <c r="B3389" s="1" t="s">
        <v>1312</v>
      </c>
      <c r="C3389" s="1" t="s">
        <v>101</v>
      </c>
      <c r="D3389" s="26">
        <v>1</v>
      </c>
      <c r="E3389" s="1" t="s">
        <v>58</v>
      </c>
      <c r="F3389" s="35">
        <v>0.8125</v>
      </c>
      <c r="G3389" s="1" t="s">
        <v>22</v>
      </c>
      <c r="H3389" s="26">
        <v>30</v>
      </c>
      <c r="I3389" s="29">
        <v>23952</v>
      </c>
      <c r="J3389" s="27">
        <v>5545.958611</v>
      </c>
      <c r="K3389" s="3">
        <v>45.93</v>
      </c>
      <c r="L3389" s="33">
        <v>1</v>
      </c>
      <c r="M3389" s="33"/>
      <c r="N3389" s="33"/>
      <c r="O3389" s="33"/>
    </row>
    <row r="3390" spans="1:15" x14ac:dyDescent="0.35">
      <c r="A3390" s="1" t="s">
        <v>1133</v>
      </c>
      <c r="B3390" s="1" t="s">
        <v>438</v>
      </c>
      <c r="C3390" s="1" t="s">
        <v>101</v>
      </c>
      <c r="D3390" s="26">
        <v>1</v>
      </c>
      <c r="E3390" s="1" t="s">
        <v>25</v>
      </c>
      <c r="F3390" s="35">
        <v>0.125</v>
      </c>
      <c r="G3390" s="1" t="s">
        <v>35</v>
      </c>
      <c r="H3390" s="26">
        <v>30</v>
      </c>
      <c r="I3390" s="29">
        <v>23897</v>
      </c>
      <c r="J3390" s="27">
        <v>7996.2902780000004</v>
      </c>
      <c r="K3390" s="3">
        <v>66.22</v>
      </c>
      <c r="L3390" s="33">
        <v>1</v>
      </c>
      <c r="M3390" s="33"/>
      <c r="N3390" s="33"/>
      <c r="O3390" s="33"/>
    </row>
    <row r="3391" spans="1:15" x14ac:dyDescent="0.35">
      <c r="A3391" s="1" t="s">
        <v>1226</v>
      </c>
      <c r="B3391" s="1" t="s">
        <v>476</v>
      </c>
      <c r="C3391" s="1" t="s">
        <v>101</v>
      </c>
      <c r="D3391" s="26">
        <v>1</v>
      </c>
      <c r="E3391" s="1" t="s">
        <v>60</v>
      </c>
      <c r="F3391" s="35">
        <v>8.3333333333333329E-2</v>
      </c>
      <c r="G3391" s="1" t="s">
        <v>35</v>
      </c>
      <c r="H3391" s="26">
        <v>30</v>
      </c>
      <c r="I3391" s="29">
        <v>23871</v>
      </c>
      <c r="J3391" s="27">
        <v>7725.2511109999996</v>
      </c>
      <c r="K3391" s="3">
        <v>64.09</v>
      </c>
      <c r="L3391" s="33">
        <v>1</v>
      </c>
      <c r="M3391" s="33"/>
      <c r="N3391" s="33"/>
      <c r="O3391" s="33"/>
    </row>
    <row r="3392" spans="1:15" x14ac:dyDescent="0.35">
      <c r="A3392" s="1" t="s">
        <v>1251</v>
      </c>
      <c r="B3392" s="1" t="s">
        <v>256</v>
      </c>
      <c r="C3392" s="1" t="s">
        <v>101</v>
      </c>
      <c r="D3392" s="26">
        <v>1</v>
      </c>
      <c r="E3392" s="1" t="s">
        <v>57</v>
      </c>
      <c r="F3392" s="35">
        <v>0.79166666666666663</v>
      </c>
      <c r="G3392" s="1" t="s">
        <v>22</v>
      </c>
      <c r="H3392" s="26">
        <v>30</v>
      </c>
      <c r="I3392" s="29">
        <v>23829</v>
      </c>
      <c r="J3392" s="27">
        <v>5741.6972219999998</v>
      </c>
      <c r="K3392" s="3">
        <v>47.68</v>
      </c>
      <c r="L3392" s="33">
        <v>1</v>
      </c>
      <c r="M3392" s="33"/>
      <c r="N3392" s="33"/>
      <c r="O3392" s="33"/>
    </row>
    <row r="3393" spans="1:15" x14ac:dyDescent="0.35">
      <c r="A3393" s="1" t="s">
        <v>826</v>
      </c>
      <c r="B3393" s="1" t="s">
        <v>1381</v>
      </c>
      <c r="C3393" s="1" t="s">
        <v>101</v>
      </c>
      <c r="D3393" s="26">
        <v>1</v>
      </c>
      <c r="E3393" s="1" t="s">
        <v>54</v>
      </c>
      <c r="F3393" s="35">
        <v>0.79166666666666663</v>
      </c>
      <c r="G3393" s="1" t="s">
        <v>22</v>
      </c>
      <c r="H3393" s="26">
        <v>60</v>
      </c>
      <c r="I3393" s="29">
        <v>23801</v>
      </c>
      <c r="J3393" s="27">
        <v>11389.69528</v>
      </c>
      <c r="K3393" s="3">
        <v>46.34</v>
      </c>
      <c r="L3393" s="33">
        <v>1</v>
      </c>
      <c r="M3393" s="33"/>
      <c r="N3393" s="33"/>
      <c r="O3393" s="33"/>
    </row>
    <row r="3394" spans="1:15" x14ac:dyDescent="0.35">
      <c r="A3394" s="1" t="s">
        <v>683</v>
      </c>
      <c r="B3394" s="1" t="s">
        <v>438</v>
      </c>
      <c r="C3394" s="1" t="s">
        <v>101</v>
      </c>
      <c r="D3394" s="26">
        <v>1</v>
      </c>
      <c r="E3394" s="1" t="s">
        <v>60</v>
      </c>
      <c r="F3394" s="35">
        <v>9.375E-2</v>
      </c>
      <c r="G3394" s="1" t="s">
        <v>35</v>
      </c>
      <c r="H3394" s="26">
        <v>30</v>
      </c>
      <c r="I3394" s="29">
        <v>23781</v>
      </c>
      <c r="J3394" s="27">
        <v>8219.1347220000007</v>
      </c>
      <c r="K3394" s="3">
        <v>68.28</v>
      </c>
      <c r="L3394" s="33">
        <v>1</v>
      </c>
      <c r="M3394" s="33"/>
      <c r="N3394" s="33"/>
      <c r="O3394" s="33"/>
    </row>
    <row r="3395" spans="1:15" x14ac:dyDescent="0.35">
      <c r="A3395" s="1" t="s">
        <v>1296</v>
      </c>
      <c r="B3395" s="1" t="s">
        <v>1120</v>
      </c>
      <c r="C3395" s="1" t="s">
        <v>101</v>
      </c>
      <c r="D3395" s="26">
        <v>1</v>
      </c>
      <c r="E3395" s="1" t="s">
        <v>57</v>
      </c>
      <c r="F3395" s="35">
        <v>0.8125</v>
      </c>
      <c r="G3395" s="1" t="s">
        <v>22</v>
      </c>
      <c r="H3395" s="26">
        <v>30</v>
      </c>
      <c r="I3395" s="29">
        <v>23682</v>
      </c>
      <c r="J3395" s="27">
        <v>6782.7119439999997</v>
      </c>
      <c r="K3395" s="3">
        <v>56.43</v>
      </c>
      <c r="L3395" s="33">
        <v>1</v>
      </c>
      <c r="M3395" s="33"/>
      <c r="N3395" s="33"/>
      <c r="O3395" s="33"/>
    </row>
    <row r="3396" spans="1:15" x14ac:dyDescent="0.35">
      <c r="A3396" s="1" t="s">
        <v>494</v>
      </c>
      <c r="B3396" s="1" t="s">
        <v>438</v>
      </c>
      <c r="C3396" s="1" t="s">
        <v>101</v>
      </c>
      <c r="D3396" s="26">
        <v>1</v>
      </c>
      <c r="E3396" s="1" t="s">
        <v>60</v>
      </c>
      <c r="F3396" s="35">
        <v>0.14583333333333334</v>
      </c>
      <c r="G3396" s="1" t="s">
        <v>35</v>
      </c>
      <c r="H3396" s="26">
        <v>30</v>
      </c>
      <c r="I3396" s="29">
        <v>23584</v>
      </c>
      <c r="J3396" s="27">
        <v>8311.8541669999995</v>
      </c>
      <c r="K3396" s="3">
        <v>69.680000000000007</v>
      </c>
      <c r="L3396" s="33">
        <v>1</v>
      </c>
      <c r="M3396" s="33"/>
      <c r="N3396" s="33"/>
      <c r="O3396" s="33"/>
    </row>
    <row r="3397" spans="1:15" x14ac:dyDescent="0.35">
      <c r="A3397" s="1" t="s">
        <v>1242</v>
      </c>
      <c r="B3397" s="1" t="s">
        <v>1108</v>
      </c>
      <c r="C3397" s="1" t="s">
        <v>101</v>
      </c>
      <c r="D3397" s="26">
        <v>1</v>
      </c>
      <c r="E3397" s="1" t="s">
        <v>60</v>
      </c>
      <c r="F3397" s="35">
        <v>0.29166666666666669</v>
      </c>
      <c r="G3397" s="1" t="s">
        <v>8</v>
      </c>
      <c r="H3397" s="26">
        <v>60</v>
      </c>
      <c r="I3397" s="29">
        <v>23529</v>
      </c>
      <c r="J3397" s="27">
        <v>12547.33417</v>
      </c>
      <c r="K3397" s="3">
        <v>51.95</v>
      </c>
      <c r="L3397" s="33">
        <v>1</v>
      </c>
      <c r="M3397" s="33"/>
      <c r="N3397" s="33"/>
      <c r="O3397" s="33"/>
    </row>
    <row r="3398" spans="1:15" x14ac:dyDescent="0.35">
      <c r="A3398" s="1" t="s">
        <v>1346</v>
      </c>
      <c r="B3398" s="1" t="s">
        <v>791</v>
      </c>
      <c r="C3398" s="1" t="s">
        <v>101</v>
      </c>
      <c r="D3398" s="26">
        <v>1</v>
      </c>
      <c r="E3398" s="1" t="s">
        <v>54</v>
      </c>
      <c r="F3398" s="35">
        <v>0.35416666666666669</v>
      </c>
      <c r="G3398" s="1" t="s">
        <v>8</v>
      </c>
      <c r="H3398" s="26">
        <v>30</v>
      </c>
      <c r="I3398" s="29">
        <v>23486</v>
      </c>
      <c r="J3398" s="27">
        <v>6053.9808329999996</v>
      </c>
      <c r="K3398" s="3">
        <v>50.74</v>
      </c>
      <c r="L3398" s="33">
        <v>1</v>
      </c>
      <c r="M3398" s="33"/>
      <c r="N3398" s="33"/>
      <c r="O3398" s="33"/>
    </row>
    <row r="3399" spans="1:15" x14ac:dyDescent="0.35">
      <c r="A3399" s="1" t="s">
        <v>1554</v>
      </c>
      <c r="B3399" s="1" t="s">
        <v>577</v>
      </c>
      <c r="C3399" s="1" t="s">
        <v>101</v>
      </c>
      <c r="D3399" s="26">
        <v>1</v>
      </c>
      <c r="E3399" s="1" t="s">
        <v>60</v>
      </c>
      <c r="F3399" s="35">
        <v>0.35416666666666669</v>
      </c>
      <c r="G3399" s="1" t="s">
        <v>8</v>
      </c>
      <c r="H3399" s="26">
        <v>60</v>
      </c>
      <c r="I3399" s="29">
        <v>23453</v>
      </c>
      <c r="J3399" s="27">
        <v>7789.0116669999998</v>
      </c>
      <c r="K3399" s="3">
        <v>32.6</v>
      </c>
      <c r="L3399" s="33">
        <v>1</v>
      </c>
      <c r="M3399" s="33"/>
      <c r="N3399" s="33"/>
      <c r="O3399" s="33"/>
    </row>
    <row r="3400" spans="1:15" x14ac:dyDescent="0.35">
      <c r="A3400" s="1" t="s">
        <v>1410</v>
      </c>
      <c r="B3400" s="1" t="s">
        <v>1108</v>
      </c>
      <c r="C3400" s="1" t="s">
        <v>101</v>
      </c>
      <c r="D3400" s="26">
        <v>1</v>
      </c>
      <c r="E3400" s="1" t="s">
        <v>60</v>
      </c>
      <c r="F3400" s="35">
        <v>0.33333333333333331</v>
      </c>
      <c r="G3400" s="1" t="s">
        <v>8</v>
      </c>
      <c r="H3400" s="26">
        <v>60</v>
      </c>
      <c r="I3400" s="29">
        <v>23442</v>
      </c>
      <c r="J3400" s="27">
        <v>10947.56639</v>
      </c>
      <c r="K3400" s="3">
        <v>45.49</v>
      </c>
      <c r="L3400" s="33">
        <v>1</v>
      </c>
      <c r="M3400" s="33"/>
      <c r="N3400" s="33"/>
      <c r="O3400" s="33"/>
    </row>
    <row r="3401" spans="1:15" x14ac:dyDescent="0.35">
      <c r="A3401" s="1" t="s">
        <v>307</v>
      </c>
      <c r="B3401" s="1" t="s">
        <v>11</v>
      </c>
      <c r="C3401" s="1" t="s">
        <v>16</v>
      </c>
      <c r="D3401" s="26">
        <v>1</v>
      </c>
      <c r="E3401" s="1" t="s">
        <v>54</v>
      </c>
      <c r="F3401" s="35">
        <v>0.7993055555555556</v>
      </c>
      <c r="G3401" s="1" t="s">
        <v>22</v>
      </c>
      <c r="H3401" s="26">
        <v>19</v>
      </c>
      <c r="I3401" s="29">
        <v>23381</v>
      </c>
      <c r="J3401" s="27">
        <v>5312.0022220000001</v>
      </c>
      <c r="K3401" s="3">
        <v>68.87</v>
      </c>
      <c r="L3401" s="33">
        <v>1</v>
      </c>
      <c r="M3401" s="33"/>
      <c r="N3401" s="33"/>
      <c r="O3401" s="33"/>
    </row>
    <row r="3402" spans="1:15" x14ac:dyDescent="0.35">
      <c r="A3402" s="1" t="s">
        <v>757</v>
      </c>
      <c r="B3402" s="1" t="s">
        <v>300</v>
      </c>
      <c r="C3402" s="1" t="s">
        <v>101</v>
      </c>
      <c r="D3402" s="26">
        <v>1</v>
      </c>
      <c r="E3402" s="1" t="s">
        <v>58</v>
      </c>
      <c r="F3402" s="35">
        <v>0.1361111111111111</v>
      </c>
      <c r="G3402" s="1" t="s">
        <v>35</v>
      </c>
      <c r="H3402" s="26">
        <v>36</v>
      </c>
      <c r="I3402" s="29">
        <v>23311</v>
      </c>
      <c r="J3402" s="27">
        <v>10385.256670000001</v>
      </c>
      <c r="K3402" s="3">
        <v>72.92</v>
      </c>
      <c r="L3402" s="33">
        <v>1</v>
      </c>
      <c r="M3402" s="33"/>
      <c r="N3402" s="33"/>
      <c r="O3402" s="33"/>
    </row>
    <row r="3403" spans="1:15" x14ac:dyDescent="0.35">
      <c r="A3403" s="1" t="s">
        <v>808</v>
      </c>
      <c r="B3403" s="1" t="s">
        <v>300</v>
      </c>
      <c r="C3403" s="1" t="s">
        <v>101</v>
      </c>
      <c r="D3403" s="26">
        <v>1</v>
      </c>
      <c r="E3403" s="1" t="s">
        <v>76</v>
      </c>
      <c r="F3403" s="35">
        <v>0.14583333333333334</v>
      </c>
      <c r="G3403" s="1" t="s">
        <v>35</v>
      </c>
      <c r="H3403" s="26">
        <v>30</v>
      </c>
      <c r="I3403" s="29">
        <v>23274</v>
      </c>
      <c r="J3403" s="27">
        <v>8993.9594440000001</v>
      </c>
      <c r="K3403" s="3">
        <v>76.069999999999993</v>
      </c>
      <c r="L3403" s="33">
        <v>1</v>
      </c>
      <c r="M3403" s="33"/>
      <c r="N3403" s="33"/>
      <c r="O3403" s="33"/>
    </row>
    <row r="3404" spans="1:15" x14ac:dyDescent="0.35">
      <c r="A3404" s="1" t="s">
        <v>465</v>
      </c>
      <c r="B3404" s="1" t="s">
        <v>246</v>
      </c>
      <c r="C3404" s="1" t="s">
        <v>101</v>
      </c>
      <c r="D3404" s="26">
        <v>1</v>
      </c>
      <c r="E3404" s="1" t="s">
        <v>60</v>
      </c>
      <c r="F3404" s="35">
        <v>0.33333333333333331</v>
      </c>
      <c r="G3404" s="1" t="s">
        <v>8</v>
      </c>
      <c r="H3404" s="26">
        <v>60</v>
      </c>
      <c r="I3404" s="29">
        <v>23255</v>
      </c>
      <c r="J3404" s="27">
        <v>8580.565278</v>
      </c>
      <c r="K3404" s="3">
        <v>36.340000000000003</v>
      </c>
      <c r="L3404" s="33">
        <v>1</v>
      </c>
      <c r="M3404" s="33"/>
      <c r="N3404" s="33"/>
      <c r="O3404" s="33"/>
    </row>
    <row r="3405" spans="1:15" x14ac:dyDescent="0.35">
      <c r="A3405" s="1" t="s">
        <v>901</v>
      </c>
      <c r="B3405" s="1" t="s">
        <v>300</v>
      </c>
      <c r="C3405" s="1" t="s">
        <v>101</v>
      </c>
      <c r="D3405" s="26">
        <v>1</v>
      </c>
      <c r="E3405" s="1" t="s">
        <v>25</v>
      </c>
      <c r="F3405" s="35">
        <v>0.125</v>
      </c>
      <c r="G3405" s="1" t="s">
        <v>35</v>
      </c>
      <c r="H3405" s="26">
        <v>30</v>
      </c>
      <c r="I3405" s="29">
        <v>23248</v>
      </c>
      <c r="J3405" s="27">
        <v>8279.3344440000001</v>
      </c>
      <c r="K3405" s="3">
        <v>70.08</v>
      </c>
      <c r="L3405" s="33">
        <v>1</v>
      </c>
      <c r="M3405" s="33"/>
      <c r="N3405" s="33"/>
      <c r="O3405" s="33"/>
    </row>
    <row r="3406" spans="1:15" x14ac:dyDescent="0.35">
      <c r="A3406" s="1" t="s">
        <v>230</v>
      </c>
      <c r="B3406" s="1" t="s">
        <v>1234</v>
      </c>
      <c r="C3406" s="1" t="s">
        <v>101</v>
      </c>
      <c r="D3406" s="26">
        <v>1</v>
      </c>
      <c r="E3406" s="1" t="s">
        <v>60</v>
      </c>
      <c r="F3406" s="35">
        <v>0.79166666666666663</v>
      </c>
      <c r="G3406" s="1" t="s">
        <v>22</v>
      </c>
      <c r="H3406" s="26">
        <v>30</v>
      </c>
      <c r="I3406" s="29">
        <v>23240</v>
      </c>
      <c r="J3406" s="27">
        <v>6122.2541670000001</v>
      </c>
      <c r="K3406" s="3">
        <v>51.43</v>
      </c>
      <c r="L3406" s="33">
        <v>1</v>
      </c>
      <c r="M3406" s="33"/>
      <c r="N3406" s="33"/>
      <c r="O3406" s="33"/>
    </row>
    <row r="3407" spans="1:15" x14ac:dyDescent="0.35">
      <c r="A3407" s="1" t="s">
        <v>1297</v>
      </c>
      <c r="B3407" s="1" t="s">
        <v>1108</v>
      </c>
      <c r="C3407" s="1" t="s">
        <v>101</v>
      </c>
      <c r="D3407" s="26">
        <v>1</v>
      </c>
      <c r="E3407" s="1" t="s">
        <v>54</v>
      </c>
      <c r="F3407" s="35">
        <v>0.125</v>
      </c>
      <c r="G3407" s="1" t="s">
        <v>35</v>
      </c>
      <c r="H3407" s="26">
        <v>60</v>
      </c>
      <c r="I3407" s="29">
        <v>23227</v>
      </c>
      <c r="J3407" s="27">
        <v>13537.80222</v>
      </c>
      <c r="K3407" s="3">
        <v>56.84</v>
      </c>
      <c r="L3407" s="33">
        <v>1</v>
      </c>
      <c r="M3407" s="33"/>
      <c r="N3407" s="33"/>
      <c r="O3407" s="33"/>
    </row>
    <row r="3408" spans="1:15" x14ac:dyDescent="0.35">
      <c r="A3408" s="1" t="s">
        <v>905</v>
      </c>
      <c r="B3408" s="1" t="s">
        <v>370</v>
      </c>
      <c r="C3408" s="1" t="s">
        <v>101</v>
      </c>
      <c r="D3408" s="26">
        <v>1</v>
      </c>
      <c r="E3408" s="1" t="s">
        <v>54</v>
      </c>
      <c r="F3408" s="35">
        <v>0.125</v>
      </c>
      <c r="G3408" s="1" t="s">
        <v>35</v>
      </c>
      <c r="H3408" s="26">
        <v>30</v>
      </c>
      <c r="I3408" s="29">
        <v>23219</v>
      </c>
      <c r="J3408" s="27">
        <v>8410.2350000000006</v>
      </c>
      <c r="K3408" s="3">
        <v>71.209999999999994</v>
      </c>
      <c r="L3408" s="33">
        <v>1</v>
      </c>
      <c r="M3408" s="33"/>
      <c r="N3408" s="33"/>
      <c r="O3408" s="33"/>
    </row>
    <row r="3409" spans="1:15" x14ac:dyDescent="0.35">
      <c r="A3409" s="1" t="s">
        <v>1175</v>
      </c>
      <c r="B3409" s="1" t="s">
        <v>438</v>
      </c>
      <c r="C3409" s="1" t="s">
        <v>101</v>
      </c>
      <c r="D3409" s="26">
        <v>1</v>
      </c>
      <c r="E3409" s="1" t="s">
        <v>25</v>
      </c>
      <c r="F3409" s="35">
        <v>0.10694444444444444</v>
      </c>
      <c r="G3409" s="1" t="s">
        <v>35</v>
      </c>
      <c r="H3409" s="26">
        <v>30</v>
      </c>
      <c r="I3409" s="29">
        <v>23152</v>
      </c>
      <c r="J3409" s="27">
        <v>8633.0838889999995</v>
      </c>
      <c r="K3409" s="3">
        <v>73.81</v>
      </c>
      <c r="L3409" s="33">
        <v>1</v>
      </c>
      <c r="M3409" s="33"/>
      <c r="N3409" s="33"/>
      <c r="O3409" s="33"/>
    </row>
    <row r="3410" spans="1:15" x14ac:dyDescent="0.35">
      <c r="A3410" s="1" t="s">
        <v>230</v>
      </c>
      <c r="B3410" s="1" t="s">
        <v>1234</v>
      </c>
      <c r="C3410" s="1" t="s">
        <v>101</v>
      </c>
      <c r="D3410" s="26">
        <v>1</v>
      </c>
      <c r="E3410" s="1" t="s">
        <v>60</v>
      </c>
      <c r="F3410" s="35">
        <v>0.8125</v>
      </c>
      <c r="G3410" s="1" t="s">
        <v>22</v>
      </c>
      <c r="H3410" s="26">
        <v>30</v>
      </c>
      <c r="I3410" s="29">
        <v>23041</v>
      </c>
      <c r="J3410" s="27">
        <v>6398.3447219999998</v>
      </c>
      <c r="K3410" s="3">
        <v>54.07</v>
      </c>
      <c r="L3410" s="33">
        <v>1</v>
      </c>
      <c r="M3410" s="33"/>
      <c r="N3410" s="33"/>
      <c r="O3410" s="33"/>
    </row>
    <row r="3411" spans="1:15" x14ac:dyDescent="0.35">
      <c r="A3411" s="1" t="s">
        <v>1197</v>
      </c>
      <c r="B3411" s="1" t="s">
        <v>1108</v>
      </c>
      <c r="C3411" s="1" t="s">
        <v>101</v>
      </c>
      <c r="D3411" s="26">
        <v>1</v>
      </c>
      <c r="E3411" s="1" t="s">
        <v>60</v>
      </c>
      <c r="F3411" s="35">
        <v>0.16666666666666666</v>
      </c>
      <c r="G3411" s="1" t="s">
        <v>35</v>
      </c>
      <c r="H3411" s="26">
        <v>60</v>
      </c>
      <c r="I3411" s="29">
        <v>23018</v>
      </c>
      <c r="J3411" s="27">
        <v>13526.5825</v>
      </c>
      <c r="K3411" s="3">
        <v>57.41</v>
      </c>
      <c r="L3411" s="33">
        <v>1</v>
      </c>
      <c r="M3411" s="33"/>
      <c r="N3411" s="33"/>
      <c r="O3411" s="33"/>
    </row>
    <row r="3412" spans="1:15" x14ac:dyDescent="0.35">
      <c r="A3412" s="1" t="s">
        <v>1038</v>
      </c>
      <c r="B3412" s="1" t="s">
        <v>249</v>
      </c>
      <c r="C3412" s="1" t="s">
        <v>101</v>
      </c>
      <c r="D3412" s="26">
        <v>1</v>
      </c>
      <c r="E3412" s="1" t="s">
        <v>60</v>
      </c>
      <c r="F3412" s="35">
        <v>0.25</v>
      </c>
      <c r="G3412" s="1" t="s">
        <v>8</v>
      </c>
      <c r="H3412" s="26">
        <v>15</v>
      </c>
      <c r="I3412" s="29">
        <v>23001</v>
      </c>
      <c r="J3412" s="27">
        <v>3986.3469439999999</v>
      </c>
      <c r="K3412" s="3">
        <v>68.680000000000007</v>
      </c>
      <c r="L3412" s="33">
        <v>1</v>
      </c>
      <c r="M3412" s="33"/>
      <c r="N3412" s="33"/>
      <c r="O3412" s="33"/>
    </row>
    <row r="3413" spans="1:15" x14ac:dyDescent="0.35">
      <c r="A3413" s="1" t="s">
        <v>1376</v>
      </c>
      <c r="B3413" s="1" t="s">
        <v>1108</v>
      </c>
      <c r="C3413" s="1" t="s">
        <v>101</v>
      </c>
      <c r="D3413" s="26">
        <v>1</v>
      </c>
      <c r="E3413" s="1" t="s">
        <v>54</v>
      </c>
      <c r="F3413" s="35">
        <v>0.29166666666666669</v>
      </c>
      <c r="G3413" s="1" t="s">
        <v>8</v>
      </c>
      <c r="H3413" s="26">
        <v>60</v>
      </c>
      <c r="I3413" s="29">
        <v>22993</v>
      </c>
      <c r="J3413" s="27">
        <v>11443.493329999999</v>
      </c>
      <c r="K3413" s="3">
        <v>48.58</v>
      </c>
      <c r="L3413" s="33">
        <v>1</v>
      </c>
      <c r="M3413" s="33"/>
      <c r="N3413" s="33"/>
      <c r="O3413" s="33"/>
    </row>
    <row r="3414" spans="1:15" x14ac:dyDescent="0.35">
      <c r="A3414" s="1" t="s">
        <v>978</v>
      </c>
      <c r="B3414" s="1" t="s">
        <v>419</v>
      </c>
      <c r="C3414" s="1" t="s">
        <v>101</v>
      </c>
      <c r="D3414" s="26">
        <v>1</v>
      </c>
      <c r="E3414" s="1" t="s">
        <v>76</v>
      </c>
      <c r="F3414" s="35">
        <v>0.10416666666666667</v>
      </c>
      <c r="G3414" s="1" t="s">
        <v>35</v>
      </c>
      <c r="H3414" s="26">
        <v>30</v>
      </c>
      <c r="I3414" s="29">
        <v>22787</v>
      </c>
      <c r="J3414" s="27">
        <v>8675.9897220000003</v>
      </c>
      <c r="K3414" s="3">
        <v>75.2</v>
      </c>
      <c r="L3414" s="33">
        <v>1</v>
      </c>
      <c r="M3414" s="33"/>
      <c r="N3414" s="33"/>
      <c r="O3414" s="33"/>
    </row>
    <row r="3415" spans="1:15" x14ac:dyDescent="0.35">
      <c r="A3415" s="1" t="s">
        <v>1555</v>
      </c>
      <c r="B3415" s="1" t="s">
        <v>438</v>
      </c>
      <c r="C3415" s="1" t="s">
        <v>101</v>
      </c>
      <c r="D3415" s="26">
        <v>1</v>
      </c>
      <c r="E3415" s="1" t="s">
        <v>60</v>
      </c>
      <c r="F3415" s="35">
        <v>0.33333333333333331</v>
      </c>
      <c r="G3415" s="1" t="s">
        <v>8</v>
      </c>
      <c r="H3415" s="26">
        <v>60</v>
      </c>
      <c r="I3415" s="29">
        <v>22600</v>
      </c>
      <c r="J3415" s="27">
        <v>7767.292778</v>
      </c>
      <c r="K3415" s="3">
        <v>33.97</v>
      </c>
      <c r="L3415" s="33">
        <v>1</v>
      </c>
      <c r="M3415" s="33"/>
      <c r="N3415" s="33"/>
      <c r="O3415" s="33"/>
    </row>
    <row r="3416" spans="1:15" x14ac:dyDescent="0.35">
      <c r="A3416" s="1" t="s">
        <v>1206</v>
      </c>
      <c r="B3416" s="1" t="s">
        <v>261</v>
      </c>
      <c r="C3416" s="1" t="s">
        <v>101</v>
      </c>
      <c r="D3416" s="26">
        <v>1</v>
      </c>
      <c r="E3416" s="1" t="s">
        <v>54</v>
      </c>
      <c r="F3416" s="35">
        <v>0.12569444444444444</v>
      </c>
      <c r="G3416" s="1" t="s">
        <v>35</v>
      </c>
      <c r="H3416" s="26">
        <v>30</v>
      </c>
      <c r="I3416" s="29">
        <v>22572</v>
      </c>
      <c r="J3416" s="27">
        <v>8005.1044439999996</v>
      </c>
      <c r="K3416" s="3">
        <v>69.790000000000006</v>
      </c>
      <c r="L3416" s="33">
        <v>1</v>
      </c>
      <c r="M3416" s="33"/>
      <c r="N3416" s="33"/>
      <c r="O3416" s="33"/>
    </row>
    <row r="3417" spans="1:15" x14ac:dyDescent="0.35">
      <c r="A3417" s="1" t="s">
        <v>859</v>
      </c>
      <c r="B3417" s="1" t="s">
        <v>370</v>
      </c>
      <c r="C3417" s="1" t="s">
        <v>101</v>
      </c>
      <c r="D3417" s="26">
        <v>1</v>
      </c>
      <c r="E3417" s="1" t="s">
        <v>58</v>
      </c>
      <c r="F3417" s="35">
        <v>0.125</v>
      </c>
      <c r="G3417" s="1" t="s">
        <v>35</v>
      </c>
      <c r="H3417" s="26">
        <v>30</v>
      </c>
      <c r="I3417" s="29">
        <v>22572</v>
      </c>
      <c r="J3417" s="27">
        <v>7405.5763889999998</v>
      </c>
      <c r="K3417" s="3">
        <v>64.349999999999994</v>
      </c>
      <c r="L3417" s="33">
        <v>1</v>
      </c>
      <c r="M3417" s="33"/>
      <c r="N3417" s="33"/>
      <c r="O3417" s="33"/>
    </row>
    <row r="3418" spans="1:15" x14ac:dyDescent="0.35">
      <c r="A3418" s="1" t="s">
        <v>757</v>
      </c>
      <c r="B3418" s="1" t="s">
        <v>300</v>
      </c>
      <c r="C3418" s="1" t="s">
        <v>101</v>
      </c>
      <c r="D3418" s="26">
        <v>1</v>
      </c>
      <c r="E3418" s="1" t="s">
        <v>58</v>
      </c>
      <c r="F3418" s="35">
        <v>0.16111111111111112</v>
      </c>
      <c r="G3418" s="1" t="s">
        <v>35</v>
      </c>
      <c r="H3418" s="26">
        <v>33</v>
      </c>
      <c r="I3418" s="29">
        <v>22451</v>
      </c>
      <c r="J3418" s="27">
        <v>8201.5605560000004</v>
      </c>
      <c r="K3418" s="3">
        <v>65.22</v>
      </c>
      <c r="L3418" s="33">
        <v>1</v>
      </c>
      <c r="M3418" s="33"/>
      <c r="N3418" s="33"/>
      <c r="O3418" s="33"/>
    </row>
    <row r="3419" spans="1:15" x14ac:dyDescent="0.35">
      <c r="A3419" s="1" t="s">
        <v>1564</v>
      </c>
      <c r="B3419" s="1" t="s">
        <v>1041</v>
      </c>
      <c r="C3419" s="1" t="s">
        <v>101</v>
      </c>
      <c r="D3419" s="26">
        <v>1</v>
      </c>
      <c r="E3419" s="1" t="s">
        <v>54</v>
      </c>
      <c r="F3419" s="35">
        <v>0.29166666666666669</v>
      </c>
      <c r="G3419" s="1" t="s">
        <v>8</v>
      </c>
      <c r="H3419" s="26">
        <v>120</v>
      </c>
      <c r="I3419" s="29">
        <v>22443</v>
      </c>
      <c r="J3419" s="27">
        <v>14975.586939999999</v>
      </c>
      <c r="K3419" s="3">
        <v>32.06</v>
      </c>
      <c r="L3419" s="33">
        <v>1</v>
      </c>
      <c r="M3419" s="33"/>
      <c r="N3419" s="33"/>
      <c r="O3419" s="33"/>
    </row>
    <row r="3420" spans="1:15" x14ac:dyDescent="0.35">
      <c r="A3420" s="1" t="s">
        <v>808</v>
      </c>
      <c r="B3420" s="1" t="s">
        <v>300</v>
      </c>
      <c r="C3420" s="1" t="s">
        <v>101</v>
      </c>
      <c r="D3420" s="26">
        <v>1</v>
      </c>
      <c r="E3420" s="1" t="s">
        <v>76</v>
      </c>
      <c r="F3420" s="35">
        <v>0.16666666666666666</v>
      </c>
      <c r="G3420" s="1" t="s">
        <v>35</v>
      </c>
      <c r="H3420" s="26">
        <v>30</v>
      </c>
      <c r="I3420" s="29">
        <v>22348</v>
      </c>
      <c r="J3420" s="27">
        <v>7722.1636109999999</v>
      </c>
      <c r="K3420" s="3">
        <v>68.05</v>
      </c>
      <c r="L3420" s="33">
        <v>1</v>
      </c>
      <c r="M3420" s="33"/>
      <c r="N3420" s="33"/>
      <c r="O3420" s="33"/>
    </row>
    <row r="3421" spans="1:15" x14ac:dyDescent="0.35">
      <c r="A3421" s="1" t="s">
        <v>1159</v>
      </c>
      <c r="B3421" s="1" t="s">
        <v>469</v>
      </c>
      <c r="C3421" s="1" t="s">
        <v>101</v>
      </c>
      <c r="D3421" s="26">
        <v>1</v>
      </c>
      <c r="E3421" s="1" t="s">
        <v>60</v>
      </c>
      <c r="F3421" s="35">
        <v>0.32361111111111113</v>
      </c>
      <c r="G3421" s="1" t="s">
        <v>8</v>
      </c>
      <c r="H3421" s="26">
        <v>26</v>
      </c>
      <c r="I3421" s="29">
        <v>22295</v>
      </c>
      <c r="J3421" s="27">
        <v>5769.2861110000003</v>
      </c>
      <c r="K3421" s="3">
        <v>58.83</v>
      </c>
      <c r="L3421" s="33">
        <v>1</v>
      </c>
      <c r="M3421" s="33"/>
      <c r="N3421" s="33"/>
      <c r="O3421" s="33"/>
    </row>
    <row r="3422" spans="1:15" x14ac:dyDescent="0.35">
      <c r="A3422" s="1" t="s">
        <v>757</v>
      </c>
      <c r="B3422" s="1" t="s">
        <v>300</v>
      </c>
      <c r="C3422" s="1" t="s">
        <v>101</v>
      </c>
      <c r="D3422" s="26">
        <v>1</v>
      </c>
      <c r="E3422" s="1" t="s">
        <v>25</v>
      </c>
      <c r="F3422" s="35">
        <v>0.1423611111111111</v>
      </c>
      <c r="G3422" s="1" t="s">
        <v>35</v>
      </c>
      <c r="H3422" s="26">
        <v>35</v>
      </c>
      <c r="I3422" s="29">
        <v>22279</v>
      </c>
      <c r="J3422" s="27">
        <v>9591.9080560000002</v>
      </c>
      <c r="K3422" s="3">
        <v>72.650000000000006</v>
      </c>
      <c r="L3422" s="33">
        <v>1</v>
      </c>
      <c r="M3422" s="33"/>
      <c r="N3422" s="33"/>
      <c r="O3422" s="33"/>
    </row>
    <row r="3423" spans="1:15" x14ac:dyDescent="0.35">
      <c r="A3423" s="1" t="s">
        <v>1038</v>
      </c>
      <c r="B3423" s="1" t="s">
        <v>249</v>
      </c>
      <c r="C3423" s="1" t="s">
        <v>101</v>
      </c>
      <c r="D3423" s="26">
        <v>1</v>
      </c>
      <c r="E3423" s="1" t="s">
        <v>76</v>
      </c>
      <c r="F3423" s="35">
        <v>0.15625</v>
      </c>
      <c r="G3423" s="1" t="s">
        <v>35</v>
      </c>
      <c r="H3423" s="26">
        <v>15</v>
      </c>
      <c r="I3423" s="29">
        <v>22063</v>
      </c>
      <c r="J3423" s="27">
        <v>4377.9105559999998</v>
      </c>
      <c r="K3423" s="3">
        <v>78.59</v>
      </c>
      <c r="L3423" s="33">
        <v>1</v>
      </c>
      <c r="M3423" s="33"/>
      <c r="N3423" s="33"/>
      <c r="O3423" s="33"/>
    </row>
    <row r="3424" spans="1:15" x14ac:dyDescent="0.35">
      <c r="A3424" s="1" t="s">
        <v>1242</v>
      </c>
      <c r="B3424" s="1" t="s">
        <v>1108</v>
      </c>
      <c r="C3424" s="1" t="s">
        <v>101</v>
      </c>
      <c r="D3424" s="26">
        <v>1</v>
      </c>
      <c r="E3424" s="1" t="s">
        <v>60</v>
      </c>
      <c r="F3424" s="35">
        <v>0.25</v>
      </c>
      <c r="G3424" s="1" t="s">
        <v>8</v>
      </c>
      <c r="H3424" s="26">
        <v>60</v>
      </c>
      <c r="I3424" s="29">
        <v>22023</v>
      </c>
      <c r="J3424" s="27">
        <v>12223.883889999999</v>
      </c>
      <c r="K3424" s="3">
        <v>54.16</v>
      </c>
      <c r="L3424" s="33">
        <v>1</v>
      </c>
      <c r="M3424" s="33"/>
      <c r="N3424" s="33"/>
      <c r="O3424" s="33"/>
    </row>
    <row r="3425" spans="1:15" x14ac:dyDescent="0.35">
      <c r="A3425" s="1" t="s">
        <v>1158</v>
      </c>
      <c r="B3425" s="1" t="s">
        <v>246</v>
      </c>
      <c r="C3425" s="1" t="s">
        <v>101</v>
      </c>
      <c r="D3425" s="26">
        <v>1</v>
      </c>
      <c r="E3425" s="1" t="s">
        <v>57</v>
      </c>
      <c r="F3425" s="35">
        <v>0.82847222222222217</v>
      </c>
      <c r="G3425" s="1" t="s">
        <v>22</v>
      </c>
      <c r="H3425" s="26">
        <v>7</v>
      </c>
      <c r="I3425" s="29">
        <v>21971</v>
      </c>
      <c r="J3425" s="27">
        <v>2085.5700000000002</v>
      </c>
      <c r="K3425" s="3">
        <v>80.14</v>
      </c>
      <c r="L3425" s="33">
        <v>1</v>
      </c>
      <c r="M3425" s="33"/>
      <c r="N3425" s="33"/>
      <c r="O3425" s="33"/>
    </row>
    <row r="3426" spans="1:15" x14ac:dyDescent="0.35">
      <c r="A3426" s="1" t="s">
        <v>1395</v>
      </c>
      <c r="B3426" s="1" t="s">
        <v>1108</v>
      </c>
      <c r="C3426" s="1" t="s">
        <v>101</v>
      </c>
      <c r="D3426" s="26">
        <v>1</v>
      </c>
      <c r="E3426" s="1" t="s">
        <v>54</v>
      </c>
      <c r="F3426" s="35">
        <v>0.25</v>
      </c>
      <c r="G3426" s="1" t="s">
        <v>8</v>
      </c>
      <c r="H3426" s="26">
        <v>60</v>
      </c>
      <c r="I3426" s="29">
        <v>21895</v>
      </c>
      <c r="J3426" s="27">
        <v>11141.27889</v>
      </c>
      <c r="K3426" s="3">
        <v>49.82</v>
      </c>
      <c r="L3426" s="33">
        <v>1</v>
      </c>
      <c r="M3426" s="33"/>
      <c r="N3426" s="33"/>
      <c r="O3426" s="33"/>
    </row>
    <row r="3427" spans="1:15" x14ac:dyDescent="0.35">
      <c r="A3427" s="1" t="s">
        <v>1296</v>
      </c>
      <c r="B3427" s="1" t="s">
        <v>1120</v>
      </c>
      <c r="C3427" s="1" t="s">
        <v>101</v>
      </c>
      <c r="D3427" s="26">
        <v>1</v>
      </c>
      <c r="E3427" s="1" t="s">
        <v>57</v>
      </c>
      <c r="F3427" s="35">
        <v>0.79166666666666663</v>
      </c>
      <c r="G3427" s="1" t="s">
        <v>22</v>
      </c>
      <c r="H3427" s="26">
        <v>30</v>
      </c>
      <c r="I3427" s="29">
        <v>21888</v>
      </c>
      <c r="J3427" s="27">
        <v>6221.99</v>
      </c>
      <c r="K3427" s="3">
        <v>56.04</v>
      </c>
      <c r="L3427" s="33">
        <v>1</v>
      </c>
      <c r="M3427" s="33"/>
      <c r="N3427" s="33"/>
      <c r="O3427" s="33"/>
    </row>
    <row r="3428" spans="1:15" x14ac:dyDescent="0.35">
      <c r="A3428" s="1" t="s">
        <v>1359</v>
      </c>
      <c r="B3428" s="1" t="s">
        <v>1108</v>
      </c>
      <c r="C3428" s="1" t="s">
        <v>101</v>
      </c>
      <c r="D3428" s="26">
        <v>1</v>
      </c>
      <c r="E3428" s="1" t="s">
        <v>54</v>
      </c>
      <c r="F3428" s="35">
        <v>0.25</v>
      </c>
      <c r="G3428" s="1" t="s">
        <v>8</v>
      </c>
      <c r="H3428" s="26">
        <v>60</v>
      </c>
      <c r="I3428" s="29">
        <v>21863</v>
      </c>
      <c r="J3428" s="27">
        <v>11786.42389</v>
      </c>
      <c r="K3428" s="3">
        <v>52.63</v>
      </c>
      <c r="L3428" s="33">
        <v>1</v>
      </c>
      <c r="M3428" s="33"/>
      <c r="N3428" s="33"/>
      <c r="O3428" s="33"/>
    </row>
    <row r="3429" spans="1:15" x14ac:dyDescent="0.35">
      <c r="A3429" s="1" t="s">
        <v>1410</v>
      </c>
      <c r="B3429" s="1" t="s">
        <v>1108</v>
      </c>
      <c r="C3429" s="1" t="s">
        <v>101</v>
      </c>
      <c r="D3429" s="26">
        <v>1</v>
      </c>
      <c r="E3429" s="1" t="s">
        <v>60</v>
      </c>
      <c r="F3429" s="35">
        <v>0.29166666666666669</v>
      </c>
      <c r="G3429" s="1" t="s">
        <v>8</v>
      </c>
      <c r="H3429" s="26">
        <v>60</v>
      </c>
      <c r="I3429" s="29">
        <v>21697</v>
      </c>
      <c r="J3429" s="27">
        <v>10872.66944</v>
      </c>
      <c r="K3429" s="3">
        <v>48.86</v>
      </c>
      <c r="L3429" s="33">
        <v>1</v>
      </c>
      <c r="M3429" s="33"/>
      <c r="N3429" s="33"/>
      <c r="O3429" s="33"/>
    </row>
    <row r="3430" spans="1:15" x14ac:dyDescent="0.35">
      <c r="A3430" s="1" t="s">
        <v>1133</v>
      </c>
      <c r="B3430" s="1" t="s">
        <v>438</v>
      </c>
      <c r="C3430" s="1" t="s">
        <v>101</v>
      </c>
      <c r="D3430" s="26">
        <v>1</v>
      </c>
      <c r="E3430" s="1" t="s">
        <v>57</v>
      </c>
      <c r="F3430" s="35">
        <v>0.1277777777777778</v>
      </c>
      <c r="G3430" s="1" t="s">
        <v>35</v>
      </c>
      <c r="H3430" s="26">
        <v>30</v>
      </c>
      <c r="I3430" s="29">
        <v>21605</v>
      </c>
      <c r="J3430" s="27">
        <v>7284.0336109999998</v>
      </c>
      <c r="K3430" s="3">
        <v>66.790000000000006</v>
      </c>
      <c r="L3430" s="33">
        <v>1</v>
      </c>
      <c r="M3430" s="33"/>
      <c r="N3430" s="33"/>
      <c r="O3430" s="33"/>
    </row>
    <row r="3431" spans="1:15" x14ac:dyDescent="0.35">
      <c r="A3431" s="1" t="s">
        <v>861</v>
      </c>
      <c r="B3431" s="1" t="s">
        <v>476</v>
      </c>
      <c r="C3431" s="1" t="s">
        <v>101</v>
      </c>
      <c r="D3431" s="26">
        <v>1</v>
      </c>
      <c r="E3431" s="1" t="s">
        <v>76</v>
      </c>
      <c r="F3431" s="35">
        <v>0.10416666666666667</v>
      </c>
      <c r="G3431" s="1" t="s">
        <v>35</v>
      </c>
      <c r="H3431" s="26">
        <v>30</v>
      </c>
      <c r="I3431" s="29">
        <v>21512</v>
      </c>
      <c r="J3431" s="27">
        <v>7626.8141670000005</v>
      </c>
      <c r="K3431" s="3">
        <v>70.12</v>
      </c>
      <c r="L3431" s="33">
        <v>1</v>
      </c>
      <c r="M3431" s="33"/>
      <c r="N3431" s="33"/>
      <c r="O3431" s="33"/>
    </row>
    <row r="3432" spans="1:15" x14ac:dyDescent="0.35">
      <c r="A3432" s="1" t="s">
        <v>1532</v>
      </c>
      <c r="B3432" s="1" t="s">
        <v>261</v>
      </c>
      <c r="C3432" s="1" t="s">
        <v>101</v>
      </c>
      <c r="D3432" s="26">
        <v>1</v>
      </c>
      <c r="E3432" s="1" t="s">
        <v>60</v>
      </c>
      <c r="F3432" s="35">
        <v>0.3125</v>
      </c>
      <c r="G3432" s="1" t="s">
        <v>8</v>
      </c>
      <c r="H3432" s="26">
        <v>60</v>
      </c>
      <c r="I3432" s="29">
        <v>21197</v>
      </c>
      <c r="J3432" s="27">
        <v>8283.5188890000009</v>
      </c>
      <c r="K3432" s="3">
        <v>38.5</v>
      </c>
      <c r="L3432" s="33">
        <v>1</v>
      </c>
      <c r="M3432" s="33"/>
      <c r="N3432" s="33"/>
      <c r="O3432" s="33"/>
    </row>
    <row r="3433" spans="1:15" x14ac:dyDescent="0.35">
      <c r="A3433" s="1" t="s">
        <v>494</v>
      </c>
      <c r="B3433" s="1" t="s">
        <v>438</v>
      </c>
      <c r="C3433" s="1" t="s">
        <v>101</v>
      </c>
      <c r="D3433" s="26">
        <v>1</v>
      </c>
      <c r="E3433" s="1" t="s">
        <v>51</v>
      </c>
      <c r="F3433" s="35">
        <v>0.10416666666666667</v>
      </c>
      <c r="G3433" s="1" t="s">
        <v>35</v>
      </c>
      <c r="H3433" s="26">
        <v>30</v>
      </c>
      <c r="I3433" s="29">
        <v>21182</v>
      </c>
      <c r="J3433" s="27">
        <v>7192.5122220000003</v>
      </c>
      <c r="K3433" s="3">
        <v>67.239999999999995</v>
      </c>
      <c r="L3433" s="33">
        <v>1</v>
      </c>
      <c r="M3433" s="33"/>
      <c r="N3433" s="33"/>
      <c r="O3433" s="33"/>
    </row>
    <row r="3434" spans="1:15" x14ac:dyDescent="0.35">
      <c r="A3434" s="1" t="s">
        <v>1408</v>
      </c>
      <c r="B3434" s="1" t="s">
        <v>1108</v>
      </c>
      <c r="C3434" s="1" t="s">
        <v>101</v>
      </c>
      <c r="D3434" s="26">
        <v>1</v>
      </c>
      <c r="E3434" s="1" t="s">
        <v>60</v>
      </c>
      <c r="F3434" s="35">
        <v>0.29166666666666669</v>
      </c>
      <c r="G3434" s="1" t="s">
        <v>8</v>
      </c>
      <c r="H3434" s="26">
        <v>60</v>
      </c>
      <c r="I3434" s="29">
        <v>21106</v>
      </c>
      <c r="J3434" s="27">
        <v>10976.014440000001</v>
      </c>
      <c r="K3434" s="3">
        <v>50.63</v>
      </c>
      <c r="L3434" s="33">
        <v>1</v>
      </c>
      <c r="M3434" s="33"/>
      <c r="N3434" s="33"/>
      <c r="O3434" s="33"/>
    </row>
    <row r="3435" spans="1:15" x14ac:dyDescent="0.35">
      <c r="A3435" s="1" t="s">
        <v>1305</v>
      </c>
      <c r="B3435" s="1" t="s">
        <v>816</v>
      </c>
      <c r="C3435" s="1" t="s">
        <v>101</v>
      </c>
      <c r="D3435" s="26">
        <v>1</v>
      </c>
      <c r="E3435" s="1" t="s">
        <v>54</v>
      </c>
      <c r="F3435" s="35">
        <v>8.3333333333333329E-2</v>
      </c>
      <c r="G3435" s="1" t="s">
        <v>35</v>
      </c>
      <c r="H3435" s="26">
        <v>30</v>
      </c>
      <c r="I3435" s="29">
        <v>21100</v>
      </c>
      <c r="J3435" s="27">
        <v>6665.792222</v>
      </c>
      <c r="K3435" s="3">
        <v>61.83</v>
      </c>
      <c r="L3435" s="33">
        <v>1</v>
      </c>
      <c r="M3435" s="33"/>
      <c r="N3435" s="33"/>
      <c r="O3435" s="33"/>
    </row>
    <row r="3436" spans="1:15" x14ac:dyDescent="0.35">
      <c r="A3436" s="1" t="s">
        <v>1378</v>
      </c>
      <c r="B3436" s="1" t="s">
        <v>1108</v>
      </c>
      <c r="C3436" s="1" t="s">
        <v>101</v>
      </c>
      <c r="D3436" s="26">
        <v>1</v>
      </c>
      <c r="E3436" s="1" t="s">
        <v>60</v>
      </c>
      <c r="F3436" s="35">
        <v>0.29166666666666669</v>
      </c>
      <c r="G3436" s="1" t="s">
        <v>8</v>
      </c>
      <c r="H3436" s="26">
        <v>60</v>
      </c>
      <c r="I3436" s="29">
        <v>21013</v>
      </c>
      <c r="J3436" s="27">
        <v>11429.897779999999</v>
      </c>
      <c r="K3436" s="3">
        <v>52.9</v>
      </c>
      <c r="L3436" s="33">
        <v>1</v>
      </c>
      <c r="M3436" s="33"/>
      <c r="N3436" s="33"/>
      <c r="O3436" s="33"/>
    </row>
    <row r="3437" spans="1:15" x14ac:dyDescent="0.35">
      <c r="A3437" s="1" t="s">
        <v>1338</v>
      </c>
      <c r="B3437" s="1" t="s">
        <v>1240</v>
      </c>
      <c r="C3437" s="1" t="s">
        <v>101</v>
      </c>
      <c r="D3437" s="26">
        <v>1</v>
      </c>
      <c r="E3437" s="1" t="s">
        <v>60</v>
      </c>
      <c r="F3437" s="35">
        <v>0.82777777777777783</v>
      </c>
      <c r="G3437" s="1" t="s">
        <v>22</v>
      </c>
      <c r="H3437" s="26">
        <v>32</v>
      </c>
      <c r="I3437" s="29">
        <v>20995</v>
      </c>
      <c r="J3437" s="27">
        <v>6533.1088890000001</v>
      </c>
      <c r="K3437" s="3">
        <v>56.11</v>
      </c>
      <c r="L3437" s="33">
        <v>1</v>
      </c>
      <c r="M3437" s="33"/>
      <c r="N3437" s="33"/>
      <c r="O3437" s="33"/>
    </row>
    <row r="3438" spans="1:15" x14ac:dyDescent="0.35">
      <c r="A3438" s="1" t="s">
        <v>1415</v>
      </c>
      <c r="B3438" s="1" t="s">
        <v>1108</v>
      </c>
      <c r="C3438" s="1" t="s">
        <v>101</v>
      </c>
      <c r="D3438" s="26">
        <v>1</v>
      </c>
      <c r="E3438" s="1" t="s">
        <v>54</v>
      </c>
      <c r="F3438" s="35">
        <v>0.29166666666666669</v>
      </c>
      <c r="G3438" s="1" t="s">
        <v>8</v>
      </c>
      <c r="H3438" s="26">
        <v>60</v>
      </c>
      <c r="I3438" s="29">
        <v>20865</v>
      </c>
      <c r="J3438" s="27">
        <v>10852.087219999999</v>
      </c>
      <c r="K3438" s="3">
        <v>50.62</v>
      </c>
      <c r="L3438" s="33">
        <v>1</v>
      </c>
      <c r="M3438" s="33"/>
      <c r="N3438" s="33"/>
      <c r="O3438" s="33"/>
    </row>
    <row r="3439" spans="1:15" x14ac:dyDescent="0.35">
      <c r="A3439" s="1" t="s">
        <v>494</v>
      </c>
      <c r="B3439" s="1" t="s">
        <v>438</v>
      </c>
      <c r="C3439" s="1" t="s">
        <v>101</v>
      </c>
      <c r="D3439" s="26">
        <v>1</v>
      </c>
      <c r="E3439" s="1" t="s">
        <v>76</v>
      </c>
      <c r="F3439" s="35">
        <v>0.1875</v>
      </c>
      <c r="G3439" s="1" t="s">
        <v>35</v>
      </c>
      <c r="H3439" s="26">
        <v>30</v>
      </c>
      <c r="I3439" s="29">
        <v>20847</v>
      </c>
      <c r="J3439" s="27">
        <v>7442.3772220000001</v>
      </c>
      <c r="K3439" s="3">
        <v>70.64</v>
      </c>
      <c r="L3439" s="33">
        <v>1</v>
      </c>
      <c r="M3439" s="33"/>
      <c r="N3439" s="33"/>
      <c r="O3439" s="33"/>
    </row>
    <row r="3440" spans="1:15" x14ac:dyDescent="0.35">
      <c r="A3440" s="1" t="s">
        <v>1402</v>
      </c>
      <c r="B3440" s="1" t="s">
        <v>476</v>
      </c>
      <c r="C3440" s="1" t="s">
        <v>101</v>
      </c>
      <c r="D3440" s="26">
        <v>1</v>
      </c>
      <c r="E3440" s="1" t="s">
        <v>54</v>
      </c>
      <c r="F3440" s="35">
        <v>0.35416666666666669</v>
      </c>
      <c r="G3440" s="1" t="s">
        <v>8</v>
      </c>
      <c r="H3440" s="26">
        <v>30</v>
      </c>
      <c r="I3440" s="29">
        <v>20677</v>
      </c>
      <c r="J3440" s="27">
        <v>5532.0094439999903</v>
      </c>
      <c r="K3440" s="3">
        <v>52.75</v>
      </c>
      <c r="L3440" s="33">
        <v>1</v>
      </c>
      <c r="M3440" s="33"/>
      <c r="N3440" s="33"/>
      <c r="O3440" s="33"/>
    </row>
    <row r="3441" spans="1:15" x14ac:dyDescent="0.35">
      <c r="A3441" s="1" t="s">
        <v>1084</v>
      </c>
      <c r="B3441" s="1" t="s">
        <v>419</v>
      </c>
      <c r="C3441" s="1" t="s">
        <v>101</v>
      </c>
      <c r="D3441" s="26">
        <v>1</v>
      </c>
      <c r="E3441" s="1" t="s">
        <v>58</v>
      </c>
      <c r="F3441" s="35">
        <v>8.3333333333333329E-2</v>
      </c>
      <c r="G3441" s="1" t="s">
        <v>35</v>
      </c>
      <c r="H3441" s="26">
        <v>30</v>
      </c>
      <c r="I3441" s="29">
        <v>20656</v>
      </c>
      <c r="J3441" s="27">
        <v>7628.8191669999997</v>
      </c>
      <c r="K3441" s="3">
        <v>73</v>
      </c>
      <c r="L3441" s="33">
        <v>1</v>
      </c>
      <c r="M3441" s="33"/>
      <c r="N3441" s="33"/>
      <c r="O3441" s="33"/>
    </row>
    <row r="3442" spans="1:15" x14ac:dyDescent="0.35">
      <c r="A3442" s="1" t="s">
        <v>1426</v>
      </c>
      <c r="B3442" s="1" t="s">
        <v>1108</v>
      </c>
      <c r="C3442" s="1" t="s">
        <v>101</v>
      </c>
      <c r="D3442" s="26">
        <v>1</v>
      </c>
      <c r="E3442" s="1" t="s">
        <v>60</v>
      </c>
      <c r="F3442" s="35">
        <v>0.25</v>
      </c>
      <c r="G3442" s="1" t="s">
        <v>8</v>
      </c>
      <c r="H3442" s="26">
        <v>60</v>
      </c>
      <c r="I3442" s="29">
        <v>20655</v>
      </c>
      <c r="J3442" s="27">
        <v>10665.151669999999</v>
      </c>
      <c r="K3442" s="3">
        <v>50.48</v>
      </c>
      <c r="L3442" s="33">
        <v>1</v>
      </c>
      <c r="M3442" s="33"/>
      <c r="N3442" s="33"/>
      <c r="O3442" s="33"/>
    </row>
    <row r="3443" spans="1:15" x14ac:dyDescent="0.35">
      <c r="A3443" s="1" t="s">
        <v>1099</v>
      </c>
      <c r="B3443" s="1" t="s">
        <v>438</v>
      </c>
      <c r="C3443" s="1" t="s">
        <v>101</v>
      </c>
      <c r="D3443" s="26">
        <v>1</v>
      </c>
      <c r="E3443" s="1" t="s">
        <v>25</v>
      </c>
      <c r="F3443" s="35">
        <v>0.10416666666666667</v>
      </c>
      <c r="G3443" s="1" t="s">
        <v>35</v>
      </c>
      <c r="H3443" s="26">
        <v>30</v>
      </c>
      <c r="I3443" s="29">
        <v>20561</v>
      </c>
      <c r="J3443" s="27">
        <v>7837.1125000000002</v>
      </c>
      <c r="K3443" s="3">
        <v>75.48</v>
      </c>
      <c r="L3443" s="33">
        <v>1</v>
      </c>
      <c r="M3443" s="33"/>
      <c r="N3443" s="33"/>
      <c r="O3443" s="33"/>
    </row>
    <row r="3444" spans="1:15" x14ac:dyDescent="0.35">
      <c r="A3444" s="1" t="s">
        <v>1414</v>
      </c>
      <c r="B3444" s="1" t="s">
        <v>1108</v>
      </c>
      <c r="C3444" s="1" t="s">
        <v>101</v>
      </c>
      <c r="D3444" s="26">
        <v>1</v>
      </c>
      <c r="E3444" s="1" t="s">
        <v>54</v>
      </c>
      <c r="F3444" s="35">
        <v>0.25</v>
      </c>
      <c r="G3444" s="1" t="s">
        <v>8</v>
      </c>
      <c r="H3444" s="26">
        <v>60</v>
      </c>
      <c r="I3444" s="29">
        <v>20538</v>
      </c>
      <c r="J3444" s="27">
        <v>10855.09583</v>
      </c>
      <c r="K3444" s="3">
        <v>51.78</v>
      </c>
      <c r="L3444" s="33">
        <v>1</v>
      </c>
      <c r="M3444" s="33"/>
      <c r="N3444" s="33"/>
      <c r="O3444" s="33"/>
    </row>
    <row r="3445" spans="1:15" x14ac:dyDescent="0.35">
      <c r="A3445" s="1" t="s">
        <v>1115</v>
      </c>
      <c r="B3445" s="1" t="s">
        <v>261</v>
      </c>
      <c r="C3445" s="1" t="s">
        <v>101</v>
      </c>
      <c r="D3445" s="26">
        <v>1</v>
      </c>
      <c r="E3445" s="1" t="s">
        <v>51</v>
      </c>
      <c r="F3445" s="35">
        <v>0.33333333333333331</v>
      </c>
      <c r="G3445" s="1" t="s">
        <v>8</v>
      </c>
      <c r="H3445" s="26">
        <v>60</v>
      </c>
      <c r="I3445" s="29">
        <v>20528</v>
      </c>
      <c r="J3445" s="27">
        <v>8119.5080559999997</v>
      </c>
      <c r="K3445" s="3">
        <v>38.83</v>
      </c>
      <c r="L3445" s="33">
        <v>1</v>
      </c>
      <c r="M3445" s="33"/>
      <c r="N3445" s="33"/>
      <c r="O3445" s="33"/>
    </row>
    <row r="3446" spans="1:15" x14ac:dyDescent="0.35">
      <c r="A3446" s="1" t="s">
        <v>871</v>
      </c>
      <c r="B3446" s="1" t="s">
        <v>148</v>
      </c>
      <c r="C3446" s="1" t="s">
        <v>101</v>
      </c>
      <c r="D3446" s="26">
        <v>1</v>
      </c>
      <c r="E3446" s="1" t="s">
        <v>51</v>
      </c>
      <c r="F3446" s="35">
        <v>0.25</v>
      </c>
      <c r="G3446" s="1" t="s">
        <v>8</v>
      </c>
      <c r="H3446" s="26">
        <v>60</v>
      </c>
      <c r="I3446" s="29">
        <v>20476</v>
      </c>
      <c r="J3446" s="27">
        <v>8647.2436109999999</v>
      </c>
      <c r="K3446" s="3">
        <v>41.73</v>
      </c>
      <c r="L3446" s="33">
        <v>1</v>
      </c>
      <c r="M3446" s="33"/>
      <c r="N3446" s="33"/>
      <c r="O3446" s="33"/>
    </row>
    <row r="3447" spans="1:15" x14ac:dyDescent="0.35">
      <c r="A3447" s="1" t="s">
        <v>1346</v>
      </c>
      <c r="B3447" s="1" t="s">
        <v>791</v>
      </c>
      <c r="C3447" s="1" t="s">
        <v>101</v>
      </c>
      <c r="D3447" s="26">
        <v>1</v>
      </c>
      <c r="E3447" s="1" t="s">
        <v>54</v>
      </c>
      <c r="F3447" s="35">
        <v>0.33333333333333331</v>
      </c>
      <c r="G3447" s="1" t="s">
        <v>8</v>
      </c>
      <c r="H3447" s="26">
        <v>30</v>
      </c>
      <c r="I3447" s="29">
        <v>20454</v>
      </c>
      <c r="J3447" s="27">
        <v>5090.0666670000001</v>
      </c>
      <c r="K3447" s="3">
        <v>49.08</v>
      </c>
      <c r="L3447" s="33">
        <v>1</v>
      </c>
      <c r="M3447" s="33"/>
      <c r="N3447" s="33"/>
      <c r="O3447" s="33"/>
    </row>
    <row r="3448" spans="1:15" x14ac:dyDescent="0.35">
      <c r="A3448" s="1" t="s">
        <v>1338</v>
      </c>
      <c r="B3448" s="1" t="s">
        <v>1240</v>
      </c>
      <c r="C3448" s="1" t="s">
        <v>101</v>
      </c>
      <c r="D3448" s="26">
        <v>1</v>
      </c>
      <c r="E3448" s="1" t="s">
        <v>60</v>
      </c>
      <c r="F3448" s="35">
        <v>0.80555555555555547</v>
      </c>
      <c r="G3448" s="1" t="s">
        <v>22</v>
      </c>
      <c r="H3448" s="26">
        <v>32</v>
      </c>
      <c r="I3448" s="29">
        <v>20444</v>
      </c>
      <c r="J3448" s="27">
        <v>6420.3122219999996</v>
      </c>
      <c r="K3448" s="3">
        <v>56.75</v>
      </c>
      <c r="L3448" s="33">
        <v>1</v>
      </c>
      <c r="M3448" s="33"/>
      <c r="N3448" s="33"/>
      <c r="O3448" s="33"/>
    </row>
    <row r="3449" spans="1:15" x14ac:dyDescent="0.35">
      <c r="A3449" s="1" t="s">
        <v>905</v>
      </c>
      <c r="B3449" s="1" t="s">
        <v>370</v>
      </c>
      <c r="C3449" s="1" t="s">
        <v>101</v>
      </c>
      <c r="D3449" s="26">
        <v>1</v>
      </c>
      <c r="E3449" s="1" t="s">
        <v>54</v>
      </c>
      <c r="F3449" s="35">
        <v>0.14583333333333334</v>
      </c>
      <c r="G3449" s="1" t="s">
        <v>35</v>
      </c>
      <c r="H3449" s="26">
        <v>30</v>
      </c>
      <c r="I3449" s="29">
        <v>20431</v>
      </c>
      <c r="J3449" s="27">
        <v>8205.1422220000004</v>
      </c>
      <c r="K3449" s="3">
        <v>78.959999999999994</v>
      </c>
      <c r="L3449" s="33">
        <v>1</v>
      </c>
      <c r="M3449" s="33"/>
      <c r="N3449" s="33"/>
      <c r="O3449" s="33"/>
    </row>
    <row r="3450" spans="1:15" x14ac:dyDescent="0.35">
      <c r="A3450" s="1" t="s">
        <v>1117</v>
      </c>
      <c r="B3450" s="1" t="s">
        <v>1041</v>
      </c>
      <c r="C3450" s="1" t="s">
        <v>101</v>
      </c>
      <c r="D3450" s="26">
        <v>1</v>
      </c>
      <c r="E3450" s="1" t="s">
        <v>54</v>
      </c>
      <c r="F3450" s="35">
        <v>8.3333333333333329E-2</v>
      </c>
      <c r="G3450" s="1" t="s">
        <v>35</v>
      </c>
      <c r="H3450" s="26">
        <v>60</v>
      </c>
      <c r="I3450" s="29">
        <v>20351</v>
      </c>
      <c r="J3450" s="27">
        <v>14955.0472199999</v>
      </c>
      <c r="K3450" s="3">
        <v>70.540000000000006</v>
      </c>
      <c r="L3450" s="33">
        <v>1</v>
      </c>
      <c r="M3450" s="33"/>
      <c r="N3450" s="33"/>
      <c r="O3450" s="33"/>
    </row>
    <row r="3451" spans="1:15" x14ac:dyDescent="0.35">
      <c r="A3451" s="1" t="s">
        <v>599</v>
      </c>
      <c r="B3451" s="1" t="s">
        <v>300</v>
      </c>
      <c r="C3451" s="1" t="s">
        <v>101</v>
      </c>
      <c r="D3451" s="26">
        <v>1</v>
      </c>
      <c r="E3451" s="1" t="s">
        <v>51</v>
      </c>
      <c r="F3451" s="35">
        <v>0.10416666666666667</v>
      </c>
      <c r="G3451" s="1" t="s">
        <v>35</v>
      </c>
      <c r="H3451" s="26">
        <v>30</v>
      </c>
      <c r="I3451" s="29">
        <v>20327</v>
      </c>
      <c r="J3451" s="27">
        <v>7665.7744439999997</v>
      </c>
      <c r="K3451" s="3">
        <v>74.180000000000007</v>
      </c>
      <c r="L3451" s="33">
        <v>1</v>
      </c>
      <c r="M3451" s="33"/>
      <c r="N3451" s="33"/>
      <c r="O3451" s="33"/>
    </row>
    <row r="3452" spans="1:15" x14ac:dyDescent="0.35">
      <c r="A3452" s="1" t="s">
        <v>1433</v>
      </c>
      <c r="B3452" s="1" t="s">
        <v>498</v>
      </c>
      <c r="C3452" s="1" t="s">
        <v>101</v>
      </c>
      <c r="D3452" s="26">
        <v>1</v>
      </c>
      <c r="E3452" s="1" t="s">
        <v>60</v>
      </c>
      <c r="F3452" s="35">
        <v>0.35416666666666669</v>
      </c>
      <c r="G3452" s="1" t="s">
        <v>8</v>
      </c>
      <c r="H3452" s="26">
        <v>30</v>
      </c>
      <c r="I3452" s="29">
        <v>20167</v>
      </c>
      <c r="J3452" s="27">
        <v>5236.2005559999998</v>
      </c>
      <c r="K3452" s="3">
        <v>50.96</v>
      </c>
      <c r="L3452" s="33">
        <v>1</v>
      </c>
      <c r="M3452" s="33"/>
      <c r="N3452" s="33"/>
      <c r="O3452" s="33"/>
    </row>
    <row r="3453" spans="1:15" x14ac:dyDescent="0.35">
      <c r="A3453" s="1" t="s">
        <v>1279</v>
      </c>
      <c r="B3453" s="1" t="s">
        <v>1041</v>
      </c>
      <c r="C3453" s="1" t="s">
        <v>101</v>
      </c>
      <c r="D3453" s="26">
        <v>1</v>
      </c>
      <c r="E3453" s="1" t="s">
        <v>60</v>
      </c>
      <c r="F3453" s="35">
        <v>0.8125</v>
      </c>
      <c r="G3453" s="1" t="s">
        <v>22</v>
      </c>
      <c r="H3453" s="26">
        <v>30</v>
      </c>
      <c r="I3453" s="29">
        <v>20081</v>
      </c>
      <c r="J3453" s="27">
        <v>6917.5983329999999</v>
      </c>
      <c r="K3453" s="3">
        <v>66.569999999999993</v>
      </c>
      <c r="L3453" s="33">
        <v>1</v>
      </c>
      <c r="M3453" s="33"/>
      <c r="N3453" s="33"/>
      <c r="O3453" s="33"/>
    </row>
    <row r="3454" spans="1:15" x14ac:dyDescent="0.35">
      <c r="A3454" s="1" t="s">
        <v>599</v>
      </c>
      <c r="B3454" s="1" t="s">
        <v>300</v>
      </c>
      <c r="C3454" s="1" t="s">
        <v>101</v>
      </c>
      <c r="D3454" s="26">
        <v>1</v>
      </c>
      <c r="E3454" s="1" t="s">
        <v>51</v>
      </c>
      <c r="F3454" s="35">
        <v>0.125</v>
      </c>
      <c r="G3454" s="1" t="s">
        <v>35</v>
      </c>
      <c r="H3454" s="26">
        <v>30</v>
      </c>
      <c r="I3454" s="29">
        <v>19996</v>
      </c>
      <c r="J3454" s="27">
        <v>7069.5419439999996</v>
      </c>
      <c r="K3454" s="3">
        <v>69.62</v>
      </c>
      <c r="L3454" s="33">
        <v>1</v>
      </c>
      <c r="M3454" s="33"/>
      <c r="N3454" s="33"/>
      <c r="O3454" s="33"/>
    </row>
    <row r="3455" spans="1:15" x14ac:dyDescent="0.35">
      <c r="A3455" s="1" t="s">
        <v>808</v>
      </c>
      <c r="B3455" s="1" t="s">
        <v>300</v>
      </c>
      <c r="C3455" s="1" t="s">
        <v>101</v>
      </c>
      <c r="D3455" s="26">
        <v>1</v>
      </c>
      <c r="E3455" s="1" t="s">
        <v>76</v>
      </c>
      <c r="F3455" s="35">
        <v>0.1875</v>
      </c>
      <c r="G3455" s="1" t="s">
        <v>35</v>
      </c>
      <c r="H3455" s="26">
        <v>30</v>
      </c>
      <c r="I3455" s="29">
        <v>19799</v>
      </c>
      <c r="J3455" s="27">
        <v>7272.6436109999904</v>
      </c>
      <c r="K3455" s="3">
        <v>72.33</v>
      </c>
      <c r="L3455" s="33">
        <v>1</v>
      </c>
      <c r="M3455" s="33"/>
      <c r="N3455" s="33"/>
      <c r="O3455" s="33"/>
    </row>
    <row r="3456" spans="1:15" x14ac:dyDescent="0.35">
      <c r="A3456" s="1" t="s">
        <v>808</v>
      </c>
      <c r="B3456" s="1" t="s">
        <v>300</v>
      </c>
      <c r="C3456" s="1" t="s">
        <v>101</v>
      </c>
      <c r="D3456" s="26">
        <v>1</v>
      </c>
      <c r="E3456" s="1" t="s">
        <v>76</v>
      </c>
      <c r="F3456" s="35">
        <v>0.20833333333333334</v>
      </c>
      <c r="G3456" s="1" t="s">
        <v>35</v>
      </c>
      <c r="H3456" s="26">
        <v>30</v>
      </c>
      <c r="I3456" s="29">
        <v>19602</v>
      </c>
      <c r="J3456" s="27">
        <v>7029.0277779999997</v>
      </c>
      <c r="K3456" s="3">
        <v>70.569999999999993</v>
      </c>
      <c r="L3456" s="33">
        <v>1</v>
      </c>
      <c r="M3456" s="33"/>
      <c r="N3456" s="33"/>
      <c r="O3456" s="33"/>
    </row>
    <row r="3457" spans="1:15" x14ac:dyDescent="0.35">
      <c r="A3457" s="1" t="s">
        <v>1440</v>
      </c>
      <c r="B3457" s="1" t="s">
        <v>1108</v>
      </c>
      <c r="C3457" s="1" t="s">
        <v>101</v>
      </c>
      <c r="D3457" s="26">
        <v>1</v>
      </c>
      <c r="E3457" s="1" t="s">
        <v>76</v>
      </c>
      <c r="F3457" s="35">
        <v>0.25</v>
      </c>
      <c r="G3457" s="1" t="s">
        <v>8</v>
      </c>
      <c r="H3457" s="26">
        <v>60</v>
      </c>
      <c r="I3457" s="29">
        <v>19470</v>
      </c>
      <c r="J3457" s="27">
        <v>10336.964169999999</v>
      </c>
      <c r="K3457" s="3">
        <v>51.87</v>
      </c>
      <c r="L3457" s="33">
        <v>1</v>
      </c>
      <c r="M3457" s="33"/>
      <c r="N3457" s="33"/>
      <c r="O3457" s="33"/>
    </row>
    <row r="3458" spans="1:15" x14ac:dyDescent="0.35">
      <c r="A3458" s="1" t="s">
        <v>1279</v>
      </c>
      <c r="B3458" s="1" t="s">
        <v>1041</v>
      </c>
      <c r="C3458" s="1" t="s">
        <v>101</v>
      </c>
      <c r="D3458" s="26">
        <v>1</v>
      </c>
      <c r="E3458" s="1" t="s">
        <v>60</v>
      </c>
      <c r="F3458" s="35">
        <v>0.79166666666666663</v>
      </c>
      <c r="G3458" s="1" t="s">
        <v>22</v>
      </c>
      <c r="H3458" s="26">
        <v>30</v>
      </c>
      <c r="I3458" s="29">
        <v>19348</v>
      </c>
      <c r="J3458" s="27">
        <v>6519.1744439999902</v>
      </c>
      <c r="K3458" s="3">
        <v>65.14</v>
      </c>
      <c r="L3458" s="33">
        <v>1</v>
      </c>
      <c r="M3458" s="33"/>
      <c r="N3458" s="33"/>
      <c r="O3458" s="33"/>
    </row>
    <row r="3459" spans="1:15" x14ac:dyDescent="0.35">
      <c r="A3459" s="1" t="s">
        <v>808</v>
      </c>
      <c r="B3459" s="1" t="s">
        <v>300</v>
      </c>
      <c r="C3459" s="1" t="s">
        <v>101</v>
      </c>
      <c r="D3459" s="26">
        <v>1</v>
      </c>
      <c r="E3459" s="1" t="s">
        <v>76</v>
      </c>
      <c r="F3459" s="35">
        <v>0.22916666666666666</v>
      </c>
      <c r="G3459" s="1" t="s">
        <v>35</v>
      </c>
      <c r="H3459" s="26">
        <v>30</v>
      </c>
      <c r="I3459" s="29">
        <v>19213</v>
      </c>
      <c r="J3459" s="27">
        <v>6921.1058329999996</v>
      </c>
      <c r="K3459" s="3">
        <v>70.790000000000006</v>
      </c>
      <c r="L3459" s="33">
        <v>1</v>
      </c>
      <c r="M3459" s="33"/>
      <c r="N3459" s="33"/>
      <c r="O3459" s="33"/>
    </row>
    <row r="3460" spans="1:15" x14ac:dyDescent="0.35">
      <c r="A3460" s="1" t="s">
        <v>811</v>
      </c>
      <c r="B3460" s="1" t="s">
        <v>342</v>
      </c>
      <c r="C3460" s="1" t="s">
        <v>101</v>
      </c>
      <c r="D3460" s="26">
        <v>1</v>
      </c>
      <c r="E3460" s="1" t="s">
        <v>51</v>
      </c>
      <c r="F3460" s="35">
        <v>0.80069444444444438</v>
      </c>
      <c r="G3460" s="1" t="s">
        <v>22</v>
      </c>
      <c r="H3460" s="26">
        <v>2</v>
      </c>
      <c r="I3460" s="29">
        <v>19102</v>
      </c>
      <c r="J3460" s="27">
        <v>626.80611099999999</v>
      </c>
      <c r="K3460" s="3">
        <v>96.89</v>
      </c>
      <c r="L3460" s="33">
        <v>1</v>
      </c>
      <c r="M3460" s="33"/>
      <c r="N3460" s="33"/>
      <c r="O3460" s="33"/>
    </row>
    <row r="3461" spans="1:15" x14ac:dyDescent="0.35">
      <c r="A3461" s="1" t="s">
        <v>848</v>
      </c>
      <c r="B3461" s="1" t="s">
        <v>238</v>
      </c>
      <c r="C3461" s="1" t="s">
        <v>101</v>
      </c>
      <c r="D3461" s="26">
        <v>1</v>
      </c>
      <c r="E3461" s="1" t="s">
        <v>76</v>
      </c>
      <c r="F3461" s="35">
        <v>8.3333333333333329E-2</v>
      </c>
      <c r="G3461" s="1" t="s">
        <v>35</v>
      </c>
      <c r="H3461" s="26">
        <v>30</v>
      </c>
      <c r="I3461" s="29">
        <v>18964</v>
      </c>
      <c r="J3461" s="27">
        <v>6971.8183330000002</v>
      </c>
      <c r="K3461" s="3">
        <v>72.62</v>
      </c>
      <c r="L3461" s="33">
        <v>1</v>
      </c>
      <c r="M3461" s="33"/>
      <c r="N3461" s="33"/>
      <c r="O3461" s="33"/>
    </row>
    <row r="3462" spans="1:15" x14ac:dyDescent="0.35">
      <c r="A3462" s="1" t="s">
        <v>599</v>
      </c>
      <c r="B3462" s="1" t="s">
        <v>300</v>
      </c>
      <c r="C3462" s="1" t="s">
        <v>101</v>
      </c>
      <c r="D3462" s="26">
        <v>1</v>
      </c>
      <c r="E3462" s="1" t="s">
        <v>51</v>
      </c>
      <c r="F3462" s="35">
        <v>0.14583333333333334</v>
      </c>
      <c r="G3462" s="1" t="s">
        <v>35</v>
      </c>
      <c r="H3462" s="26">
        <v>30</v>
      </c>
      <c r="I3462" s="29">
        <v>18851</v>
      </c>
      <c r="J3462" s="27">
        <v>7087.9519439999904</v>
      </c>
      <c r="K3462" s="3">
        <v>73.989999999999995</v>
      </c>
      <c r="L3462" s="33">
        <v>1</v>
      </c>
      <c r="M3462" s="33"/>
      <c r="N3462" s="33"/>
      <c r="O3462" s="33"/>
    </row>
    <row r="3463" spans="1:15" x14ac:dyDescent="0.35">
      <c r="A3463" s="1" t="s">
        <v>1506</v>
      </c>
      <c r="B3463" s="1" t="s">
        <v>1108</v>
      </c>
      <c r="C3463" s="1" t="s">
        <v>101</v>
      </c>
      <c r="D3463" s="26">
        <v>1</v>
      </c>
      <c r="E3463" s="1" t="s">
        <v>57</v>
      </c>
      <c r="F3463" s="35">
        <v>0.25</v>
      </c>
      <c r="G3463" s="1" t="s">
        <v>8</v>
      </c>
      <c r="H3463" s="26">
        <v>60</v>
      </c>
      <c r="I3463" s="29">
        <v>18696</v>
      </c>
      <c r="J3463" s="27">
        <v>8763.0905559999992</v>
      </c>
      <c r="K3463" s="3">
        <v>45.9</v>
      </c>
      <c r="L3463" s="33">
        <v>1</v>
      </c>
      <c r="M3463" s="33"/>
      <c r="N3463" s="33"/>
      <c r="O3463" s="33"/>
    </row>
    <row r="3464" spans="1:15" x14ac:dyDescent="0.35">
      <c r="A3464" s="1" t="s">
        <v>1008</v>
      </c>
      <c r="B3464" s="1" t="s">
        <v>438</v>
      </c>
      <c r="C3464" s="1" t="s">
        <v>101</v>
      </c>
      <c r="D3464" s="26">
        <v>1</v>
      </c>
      <c r="E3464" s="1" t="s">
        <v>60</v>
      </c>
      <c r="F3464" s="35">
        <v>0.14583333333333334</v>
      </c>
      <c r="G3464" s="1" t="s">
        <v>35</v>
      </c>
      <c r="H3464" s="26">
        <v>30</v>
      </c>
      <c r="I3464" s="29">
        <v>18627</v>
      </c>
      <c r="J3464" s="27">
        <v>6879.5602779999999</v>
      </c>
      <c r="K3464" s="3">
        <v>73.040000000000006</v>
      </c>
      <c r="L3464" s="33">
        <v>1</v>
      </c>
      <c r="M3464" s="33"/>
      <c r="N3464" s="33"/>
      <c r="O3464" s="33"/>
    </row>
    <row r="3465" spans="1:15" x14ac:dyDescent="0.35">
      <c r="A3465" s="1" t="s">
        <v>1414</v>
      </c>
      <c r="B3465" s="1" t="s">
        <v>1108</v>
      </c>
      <c r="C3465" s="1" t="s">
        <v>101</v>
      </c>
      <c r="D3465" s="26">
        <v>1</v>
      </c>
      <c r="E3465" s="1" t="s">
        <v>54</v>
      </c>
      <c r="F3465" s="35">
        <v>0.29166666666666669</v>
      </c>
      <c r="G3465" s="1" t="s">
        <v>8</v>
      </c>
      <c r="H3465" s="26">
        <v>60</v>
      </c>
      <c r="I3465" s="29">
        <v>18623</v>
      </c>
      <c r="J3465" s="27">
        <v>9532.4230559999996</v>
      </c>
      <c r="K3465" s="3">
        <v>50.03</v>
      </c>
      <c r="L3465" s="33">
        <v>1</v>
      </c>
      <c r="M3465" s="33"/>
      <c r="N3465" s="33"/>
      <c r="O3465" s="33"/>
    </row>
    <row r="3466" spans="1:15" x14ac:dyDescent="0.35">
      <c r="A3466" s="1" t="s">
        <v>1469</v>
      </c>
      <c r="B3466" s="1" t="s">
        <v>1120</v>
      </c>
      <c r="C3466" s="1" t="s">
        <v>101</v>
      </c>
      <c r="D3466" s="26">
        <v>1</v>
      </c>
      <c r="E3466" s="1" t="s">
        <v>76</v>
      </c>
      <c r="F3466" s="35">
        <v>0.8125</v>
      </c>
      <c r="G3466" s="1" t="s">
        <v>22</v>
      </c>
      <c r="H3466" s="26">
        <v>30</v>
      </c>
      <c r="I3466" s="29">
        <v>18612</v>
      </c>
      <c r="J3466" s="27">
        <v>4936.2491669999999</v>
      </c>
      <c r="K3466" s="3">
        <v>52.26</v>
      </c>
      <c r="L3466" s="33">
        <v>1</v>
      </c>
      <c r="M3466" s="33"/>
      <c r="N3466" s="33"/>
      <c r="O3466" s="33"/>
    </row>
    <row r="3467" spans="1:15" x14ac:dyDescent="0.35">
      <c r="A3467" s="1" t="s">
        <v>1159</v>
      </c>
      <c r="B3467" s="1" t="s">
        <v>469</v>
      </c>
      <c r="C3467" s="1" t="s">
        <v>101</v>
      </c>
      <c r="D3467" s="26">
        <v>1</v>
      </c>
      <c r="E3467" s="1" t="s">
        <v>60</v>
      </c>
      <c r="F3467" s="35">
        <v>0.30486111111111108</v>
      </c>
      <c r="G3467" s="1" t="s">
        <v>8</v>
      </c>
      <c r="H3467" s="26">
        <v>27</v>
      </c>
      <c r="I3467" s="29">
        <v>18598</v>
      </c>
      <c r="J3467" s="27">
        <v>5085.6125000000002</v>
      </c>
      <c r="K3467" s="3">
        <v>59.93</v>
      </c>
      <c r="L3467" s="33">
        <v>1</v>
      </c>
      <c r="M3467" s="33"/>
      <c r="N3467" s="33"/>
      <c r="O3467" s="33"/>
    </row>
    <row r="3468" spans="1:15" x14ac:dyDescent="0.35">
      <c r="A3468" s="1" t="s">
        <v>1402</v>
      </c>
      <c r="B3468" s="1" t="s">
        <v>476</v>
      </c>
      <c r="C3468" s="1" t="s">
        <v>101</v>
      </c>
      <c r="D3468" s="26">
        <v>1</v>
      </c>
      <c r="E3468" s="1" t="s">
        <v>54</v>
      </c>
      <c r="F3468" s="35">
        <v>0.33333333333333331</v>
      </c>
      <c r="G3468" s="1" t="s">
        <v>8</v>
      </c>
      <c r="H3468" s="26">
        <v>30</v>
      </c>
      <c r="I3468" s="29">
        <v>18563</v>
      </c>
      <c r="J3468" s="27">
        <v>4187.3050000000003</v>
      </c>
      <c r="K3468" s="3">
        <v>44.69</v>
      </c>
      <c r="L3468" s="33">
        <v>1</v>
      </c>
      <c r="M3468" s="33"/>
      <c r="N3468" s="33"/>
      <c r="O3468" s="33"/>
    </row>
    <row r="3469" spans="1:15" x14ac:dyDescent="0.35">
      <c r="A3469" s="1" t="s">
        <v>1522</v>
      </c>
      <c r="B3469" s="1" t="s">
        <v>1108</v>
      </c>
      <c r="C3469" s="1" t="s">
        <v>101</v>
      </c>
      <c r="D3469" s="26">
        <v>1</v>
      </c>
      <c r="E3469" s="1" t="s">
        <v>58</v>
      </c>
      <c r="F3469" s="35">
        <v>0.25</v>
      </c>
      <c r="G3469" s="1" t="s">
        <v>8</v>
      </c>
      <c r="H3469" s="26">
        <v>60</v>
      </c>
      <c r="I3469" s="29">
        <v>18526</v>
      </c>
      <c r="J3469" s="27">
        <v>8505.6497220000001</v>
      </c>
      <c r="K3469" s="3">
        <v>45.11</v>
      </c>
      <c r="L3469" s="33">
        <v>1</v>
      </c>
      <c r="M3469" s="33"/>
      <c r="N3469" s="33"/>
      <c r="O3469" s="33"/>
    </row>
    <row r="3470" spans="1:15" x14ac:dyDescent="0.35">
      <c r="A3470" s="1" t="s">
        <v>1175</v>
      </c>
      <c r="B3470" s="1" t="s">
        <v>438</v>
      </c>
      <c r="C3470" s="1" t="s">
        <v>101</v>
      </c>
      <c r="D3470" s="26">
        <v>1</v>
      </c>
      <c r="E3470" s="1" t="s">
        <v>25</v>
      </c>
      <c r="F3470" s="35">
        <v>0.1277777777777778</v>
      </c>
      <c r="G3470" s="1" t="s">
        <v>35</v>
      </c>
      <c r="H3470" s="26">
        <v>30</v>
      </c>
      <c r="I3470" s="29">
        <v>18486</v>
      </c>
      <c r="J3470" s="27">
        <v>7044.4527779999999</v>
      </c>
      <c r="K3470" s="3">
        <v>75.430000000000007</v>
      </c>
      <c r="L3470" s="33">
        <v>1</v>
      </c>
      <c r="M3470" s="33"/>
      <c r="N3470" s="33"/>
      <c r="O3470" s="33"/>
    </row>
    <row r="3471" spans="1:15" x14ac:dyDescent="0.35">
      <c r="A3471" s="1" t="s">
        <v>1310</v>
      </c>
      <c r="B3471" s="1" t="s">
        <v>1120</v>
      </c>
      <c r="C3471" s="1" t="s">
        <v>101</v>
      </c>
      <c r="D3471" s="26">
        <v>1</v>
      </c>
      <c r="E3471" s="1" t="s">
        <v>54</v>
      </c>
      <c r="F3471" s="35">
        <v>8.3333333333333329E-2</v>
      </c>
      <c r="G3471" s="1" t="s">
        <v>35</v>
      </c>
      <c r="H3471" s="26">
        <v>30</v>
      </c>
      <c r="I3471" s="29">
        <v>18364</v>
      </c>
      <c r="J3471" s="27">
        <v>6608.1516670000001</v>
      </c>
      <c r="K3471" s="3">
        <v>70.900000000000006</v>
      </c>
      <c r="L3471" s="33">
        <v>1</v>
      </c>
      <c r="M3471" s="33"/>
      <c r="N3471" s="33"/>
      <c r="O3471" s="33"/>
    </row>
    <row r="3472" spans="1:15" x14ac:dyDescent="0.35">
      <c r="A3472" s="1" t="s">
        <v>1434</v>
      </c>
      <c r="B3472" s="1" t="s">
        <v>53</v>
      </c>
      <c r="C3472" s="1" t="s">
        <v>16</v>
      </c>
      <c r="D3472" s="26">
        <v>1</v>
      </c>
      <c r="E3472" s="1" t="s">
        <v>25</v>
      </c>
      <c r="F3472" s="35">
        <v>0.8125</v>
      </c>
      <c r="G3472" s="1" t="s">
        <v>22</v>
      </c>
      <c r="H3472" s="26">
        <v>30</v>
      </c>
      <c r="I3472" s="29">
        <v>18364</v>
      </c>
      <c r="J3472" s="27">
        <v>5233.2752780000001</v>
      </c>
      <c r="K3472" s="3">
        <v>54.24</v>
      </c>
      <c r="L3472" s="33">
        <v>1</v>
      </c>
      <c r="M3472" s="33"/>
      <c r="N3472" s="33"/>
      <c r="O3472" s="33"/>
    </row>
    <row r="3473" spans="1:15" x14ac:dyDescent="0.35">
      <c r="A3473" s="1" t="s">
        <v>381</v>
      </c>
      <c r="B3473" s="1" t="s">
        <v>1234</v>
      </c>
      <c r="C3473" s="1" t="s">
        <v>101</v>
      </c>
      <c r="D3473" s="26">
        <v>1</v>
      </c>
      <c r="E3473" s="1" t="s">
        <v>57</v>
      </c>
      <c r="F3473" s="35">
        <v>0.79166666666666663</v>
      </c>
      <c r="G3473" s="1" t="s">
        <v>22</v>
      </c>
      <c r="H3473" s="26">
        <v>30</v>
      </c>
      <c r="I3473" s="29">
        <v>18261</v>
      </c>
      <c r="J3473" s="27">
        <v>5328.8</v>
      </c>
      <c r="K3473" s="3">
        <v>56.97</v>
      </c>
      <c r="L3473" s="33">
        <v>1</v>
      </c>
      <c r="M3473" s="33"/>
      <c r="N3473" s="33"/>
      <c r="O3473" s="33"/>
    </row>
    <row r="3474" spans="1:15" x14ac:dyDescent="0.35">
      <c r="A3474" s="1" t="s">
        <v>757</v>
      </c>
      <c r="B3474" s="1" t="s">
        <v>300</v>
      </c>
      <c r="C3474" s="1" t="s">
        <v>101</v>
      </c>
      <c r="D3474" s="26">
        <v>1</v>
      </c>
      <c r="E3474" s="1" t="s">
        <v>58</v>
      </c>
      <c r="F3474" s="35">
        <v>0.18402777777777779</v>
      </c>
      <c r="G3474" s="1" t="s">
        <v>35</v>
      </c>
      <c r="H3474" s="26">
        <v>32</v>
      </c>
      <c r="I3474" s="29">
        <v>18252</v>
      </c>
      <c r="J3474" s="27">
        <v>7432.5802780000004</v>
      </c>
      <c r="K3474" s="3">
        <v>75.14</v>
      </c>
      <c r="L3474" s="33">
        <v>1</v>
      </c>
      <c r="M3474" s="33"/>
      <c r="N3474" s="33"/>
      <c r="O3474" s="33"/>
    </row>
    <row r="3475" spans="1:15" x14ac:dyDescent="0.35">
      <c r="A3475" s="1" t="s">
        <v>1003</v>
      </c>
      <c r="B3475" s="1" t="s">
        <v>246</v>
      </c>
      <c r="C3475" s="1" t="s">
        <v>101</v>
      </c>
      <c r="D3475" s="26">
        <v>1</v>
      </c>
      <c r="E3475" s="1" t="s">
        <v>57</v>
      </c>
      <c r="F3475" s="35">
        <v>0.10833333333333334</v>
      </c>
      <c r="G3475" s="1" t="s">
        <v>35</v>
      </c>
      <c r="H3475" s="26">
        <v>24</v>
      </c>
      <c r="I3475" s="29">
        <v>18212</v>
      </c>
      <c r="J3475" s="27">
        <v>6143.72</v>
      </c>
      <c r="K3475" s="3">
        <v>83.33</v>
      </c>
      <c r="L3475" s="33">
        <v>1</v>
      </c>
      <c r="M3475" s="33"/>
      <c r="N3475" s="33"/>
      <c r="O3475" s="33"/>
    </row>
    <row r="3476" spans="1:15" x14ac:dyDescent="0.35">
      <c r="A3476" s="1" t="s">
        <v>381</v>
      </c>
      <c r="B3476" s="1" t="s">
        <v>1234</v>
      </c>
      <c r="C3476" s="1" t="s">
        <v>101</v>
      </c>
      <c r="D3476" s="26">
        <v>1</v>
      </c>
      <c r="E3476" s="1" t="s">
        <v>57</v>
      </c>
      <c r="F3476" s="35">
        <v>0.8125</v>
      </c>
      <c r="G3476" s="1" t="s">
        <v>22</v>
      </c>
      <c r="H3476" s="26">
        <v>30</v>
      </c>
      <c r="I3476" s="29">
        <v>18156</v>
      </c>
      <c r="J3476" s="27">
        <v>5347.6558329999998</v>
      </c>
      <c r="K3476" s="3">
        <v>57.41</v>
      </c>
      <c r="L3476" s="33">
        <v>1</v>
      </c>
      <c r="M3476" s="33"/>
      <c r="N3476" s="33"/>
      <c r="O3476" s="33"/>
    </row>
    <row r="3477" spans="1:15" x14ac:dyDescent="0.35">
      <c r="A3477" s="1" t="s">
        <v>1447</v>
      </c>
      <c r="B3477" s="1" t="s">
        <v>1108</v>
      </c>
      <c r="C3477" s="1" t="s">
        <v>101</v>
      </c>
      <c r="D3477" s="26">
        <v>1</v>
      </c>
      <c r="E3477" s="1" t="s">
        <v>25</v>
      </c>
      <c r="F3477" s="35">
        <v>0.25</v>
      </c>
      <c r="G3477" s="1" t="s">
        <v>8</v>
      </c>
      <c r="H3477" s="26">
        <v>60</v>
      </c>
      <c r="I3477" s="29">
        <v>18127</v>
      </c>
      <c r="J3477" s="27">
        <v>10273.36139</v>
      </c>
      <c r="K3477" s="3">
        <v>55.52</v>
      </c>
      <c r="L3477" s="33">
        <v>1</v>
      </c>
      <c r="M3477" s="33"/>
      <c r="N3477" s="33"/>
      <c r="O3477" s="33"/>
    </row>
    <row r="3478" spans="1:15" x14ac:dyDescent="0.35">
      <c r="A3478" s="1" t="s">
        <v>1117</v>
      </c>
      <c r="B3478" s="1" t="s">
        <v>1041</v>
      </c>
      <c r="C3478" s="1" t="s">
        <v>101</v>
      </c>
      <c r="D3478" s="26">
        <v>1</v>
      </c>
      <c r="E3478" s="1" t="s">
        <v>54</v>
      </c>
      <c r="F3478" s="35">
        <v>0.33333333333333331</v>
      </c>
      <c r="G3478" s="1" t="s">
        <v>8</v>
      </c>
      <c r="H3478" s="26">
        <v>60</v>
      </c>
      <c r="I3478" s="29">
        <v>18123</v>
      </c>
      <c r="J3478" s="27">
        <v>9228.0222219999996</v>
      </c>
      <c r="K3478" s="3">
        <v>48.98</v>
      </c>
      <c r="L3478" s="33">
        <v>1</v>
      </c>
      <c r="M3478" s="33"/>
      <c r="N3478" s="33"/>
      <c r="O3478" s="33"/>
    </row>
    <row r="3479" spans="1:15" x14ac:dyDescent="0.35">
      <c r="A3479" s="1" t="s">
        <v>1469</v>
      </c>
      <c r="B3479" s="1" t="s">
        <v>1120</v>
      </c>
      <c r="C3479" s="1" t="s">
        <v>101</v>
      </c>
      <c r="D3479" s="26">
        <v>1</v>
      </c>
      <c r="E3479" s="1" t="s">
        <v>76</v>
      </c>
      <c r="F3479" s="35">
        <v>0.79166666666666663</v>
      </c>
      <c r="G3479" s="1" t="s">
        <v>22</v>
      </c>
      <c r="H3479" s="26">
        <v>30</v>
      </c>
      <c r="I3479" s="29">
        <v>18029</v>
      </c>
      <c r="J3479" s="27">
        <v>4922.5141670000003</v>
      </c>
      <c r="K3479" s="3">
        <v>53.8</v>
      </c>
      <c r="L3479" s="33">
        <v>1</v>
      </c>
      <c r="M3479" s="33"/>
      <c r="N3479" s="33"/>
      <c r="O3479" s="33"/>
    </row>
    <row r="3480" spans="1:15" x14ac:dyDescent="0.35">
      <c r="A3480" s="1" t="s">
        <v>1494</v>
      </c>
      <c r="B3480" s="1" t="s">
        <v>1108</v>
      </c>
      <c r="C3480" s="1" t="s">
        <v>101</v>
      </c>
      <c r="D3480" s="26">
        <v>1</v>
      </c>
      <c r="E3480" s="1" t="s">
        <v>51</v>
      </c>
      <c r="F3480" s="35">
        <v>0.25</v>
      </c>
      <c r="G3480" s="1" t="s">
        <v>8</v>
      </c>
      <c r="H3480" s="26">
        <v>60</v>
      </c>
      <c r="I3480" s="29">
        <v>17744</v>
      </c>
      <c r="J3480" s="27">
        <v>9272.9877780000006</v>
      </c>
      <c r="K3480" s="3">
        <v>51.15</v>
      </c>
      <c r="L3480" s="33">
        <v>1</v>
      </c>
      <c r="M3480" s="33"/>
      <c r="N3480" s="33"/>
      <c r="O3480" s="33"/>
    </row>
    <row r="3481" spans="1:15" x14ac:dyDescent="0.35">
      <c r="A3481" s="1" t="s">
        <v>1447</v>
      </c>
      <c r="B3481" s="1" t="s">
        <v>1108</v>
      </c>
      <c r="C3481" s="1" t="s">
        <v>101</v>
      </c>
      <c r="D3481" s="26">
        <v>1</v>
      </c>
      <c r="E3481" s="1" t="s">
        <v>25</v>
      </c>
      <c r="F3481" s="35">
        <v>0.29166666666666669</v>
      </c>
      <c r="G3481" s="1" t="s">
        <v>8</v>
      </c>
      <c r="H3481" s="26">
        <v>60</v>
      </c>
      <c r="I3481" s="29">
        <v>17690</v>
      </c>
      <c r="J3481" s="27">
        <v>9857.7661110000008</v>
      </c>
      <c r="K3481" s="3">
        <v>54.31</v>
      </c>
      <c r="L3481" s="33">
        <v>1</v>
      </c>
      <c r="M3481" s="33"/>
      <c r="N3481" s="33"/>
      <c r="O3481" s="33"/>
    </row>
    <row r="3482" spans="1:15" x14ac:dyDescent="0.35">
      <c r="A3482" s="1" t="s">
        <v>1084</v>
      </c>
      <c r="B3482" s="1" t="s">
        <v>419</v>
      </c>
      <c r="C3482" s="1" t="s">
        <v>101</v>
      </c>
      <c r="D3482" s="26">
        <v>1</v>
      </c>
      <c r="E3482" s="1" t="s">
        <v>58</v>
      </c>
      <c r="F3482" s="35">
        <v>0.10416666666666667</v>
      </c>
      <c r="G3482" s="1" t="s">
        <v>35</v>
      </c>
      <c r="H3482" s="26">
        <v>30</v>
      </c>
      <c r="I3482" s="29">
        <v>17422</v>
      </c>
      <c r="J3482" s="27">
        <v>6982.3591669999996</v>
      </c>
      <c r="K3482" s="3">
        <v>79.19</v>
      </c>
      <c r="L3482" s="33">
        <v>1</v>
      </c>
      <c r="M3482" s="33"/>
      <c r="N3482" s="33"/>
      <c r="O3482" s="33"/>
    </row>
    <row r="3483" spans="1:15" x14ac:dyDescent="0.35">
      <c r="A3483" s="1" t="s">
        <v>1389</v>
      </c>
      <c r="B3483" s="1" t="s">
        <v>1041</v>
      </c>
      <c r="C3483" s="1" t="s">
        <v>101</v>
      </c>
      <c r="D3483" s="26">
        <v>1</v>
      </c>
      <c r="E3483" s="1" t="s">
        <v>60</v>
      </c>
      <c r="F3483" s="35">
        <v>0.79166666666666663</v>
      </c>
      <c r="G3483" s="1" t="s">
        <v>22</v>
      </c>
      <c r="H3483" s="26">
        <v>30</v>
      </c>
      <c r="I3483" s="29">
        <v>17208</v>
      </c>
      <c r="J3483" s="27">
        <v>5602.4561109999904</v>
      </c>
      <c r="K3483" s="3">
        <v>63.57</v>
      </c>
      <c r="L3483" s="33">
        <v>1</v>
      </c>
      <c r="M3483" s="33"/>
      <c r="N3483" s="33"/>
      <c r="O3483" s="33"/>
    </row>
    <row r="3484" spans="1:15" x14ac:dyDescent="0.35">
      <c r="A3484" s="1" t="s">
        <v>832</v>
      </c>
      <c r="B3484" s="1" t="s">
        <v>469</v>
      </c>
      <c r="C3484" s="1" t="s">
        <v>101</v>
      </c>
      <c r="D3484" s="26">
        <v>1</v>
      </c>
      <c r="E3484" s="1" t="s">
        <v>60</v>
      </c>
      <c r="F3484" s="35">
        <v>0.29166666666666669</v>
      </c>
      <c r="G3484" s="1" t="s">
        <v>8</v>
      </c>
      <c r="H3484" s="26">
        <v>60</v>
      </c>
      <c r="I3484" s="29">
        <v>17172</v>
      </c>
      <c r="J3484" s="27">
        <v>7664.9661109999997</v>
      </c>
      <c r="K3484" s="3">
        <v>43.87</v>
      </c>
      <c r="L3484" s="33">
        <v>1</v>
      </c>
      <c r="M3484" s="33"/>
      <c r="N3484" s="33"/>
      <c r="O3484" s="33"/>
    </row>
    <row r="3485" spans="1:15" x14ac:dyDescent="0.35">
      <c r="A3485" s="1" t="s">
        <v>1389</v>
      </c>
      <c r="B3485" s="1" t="s">
        <v>1041</v>
      </c>
      <c r="C3485" s="1" t="s">
        <v>101</v>
      </c>
      <c r="D3485" s="26">
        <v>1</v>
      </c>
      <c r="E3485" s="1" t="s">
        <v>60</v>
      </c>
      <c r="F3485" s="35">
        <v>0.8125</v>
      </c>
      <c r="G3485" s="1" t="s">
        <v>22</v>
      </c>
      <c r="H3485" s="26">
        <v>30</v>
      </c>
      <c r="I3485" s="29">
        <v>16973</v>
      </c>
      <c r="J3485" s="27">
        <v>5608.8105560000004</v>
      </c>
      <c r="K3485" s="3">
        <v>64.52</v>
      </c>
      <c r="L3485" s="33">
        <v>1</v>
      </c>
      <c r="M3485" s="33"/>
      <c r="N3485" s="33"/>
      <c r="O3485" s="33"/>
    </row>
    <row r="3486" spans="1:15" x14ac:dyDescent="0.35">
      <c r="A3486" s="1" t="s">
        <v>1526</v>
      </c>
      <c r="B3486" s="1" t="s">
        <v>246</v>
      </c>
      <c r="C3486" s="1" t="s">
        <v>101</v>
      </c>
      <c r="D3486" s="26">
        <v>1</v>
      </c>
      <c r="E3486" s="1" t="s">
        <v>54</v>
      </c>
      <c r="F3486" s="35">
        <v>0.35416666666666669</v>
      </c>
      <c r="G3486" s="1" t="s">
        <v>8</v>
      </c>
      <c r="H3486" s="26">
        <v>30</v>
      </c>
      <c r="I3486" s="29">
        <v>16721</v>
      </c>
      <c r="J3486" s="27">
        <v>4207.5225</v>
      </c>
      <c r="K3486" s="3">
        <v>49.61</v>
      </c>
      <c r="L3486" s="33">
        <v>1</v>
      </c>
      <c r="M3486" s="33"/>
      <c r="N3486" s="33"/>
      <c r="O3486" s="33"/>
    </row>
    <row r="3487" spans="1:15" x14ac:dyDescent="0.35">
      <c r="A3487" s="1" t="s">
        <v>1159</v>
      </c>
      <c r="B3487" s="1" t="s">
        <v>469</v>
      </c>
      <c r="C3487" s="1" t="s">
        <v>101</v>
      </c>
      <c r="D3487" s="26">
        <v>1</v>
      </c>
      <c r="E3487" s="1" t="s">
        <v>60</v>
      </c>
      <c r="F3487" s="35">
        <v>0.28680555555555554</v>
      </c>
      <c r="G3487" s="1" t="s">
        <v>8</v>
      </c>
      <c r="H3487" s="26">
        <v>26</v>
      </c>
      <c r="I3487" s="29">
        <v>16557</v>
      </c>
      <c r="J3487" s="27">
        <v>4423.68</v>
      </c>
      <c r="K3487" s="3">
        <v>60.9</v>
      </c>
      <c r="L3487" s="33">
        <v>1</v>
      </c>
      <c r="M3487" s="33"/>
      <c r="N3487" s="33"/>
      <c r="O3487" s="33"/>
    </row>
    <row r="3488" spans="1:15" x14ac:dyDescent="0.35">
      <c r="A3488" s="1" t="s">
        <v>705</v>
      </c>
      <c r="B3488" s="1" t="s">
        <v>342</v>
      </c>
      <c r="C3488" s="1" t="s">
        <v>101</v>
      </c>
      <c r="D3488" s="26">
        <v>1</v>
      </c>
      <c r="E3488" s="1" t="s">
        <v>60</v>
      </c>
      <c r="F3488" s="35">
        <v>0.29166666666666669</v>
      </c>
      <c r="G3488" s="1" t="s">
        <v>8</v>
      </c>
      <c r="H3488" s="26">
        <v>30</v>
      </c>
      <c r="I3488" s="29">
        <v>16051</v>
      </c>
      <c r="J3488" s="27">
        <v>4472.2119439999997</v>
      </c>
      <c r="K3488" s="3">
        <v>55.08</v>
      </c>
      <c r="L3488" s="33">
        <v>1</v>
      </c>
      <c r="M3488" s="33"/>
      <c r="N3488" s="33"/>
      <c r="O3488" s="33"/>
    </row>
    <row r="3489" spans="1:15" x14ac:dyDescent="0.35">
      <c r="A3489" s="1" t="s">
        <v>1087</v>
      </c>
      <c r="B3489" s="1" t="s">
        <v>342</v>
      </c>
      <c r="C3489" s="1" t="s">
        <v>101</v>
      </c>
      <c r="D3489" s="26">
        <v>1</v>
      </c>
      <c r="E3489" s="1" t="s">
        <v>54</v>
      </c>
      <c r="F3489" s="35">
        <v>0.29166666666666669</v>
      </c>
      <c r="G3489" s="1" t="s">
        <v>8</v>
      </c>
      <c r="H3489" s="26">
        <v>30</v>
      </c>
      <c r="I3489" s="29">
        <v>16016</v>
      </c>
      <c r="J3489" s="27">
        <v>4378.3086110000004</v>
      </c>
      <c r="K3489" s="3">
        <v>54.04</v>
      </c>
      <c r="L3489" s="33">
        <v>1</v>
      </c>
      <c r="M3489" s="33"/>
      <c r="N3489" s="33"/>
      <c r="O3489" s="33"/>
    </row>
    <row r="3490" spans="1:15" x14ac:dyDescent="0.35">
      <c r="A3490" s="1" t="s">
        <v>953</v>
      </c>
      <c r="B3490" s="1" t="s">
        <v>476</v>
      </c>
      <c r="C3490" s="1" t="s">
        <v>101</v>
      </c>
      <c r="D3490" s="26">
        <v>1</v>
      </c>
      <c r="E3490" s="1" t="s">
        <v>60</v>
      </c>
      <c r="F3490" s="35">
        <v>0.3125</v>
      </c>
      <c r="G3490" s="1" t="s">
        <v>8</v>
      </c>
      <c r="H3490" s="26">
        <v>30</v>
      </c>
      <c r="I3490" s="29">
        <v>16012</v>
      </c>
      <c r="J3490" s="27">
        <v>4030.26944399999</v>
      </c>
      <c r="K3490" s="3">
        <v>49.91</v>
      </c>
      <c r="L3490" s="33">
        <v>1</v>
      </c>
      <c r="M3490" s="33"/>
      <c r="N3490" s="33"/>
      <c r="O3490" s="33"/>
    </row>
    <row r="3491" spans="1:15" x14ac:dyDescent="0.35">
      <c r="A3491" s="1" t="s">
        <v>1541</v>
      </c>
      <c r="B3491" s="1" t="s">
        <v>1108</v>
      </c>
      <c r="C3491" s="1" t="s">
        <v>101</v>
      </c>
      <c r="D3491" s="26">
        <v>1</v>
      </c>
      <c r="E3491" s="1" t="s">
        <v>51</v>
      </c>
      <c r="F3491" s="35">
        <v>0.25</v>
      </c>
      <c r="G3491" s="1" t="s">
        <v>8</v>
      </c>
      <c r="H3491" s="26">
        <v>60</v>
      </c>
      <c r="I3491" s="29">
        <v>15761</v>
      </c>
      <c r="J3491" s="27">
        <v>8108.5463890000001</v>
      </c>
      <c r="K3491" s="3">
        <v>50.43</v>
      </c>
      <c r="L3491" s="33">
        <v>1</v>
      </c>
      <c r="M3491" s="33"/>
      <c r="N3491" s="33"/>
      <c r="O3491" s="33"/>
    </row>
    <row r="3492" spans="1:15" x14ac:dyDescent="0.35">
      <c r="A3492" s="1" t="s">
        <v>1189</v>
      </c>
      <c r="B3492" s="1" t="s">
        <v>249</v>
      </c>
      <c r="C3492" s="1" t="s">
        <v>101</v>
      </c>
      <c r="D3492" s="26">
        <v>1</v>
      </c>
      <c r="E3492" s="1" t="s">
        <v>76</v>
      </c>
      <c r="F3492" s="35">
        <v>0.16319444444444445</v>
      </c>
      <c r="G3492" s="1" t="s">
        <v>35</v>
      </c>
      <c r="H3492" s="26">
        <v>5</v>
      </c>
      <c r="I3492" s="29">
        <v>15755</v>
      </c>
      <c r="J3492" s="27">
        <v>1236.32</v>
      </c>
      <c r="K3492" s="3">
        <v>93.25</v>
      </c>
      <c r="L3492" s="33">
        <v>1</v>
      </c>
      <c r="M3492" s="33"/>
      <c r="N3492" s="33"/>
      <c r="O3492" s="33"/>
    </row>
    <row r="3493" spans="1:15" x14ac:dyDescent="0.35">
      <c r="A3493" s="1" t="s">
        <v>1295</v>
      </c>
      <c r="B3493" s="1" t="s">
        <v>246</v>
      </c>
      <c r="C3493" s="1" t="s">
        <v>101</v>
      </c>
      <c r="D3493" s="26">
        <v>1</v>
      </c>
      <c r="E3493" s="1" t="s">
        <v>58</v>
      </c>
      <c r="F3493" s="35">
        <v>0.8305555555555556</v>
      </c>
      <c r="G3493" s="1" t="s">
        <v>22</v>
      </c>
      <c r="H3493" s="26">
        <v>4</v>
      </c>
      <c r="I3493" s="29">
        <v>15459</v>
      </c>
      <c r="J3493" s="27">
        <v>905.296111</v>
      </c>
      <c r="K3493" s="3">
        <v>87</v>
      </c>
      <c r="L3493" s="33">
        <v>1</v>
      </c>
      <c r="M3493" s="33"/>
      <c r="N3493" s="33"/>
      <c r="O3493" s="33"/>
    </row>
    <row r="3494" spans="1:15" x14ac:dyDescent="0.35">
      <c r="A3494" s="1" t="s">
        <v>1289</v>
      </c>
      <c r="B3494" s="1" t="s">
        <v>246</v>
      </c>
      <c r="C3494" s="1" t="s">
        <v>101</v>
      </c>
      <c r="D3494" s="26">
        <v>1</v>
      </c>
      <c r="E3494" s="1" t="s">
        <v>57</v>
      </c>
      <c r="F3494" s="35">
        <v>0.8305555555555556</v>
      </c>
      <c r="G3494" s="1" t="s">
        <v>22</v>
      </c>
      <c r="H3494" s="26">
        <v>4</v>
      </c>
      <c r="I3494" s="29">
        <v>15105</v>
      </c>
      <c r="J3494" s="27">
        <v>912.24861099999998</v>
      </c>
      <c r="K3494" s="3">
        <v>89.69</v>
      </c>
      <c r="L3494" s="33">
        <v>1</v>
      </c>
      <c r="M3494" s="33"/>
      <c r="N3494" s="33"/>
      <c r="O3494" s="33"/>
    </row>
    <row r="3495" spans="1:15" x14ac:dyDescent="0.35">
      <c r="A3495" s="1" t="s">
        <v>1159</v>
      </c>
      <c r="B3495" s="1" t="s">
        <v>469</v>
      </c>
      <c r="C3495" s="1" t="s">
        <v>101</v>
      </c>
      <c r="D3495" s="26">
        <v>1</v>
      </c>
      <c r="E3495" s="1" t="s">
        <v>60</v>
      </c>
      <c r="F3495" s="35">
        <v>0.26805555555555555</v>
      </c>
      <c r="G3495" s="1" t="s">
        <v>8</v>
      </c>
      <c r="H3495" s="26">
        <v>27</v>
      </c>
      <c r="I3495" s="29">
        <v>15080</v>
      </c>
      <c r="J3495" s="27">
        <v>4390.8905560000003</v>
      </c>
      <c r="K3495" s="3">
        <v>64.040000000000006</v>
      </c>
      <c r="L3495" s="33">
        <v>1</v>
      </c>
      <c r="M3495" s="33"/>
      <c r="N3495" s="33"/>
      <c r="O3495" s="33"/>
    </row>
    <row r="3496" spans="1:15" x14ac:dyDescent="0.35">
      <c r="A3496" s="1" t="s">
        <v>1117</v>
      </c>
      <c r="B3496" s="1" t="s">
        <v>1041</v>
      </c>
      <c r="C3496" s="1" t="s">
        <v>101</v>
      </c>
      <c r="D3496" s="26">
        <v>1</v>
      </c>
      <c r="E3496" s="1" t="s">
        <v>54</v>
      </c>
      <c r="F3496" s="35">
        <v>0.29166666666666669</v>
      </c>
      <c r="G3496" s="1" t="s">
        <v>8</v>
      </c>
      <c r="H3496" s="26">
        <v>60</v>
      </c>
      <c r="I3496" s="29">
        <v>14968</v>
      </c>
      <c r="J3496" s="27">
        <v>7652.5397219999904</v>
      </c>
      <c r="K3496" s="3">
        <v>49.56</v>
      </c>
      <c r="L3496" s="33">
        <v>1</v>
      </c>
      <c r="M3496" s="33"/>
      <c r="N3496" s="33"/>
      <c r="O3496" s="33"/>
    </row>
    <row r="3497" spans="1:15" x14ac:dyDescent="0.35">
      <c r="A3497" s="1" t="s">
        <v>822</v>
      </c>
      <c r="B3497" s="1" t="s">
        <v>476</v>
      </c>
      <c r="C3497" s="1" t="s">
        <v>101</v>
      </c>
      <c r="D3497" s="26">
        <v>1</v>
      </c>
      <c r="E3497" s="1" t="s">
        <v>58</v>
      </c>
      <c r="F3497" s="35">
        <v>0.35416666666666669</v>
      </c>
      <c r="G3497" s="1" t="s">
        <v>8</v>
      </c>
      <c r="H3497" s="26">
        <v>30</v>
      </c>
      <c r="I3497" s="29">
        <v>14728</v>
      </c>
      <c r="J3497" s="27">
        <v>3813.0038890000001</v>
      </c>
      <c r="K3497" s="3">
        <v>51.2</v>
      </c>
      <c r="L3497" s="33">
        <v>1</v>
      </c>
      <c r="M3497" s="33"/>
      <c r="N3497" s="33"/>
      <c r="O3497" s="33"/>
    </row>
    <row r="3498" spans="1:15" x14ac:dyDescent="0.35">
      <c r="A3498" s="1" t="s">
        <v>1545</v>
      </c>
      <c r="B3498" s="1" t="s">
        <v>246</v>
      </c>
      <c r="C3498" s="1" t="s">
        <v>101</v>
      </c>
      <c r="D3498" s="26">
        <v>1</v>
      </c>
      <c r="E3498" s="1" t="s">
        <v>54</v>
      </c>
      <c r="F3498" s="35">
        <v>0.33333333333333331</v>
      </c>
      <c r="G3498" s="1" t="s">
        <v>8</v>
      </c>
      <c r="H3498" s="26">
        <v>30</v>
      </c>
      <c r="I3498" s="29">
        <v>14463</v>
      </c>
      <c r="J3498" s="27">
        <v>3976.6136109999902</v>
      </c>
      <c r="K3498" s="3">
        <v>54.31</v>
      </c>
      <c r="L3498" s="33">
        <v>1</v>
      </c>
      <c r="M3498" s="33"/>
      <c r="N3498" s="33"/>
      <c r="O3498" s="33"/>
    </row>
    <row r="3499" spans="1:15" x14ac:dyDescent="0.35">
      <c r="A3499" s="1" t="s">
        <v>1550</v>
      </c>
      <c r="B3499" s="1" t="s">
        <v>1303</v>
      </c>
      <c r="C3499" s="1" t="s">
        <v>101</v>
      </c>
      <c r="D3499" s="26">
        <v>1</v>
      </c>
      <c r="E3499" s="1" t="s">
        <v>76</v>
      </c>
      <c r="F3499" s="35">
        <v>0.33333333333333331</v>
      </c>
      <c r="G3499" s="1" t="s">
        <v>8</v>
      </c>
      <c r="H3499" s="26">
        <v>30</v>
      </c>
      <c r="I3499" s="29">
        <v>13909</v>
      </c>
      <c r="J3499" s="27">
        <v>3932.166667</v>
      </c>
      <c r="K3499" s="3">
        <v>55.67</v>
      </c>
      <c r="L3499" s="33">
        <v>1</v>
      </c>
      <c r="M3499" s="33"/>
      <c r="N3499" s="33"/>
      <c r="O3499" s="33"/>
    </row>
    <row r="3500" spans="1:15" x14ac:dyDescent="0.35">
      <c r="A3500" s="1" t="s">
        <v>1426</v>
      </c>
      <c r="B3500" s="1" t="s">
        <v>1108</v>
      </c>
      <c r="C3500" s="1" t="s">
        <v>101</v>
      </c>
      <c r="D3500" s="26">
        <v>1</v>
      </c>
      <c r="E3500" s="1" t="s">
        <v>25</v>
      </c>
      <c r="F3500" s="35">
        <v>0.25</v>
      </c>
      <c r="G3500" s="1" t="s">
        <v>8</v>
      </c>
      <c r="H3500" s="26">
        <v>30</v>
      </c>
      <c r="I3500" s="29">
        <v>13717</v>
      </c>
      <c r="J3500" s="27">
        <v>4463.5330560000002</v>
      </c>
      <c r="K3500" s="3">
        <v>63.96</v>
      </c>
      <c r="L3500" s="33">
        <v>1</v>
      </c>
      <c r="M3500" s="33"/>
      <c r="N3500" s="33"/>
      <c r="O3500" s="33"/>
    </row>
    <row r="3501" spans="1:15" x14ac:dyDescent="0.35">
      <c r="A3501" s="1" t="s">
        <v>1426</v>
      </c>
      <c r="B3501" s="1" t="s">
        <v>1108</v>
      </c>
      <c r="C3501" s="1" t="s">
        <v>101</v>
      </c>
      <c r="D3501" s="26">
        <v>1</v>
      </c>
      <c r="E3501" s="1" t="s">
        <v>25</v>
      </c>
      <c r="F3501" s="35">
        <v>0.27083333333333331</v>
      </c>
      <c r="G3501" s="1" t="s">
        <v>8</v>
      </c>
      <c r="H3501" s="26">
        <v>30</v>
      </c>
      <c r="I3501" s="29">
        <v>12865</v>
      </c>
      <c r="J3501" s="27">
        <v>4312.8058329999903</v>
      </c>
      <c r="K3501" s="3">
        <v>65.89</v>
      </c>
      <c r="L3501" s="33">
        <v>1</v>
      </c>
      <c r="M3501" s="33"/>
      <c r="N3501" s="33"/>
      <c r="O3501" s="33"/>
    </row>
  </sheetData>
  <sortState xmlns:xlrd2="http://schemas.microsoft.com/office/spreadsheetml/2017/richdata2" ref="A2:L3501">
    <sortCondition ref="G2:G3501"/>
    <sortCondition ref="B2:B3501"/>
  </sortState>
  <conditionalFormatting sqref="K1:K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DD2A3-69F6-4E67-B7E9-E2A5D9A1C263}">
  <dimension ref="A1:U3501"/>
  <sheetViews>
    <sheetView workbookViewId="0">
      <pane xSplit="1" ySplit="1" topLeftCell="B3464" activePane="bottomRight" state="frozen"/>
      <selection pane="topRight" activeCell="B1" sqref="B1"/>
      <selection pane="bottomLeft" activeCell="A2" sqref="A2"/>
      <selection pane="bottomRight" activeCell="W3465" sqref="W3465"/>
    </sheetView>
  </sheetViews>
  <sheetFormatPr defaultRowHeight="14.5" x14ac:dyDescent="0.35"/>
  <cols>
    <col min="1" max="1" width="9.81640625" style="1" bestFit="1" customWidth="1"/>
    <col min="2" max="2" width="9.90625" style="1" bestFit="1" customWidth="1"/>
    <col min="3" max="3" width="9.08984375" style="1" bestFit="1" customWidth="1"/>
    <col min="4" max="4" width="5.1796875" style="1" bestFit="1" customWidth="1"/>
    <col min="5" max="5" width="9.54296875" style="1" bestFit="1" customWidth="1"/>
    <col min="6" max="6" width="12.90625" style="1" bestFit="1" customWidth="1"/>
    <col min="7" max="7" width="12.26953125" style="1" bestFit="1" customWidth="1"/>
    <col min="8" max="8" width="14.26953125" style="1" bestFit="1" customWidth="1"/>
    <col min="9" max="9" width="10.7265625" style="1" bestFit="1" customWidth="1"/>
    <col min="10" max="10" width="15.36328125" style="1" bestFit="1" customWidth="1"/>
    <col min="11" max="11" width="13.08984375" style="1" bestFit="1" customWidth="1"/>
    <col min="12" max="12" width="11.54296875" style="1" bestFit="1" customWidth="1"/>
    <col min="13" max="13" width="14.6328125" style="1" customWidth="1"/>
    <col min="14" max="14" width="15.54296875" style="37" customWidth="1"/>
    <col min="15" max="15" width="13.7265625" style="1" bestFit="1" customWidth="1"/>
    <col min="16" max="16" width="13.6328125" style="1" bestFit="1" customWidth="1"/>
    <col min="17" max="17" width="12" style="1" bestFit="1" customWidth="1"/>
    <col min="18" max="18" width="13.36328125" style="1" bestFit="1" customWidth="1"/>
    <col min="19" max="19" width="12.6328125" style="1" bestFit="1" customWidth="1"/>
    <col min="20" max="20" width="13.90625" style="1" bestFit="1" customWidth="1"/>
    <col min="21" max="21" width="16.90625" style="47" bestFit="1" customWidth="1"/>
    <col min="22" max="16384" width="8.7265625" style="1"/>
  </cols>
  <sheetData>
    <row r="1" spans="1:21" s="37" customFormat="1" ht="26.5" customHeight="1" x14ac:dyDescent="0.35">
      <c r="A1" s="37" t="s">
        <v>5</v>
      </c>
      <c r="B1" s="37" t="s">
        <v>10</v>
      </c>
      <c r="C1" s="37" t="s">
        <v>15</v>
      </c>
      <c r="D1" s="37" t="s">
        <v>20</v>
      </c>
      <c r="E1" s="37" t="s">
        <v>24</v>
      </c>
      <c r="F1" s="37" t="s">
        <v>29</v>
      </c>
      <c r="G1" s="37" t="s">
        <v>33</v>
      </c>
      <c r="H1" s="37" t="s">
        <v>37</v>
      </c>
      <c r="I1" s="37" t="s">
        <v>39</v>
      </c>
      <c r="J1" s="37" t="s">
        <v>41</v>
      </c>
      <c r="K1" s="37" t="s">
        <v>43</v>
      </c>
      <c r="L1" s="37" t="s">
        <v>1568</v>
      </c>
      <c r="M1" s="38" t="s">
        <v>1650</v>
      </c>
      <c r="N1" s="38" t="s">
        <v>1649</v>
      </c>
      <c r="O1" s="38" t="s">
        <v>1651</v>
      </c>
      <c r="P1" s="38" t="s">
        <v>1652</v>
      </c>
      <c r="Q1" s="41" t="s">
        <v>1653</v>
      </c>
      <c r="R1" s="41" t="s">
        <v>1654</v>
      </c>
      <c r="S1" s="43" t="s">
        <v>1655</v>
      </c>
      <c r="T1" s="43" t="s">
        <v>1656</v>
      </c>
      <c r="U1" s="45" t="s">
        <v>1657</v>
      </c>
    </row>
    <row r="2" spans="1:21" x14ac:dyDescent="0.35">
      <c r="A2" s="1" t="s">
        <v>79</v>
      </c>
      <c r="B2" s="1" t="s">
        <v>68</v>
      </c>
      <c r="C2" s="1" t="s">
        <v>16</v>
      </c>
      <c r="D2" s="1">
        <v>20</v>
      </c>
      <c r="E2" s="1" t="s">
        <v>1569</v>
      </c>
      <c r="F2" s="1">
        <v>0.29166666666666669</v>
      </c>
      <c r="G2" s="1" t="s">
        <v>8</v>
      </c>
      <c r="H2" s="1">
        <v>120</v>
      </c>
      <c r="I2" s="1">
        <v>14781161</v>
      </c>
      <c r="J2" s="1">
        <v>11556548.880000001</v>
      </c>
      <c r="K2" s="1">
        <v>35.049999999999997</v>
      </c>
      <c r="L2" s="1">
        <v>5</v>
      </c>
      <c r="M2" s="38">
        <f>(-0.2976*H2)+68.008</f>
        <v>32.295999999999999</v>
      </c>
      <c r="N2" s="38">
        <f>K2/M2</f>
        <v>1.0852737181075056</v>
      </c>
      <c r="O2" s="40">
        <f>-21.84*LN(H2) + 134.98</f>
        <v>30.421180337640109</v>
      </c>
      <c r="P2" s="39">
        <f>K2/O2</f>
        <v>1.1521577930568543</v>
      </c>
      <c r="Q2" s="42">
        <v>42.33</v>
      </c>
      <c r="R2" s="42">
        <f>K2/Q2</f>
        <v>0.82801795416961965</v>
      </c>
      <c r="S2" s="44">
        <v>50.73</v>
      </c>
      <c r="T2" s="44">
        <f>K2/S2</f>
        <v>0.69091267494579145</v>
      </c>
      <c r="U2" s="46">
        <f>(P2+R2+T2)/3</f>
        <v>0.89036280739075513</v>
      </c>
    </row>
    <row r="3" spans="1:21" x14ac:dyDescent="0.35">
      <c r="A3" s="1" t="s">
        <v>104</v>
      </c>
      <c r="B3" s="1" t="s">
        <v>53</v>
      </c>
      <c r="C3" s="1" t="s">
        <v>16</v>
      </c>
      <c r="D3" s="1">
        <v>20</v>
      </c>
      <c r="E3" s="1" t="s">
        <v>1569</v>
      </c>
      <c r="F3" s="1">
        <v>0.29166666666666669</v>
      </c>
      <c r="G3" s="1" t="s">
        <v>8</v>
      </c>
      <c r="H3" s="1">
        <v>120</v>
      </c>
      <c r="I3" s="1">
        <v>12743372</v>
      </c>
      <c r="J3" s="1">
        <v>9929612.727</v>
      </c>
      <c r="K3" s="1">
        <v>35.04</v>
      </c>
      <c r="L3" s="1">
        <v>5</v>
      </c>
      <c r="M3" s="38">
        <f>(-0.2976*H3)+68.008</f>
        <v>32.295999999999999</v>
      </c>
      <c r="N3" s="38">
        <f t="shared" ref="N3:N66" si="0">K3/M3</f>
        <v>1.0849640822392865</v>
      </c>
      <c r="O3" s="40">
        <f t="shared" ref="O3:O66" si="1">-21.84*LN(H3) + 134.98</f>
        <v>30.421180337640109</v>
      </c>
      <c r="P3" s="39">
        <f t="shared" ref="P3:P66" si="2">K3/O3</f>
        <v>1.1518290747136142</v>
      </c>
      <c r="Q3" s="42">
        <v>42.33</v>
      </c>
      <c r="R3" s="42">
        <f t="shared" ref="R3:R66" si="3">K3/Q3</f>
        <v>0.82778171509567688</v>
      </c>
      <c r="S3" s="44">
        <v>47.37</v>
      </c>
      <c r="T3" s="44">
        <f t="shared" ref="T3:T66" si="4">K3/S3</f>
        <v>0.73970867637745408</v>
      </c>
      <c r="U3" s="46">
        <f t="shared" ref="U3:U66" si="5">(P3+R3+T3)/3</f>
        <v>0.90643982206224827</v>
      </c>
    </row>
    <row r="4" spans="1:21" x14ac:dyDescent="0.35">
      <c r="A4" s="1" t="s">
        <v>67</v>
      </c>
      <c r="B4" s="1" t="s">
        <v>68</v>
      </c>
      <c r="C4" s="1" t="s">
        <v>16</v>
      </c>
      <c r="D4" s="1">
        <v>20</v>
      </c>
      <c r="E4" s="1" t="s">
        <v>1569</v>
      </c>
      <c r="F4" s="1">
        <v>0.77083333333333337</v>
      </c>
      <c r="G4" s="1" t="s">
        <v>18</v>
      </c>
      <c r="H4" s="1">
        <v>30</v>
      </c>
      <c r="I4" s="1">
        <v>9944649</v>
      </c>
      <c r="J4" s="1">
        <v>3573048.1409999998</v>
      </c>
      <c r="K4" s="1">
        <v>68.33</v>
      </c>
      <c r="L4" s="1">
        <v>5</v>
      </c>
      <c r="M4" s="38">
        <f t="shared" ref="M4:M66" si="6">(-0.2976*H4)+68.008</f>
        <v>59.08</v>
      </c>
      <c r="N4" s="38">
        <f t="shared" si="0"/>
        <v>1.156567366283006</v>
      </c>
      <c r="O4" s="40">
        <f t="shared" si="1"/>
        <v>60.697849184498509</v>
      </c>
      <c r="P4" s="39">
        <f t="shared" si="2"/>
        <v>1.1257400536928852</v>
      </c>
      <c r="Q4" s="42">
        <v>46.72</v>
      </c>
      <c r="R4" s="42">
        <f t="shared" si="3"/>
        <v>1.462542808219178</v>
      </c>
      <c r="S4" s="44">
        <v>50.73</v>
      </c>
      <c r="T4" s="44">
        <f t="shared" si="4"/>
        <v>1.3469347526118669</v>
      </c>
      <c r="U4" s="46">
        <f t="shared" si="5"/>
        <v>1.3117392048413101</v>
      </c>
    </row>
    <row r="5" spans="1:21" x14ac:dyDescent="0.35">
      <c r="A5" s="1" t="s">
        <v>167</v>
      </c>
      <c r="B5" s="1" t="s">
        <v>11</v>
      </c>
      <c r="C5" s="1" t="s">
        <v>16</v>
      </c>
      <c r="D5" s="1">
        <v>20</v>
      </c>
      <c r="E5" s="1" t="s">
        <v>1569</v>
      </c>
      <c r="F5" s="1">
        <v>0.29166666666666669</v>
      </c>
      <c r="G5" s="1" t="s">
        <v>8</v>
      </c>
      <c r="H5" s="1">
        <v>120</v>
      </c>
      <c r="I5" s="1">
        <v>8792309</v>
      </c>
      <c r="J5" s="1">
        <v>6309502.7489999998</v>
      </c>
      <c r="K5" s="1">
        <v>33.369999999999997</v>
      </c>
      <c r="L5" s="1">
        <v>5</v>
      </c>
      <c r="M5" s="38">
        <f t="shared" si="6"/>
        <v>32.295999999999999</v>
      </c>
      <c r="N5" s="38">
        <f t="shared" si="0"/>
        <v>1.0332548922467177</v>
      </c>
      <c r="O5" s="40">
        <f t="shared" si="1"/>
        <v>30.421180337640109</v>
      </c>
      <c r="P5" s="39">
        <f t="shared" si="2"/>
        <v>1.0969331113925029</v>
      </c>
      <c r="Q5" s="42">
        <v>42.33</v>
      </c>
      <c r="R5" s="42">
        <f t="shared" si="3"/>
        <v>0.78832978974722412</v>
      </c>
      <c r="S5" s="44">
        <v>50.69</v>
      </c>
      <c r="T5" s="44">
        <f t="shared" si="4"/>
        <v>0.65831524955612541</v>
      </c>
      <c r="U5" s="46">
        <f t="shared" si="5"/>
        <v>0.84785938356528412</v>
      </c>
    </row>
    <row r="6" spans="1:21" x14ac:dyDescent="0.35">
      <c r="A6" s="1" t="s">
        <v>96</v>
      </c>
      <c r="B6" s="1" t="s">
        <v>53</v>
      </c>
      <c r="C6" s="1" t="s">
        <v>16</v>
      </c>
      <c r="D6" s="1">
        <v>23</v>
      </c>
      <c r="E6" s="1" t="s">
        <v>1570</v>
      </c>
      <c r="F6" s="1">
        <v>0.77083333333333337</v>
      </c>
      <c r="G6" s="1" t="s">
        <v>18</v>
      </c>
      <c r="H6" s="1">
        <v>30</v>
      </c>
      <c r="I6" s="1">
        <v>8615800</v>
      </c>
      <c r="J6" s="1">
        <v>2998523.3739999998</v>
      </c>
      <c r="K6" s="1">
        <v>66.209999999999994</v>
      </c>
      <c r="L6" s="1">
        <v>6</v>
      </c>
      <c r="M6" s="38">
        <f t="shared" si="6"/>
        <v>59.08</v>
      </c>
      <c r="N6" s="38">
        <f t="shared" si="0"/>
        <v>1.120683818551117</v>
      </c>
      <c r="O6" s="40">
        <f t="shared" si="1"/>
        <v>60.697849184498509</v>
      </c>
      <c r="P6" s="39">
        <f t="shared" si="2"/>
        <v>1.0908129511928277</v>
      </c>
      <c r="Q6" s="42">
        <v>46.72</v>
      </c>
      <c r="R6" s="42">
        <f t="shared" si="3"/>
        <v>1.4171660958904109</v>
      </c>
      <c r="S6" s="44">
        <v>47.37</v>
      </c>
      <c r="T6" s="44">
        <f t="shared" si="4"/>
        <v>1.3977200759974666</v>
      </c>
      <c r="U6" s="46">
        <f t="shared" si="5"/>
        <v>1.3018997076935683</v>
      </c>
    </row>
    <row r="7" spans="1:21" x14ac:dyDescent="0.35">
      <c r="A7" s="1" t="s">
        <v>127</v>
      </c>
      <c r="B7" s="1" t="s">
        <v>68</v>
      </c>
      <c r="C7" s="1" t="s">
        <v>16</v>
      </c>
      <c r="D7" s="1">
        <v>19</v>
      </c>
      <c r="E7" s="1" t="s">
        <v>1569</v>
      </c>
      <c r="F7" s="1">
        <v>0.98263888888888884</v>
      </c>
      <c r="G7" s="1" t="s">
        <v>31</v>
      </c>
      <c r="H7" s="1">
        <v>62</v>
      </c>
      <c r="I7" s="1">
        <v>7668241</v>
      </c>
      <c r="J7" s="1">
        <v>3978746.9249999998</v>
      </c>
      <c r="K7" s="1">
        <v>47.53</v>
      </c>
      <c r="L7" s="1">
        <v>5</v>
      </c>
      <c r="M7" s="38">
        <f t="shared" si="6"/>
        <v>49.556799999999996</v>
      </c>
      <c r="N7" s="38">
        <f t="shared" si="0"/>
        <v>0.95910147547864277</v>
      </c>
      <c r="O7" s="40">
        <f t="shared" si="1"/>
        <v>44.843385030615195</v>
      </c>
      <c r="P7" s="39">
        <f t="shared" si="2"/>
        <v>1.0599110653120993</v>
      </c>
      <c r="Q7" s="42">
        <v>51.59</v>
      </c>
      <c r="R7" s="42">
        <f t="shared" si="3"/>
        <v>0.92130257801899584</v>
      </c>
      <c r="S7" s="44">
        <v>50.73</v>
      </c>
      <c r="T7" s="44">
        <f t="shared" si="4"/>
        <v>0.93692095407056974</v>
      </c>
      <c r="U7" s="46">
        <f t="shared" si="5"/>
        <v>0.97271153246722164</v>
      </c>
    </row>
    <row r="8" spans="1:21" x14ac:dyDescent="0.35">
      <c r="A8" s="1" t="s">
        <v>110</v>
      </c>
      <c r="B8" s="1" t="s">
        <v>11</v>
      </c>
      <c r="C8" s="1" t="s">
        <v>16</v>
      </c>
      <c r="D8" s="1">
        <v>20</v>
      </c>
      <c r="E8" s="1" t="s">
        <v>1569</v>
      </c>
      <c r="F8" s="1">
        <v>0.77083333333333337</v>
      </c>
      <c r="G8" s="1" t="s">
        <v>18</v>
      </c>
      <c r="H8" s="1">
        <v>30</v>
      </c>
      <c r="I8" s="1">
        <v>7180556</v>
      </c>
      <c r="J8" s="1">
        <v>2408889.2680000002</v>
      </c>
      <c r="K8" s="1">
        <v>64.25</v>
      </c>
      <c r="L8" s="1">
        <v>5</v>
      </c>
      <c r="M8" s="38">
        <f t="shared" si="6"/>
        <v>59.08</v>
      </c>
      <c r="N8" s="38">
        <f t="shared" si="0"/>
        <v>1.0875084631008802</v>
      </c>
      <c r="O8" s="40">
        <f t="shared" si="1"/>
        <v>60.697849184498509</v>
      </c>
      <c r="P8" s="39">
        <f t="shared" si="2"/>
        <v>1.0585218564286241</v>
      </c>
      <c r="Q8" s="42">
        <v>46.72</v>
      </c>
      <c r="R8" s="42">
        <f t="shared" si="3"/>
        <v>1.3752140410958904</v>
      </c>
      <c r="S8" s="44">
        <v>50.69</v>
      </c>
      <c r="T8" s="44">
        <f t="shared" si="4"/>
        <v>1.2675083842967054</v>
      </c>
      <c r="U8" s="46">
        <f t="shared" si="5"/>
        <v>1.2337480939404066</v>
      </c>
    </row>
    <row r="9" spans="1:21" x14ac:dyDescent="0.35">
      <c r="A9" s="1" t="s">
        <v>124</v>
      </c>
      <c r="B9" s="1" t="s">
        <v>68</v>
      </c>
      <c r="C9" s="1" t="s">
        <v>16</v>
      </c>
      <c r="D9" s="1">
        <v>20</v>
      </c>
      <c r="E9" s="1" t="s">
        <v>1569</v>
      </c>
      <c r="F9" s="1">
        <v>0.375</v>
      </c>
      <c r="G9" s="1" t="s">
        <v>13</v>
      </c>
      <c r="H9" s="1">
        <v>60</v>
      </c>
      <c r="I9" s="1">
        <v>6827592</v>
      </c>
      <c r="J9" s="1">
        <v>4100840</v>
      </c>
      <c r="K9" s="1">
        <v>57</v>
      </c>
      <c r="L9" s="1">
        <v>5</v>
      </c>
      <c r="M9" s="38">
        <f t="shared" si="6"/>
        <v>50.152000000000001</v>
      </c>
      <c r="N9" s="38">
        <f t="shared" si="0"/>
        <v>1.1365449034933801</v>
      </c>
      <c r="O9" s="40">
        <f t="shared" si="1"/>
        <v>45.559514761069323</v>
      </c>
      <c r="P9" s="39">
        <f t="shared" si="2"/>
        <v>1.251110778921346</v>
      </c>
      <c r="Q9" s="42">
        <v>48.112000000000002</v>
      </c>
      <c r="R9" s="42">
        <f t="shared" si="3"/>
        <v>1.184735616893914</v>
      </c>
      <c r="S9" s="44">
        <v>50.73</v>
      </c>
      <c r="T9" s="44">
        <f t="shared" si="4"/>
        <v>1.1235955056179776</v>
      </c>
      <c r="U9" s="46">
        <f t="shared" si="5"/>
        <v>1.1864806338110794</v>
      </c>
    </row>
    <row r="10" spans="1:21" x14ac:dyDescent="0.35">
      <c r="A10" s="1" t="s">
        <v>126</v>
      </c>
      <c r="B10" s="1" t="s">
        <v>11</v>
      </c>
      <c r="C10" s="1" t="s">
        <v>16</v>
      </c>
      <c r="D10" s="1">
        <v>20</v>
      </c>
      <c r="E10" s="1" t="s">
        <v>1569</v>
      </c>
      <c r="F10" s="1">
        <v>0.45833333333333331</v>
      </c>
      <c r="G10" s="1" t="s">
        <v>13</v>
      </c>
      <c r="H10" s="1">
        <v>60</v>
      </c>
      <c r="I10" s="1">
        <v>6711197</v>
      </c>
      <c r="J10" s="1">
        <v>4082280</v>
      </c>
      <c r="K10" s="1">
        <v>57</v>
      </c>
      <c r="L10" s="1">
        <v>5</v>
      </c>
      <c r="M10" s="38">
        <f t="shared" si="6"/>
        <v>50.152000000000001</v>
      </c>
      <c r="N10" s="38">
        <f t="shared" si="0"/>
        <v>1.1365449034933801</v>
      </c>
      <c r="O10" s="40">
        <f t="shared" si="1"/>
        <v>45.559514761069323</v>
      </c>
      <c r="P10" s="39">
        <f t="shared" si="2"/>
        <v>1.251110778921346</v>
      </c>
      <c r="Q10" s="42">
        <v>48.112000000000002</v>
      </c>
      <c r="R10" s="42">
        <f t="shared" si="3"/>
        <v>1.184735616893914</v>
      </c>
      <c r="S10" s="44">
        <v>50.69</v>
      </c>
      <c r="T10" s="44">
        <f t="shared" si="4"/>
        <v>1.1244821463799566</v>
      </c>
      <c r="U10" s="46">
        <f t="shared" si="5"/>
        <v>1.186776180731739</v>
      </c>
    </row>
    <row r="11" spans="1:21" x14ac:dyDescent="0.35">
      <c r="A11" s="1" t="s">
        <v>145</v>
      </c>
      <c r="B11" s="1" t="s">
        <v>53</v>
      </c>
      <c r="C11" s="1" t="s">
        <v>16</v>
      </c>
      <c r="D11" s="1">
        <v>20</v>
      </c>
      <c r="E11" s="1" t="s">
        <v>1569</v>
      </c>
      <c r="F11" s="1">
        <v>0.45833333333333331</v>
      </c>
      <c r="G11" s="1" t="s">
        <v>13</v>
      </c>
      <c r="H11" s="1">
        <v>60</v>
      </c>
      <c r="I11" s="1">
        <v>6376645</v>
      </c>
      <c r="J11" s="1">
        <v>3657400</v>
      </c>
      <c r="K11" s="1">
        <v>54</v>
      </c>
      <c r="L11" s="1">
        <v>5</v>
      </c>
      <c r="M11" s="38">
        <f t="shared" si="6"/>
        <v>50.152000000000001</v>
      </c>
      <c r="N11" s="38">
        <f t="shared" si="0"/>
        <v>1.076726750677939</v>
      </c>
      <c r="O11" s="40">
        <f t="shared" si="1"/>
        <v>45.559514761069323</v>
      </c>
      <c r="P11" s="39">
        <f t="shared" si="2"/>
        <v>1.1852628431886436</v>
      </c>
      <c r="Q11" s="42">
        <v>48.112000000000002</v>
      </c>
      <c r="R11" s="42">
        <f t="shared" si="3"/>
        <v>1.1223811107416028</v>
      </c>
      <c r="S11" s="44">
        <v>47.37</v>
      </c>
      <c r="T11" s="44">
        <f t="shared" si="4"/>
        <v>1.1399620012666245</v>
      </c>
      <c r="U11" s="46">
        <f t="shared" si="5"/>
        <v>1.1492019850656237</v>
      </c>
    </row>
    <row r="12" spans="1:21" x14ac:dyDescent="0.35">
      <c r="A12" s="1" t="s">
        <v>120</v>
      </c>
      <c r="B12" s="1" t="s">
        <v>53</v>
      </c>
      <c r="C12" s="1" t="s">
        <v>16</v>
      </c>
      <c r="D12" s="1">
        <v>20</v>
      </c>
      <c r="E12" s="1" t="s">
        <v>1569</v>
      </c>
      <c r="F12" s="1">
        <v>0.98263888888888884</v>
      </c>
      <c r="G12" s="1" t="s">
        <v>31</v>
      </c>
      <c r="H12" s="1">
        <v>27</v>
      </c>
      <c r="I12" s="1">
        <v>6133555</v>
      </c>
      <c r="J12" s="1">
        <v>1970675.858</v>
      </c>
      <c r="K12" s="1">
        <v>68.37</v>
      </c>
      <c r="L12" s="1">
        <v>5</v>
      </c>
      <c r="M12" s="38">
        <f t="shared" si="6"/>
        <v>59.972799999999992</v>
      </c>
      <c r="N12" s="38">
        <f t="shared" si="0"/>
        <v>1.1400168076194543</v>
      </c>
      <c r="O12" s="40">
        <f t="shared" si="1"/>
        <v>62.998922846465447</v>
      </c>
      <c r="P12" s="39">
        <f t="shared" si="2"/>
        <v>1.0852566506037635</v>
      </c>
      <c r="Q12" s="42">
        <v>51.59</v>
      </c>
      <c r="R12" s="42">
        <f t="shared" si="3"/>
        <v>1.3252568327195193</v>
      </c>
      <c r="S12" s="44">
        <v>47.37</v>
      </c>
      <c r="T12" s="44">
        <f t="shared" si="4"/>
        <v>1.4433185560481319</v>
      </c>
      <c r="U12" s="46">
        <f t="shared" si="5"/>
        <v>1.2846106797904715</v>
      </c>
    </row>
    <row r="13" spans="1:21" x14ac:dyDescent="0.35">
      <c r="A13" s="1" t="s">
        <v>142</v>
      </c>
      <c r="B13" s="1" t="s">
        <v>11</v>
      </c>
      <c r="C13" s="1" t="s">
        <v>16</v>
      </c>
      <c r="D13" s="1">
        <v>17</v>
      </c>
      <c r="E13" s="1" t="s">
        <v>1569</v>
      </c>
      <c r="F13" s="1">
        <v>0.98263888888888884</v>
      </c>
      <c r="G13" s="1" t="s">
        <v>31</v>
      </c>
      <c r="H13" s="1">
        <v>62</v>
      </c>
      <c r="I13" s="1">
        <v>6076205</v>
      </c>
      <c r="J13" s="1">
        <v>3297444.11199999</v>
      </c>
      <c r="K13" s="1">
        <v>50.08</v>
      </c>
      <c r="L13" s="1">
        <v>5</v>
      </c>
      <c r="M13" s="38">
        <f t="shared" si="6"/>
        <v>49.556799999999996</v>
      </c>
      <c r="N13" s="38">
        <f t="shared" si="0"/>
        <v>1.0105575824104867</v>
      </c>
      <c r="O13" s="40">
        <f t="shared" si="1"/>
        <v>44.843385030615195</v>
      </c>
      <c r="P13" s="39">
        <f t="shared" si="2"/>
        <v>1.1167756396135058</v>
      </c>
      <c r="Q13" s="42">
        <v>51.59</v>
      </c>
      <c r="R13" s="42">
        <f t="shared" si="3"/>
        <v>0.97073076177553774</v>
      </c>
      <c r="S13" s="44">
        <v>50.69</v>
      </c>
      <c r="T13" s="44">
        <f t="shared" si="4"/>
        <v>0.98796606825803912</v>
      </c>
      <c r="U13" s="46">
        <f t="shared" si="5"/>
        <v>1.0251574898823608</v>
      </c>
    </row>
    <row r="14" spans="1:21" x14ac:dyDescent="0.35">
      <c r="A14" s="1" t="s">
        <v>157</v>
      </c>
      <c r="B14" s="1" t="s">
        <v>11</v>
      </c>
      <c r="C14" s="1" t="s">
        <v>16</v>
      </c>
      <c r="D14" s="1">
        <v>20</v>
      </c>
      <c r="E14" s="1" t="s">
        <v>1569</v>
      </c>
      <c r="F14" s="1">
        <v>0.52083333333333337</v>
      </c>
      <c r="G14" s="1" t="s">
        <v>13</v>
      </c>
      <c r="H14" s="1">
        <v>60</v>
      </c>
      <c r="I14" s="1">
        <v>5769701</v>
      </c>
      <c r="J14" s="1">
        <v>3455960</v>
      </c>
      <c r="K14" s="1">
        <v>56</v>
      </c>
      <c r="L14" s="1">
        <v>5</v>
      </c>
      <c r="M14" s="38">
        <f t="shared" si="6"/>
        <v>50.152000000000001</v>
      </c>
      <c r="N14" s="38">
        <f t="shared" si="0"/>
        <v>1.1166055192215665</v>
      </c>
      <c r="O14" s="40">
        <f t="shared" si="1"/>
        <v>45.559514761069323</v>
      </c>
      <c r="P14" s="39">
        <f t="shared" si="2"/>
        <v>1.2291614670104452</v>
      </c>
      <c r="Q14" s="42">
        <v>48.112000000000002</v>
      </c>
      <c r="R14" s="42">
        <f t="shared" si="3"/>
        <v>1.1639507815098105</v>
      </c>
      <c r="S14" s="44">
        <v>50.69</v>
      </c>
      <c r="T14" s="44">
        <f t="shared" si="4"/>
        <v>1.1047543894259224</v>
      </c>
      <c r="U14" s="46">
        <f t="shared" si="5"/>
        <v>1.1659555459820592</v>
      </c>
    </row>
    <row r="15" spans="1:21" x14ac:dyDescent="0.35">
      <c r="A15" s="1" t="s">
        <v>160</v>
      </c>
      <c r="B15" s="1" t="s">
        <v>136</v>
      </c>
      <c r="C15" s="1" t="s">
        <v>101</v>
      </c>
      <c r="D15" s="1">
        <v>26</v>
      </c>
      <c r="E15" s="1" t="s">
        <v>1571</v>
      </c>
      <c r="F15" s="1">
        <v>0.77083333333333337</v>
      </c>
      <c r="G15" s="1" t="s">
        <v>18</v>
      </c>
      <c r="H15" s="1">
        <v>30</v>
      </c>
      <c r="I15" s="1">
        <v>5076336</v>
      </c>
      <c r="J15" s="1">
        <v>1697821.3419999999</v>
      </c>
      <c r="K15" s="1">
        <v>63.7</v>
      </c>
      <c r="L15" s="1">
        <v>7</v>
      </c>
      <c r="M15" s="38">
        <f t="shared" si="6"/>
        <v>59.08</v>
      </c>
      <c r="N15" s="38">
        <f t="shared" si="0"/>
        <v>1.0781990521327014</v>
      </c>
      <c r="O15" s="40">
        <f t="shared" si="1"/>
        <v>60.697849184498509</v>
      </c>
      <c r="P15" s="39">
        <f t="shared" si="2"/>
        <v>1.0494605798366281</v>
      </c>
      <c r="Q15" s="42">
        <v>46.72</v>
      </c>
      <c r="R15" s="42">
        <f t="shared" si="3"/>
        <v>1.3634417808219179</v>
      </c>
      <c r="S15" s="44">
        <v>64.58</v>
      </c>
      <c r="T15" s="44">
        <f t="shared" si="4"/>
        <v>0.98637349024465781</v>
      </c>
      <c r="U15" s="46">
        <f t="shared" si="5"/>
        <v>1.1330919503010679</v>
      </c>
    </row>
    <row r="16" spans="1:21" x14ac:dyDescent="0.35">
      <c r="A16" s="1" t="s">
        <v>160</v>
      </c>
      <c r="B16" s="1" t="s">
        <v>136</v>
      </c>
      <c r="C16" s="1" t="s">
        <v>101</v>
      </c>
      <c r="D16" s="1">
        <v>25</v>
      </c>
      <c r="E16" s="1" t="s">
        <v>1571</v>
      </c>
      <c r="F16" s="1">
        <v>0.75</v>
      </c>
      <c r="G16" s="1" t="s">
        <v>18</v>
      </c>
      <c r="H16" s="1">
        <v>30</v>
      </c>
      <c r="I16" s="1">
        <v>5025463</v>
      </c>
      <c r="J16" s="1">
        <v>1644354.2709999999</v>
      </c>
      <c r="K16" s="1">
        <v>62.38</v>
      </c>
      <c r="L16" s="1">
        <v>7</v>
      </c>
      <c r="M16" s="38">
        <f t="shared" si="6"/>
        <v>59.08</v>
      </c>
      <c r="N16" s="38">
        <f t="shared" si="0"/>
        <v>1.0558564658090726</v>
      </c>
      <c r="O16" s="40">
        <f t="shared" si="1"/>
        <v>60.697849184498509</v>
      </c>
      <c r="P16" s="39">
        <f t="shared" si="2"/>
        <v>1.0277135160158375</v>
      </c>
      <c r="Q16" s="42">
        <v>46.72</v>
      </c>
      <c r="R16" s="42">
        <f t="shared" si="3"/>
        <v>1.3351883561643836</v>
      </c>
      <c r="S16" s="44">
        <v>64.58</v>
      </c>
      <c r="T16" s="44">
        <f t="shared" si="4"/>
        <v>0.96593372561164459</v>
      </c>
      <c r="U16" s="46">
        <f t="shared" si="5"/>
        <v>1.109611865930622</v>
      </c>
    </row>
    <row r="17" spans="1:21" x14ac:dyDescent="0.35">
      <c r="A17" s="1" t="s">
        <v>173</v>
      </c>
      <c r="B17" s="1" t="s">
        <v>68</v>
      </c>
      <c r="C17" s="1" t="s">
        <v>16</v>
      </c>
      <c r="D17" s="1">
        <v>20</v>
      </c>
      <c r="E17" s="1" t="s">
        <v>1569</v>
      </c>
      <c r="F17" s="1">
        <v>0.41666666666666669</v>
      </c>
      <c r="G17" s="1" t="s">
        <v>13</v>
      </c>
      <c r="H17" s="1">
        <v>60</v>
      </c>
      <c r="I17" s="1">
        <v>4959920</v>
      </c>
      <c r="J17" s="1">
        <v>2883120</v>
      </c>
      <c r="K17" s="1">
        <v>55</v>
      </c>
      <c r="L17" s="1">
        <v>5</v>
      </c>
      <c r="M17" s="38">
        <f t="shared" si="6"/>
        <v>50.152000000000001</v>
      </c>
      <c r="N17" s="38">
        <f t="shared" si="0"/>
        <v>1.0966661349497526</v>
      </c>
      <c r="O17" s="40">
        <f t="shared" si="1"/>
        <v>45.559514761069323</v>
      </c>
      <c r="P17" s="39">
        <f t="shared" si="2"/>
        <v>1.2072121550995443</v>
      </c>
      <c r="Q17" s="42">
        <v>48.112000000000002</v>
      </c>
      <c r="R17" s="42">
        <f t="shared" si="3"/>
        <v>1.1431659461257067</v>
      </c>
      <c r="S17" s="44">
        <v>50.73</v>
      </c>
      <c r="T17" s="44">
        <f t="shared" si="4"/>
        <v>1.0841711019120837</v>
      </c>
      <c r="U17" s="46">
        <f t="shared" si="5"/>
        <v>1.1448497343791115</v>
      </c>
    </row>
    <row r="18" spans="1:21" x14ac:dyDescent="0.35">
      <c r="A18" s="1" t="s">
        <v>346</v>
      </c>
      <c r="B18" s="1" t="s">
        <v>198</v>
      </c>
      <c r="C18" s="1" t="s">
        <v>101</v>
      </c>
      <c r="D18" s="1">
        <v>20</v>
      </c>
      <c r="E18" s="1" t="s">
        <v>1569</v>
      </c>
      <c r="F18" s="1">
        <v>0.25</v>
      </c>
      <c r="G18" s="1" t="s">
        <v>8</v>
      </c>
      <c r="H18" s="1">
        <v>180</v>
      </c>
      <c r="I18" s="1">
        <v>4958273</v>
      </c>
      <c r="J18" s="1">
        <v>3607808.3280000002</v>
      </c>
      <c r="K18" s="1">
        <v>22.03</v>
      </c>
      <c r="L18" s="1">
        <v>5</v>
      </c>
      <c r="M18" s="38">
        <f t="shared" si="6"/>
        <v>14.439999999999998</v>
      </c>
      <c r="N18" s="38">
        <f t="shared" si="0"/>
        <v>1.5256232686980613</v>
      </c>
      <c r="O18" s="40">
        <f t="shared" si="1"/>
        <v>21.56582237655779</v>
      </c>
      <c r="P18" s="39">
        <f t="shared" si="2"/>
        <v>1.021523761780899</v>
      </c>
      <c r="Q18" s="42">
        <v>42.33</v>
      </c>
      <c r="R18" s="42">
        <f t="shared" si="3"/>
        <v>0.52043467989605485</v>
      </c>
      <c r="S18" s="44">
        <v>47.04</v>
      </c>
      <c r="T18" s="44">
        <f t="shared" si="4"/>
        <v>0.46832482993197283</v>
      </c>
      <c r="U18" s="46">
        <f t="shared" si="5"/>
        <v>0.67009442386964224</v>
      </c>
    </row>
    <row r="19" spans="1:21" x14ac:dyDescent="0.35">
      <c r="A19" s="1" t="s">
        <v>197</v>
      </c>
      <c r="B19" s="1" t="s">
        <v>198</v>
      </c>
      <c r="C19" s="1" t="s">
        <v>101</v>
      </c>
      <c r="D19" s="1">
        <v>20</v>
      </c>
      <c r="E19" s="1" t="s">
        <v>1569</v>
      </c>
      <c r="F19" s="1">
        <v>0.83333333333333337</v>
      </c>
      <c r="G19" s="1" t="s">
        <v>27</v>
      </c>
      <c r="H19" s="1">
        <v>60</v>
      </c>
      <c r="I19" s="1">
        <v>4730637</v>
      </c>
      <c r="J19" s="1">
        <v>2365596.2850000001</v>
      </c>
      <c r="K19" s="1">
        <v>47.01</v>
      </c>
      <c r="L19" s="1">
        <v>5</v>
      </c>
      <c r="M19" s="38">
        <f>(-0.2976*H19)+68.008</f>
        <v>50.152000000000001</v>
      </c>
      <c r="N19" s="38">
        <f>K19/M19</f>
        <v>0.93735045461796129</v>
      </c>
      <c r="O19" s="40">
        <f t="shared" si="1"/>
        <v>45.559514761069323</v>
      </c>
      <c r="P19" s="39">
        <f t="shared" si="2"/>
        <v>1.031837152931447</v>
      </c>
      <c r="Q19" s="42">
        <v>45</v>
      </c>
      <c r="R19" s="42">
        <f t="shared" si="3"/>
        <v>1.0446666666666666</v>
      </c>
      <c r="S19" s="44">
        <v>47.04</v>
      </c>
      <c r="T19" s="44">
        <f t="shared" si="4"/>
        <v>0.99936224489795911</v>
      </c>
      <c r="U19" s="46">
        <f t="shared" si="5"/>
        <v>1.0252886881653576</v>
      </c>
    </row>
    <row r="20" spans="1:21" x14ac:dyDescent="0.35">
      <c r="A20" s="1" t="s">
        <v>178</v>
      </c>
      <c r="B20" s="1" t="s">
        <v>53</v>
      </c>
      <c r="C20" s="1" t="s">
        <v>16</v>
      </c>
      <c r="D20" s="1">
        <v>20</v>
      </c>
      <c r="E20" s="1" t="s">
        <v>1569</v>
      </c>
      <c r="F20" s="1">
        <v>1.3888888888888889E-3</v>
      </c>
      <c r="G20" s="1" t="s">
        <v>31</v>
      </c>
      <c r="H20" s="1">
        <v>64</v>
      </c>
      <c r="I20" s="1">
        <v>4675812</v>
      </c>
      <c r="J20" s="1">
        <v>2990883.2429999998</v>
      </c>
      <c r="K20" s="1">
        <v>57.88</v>
      </c>
      <c r="L20" s="1">
        <v>5</v>
      </c>
      <c r="M20" s="38">
        <f t="shared" si="6"/>
        <v>48.961599999999997</v>
      </c>
      <c r="N20" s="38">
        <f t="shared" si="0"/>
        <v>1.1821509101009773</v>
      </c>
      <c r="O20" s="40">
        <f t="shared" si="1"/>
        <v>44.149993459424763</v>
      </c>
      <c r="P20" s="39">
        <f t="shared" si="2"/>
        <v>1.3109854716783491</v>
      </c>
      <c r="Q20" s="42">
        <v>51.59</v>
      </c>
      <c r="R20" s="42">
        <f t="shared" si="3"/>
        <v>1.1219228532661367</v>
      </c>
      <c r="S20" s="44">
        <v>47.37</v>
      </c>
      <c r="T20" s="44">
        <f t="shared" si="4"/>
        <v>1.2218703820983745</v>
      </c>
      <c r="U20" s="46">
        <f t="shared" si="5"/>
        <v>1.2182595690142868</v>
      </c>
    </row>
    <row r="21" spans="1:21" x14ac:dyDescent="0.35">
      <c r="A21" s="1" t="s">
        <v>52</v>
      </c>
      <c r="B21" s="1" t="s">
        <v>53</v>
      </c>
      <c r="C21" s="1" t="s">
        <v>16</v>
      </c>
      <c r="D21" s="1">
        <v>3</v>
      </c>
      <c r="E21" s="1" t="s">
        <v>51</v>
      </c>
      <c r="F21" s="1">
        <v>0.83333333333333337</v>
      </c>
      <c r="G21" s="1" t="s">
        <v>27</v>
      </c>
      <c r="H21" s="1">
        <v>121</v>
      </c>
      <c r="I21" s="1">
        <v>4473165</v>
      </c>
      <c r="J21" s="1">
        <v>4094865.4380000001</v>
      </c>
      <c r="K21" s="1">
        <v>39.75</v>
      </c>
      <c r="L21" s="1">
        <v>1</v>
      </c>
      <c r="M21" s="38">
        <f t="shared" si="6"/>
        <v>31.998399999999997</v>
      </c>
      <c r="N21" s="38">
        <f t="shared" si="0"/>
        <v>1.2422496124806242</v>
      </c>
      <c r="O21" s="40">
        <f t="shared" si="1"/>
        <v>30.239934484167165</v>
      </c>
      <c r="P21" s="39">
        <f t="shared" si="2"/>
        <v>1.3144869748580987</v>
      </c>
      <c r="Q21" s="42">
        <v>45</v>
      </c>
      <c r="R21" s="42">
        <f t="shared" si="3"/>
        <v>0.8833333333333333</v>
      </c>
      <c r="S21" s="44">
        <v>47.37</v>
      </c>
      <c r="T21" s="44">
        <f t="shared" si="4"/>
        <v>0.83913869537682084</v>
      </c>
      <c r="U21" s="46">
        <f t="shared" si="5"/>
        <v>1.0123196678560842</v>
      </c>
    </row>
    <row r="22" spans="1:21" x14ac:dyDescent="0.35">
      <c r="A22" s="1" t="s">
        <v>168</v>
      </c>
      <c r="B22" s="1" t="s">
        <v>136</v>
      </c>
      <c r="C22" s="1" t="s">
        <v>101</v>
      </c>
      <c r="D22" s="1">
        <v>27</v>
      </c>
      <c r="E22" s="1" t="s">
        <v>1571</v>
      </c>
      <c r="F22" s="1">
        <v>0.64583333333333337</v>
      </c>
      <c r="G22" s="1" t="s">
        <v>13</v>
      </c>
      <c r="H22" s="1">
        <v>30</v>
      </c>
      <c r="I22" s="1">
        <v>4408064</v>
      </c>
      <c r="J22" s="1">
        <v>1496218.5</v>
      </c>
      <c r="K22" s="1">
        <v>65</v>
      </c>
      <c r="L22" s="1">
        <v>7</v>
      </c>
      <c r="M22" s="38">
        <f t="shared" si="6"/>
        <v>59.08</v>
      </c>
      <c r="N22" s="38">
        <f t="shared" si="0"/>
        <v>1.100203114421124</v>
      </c>
      <c r="O22" s="40">
        <f t="shared" si="1"/>
        <v>60.697849184498509</v>
      </c>
      <c r="P22" s="39">
        <f t="shared" si="2"/>
        <v>1.0708781426904368</v>
      </c>
      <c r="Q22" s="42">
        <v>48.112000000000002</v>
      </c>
      <c r="R22" s="42">
        <f t="shared" si="3"/>
        <v>1.3510142999667443</v>
      </c>
      <c r="S22" s="44">
        <v>64.58</v>
      </c>
      <c r="T22" s="44">
        <f t="shared" si="4"/>
        <v>1.0065035614741407</v>
      </c>
      <c r="U22" s="46">
        <f t="shared" si="5"/>
        <v>1.1427986680437738</v>
      </c>
    </row>
    <row r="23" spans="1:21" x14ac:dyDescent="0.35">
      <c r="A23" s="1" t="s">
        <v>244</v>
      </c>
      <c r="B23" s="1" t="s">
        <v>198</v>
      </c>
      <c r="C23" s="1" t="s">
        <v>101</v>
      </c>
      <c r="D23" s="1">
        <v>21</v>
      </c>
      <c r="E23" s="1" t="s">
        <v>1572</v>
      </c>
      <c r="F23" s="1">
        <v>0.875</v>
      </c>
      <c r="G23" s="1" t="s">
        <v>27</v>
      </c>
      <c r="H23" s="1">
        <v>60</v>
      </c>
      <c r="I23" s="1">
        <v>4368287</v>
      </c>
      <c r="J23" s="1">
        <v>1913884.2859999901</v>
      </c>
      <c r="K23" s="1">
        <v>41.3</v>
      </c>
      <c r="L23" s="1">
        <v>6</v>
      </c>
      <c r="M23" s="38">
        <f t="shared" si="6"/>
        <v>50.152000000000001</v>
      </c>
      <c r="N23" s="38">
        <f t="shared" si="0"/>
        <v>0.82349657042590518</v>
      </c>
      <c r="O23" s="40">
        <f t="shared" si="1"/>
        <v>45.559514761069323</v>
      </c>
      <c r="P23" s="39">
        <f t="shared" si="2"/>
        <v>0.90650658192020328</v>
      </c>
      <c r="Q23" s="42">
        <v>45</v>
      </c>
      <c r="R23" s="42">
        <f t="shared" si="3"/>
        <v>0.91777777777777769</v>
      </c>
      <c r="S23" s="44">
        <v>47.04</v>
      </c>
      <c r="T23" s="44">
        <f t="shared" si="4"/>
        <v>0.87797619047619047</v>
      </c>
      <c r="U23" s="46">
        <f t="shared" si="5"/>
        <v>0.90075351672472381</v>
      </c>
    </row>
    <row r="24" spans="1:21" x14ac:dyDescent="0.35">
      <c r="A24" s="1" t="s">
        <v>200</v>
      </c>
      <c r="B24" s="1" t="s">
        <v>53</v>
      </c>
      <c r="C24" s="1" t="s">
        <v>16</v>
      </c>
      <c r="D24" s="1">
        <v>20</v>
      </c>
      <c r="E24" s="1" t="s">
        <v>1569</v>
      </c>
      <c r="F24" s="1">
        <v>0.54166666666666663</v>
      </c>
      <c r="G24" s="1" t="s">
        <v>13</v>
      </c>
      <c r="H24" s="1">
        <v>60</v>
      </c>
      <c r="I24" s="1">
        <v>4307543</v>
      </c>
      <c r="J24" s="1">
        <v>2340580</v>
      </c>
      <c r="K24" s="1">
        <v>52</v>
      </c>
      <c r="L24" s="1">
        <v>5</v>
      </c>
      <c r="M24" s="38">
        <f t="shared" si="6"/>
        <v>50.152000000000001</v>
      </c>
      <c r="N24" s="38">
        <f t="shared" si="0"/>
        <v>1.0368479821343117</v>
      </c>
      <c r="O24" s="40">
        <f t="shared" si="1"/>
        <v>45.559514761069323</v>
      </c>
      <c r="P24" s="39">
        <f t="shared" si="2"/>
        <v>1.1413642193668418</v>
      </c>
      <c r="Q24" s="42">
        <v>48.112000000000002</v>
      </c>
      <c r="R24" s="42">
        <f t="shared" si="3"/>
        <v>1.0808114399733955</v>
      </c>
      <c r="S24" s="44">
        <v>47.37</v>
      </c>
      <c r="T24" s="44">
        <f t="shared" si="4"/>
        <v>1.0977411864048976</v>
      </c>
      <c r="U24" s="46">
        <f t="shared" si="5"/>
        <v>1.1066389485817119</v>
      </c>
    </row>
    <row r="25" spans="1:21" x14ac:dyDescent="0.35">
      <c r="A25" s="1" t="s">
        <v>52</v>
      </c>
      <c r="B25" s="1" t="s">
        <v>53</v>
      </c>
      <c r="C25" s="1" t="s">
        <v>16</v>
      </c>
      <c r="D25" s="1">
        <v>4</v>
      </c>
      <c r="E25" s="1" t="s">
        <v>25</v>
      </c>
      <c r="F25" s="1">
        <v>0.875</v>
      </c>
      <c r="G25" s="1" t="s">
        <v>27</v>
      </c>
      <c r="H25" s="1">
        <v>61</v>
      </c>
      <c r="I25" s="1">
        <v>4191927</v>
      </c>
      <c r="J25" s="1">
        <v>2322875.1830000002</v>
      </c>
      <c r="K25" s="1">
        <v>49.51</v>
      </c>
      <c r="L25" s="1">
        <v>1</v>
      </c>
      <c r="M25" s="38">
        <f t="shared" si="6"/>
        <v>49.854399999999998</v>
      </c>
      <c r="N25" s="38">
        <f t="shared" si="0"/>
        <v>0.99309188356494116</v>
      </c>
      <c r="O25" s="40">
        <f t="shared" si="1"/>
        <v>45.198514806454867</v>
      </c>
      <c r="P25" s="39">
        <f t="shared" si="2"/>
        <v>1.0953899749141625</v>
      </c>
      <c r="Q25" s="42">
        <v>45</v>
      </c>
      <c r="R25" s="42">
        <f t="shared" si="3"/>
        <v>1.1002222222222222</v>
      </c>
      <c r="S25" s="44">
        <v>47.37</v>
      </c>
      <c r="T25" s="44">
        <f t="shared" si="4"/>
        <v>1.0451762719020476</v>
      </c>
      <c r="U25" s="46">
        <f t="shared" si="5"/>
        <v>1.0802628230128108</v>
      </c>
    </row>
    <row r="26" spans="1:21" x14ac:dyDescent="0.35">
      <c r="A26" s="1" t="s">
        <v>160</v>
      </c>
      <c r="B26" s="1" t="s">
        <v>136</v>
      </c>
      <c r="C26" s="1" t="s">
        <v>101</v>
      </c>
      <c r="D26" s="1">
        <v>21</v>
      </c>
      <c r="E26" s="1" t="s">
        <v>1571</v>
      </c>
      <c r="F26" s="1">
        <v>0.79166666666666663</v>
      </c>
      <c r="G26" s="1" t="s">
        <v>22</v>
      </c>
      <c r="H26" s="1">
        <v>30</v>
      </c>
      <c r="I26" s="1">
        <v>4101843</v>
      </c>
      <c r="J26" s="1">
        <v>1398419.0519999999</v>
      </c>
      <c r="K26" s="1">
        <v>64.86</v>
      </c>
      <c r="L26" s="1">
        <v>7</v>
      </c>
      <c r="M26" s="38">
        <f t="shared" si="6"/>
        <v>59.08</v>
      </c>
      <c r="N26" s="38">
        <f t="shared" si="0"/>
        <v>1.0978334461746784</v>
      </c>
      <c r="O26" s="40">
        <f t="shared" si="1"/>
        <v>60.697849184498509</v>
      </c>
      <c r="P26" s="39">
        <f t="shared" si="2"/>
        <v>1.0685716359215649</v>
      </c>
      <c r="Q26" s="42">
        <v>43.7</v>
      </c>
      <c r="R26" s="42">
        <f t="shared" si="3"/>
        <v>1.4842105263157894</v>
      </c>
      <c r="S26" s="44">
        <v>64.58</v>
      </c>
      <c r="T26" s="44">
        <f t="shared" si="4"/>
        <v>1.004335707649427</v>
      </c>
      <c r="U26" s="46">
        <f t="shared" si="5"/>
        <v>1.185705956628927</v>
      </c>
    </row>
    <row r="27" spans="1:21" x14ac:dyDescent="0.35">
      <c r="A27" s="1" t="s">
        <v>211</v>
      </c>
      <c r="B27" s="1" t="s">
        <v>11</v>
      </c>
      <c r="C27" s="1" t="s">
        <v>16</v>
      </c>
      <c r="D27" s="1">
        <v>20</v>
      </c>
      <c r="E27" s="1" t="s">
        <v>1569</v>
      </c>
      <c r="F27" s="1">
        <v>0.625</v>
      </c>
      <c r="G27" s="1" t="s">
        <v>13</v>
      </c>
      <c r="H27" s="1">
        <v>60</v>
      </c>
      <c r="I27" s="1">
        <v>4054714</v>
      </c>
      <c r="J27" s="1">
        <v>2214040</v>
      </c>
      <c r="K27" s="1">
        <v>52</v>
      </c>
      <c r="L27" s="1">
        <v>5</v>
      </c>
      <c r="M27" s="38">
        <f t="shared" si="6"/>
        <v>50.152000000000001</v>
      </c>
      <c r="N27" s="38">
        <f t="shared" si="0"/>
        <v>1.0368479821343117</v>
      </c>
      <c r="O27" s="40">
        <f t="shared" si="1"/>
        <v>45.559514761069323</v>
      </c>
      <c r="P27" s="39">
        <f t="shared" si="2"/>
        <v>1.1413642193668418</v>
      </c>
      <c r="Q27" s="42">
        <v>48.112000000000002</v>
      </c>
      <c r="R27" s="42">
        <f t="shared" si="3"/>
        <v>1.0808114399733955</v>
      </c>
      <c r="S27" s="44">
        <v>50.69</v>
      </c>
      <c r="T27" s="44">
        <f t="shared" si="4"/>
        <v>1.0258433616097851</v>
      </c>
      <c r="U27" s="46">
        <f t="shared" si="5"/>
        <v>1.0826730069833408</v>
      </c>
    </row>
    <row r="28" spans="1:21" x14ac:dyDescent="0.35">
      <c r="A28" s="1" t="s">
        <v>222</v>
      </c>
      <c r="B28" s="1" t="s">
        <v>11</v>
      </c>
      <c r="C28" s="1" t="s">
        <v>16</v>
      </c>
      <c r="D28" s="1">
        <v>20</v>
      </c>
      <c r="E28" s="1" t="s">
        <v>1569</v>
      </c>
      <c r="F28" s="1">
        <v>0.58333333333333337</v>
      </c>
      <c r="G28" s="1" t="s">
        <v>13</v>
      </c>
      <c r="H28" s="1">
        <v>60</v>
      </c>
      <c r="I28" s="1">
        <v>3907182</v>
      </c>
      <c r="J28" s="1">
        <v>2100660</v>
      </c>
      <c r="K28" s="1">
        <v>51</v>
      </c>
      <c r="L28" s="1">
        <v>5</v>
      </c>
      <c r="M28" s="38">
        <f t="shared" si="6"/>
        <v>50.152000000000001</v>
      </c>
      <c r="N28" s="38">
        <f t="shared" si="0"/>
        <v>1.0169085978624979</v>
      </c>
      <c r="O28" s="40">
        <f t="shared" si="1"/>
        <v>45.559514761069323</v>
      </c>
      <c r="P28" s="39">
        <f t="shared" si="2"/>
        <v>1.1194149074559412</v>
      </c>
      <c r="Q28" s="42">
        <v>48.112000000000002</v>
      </c>
      <c r="R28" s="42">
        <f t="shared" si="3"/>
        <v>1.0600266045892917</v>
      </c>
      <c r="S28" s="44">
        <v>50.69</v>
      </c>
      <c r="T28" s="44">
        <f t="shared" si="4"/>
        <v>1.0061156046557507</v>
      </c>
      <c r="U28" s="46">
        <f t="shared" si="5"/>
        <v>1.061852372233661</v>
      </c>
    </row>
    <row r="29" spans="1:21" x14ac:dyDescent="0.35">
      <c r="A29" s="1" t="s">
        <v>266</v>
      </c>
      <c r="B29" s="1" t="s">
        <v>198</v>
      </c>
      <c r="C29" s="1" t="s">
        <v>101</v>
      </c>
      <c r="D29" s="1">
        <v>20</v>
      </c>
      <c r="E29" s="1" t="s">
        <v>1569</v>
      </c>
      <c r="F29" s="1">
        <v>0.79166666666666663</v>
      </c>
      <c r="G29" s="1" t="s">
        <v>22</v>
      </c>
      <c r="H29" s="1">
        <v>60</v>
      </c>
      <c r="I29" s="1">
        <v>3884737</v>
      </c>
      <c r="J29" s="1">
        <v>1632469.9569999999</v>
      </c>
      <c r="K29" s="1">
        <v>39.979999999999997</v>
      </c>
      <c r="L29" s="1">
        <v>5</v>
      </c>
      <c r="M29" s="38">
        <f t="shared" si="6"/>
        <v>50.152000000000001</v>
      </c>
      <c r="N29" s="38">
        <f t="shared" si="0"/>
        <v>0.79717658318711115</v>
      </c>
      <c r="O29" s="40">
        <f t="shared" si="1"/>
        <v>45.559514761069323</v>
      </c>
      <c r="P29" s="39">
        <f t="shared" si="2"/>
        <v>0.87753349019781413</v>
      </c>
      <c r="Q29" s="42">
        <v>43.7</v>
      </c>
      <c r="R29" s="42">
        <f t="shared" si="3"/>
        <v>0.91487414187643012</v>
      </c>
      <c r="S29" s="44">
        <v>47.04</v>
      </c>
      <c r="T29" s="44">
        <f t="shared" si="4"/>
        <v>0.84991496598639449</v>
      </c>
      <c r="U29" s="46">
        <f t="shared" si="5"/>
        <v>0.88077419935354628</v>
      </c>
    </row>
    <row r="30" spans="1:21" x14ac:dyDescent="0.35">
      <c r="A30" s="1" t="s">
        <v>186</v>
      </c>
      <c r="B30" s="1" t="s">
        <v>68</v>
      </c>
      <c r="C30" s="1" t="s">
        <v>16</v>
      </c>
      <c r="D30" s="1">
        <v>19</v>
      </c>
      <c r="E30" s="1" t="s">
        <v>1569</v>
      </c>
      <c r="F30" s="1">
        <v>2.5694444444444447E-2</v>
      </c>
      <c r="G30" s="1" t="s">
        <v>31</v>
      </c>
      <c r="H30" s="1">
        <v>59</v>
      </c>
      <c r="I30" s="1">
        <v>3863585</v>
      </c>
      <c r="J30" s="1">
        <v>2486138.9069999899</v>
      </c>
      <c r="K30" s="1">
        <v>63.31</v>
      </c>
      <c r="L30" s="1">
        <v>5</v>
      </c>
      <c r="M30" s="38">
        <f t="shared" si="6"/>
        <v>50.449599999999997</v>
      </c>
      <c r="N30" s="38">
        <f t="shared" si="0"/>
        <v>1.2549157971520093</v>
      </c>
      <c r="O30" s="40">
        <f t="shared" si="1"/>
        <v>45.926582225099068</v>
      </c>
      <c r="P30" s="39">
        <f t="shared" si="2"/>
        <v>1.3785044941881355</v>
      </c>
      <c r="Q30" s="42">
        <v>51.59</v>
      </c>
      <c r="R30" s="42">
        <f t="shared" si="3"/>
        <v>1.2271758092653615</v>
      </c>
      <c r="S30" s="44">
        <v>50.73</v>
      </c>
      <c r="T30" s="44">
        <f t="shared" si="4"/>
        <v>1.247979499310073</v>
      </c>
      <c r="U30" s="46">
        <f t="shared" si="5"/>
        <v>1.2845532675878566</v>
      </c>
    </row>
    <row r="31" spans="1:21" x14ac:dyDescent="0.35">
      <c r="A31" s="1" t="s">
        <v>215</v>
      </c>
      <c r="B31" s="1" t="s">
        <v>68</v>
      </c>
      <c r="C31" s="1" t="s">
        <v>16</v>
      </c>
      <c r="D31" s="1">
        <v>20</v>
      </c>
      <c r="E31" s="1" t="s">
        <v>1569</v>
      </c>
      <c r="F31" s="1">
        <v>0.54166666666666663</v>
      </c>
      <c r="G31" s="1" t="s">
        <v>13</v>
      </c>
      <c r="H31" s="1">
        <v>60</v>
      </c>
      <c r="I31" s="1">
        <v>3839376</v>
      </c>
      <c r="J31" s="1">
        <v>2171540</v>
      </c>
      <c r="K31" s="1">
        <v>54</v>
      </c>
      <c r="L31" s="1">
        <v>5</v>
      </c>
      <c r="M31" s="38">
        <f t="shared" si="6"/>
        <v>50.152000000000001</v>
      </c>
      <c r="N31" s="38">
        <f t="shared" si="0"/>
        <v>1.076726750677939</v>
      </c>
      <c r="O31" s="40">
        <f t="shared" si="1"/>
        <v>45.559514761069323</v>
      </c>
      <c r="P31" s="39">
        <f t="shared" si="2"/>
        <v>1.1852628431886436</v>
      </c>
      <c r="Q31" s="42">
        <v>48.112000000000002</v>
      </c>
      <c r="R31" s="42">
        <f t="shared" si="3"/>
        <v>1.1223811107416028</v>
      </c>
      <c r="S31" s="44">
        <v>50.73</v>
      </c>
      <c r="T31" s="44">
        <f t="shared" si="4"/>
        <v>1.0644589000591367</v>
      </c>
      <c r="U31" s="46">
        <f t="shared" si="5"/>
        <v>1.1240342846631277</v>
      </c>
    </row>
    <row r="32" spans="1:21" x14ac:dyDescent="0.35">
      <c r="A32" s="1" t="s">
        <v>55</v>
      </c>
      <c r="B32" s="1" t="s">
        <v>56</v>
      </c>
      <c r="C32" s="1" t="s">
        <v>16</v>
      </c>
      <c r="D32" s="1">
        <v>4</v>
      </c>
      <c r="E32" s="1" t="s">
        <v>57</v>
      </c>
      <c r="F32" s="1">
        <v>0.83333333333333337</v>
      </c>
      <c r="G32" s="1" t="s">
        <v>27</v>
      </c>
      <c r="H32" s="1">
        <v>60.25</v>
      </c>
      <c r="I32" s="1">
        <v>3829201</v>
      </c>
      <c r="J32" s="1">
        <v>2390738.912</v>
      </c>
      <c r="K32" s="1">
        <v>56.78</v>
      </c>
      <c r="L32" s="1">
        <v>1</v>
      </c>
      <c r="M32" s="38">
        <f t="shared" si="6"/>
        <v>50.077599999999997</v>
      </c>
      <c r="N32" s="38">
        <f t="shared" si="0"/>
        <v>1.1338402798856175</v>
      </c>
      <c r="O32" s="40">
        <f t="shared" si="1"/>
        <v>45.468703819422501</v>
      </c>
      <c r="P32" s="39">
        <f t="shared" si="2"/>
        <v>1.2487710277711006</v>
      </c>
      <c r="Q32" s="42">
        <v>45</v>
      </c>
      <c r="R32" s="42">
        <f t="shared" si="3"/>
        <v>1.2617777777777779</v>
      </c>
      <c r="S32" s="44">
        <v>42.98</v>
      </c>
      <c r="T32" s="44">
        <f t="shared" si="4"/>
        <v>1.3210795718939043</v>
      </c>
      <c r="U32" s="46">
        <f t="shared" si="5"/>
        <v>1.2772094591475942</v>
      </c>
    </row>
    <row r="33" spans="1:21" x14ac:dyDescent="0.35">
      <c r="A33" s="1" t="s">
        <v>259</v>
      </c>
      <c r="B33" s="1" t="s">
        <v>198</v>
      </c>
      <c r="C33" s="1" t="s">
        <v>101</v>
      </c>
      <c r="D33" s="1">
        <v>20</v>
      </c>
      <c r="E33" s="1" t="s">
        <v>1569</v>
      </c>
      <c r="F33" s="1">
        <v>0.91666666666666663</v>
      </c>
      <c r="G33" s="1" t="s">
        <v>27</v>
      </c>
      <c r="H33" s="1">
        <v>60</v>
      </c>
      <c r="I33" s="1">
        <v>3740734</v>
      </c>
      <c r="J33" s="1">
        <v>1665062.8289999999</v>
      </c>
      <c r="K33" s="1">
        <v>41.93</v>
      </c>
      <c r="L33" s="1">
        <v>5</v>
      </c>
      <c r="M33" s="38">
        <f t="shared" si="6"/>
        <v>50.152000000000001</v>
      </c>
      <c r="N33" s="38">
        <f t="shared" si="0"/>
        <v>0.83605838251714781</v>
      </c>
      <c r="O33" s="40">
        <f t="shared" si="1"/>
        <v>45.559514761069323</v>
      </c>
      <c r="P33" s="39">
        <f t="shared" si="2"/>
        <v>0.92033464842407076</v>
      </c>
      <c r="Q33" s="42">
        <v>45</v>
      </c>
      <c r="R33" s="42">
        <f t="shared" si="3"/>
        <v>0.93177777777777782</v>
      </c>
      <c r="S33" s="44">
        <v>47.04</v>
      </c>
      <c r="T33" s="44">
        <f t="shared" si="4"/>
        <v>0.89136904761904767</v>
      </c>
      <c r="U33" s="46">
        <f t="shared" si="5"/>
        <v>0.91449382460696549</v>
      </c>
    </row>
    <row r="34" spans="1:21" x14ac:dyDescent="0.35">
      <c r="A34" s="1" t="s">
        <v>168</v>
      </c>
      <c r="B34" s="1" t="s">
        <v>136</v>
      </c>
      <c r="C34" s="1" t="s">
        <v>101</v>
      </c>
      <c r="D34" s="1">
        <v>23</v>
      </c>
      <c r="E34" s="1" t="s">
        <v>1571</v>
      </c>
      <c r="F34" s="1">
        <v>0.35416666666666669</v>
      </c>
      <c r="G34" s="1" t="s">
        <v>8</v>
      </c>
      <c r="H34" s="1">
        <v>30</v>
      </c>
      <c r="I34" s="1">
        <v>3551442</v>
      </c>
      <c r="J34" s="1">
        <v>1209136.4339999999</v>
      </c>
      <c r="K34" s="1">
        <v>65.569999999999993</v>
      </c>
      <c r="L34" s="1">
        <v>7</v>
      </c>
      <c r="M34" s="38">
        <f t="shared" si="6"/>
        <v>59.08</v>
      </c>
      <c r="N34" s="38">
        <f t="shared" si="0"/>
        <v>1.1098510494245091</v>
      </c>
      <c r="O34" s="40">
        <f t="shared" si="1"/>
        <v>60.697849184498509</v>
      </c>
      <c r="P34" s="39">
        <f t="shared" si="2"/>
        <v>1.0802689202494142</v>
      </c>
      <c r="Q34" s="42">
        <v>42.33</v>
      </c>
      <c r="R34" s="42">
        <f t="shared" si="3"/>
        <v>1.5490196078431371</v>
      </c>
      <c r="S34" s="44">
        <v>64.58</v>
      </c>
      <c r="T34" s="44">
        <f t="shared" si="4"/>
        <v>1.0153298234747599</v>
      </c>
      <c r="U34" s="46">
        <f t="shared" si="5"/>
        <v>1.2148727838557705</v>
      </c>
    </row>
    <row r="35" spans="1:21" x14ac:dyDescent="0.35">
      <c r="A35" s="1" t="s">
        <v>168</v>
      </c>
      <c r="B35" s="1" t="s">
        <v>136</v>
      </c>
      <c r="C35" s="1" t="s">
        <v>101</v>
      </c>
      <c r="D35" s="1">
        <v>24</v>
      </c>
      <c r="E35" s="1" t="s">
        <v>1571</v>
      </c>
      <c r="F35" s="1">
        <v>0.625</v>
      </c>
      <c r="G35" s="1" t="s">
        <v>13</v>
      </c>
      <c r="H35" s="1">
        <v>30</v>
      </c>
      <c r="I35" s="1">
        <v>3521429</v>
      </c>
      <c r="J35" s="1">
        <v>1130220</v>
      </c>
      <c r="K35" s="1">
        <v>62</v>
      </c>
      <c r="L35" s="1">
        <v>7</v>
      </c>
      <c r="M35" s="38">
        <f t="shared" si="6"/>
        <v>59.08</v>
      </c>
      <c r="N35" s="38">
        <f t="shared" si="0"/>
        <v>1.0494245091401491</v>
      </c>
      <c r="O35" s="40">
        <f t="shared" si="1"/>
        <v>60.697849184498509</v>
      </c>
      <c r="P35" s="39">
        <f t="shared" si="2"/>
        <v>1.0214529976431859</v>
      </c>
      <c r="Q35" s="42">
        <v>48.112000000000002</v>
      </c>
      <c r="R35" s="42">
        <f t="shared" si="3"/>
        <v>1.2886597938144329</v>
      </c>
      <c r="S35" s="44">
        <v>64.58</v>
      </c>
      <c r="T35" s="44">
        <f t="shared" si="4"/>
        <v>0.9600495509445649</v>
      </c>
      <c r="U35" s="46">
        <f t="shared" si="5"/>
        <v>1.0900541141340612</v>
      </c>
    </row>
    <row r="36" spans="1:21" x14ac:dyDescent="0.35">
      <c r="A36" s="1" t="s">
        <v>228</v>
      </c>
      <c r="B36" s="1" t="s">
        <v>53</v>
      </c>
      <c r="C36" s="1" t="s">
        <v>16</v>
      </c>
      <c r="D36" s="1">
        <v>20</v>
      </c>
      <c r="E36" s="1" t="s">
        <v>1569</v>
      </c>
      <c r="F36" s="1">
        <v>0.375</v>
      </c>
      <c r="G36" s="1" t="s">
        <v>13</v>
      </c>
      <c r="H36" s="1">
        <v>60</v>
      </c>
      <c r="I36" s="1">
        <v>3495965</v>
      </c>
      <c r="J36" s="1">
        <v>2045640</v>
      </c>
      <c r="K36" s="1">
        <v>55</v>
      </c>
      <c r="L36" s="1">
        <v>5</v>
      </c>
      <c r="M36" s="38">
        <f t="shared" si="6"/>
        <v>50.152000000000001</v>
      </c>
      <c r="N36" s="38">
        <f t="shared" si="0"/>
        <v>1.0966661349497526</v>
      </c>
      <c r="O36" s="40">
        <f t="shared" si="1"/>
        <v>45.559514761069323</v>
      </c>
      <c r="P36" s="39">
        <f t="shared" si="2"/>
        <v>1.2072121550995443</v>
      </c>
      <c r="Q36" s="42">
        <v>48.112000000000002</v>
      </c>
      <c r="R36" s="42">
        <f t="shared" si="3"/>
        <v>1.1431659461257067</v>
      </c>
      <c r="S36" s="44">
        <v>47.37</v>
      </c>
      <c r="T36" s="44">
        <f t="shared" si="4"/>
        <v>1.161072408697488</v>
      </c>
      <c r="U36" s="46">
        <f t="shared" si="5"/>
        <v>1.1704835033075796</v>
      </c>
    </row>
    <row r="37" spans="1:21" x14ac:dyDescent="0.35">
      <c r="A37" s="1" t="s">
        <v>234</v>
      </c>
      <c r="B37" s="1" t="s">
        <v>235</v>
      </c>
      <c r="C37" s="1" t="s">
        <v>101</v>
      </c>
      <c r="D37" s="1">
        <v>24</v>
      </c>
      <c r="E37" s="1" t="s">
        <v>1572</v>
      </c>
      <c r="F37" s="1">
        <v>0.95833333333333337</v>
      </c>
      <c r="G37" s="1" t="s">
        <v>31</v>
      </c>
      <c r="H37" s="1">
        <v>30</v>
      </c>
      <c r="I37" s="1">
        <v>3491974</v>
      </c>
      <c r="J37" s="1">
        <v>1129070.1159999999</v>
      </c>
      <c r="K37" s="1">
        <v>61.87</v>
      </c>
      <c r="L37" s="1">
        <v>6</v>
      </c>
      <c r="M37" s="38">
        <f t="shared" si="6"/>
        <v>59.08</v>
      </c>
      <c r="N37" s="38">
        <f t="shared" si="0"/>
        <v>1.0472241029113067</v>
      </c>
      <c r="O37" s="40">
        <f t="shared" si="1"/>
        <v>60.697849184498509</v>
      </c>
      <c r="P37" s="39">
        <f t="shared" si="2"/>
        <v>1.0193112413578049</v>
      </c>
      <c r="Q37" s="42">
        <v>51.59</v>
      </c>
      <c r="R37" s="42">
        <f t="shared" si="3"/>
        <v>1.19926342314402</v>
      </c>
      <c r="S37" s="44">
        <v>64.14</v>
      </c>
      <c r="T37" s="44">
        <f t="shared" si="4"/>
        <v>0.96460866853757399</v>
      </c>
      <c r="U37" s="46">
        <f t="shared" si="5"/>
        <v>1.0610611110131329</v>
      </c>
    </row>
    <row r="38" spans="1:21" x14ac:dyDescent="0.35">
      <c r="A38" s="1" t="s">
        <v>191</v>
      </c>
      <c r="B38" s="1" t="s">
        <v>11</v>
      </c>
      <c r="C38" s="1" t="s">
        <v>16</v>
      </c>
      <c r="D38" s="1">
        <v>20</v>
      </c>
      <c r="E38" s="1" t="s">
        <v>1569</v>
      </c>
      <c r="F38" s="1">
        <v>0.5625</v>
      </c>
      <c r="G38" s="1" t="s">
        <v>13</v>
      </c>
      <c r="H38" s="1">
        <v>30</v>
      </c>
      <c r="I38" s="1">
        <v>3466797</v>
      </c>
      <c r="J38" s="1">
        <v>1258990</v>
      </c>
      <c r="K38" s="1">
        <v>69</v>
      </c>
      <c r="L38" s="1">
        <v>5</v>
      </c>
      <c r="M38" s="38">
        <f t="shared" si="6"/>
        <v>59.08</v>
      </c>
      <c r="N38" s="38">
        <f t="shared" si="0"/>
        <v>1.1679079214624239</v>
      </c>
      <c r="O38" s="40">
        <f t="shared" si="1"/>
        <v>60.697849184498509</v>
      </c>
      <c r="P38" s="39">
        <f t="shared" si="2"/>
        <v>1.1367783360867711</v>
      </c>
      <c r="Q38" s="42">
        <v>48.112000000000002</v>
      </c>
      <c r="R38" s="42">
        <f t="shared" si="3"/>
        <v>1.4341536415031593</v>
      </c>
      <c r="S38" s="44">
        <v>50.69</v>
      </c>
      <c r="T38" s="44">
        <f t="shared" si="4"/>
        <v>1.3612152298283686</v>
      </c>
      <c r="U38" s="46">
        <f t="shared" si="5"/>
        <v>1.3107157358060997</v>
      </c>
    </row>
    <row r="39" spans="1:21" x14ac:dyDescent="0.35">
      <c r="A39" s="1" t="s">
        <v>231</v>
      </c>
      <c r="B39" s="1" t="s">
        <v>53</v>
      </c>
      <c r="C39" s="1" t="s">
        <v>16</v>
      </c>
      <c r="D39" s="1">
        <v>20</v>
      </c>
      <c r="E39" s="1" t="s">
        <v>1569</v>
      </c>
      <c r="F39" s="1">
        <v>0.58333333333333337</v>
      </c>
      <c r="G39" s="1" t="s">
        <v>13</v>
      </c>
      <c r="H39" s="1">
        <v>60</v>
      </c>
      <c r="I39" s="1">
        <v>3437748</v>
      </c>
      <c r="J39" s="1">
        <v>2017360</v>
      </c>
      <c r="K39" s="1">
        <v>56</v>
      </c>
      <c r="L39" s="1">
        <v>5</v>
      </c>
      <c r="M39" s="38">
        <f t="shared" si="6"/>
        <v>50.152000000000001</v>
      </c>
      <c r="N39" s="38">
        <f t="shared" si="0"/>
        <v>1.1166055192215665</v>
      </c>
      <c r="O39" s="40">
        <f t="shared" si="1"/>
        <v>45.559514761069323</v>
      </c>
      <c r="P39" s="39">
        <f t="shared" si="2"/>
        <v>1.2291614670104452</v>
      </c>
      <c r="Q39" s="42">
        <v>48.112000000000002</v>
      </c>
      <c r="R39" s="42">
        <f t="shared" si="3"/>
        <v>1.1639507815098105</v>
      </c>
      <c r="S39" s="44">
        <v>47.37</v>
      </c>
      <c r="T39" s="44">
        <f t="shared" si="4"/>
        <v>1.1821828161283514</v>
      </c>
      <c r="U39" s="46">
        <f t="shared" si="5"/>
        <v>1.1917650215495357</v>
      </c>
    </row>
    <row r="40" spans="1:21" x14ac:dyDescent="0.35">
      <c r="A40" s="1" t="s">
        <v>253</v>
      </c>
      <c r="B40" s="1" t="s">
        <v>198</v>
      </c>
      <c r="C40" s="1" t="s">
        <v>101</v>
      </c>
      <c r="D40" s="1">
        <v>20</v>
      </c>
      <c r="E40" s="1" t="s">
        <v>1569</v>
      </c>
      <c r="F40" s="1">
        <v>0.75</v>
      </c>
      <c r="G40" s="1" t="s">
        <v>18</v>
      </c>
      <c r="H40" s="1">
        <v>60</v>
      </c>
      <c r="I40" s="1">
        <v>3396922</v>
      </c>
      <c r="J40" s="1">
        <v>1686363.4639999999</v>
      </c>
      <c r="K40" s="1">
        <v>47.05</v>
      </c>
      <c r="L40" s="1">
        <v>5</v>
      </c>
      <c r="M40" s="38">
        <f t="shared" si="6"/>
        <v>50.152000000000001</v>
      </c>
      <c r="N40" s="38">
        <f t="shared" si="0"/>
        <v>0.93814802998883384</v>
      </c>
      <c r="O40" s="40">
        <f t="shared" si="1"/>
        <v>45.559514761069323</v>
      </c>
      <c r="P40" s="39">
        <f t="shared" si="2"/>
        <v>1.0327151254078828</v>
      </c>
      <c r="Q40" s="42">
        <v>46.72</v>
      </c>
      <c r="R40" s="42">
        <f t="shared" si="3"/>
        <v>1.0070633561643836</v>
      </c>
      <c r="S40" s="44">
        <v>47.04</v>
      </c>
      <c r="T40" s="44">
        <f t="shared" si="4"/>
        <v>1.0002125850340136</v>
      </c>
      <c r="U40" s="46">
        <f t="shared" si="5"/>
        <v>1.0133303555354267</v>
      </c>
    </row>
    <row r="41" spans="1:21" x14ac:dyDescent="0.35">
      <c r="A41" s="1" t="s">
        <v>168</v>
      </c>
      <c r="B41" s="1" t="s">
        <v>136</v>
      </c>
      <c r="C41" s="1" t="s">
        <v>101</v>
      </c>
      <c r="D41" s="1">
        <v>16</v>
      </c>
      <c r="E41" s="1" t="s">
        <v>1572</v>
      </c>
      <c r="F41" s="1">
        <v>0.72916666666666663</v>
      </c>
      <c r="G41" s="1" t="s">
        <v>18</v>
      </c>
      <c r="H41" s="1">
        <v>30</v>
      </c>
      <c r="I41" s="1">
        <v>3392171</v>
      </c>
      <c r="J41" s="1">
        <v>1182893.7620000001</v>
      </c>
      <c r="K41" s="1">
        <v>66.510000000000005</v>
      </c>
      <c r="L41" s="1">
        <v>6</v>
      </c>
      <c r="M41" s="38">
        <f t="shared" si="6"/>
        <v>59.08</v>
      </c>
      <c r="N41" s="38">
        <f t="shared" si="0"/>
        <v>1.1257616790792146</v>
      </c>
      <c r="O41" s="40">
        <f t="shared" si="1"/>
        <v>60.697849184498509</v>
      </c>
      <c r="P41" s="39">
        <f t="shared" si="2"/>
        <v>1.095755465697553</v>
      </c>
      <c r="Q41" s="42">
        <v>46.72</v>
      </c>
      <c r="R41" s="42">
        <f t="shared" si="3"/>
        <v>1.4235873287671235</v>
      </c>
      <c r="S41" s="44">
        <v>64.58</v>
      </c>
      <c r="T41" s="44">
        <f t="shared" si="4"/>
        <v>1.0298854134406938</v>
      </c>
      <c r="U41" s="46">
        <f t="shared" si="5"/>
        <v>1.1830760693017901</v>
      </c>
    </row>
    <row r="42" spans="1:21" x14ac:dyDescent="0.35">
      <c r="A42" s="1" t="s">
        <v>65</v>
      </c>
      <c r="B42" s="1" t="s">
        <v>53</v>
      </c>
      <c r="C42" s="1" t="s">
        <v>16</v>
      </c>
      <c r="D42" s="1">
        <v>5</v>
      </c>
      <c r="E42" s="1" t="s">
        <v>1573</v>
      </c>
      <c r="F42" s="1">
        <v>0.91736111111111107</v>
      </c>
      <c r="G42" s="1" t="s">
        <v>27</v>
      </c>
      <c r="H42" s="1">
        <v>59</v>
      </c>
      <c r="I42" s="1">
        <v>3351520</v>
      </c>
      <c r="J42" s="1">
        <v>1795463.1429999999</v>
      </c>
      <c r="K42" s="1">
        <v>50.18</v>
      </c>
      <c r="L42" s="1">
        <v>2</v>
      </c>
      <c r="M42" s="38">
        <f t="shared" si="6"/>
        <v>50.449599999999997</v>
      </c>
      <c r="N42" s="38">
        <f t="shared" si="0"/>
        <v>0.99465605277346114</v>
      </c>
      <c r="O42" s="40">
        <f t="shared" si="1"/>
        <v>45.926582225099068</v>
      </c>
      <c r="P42" s="39">
        <f t="shared" si="2"/>
        <v>1.0926134183914173</v>
      </c>
      <c r="Q42" s="42">
        <v>45</v>
      </c>
      <c r="R42" s="42">
        <f t="shared" si="3"/>
        <v>1.1151111111111112</v>
      </c>
      <c r="S42" s="44">
        <v>47.37</v>
      </c>
      <c r="T42" s="44">
        <f t="shared" si="4"/>
        <v>1.0593202448807262</v>
      </c>
      <c r="U42" s="46">
        <f t="shared" si="5"/>
        <v>1.0890149247944183</v>
      </c>
    </row>
    <row r="43" spans="1:21" x14ac:dyDescent="0.35">
      <c r="A43" s="1" t="s">
        <v>197</v>
      </c>
      <c r="B43" s="1" t="s">
        <v>198</v>
      </c>
      <c r="C43" s="1" t="s">
        <v>101</v>
      </c>
      <c r="D43" s="1">
        <v>20</v>
      </c>
      <c r="E43" s="1" t="s">
        <v>1569</v>
      </c>
      <c r="F43" s="1">
        <v>0.95833333333333337</v>
      </c>
      <c r="G43" s="1" t="s">
        <v>31</v>
      </c>
      <c r="H43" s="1">
        <v>60</v>
      </c>
      <c r="I43" s="1">
        <v>3294880</v>
      </c>
      <c r="J43" s="1">
        <v>1463555.176</v>
      </c>
      <c r="K43" s="1">
        <v>42.19</v>
      </c>
      <c r="L43" s="1">
        <v>5</v>
      </c>
      <c r="M43" s="38">
        <f t="shared" si="6"/>
        <v>50.152000000000001</v>
      </c>
      <c r="N43" s="38">
        <f t="shared" si="0"/>
        <v>0.84124262242781933</v>
      </c>
      <c r="O43" s="40">
        <f t="shared" si="1"/>
        <v>45.559514761069323</v>
      </c>
      <c r="P43" s="39">
        <f t="shared" si="2"/>
        <v>0.92604146952090494</v>
      </c>
      <c r="Q43" s="42">
        <v>51.59</v>
      </c>
      <c r="R43" s="42">
        <f t="shared" si="3"/>
        <v>0.81779414615235502</v>
      </c>
      <c r="S43" s="44">
        <v>47.04</v>
      </c>
      <c r="T43" s="44">
        <f t="shared" si="4"/>
        <v>0.89689625850340138</v>
      </c>
      <c r="U43" s="46">
        <f t="shared" si="5"/>
        <v>0.88024395805888711</v>
      </c>
    </row>
    <row r="44" spans="1:21" x14ac:dyDescent="0.35">
      <c r="A44" s="1" t="s">
        <v>242</v>
      </c>
      <c r="B44" s="1" t="s">
        <v>53</v>
      </c>
      <c r="C44" s="1" t="s">
        <v>16</v>
      </c>
      <c r="D44" s="1">
        <v>20</v>
      </c>
      <c r="E44" s="1" t="s">
        <v>1569</v>
      </c>
      <c r="F44" s="1">
        <v>0.625</v>
      </c>
      <c r="G44" s="1" t="s">
        <v>13</v>
      </c>
      <c r="H44" s="1">
        <v>60</v>
      </c>
      <c r="I44" s="1">
        <v>3290358</v>
      </c>
      <c r="J44" s="1">
        <v>1840080</v>
      </c>
      <c r="K44" s="1">
        <v>53</v>
      </c>
      <c r="L44" s="1">
        <v>5</v>
      </c>
      <c r="M44" s="38">
        <f t="shared" si="6"/>
        <v>50.152000000000001</v>
      </c>
      <c r="N44" s="38">
        <f t="shared" si="0"/>
        <v>1.0567873664061254</v>
      </c>
      <c r="O44" s="40">
        <f t="shared" si="1"/>
        <v>45.559514761069323</v>
      </c>
      <c r="P44" s="39">
        <f t="shared" si="2"/>
        <v>1.1633135312777427</v>
      </c>
      <c r="Q44" s="42">
        <v>48.112000000000002</v>
      </c>
      <c r="R44" s="42">
        <f t="shared" si="3"/>
        <v>1.101596275357499</v>
      </c>
      <c r="S44" s="44">
        <v>47.37</v>
      </c>
      <c r="T44" s="44">
        <f t="shared" si="4"/>
        <v>1.118851593835761</v>
      </c>
      <c r="U44" s="46">
        <f t="shared" si="5"/>
        <v>1.1279204668236675</v>
      </c>
    </row>
    <row r="45" spans="1:21" x14ac:dyDescent="0.35">
      <c r="A45" s="1" t="s">
        <v>141</v>
      </c>
      <c r="B45" s="1" t="s">
        <v>68</v>
      </c>
      <c r="C45" s="1" t="s">
        <v>16</v>
      </c>
      <c r="D45" s="1">
        <v>8</v>
      </c>
      <c r="E45" s="1" t="s">
        <v>1574</v>
      </c>
      <c r="F45" s="1">
        <v>0.91666666666666663</v>
      </c>
      <c r="G45" s="1" t="s">
        <v>27</v>
      </c>
      <c r="H45" s="1">
        <v>60</v>
      </c>
      <c r="I45" s="1">
        <v>3287260</v>
      </c>
      <c r="J45" s="1">
        <v>1527018.46</v>
      </c>
      <c r="K45" s="1">
        <v>43.84</v>
      </c>
      <c r="L45" s="1">
        <v>2</v>
      </c>
      <c r="M45" s="38">
        <f t="shared" si="6"/>
        <v>50.152000000000001</v>
      </c>
      <c r="N45" s="38">
        <f t="shared" si="0"/>
        <v>0.87414260647631203</v>
      </c>
      <c r="O45" s="40">
        <f t="shared" si="1"/>
        <v>45.559514761069323</v>
      </c>
      <c r="P45" s="39">
        <f t="shared" si="2"/>
        <v>0.96225783417389144</v>
      </c>
      <c r="Q45" s="42">
        <v>45</v>
      </c>
      <c r="R45" s="42">
        <f t="shared" si="3"/>
        <v>0.97422222222222232</v>
      </c>
      <c r="S45" s="44">
        <v>50.73</v>
      </c>
      <c r="T45" s="44">
        <f t="shared" si="4"/>
        <v>0.86418292923319551</v>
      </c>
      <c r="U45" s="46">
        <f t="shared" si="5"/>
        <v>0.93355432854310305</v>
      </c>
    </row>
    <row r="46" spans="1:21" x14ac:dyDescent="0.35">
      <c r="A46" s="1" t="s">
        <v>257</v>
      </c>
      <c r="B46" s="1" t="s">
        <v>198</v>
      </c>
      <c r="C46" s="1" t="s">
        <v>101</v>
      </c>
      <c r="D46" s="1">
        <v>20</v>
      </c>
      <c r="E46" s="1" t="s">
        <v>1569</v>
      </c>
      <c r="F46" s="1">
        <v>0.375</v>
      </c>
      <c r="G46" s="1" t="s">
        <v>13</v>
      </c>
      <c r="H46" s="1">
        <v>60</v>
      </c>
      <c r="I46" s="1">
        <v>3237328</v>
      </c>
      <c r="J46" s="1">
        <v>1678260</v>
      </c>
      <c r="K46" s="1">
        <v>49</v>
      </c>
      <c r="L46" s="1">
        <v>5</v>
      </c>
      <c r="M46" s="38">
        <f t="shared" si="6"/>
        <v>50.152000000000001</v>
      </c>
      <c r="N46" s="38">
        <f t="shared" si="0"/>
        <v>0.97702982931887061</v>
      </c>
      <c r="O46" s="40">
        <f t="shared" si="1"/>
        <v>45.559514761069323</v>
      </c>
      <c r="P46" s="39">
        <f t="shared" si="2"/>
        <v>1.0755162836341394</v>
      </c>
      <c r="Q46" s="42">
        <v>48.112000000000002</v>
      </c>
      <c r="R46" s="42">
        <f t="shared" si="3"/>
        <v>1.018456933821084</v>
      </c>
      <c r="S46" s="44">
        <v>47.04</v>
      </c>
      <c r="T46" s="44">
        <f t="shared" si="4"/>
        <v>1.0416666666666667</v>
      </c>
      <c r="U46" s="46">
        <f t="shared" si="5"/>
        <v>1.045213294707297</v>
      </c>
    </row>
    <row r="47" spans="1:21" x14ac:dyDescent="0.35">
      <c r="A47" s="1" t="s">
        <v>61</v>
      </c>
      <c r="B47" s="1" t="s">
        <v>11</v>
      </c>
      <c r="C47" s="1" t="s">
        <v>16</v>
      </c>
      <c r="D47" s="1">
        <v>4</v>
      </c>
      <c r="E47" s="1" t="s">
        <v>25</v>
      </c>
      <c r="F47" s="1">
        <v>0.83333333333333337</v>
      </c>
      <c r="G47" s="1" t="s">
        <v>27</v>
      </c>
      <c r="H47" s="1">
        <v>60</v>
      </c>
      <c r="I47" s="1">
        <v>3236800</v>
      </c>
      <c r="J47" s="1">
        <v>2063225.9839999999</v>
      </c>
      <c r="K47" s="1">
        <v>58.95</v>
      </c>
      <c r="L47" s="1">
        <v>1</v>
      </c>
      <c r="M47" s="38">
        <f t="shared" si="6"/>
        <v>50.152000000000001</v>
      </c>
      <c r="N47" s="38">
        <f t="shared" si="0"/>
        <v>1.1754267028234169</v>
      </c>
      <c r="O47" s="40">
        <f t="shared" si="1"/>
        <v>45.559514761069323</v>
      </c>
      <c r="P47" s="39">
        <f t="shared" si="2"/>
        <v>1.2939119371476027</v>
      </c>
      <c r="Q47" s="42">
        <v>45</v>
      </c>
      <c r="R47" s="42">
        <f t="shared" si="3"/>
        <v>1.31</v>
      </c>
      <c r="S47" s="44">
        <v>50.69</v>
      </c>
      <c r="T47" s="44">
        <f t="shared" si="4"/>
        <v>1.1629512724403237</v>
      </c>
      <c r="U47" s="46">
        <f t="shared" si="5"/>
        <v>1.2556210698626422</v>
      </c>
    </row>
    <row r="48" spans="1:21" x14ac:dyDescent="0.35">
      <c r="A48" s="1" t="s">
        <v>137</v>
      </c>
      <c r="B48" s="1" t="s">
        <v>11</v>
      </c>
      <c r="C48" s="1" t="s">
        <v>16</v>
      </c>
      <c r="D48" s="1">
        <v>18</v>
      </c>
      <c r="E48" s="1" t="s">
        <v>1569</v>
      </c>
      <c r="F48" s="1">
        <v>2.5694444444444447E-2</v>
      </c>
      <c r="G48" s="1" t="s">
        <v>31</v>
      </c>
      <c r="H48" s="1">
        <v>60</v>
      </c>
      <c r="I48" s="1">
        <v>3233425</v>
      </c>
      <c r="J48" s="1">
        <v>2220264.3670000001</v>
      </c>
      <c r="K48" s="1">
        <v>66.55</v>
      </c>
      <c r="L48" s="1">
        <v>5</v>
      </c>
      <c r="M48" s="38">
        <f t="shared" si="6"/>
        <v>50.152000000000001</v>
      </c>
      <c r="N48" s="38">
        <f t="shared" si="0"/>
        <v>1.3269660232892007</v>
      </c>
      <c r="O48" s="40">
        <f t="shared" si="1"/>
        <v>45.559514761069323</v>
      </c>
      <c r="P48" s="39">
        <f t="shared" si="2"/>
        <v>1.4607267076704487</v>
      </c>
      <c r="Q48" s="42">
        <v>51.59</v>
      </c>
      <c r="R48" s="42">
        <f t="shared" si="3"/>
        <v>1.2899786780383793</v>
      </c>
      <c r="S48" s="44">
        <v>50.69</v>
      </c>
      <c r="T48" s="44">
        <f t="shared" si="4"/>
        <v>1.3128822252909844</v>
      </c>
      <c r="U48" s="46">
        <f t="shared" si="5"/>
        <v>1.3545292036666041</v>
      </c>
    </row>
    <row r="49" spans="1:21" x14ac:dyDescent="0.35">
      <c r="A49" s="1" t="s">
        <v>55</v>
      </c>
      <c r="B49" s="1" t="s">
        <v>56</v>
      </c>
      <c r="C49" s="1" t="s">
        <v>16</v>
      </c>
      <c r="D49" s="1">
        <v>3</v>
      </c>
      <c r="E49" s="1" t="s">
        <v>58</v>
      </c>
      <c r="F49" s="1">
        <v>0.83333333333333337</v>
      </c>
      <c r="G49" s="1" t="s">
        <v>27</v>
      </c>
      <c r="H49" s="1">
        <v>90</v>
      </c>
      <c r="I49" s="1">
        <v>3149616</v>
      </c>
      <c r="J49" s="1">
        <v>2550061.6069999998</v>
      </c>
      <c r="K49" s="1">
        <v>48.27</v>
      </c>
      <c r="L49" s="1">
        <v>1</v>
      </c>
      <c r="M49" s="38">
        <f t="shared" si="6"/>
        <v>41.223999999999997</v>
      </c>
      <c r="N49" s="38">
        <f t="shared" si="0"/>
        <v>1.1709198525130993</v>
      </c>
      <c r="O49" s="40">
        <f t="shared" si="1"/>
        <v>36.704156799987004</v>
      </c>
      <c r="P49" s="39">
        <f t="shared" si="2"/>
        <v>1.3151099005771765</v>
      </c>
      <c r="Q49" s="42">
        <v>45</v>
      </c>
      <c r="R49" s="42">
        <f t="shared" si="3"/>
        <v>1.0726666666666667</v>
      </c>
      <c r="S49" s="44">
        <v>42.98</v>
      </c>
      <c r="T49" s="44">
        <f t="shared" si="4"/>
        <v>1.12308050255933</v>
      </c>
      <c r="U49" s="46">
        <f t="shared" si="5"/>
        <v>1.170285689934391</v>
      </c>
    </row>
    <row r="50" spans="1:21" x14ac:dyDescent="0.35">
      <c r="A50" s="1" t="s">
        <v>168</v>
      </c>
      <c r="B50" s="1" t="s">
        <v>136</v>
      </c>
      <c r="C50" s="1" t="s">
        <v>101</v>
      </c>
      <c r="D50" s="1">
        <v>16</v>
      </c>
      <c r="E50" s="1" t="s">
        <v>1572</v>
      </c>
      <c r="F50" s="1">
        <v>0.70833333333333337</v>
      </c>
      <c r="G50" s="1" t="s">
        <v>18</v>
      </c>
      <c r="H50" s="1">
        <v>30</v>
      </c>
      <c r="I50" s="1">
        <v>3139604</v>
      </c>
      <c r="J50" s="1">
        <v>1016339.59599999</v>
      </c>
      <c r="K50" s="1">
        <v>62.11</v>
      </c>
      <c r="L50" s="1">
        <v>6</v>
      </c>
      <c r="M50" s="38">
        <f t="shared" si="6"/>
        <v>59.08</v>
      </c>
      <c r="N50" s="38">
        <f t="shared" si="0"/>
        <v>1.0512863913337847</v>
      </c>
      <c r="O50" s="40">
        <f t="shared" si="1"/>
        <v>60.697849184498509</v>
      </c>
      <c r="P50" s="39">
        <f t="shared" si="2"/>
        <v>1.0232652529615849</v>
      </c>
      <c r="Q50" s="42">
        <v>46.72</v>
      </c>
      <c r="R50" s="42">
        <f t="shared" si="3"/>
        <v>1.3294092465753424</v>
      </c>
      <c r="S50" s="44">
        <v>64.58</v>
      </c>
      <c r="T50" s="44">
        <f t="shared" si="4"/>
        <v>0.96175286466398269</v>
      </c>
      <c r="U50" s="46">
        <f t="shared" si="5"/>
        <v>1.1048091214003033</v>
      </c>
    </row>
    <row r="51" spans="1:21" x14ac:dyDescent="0.35">
      <c r="A51" s="1" t="s">
        <v>320</v>
      </c>
      <c r="B51" s="1" t="s">
        <v>53</v>
      </c>
      <c r="C51" s="1" t="s">
        <v>16</v>
      </c>
      <c r="D51" s="1">
        <v>20</v>
      </c>
      <c r="E51" s="1" t="s">
        <v>1569</v>
      </c>
      <c r="F51" s="1">
        <v>0.66666666666666663</v>
      </c>
      <c r="G51" s="1" t="s">
        <v>18</v>
      </c>
      <c r="H51" s="1">
        <v>60</v>
      </c>
      <c r="I51" s="1">
        <v>3128225</v>
      </c>
      <c r="J51" s="1">
        <v>1322425.3670000001</v>
      </c>
      <c r="K51" s="1">
        <v>42.22</v>
      </c>
      <c r="L51" s="1">
        <v>5</v>
      </c>
      <c r="M51" s="38">
        <f t="shared" si="6"/>
        <v>50.152000000000001</v>
      </c>
      <c r="N51" s="38">
        <f t="shared" si="0"/>
        <v>0.84184080395597383</v>
      </c>
      <c r="O51" s="40">
        <f t="shared" si="1"/>
        <v>45.559514761069323</v>
      </c>
      <c r="P51" s="39">
        <f t="shared" si="2"/>
        <v>0.92669994887823204</v>
      </c>
      <c r="Q51" s="42">
        <v>46.72</v>
      </c>
      <c r="R51" s="42">
        <f t="shared" si="3"/>
        <v>0.90368150684931503</v>
      </c>
      <c r="S51" s="44">
        <v>47.37</v>
      </c>
      <c r="T51" s="44">
        <f t="shared" si="4"/>
        <v>0.89128140173105341</v>
      </c>
      <c r="U51" s="46">
        <f t="shared" si="5"/>
        <v>0.90722095248620016</v>
      </c>
    </row>
    <row r="52" spans="1:21" x14ac:dyDescent="0.35">
      <c r="A52" s="1" t="s">
        <v>257</v>
      </c>
      <c r="B52" s="1" t="s">
        <v>198</v>
      </c>
      <c r="C52" s="1" t="s">
        <v>101</v>
      </c>
      <c r="D52" s="1">
        <v>20</v>
      </c>
      <c r="E52" s="1" t="s">
        <v>1569</v>
      </c>
      <c r="F52" s="1">
        <v>0.41666666666666669</v>
      </c>
      <c r="G52" s="1" t="s">
        <v>13</v>
      </c>
      <c r="H52" s="1">
        <v>60</v>
      </c>
      <c r="I52" s="1">
        <v>3022746</v>
      </c>
      <c r="J52" s="1">
        <v>1640780</v>
      </c>
      <c r="K52" s="1">
        <v>51</v>
      </c>
      <c r="L52" s="1">
        <v>5</v>
      </c>
      <c r="M52" s="38">
        <f t="shared" si="6"/>
        <v>50.152000000000001</v>
      </c>
      <c r="N52" s="38">
        <f t="shared" si="0"/>
        <v>1.0169085978624979</v>
      </c>
      <c r="O52" s="40">
        <f t="shared" si="1"/>
        <v>45.559514761069323</v>
      </c>
      <c r="P52" s="39">
        <f t="shared" si="2"/>
        <v>1.1194149074559412</v>
      </c>
      <c r="Q52" s="42">
        <v>48.112000000000002</v>
      </c>
      <c r="R52" s="42">
        <f t="shared" si="3"/>
        <v>1.0600266045892917</v>
      </c>
      <c r="S52" s="44">
        <v>47.04</v>
      </c>
      <c r="T52" s="44">
        <f t="shared" si="4"/>
        <v>1.0841836734693877</v>
      </c>
      <c r="U52" s="46">
        <f t="shared" si="5"/>
        <v>1.0878750618382067</v>
      </c>
    </row>
    <row r="53" spans="1:21" x14ac:dyDescent="0.35">
      <c r="A53" s="1" t="s">
        <v>61</v>
      </c>
      <c r="B53" s="1" t="s">
        <v>181</v>
      </c>
      <c r="C53" s="1" t="s">
        <v>101</v>
      </c>
      <c r="D53" s="1">
        <v>18</v>
      </c>
      <c r="E53" s="1" t="s">
        <v>1575</v>
      </c>
      <c r="F53" s="1">
        <v>0.79166666666666663</v>
      </c>
      <c r="G53" s="1" t="s">
        <v>22</v>
      </c>
      <c r="H53" s="1">
        <v>60</v>
      </c>
      <c r="I53" s="1">
        <v>2967531</v>
      </c>
      <c r="J53" s="1">
        <v>1437514.2619999901</v>
      </c>
      <c r="K53" s="1">
        <v>46.43</v>
      </c>
      <c r="L53" s="1">
        <v>6</v>
      </c>
      <c r="M53" s="38">
        <f t="shared" si="6"/>
        <v>50.152000000000001</v>
      </c>
      <c r="N53" s="38">
        <f t="shared" si="0"/>
        <v>0.92578561174030949</v>
      </c>
      <c r="O53" s="40">
        <f t="shared" si="1"/>
        <v>45.559514761069323</v>
      </c>
      <c r="P53" s="39">
        <f t="shared" si="2"/>
        <v>1.0191065520231244</v>
      </c>
      <c r="Q53" s="42">
        <v>43.7</v>
      </c>
      <c r="R53" s="42">
        <f t="shared" si="3"/>
        <v>1.0624713958810068</v>
      </c>
      <c r="S53" s="44">
        <v>42.1</v>
      </c>
      <c r="T53" s="44">
        <f t="shared" si="4"/>
        <v>1.1028503562945369</v>
      </c>
      <c r="U53" s="46">
        <f t="shared" si="5"/>
        <v>1.0614761013995562</v>
      </c>
    </row>
    <row r="54" spans="1:21" x14ac:dyDescent="0.35">
      <c r="A54" s="1" t="s">
        <v>288</v>
      </c>
      <c r="B54" s="1" t="s">
        <v>198</v>
      </c>
      <c r="C54" s="1" t="s">
        <v>101</v>
      </c>
      <c r="D54" s="1">
        <v>20</v>
      </c>
      <c r="E54" s="1" t="s">
        <v>1569</v>
      </c>
      <c r="F54" s="1">
        <v>0.70833333333333337</v>
      </c>
      <c r="G54" s="1" t="s">
        <v>18</v>
      </c>
      <c r="H54" s="1">
        <v>60</v>
      </c>
      <c r="I54" s="1">
        <v>2949436</v>
      </c>
      <c r="J54" s="1">
        <v>1472024.8569999901</v>
      </c>
      <c r="K54" s="1">
        <v>47.58</v>
      </c>
      <c r="L54" s="1">
        <v>5</v>
      </c>
      <c r="M54" s="38">
        <f t="shared" si="6"/>
        <v>50.152000000000001</v>
      </c>
      <c r="N54" s="38">
        <f t="shared" si="0"/>
        <v>0.94871590365289515</v>
      </c>
      <c r="O54" s="40">
        <f t="shared" si="1"/>
        <v>45.559514761069323</v>
      </c>
      <c r="P54" s="39">
        <f t="shared" si="2"/>
        <v>1.0443482607206602</v>
      </c>
      <c r="Q54" s="42">
        <v>46.72</v>
      </c>
      <c r="R54" s="42">
        <f t="shared" si="3"/>
        <v>1.0184075342465753</v>
      </c>
      <c r="S54" s="44">
        <v>47.04</v>
      </c>
      <c r="T54" s="44">
        <f t="shared" si="4"/>
        <v>1.0114795918367347</v>
      </c>
      <c r="U54" s="46">
        <f t="shared" si="5"/>
        <v>1.0247451289346567</v>
      </c>
    </row>
    <row r="55" spans="1:21" x14ac:dyDescent="0.35">
      <c r="A55" s="1" t="s">
        <v>111</v>
      </c>
      <c r="B55" s="1" t="s">
        <v>68</v>
      </c>
      <c r="C55" s="1" t="s">
        <v>16</v>
      </c>
      <c r="D55" s="1">
        <v>4</v>
      </c>
      <c r="E55" s="1" t="s">
        <v>76</v>
      </c>
      <c r="F55" s="1">
        <v>0.875</v>
      </c>
      <c r="G55" s="1" t="s">
        <v>27</v>
      </c>
      <c r="H55" s="1">
        <v>120</v>
      </c>
      <c r="I55" s="1">
        <v>2859575</v>
      </c>
      <c r="J55" s="1">
        <v>1915511.7250000001</v>
      </c>
      <c r="K55" s="1">
        <v>30.68</v>
      </c>
      <c r="L55" s="1">
        <v>1</v>
      </c>
      <c r="M55" s="38">
        <f t="shared" si="6"/>
        <v>32.295999999999999</v>
      </c>
      <c r="N55" s="38">
        <f t="shared" si="0"/>
        <v>0.94996284369581374</v>
      </c>
      <c r="O55" s="40">
        <f t="shared" si="1"/>
        <v>30.421180337640109</v>
      </c>
      <c r="P55" s="39">
        <f t="shared" si="2"/>
        <v>1.0085078770608928</v>
      </c>
      <c r="Q55" s="42">
        <v>45</v>
      </c>
      <c r="R55" s="42">
        <f t="shared" si="3"/>
        <v>0.68177777777777782</v>
      </c>
      <c r="S55" s="44">
        <v>50.73</v>
      </c>
      <c r="T55" s="44">
        <f t="shared" si="4"/>
        <v>0.60477035284841318</v>
      </c>
      <c r="U55" s="46">
        <f t="shared" si="5"/>
        <v>0.76501866922902784</v>
      </c>
    </row>
    <row r="56" spans="1:21" x14ac:dyDescent="0.35">
      <c r="A56" s="1" t="s">
        <v>308</v>
      </c>
      <c r="B56" s="1" t="s">
        <v>198</v>
      </c>
      <c r="C56" s="1" t="s">
        <v>101</v>
      </c>
      <c r="D56" s="1">
        <v>20</v>
      </c>
      <c r="E56" s="1" t="s">
        <v>1569</v>
      </c>
      <c r="F56" s="1">
        <v>0.66666666666666663</v>
      </c>
      <c r="G56" s="1" t="s">
        <v>18</v>
      </c>
      <c r="H56" s="1">
        <v>60</v>
      </c>
      <c r="I56" s="1">
        <v>2799042</v>
      </c>
      <c r="J56" s="1">
        <v>1378884.0430000001</v>
      </c>
      <c r="K56" s="1">
        <v>47.2</v>
      </c>
      <c r="L56" s="1">
        <v>5</v>
      </c>
      <c r="M56" s="38">
        <f t="shared" si="6"/>
        <v>50.152000000000001</v>
      </c>
      <c r="N56" s="38">
        <f t="shared" si="0"/>
        <v>0.94113893762960599</v>
      </c>
      <c r="O56" s="40">
        <f t="shared" si="1"/>
        <v>45.559514761069323</v>
      </c>
      <c r="P56" s="39">
        <f t="shared" si="2"/>
        <v>1.0360075221945182</v>
      </c>
      <c r="Q56" s="42">
        <v>46.72</v>
      </c>
      <c r="R56" s="42">
        <f t="shared" si="3"/>
        <v>1.0102739726027399</v>
      </c>
      <c r="S56" s="44">
        <v>47.04</v>
      </c>
      <c r="T56" s="44">
        <f t="shared" si="4"/>
        <v>1.0034013605442178</v>
      </c>
      <c r="U56" s="46">
        <f t="shared" si="5"/>
        <v>1.0165609517804919</v>
      </c>
    </row>
    <row r="57" spans="1:21" x14ac:dyDescent="0.35">
      <c r="A57" s="1" t="s">
        <v>1186</v>
      </c>
      <c r="B57" s="1" t="s">
        <v>1156</v>
      </c>
      <c r="C57" s="1" t="s">
        <v>101</v>
      </c>
      <c r="D57" s="1">
        <v>20</v>
      </c>
      <c r="E57" s="1" t="s">
        <v>1569</v>
      </c>
      <c r="F57" s="1">
        <v>0.25</v>
      </c>
      <c r="G57" s="1" t="s">
        <v>8</v>
      </c>
      <c r="H57" s="1">
        <v>300</v>
      </c>
      <c r="I57" s="1">
        <v>2786762</v>
      </c>
      <c r="J57" s="1">
        <v>1679763.2819999999</v>
      </c>
      <c r="K57" s="1">
        <v>11.57</v>
      </c>
      <c r="L57" s="1">
        <v>5</v>
      </c>
      <c r="M57" s="38">
        <f t="shared" si="6"/>
        <v>-21.271999999999991</v>
      </c>
      <c r="N57" s="38">
        <f t="shared" si="0"/>
        <v>-0.54390748401654776</v>
      </c>
      <c r="O57" s="40">
        <f t="shared" si="1"/>
        <v>10.409390753508561</v>
      </c>
      <c r="P57" s="39">
        <f t="shared" si="2"/>
        <v>1.1114963664996673</v>
      </c>
      <c r="Q57" s="42">
        <v>42.33</v>
      </c>
      <c r="R57" s="42">
        <f t="shared" si="3"/>
        <v>0.27332860855185448</v>
      </c>
      <c r="S57" s="44">
        <v>26.92</v>
      </c>
      <c r="T57" s="44">
        <f t="shared" si="4"/>
        <v>0.42979197622585436</v>
      </c>
      <c r="U57" s="46">
        <f t="shared" si="5"/>
        <v>0.6048723170924587</v>
      </c>
    </row>
    <row r="58" spans="1:21" x14ac:dyDescent="0.35">
      <c r="A58" s="1" t="s">
        <v>283</v>
      </c>
      <c r="B58" s="1" t="s">
        <v>198</v>
      </c>
      <c r="C58" s="1" t="s">
        <v>101</v>
      </c>
      <c r="D58" s="1">
        <v>20</v>
      </c>
      <c r="E58" s="1" t="s">
        <v>1569</v>
      </c>
      <c r="F58" s="1">
        <v>0.45833333333333331</v>
      </c>
      <c r="G58" s="1" t="s">
        <v>13</v>
      </c>
      <c r="H58" s="1">
        <v>60</v>
      </c>
      <c r="I58" s="1">
        <v>2779027</v>
      </c>
      <c r="J58" s="1">
        <v>1498620</v>
      </c>
      <c r="K58" s="1">
        <v>51</v>
      </c>
      <c r="L58" s="1">
        <v>5</v>
      </c>
      <c r="M58" s="38">
        <f t="shared" si="6"/>
        <v>50.152000000000001</v>
      </c>
      <c r="N58" s="38">
        <f t="shared" si="0"/>
        <v>1.0169085978624979</v>
      </c>
      <c r="O58" s="40">
        <f t="shared" si="1"/>
        <v>45.559514761069323</v>
      </c>
      <c r="P58" s="39">
        <f t="shared" si="2"/>
        <v>1.1194149074559412</v>
      </c>
      <c r="Q58" s="42">
        <v>48.112000000000002</v>
      </c>
      <c r="R58" s="42">
        <f t="shared" si="3"/>
        <v>1.0600266045892917</v>
      </c>
      <c r="S58" s="44">
        <v>47.04</v>
      </c>
      <c r="T58" s="44">
        <f t="shared" si="4"/>
        <v>1.0841836734693877</v>
      </c>
      <c r="U58" s="46">
        <f t="shared" si="5"/>
        <v>1.0878750618382067</v>
      </c>
    </row>
    <row r="59" spans="1:21" x14ac:dyDescent="0.35">
      <c r="A59" s="1" t="s">
        <v>234</v>
      </c>
      <c r="B59" s="1" t="s">
        <v>235</v>
      </c>
      <c r="C59" s="1" t="s">
        <v>101</v>
      </c>
      <c r="D59" s="1">
        <v>20</v>
      </c>
      <c r="E59" s="1" t="s">
        <v>1569</v>
      </c>
      <c r="F59" s="1">
        <v>0.97916666666666663</v>
      </c>
      <c r="G59" s="1" t="s">
        <v>31</v>
      </c>
      <c r="H59" s="1">
        <v>30</v>
      </c>
      <c r="I59" s="1">
        <v>2753927</v>
      </c>
      <c r="J59" s="1">
        <v>973793.94310000003</v>
      </c>
      <c r="K59" s="1">
        <v>67.78</v>
      </c>
      <c r="L59" s="1">
        <v>5</v>
      </c>
      <c r="M59" s="38">
        <f t="shared" si="6"/>
        <v>59.08</v>
      </c>
      <c r="N59" s="38">
        <f t="shared" si="0"/>
        <v>1.1472579553148274</v>
      </c>
      <c r="O59" s="40">
        <f t="shared" si="1"/>
        <v>60.697849184498509</v>
      </c>
      <c r="P59" s="39">
        <f t="shared" si="2"/>
        <v>1.1166787771008893</v>
      </c>
      <c r="Q59" s="42">
        <v>51.59</v>
      </c>
      <c r="R59" s="42">
        <f t="shared" si="3"/>
        <v>1.3138205078503584</v>
      </c>
      <c r="S59" s="44">
        <v>64.14</v>
      </c>
      <c r="T59" s="44">
        <f t="shared" si="4"/>
        <v>1.0567508574992204</v>
      </c>
      <c r="U59" s="46">
        <f t="shared" si="5"/>
        <v>1.162416714150156</v>
      </c>
    </row>
    <row r="60" spans="1:21" x14ac:dyDescent="0.35">
      <c r="A60" s="1" t="s">
        <v>304</v>
      </c>
      <c r="B60" s="1" t="s">
        <v>198</v>
      </c>
      <c r="C60" s="1" t="s">
        <v>101</v>
      </c>
      <c r="D60" s="1">
        <v>20</v>
      </c>
      <c r="E60" s="1" t="s">
        <v>1569</v>
      </c>
      <c r="F60" s="1">
        <v>0.54166666666666663</v>
      </c>
      <c r="G60" s="1" t="s">
        <v>13</v>
      </c>
      <c r="H60" s="1">
        <v>60</v>
      </c>
      <c r="I60" s="1">
        <v>2749482</v>
      </c>
      <c r="J60" s="1">
        <v>1401980</v>
      </c>
      <c r="K60" s="1">
        <v>49</v>
      </c>
      <c r="L60" s="1">
        <v>5</v>
      </c>
      <c r="M60" s="38">
        <f t="shared" si="6"/>
        <v>50.152000000000001</v>
      </c>
      <c r="N60" s="38">
        <f t="shared" si="0"/>
        <v>0.97702982931887061</v>
      </c>
      <c r="O60" s="40">
        <f t="shared" si="1"/>
        <v>45.559514761069323</v>
      </c>
      <c r="P60" s="39">
        <f t="shared" si="2"/>
        <v>1.0755162836341394</v>
      </c>
      <c r="Q60" s="42">
        <v>48.112000000000002</v>
      </c>
      <c r="R60" s="42">
        <f t="shared" si="3"/>
        <v>1.018456933821084</v>
      </c>
      <c r="S60" s="44">
        <v>47.04</v>
      </c>
      <c r="T60" s="44">
        <f t="shared" si="4"/>
        <v>1.0416666666666667</v>
      </c>
      <c r="U60" s="46">
        <f t="shared" si="5"/>
        <v>1.045213294707297</v>
      </c>
    </row>
    <row r="61" spans="1:21" x14ac:dyDescent="0.35">
      <c r="A61" s="1" t="s">
        <v>168</v>
      </c>
      <c r="B61" s="1" t="s">
        <v>136</v>
      </c>
      <c r="C61" s="1" t="s">
        <v>101</v>
      </c>
      <c r="D61" s="1">
        <v>14</v>
      </c>
      <c r="E61" s="1" t="s">
        <v>1569</v>
      </c>
      <c r="F61" s="1">
        <v>0.8125</v>
      </c>
      <c r="G61" s="1" t="s">
        <v>22</v>
      </c>
      <c r="H61" s="1">
        <v>30</v>
      </c>
      <c r="I61" s="1">
        <v>2683895</v>
      </c>
      <c r="J61" s="1">
        <v>898616.72169999999</v>
      </c>
      <c r="K61" s="1">
        <v>63.84</v>
      </c>
      <c r="L61" s="1">
        <v>5</v>
      </c>
      <c r="M61" s="38">
        <f t="shared" si="6"/>
        <v>59.08</v>
      </c>
      <c r="N61" s="38">
        <f t="shared" si="0"/>
        <v>1.080568720379147</v>
      </c>
      <c r="O61" s="40">
        <f t="shared" si="1"/>
        <v>60.697849184498509</v>
      </c>
      <c r="P61" s="39">
        <f t="shared" si="2"/>
        <v>1.0517670866054998</v>
      </c>
      <c r="Q61" s="42">
        <v>43.7</v>
      </c>
      <c r="R61" s="42">
        <f t="shared" si="3"/>
        <v>1.4608695652173913</v>
      </c>
      <c r="S61" s="44">
        <v>64.58</v>
      </c>
      <c r="T61" s="44">
        <f t="shared" si="4"/>
        <v>0.98854134406937144</v>
      </c>
      <c r="U61" s="46">
        <f t="shared" si="5"/>
        <v>1.1670593319640876</v>
      </c>
    </row>
    <row r="62" spans="1:21" x14ac:dyDescent="0.35">
      <c r="A62" s="1" t="s">
        <v>107</v>
      </c>
      <c r="B62" s="1" t="s">
        <v>68</v>
      </c>
      <c r="C62" s="1" t="s">
        <v>16</v>
      </c>
      <c r="D62" s="1">
        <v>4</v>
      </c>
      <c r="E62" s="1" t="s">
        <v>25</v>
      </c>
      <c r="F62" s="1">
        <v>0.83333333333333337</v>
      </c>
      <c r="G62" s="1" t="s">
        <v>27</v>
      </c>
      <c r="H62" s="1">
        <v>120</v>
      </c>
      <c r="I62" s="1">
        <v>2683829</v>
      </c>
      <c r="J62" s="1">
        <v>1935460.838</v>
      </c>
      <c r="K62" s="1">
        <v>33.1</v>
      </c>
      <c r="L62" s="1">
        <v>1</v>
      </c>
      <c r="M62" s="38">
        <f t="shared" si="6"/>
        <v>32.295999999999999</v>
      </c>
      <c r="N62" s="38">
        <f t="shared" si="0"/>
        <v>1.0248947238048056</v>
      </c>
      <c r="O62" s="40">
        <f t="shared" si="1"/>
        <v>30.421180337640109</v>
      </c>
      <c r="P62" s="39">
        <f t="shared" si="2"/>
        <v>1.088057716125018</v>
      </c>
      <c r="Q62" s="42">
        <v>45</v>
      </c>
      <c r="R62" s="42">
        <f t="shared" si="3"/>
        <v>0.73555555555555563</v>
      </c>
      <c r="S62" s="44">
        <v>50.73</v>
      </c>
      <c r="T62" s="44">
        <f t="shared" si="4"/>
        <v>0.65247388133254491</v>
      </c>
      <c r="U62" s="46">
        <f t="shared" si="5"/>
        <v>0.82536238433770615</v>
      </c>
    </row>
    <row r="63" spans="1:21" x14ac:dyDescent="0.35">
      <c r="A63" s="1" t="s">
        <v>304</v>
      </c>
      <c r="B63" s="1" t="s">
        <v>198</v>
      </c>
      <c r="C63" s="1" t="s">
        <v>101</v>
      </c>
      <c r="D63" s="1">
        <v>20</v>
      </c>
      <c r="E63" s="1" t="s">
        <v>1569</v>
      </c>
      <c r="F63" s="1">
        <v>0.58333333333333337</v>
      </c>
      <c r="G63" s="1" t="s">
        <v>13</v>
      </c>
      <c r="H63" s="1">
        <v>60</v>
      </c>
      <c r="I63" s="1">
        <v>2667940</v>
      </c>
      <c r="J63" s="1">
        <v>1372820</v>
      </c>
      <c r="K63" s="1">
        <v>49</v>
      </c>
      <c r="L63" s="1">
        <v>5</v>
      </c>
      <c r="M63" s="38">
        <f t="shared" si="6"/>
        <v>50.152000000000001</v>
      </c>
      <c r="N63" s="38">
        <f t="shared" si="0"/>
        <v>0.97702982931887061</v>
      </c>
      <c r="O63" s="40">
        <f t="shared" si="1"/>
        <v>45.559514761069323</v>
      </c>
      <c r="P63" s="39">
        <f t="shared" si="2"/>
        <v>1.0755162836341394</v>
      </c>
      <c r="Q63" s="42">
        <v>48.112000000000002</v>
      </c>
      <c r="R63" s="42">
        <f t="shared" si="3"/>
        <v>1.018456933821084</v>
      </c>
      <c r="S63" s="44">
        <v>47.04</v>
      </c>
      <c r="T63" s="44">
        <f t="shared" si="4"/>
        <v>1.0416666666666667</v>
      </c>
      <c r="U63" s="46">
        <f t="shared" si="5"/>
        <v>1.045213294707297</v>
      </c>
    </row>
    <row r="64" spans="1:21" x14ac:dyDescent="0.35">
      <c r="A64" s="1" t="s">
        <v>106</v>
      </c>
      <c r="B64" s="1" t="s">
        <v>68</v>
      </c>
      <c r="C64" s="1" t="s">
        <v>16</v>
      </c>
      <c r="D64" s="1">
        <v>4</v>
      </c>
      <c r="E64" s="1" t="s">
        <v>60</v>
      </c>
      <c r="F64" s="1">
        <v>0.875</v>
      </c>
      <c r="G64" s="1" t="s">
        <v>27</v>
      </c>
      <c r="H64" s="1">
        <v>120</v>
      </c>
      <c r="I64" s="1">
        <v>2652154</v>
      </c>
      <c r="J64" s="1">
        <v>1956093.15199999</v>
      </c>
      <c r="K64" s="1">
        <v>33.31</v>
      </c>
      <c r="L64" s="1">
        <v>1</v>
      </c>
      <c r="M64" s="38">
        <f t="shared" si="6"/>
        <v>32.295999999999999</v>
      </c>
      <c r="N64" s="38">
        <f t="shared" si="0"/>
        <v>1.0313970770374041</v>
      </c>
      <c r="O64" s="40">
        <f t="shared" si="1"/>
        <v>30.421180337640109</v>
      </c>
      <c r="P64" s="39">
        <f t="shared" si="2"/>
        <v>1.0949608013330621</v>
      </c>
      <c r="Q64" s="42">
        <v>45</v>
      </c>
      <c r="R64" s="42">
        <f t="shared" si="3"/>
        <v>0.74022222222222223</v>
      </c>
      <c r="S64" s="44">
        <v>50.73</v>
      </c>
      <c r="T64" s="44">
        <f t="shared" si="4"/>
        <v>0.65661344372166375</v>
      </c>
      <c r="U64" s="46">
        <f t="shared" si="5"/>
        <v>0.8305988224256492</v>
      </c>
    </row>
    <row r="65" spans="1:21" x14ac:dyDescent="0.35">
      <c r="A65" s="1" t="s">
        <v>283</v>
      </c>
      <c r="B65" s="1" t="s">
        <v>198</v>
      </c>
      <c r="C65" s="1" t="s">
        <v>101</v>
      </c>
      <c r="D65" s="1">
        <v>20</v>
      </c>
      <c r="E65" s="1" t="s">
        <v>1569</v>
      </c>
      <c r="F65" s="1">
        <v>0.5</v>
      </c>
      <c r="G65" s="1" t="s">
        <v>13</v>
      </c>
      <c r="H65" s="1">
        <v>60</v>
      </c>
      <c r="I65" s="1">
        <v>2643846</v>
      </c>
      <c r="J65" s="1">
        <v>1359360</v>
      </c>
      <c r="K65" s="1">
        <v>49</v>
      </c>
      <c r="L65" s="1">
        <v>5</v>
      </c>
      <c r="M65" s="38">
        <f t="shared" si="6"/>
        <v>50.152000000000001</v>
      </c>
      <c r="N65" s="38">
        <f t="shared" si="0"/>
        <v>0.97702982931887061</v>
      </c>
      <c r="O65" s="40">
        <f t="shared" si="1"/>
        <v>45.559514761069323</v>
      </c>
      <c r="P65" s="39">
        <f t="shared" si="2"/>
        <v>1.0755162836341394</v>
      </c>
      <c r="Q65" s="42">
        <v>48.112000000000002</v>
      </c>
      <c r="R65" s="42">
        <f t="shared" si="3"/>
        <v>1.018456933821084</v>
      </c>
      <c r="S65" s="44">
        <v>47.04</v>
      </c>
      <c r="T65" s="44">
        <f t="shared" si="4"/>
        <v>1.0416666666666667</v>
      </c>
      <c r="U65" s="46">
        <f t="shared" si="5"/>
        <v>1.045213294707297</v>
      </c>
    </row>
    <row r="66" spans="1:21" x14ac:dyDescent="0.35">
      <c r="A66" s="1" t="s">
        <v>236</v>
      </c>
      <c r="B66" s="1" t="s">
        <v>136</v>
      </c>
      <c r="C66" s="1" t="s">
        <v>101</v>
      </c>
      <c r="D66" s="1">
        <v>19</v>
      </c>
      <c r="E66" s="1" t="s">
        <v>1576</v>
      </c>
      <c r="F66" s="1">
        <v>0.83333333333333337</v>
      </c>
      <c r="G66" s="1" t="s">
        <v>27</v>
      </c>
      <c r="H66" s="1">
        <v>30</v>
      </c>
      <c r="I66" s="1">
        <v>2642680</v>
      </c>
      <c r="J66" s="1">
        <v>855898.11250000005</v>
      </c>
      <c r="K66" s="1">
        <v>62.31</v>
      </c>
      <c r="L66" s="1">
        <v>5</v>
      </c>
      <c r="M66" s="38">
        <f t="shared" si="6"/>
        <v>59.08</v>
      </c>
      <c r="N66" s="38">
        <f t="shared" si="0"/>
        <v>1.0546716316858498</v>
      </c>
      <c r="O66" s="40">
        <f t="shared" si="1"/>
        <v>60.697849184498509</v>
      </c>
      <c r="P66" s="39">
        <f t="shared" si="2"/>
        <v>1.0265602626314017</v>
      </c>
      <c r="Q66" s="42">
        <v>45</v>
      </c>
      <c r="R66" s="42">
        <f t="shared" si="3"/>
        <v>1.3846666666666667</v>
      </c>
      <c r="S66" s="44">
        <v>64.58</v>
      </c>
      <c r="T66" s="44">
        <f t="shared" si="4"/>
        <v>0.96484979869928778</v>
      </c>
      <c r="U66" s="46">
        <f t="shared" si="5"/>
        <v>1.1253589093324521</v>
      </c>
    </row>
    <row r="67" spans="1:21" x14ac:dyDescent="0.35">
      <c r="A67" s="1" t="s">
        <v>6</v>
      </c>
      <c r="B67" s="1" t="s">
        <v>11</v>
      </c>
      <c r="C67" s="1" t="s">
        <v>16</v>
      </c>
      <c r="D67" s="1">
        <v>4</v>
      </c>
      <c r="E67" s="1" t="s">
        <v>25</v>
      </c>
      <c r="F67" s="1">
        <v>0.875</v>
      </c>
      <c r="G67" s="1" t="s">
        <v>27</v>
      </c>
      <c r="H67" s="1">
        <v>60</v>
      </c>
      <c r="I67" s="1">
        <v>2636448</v>
      </c>
      <c r="J67" s="1">
        <v>1534543.351</v>
      </c>
      <c r="K67" s="1">
        <v>53.57</v>
      </c>
      <c r="L67" s="1">
        <v>1</v>
      </c>
      <c r="M67" s="38">
        <f t="shared" ref="M67:M130" si="7">(-0.2976*H67)+68.008</f>
        <v>50.152000000000001</v>
      </c>
      <c r="N67" s="38">
        <f t="shared" ref="N67:N130" si="8">K67/M67</f>
        <v>1.0681528154410591</v>
      </c>
      <c r="O67" s="40">
        <f t="shared" ref="O67:O130" si="9">-21.84*LN(H67) + 134.98</f>
        <v>45.559514761069323</v>
      </c>
      <c r="P67" s="39">
        <f t="shared" ref="P67:P130" si="10">K67/O67</f>
        <v>1.1758246390669562</v>
      </c>
      <c r="Q67" s="42">
        <v>45</v>
      </c>
      <c r="R67" s="42">
        <f t="shared" ref="R67:R130" si="11">K67/Q67</f>
        <v>1.1904444444444444</v>
      </c>
      <c r="S67" s="44">
        <v>50.69</v>
      </c>
      <c r="T67" s="44">
        <f t="shared" ref="T67:T130" si="12">K67/S67</f>
        <v>1.0568159400276189</v>
      </c>
      <c r="U67" s="46">
        <f t="shared" ref="U67:U130" si="13">(P67+R67+T67)/3</f>
        <v>1.1410283411796731</v>
      </c>
    </row>
    <row r="68" spans="1:21" x14ac:dyDescent="0.35">
      <c r="A68" s="1" t="s">
        <v>311</v>
      </c>
      <c r="B68" s="1" t="s">
        <v>312</v>
      </c>
      <c r="C68" s="1" t="s">
        <v>101</v>
      </c>
      <c r="D68" s="1">
        <v>23</v>
      </c>
      <c r="E68" s="1" t="s">
        <v>1571</v>
      </c>
      <c r="F68" s="1">
        <v>0.91666666666666663</v>
      </c>
      <c r="G68" s="1" t="s">
        <v>27</v>
      </c>
      <c r="H68" s="1">
        <v>30</v>
      </c>
      <c r="I68" s="1">
        <v>2611793</v>
      </c>
      <c r="J68" s="1">
        <v>717634.33219999995</v>
      </c>
      <c r="K68" s="1">
        <v>53.48</v>
      </c>
      <c r="L68" s="1">
        <v>7</v>
      </c>
      <c r="M68" s="38">
        <f t="shared" si="7"/>
        <v>59.08</v>
      </c>
      <c r="N68" s="38">
        <f t="shared" si="8"/>
        <v>0.90521327014218012</v>
      </c>
      <c r="O68" s="40">
        <f t="shared" si="9"/>
        <v>60.697849184498509</v>
      </c>
      <c r="P68" s="39">
        <f t="shared" si="10"/>
        <v>0.88108558570899309</v>
      </c>
      <c r="Q68" s="42">
        <v>45</v>
      </c>
      <c r="R68" s="42">
        <f t="shared" si="11"/>
        <v>1.1884444444444444</v>
      </c>
      <c r="S68" s="44">
        <v>60.5</v>
      </c>
      <c r="T68" s="44">
        <f t="shared" si="12"/>
        <v>0.88396694214876026</v>
      </c>
      <c r="U68" s="46">
        <f t="shared" si="13"/>
        <v>0.98449899076739922</v>
      </c>
    </row>
    <row r="69" spans="1:21" x14ac:dyDescent="0.35">
      <c r="A69" s="1" t="s">
        <v>327</v>
      </c>
      <c r="B69" s="1" t="s">
        <v>198</v>
      </c>
      <c r="C69" s="1" t="s">
        <v>101</v>
      </c>
      <c r="D69" s="1">
        <v>20</v>
      </c>
      <c r="E69" s="1" t="s">
        <v>1569</v>
      </c>
      <c r="F69" s="1">
        <v>0.625</v>
      </c>
      <c r="G69" s="1" t="s">
        <v>13</v>
      </c>
      <c r="H69" s="1">
        <v>60</v>
      </c>
      <c r="I69" s="1">
        <v>2597237</v>
      </c>
      <c r="J69" s="1">
        <v>1283380</v>
      </c>
      <c r="K69" s="1">
        <v>48</v>
      </c>
      <c r="L69" s="1">
        <v>5</v>
      </c>
      <c r="M69" s="38">
        <f t="shared" si="7"/>
        <v>50.152000000000001</v>
      </c>
      <c r="N69" s="38">
        <f t="shared" si="8"/>
        <v>0.95709044504705698</v>
      </c>
      <c r="O69" s="40">
        <f t="shared" si="9"/>
        <v>45.559514761069323</v>
      </c>
      <c r="P69" s="39">
        <f t="shared" si="10"/>
        <v>1.0535669717232388</v>
      </c>
      <c r="Q69" s="42">
        <v>48.112000000000002</v>
      </c>
      <c r="R69" s="42">
        <f t="shared" si="11"/>
        <v>0.99767209843698035</v>
      </c>
      <c r="S69" s="44">
        <v>47.04</v>
      </c>
      <c r="T69" s="44">
        <f t="shared" si="12"/>
        <v>1.0204081632653061</v>
      </c>
      <c r="U69" s="46">
        <f t="shared" si="13"/>
        <v>1.0238824111418419</v>
      </c>
    </row>
    <row r="70" spans="1:21" x14ac:dyDescent="0.35">
      <c r="A70" s="1" t="s">
        <v>160</v>
      </c>
      <c r="B70" s="1" t="s">
        <v>136</v>
      </c>
      <c r="C70" s="1" t="s">
        <v>101</v>
      </c>
      <c r="D70" s="1">
        <v>15</v>
      </c>
      <c r="E70" s="1" t="s">
        <v>1569</v>
      </c>
      <c r="F70" s="1">
        <v>0.6875</v>
      </c>
      <c r="G70" s="1" t="s">
        <v>18</v>
      </c>
      <c r="H70" s="1">
        <v>30</v>
      </c>
      <c r="I70" s="1">
        <v>2593952</v>
      </c>
      <c r="J70" s="1">
        <v>797772.50939999998</v>
      </c>
      <c r="K70" s="1">
        <v>59.35</v>
      </c>
      <c r="L70" s="1">
        <v>5</v>
      </c>
      <c r="M70" s="38">
        <f t="shared" si="7"/>
        <v>59.08</v>
      </c>
      <c r="N70" s="38">
        <f t="shared" si="8"/>
        <v>1.0045700744752879</v>
      </c>
      <c r="O70" s="40">
        <f t="shared" si="9"/>
        <v>60.697849184498509</v>
      </c>
      <c r="P70" s="39">
        <f t="shared" si="10"/>
        <v>0.97779411951811412</v>
      </c>
      <c r="Q70" s="42">
        <v>46.72</v>
      </c>
      <c r="R70" s="42">
        <f t="shared" si="11"/>
        <v>1.2703339041095891</v>
      </c>
      <c r="S70" s="44">
        <v>64.58</v>
      </c>
      <c r="T70" s="44">
        <f t="shared" si="12"/>
        <v>0.91901517497677299</v>
      </c>
      <c r="U70" s="46">
        <f t="shared" si="13"/>
        <v>1.0557143995348255</v>
      </c>
    </row>
    <row r="71" spans="1:21" x14ac:dyDescent="0.35">
      <c r="A71" s="1" t="s">
        <v>241</v>
      </c>
      <c r="B71" s="1" t="s">
        <v>136</v>
      </c>
      <c r="C71" s="1" t="s">
        <v>101</v>
      </c>
      <c r="D71" s="1">
        <v>23</v>
      </c>
      <c r="E71" s="1" t="s">
        <v>1571</v>
      </c>
      <c r="F71" s="1">
        <v>0.91666666666666663</v>
      </c>
      <c r="G71" s="1" t="s">
        <v>27</v>
      </c>
      <c r="H71" s="1">
        <v>30</v>
      </c>
      <c r="I71" s="1">
        <v>2570855</v>
      </c>
      <c r="J71" s="1">
        <v>834920.00890000002</v>
      </c>
      <c r="K71" s="1">
        <v>62.54</v>
      </c>
      <c r="L71" s="1">
        <v>7</v>
      </c>
      <c r="M71" s="38">
        <f t="shared" si="7"/>
        <v>59.08</v>
      </c>
      <c r="N71" s="38">
        <f t="shared" si="8"/>
        <v>1.0585646580907244</v>
      </c>
      <c r="O71" s="40">
        <f t="shared" si="9"/>
        <v>60.697849184498509</v>
      </c>
      <c r="P71" s="39">
        <f t="shared" si="10"/>
        <v>1.0303495237516909</v>
      </c>
      <c r="Q71" s="42">
        <v>45</v>
      </c>
      <c r="R71" s="42">
        <f t="shared" si="11"/>
        <v>1.3897777777777778</v>
      </c>
      <c r="S71" s="44">
        <v>64.58</v>
      </c>
      <c r="T71" s="44">
        <f t="shared" si="12"/>
        <v>0.96841127283988848</v>
      </c>
      <c r="U71" s="46">
        <f t="shared" si="13"/>
        <v>1.1295128581231191</v>
      </c>
    </row>
    <row r="72" spans="1:21" x14ac:dyDescent="0.35">
      <c r="A72" s="1" t="s">
        <v>114</v>
      </c>
      <c r="B72" s="1" t="s">
        <v>68</v>
      </c>
      <c r="C72" s="1" t="s">
        <v>16</v>
      </c>
      <c r="D72" s="1">
        <v>7</v>
      </c>
      <c r="E72" s="1" t="s">
        <v>1577</v>
      </c>
      <c r="F72" s="1">
        <v>0.77083333333333337</v>
      </c>
      <c r="G72" s="1" t="s">
        <v>18</v>
      </c>
      <c r="H72" s="1">
        <v>30</v>
      </c>
      <c r="I72" s="1">
        <v>2502580</v>
      </c>
      <c r="J72" s="1">
        <v>830570.71920000005</v>
      </c>
      <c r="K72" s="1">
        <v>63.56</v>
      </c>
      <c r="L72" s="1">
        <v>2</v>
      </c>
      <c r="M72" s="38">
        <f t="shared" si="7"/>
        <v>59.08</v>
      </c>
      <c r="N72" s="38">
        <f t="shared" si="8"/>
        <v>1.075829383886256</v>
      </c>
      <c r="O72" s="40">
        <f t="shared" si="9"/>
        <v>60.697849184498509</v>
      </c>
      <c r="P72" s="39">
        <f t="shared" si="10"/>
        <v>1.0471540730677562</v>
      </c>
      <c r="Q72" s="42">
        <v>46.72</v>
      </c>
      <c r="R72" s="42">
        <f t="shared" si="11"/>
        <v>1.3604452054794522</v>
      </c>
      <c r="S72" s="44">
        <v>50.73</v>
      </c>
      <c r="T72" s="44">
        <f t="shared" si="12"/>
        <v>1.2529075497733098</v>
      </c>
      <c r="U72" s="46">
        <f t="shared" si="13"/>
        <v>1.2201689427735063</v>
      </c>
    </row>
    <row r="73" spans="1:21" x14ac:dyDescent="0.35">
      <c r="A73" s="1" t="s">
        <v>821</v>
      </c>
      <c r="B73" s="1" t="s">
        <v>583</v>
      </c>
      <c r="C73" s="1" t="s">
        <v>101</v>
      </c>
      <c r="D73" s="1">
        <v>20</v>
      </c>
      <c r="E73" s="1" t="s">
        <v>1569</v>
      </c>
      <c r="F73" s="1">
        <v>0.70833333333333337</v>
      </c>
      <c r="G73" s="1" t="s">
        <v>18</v>
      </c>
      <c r="H73" s="1">
        <v>120</v>
      </c>
      <c r="I73" s="1">
        <v>2502080</v>
      </c>
      <c r="J73" s="1">
        <v>1303261.3370000001</v>
      </c>
      <c r="K73" s="1">
        <v>25.27</v>
      </c>
      <c r="L73" s="1">
        <v>5</v>
      </c>
      <c r="M73" s="38">
        <f t="shared" si="7"/>
        <v>32.295999999999999</v>
      </c>
      <c r="N73" s="38">
        <f t="shared" si="8"/>
        <v>0.7824498389893485</v>
      </c>
      <c r="O73" s="40">
        <f t="shared" si="9"/>
        <v>30.421180337640109</v>
      </c>
      <c r="P73" s="39">
        <f t="shared" si="10"/>
        <v>0.83067125336795178</v>
      </c>
      <c r="Q73" s="42">
        <v>46.72</v>
      </c>
      <c r="R73" s="42">
        <f t="shared" si="11"/>
        <v>0.54088184931506855</v>
      </c>
      <c r="S73" s="44">
        <v>38.97</v>
      </c>
      <c r="T73" s="44">
        <f t="shared" si="12"/>
        <v>0.6484475237362074</v>
      </c>
      <c r="U73" s="46">
        <f t="shared" si="13"/>
        <v>0.6733335421397425</v>
      </c>
    </row>
    <row r="74" spans="1:21" x14ac:dyDescent="0.35">
      <c r="A74" s="1" t="s">
        <v>66</v>
      </c>
      <c r="B74" s="1" t="s">
        <v>11</v>
      </c>
      <c r="C74" s="1" t="s">
        <v>16</v>
      </c>
      <c r="D74" s="1">
        <v>4</v>
      </c>
      <c r="E74" s="1" t="s">
        <v>57</v>
      </c>
      <c r="F74" s="1">
        <v>0.91666666666666663</v>
      </c>
      <c r="G74" s="1" t="s">
        <v>27</v>
      </c>
      <c r="H74" s="1">
        <v>60</v>
      </c>
      <c r="I74" s="1">
        <v>2439287</v>
      </c>
      <c r="J74" s="1">
        <v>1449541.642</v>
      </c>
      <c r="K74" s="1">
        <v>54.77</v>
      </c>
      <c r="L74" s="1">
        <v>1</v>
      </c>
      <c r="M74" s="38">
        <f t="shared" si="7"/>
        <v>50.152000000000001</v>
      </c>
      <c r="N74" s="38">
        <f t="shared" si="8"/>
        <v>1.0920800765672356</v>
      </c>
      <c r="O74" s="40">
        <f t="shared" si="9"/>
        <v>45.559514761069323</v>
      </c>
      <c r="P74" s="39">
        <f t="shared" si="10"/>
        <v>1.2021638133600372</v>
      </c>
      <c r="Q74" s="42">
        <v>45</v>
      </c>
      <c r="R74" s="42">
        <f t="shared" si="11"/>
        <v>1.2171111111111113</v>
      </c>
      <c r="S74" s="44">
        <v>50.69</v>
      </c>
      <c r="T74" s="44">
        <f t="shared" si="12"/>
        <v>1.0804892483724602</v>
      </c>
      <c r="U74" s="46">
        <f t="shared" si="13"/>
        <v>1.1665880576145362</v>
      </c>
    </row>
    <row r="75" spans="1:21" x14ac:dyDescent="0.35">
      <c r="A75" s="1" t="s">
        <v>241</v>
      </c>
      <c r="B75" s="1" t="s">
        <v>136</v>
      </c>
      <c r="C75" s="1" t="s">
        <v>101</v>
      </c>
      <c r="D75" s="1">
        <v>23</v>
      </c>
      <c r="E75" s="1" t="s">
        <v>1571</v>
      </c>
      <c r="F75" s="1">
        <v>0.9375</v>
      </c>
      <c r="G75" s="1" t="s">
        <v>27</v>
      </c>
      <c r="H75" s="1">
        <v>30</v>
      </c>
      <c r="I75" s="1">
        <v>2409550</v>
      </c>
      <c r="J75" s="1">
        <v>827924.08109999995</v>
      </c>
      <c r="K75" s="1">
        <v>66.260000000000005</v>
      </c>
      <c r="L75" s="1">
        <v>7</v>
      </c>
      <c r="M75" s="38">
        <f t="shared" si="7"/>
        <v>59.08</v>
      </c>
      <c r="N75" s="38">
        <f t="shared" si="8"/>
        <v>1.1215301286391335</v>
      </c>
      <c r="O75" s="40">
        <f t="shared" si="9"/>
        <v>60.697849184498509</v>
      </c>
      <c r="P75" s="39">
        <f t="shared" si="10"/>
        <v>1.0916367036102821</v>
      </c>
      <c r="Q75" s="42">
        <v>45</v>
      </c>
      <c r="R75" s="42">
        <f t="shared" si="11"/>
        <v>1.4724444444444447</v>
      </c>
      <c r="S75" s="44">
        <v>64.58</v>
      </c>
      <c r="T75" s="44">
        <f t="shared" si="12"/>
        <v>1.0260142458965624</v>
      </c>
      <c r="U75" s="46">
        <f t="shared" si="13"/>
        <v>1.1966984646504297</v>
      </c>
    </row>
    <row r="76" spans="1:21" x14ac:dyDescent="0.35">
      <c r="A76" s="1" t="s">
        <v>179</v>
      </c>
      <c r="B76" s="1" t="s">
        <v>53</v>
      </c>
      <c r="C76" s="1" t="s">
        <v>16</v>
      </c>
      <c r="D76" s="1">
        <v>8</v>
      </c>
      <c r="E76" s="1" t="s">
        <v>1577</v>
      </c>
      <c r="F76" s="1">
        <v>0.33333333333333331</v>
      </c>
      <c r="G76" s="1" t="s">
        <v>8</v>
      </c>
      <c r="H76" s="1">
        <v>60</v>
      </c>
      <c r="I76" s="1">
        <v>2395815</v>
      </c>
      <c r="J76" s="1">
        <v>1104833.574</v>
      </c>
      <c r="K76" s="1">
        <v>43.56</v>
      </c>
      <c r="L76" s="1">
        <v>2</v>
      </c>
      <c r="M76" s="38">
        <f t="shared" si="7"/>
        <v>50.152000000000001</v>
      </c>
      <c r="N76" s="38">
        <f t="shared" si="8"/>
        <v>0.86855957888020419</v>
      </c>
      <c r="O76" s="40">
        <f t="shared" si="9"/>
        <v>45.559514761069323</v>
      </c>
      <c r="P76" s="39">
        <f t="shared" si="10"/>
        <v>0.95611202683883922</v>
      </c>
      <c r="Q76" s="42">
        <v>42.33</v>
      </c>
      <c r="R76" s="42">
        <f t="shared" si="11"/>
        <v>1.0290574060949682</v>
      </c>
      <c r="S76" s="44">
        <v>47.37</v>
      </c>
      <c r="T76" s="44">
        <f t="shared" si="12"/>
        <v>0.91956934768841048</v>
      </c>
      <c r="U76" s="46">
        <f t="shared" si="13"/>
        <v>0.96824626020740601</v>
      </c>
    </row>
    <row r="77" spans="1:21" x14ac:dyDescent="0.35">
      <c r="A77" s="1" t="s">
        <v>320</v>
      </c>
      <c r="B77" s="1" t="s">
        <v>11</v>
      </c>
      <c r="C77" s="1" t="s">
        <v>16</v>
      </c>
      <c r="D77" s="1">
        <v>20</v>
      </c>
      <c r="E77" s="1" t="s">
        <v>1569</v>
      </c>
      <c r="F77" s="1">
        <v>0.66666666666666663</v>
      </c>
      <c r="G77" s="1" t="s">
        <v>18</v>
      </c>
      <c r="H77" s="1">
        <v>60</v>
      </c>
      <c r="I77" s="1">
        <v>2378527</v>
      </c>
      <c r="J77" s="1">
        <v>1091271.6100000001</v>
      </c>
      <c r="K77" s="1">
        <v>43.73</v>
      </c>
      <c r="L77" s="1">
        <v>5</v>
      </c>
      <c r="M77" s="38">
        <f t="shared" si="7"/>
        <v>50.152000000000001</v>
      </c>
      <c r="N77" s="38">
        <f t="shared" si="8"/>
        <v>0.87194927420641244</v>
      </c>
      <c r="O77" s="40">
        <f t="shared" si="9"/>
        <v>45.559514761069323</v>
      </c>
      <c r="P77" s="39">
        <f t="shared" si="10"/>
        <v>0.95984340986369221</v>
      </c>
      <c r="Q77" s="42">
        <v>46.72</v>
      </c>
      <c r="R77" s="42">
        <f t="shared" si="11"/>
        <v>0.93600171232876705</v>
      </c>
      <c r="S77" s="44">
        <v>50.69</v>
      </c>
      <c r="T77" s="44">
        <f t="shared" si="12"/>
        <v>0.86269481159992112</v>
      </c>
      <c r="U77" s="46">
        <f t="shared" si="13"/>
        <v>0.91951331126412672</v>
      </c>
    </row>
    <row r="78" spans="1:21" x14ac:dyDescent="0.35">
      <c r="A78" s="1" t="s">
        <v>70</v>
      </c>
      <c r="B78" s="1" t="s">
        <v>11</v>
      </c>
      <c r="C78" s="1" t="s">
        <v>16</v>
      </c>
      <c r="D78" s="1">
        <v>4</v>
      </c>
      <c r="E78" s="1" t="s">
        <v>57</v>
      </c>
      <c r="F78" s="1">
        <v>0.875</v>
      </c>
      <c r="G78" s="1" t="s">
        <v>27</v>
      </c>
      <c r="H78" s="1">
        <v>60</v>
      </c>
      <c r="I78" s="1">
        <v>2365291</v>
      </c>
      <c r="J78" s="1">
        <v>1300756.77</v>
      </c>
      <c r="K78" s="1">
        <v>51.17</v>
      </c>
      <c r="L78" s="1">
        <v>1</v>
      </c>
      <c r="M78" s="38">
        <f t="shared" si="7"/>
        <v>50.152000000000001</v>
      </c>
      <c r="N78" s="38">
        <f t="shared" si="8"/>
        <v>1.0202982931887064</v>
      </c>
      <c r="O78" s="40">
        <f t="shared" si="9"/>
        <v>45.559514761069323</v>
      </c>
      <c r="P78" s="39">
        <f t="shared" si="10"/>
        <v>1.1231462904807943</v>
      </c>
      <c r="Q78" s="42">
        <v>45</v>
      </c>
      <c r="R78" s="42">
        <f t="shared" si="11"/>
        <v>1.1371111111111112</v>
      </c>
      <c r="S78" s="44">
        <v>50.69</v>
      </c>
      <c r="T78" s="44">
        <f t="shared" si="12"/>
        <v>1.0094693233379366</v>
      </c>
      <c r="U78" s="46">
        <f t="shared" si="13"/>
        <v>1.0899089083099474</v>
      </c>
    </row>
    <row r="79" spans="1:21" x14ac:dyDescent="0.35">
      <c r="A79" s="1" t="s">
        <v>1127</v>
      </c>
      <c r="B79" s="1" t="s">
        <v>583</v>
      </c>
      <c r="C79" s="1" t="s">
        <v>101</v>
      </c>
      <c r="D79" s="1">
        <v>20</v>
      </c>
      <c r="E79" s="1" t="s">
        <v>1569</v>
      </c>
      <c r="F79" s="1">
        <v>0.25</v>
      </c>
      <c r="G79" s="1" t="s">
        <v>8</v>
      </c>
      <c r="H79" s="1">
        <v>180</v>
      </c>
      <c r="I79" s="1">
        <v>2331781</v>
      </c>
      <c r="J79" s="1">
        <v>1156969.45</v>
      </c>
      <c r="K79" s="1">
        <v>15.93</v>
      </c>
      <c r="L79" s="1">
        <v>5</v>
      </c>
      <c r="M79" s="38">
        <f t="shared" si="7"/>
        <v>14.439999999999998</v>
      </c>
      <c r="N79" s="38">
        <f t="shared" si="8"/>
        <v>1.1031855955678671</v>
      </c>
      <c r="O79" s="40">
        <f t="shared" si="9"/>
        <v>21.56582237655779</v>
      </c>
      <c r="P79" s="39">
        <f t="shared" si="10"/>
        <v>0.73866879369812621</v>
      </c>
      <c r="Q79" s="42">
        <v>42.33</v>
      </c>
      <c r="R79" s="42">
        <f t="shared" si="11"/>
        <v>0.37632884479092843</v>
      </c>
      <c r="S79" s="44">
        <v>38.97</v>
      </c>
      <c r="T79" s="44">
        <f t="shared" si="12"/>
        <v>0.40877598152424943</v>
      </c>
      <c r="U79" s="46">
        <f t="shared" si="13"/>
        <v>0.50792454000443465</v>
      </c>
    </row>
    <row r="80" spans="1:21" x14ac:dyDescent="0.35">
      <c r="A80" s="1" t="s">
        <v>155</v>
      </c>
      <c r="B80" s="1" t="s">
        <v>53</v>
      </c>
      <c r="C80" s="1" t="s">
        <v>16</v>
      </c>
      <c r="D80" s="1">
        <v>8</v>
      </c>
      <c r="E80" s="1" t="s">
        <v>1577</v>
      </c>
      <c r="F80" s="1">
        <v>0.77083333333333337</v>
      </c>
      <c r="G80" s="1" t="s">
        <v>18</v>
      </c>
      <c r="H80" s="1">
        <v>30</v>
      </c>
      <c r="I80" s="1">
        <v>2331729</v>
      </c>
      <c r="J80" s="1">
        <v>695403.0969</v>
      </c>
      <c r="K80" s="1">
        <v>57.15</v>
      </c>
      <c r="L80" s="1">
        <v>2</v>
      </c>
      <c r="M80" s="38">
        <f t="shared" si="7"/>
        <v>59.08</v>
      </c>
      <c r="N80" s="38">
        <f t="shared" si="8"/>
        <v>0.96733243060257279</v>
      </c>
      <c r="O80" s="40">
        <f t="shared" si="9"/>
        <v>60.697849184498509</v>
      </c>
      <c r="P80" s="39">
        <f t="shared" si="10"/>
        <v>0.94154901315013007</v>
      </c>
      <c r="Q80" s="42">
        <v>46.72</v>
      </c>
      <c r="R80" s="42">
        <f t="shared" si="11"/>
        <v>1.2232448630136987</v>
      </c>
      <c r="S80" s="44">
        <v>47.37</v>
      </c>
      <c r="T80" s="44">
        <f t="shared" si="12"/>
        <v>1.2064597846738443</v>
      </c>
      <c r="U80" s="46">
        <f t="shared" si="13"/>
        <v>1.1237512202792244</v>
      </c>
    </row>
    <row r="81" spans="1:21" x14ac:dyDescent="0.35">
      <c r="A81" s="1" t="s">
        <v>202</v>
      </c>
      <c r="B81" s="1" t="s">
        <v>140</v>
      </c>
      <c r="C81" s="1" t="s">
        <v>101</v>
      </c>
      <c r="D81" s="1">
        <v>15</v>
      </c>
      <c r="E81" s="1" t="s">
        <v>1578</v>
      </c>
      <c r="F81" s="1">
        <v>0.95833333333333337</v>
      </c>
      <c r="G81" s="1" t="s">
        <v>31</v>
      </c>
      <c r="H81" s="1">
        <v>60</v>
      </c>
      <c r="I81" s="1">
        <v>2329494</v>
      </c>
      <c r="J81" s="1">
        <v>713947.0956</v>
      </c>
      <c r="K81" s="1">
        <v>29.45</v>
      </c>
      <c r="L81" s="1">
        <v>5</v>
      </c>
      <c r="M81" s="38">
        <f t="shared" si="7"/>
        <v>50.152000000000001</v>
      </c>
      <c r="N81" s="38">
        <f t="shared" si="8"/>
        <v>0.58721486680491308</v>
      </c>
      <c r="O81" s="40">
        <f t="shared" si="9"/>
        <v>45.559514761069323</v>
      </c>
      <c r="P81" s="39">
        <f t="shared" si="10"/>
        <v>0.64640723577602877</v>
      </c>
      <c r="Q81" s="42">
        <v>51.59</v>
      </c>
      <c r="R81" s="42">
        <f t="shared" si="11"/>
        <v>0.57084706338437674</v>
      </c>
      <c r="S81" s="44">
        <v>37.35</v>
      </c>
      <c r="T81" s="44">
        <f t="shared" si="12"/>
        <v>0.788487282463186</v>
      </c>
      <c r="U81" s="46">
        <f t="shared" si="13"/>
        <v>0.66858052720786387</v>
      </c>
    </row>
    <row r="82" spans="1:21" x14ac:dyDescent="0.35">
      <c r="A82" s="1" t="s">
        <v>168</v>
      </c>
      <c r="B82" s="1" t="s">
        <v>136</v>
      </c>
      <c r="C82" s="1" t="s">
        <v>101</v>
      </c>
      <c r="D82" s="1">
        <v>15</v>
      </c>
      <c r="E82" s="1" t="s">
        <v>1569</v>
      </c>
      <c r="F82" s="1">
        <v>0.33333333333333331</v>
      </c>
      <c r="G82" s="1" t="s">
        <v>8</v>
      </c>
      <c r="H82" s="1">
        <v>30</v>
      </c>
      <c r="I82" s="1">
        <v>2329039</v>
      </c>
      <c r="J82" s="1">
        <v>806514.20860000001</v>
      </c>
      <c r="K82" s="1">
        <v>66.67</v>
      </c>
      <c r="L82" s="1">
        <v>5</v>
      </c>
      <c r="M82" s="38">
        <f t="shared" si="7"/>
        <v>59.08</v>
      </c>
      <c r="N82" s="38">
        <f t="shared" si="8"/>
        <v>1.1284698713608667</v>
      </c>
      <c r="O82" s="40">
        <f t="shared" si="9"/>
        <v>60.697849184498509</v>
      </c>
      <c r="P82" s="39">
        <f t="shared" si="10"/>
        <v>1.0983914734334064</v>
      </c>
      <c r="Q82" s="42">
        <v>42.33</v>
      </c>
      <c r="R82" s="42">
        <f t="shared" si="11"/>
        <v>1.5750059059768486</v>
      </c>
      <c r="S82" s="44">
        <v>64.58</v>
      </c>
      <c r="T82" s="44">
        <f t="shared" si="12"/>
        <v>1.0323629606689377</v>
      </c>
      <c r="U82" s="46">
        <f t="shared" si="13"/>
        <v>1.2352534466930642</v>
      </c>
    </row>
    <row r="83" spans="1:21" x14ac:dyDescent="0.35">
      <c r="A83" s="1" t="s">
        <v>93</v>
      </c>
      <c r="B83" s="1" t="s">
        <v>11</v>
      </c>
      <c r="C83" s="1" t="s">
        <v>16</v>
      </c>
      <c r="D83" s="1">
        <v>5</v>
      </c>
      <c r="E83" s="1" t="s">
        <v>1574</v>
      </c>
      <c r="F83" s="1">
        <v>0.875</v>
      </c>
      <c r="G83" s="1" t="s">
        <v>27</v>
      </c>
      <c r="H83" s="1">
        <v>60</v>
      </c>
      <c r="I83" s="1">
        <v>2327701</v>
      </c>
      <c r="J83" s="1">
        <v>1314377.14099999</v>
      </c>
      <c r="K83" s="1">
        <v>52.41</v>
      </c>
      <c r="L83" s="1">
        <v>2</v>
      </c>
      <c r="M83" s="38">
        <f t="shared" si="7"/>
        <v>50.152000000000001</v>
      </c>
      <c r="N83" s="38">
        <f t="shared" si="8"/>
        <v>1.0450231296857553</v>
      </c>
      <c r="O83" s="40">
        <f t="shared" si="9"/>
        <v>45.559514761069323</v>
      </c>
      <c r="P83" s="39">
        <f t="shared" si="10"/>
        <v>1.1503634372503111</v>
      </c>
      <c r="Q83" s="42">
        <v>45</v>
      </c>
      <c r="R83" s="42">
        <f t="shared" si="11"/>
        <v>1.1646666666666665</v>
      </c>
      <c r="S83" s="44">
        <v>50.69</v>
      </c>
      <c r="T83" s="44">
        <f t="shared" si="12"/>
        <v>1.0339317419609391</v>
      </c>
      <c r="U83" s="46">
        <f t="shared" si="13"/>
        <v>1.1163206152926388</v>
      </c>
    </row>
    <row r="84" spans="1:21" x14ac:dyDescent="0.35">
      <c r="A84" s="1" t="s">
        <v>154</v>
      </c>
      <c r="B84" s="1" t="s">
        <v>136</v>
      </c>
      <c r="C84" s="1" t="s">
        <v>101</v>
      </c>
      <c r="D84" s="1">
        <v>15</v>
      </c>
      <c r="E84" s="1" t="s">
        <v>1571</v>
      </c>
      <c r="F84" s="1">
        <v>0.66666666666666663</v>
      </c>
      <c r="G84" s="1" t="s">
        <v>18</v>
      </c>
      <c r="H84" s="1">
        <v>30</v>
      </c>
      <c r="I84" s="1">
        <v>2325807</v>
      </c>
      <c r="J84" s="1">
        <v>740985.9044</v>
      </c>
      <c r="K84" s="1">
        <v>61.49</v>
      </c>
      <c r="L84" s="1">
        <v>7</v>
      </c>
      <c r="M84" s="38">
        <f t="shared" si="7"/>
        <v>59.08</v>
      </c>
      <c r="N84" s="38">
        <f t="shared" si="8"/>
        <v>1.0407921462423833</v>
      </c>
      <c r="O84" s="40">
        <f t="shared" si="9"/>
        <v>60.697849184498509</v>
      </c>
      <c r="P84" s="39">
        <f t="shared" si="10"/>
        <v>1.0130507229851531</v>
      </c>
      <c r="Q84" s="42">
        <v>46.72</v>
      </c>
      <c r="R84" s="42">
        <f t="shared" si="11"/>
        <v>1.3161386986301371</v>
      </c>
      <c r="S84" s="44">
        <v>64.58</v>
      </c>
      <c r="T84" s="44">
        <f t="shared" si="12"/>
        <v>0.95215236915453705</v>
      </c>
      <c r="U84" s="46">
        <f t="shared" si="13"/>
        <v>1.0937805969232757</v>
      </c>
    </row>
    <row r="85" spans="1:21" x14ac:dyDescent="0.35">
      <c r="A85" s="1" t="s">
        <v>339</v>
      </c>
      <c r="B85" s="1" t="s">
        <v>312</v>
      </c>
      <c r="C85" s="1" t="s">
        <v>101</v>
      </c>
      <c r="D85" s="1">
        <v>22</v>
      </c>
      <c r="E85" s="1" t="s">
        <v>1572</v>
      </c>
      <c r="F85" s="1">
        <v>0.9375</v>
      </c>
      <c r="G85" s="1" t="s">
        <v>27</v>
      </c>
      <c r="H85" s="1">
        <v>30</v>
      </c>
      <c r="I85" s="1">
        <v>2302157</v>
      </c>
      <c r="J85" s="1">
        <v>678884.61329999997</v>
      </c>
      <c r="K85" s="1">
        <v>57.36</v>
      </c>
      <c r="L85" s="1">
        <v>6</v>
      </c>
      <c r="M85" s="38">
        <f t="shared" si="7"/>
        <v>59.08</v>
      </c>
      <c r="N85" s="38">
        <f t="shared" si="8"/>
        <v>0.97088693297224105</v>
      </c>
      <c r="O85" s="40">
        <f t="shared" si="9"/>
        <v>60.697849184498509</v>
      </c>
      <c r="P85" s="39">
        <f t="shared" si="10"/>
        <v>0.94500877330343769</v>
      </c>
      <c r="Q85" s="42">
        <v>45</v>
      </c>
      <c r="R85" s="42">
        <f t="shared" si="11"/>
        <v>1.2746666666666666</v>
      </c>
      <c r="S85" s="44">
        <v>60.5</v>
      </c>
      <c r="T85" s="44">
        <f t="shared" si="12"/>
        <v>0.94809917355371898</v>
      </c>
      <c r="U85" s="46">
        <f t="shared" si="13"/>
        <v>1.0559248711746079</v>
      </c>
    </row>
    <row r="86" spans="1:21" x14ac:dyDescent="0.35">
      <c r="A86" s="1" t="s">
        <v>61</v>
      </c>
      <c r="B86" s="1" t="s">
        <v>181</v>
      </c>
      <c r="C86" s="1" t="s">
        <v>101</v>
      </c>
      <c r="D86" s="1">
        <v>17</v>
      </c>
      <c r="E86" s="1" t="s">
        <v>1575</v>
      </c>
      <c r="F86" s="1">
        <v>0.75</v>
      </c>
      <c r="G86" s="1" t="s">
        <v>18</v>
      </c>
      <c r="H86" s="1">
        <v>60</v>
      </c>
      <c r="I86" s="1">
        <v>2299132</v>
      </c>
      <c r="J86" s="1">
        <v>1106728.4539999999</v>
      </c>
      <c r="K86" s="1">
        <v>46.32</v>
      </c>
      <c r="L86" s="1">
        <v>6</v>
      </c>
      <c r="M86" s="38">
        <f t="shared" si="7"/>
        <v>50.152000000000001</v>
      </c>
      <c r="N86" s="38">
        <f t="shared" si="8"/>
        <v>0.92359227947040989</v>
      </c>
      <c r="O86" s="40">
        <f t="shared" si="9"/>
        <v>45.559514761069323</v>
      </c>
      <c r="P86" s="39">
        <f t="shared" si="10"/>
        <v>1.0166921277129253</v>
      </c>
      <c r="Q86" s="42">
        <v>46.72</v>
      </c>
      <c r="R86" s="42">
        <f t="shared" si="11"/>
        <v>0.99143835616438358</v>
      </c>
      <c r="S86" s="44">
        <v>42.1</v>
      </c>
      <c r="T86" s="44">
        <f t="shared" si="12"/>
        <v>1.1002375296912115</v>
      </c>
      <c r="U86" s="46">
        <f t="shared" si="13"/>
        <v>1.0361226711895066</v>
      </c>
    </row>
    <row r="87" spans="1:21" x14ac:dyDescent="0.35">
      <c r="A87" s="1" t="s">
        <v>244</v>
      </c>
      <c r="B87" s="1" t="s">
        <v>198</v>
      </c>
      <c r="C87" s="1" t="s">
        <v>101</v>
      </c>
      <c r="D87" s="1">
        <v>20</v>
      </c>
      <c r="E87" s="1" t="s">
        <v>1569</v>
      </c>
      <c r="F87" s="1">
        <v>0</v>
      </c>
      <c r="G87" s="1" t="s">
        <v>31</v>
      </c>
      <c r="H87" s="1">
        <v>60</v>
      </c>
      <c r="I87" s="1">
        <v>2298350</v>
      </c>
      <c r="J87" s="1">
        <v>1158174.9509999999</v>
      </c>
      <c r="K87" s="1">
        <v>48.4</v>
      </c>
      <c r="L87" s="1">
        <v>5</v>
      </c>
      <c r="M87" s="38">
        <f t="shared" si="7"/>
        <v>50.152000000000001</v>
      </c>
      <c r="N87" s="38">
        <f t="shared" si="8"/>
        <v>0.96506619875578237</v>
      </c>
      <c r="O87" s="40">
        <f t="shared" si="9"/>
        <v>45.559514761069323</v>
      </c>
      <c r="P87" s="39">
        <f t="shared" si="10"/>
        <v>1.0623466964875989</v>
      </c>
      <c r="Q87" s="42">
        <v>51.59</v>
      </c>
      <c r="R87" s="42">
        <f t="shared" si="11"/>
        <v>0.93816631130063954</v>
      </c>
      <c r="S87" s="44">
        <v>47.04</v>
      </c>
      <c r="T87" s="44">
        <f t="shared" si="12"/>
        <v>1.0289115646258504</v>
      </c>
      <c r="U87" s="46">
        <f t="shared" si="13"/>
        <v>1.0098081908046963</v>
      </c>
    </row>
    <row r="88" spans="1:21" x14ac:dyDescent="0.35">
      <c r="A88" s="1" t="s">
        <v>223</v>
      </c>
      <c r="B88" s="1" t="s">
        <v>68</v>
      </c>
      <c r="C88" s="1" t="s">
        <v>16</v>
      </c>
      <c r="D88" s="1">
        <v>19</v>
      </c>
      <c r="E88" s="1" t="s">
        <v>1569</v>
      </c>
      <c r="F88" s="1">
        <v>6.6666666666666666E-2</v>
      </c>
      <c r="G88" s="1" t="s">
        <v>31</v>
      </c>
      <c r="H88" s="1">
        <v>29</v>
      </c>
      <c r="I88" s="1">
        <v>2290348</v>
      </c>
      <c r="J88" s="1">
        <v>962701.03559999994</v>
      </c>
      <c r="K88" s="1">
        <v>85.02</v>
      </c>
      <c r="L88" s="1">
        <v>5</v>
      </c>
      <c r="M88" s="38">
        <f t="shared" si="7"/>
        <v>59.377599999999994</v>
      </c>
      <c r="N88" s="38">
        <f t="shared" si="8"/>
        <v>1.4318530893805073</v>
      </c>
      <c r="O88" s="40">
        <f t="shared" si="9"/>
        <v>61.438259073095395</v>
      </c>
      <c r="P88" s="39">
        <f t="shared" si="10"/>
        <v>1.3838282738260621</v>
      </c>
      <c r="Q88" s="42">
        <v>51.59</v>
      </c>
      <c r="R88" s="42">
        <f t="shared" si="11"/>
        <v>1.6479937972475285</v>
      </c>
      <c r="S88" s="44">
        <v>50.73</v>
      </c>
      <c r="T88" s="44">
        <f t="shared" si="12"/>
        <v>1.6759314015375517</v>
      </c>
      <c r="U88" s="46">
        <f t="shared" si="13"/>
        <v>1.5692511575370476</v>
      </c>
    </row>
    <row r="89" spans="1:21" x14ac:dyDescent="0.35">
      <c r="A89" s="1" t="s">
        <v>307</v>
      </c>
      <c r="B89" s="1" t="s">
        <v>11</v>
      </c>
      <c r="C89" s="1" t="s">
        <v>16</v>
      </c>
      <c r="D89" s="1">
        <v>23</v>
      </c>
      <c r="E89" s="1" t="s">
        <v>1570</v>
      </c>
      <c r="F89" s="1">
        <v>0.77083333333333337</v>
      </c>
      <c r="G89" s="1" t="s">
        <v>18</v>
      </c>
      <c r="H89" s="1">
        <v>30</v>
      </c>
      <c r="I89" s="1">
        <v>2277405</v>
      </c>
      <c r="J89" s="1">
        <v>796005.86029999994</v>
      </c>
      <c r="K89" s="1">
        <v>66.66</v>
      </c>
      <c r="L89" s="1">
        <v>6</v>
      </c>
      <c r="M89" s="38">
        <f t="shared" si="7"/>
        <v>59.08</v>
      </c>
      <c r="N89" s="38">
        <f t="shared" si="8"/>
        <v>1.1283006093432633</v>
      </c>
      <c r="O89" s="40">
        <f t="shared" si="9"/>
        <v>60.697849184498509</v>
      </c>
      <c r="P89" s="39">
        <f t="shared" si="10"/>
        <v>1.0982267229499154</v>
      </c>
      <c r="Q89" s="42">
        <v>46.72</v>
      </c>
      <c r="R89" s="42">
        <f t="shared" si="11"/>
        <v>1.4267979452054793</v>
      </c>
      <c r="S89" s="44">
        <v>50.69</v>
      </c>
      <c r="T89" s="44">
        <f t="shared" si="12"/>
        <v>1.3150522785559282</v>
      </c>
      <c r="U89" s="46">
        <f t="shared" si="13"/>
        <v>1.2800256489037742</v>
      </c>
    </row>
    <row r="90" spans="1:21" x14ac:dyDescent="0.35">
      <c r="A90" s="1" t="s">
        <v>80</v>
      </c>
      <c r="B90" s="1" t="s">
        <v>11</v>
      </c>
      <c r="C90" s="1" t="s">
        <v>16</v>
      </c>
      <c r="D90" s="1">
        <v>5</v>
      </c>
      <c r="E90" s="1" t="s">
        <v>1579</v>
      </c>
      <c r="F90" s="1">
        <v>0.83333333333333337</v>
      </c>
      <c r="G90" s="1" t="s">
        <v>27</v>
      </c>
      <c r="H90" s="1">
        <v>30.6</v>
      </c>
      <c r="I90" s="1">
        <v>2268902</v>
      </c>
      <c r="J90" s="1">
        <v>735389.82279999997</v>
      </c>
      <c r="K90" s="1">
        <v>60.53</v>
      </c>
      <c r="L90" s="1">
        <v>2</v>
      </c>
      <c r="M90" s="38">
        <f t="shared" si="7"/>
        <v>58.901439999999994</v>
      </c>
      <c r="N90" s="38">
        <f t="shared" si="8"/>
        <v>1.0276488995854771</v>
      </c>
      <c r="O90" s="40">
        <f t="shared" si="9"/>
        <v>60.265359804349956</v>
      </c>
      <c r="P90" s="39">
        <f t="shared" si="10"/>
        <v>1.0043912489116333</v>
      </c>
      <c r="Q90" s="42">
        <v>45</v>
      </c>
      <c r="R90" s="42">
        <f t="shared" si="11"/>
        <v>1.3451111111111111</v>
      </c>
      <c r="S90" s="44">
        <v>50.69</v>
      </c>
      <c r="T90" s="44">
        <f t="shared" si="12"/>
        <v>1.1941211284276978</v>
      </c>
      <c r="U90" s="46">
        <f t="shared" si="13"/>
        <v>1.1812078294834807</v>
      </c>
    </row>
    <row r="91" spans="1:21" x14ac:dyDescent="0.35">
      <c r="A91" s="1" t="s">
        <v>236</v>
      </c>
      <c r="B91" s="1" t="s">
        <v>136</v>
      </c>
      <c r="C91" s="1" t="s">
        <v>101</v>
      </c>
      <c r="D91" s="1">
        <v>19</v>
      </c>
      <c r="E91" s="1" t="s">
        <v>1576</v>
      </c>
      <c r="F91" s="1">
        <v>0.85416666666666663</v>
      </c>
      <c r="G91" s="1" t="s">
        <v>27</v>
      </c>
      <c r="H91" s="1">
        <v>30</v>
      </c>
      <c r="I91" s="1">
        <v>2250877</v>
      </c>
      <c r="J91" s="1">
        <v>768063.35439999995</v>
      </c>
      <c r="K91" s="1">
        <v>65.680000000000007</v>
      </c>
      <c r="L91" s="1">
        <v>5</v>
      </c>
      <c r="M91" s="38">
        <f t="shared" si="7"/>
        <v>59.08</v>
      </c>
      <c r="N91" s="38">
        <f t="shared" si="8"/>
        <v>1.1117129316181451</v>
      </c>
      <c r="O91" s="40">
        <f t="shared" si="9"/>
        <v>60.697849184498509</v>
      </c>
      <c r="P91" s="39">
        <f t="shared" si="10"/>
        <v>1.0820811755678137</v>
      </c>
      <c r="Q91" s="42">
        <v>45</v>
      </c>
      <c r="R91" s="42">
        <f t="shared" si="11"/>
        <v>1.4595555555555557</v>
      </c>
      <c r="S91" s="44">
        <v>64.58</v>
      </c>
      <c r="T91" s="44">
        <f t="shared" si="12"/>
        <v>1.0170331371941779</v>
      </c>
      <c r="U91" s="46">
        <f t="shared" si="13"/>
        <v>1.1862232894391824</v>
      </c>
    </row>
    <row r="92" spans="1:21" x14ac:dyDescent="0.35">
      <c r="A92" s="1" t="s">
        <v>99</v>
      </c>
      <c r="B92" s="1" t="s">
        <v>53</v>
      </c>
      <c r="C92" s="1" t="s">
        <v>16</v>
      </c>
      <c r="D92" s="1">
        <v>3</v>
      </c>
      <c r="E92" s="1" t="s">
        <v>1577</v>
      </c>
      <c r="F92" s="1">
        <v>0.64583333333333337</v>
      </c>
      <c r="G92" s="1" t="s">
        <v>13</v>
      </c>
      <c r="H92" s="1">
        <v>158</v>
      </c>
      <c r="I92" s="1">
        <v>2235157</v>
      </c>
      <c r="J92" s="1">
        <v>1856902.9</v>
      </c>
      <c r="K92" s="1">
        <v>28</v>
      </c>
      <c r="L92" s="1">
        <v>2</v>
      </c>
      <c r="M92" s="38">
        <f t="shared" si="7"/>
        <v>20.987200000000001</v>
      </c>
      <c r="N92" s="38">
        <f t="shared" si="8"/>
        <v>1.3341465274071815</v>
      </c>
      <c r="O92" s="40">
        <f t="shared" si="9"/>
        <v>24.412924478691039</v>
      </c>
      <c r="P92" s="39">
        <f t="shared" si="10"/>
        <v>1.146933462414139</v>
      </c>
      <c r="Q92" s="42">
        <v>48.112000000000002</v>
      </c>
      <c r="R92" s="42">
        <f t="shared" si="11"/>
        <v>0.58197539075490523</v>
      </c>
      <c r="S92" s="44">
        <v>47.37</v>
      </c>
      <c r="T92" s="44">
        <f t="shared" si="12"/>
        <v>0.59109140806417571</v>
      </c>
      <c r="U92" s="46">
        <f t="shared" si="13"/>
        <v>0.77333342041107322</v>
      </c>
    </row>
    <row r="93" spans="1:21" x14ac:dyDescent="0.35">
      <c r="A93" s="1" t="s">
        <v>224</v>
      </c>
      <c r="B93" s="1" t="s">
        <v>235</v>
      </c>
      <c r="C93" s="1" t="s">
        <v>101</v>
      </c>
      <c r="D93" s="1">
        <v>20</v>
      </c>
      <c r="E93" s="1" t="s">
        <v>1569</v>
      </c>
      <c r="F93" s="1">
        <v>0.9375</v>
      </c>
      <c r="G93" s="1" t="s">
        <v>27</v>
      </c>
      <c r="H93" s="1">
        <v>30</v>
      </c>
      <c r="I93" s="1">
        <v>2230234</v>
      </c>
      <c r="J93" s="1">
        <v>745639.56689999998</v>
      </c>
      <c r="K93" s="1">
        <v>64.14</v>
      </c>
      <c r="L93" s="1">
        <v>5</v>
      </c>
      <c r="M93" s="38">
        <f t="shared" si="7"/>
        <v>59.08</v>
      </c>
      <c r="N93" s="38">
        <f t="shared" si="8"/>
        <v>1.0856465809072444</v>
      </c>
      <c r="O93" s="40">
        <f t="shared" si="9"/>
        <v>60.697849184498509</v>
      </c>
      <c r="P93" s="39">
        <f t="shared" si="10"/>
        <v>1.0567096011102248</v>
      </c>
      <c r="Q93" s="42">
        <v>45</v>
      </c>
      <c r="R93" s="42">
        <f t="shared" si="11"/>
        <v>1.4253333333333333</v>
      </c>
      <c r="S93" s="44">
        <v>64.14</v>
      </c>
      <c r="T93" s="44">
        <f t="shared" si="12"/>
        <v>1</v>
      </c>
      <c r="U93" s="46">
        <f t="shared" si="13"/>
        <v>1.1606809781478526</v>
      </c>
    </row>
    <row r="94" spans="1:21" x14ac:dyDescent="0.35">
      <c r="A94" s="1" t="s">
        <v>382</v>
      </c>
      <c r="B94" s="1" t="s">
        <v>235</v>
      </c>
      <c r="C94" s="1" t="s">
        <v>101</v>
      </c>
      <c r="D94" s="1">
        <v>28</v>
      </c>
      <c r="E94" s="1" t="s">
        <v>1571</v>
      </c>
      <c r="F94" s="1">
        <v>0.89583333333333337</v>
      </c>
      <c r="G94" s="1" t="s">
        <v>27</v>
      </c>
      <c r="H94" s="1">
        <v>30</v>
      </c>
      <c r="I94" s="1">
        <v>2226757</v>
      </c>
      <c r="J94" s="1">
        <v>714393.13529999997</v>
      </c>
      <c r="K94" s="1">
        <v>62.16</v>
      </c>
      <c r="L94" s="1">
        <v>7</v>
      </c>
      <c r="M94" s="38">
        <f t="shared" si="7"/>
        <v>59.08</v>
      </c>
      <c r="N94" s="38">
        <f t="shared" si="8"/>
        <v>1.0521327014218009</v>
      </c>
      <c r="O94" s="40">
        <f t="shared" si="9"/>
        <v>60.697849184498509</v>
      </c>
      <c r="P94" s="39">
        <f t="shared" si="10"/>
        <v>1.024089005379039</v>
      </c>
      <c r="Q94" s="42">
        <v>45</v>
      </c>
      <c r="R94" s="42">
        <f t="shared" si="11"/>
        <v>1.3813333333333333</v>
      </c>
      <c r="S94" s="44">
        <v>64.14</v>
      </c>
      <c r="T94" s="44">
        <f t="shared" si="12"/>
        <v>0.96913002806361082</v>
      </c>
      <c r="U94" s="46">
        <f t="shared" si="13"/>
        <v>1.1248507889253279</v>
      </c>
    </row>
    <row r="95" spans="1:21" x14ac:dyDescent="0.35">
      <c r="A95" s="1" t="s">
        <v>311</v>
      </c>
      <c r="B95" s="1" t="s">
        <v>312</v>
      </c>
      <c r="C95" s="1" t="s">
        <v>101</v>
      </c>
      <c r="D95" s="1">
        <v>25</v>
      </c>
      <c r="E95" s="1" t="s">
        <v>1571</v>
      </c>
      <c r="F95" s="1">
        <v>0.8125</v>
      </c>
      <c r="G95" s="1" t="s">
        <v>22</v>
      </c>
      <c r="H95" s="1">
        <v>30</v>
      </c>
      <c r="I95" s="1">
        <v>2222654</v>
      </c>
      <c r="J95" s="1">
        <v>636830.31110000005</v>
      </c>
      <c r="K95" s="1">
        <v>56.13</v>
      </c>
      <c r="L95" s="1">
        <v>7</v>
      </c>
      <c r="M95" s="38">
        <f t="shared" si="7"/>
        <v>59.08</v>
      </c>
      <c r="N95" s="38">
        <f t="shared" si="8"/>
        <v>0.95006770480704139</v>
      </c>
      <c r="O95" s="40">
        <f t="shared" si="9"/>
        <v>60.697849184498509</v>
      </c>
      <c r="P95" s="39">
        <f t="shared" si="10"/>
        <v>0.92474446383406483</v>
      </c>
      <c r="Q95" s="42">
        <v>43.7</v>
      </c>
      <c r="R95" s="42">
        <f t="shared" si="11"/>
        <v>1.2844393592677346</v>
      </c>
      <c r="S95" s="44">
        <v>60.5</v>
      </c>
      <c r="T95" s="44">
        <f t="shared" si="12"/>
        <v>0.92776859504132236</v>
      </c>
      <c r="U95" s="46">
        <f t="shared" si="13"/>
        <v>1.0456508060477072</v>
      </c>
    </row>
    <row r="96" spans="1:21" x14ac:dyDescent="0.35">
      <c r="A96" s="1" t="s">
        <v>224</v>
      </c>
      <c r="B96" s="1" t="s">
        <v>235</v>
      </c>
      <c r="C96" s="1" t="s">
        <v>101</v>
      </c>
      <c r="D96" s="1">
        <v>20</v>
      </c>
      <c r="E96" s="1" t="s">
        <v>1569</v>
      </c>
      <c r="F96" s="1">
        <v>0.91666666666666663</v>
      </c>
      <c r="G96" s="1" t="s">
        <v>27</v>
      </c>
      <c r="H96" s="1">
        <v>30</v>
      </c>
      <c r="I96" s="1">
        <v>2137670</v>
      </c>
      <c r="J96" s="1">
        <v>670131.84889999998</v>
      </c>
      <c r="K96" s="1">
        <v>60.21</v>
      </c>
      <c r="L96" s="1">
        <v>5</v>
      </c>
      <c r="M96" s="38">
        <f t="shared" si="7"/>
        <v>59.08</v>
      </c>
      <c r="N96" s="38">
        <f t="shared" si="8"/>
        <v>1.0191266079891672</v>
      </c>
      <c r="O96" s="40">
        <f t="shared" si="9"/>
        <v>60.697849184498509</v>
      </c>
      <c r="P96" s="39">
        <f t="shared" si="10"/>
        <v>0.99196266109832609</v>
      </c>
      <c r="Q96" s="42">
        <v>45</v>
      </c>
      <c r="R96" s="42">
        <f t="shared" si="11"/>
        <v>1.3380000000000001</v>
      </c>
      <c r="S96" s="44">
        <v>64.14</v>
      </c>
      <c r="T96" s="44">
        <f t="shared" si="12"/>
        <v>0.9387277829747428</v>
      </c>
      <c r="U96" s="46">
        <f t="shared" si="13"/>
        <v>1.0895634813576898</v>
      </c>
    </row>
    <row r="97" spans="1:21" x14ac:dyDescent="0.35">
      <c r="A97" s="1" t="s">
        <v>168</v>
      </c>
      <c r="B97" s="1" t="s">
        <v>136</v>
      </c>
      <c r="C97" s="1" t="s">
        <v>101</v>
      </c>
      <c r="D97" s="1">
        <v>15</v>
      </c>
      <c r="E97" s="1" t="s">
        <v>1569</v>
      </c>
      <c r="F97" s="1">
        <v>0.3125</v>
      </c>
      <c r="G97" s="1" t="s">
        <v>8</v>
      </c>
      <c r="H97" s="1">
        <v>30</v>
      </c>
      <c r="I97" s="1">
        <v>2135688</v>
      </c>
      <c r="J97" s="1">
        <v>681076.46219999995</v>
      </c>
      <c r="K97" s="1">
        <v>61.61</v>
      </c>
      <c r="L97" s="1">
        <v>5</v>
      </c>
      <c r="M97" s="38">
        <f t="shared" si="7"/>
        <v>59.08</v>
      </c>
      <c r="N97" s="38">
        <f t="shared" si="8"/>
        <v>1.0428232904536223</v>
      </c>
      <c r="O97" s="40">
        <f t="shared" si="9"/>
        <v>60.697849184498509</v>
      </c>
      <c r="P97" s="39">
        <f t="shared" si="10"/>
        <v>1.0150277287870431</v>
      </c>
      <c r="Q97" s="42">
        <v>42.33</v>
      </c>
      <c r="R97" s="42">
        <f t="shared" si="11"/>
        <v>1.4554689345617766</v>
      </c>
      <c r="S97" s="44">
        <v>64.58</v>
      </c>
      <c r="T97" s="44">
        <f t="shared" si="12"/>
        <v>0.95401052957572008</v>
      </c>
      <c r="U97" s="46">
        <f t="shared" si="13"/>
        <v>1.1415023976415133</v>
      </c>
    </row>
    <row r="98" spans="1:21" x14ac:dyDescent="0.35">
      <c r="A98" s="1" t="s">
        <v>59</v>
      </c>
      <c r="B98" s="1" t="s">
        <v>11</v>
      </c>
      <c r="C98" s="1" t="s">
        <v>16</v>
      </c>
      <c r="D98" s="1">
        <v>3</v>
      </c>
      <c r="E98" s="1" t="s">
        <v>60</v>
      </c>
      <c r="F98" s="1">
        <v>0.79166666666666663</v>
      </c>
      <c r="G98" s="1" t="s">
        <v>22</v>
      </c>
      <c r="H98" s="1">
        <v>60</v>
      </c>
      <c r="I98" s="1">
        <v>2133072</v>
      </c>
      <c r="J98" s="1">
        <v>1123172.243</v>
      </c>
      <c r="K98" s="1">
        <v>49.31</v>
      </c>
      <c r="L98" s="1">
        <v>1</v>
      </c>
      <c r="M98" s="38">
        <f t="shared" si="7"/>
        <v>50.152000000000001</v>
      </c>
      <c r="N98" s="38">
        <f t="shared" si="8"/>
        <v>0.98321103844313296</v>
      </c>
      <c r="O98" s="40">
        <f t="shared" si="9"/>
        <v>45.559514761069323</v>
      </c>
      <c r="P98" s="39">
        <f t="shared" si="10"/>
        <v>1.0823205703265188</v>
      </c>
      <c r="Q98" s="42">
        <v>43.7</v>
      </c>
      <c r="R98" s="42">
        <f t="shared" si="11"/>
        <v>1.12837528604119</v>
      </c>
      <c r="S98" s="44">
        <v>50.69</v>
      </c>
      <c r="T98" s="44">
        <f t="shared" si="12"/>
        <v>0.97277569540343267</v>
      </c>
      <c r="U98" s="46">
        <f t="shared" si="13"/>
        <v>1.0611571839237137</v>
      </c>
    </row>
    <row r="99" spans="1:21" x14ac:dyDescent="0.35">
      <c r="A99" s="1" t="s">
        <v>61</v>
      </c>
      <c r="B99" s="1" t="s">
        <v>181</v>
      </c>
      <c r="C99" s="1" t="s">
        <v>101</v>
      </c>
      <c r="D99" s="1">
        <v>11</v>
      </c>
      <c r="E99" s="1" t="s">
        <v>1580</v>
      </c>
      <c r="F99" s="1">
        <v>0.83333333333333337</v>
      </c>
      <c r="G99" s="1" t="s">
        <v>27</v>
      </c>
      <c r="H99" s="1">
        <v>60</v>
      </c>
      <c r="I99" s="1">
        <v>2131705</v>
      </c>
      <c r="J99" s="1">
        <v>1100929.3329999901</v>
      </c>
      <c r="K99" s="1">
        <v>49.1</v>
      </c>
      <c r="L99" s="1">
        <v>5</v>
      </c>
      <c r="M99" s="38">
        <f t="shared" si="7"/>
        <v>50.152000000000001</v>
      </c>
      <c r="N99" s="38">
        <f t="shared" si="8"/>
        <v>0.97902376774605204</v>
      </c>
      <c r="O99" s="40">
        <f t="shared" si="9"/>
        <v>45.559514761069323</v>
      </c>
      <c r="P99" s="39">
        <f t="shared" si="10"/>
        <v>1.0777112148252297</v>
      </c>
      <c r="Q99" s="42">
        <v>45</v>
      </c>
      <c r="R99" s="42">
        <f t="shared" si="11"/>
        <v>1.0911111111111111</v>
      </c>
      <c r="S99" s="44">
        <v>42.1</v>
      </c>
      <c r="T99" s="44">
        <f t="shared" si="12"/>
        <v>1.1662707838479809</v>
      </c>
      <c r="U99" s="46">
        <f t="shared" si="13"/>
        <v>1.1116977032614406</v>
      </c>
    </row>
    <row r="100" spans="1:21" x14ac:dyDescent="0.35">
      <c r="A100" s="1" t="s">
        <v>284</v>
      </c>
      <c r="B100" s="1" t="s">
        <v>136</v>
      </c>
      <c r="C100" s="1" t="s">
        <v>101</v>
      </c>
      <c r="D100" s="1">
        <v>18</v>
      </c>
      <c r="E100" s="1" t="s">
        <v>1576</v>
      </c>
      <c r="F100" s="1">
        <v>0.875</v>
      </c>
      <c r="G100" s="1" t="s">
        <v>27</v>
      </c>
      <c r="H100" s="1">
        <v>30</v>
      </c>
      <c r="I100" s="1">
        <v>2122177</v>
      </c>
      <c r="J100" s="1">
        <v>674347.17500000005</v>
      </c>
      <c r="K100" s="1">
        <v>61.04</v>
      </c>
      <c r="L100" s="1">
        <v>5</v>
      </c>
      <c r="M100" s="38">
        <f t="shared" si="7"/>
        <v>59.08</v>
      </c>
      <c r="N100" s="38">
        <f t="shared" si="8"/>
        <v>1.033175355450237</v>
      </c>
      <c r="O100" s="40">
        <f t="shared" si="9"/>
        <v>60.697849184498509</v>
      </c>
      <c r="P100" s="39">
        <f t="shared" si="10"/>
        <v>1.0056369512280654</v>
      </c>
      <c r="Q100" s="42">
        <v>45</v>
      </c>
      <c r="R100" s="42">
        <f t="shared" si="11"/>
        <v>1.3564444444444443</v>
      </c>
      <c r="S100" s="44">
        <v>64.58</v>
      </c>
      <c r="T100" s="44">
        <f t="shared" si="12"/>
        <v>0.94518426757510066</v>
      </c>
      <c r="U100" s="46">
        <f t="shared" si="13"/>
        <v>1.1024218877492034</v>
      </c>
    </row>
    <row r="101" spans="1:21" x14ac:dyDescent="0.35">
      <c r="A101" s="1" t="s">
        <v>405</v>
      </c>
      <c r="B101" s="1" t="s">
        <v>249</v>
      </c>
      <c r="C101" s="1" t="s">
        <v>101</v>
      </c>
      <c r="D101" s="1">
        <v>24</v>
      </c>
      <c r="E101" s="1" t="s">
        <v>1570</v>
      </c>
      <c r="F101" s="1">
        <v>0.77083333333333337</v>
      </c>
      <c r="G101" s="1" t="s">
        <v>18</v>
      </c>
      <c r="H101" s="1">
        <v>30</v>
      </c>
      <c r="I101" s="1">
        <v>2111321</v>
      </c>
      <c r="J101" s="1">
        <v>628238.35750000004</v>
      </c>
      <c r="K101" s="1">
        <v>57.91</v>
      </c>
      <c r="L101" s="1">
        <v>6</v>
      </c>
      <c r="M101" s="38">
        <f t="shared" si="7"/>
        <v>59.08</v>
      </c>
      <c r="N101" s="38">
        <f t="shared" si="8"/>
        <v>0.98019634394041977</v>
      </c>
      <c r="O101" s="40">
        <f t="shared" si="9"/>
        <v>60.697849184498509</v>
      </c>
      <c r="P101" s="39">
        <f t="shared" si="10"/>
        <v>0.95407004989543365</v>
      </c>
      <c r="Q101" s="42">
        <v>46.72</v>
      </c>
      <c r="R101" s="42">
        <f t="shared" si="11"/>
        <v>1.2395119863013697</v>
      </c>
      <c r="S101" s="44">
        <v>48.83</v>
      </c>
      <c r="T101" s="44">
        <f t="shared" si="12"/>
        <v>1.1859512594716362</v>
      </c>
      <c r="U101" s="46">
        <f t="shared" si="13"/>
        <v>1.1265110985561464</v>
      </c>
    </row>
    <row r="102" spans="1:21" x14ac:dyDescent="0.35">
      <c r="A102" s="1" t="s">
        <v>284</v>
      </c>
      <c r="B102" s="1" t="s">
        <v>136</v>
      </c>
      <c r="C102" s="1" t="s">
        <v>101</v>
      </c>
      <c r="D102" s="1">
        <v>19</v>
      </c>
      <c r="E102" s="1" t="s">
        <v>1576</v>
      </c>
      <c r="F102" s="1">
        <v>0.89583333333333337</v>
      </c>
      <c r="G102" s="1" t="s">
        <v>27</v>
      </c>
      <c r="H102" s="1">
        <v>30</v>
      </c>
      <c r="I102" s="1">
        <v>2110854</v>
      </c>
      <c r="J102" s="1">
        <v>692667.96329999994</v>
      </c>
      <c r="K102" s="1">
        <v>62.99</v>
      </c>
      <c r="L102" s="1">
        <v>5</v>
      </c>
      <c r="M102" s="38">
        <f t="shared" si="7"/>
        <v>59.08</v>
      </c>
      <c r="N102" s="38">
        <f t="shared" si="8"/>
        <v>1.0661814488828707</v>
      </c>
      <c r="O102" s="40">
        <f t="shared" si="9"/>
        <v>60.697849184498509</v>
      </c>
      <c r="P102" s="39">
        <f t="shared" si="10"/>
        <v>1.0377632955087785</v>
      </c>
      <c r="Q102" s="42">
        <v>45</v>
      </c>
      <c r="R102" s="42">
        <f t="shared" si="11"/>
        <v>1.3997777777777778</v>
      </c>
      <c r="S102" s="44">
        <v>64.58</v>
      </c>
      <c r="T102" s="44">
        <f t="shared" si="12"/>
        <v>0.97537937441932487</v>
      </c>
      <c r="U102" s="46">
        <f t="shared" si="13"/>
        <v>1.1376401492352937</v>
      </c>
    </row>
    <row r="103" spans="1:21" x14ac:dyDescent="0.35">
      <c r="A103" s="1" t="s">
        <v>320</v>
      </c>
      <c r="B103" s="1" t="s">
        <v>68</v>
      </c>
      <c r="C103" s="1" t="s">
        <v>16</v>
      </c>
      <c r="D103" s="1">
        <v>20</v>
      </c>
      <c r="E103" s="1" t="s">
        <v>1569</v>
      </c>
      <c r="F103" s="1">
        <v>0.66666666666666663</v>
      </c>
      <c r="G103" s="1" t="s">
        <v>18</v>
      </c>
      <c r="H103" s="1">
        <v>60</v>
      </c>
      <c r="I103" s="1">
        <v>2110774</v>
      </c>
      <c r="J103" s="1">
        <v>899658.68440000003</v>
      </c>
      <c r="K103" s="1">
        <v>42.61</v>
      </c>
      <c r="L103" s="1">
        <v>5</v>
      </c>
      <c r="M103" s="38">
        <f t="shared" si="7"/>
        <v>50.152000000000001</v>
      </c>
      <c r="N103" s="38">
        <f t="shared" si="8"/>
        <v>0.84961716382198116</v>
      </c>
      <c r="O103" s="40">
        <f t="shared" si="9"/>
        <v>45.559514761069323</v>
      </c>
      <c r="P103" s="39">
        <f t="shared" si="10"/>
        <v>0.93526018052348336</v>
      </c>
      <c r="Q103" s="42">
        <v>46.72</v>
      </c>
      <c r="R103" s="42">
        <f t="shared" si="11"/>
        <v>0.91202910958904115</v>
      </c>
      <c r="S103" s="44">
        <v>50.73</v>
      </c>
      <c r="T103" s="44">
        <f t="shared" si="12"/>
        <v>0.83993692095407058</v>
      </c>
      <c r="U103" s="46">
        <f t="shared" si="13"/>
        <v>0.89574207035553177</v>
      </c>
    </row>
    <row r="104" spans="1:21" x14ac:dyDescent="0.35">
      <c r="A104" s="1" t="s">
        <v>400</v>
      </c>
      <c r="B104" s="1" t="s">
        <v>249</v>
      </c>
      <c r="C104" s="1" t="s">
        <v>101</v>
      </c>
      <c r="D104" s="1">
        <v>24</v>
      </c>
      <c r="E104" s="1" t="s">
        <v>1570</v>
      </c>
      <c r="F104" s="1">
        <v>0.79166666666666663</v>
      </c>
      <c r="G104" s="1" t="s">
        <v>22</v>
      </c>
      <c r="H104" s="1">
        <v>30</v>
      </c>
      <c r="I104" s="1">
        <v>2107003</v>
      </c>
      <c r="J104" s="1">
        <v>592767.06310000003</v>
      </c>
      <c r="K104" s="1">
        <v>54.73</v>
      </c>
      <c r="L104" s="1">
        <v>6</v>
      </c>
      <c r="M104" s="38">
        <f t="shared" si="7"/>
        <v>59.08</v>
      </c>
      <c r="N104" s="38">
        <f t="shared" si="8"/>
        <v>0.92637102234258628</v>
      </c>
      <c r="O104" s="40">
        <f t="shared" si="9"/>
        <v>60.697849184498509</v>
      </c>
      <c r="P104" s="39">
        <f t="shared" si="10"/>
        <v>0.90167939614534764</v>
      </c>
      <c r="Q104" s="42">
        <v>43.7</v>
      </c>
      <c r="R104" s="42">
        <f t="shared" si="11"/>
        <v>1.2524027459954232</v>
      </c>
      <c r="S104" s="44">
        <v>48.83</v>
      </c>
      <c r="T104" s="44">
        <f t="shared" si="12"/>
        <v>1.1208273602293672</v>
      </c>
      <c r="U104" s="46">
        <f t="shared" si="13"/>
        <v>1.0916365007900461</v>
      </c>
    </row>
    <row r="105" spans="1:21" x14ac:dyDescent="0.35">
      <c r="A105" s="1" t="s">
        <v>153</v>
      </c>
      <c r="B105" s="1" t="s">
        <v>68</v>
      </c>
      <c r="C105" s="1" t="s">
        <v>16</v>
      </c>
      <c r="D105" s="1">
        <v>4</v>
      </c>
      <c r="E105" s="1" t="s">
        <v>54</v>
      </c>
      <c r="F105" s="1">
        <v>0.29166666666666669</v>
      </c>
      <c r="G105" s="1" t="s">
        <v>8</v>
      </c>
      <c r="H105" s="1">
        <v>120</v>
      </c>
      <c r="I105" s="1">
        <v>2105457</v>
      </c>
      <c r="J105" s="1">
        <v>1403210.2709999999</v>
      </c>
      <c r="K105" s="1">
        <v>30.46</v>
      </c>
      <c r="L105" s="1">
        <v>1</v>
      </c>
      <c r="M105" s="38">
        <f t="shared" si="7"/>
        <v>32.295999999999999</v>
      </c>
      <c r="N105" s="38">
        <f t="shared" si="8"/>
        <v>0.94315085459499637</v>
      </c>
      <c r="O105" s="40">
        <f t="shared" si="9"/>
        <v>30.421180337640109</v>
      </c>
      <c r="P105" s="39">
        <f t="shared" si="10"/>
        <v>1.0012760735096087</v>
      </c>
      <c r="Q105" s="42">
        <v>42.33</v>
      </c>
      <c r="R105" s="42">
        <f t="shared" si="11"/>
        <v>0.71958421922986071</v>
      </c>
      <c r="S105" s="44">
        <v>50.73</v>
      </c>
      <c r="T105" s="44">
        <f t="shared" si="12"/>
        <v>0.60043366844076485</v>
      </c>
      <c r="U105" s="46">
        <f t="shared" si="13"/>
        <v>0.77376465372674474</v>
      </c>
    </row>
    <row r="106" spans="1:21" x14ac:dyDescent="0.35">
      <c r="A106" s="1" t="s">
        <v>64</v>
      </c>
      <c r="B106" s="1" t="s">
        <v>53</v>
      </c>
      <c r="C106" s="1" t="s">
        <v>16</v>
      </c>
      <c r="D106" s="1">
        <v>3</v>
      </c>
      <c r="E106" s="1" t="s">
        <v>51</v>
      </c>
      <c r="F106" s="1">
        <v>0.91736111111111107</v>
      </c>
      <c r="G106" s="1" t="s">
        <v>27</v>
      </c>
      <c r="H106" s="1">
        <v>59</v>
      </c>
      <c r="I106" s="1">
        <v>2080862</v>
      </c>
      <c r="J106" s="1">
        <v>1112972.9550000001</v>
      </c>
      <c r="K106" s="1">
        <v>50.22</v>
      </c>
      <c r="L106" s="1">
        <v>1</v>
      </c>
      <c r="M106" s="38">
        <f t="shared" si="7"/>
        <v>50.449599999999997</v>
      </c>
      <c r="N106" s="38">
        <f t="shared" si="8"/>
        <v>0.99544892328184964</v>
      </c>
      <c r="O106" s="40">
        <f t="shared" si="9"/>
        <v>45.926582225099068</v>
      </c>
      <c r="P106" s="39">
        <f t="shared" si="10"/>
        <v>1.0934843736870661</v>
      </c>
      <c r="Q106" s="42">
        <v>45</v>
      </c>
      <c r="R106" s="42">
        <f t="shared" si="11"/>
        <v>1.1159999999999999</v>
      </c>
      <c r="S106" s="44">
        <v>47.37</v>
      </c>
      <c r="T106" s="44">
        <f t="shared" si="12"/>
        <v>1.0601646611779607</v>
      </c>
      <c r="U106" s="46">
        <f t="shared" si="13"/>
        <v>1.0898830116216756</v>
      </c>
    </row>
    <row r="107" spans="1:21" x14ac:dyDescent="0.35">
      <c r="A107" s="1" t="s">
        <v>400</v>
      </c>
      <c r="B107" s="1" t="s">
        <v>249</v>
      </c>
      <c r="C107" s="1" t="s">
        <v>101</v>
      </c>
      <c r="D107" s="1">
        <v>24</v>
      </c>
      <c r="E107" s="1" t="s">
        <v>1570</v>
      </c>
      <c r="F107" s="1">
        <v>0.8125</v>
      </c>
      <c r="G107" s="1" t="s">
        <v>22</v>
      </c>
      <c r="H107" s="1">
        <v>30</v>
      </c>
      <c r="I107" s="1">
        <v>2077201</v>
      </c>
      <c r="J107" s="1">
        <v>632048.31779999996</v>
      </c>
      <c r="K107" s="1">
        <v>59.07</v>
      </c>
      <c r="L107" s="1">
        <v>6</v>
      </c>
      <c r="M107" s="38">
        <f t="shared" si="7"/>
        <v>59.08</v>
      </c>
      <c r="N107" s="38">
        <f t="shared" si="8"/>
        <v>0.99983073798239674</v>
      </c>
      <c r="O107" s="40">
        <f t="shared" si="9"/>
        <v>60.697849184498509</v>
      </c>
      <c r="P107" s="39">
        <f t="shared" si="10"/>
        <v>0.97318110598037066</v>
      </c>
      <c r="Q107" s="42">
        <v>43.7</v>
      </c>
      <c r="R107" s="42">
        <f t="shared" si="11"/>
        <v>1.351716247139588</v>
      </c>
      <c r="S107" s="44">
        <v>48.83</v>
      </c>
      <c r="T107" s="44">
        <f t="shared" si="12"/>
        <v>1.2097071472455458</v>
      </c>
      <c r="U107" s="46">
        <f t="shared" si="13"/>
        <v>1.1782015001218349</v>
      </c>
    </row>
    <row r="108" spans="1:21" x14ac:dyDescent="0.35">
      <c r="A108" s="1" t="s">
        <v>81</v>
      </c>
      <c r="B108" s="1" t="s">
        <v>11</v>
      </c>
      <c r="C108" s="1" t="s">
        <v>16</v>
      </c>
      <c r="D108" s="1">
        <v>4</v>
      </c>
      <c r="E108" s="1" t="s">
        <v>58</v>
      </c>
      <c r="F108" s="1">
        <v>0.83333333333333337</v>
      </c>
      <c r="G108" s="1" t="s">
        <v>27</v>
      </c>
      <c r="H108" s="1">
        <v>60</v>
      </c>
      <c r="I108" s="1">
        <v>2074638</v>
      </c>
      <c r="J108" s="1">
        <v>1148471.9209999901</v>
      </c>
      <c r="K108" s="1">
        <v>51.93</v>
      </c>
      <c r="L108" s="1">
        <v>1</v>
      </c>
      <c r="M108" s="38">
        <f t="shared" si="7"/>
        <v>50.152000000000001</v>
      </c>
      <c r="N108" s="38">
        <f t="shared" si="8"/>
        <v>1.0354522252352847</v>
      </c>
      <c r="O108" s="40">
        <f t="shared" si="9"/>
        <v>45.559514761069323</v>
      </c>
      <c r="P108" s="39">
        <f t="shared" si="10"/>
        <v>1.1398277675330788</v>
      </c>
      <c r="Q108" s="42">
        <v>45</v>
      </c>
      <c r="R108" s="42">
        <f t="shared" si="11"/>
        <v>1.1539999999999999</v>
      </c>
      <c r="S108" s="44">
        <v>50.69</v>
      </c>
      <c r="T108" s="44">
        <f t="shared" si="12"/>
        <v>1.0244624186230027</v>
      </c>
      <c r="U108" s="46">
        <f t="shared" si="13"/>
        <v>1.1060967287186938</v>
      </c>
    </row>
    <row r="109" spans="1:21" x14ac:dyDescent="0.35">
      <c r="A109" s="1" t="s">
        <v>74</v>
      </c>
      <c r="B109" s="1" t="s">
        <v>100</v>
      </c>
      <c r="C109" s="1" t="s">
        <v>101</v>
      </c>
      <c r="D109" s="1">
        <v>18</v>
      </c>
      <c r="E109" s="1" t="s">
        <v>1569</v>
      </c>
      <c r="F109" s="1">
        <v>0.79166666666666663</v>
      </c>
      <c r="G109" s="1" t="s">
        <v>22</v>
      </c>
      <c r="H109" s="1">
        <v>60</v>
      </c>
      <c r="I109" s="1">
        <v>2058409</v>
      </c>
      <c r="J109" s="1">
        <v>932988.22970000003</v>
      </c>
      <c r="K109" s="1">
        <v>43.67</v>
      </c>
      <c r="L109" s="1">
        <v>5</v>
      </c>
      <c r="M109" s="38">
        <f t="shared" si="7"/>
        <v>50.152000000000001</v>
      </c>
      <c r="N109" s="38">
        <f t="shared" si="8"/>
        <v>0.87075291115010367</v>
      </c>
      <c r="O109" s="40">
        <f t="shared" si="9"/>
        <v>45.559514761069323</v>
      </c>
      <c r="P109" s="39">
        <f t="shared" si="10"/>
        <v>0.95852645114903823</v>
      </c>
      <c r="Q109" s="42">
        <v>43.7</v>
      </c>
      <c r="R109" s="42">
        <f t="shared" si="11"/>
        <v>0.99931350114416473</v>
      </c>
      <c r="S109" s="44">
        <v>39.25</v>
      </c>
      <c r="T109" s="44">
        <f t="shared" si="12"/>
        <v>1.1126114649681529</v>
      </c>
      <c r="U109" s="46">
        <f t="shared" si="13"/>
        <v>1.0234838057537852</v>
      </c>
    </row>
    <row r="110" spans="1:21" x14ac:dyDescent="0.35">
      <c r="A110" s="1" t="s">
        <v>202</v>
      </c>
      <c r="B110" s="1" t="s">
        <v>140</v>
      </c>
      <c r="C110" s="1" t="s">
        <v>101</v>
      </c>
      <c r="D110" s="1">
        <v>19</v>
      </c>
      <c r="E110" s="1" t="s">
        <v>1571</v>
      </c>
      <c r="F110" s="1">
        <v>0.75</v>
      </c>
      <c r="G110" s="1" t="s">
        <v>18</v>
      </c>
      <c r="H110" s="1">
        <v>60</v>
      </c>
      <c r="I110" s="1">
        <v>2021803</v>
      </c>
      <c r="J110" s="1">
        <v>696639.09439999994</v>
      </c>
      <c r="K110" s="1">
        <v>33.56</v>
      </c>
      <c r="L110" s="1">
        <v>7</v>
      </c>
      <c r="M110" s="38">
        <f t="shared" si="7"/>
        <v>50.152000000000001</v>
      </c>
      <c r="N110" s="38">
        <f t="shared" si="8"/>
        <v>0.66916573616206732</v>
      </c>
      <c r="O110" s="40">
        <f t="shared" si="9"/>
        <v>45.559514761069323</v>
      </c>
      <c r="P110" s="39">
        <f t="shared" si="10"/>
        <v>0.73661890772983107</v>
      </c>
      <c r="Q110" s="42">
        <v>46.72</v>
      </c>
      <c r="R110" s="42">
        <f t="shared" si="11"/>
        <v>0.71832191780821919</v>
      </c>
      <c r="S110" s="44">
        <v>37.35</v>
      </c>
      <c r="T110" s="44">
        <f t="shared" si="12"/>
        <v>0.89852744310575638</v>
      </c>
      <c r="U110" s="46">
        <f t="shared" si="13"/>
        <v>0.78448942288126888</v>
      </c>
    </row>
    <row r="111" spans="1:21" x14ac:dyDescent="0.35">
      <c r="A111" s="1" t="s">
        <v>267</v>
      </c>
      <c r="B111" s="1" t="s">
        <v>136</v>
      </c>
      <c r="C111" s="1" t="s">
        <v>101</v>
      </c>
      <c r="D111" s="1">
        <v>18</v>
      </c>
      <c r="E111" s="1" t="s">
        <v>1569</v>
      </c>
      <c r="F111" s="1">
        <v>0.375</v>
      </c>
      <c r="G111" s="1" t="s">
        <v>13</v>
      </c>
      <c r="H111" s="1">
        <v>30</v>
      </c>
      <c r="I111" s="1">
        <v>2016961</v>
      </c>
      <c r="J111" s="1">
        <v>734076</v>
      </c>
      <c r="K111" s="1">
        <v>71</v>
      </c>
      <c r="L111" s="1">
        <v>5</v>
      </c>
      <c r="M111" s="38">
        <f t="shared" si="7"/>
        <v>59.08</v>
      </c>
      <c r="N111" s="38">
        <f t="shared" si="8"/>
        <v>1.2017603249830737</v>
      </c>
      <c r="O111" s="40">
        <f t="shared" si="9"/>
        <v>60.697849184498509</v>
      </c>
      <c r="P111" s="39">
        <f t="shared" si="10"/>
        <v>1.1697284327849384</v>
      </c>
      <c r="Q111" s="42">
        <v>48.112000000000002</v>
      </c>
      <c r="R111" s="42">
        <f t="shared" si="11"/>
        <v>1.4757233122713667</v>
      </c>
      <c r="S111" s="44">
        <v>64.58</v>
      </c>
      <c r="T111" s="44">
        <f t="shared" si="12"/>
        <v>1.099411582533292</v>
      </c>
      <c r="U111" s="46">
        <f t="shared" si="13"/>
        <v>1.2482877758631989</v>
      </c>
    </row>
    <row r="112" spans="1:21" x14ac:dyDescent="0.35">
      <c r="A112" s="1" t="s">
        <v>103</v>
      </c>
      <c r="B112" s="1" t="s">
        <v>53</v>
      </c>
      <c r="C112" s="1" t="s">
        <v>16</v>
      </c>
      <c r="D112" s="1">
        <v>4</v>
      </c>
      <c r="E112" s="1" t="s">
        <v>60</v>
      </c>
      <c r="F112" s="1">
        <v>0.79166666666666663</v>
      </c>
      <c r="G112" s="1" t="s">
        <v>22</v>
      </c>
      <c r="H112" s="1">
        <v>60</v>
      </c>
      <c r="I112" s="1">
        <v>2015732</v>
      </c>
      <c r="J112" s="1">
        <v>997856.98109999998</v>
      </c>
      <c r="K112" s="1">
        <v>47.19</v>
      </c>
      <c r="L112" s="1">
        <v>1</v>
      </c>
      <c r="M112" s="38">
        <f t="shared" si="7"/>
        <v>50.152000000000001</v>
      </c>
      <c r="N112" s="38">
        <f t="shared" si="8"/>
        <v>0.94093954378688782</v>
      </c>
      <c r="O112" s="40">
        <f t="shared" si="9"/>
        <v>45.559514761069323</v>
      </c>
      <c r="P112" s="39">
        <f t="shared" si="10"/>
        <v>1.0357880290754089</v>
      </c>
      <c r="Q112" s="42">
        <v>43.7</v>
      </c>
      <c r="R112" s="42">
        <f t="shared" si="11"/>
        <v>1.0798627002288328</v>
      </c>
      <c r="S112" s="44">
        <v>47.37</v>
      </c>
      <c r="T112" s="44">
        <f t="shared" si="12"/>
        <v>0.99620012666244462</v>
      </c>
      <c r="U112" s="46">
        <f t="shared" si="13"/>
        <v>1.0372836186555621</v>
      </c>
    </row>
    <row r="113" spans="1:21" x14ac:dyDescent="0.35">
      <c r="A113" s="1" t="s">
        <v>202</v>
      </c>
      <c r="B113" s="1" t="s">
        <v>140</v>
      </c>
      <c r="C113" s="1" t="s">
        <v>101</v>
      </c>
      <c r="D113" s="1">
        <v>22</v>
      </c>
      <c r="E113" s="1" t="s">
        <v>1570</v>
      </c>
      <c r="F113" s="1">
        <v>4.1666666666666664E-2</v>
      </c>
      <c r="G113" s="1" t="s">
        <v>31</v>
      </c>
      <c r="H113" s="1">
        <v>60</v>
      </c>
      <c r="I113" s="1">
        <v>2008713</v>
      </c>
      <c r="J113" s="1">
        <v>926357.67810000002</v>
      </c>
      <c r="K113" s="1">
        <v>44.81</v>
      </c>
      <c r="L113" s="1">
        <v>6</v>
      </c>
      <c r="M113" s="38">
        <f t="shared" si="7"/>
        <v>50.152000000000001</v>
      </c>
      <c r="N113" s="38">
        <f t="shared" si="8"/>
        <v>0.89348380921997128</v>
      </c>
      <c r="O113" s="40">
        <f t="shared" si="9"/>
        <v>45.559514761069323</v>
      </c>
      <c r="P113" s="39">
        <f t="shared" si="10"/>
        <v>0.98354866672746522</v>
      </c>
      <c r="Q113" s="42">
        <v>51.59</v>
      </c>
      <c r="R113" s="42">
        <f t="shared" si="11"/>
        <v>0.86857918201201778</v>
      </c>
      <c r="S113" s="44">
        <v>37.35</v>
      </c>
      <c r="T113" s="44">
        <f t="shared" si="12"/>
        <v>1.1997322623828648</v>
      </c>
      <c r="U113" s="46">
        <f t="shared" si="13"/>
        <v>1.0172867037074493</v>
      </c>
    </row>
    <row r="114" spans="1:21" x14ac:dyDescent="0.35">
      <c r="A114" s="1" t="s">
        <v>50</v>
      </c>
      <c r="B114" s="1" t="s">
        <v>11</v>
      </c>
      <c r="C114" s="1" t="s">
        <v>16</v>
      </c>
      <c r="D114" s="1">
        <v>1</v>
      </c>
      <c r="E114" s="1" t="s">
        <v>51</v>
      </c>
      <c r="F114" s="1">
        <v>0.875</v>
      </c>
      <c r="G114" s="1" t="s">
        <v>27</v>
      </c>
      <c r="H114" s="1">
        <v>177</v>
      </c>
      <c r="I114" s="1">
        <v>2006831</v>
      </c>
      <c r="J114" s="1">
        <v>2133483.378</v>
      </c>
      <c r="K114" s="1">
        <v>29.3</v>
      </c>
      <c r="L114" s="1">
        <v>1</v>
      </c>
      <c r="M114" s="38">
        <f t="shared" si="7"/>
        <v>15.332799999999999</v>
      </c>
      <c r="N114" s="38">
        <f t="shared" si="8"/>
        <v>1.9109360325576543</v>
      </c>
      <c r="O114" s="40">
        <f t="shared" si="9"/>
        <v>21.932889840587563</v>
      </c>
      <c r="P114" s="39">
        <f t="shared" si="10"/>
        <v>1.335893273205583</v>
      </c>
      <c r="Q114" s="42">
        <v>45</v>
      </c>
      <c r="R114" s="42">
        <f t="shared" si="11"/>
        <v>0.65111111111111108</v>
      </c>
      <c r="S114" s="44">
        <v>50.69</v>
      </c>
      <c r="T114" s="44">
        <f t="shared" si="12"/>
        <v>0.5780232787532058</v>
      </c>
      <c r="U114" s="46">
        <f t="shared" si="13"/>
        <v>0.85500922102330001</v>
      </c>
    </row>
    <row r="115" spans="1:21" x14ac:dyDescent="0.35">
      <c r="A115" s="1" t="s">
        <v>202</v>
      </c>
      <c r="B115" s="1" t="s">
        <v>140</v>
      </c>
      <c r="C115" s="1" t="s">
        <v>101</v>
      </c>
      <c r="D115" s="1">
        <v>24</v>
      </c>
      <c r="E115" s="1" t="s">
        <v>1581</v>
      </c>
      <c r="F115" s="1">
        <v>0.33333333333333331</v>
      </c>
      <c r="G115" s="1" t="s">
        <v>8</v>
      </c>
      <c r="H115" s="1">
        <v>60</v>
      </c>
      <c r="I115" s="1">
        <v>2002145</v>
      </c>
      <c r="J115" s="1">
        <v>805824.26390000002</v>
      </c>
      <c r="K115" s="1">
        <v>39.14</v>
      </c>
      <c r="L115" s="1">
        <v>6</v>
      </c>
      <c r="M115" s="38">
        <f t="shared" si="7"/>
        <v>50.152000000000001</v>
      </c>
      <c r="N115" s="38">
        <f t="shared" si="8"/>
        <v>0.78042750039878772</v>
      </c>
      <c r="O115" s="40">
        <f t="shared" si="9"/>
        <v>45.559514761069323</v>
      </c>
      <c r="P115" s="39">
        <f t="shared" si="10"/>
        <v>0.8590960681926576</v>
      </c>
      <c r="Q115" s="42">
        <v>42.33</v>
      </c>
      <c r="R115" s="42">
        <f t="shared" si="11"/>
        <v>0.92463973541223721</v>
      </c>
      <c r="S115" s="44">
        <v>37.35</v>
      </c>
      <c r="T115" s="44">
        <f t="shared" si="12"/>
        <v>1.0479250334672021</v>
      </c>
      <c r="U115" s="46">
        <f t="shared" si="13"/>
        <v>0.94388694569069898</v>
      </c>
    </row>
    <row r="116" spans="1:21" x14ac:dyDescent="0.35">
      <c r="A116" s="1" t="s">
        <v>275</v>
      </c>
      <c r="B116" s="1" t="s">
        <v>68</v>
      </c>
      <c r="C116" s="1" t="s">
        <v>16</v>
      </c>
      <c r="D116" s="1">
        <v>19</v>
      </c>
      <c r="E116" s="1" t="s">
        <v>1569</v>
      </c>
      <c r="F116" s="1">
        <v>8.6805555555555566E-2</v>
      </c>
      <c r="G116" s="1" t="s">
        <v>35</v>
      </c>
      <c r="H116" s="1">
        <v>59</v>
      </c>
      <c r="I116" s="1">
        <v>2000894</v>
      </c>
      <c r="J116" s="1">
        <v>1436271.2919999999</v>
      </c>
      <c r="K116" s="1">
        <v>71.14</v>
      </c>
      <c r="L116" s="1">
        <v>5</v>
      </c>
      <c r="M116" s="38">
        <f t="shared" si="7"/>
        <v>50.449599999999997</v>
      </c>
      <c r="N116" s="38">
        <f t="shared" si="8"/>
        <v>1.4101201991690717</v>
      </c>
      <c r="O116" s="40">
        <f t="shared" si="9"/>
        <v>45.926582225099068</v>
      </c>
      <c r="P116" s="39">
        <f t="shared" si="10"/>
        <v>1.5489939933113877</v>
      </c>
      <c r="Q116" s="42">
        <v>61.93</v>
      </c>
      <c r="R116" s="42">
        <f t="shared" si="11"/>
        <v>1.1487162925884062</v>
      </c>
      <c r="S116" s="44">
        <v>50.73</v>
      </c>
      <c r="T116" s="44">
        <f t="shared" si="12"/>
        <v>1.4023260398186479</v>
      </c>
      <c r="U116" s="46">
        <f t="shared" si="13"/>
        <v>1.3666787752394807</v>
      </c>
    </row>
    <row r="117" spans="1:21" x14ac:dyDescent="0.35">
      <c r="A117" s="1" t="s">
        <v>435</v>
      </c>
      <c r="B117" s="1" t="s">
        <v>11</v>
      </c>
      <c r="C117" s="1" t="s">
        <v>16</v>
      </c>
      <c r="D117" s="1">
        <v>20</v>
      </c>
      <c r="E117" s="1" t="s">
        <v>1569</v>
      </c>
      <c r="F117" s="1">
        <v>0.625</v>
      </c>
      <c r="G117" s="1" t="s">
        <v>13</v>
      </c>
      <c r="H117" s="1">
        <v>60</v>
      </c>
      <c r="I117" s="1">
        <v>1994931</v>
      </c>
      <c r="J117" s="1">
        <v>999840</v>
      </c>
      <c r="K117" s="1">
        <v>48</v>
      </c>
      <c r="L117" s="1">
        <v>5</v>
      </c>
      <c r="M117" s="38">
        <f t="shared" si="7"/>
        <v>50.152000000000001</v>
      </c>
      <c r="N117" s="38">
        <f t="shared" si="8"/>
        <v>0.95709044504705698</v>
      </c>
      <c r="O117" s="40">
        <f t="shared" si="9"/>
        <v>45.559514761069323</v>
      </c>
      <c r="P117" s="39">
        <f t="shared" si="10"/>
        <v>1.0535669717232388</v>
      </c>
      <c r="Q117" s="42">
        <v>48.112000000000002</v>
      </c>
      <c r="R117" s="42">
        <f t="shared" si="11"/>
        <v>0.99767209843698035</v>
      </c>
      <c r="S117" s="44">
        <v>50.69</v>
      </c>
      <c r="T117" s="44">
        <f t="shared" si="12"/>
        <v>0.94693233379364772</v>
      </c>
      <c r="U117" s="46">
        <f t="shared" si="13"/>
        <v>0.99939046798462228</v>
      </c>
    </row>
    <row r="118" spans="1:21" x14ac:dyDescent="0.35">
      <c r="A118" s="1" t="s">
        <v>399</v>
      </c>
      <c r="B118" s="1" t="s">
        <v>100</v>
      </c>
      <c r="C118" s="1" t="s">
        <v>101</v>
      </c>
      <c r="D118" s="1">
        <v>20</v>
      </c>
      <c r="E118" s="1" t="s">
        <v>1569</v>
      </c>
      <c r="F118" s="1">
        <v>0.75</v>
      </c>
      <c r="G118" s="1" t="s">
        <v>18</v>
      </c>
      <c r="H118" s="1">
        <v>60</v>
      </c>
      <c r="I118" s="1">
        <v>1988787</v>
      </c>
      <c r="J118" s="1">
        <v>1007995.27799999</v>
      </c>
      <c r="K118" s="1">
        <v>48.62</v>
      </c>
      <c r="L118" s="1">
        <v>5</v>
      </c>
      <c r="M118" s="38">
        <f t="shared" si="7"/>
        <v>50.152000000000001</v>
      </c>
      <c r="N118" s="38">
        <f t="shared" si="8"/>
        <v>0.96945286329558134</v>
      </c>
      <c r="O118" s="40">
        <f t="shared" si="9"/>
        <v>45.559514761069323</v>
      </c>
      <c r="P118" s="39">
        <f t="shared" si="10"/>
        <v>1.0671755451079972</v>
      </c>
      <c r="Q118" s="42">
        <v>46.72</v>
      </c>
      <c r="R118" s="42">
        <f t="shared" si="11"/>
        <v>1.040667808219178</v>
      </c>
      <c r="S118" s="44">
        <v>39.25</v>
      </c>
      <c r="T118" s="44">
        <f t="shared" si="12"/>
        <v>1.2387261146496815</v>
      </c>
      <c r="U118" s="46">
        <f t="shared" si="13"/>
        <v>1.1155231559922856</v>
      </c>
    </row>
    <row r="119" spans="1:21" x14ac:dyDescent="0.35">
      <c r="A119" s="1" t="s">
        <v>405</v>
      </c>
      <c r="B119" s="1" t="s">
        <v>249</v>
      </c>
      <c r="C119" s="1" t="s">
        <v>101</v>
      </c>
      <c r="D119" s="1">
        <v>24</v>
      </c>
      <c r="E119" s="1" t="s">
        <v>1570</v>
      </c>
      <c r="F119" s="1">
        <v>0.75</v>
      </c>
      <c r="G119" s="1" t="s">
        <v>18</v>
      </c>
      <c r="H119" s="1">
        <v>30</v>
      </c>
      <c r="I119" s="1">
        <v>1985263</v>
      </c>
      <c r="J119" s="1">
        <v>536665.40060000005</v>
      </c>
      <c r="K119" s="1">
        <v>52.81</v>
      </c>
      <c r="L119" s="1">
        <v>6</v>
      </c>
      <c r="M119" s="38">
        <f t="shared" si="7"/>
        <v>59.08</v>
      </c>
      <c r="N119" s="38">
        <f t="shared" si="8"/>
        <v>0.89387271496276244</v>
      </c>
      <c r="O119" s="40">
        <f t="shared" si="9"/>
        <v>60.697849184498509</v>
      </c>
      <c r="P119" s="39">
        <f t="shared" si="10"/>
        <v>0.87004730331510716</v>
      </c>
      <c r="Q119" s="42">
        <v>46.72</v>
      </c>
      <c r="R119" s="42">
        <f t="shared" si="11"/>
        <v>1.1303510273972603</v>
      </c>
      <c r="S119" s="44">
        <v>48.83</v>
      </c>
      <c r="T119" s="44">
        <f t="shared" si="12"/>
        <v>1.0815072701208275</v>
      </c>
      <c r="U119" s="46">
        <f t="shared" si="13"/>
        <v>1.0273018669443983</v>
      </c>
    </row>
    <row r="120" spans="1:21" x14ac:dyDescent="0.35">
      <c r="A120" s="1" t="s">
        <v>94</v>
      </c>
      <c r="B120" s="1" t="s">
        <v>11</v>
      </c>
      <c r="C120" s="1" t="s">
        <v>16</v>
      </c>
      <c r="D120" s="1">
        <v>4</v>
      </c>
      <c r="E120" s="1" t="s">
        <v>58</v>
      </c>
      <c r="F120" s="1">
        <v>0.91666666666666663</v>
      </c>
      <c r="G120" s="1" t="s">
        <v>27</v>
      </c>
      <c r="H120" s="1">
        <v>60</v>
      </c>
      <c r="I120" s="1">
        <v>1984675</v>
      </c>
      <c r="J120" s="1">
        <v>1050635.7379999999</v>
      </c>
      <c r="K120" s="1">
        <v>49.27</v>
      </c>
      <c r="L120" s="1">
        <v>1</v>
      </c>
      <c r="M120" s="38">
        <f t="shared" si="7"/>
        <v>50.152000000000001</v>
      </c>
      <c r="N120" s="38">
        <f t="shared" si="8"/>
        <v>0.98241346307226041</v>
      </c>
      <c r="O120" s="40">
        <f t="shared" si="9"/>
        <v>45.559514761069323</v>
      </c>
      <c r="P120" s="39">
        <f t="shared" si="10"/>
        <v>1.0814425978500828</v>
      </c>
      <c r="Q120" s="42">
        <v>45</v>
      </c>
      <c r="R120" s="42">
        <f t="shared" si="11"/>
        <v>1.094888888888889</v>
      </c>
      <c r="S120" s="44">
        <v>50.69</v>
      </c>
      <c r="T120" s="44">
        <f t="shared" si="12"/>
        <v>0.97198658512527136</v>
      </c>
      <c r="U120" s="46">
        <f t="shared" si="13"/>
        <v>1.0494393572880811</v>
      </c>
    </row>
    <row r="121" spans="1:21" x14ac:dyDescent="0.35">
      <c r="A121" s="1" t="s">
        <v>307</v>
      </c>
      <c r="B121" s="1" t="s">
        <v>68</v>
      </c>
      <c r="C121" s="1" t="s">
        <v>16</v>
      </c>
      <c r="D121" s="1">
        <v>24</v>
      </c>
      <c r="E121" s="1" t="s">
        <v>1570</v>
      </c>
      <c r="F121" s="1">
        <v>0.77083333333333337</v>
      </c>
      <c r="G121" s="1" t="s">
        <v>18</v>
      </c>
      <c r="H121" s="1">
        <v>30</v>
      </c>
      <c r="I121" s="1">
        <v>1976579</v>
      </c>
      <c r="J121" s="1">
        <v>663395.33559999999</v>
      </c>
      <c r="K121" s="1">
        <v>69.099999999999994</v>
      </c>
      <c r="L121" s="1">
        <v>6</v>
      </c>
      <c r="M121" s="38">
        <f t="shared" si="7"/>
        <v>59.08</v>
      </c>
      <c r="N121" s="38">
        <f t="shared" si="8"/>
        <v>1.1696005416384563</v>
      </c>
      <c r="O121" s="40">
        <f t="shared" si="9"/>
        <v>60.697849184498509</v>
      </c>
      <c r="P121" s="39">
        <f t="shared" si="10"/>
        <v>1.1384258409216794</v>
      </c>
      <c r="Q121" s="42">
        <v>46.72</v>
      </c>
      <c r="R121" s="42">
        <f t="shared" si="11"/>
        <v>1.4790239726027397</v>
      </c>
      <c r="S121" s="44">
        <v>50.73</v>
      </c>
      <c r="T121" s="44">
        <f t="shared" si="12"/>
        <v>1.3621131480386359</v>
      </c>
      <c r="U121" s="46">
        <f t="shared" si="13"/>
        <v>1.3265209871876851</v>
      </c>
    </row>
    <row r="122" spans="1:21" x14ac:dyDescent="0.35">
      <c r="A122" s="1" t="s">
        <v>111</v>
      </c>
      <c r="B122" s="1" t="s">
        <v>68</v>
      </c>
      <c r="C122" s="1" t="s">
        <v>16</v>
      </c>
      <c r="D122" s="1">
        <v>4</v>
      </c>
      <c r="E122" s="1" t="s">
        <v>60</v>
      </c>
      <c r="F122" s="1">
        <v>0.79166666666666663</v>
      </c>
      <c r="G122" s="1" t="s">
        <v>22</v>
      </c>
      <c r="H122" s="1">
        <v>60</v>
      </c>
      <c r="I122" s="1">
        <v>1926748</v>
      </c>
      <c r="J122" s="1">
        <v>866470.49970000004</v>
      </c>
      <c r="K122" s="1">
        <v>42.78</v>
      </c>
      <c r="L122" s="1">
        <v>1</v>
      </c>
      <c r="M122" s="38">
        <f t="shared" si="7"/>
        <v>50.152000000000001</v>
      </c>
      <c r="N122" s="38">
        <f t="shared" si="8"/>
        <v>0.85300685914818952</v>
      </c>
      <c r="O122" s="40">
        <f t="shared" si="9"/>
        <v>45.559514761069323</v>
      </c>
      <c r="P122" s="39">
        <f t="shared" si="10"/>
        <v>0.93899156354833657</v>
      </c>
      <c r="Q122" s="42">
        <v>43.7</v>
      </c>
      <c r="R122" s="42">
        <f t="shared" si="11"/>
        <v>0.97894736842105257</v>
      </c>
      <c r="S122" s="44">
        <v>50.73</v>
      </c>
      <c r="T122" s="44">
        <f t="shared" si="12"/>
        <v>0.84328799526907161</v>
      </c>
      <c r="U122" s="46">
        <f t="shared" si="13"/>
        <v>0.92040897574615366</v>
      </c>
    </row>
    <row r="123" spans="1:21" x14ac:dyDescent="0.35">
      <c r="A123" s="1" t="s">
        <v>116</v>
      </c>
      <c r="B123" s="1" t="s">
        <v>53</v>
      </c>
      <c r="C123" s="1" t="s">
        <v>16</v>
      </c>
      <c r="D123" s="1">
        <v>4</v>
      </c>
      <c r="E123" s="1" t="s">
        <v>57</v>
      </c>
      <c r="F123" s="1">
        <v>0.875</v>
      </c>
      <c r="G123" s="1" t="s">
        <v>27</v>
      </c>
      <c r="H123" s="1">
        <v>61.25</v>
      </c>
      <c r="I123" s="1">
        <v>1917350</v>
      </c>
      <c r="J123" s="1">
        <v>918424.48690000002</v>
      </c>
      <c r="K123" s="1">
        <v>44.28</v>
      </c>
      <c r="L123" s="1">
        <v>1</v>
      </c>
      <c r="M123" s="38">
        <f t="shared" si="7"/>
        <v>49.78</v>
      </c>
      <c r="N123" s="38">
        <f t="shared" si="8"/>
        <v>0.88951386098834873</v>
      </c>
      <c r="O123" s="40">
        <f t="shared" si="9"/>
        <v>45.109189528561558</v>
      </c>
      <c r="P123" s="39">
        <f t="shared" si="10"/>
        <v>0.98161816833271764</v>
      </c>
      <c r="Q123" s="42">
        <v>45</v>
      </c>
      <c r="R123" s="42">
        <f t="shared" si="11"/>
        <v>0.98399999999999999</v>
      </c>
      <c r="S123" s="44">
        <v>47.37</v>
      </c>
      <c r="T123" s="44">
        <f t="shared" si="12"/>
        <v>0.93476884103863211</v>
      </c>
      <c r="U123" s="46">
        <f t="shared" si="13"/>
        <v>0.96679566979044995</v>
      </c>
    </row>
    <row r="124" spans="1:21" x14ac:dyDescent="0.35">
      <c r="A124" s="1" t="s">
        <v>382</v>
      </c>
      <c r="B124" s="1" t="s">
        <v>235</v>
      </c>
      <c r="C124" s="1" t="s">
        <v>101</v>
      </c>
      <c r="D124" s="1">
        <v>24</v>
      </c>
      <c r="E124" s="1" t="s">
        <v>1570</v>
      </c>
      <c r="F124" s="1">
        <v>0.875</v>
      </c>
      <c r="G124" s="1" t="s">
        <v>27</v>
      </c>
      <c r="H124" s="1">
        <v>30</v>
      </c>
      <c r="I124" s="1">
        <v>1908451</v>
      </c>
      <c r="J124" s="1">
        <v>571328.97439999995</v>
      </c>
      <c r="K124" s="1">
        <v>58.16</v>
      </c>
      <c r="L124" s="1">
        <v>6</v>
      </c>
      <c r="M124" s="38">
        <f t="shared" si="7"/>
        <v>59.08</v>
      </c>
      <c r="N124" s="38">
        <f t="shared" si="8"/>
        <v>0.98442789438050093</v>
      </c>
      <c r="O124" s="40">
        <f t="shared" si="9"/>
        <v>60.697849184498509</v>
      </c>
      <c r="P124" s="39">
        <f t="shared" si="10"/>
        <v>0.95818881198270456</v>
      </c>
      <c r="Q124" s="42">
        <v>45</v>
      </c>
      <c r="R124" s="42">
        <f t="shared" si="11"/>
        <v>1.2924444444444443</v>
      </c>
      <c r="S124" s="44">
        <v>64.14</v>
      </c>
      <c r="T124" s="44">
        <f t="shared" si="12"/>
        <v>0.90676644839413778</v>
      </c>
      <c r="U124" s="46">
        <f t="shared" si="13"/>
        <v>1.0524665682737622</v>
      </c>
    </row>
    <row r="125" spans="1:21" x14ac:dyDescent="0.35">
      <c r="A125" s="1" t="s">
        <v>582</v>
      </c>
      <c r="B125" s="1" t="s">
        <v>583</v>
      </c>
      <c r="C125" s="1" t="s">
        <v>101</v>
      </c>
      <c r="D125" s="1">
        <v>25</v>
      </c>
      <c r="E125" s="1" t="s">
        <v>1571</v>
      </c>
      <c r="F125" s="1">
        <v>0.58333333333333337</v>
      </c>
      <c r="G125" s="1" t="s">
        <v>13</v>
      </c>
      <c r="H125" s="1">
        <v>60</v>
      </c>
      <c r="I125" s="1">
        <v>1880395</v>
      </c>
      <c r="J125" s="1">
        <v>788325</v>
      </c>
      <c r="K125" s="1">
        <v>41</v>
      </c>
      <c r="L125" s="1">
        <v>7</v>
      </c>
      <c r="M125" s="38">
        <f t="shared" si="7"/>
        <v>50.152000000000001</v>
      </c>
      <c r="N125" s="38">
        <f t="shared" si="8"/>
        <v>0.81751475514436112</v>
      </c>
      <c r="O125" s="40">
        <f t="shared" si="9"/>
        <v>45.559514761069323</v>
      </c>
      <c r="P125" s="39">
        <f t="shared" si="10"/>
        <v>0.89992178834693304</v>
      </c>
      <c r="Q125" s="42">
        <v>48.112000000000002</v>
      </c>
      <c r="R125" s="42">
        <f t="shared" si="11"/>
        <v>0.85217825074825404</v>
      </c>
      <c r="S125" s="44">
        <v>38.97</v>
      </c>
      <c r="T125" s="44">
        <f t="shared" si="12"/>
        <v>1.0520913523222992</v>
      </c>
      <c r="U125" s="46">
        <f t="shared" si="13"/>
        <v>0.9347304638058288</v>
      </c>
    </row>
    <row r="126" spans="1:21" x14ac:dyDescent="0.35">
      <c r="A126" s="1" t="s">
        <v>307</v>
      </c>
      <c r="B126" s="1" t="s">
        <v>53</v>
      </c>
      <c r="C126" s="1" t="s">
        <v>16</v>
      </c>
      <c r="D126" s="1">
        <v>24</v>
      </c>
      <c r="E126" s="1" t="s">
        <v>1570</v>
      </c>
      <c r="F126" s="1">
        <v>0.77083333333333337</v>
      </c>
      <c r="G126" s="1" t="s">
        <v>18</v>
      </c>
      <c r="H126" s="1">
        <v>30</v>
      </c>
      <c r="I126" s="1">
        <v>1866039</v>
      </c>
      <c r="J126" s="1">
        <v>666783.22420000006</v>
      </c>
      <c r="K126" s="1">
        <v>67.760000000000005</v>
      </c>
      <c r="L126" s="1">
        <v>6</v>
      </c>
      <c r="M126" s="38">
        <f t="shared" si="7"/>
        <v>59.08</v>
      </c>
      <c r="N126" s="38">
        <f t="shared" si="8"/>
        <v>1.1469194312796209</v>
      </c>
      <c r="O126" s="40">
        <f t="shared" si="9"/>
        <v>60.697849184498509</v>
      </c>
      <c r="P126" s="39">
        <f t="shared" si="10"/>
        <v>1.1163492761339076</v>
      </c>
      <c r="Q126" s="42">
        <v>46.72</v>
      </c>
      <c r="R126" s="42">
        <f t="shared" si="11"/>
        <v>1.4503424657534247</v>
      </c>
      <c r="S126" s="44">
        <v>47.37</v>
      </c>
      <c r="T126" s="44">
        <f t="shared" si="12"/>
        <v>1.4304412075153052</v>
      </c>
      <c r="U126" s="46">
        <f t="shared" si="13"/>
        <v>1.3323776498008792</v>
      </c>
    </row>
    <row r="127" spans="1:21" x14ac:dyDescent="0.35">
      <c r="A127" s="1" t="s">
        <v>582</v>
      </c>
      <c r="B127" s="1" t="s">
        <v>583</v>
      </c>
      <c r="C127" s="1" t="s">
        <v>101</v>
      </c>
      <c r="D127" s="1">
        <v>24</v>
      </c>
      <c r="E127" s="1" t="s">
        <v>1572</v>
      </c>
      <c r="F127" s="1">
        <v>0.66666666666666663</v>
      </c>
      <c r="G127" s="1" t="s">
        <v>18</v>
      </c>
      <c r="H127" s="1">
        <v>60</v>
      </c>
      <c r="I127" s="1">
        <v>1865975</v>
      </c>
      <c r="J127" s="1">
        <v>745637.28689999995</v>
      </c>
      <c r="K127" s="1">
        <v>39.130000000000003</v>
      </c>
      <c r="L127" s="1">
        <v>6</v>
      </c>
      <c r="M127" s="38">
        <f t="shared" si="7"/>
        <v>50.152000000000001</v>
      </c>
      <c r="N127" s="38">
        <f t="shared" si="8"/>
        <v>0.78022810655606956</v>
      </c>
      <c r="O127" s="40">
        <f t="shared" si="9"/>
        <v>45.559514761069323</v>
      </c>
      <c r="P127" s="39">
        <f t="shared" si="10"/>
        <v>0.85887657507354864</v>
      </c>
      <c r="Q127" s="42">
        <v>46.72</v>
      </c>
      <c r="R127" s="42">
        <f t="shared" si="11"/>
        <v>0.83754280821917815</v>
      </c>
      <c r="S127" s="44">
        <v>38.97</v>
      </c>
      <c r="T127" s="44">
        <f t="shared" si="12"/>
        <v>1.0041057223505261</v>
      </c>
      <c r="U127" s="46">
        <f t="shared" si="13"/>
        <v>0.90017503521441766</v>
      </c>
    </row>
    <row r="128" spans="1:21" x14ac:dyDescent="0.35">
      <c r="A128" s="1" t="s">
        <v>131</v>
      </c>
      <c r="B128" s="1" t="s">
        <v>53</v>
      </c>
      <c r="C128" s="1" t="s">
        <v>16</v>
      </c>
      <c r="D128" s="1">
        <v>4</v>
      </c>
      <c r="E128" s="1" t="s">
        <v>57</v>
      </c>
      <c r="F128" s="1">
        <v>0.83333333333333337</v>
      </c>
      <c r="G128" s="1" t="s">
        <v>27</v>
      </c>
      <c r="H128" s="1">
        <v>60</v>
      </c>
      <c r="I128" s="1">
        <v>1856309</v>
      </c>
      <c r="J128" s="1">
        <v>804701.87919999997</v>
      </c>
      <c r="K128" s="1">
        <v>41.29</v>
      </c>
      <c r="L128" s="1">
        <v>1</v>
      </c>
      <c r="M128" s="38">
        <f t="shared" si="7"/>
        <v>50.152000000000001</v>
      </c>
      <c r="N128" s="38">
        <f t="shared" si="8"/>
        <v>0.82329717658318713</v>
      </c>
      <c r="O128" s="40">
        <f t="shared" si="9"/>
        <v>45.559514761069323</v>
      </c>
      <c r="P128" s="39">
        <f t="shared" si="10"/>
        <v>0.90628708880109432</v>
      </c>
      <c r="Q128" s="42">
        <v>45</v>
      </c>
      <c r="R128" s="42">
        <f t="shared" si="11"/>
        <v>0.91755555555555557</v>
      </c>
      <c r="S128" s="44">
        <v>47.37</v>
      </c>
      <c r="T128" s="44">
        <f t="shared" si="12"/>
        <v>0.87164872282035044</v>
      </c>
      <c r="U128" s="46">
        <f t="shared" si="13"/>
        <v>0.89849712239233348</v>
      </c>
    </row>
    <row r="129" spans="1:21" x14ac:dyDescent="0.35">
      <c r="A129" s="1" t="s">
        <v>61</v>
      </c>
      <c r="B129" s="1" t="s">
        <v>181</v>
      </c>
      <c r="C129" s="1" t="s">
        <v>101</v>
      </c>
      <c r="D129" s="1">
        <v>10</v>
      </c>
      <c r="E129" s="1" t="s">
        <v>1582</v>
      </c>
      <c r="F129" s="1">
        <v>0.875</v>
      </c>
      <c r="G129" s="1" t="s">
        <v>27</v>
      </c>
      <c r="H129" s="1">
        <v>60</v>
      </c>
      <c r="I129" s="1">
        <v>1854673</v>
      </c>
      <c r="J129" s="1">
        <v>960346.21640000003</v>
      </c>
      <c r="K129" s="1">
        <v>48.97</v>
      </c>
      <c r="L129" s="1">
        <v>4</v>
      </c>
      <c r="M129" s="38">
        <f t="shared" si="7"/>
        <v>50.152000000000001</v>
      </c>
      <c r="N129" s="38">
        <f t="shared" si="8"/>
        <v>0.97643164779071623</v>
      </c>
      <c r="O129" s="40">
        <f t="shared" si="9"/>
        <v>45.559514761069323</v>
      </c>
      <c r="P129" s="39">
        <f t="shared" si="10"/>
        <v>1.0748578042768124</v>
      </c>
      <c r="Q129" s="42">
        <v>45</v>
      </c>
      <c r="R129" s="42">
        <f t="shared" si="11"/>
        <v>1.0882222222222222</v>
      </c>
      <c r="S129" s="44">
        <v>42.1</v>
      </c>
      <c r="T129" s="44">
        <f t="shared" si="12"/>
        <v>1.1631828978622327</v>
      </c>
      <c r="U129" s="46">
        <f t="shared" si="13"/>
        <v>1.1087543081204225</v>
      </c>
    </row>
    <row r="130" spans="1:21" x14ac:dyDescent="0.35">
      <c r="A130" s="1" t="s">
        <v>202</v>
      </c>
      <c r="B130" s="1" t="s">
        <v>140</v>
      </c>
      <c r="C130" s="1" t="s">
        <v>101</v>
      </c>
      <c r="D130" s="1">
        <v>24</v>
      </c>
      <c r="E130" s="1" t="s">
        <v>1570</v>
      </c>
      <c r="F130" s="1">
        <v>0.375</v>
      </c>
      <c r="G130" s="1" t="s">
        <v>13</v>
      </c>
      <c r="H130" s="1">
        <v>60</v>
      </c>
      <c r="I130" s="1">
        <v>1849592</v>
      </c>
      <c r="J130" s="1">
        <v>796848</v>
      </c>
      <c r="K130" s="1">
        <v>42</v>
      </c>
      <c r="L130" s="1">
        <v>6</v>
      </c>
      <c r="M130" s="38">
        <f t="shared" si="7"/>
        <v>50.152000000000001</v>
      </c>
      <c r="N130" s="38">
        <f t="shared" si="8"/>
        <v>0.83745413941617486</v>
      </c>
      <c r="O130" s="40">
        <f t="shared" si="9"/>
        <v>45.559514761069323</v>
      </c>
      <c r="P130" s="39">
        <f t="shared" si="10"/>
        <v>0.92187110025783392</v>
      </c>
      <c r="Q130" s="42">
        <v>48.112000000000002</v>
      </c>
      <c r="R130" s="42">
        <f t="shared" si="11"/>
        <v>0.87296308613235785</v>
      </c>
      <c r="S130" s="44">
        <v>37.35</v>
      </c>
      <c r="T130" s="44">
        <f t="shared" si="12"/>
        <v>1.1244979919678715</v>
      </c>
      <c r="U130" s="46">
        <f t="shared" si="13"/>
        <v>0.97311072611935445</v>
      </c>
    </row>
    <row r="131" spans="1:21" x14ac:dyDescent="0.35">
      <c r="A131" s="1" t="s">
        <v>399</v>
      </c>
      <c r="B131" s="1" t="s">
        <v>100</v>
      </c>
      <c r="C131" s="1" t="s">
        <v>101</v>
      </c>
      <c r="D131" s="1">
        <v>20</v>
      </c>
      <c r="E131" s="1" t="s">
        <v>1569</v>
      </c>
      <c r="F131" s="1">
        <v>0.70833333333333337</v>
      </c>
      <c r="G131" s="1" t="s">
        <v>18</v>
      </c>
      <c r="H131" s="1">
        <v>60</v>
      </c>
      <c r="I131" s="1">
        <v>1839809</v>
      </c>
      <c r="J131" s="1">
        <v>939003.88809999998</v>
      </c>
      <c r="K131" s="1">
        <v>49.07</v>
      </c>
      <c r="L131" s="1">
        <v>5</v>
      </c>
      <c r="M131" s="38">
        <f t="shared" ref="M131:M194" si="14">(-0.2976*H131)+68.008</f>
        <v>50.152000000000001</v>
      </c>
      <c r="N131" s="38">
        <f t="shared" ref="N131:N194" si="15">K131/M131</f>
        <v>0.97842558621789755</v>
      </c>
      <c r="O131" s="40">
        <f t="shared" ref="O131:O194" si="16">-21.84*LN(H131) + 134.98</f>
        <v>45.559514761069323</v>
      </c>
      <c r="P131" s="39">
        <f t="shared" ref="P131:P194" si="17">K131/O131</f>
        <v>1.0770527354679025</v>
      </c>
      <c r="Q131" s="42">
        <v>46.72</v>
      </c>
      <c r="R131" s="42">
        <f t="shared" ref="R131:R194" si="18">K131/Q131</f>
        <v>1.0502996575342467</v>
      </c>
      <c r="S131" s="44">
        <v>39.25</v>
      </c>
      <c r="T131" s="44">
        <f t="shared" ref="T131:T194" si="19">K131/S131</f>
        <v>1.2501910828025478</v>
      </c>
      <c r="U131" s="46">
        <f t="shared" ref="U131:U194" si="20">(P131+R131+T131)/3</f>
        <v>1.1258478252682325</v>
      </c>
    </row>
    <row r="132" spans="1:21" x14ac:dyDescent="0.35">
      <c r="A132" s="1" t="s">
        <v>240</v>
      </c>
      <c r="B132" s="1" t="s">
        <v>53</v>
      </c>
      <c r="C132" s="1" t="s">
        <v>16</v>
      </c>
      <c r="D132" s="1">
        <v>13</v>
      </c>
      <c r="E132" s="1" t="s">
        <v>1583</v>
      </c>
      <c r="F132" s="1">
        <v>8.3333333333333329E-2</v>
      </c>
      <c r="G132" s="1" t="s">
        <v>35</v>
      </c>
      <c r="H132" s="1">
        <v>114</v>
      </c>
      <c r="I132" s="1">
        <v>1809340</v>
      </c>
      <c r="J132" s="1">
        <v>1349572.1169999901</v>
      </c>
      <c r="K132" s="1">
        <v>37.950000000000003</v>
      </c>
      <c r="L132" s="1">
        <v>4</v>
      </c>
      <c r="M132" s="38">
        <f t="shared" si="14"/>
        <v>34.081600000000002</v>
      </c>
      <c r="N132" s="38">
        <f t="shared" si="15"/>
        <v>1.113504060842214</v>
      </c>
      <c r="O132" s="40">
        <f t="shared" si="16"/>
        <v>31.541425887064207</v>
      </c>
      <c r="P132" s="39">
        <f t="shared" si="17"/>
        <v>1.2031795942225962</v>
      </c>
      <c r="Q132" s="42">
        <v>61.93</v>
      </c>
      <c r="R132" s="42">
        <f t="shared" si="18"/>
        <v>0.61278863232682068</v>
      </c>
      <c r="S132" s="44">
        <v>47.37</v>
      </c>
      <c r="T132" s="44">
        <f t="shared" si="19"/>
        <v>0.80113996200126669</v>
      </c>
      <c r="U132" s="46">
        <f t="shared" si="20"/>
        <v>0.87236939618356113</v>
      </c>
    </row>
    <row r="133" spans="1:21" x14ac:dyDescent="0.35">
      <c r="A133" s="1" t="s">
        <v>105</v>
      </c>
      <c r="B133" s="1" t="s">
        <v>68</v>
      </c>
      <c r="C133" s="1" t="s">
        <v>16</v>
      </c>
      <c r="D133" s="1">
        <v>3</v>
      </c>
      <c r="E133" s="1" t="s">
        <v>54</v>
      </c>
      <c r="F133" s="1">
        <v>0.9784722222222223</v>
      </c>
      <c r="G133" s="1" t="s">
        <v>31</v>
      </c>
      <c r="H133" s="1">
        <v>91</v>
      </c>
      <c r="I133" s="1">
        <v>1805781</v>
      </c>
      <c r="J133" s="1">
        <v>1118420.834</v>
      </c>
      <c r="K133" s="1">
        <v>37.82</v>
      </c>
      <c r="L133" s="1">
        <v>1</v>
      </c>
      <c r="M133" s="38">
        <f t="shared" si="14"/>
        <v>40.926400000000001</v>
      </c>
      <c r="N133" s="38">
        <f t="shared" si="15"/>
        <v>0.92409789280268972</v>
      </c>
      <c r="O133" s="40">
        <f t="shared" si="16"/>
        <v>36.462828377671997</v>
      </c>
      <c r="P133" s="39">
        <f t="shared" si="17"/>
        <v>1.0372206897465768</v>
      </c>
      <c r="Q133" s="42">
        <v>51.59</v>
      </c>
      <c r="R133" s="42">
        <f t="shared" si="18"/>
        <v>0.7330878077146733</v>
      </c>
      <c r="S133" s="44">
        <v>50.73</v>
      </c>
      <c r="T133" s="44">
        <f t="shared" si="19"/>
        <v>0.74551547407845464</v>
      </c>
      <c r="U133" s="46">
        <f t="shared" si="20"/>
        <v>0.83860799051323498</v>
      </c>
    </row>
    <row r="134" spans="1:21" x14ac:dyDescent="0.35">
      <c r="A134" s="1" t="s">
        <v>339</v>
      </c>
      <c r="B134" s="1" t="s">
        <v>312</v>
      </c>
      <c r="C134" s="1" t="s">
        <v>101</v>
      </c>
      <c r="D134" s="1">
        <v>24</v>
      </c>
      <c r="E134" s="1" t="s">
        <v>1572</v>
      </c>
      <c r="F134" s="1">
        <v>0.79166666666666663</v>
      </c>
      <c r="G134" s="1" t="s">
        <v>22</v>
      </c>
      <c r="H134" s="1">
        <v>30</v>
      </c>
      <c r="I134" s="1">
        <v>1787450</v>
      </c>
      <c r="J134" s="1">
        <v>483175.53470000002</v>
      </c>
      <c r="K134" s="1">
        <v>53.11</v>
      </c>
      <c r="L134" s="1">
        <v>6</v>
      </c>
      <c r="M134" s="38">
        <f t="shared" si="14"/>
        <v>59.08</v>
      </c>
      <c r="N134" s="38">
        <f t="shared" si="15"/>
        <v>0.89895057549085988</v>
      </c>
      <c r="O134" s="40">
        <f t="shared" si="16"/>
        <v>60.697849184498509</v>
      </c>
      <c r="P134" s="39">
        <f t="shared" si="17"/>
        <v>0.87498981781983221</v>
      </c>
      <c r="Q134" s="42">
        <v>43.7</v>
      </c>
      <c r="R134" s="42">
        <f t="shared" si="18"/>
        <v>1.2153318077803204</v>
      </c>
      <c r="S134" s="44">
        <v>60.5</v>
      </c>
      <c r="T134" s="44">
        <f t="shared" si="19"/>
        <v>0.87785123966942147</v>
      </c>
      <c r="U134" s="46">
        <f t="shared" si="20"/>
        <v>0.98939095508985797</v>
      </c>
    </row>
    <row r="135" spans="1:21" x14ac:dyDescent="0.35">
      <c r="A135" s="1" t="s">
        <v>474</v>
      </c>
      <c r="B135" s="1" t="s">
        <v>53</v>
      </c>
      <c r="C135" s="1" t="s">
        <v>16</v>
      </c>
      <c r="D135" s="1">
        <v>24</v>
      </c>
      <c r="E135" s="1" t="s">
        <v>1570</v>
      </c>
      <c r="F135" s="1">
        <v>0.79166666666666663</v>
      </c>
      <c r="G135" s="1" t="s">
        <v>22</v>
      </c>
      <c r="H135" s="1">
        <v>30</v>
      </c>
      <c r="I135" s="1">
        <v>1780035</v>
      </c>
      <c r="J135" s="1">
        <v>577646.87170000002</v>
      </c>
      <c r="K135" s="1">
        <v>64.86</v>
      </c>
      <c r="L135" s="1">
        <v>6</v>
      </c>
      <c r="M135" s="38">
        <f t="shared" si="14"/>
        <v>59.08</v>
      </c>
      <c r="N135" s="38">
        <f t="shared" si="15"/>
        <v>1.0978334461746784</v>
      </c>
      <c r="O135" s="40">
        <f t="shared" si="16"/>
        <v>60.697849184498509</v>
      </c>
      <c r="P135" s="39">
        <f t="shared" si="17"/>
        <v>1.0685716359215649</v>
      </c>
      <c r="Q135" s="42">
        <v>43.7</v>
      </c>
      <c r="R135" s="42">
        <f t="shared" si="18"/>
        <v>1.4842105263157894</v>
      </c>
      <c r="S135" s="44">
        <v>47.37</v>
      </c>
      <c r="T135" s="44">
        <f t="shared" si="19"/>
        <v>1.3692210259658013</v>
      </c>
      <c r="U135" s="46">
        <f t="shared" si="20"/>
        <v>1.3073343960677184</v>
      </c>
    </row>
    <row r="136" spans="1:21" x14ac:dyDescent="0.35">
      <c r="A136" s="1" t="s">
        <v>267</v>
      </c>
      <c r="B136" s="1" t="s">
        <v>136</v>
      </c>
      <c r="C136" s="1" t="s">
        <v>101</v>
      </c>
      <c r="D136" s="1">
        <v>17</v>
      </c>
      <c r="E136" s="1" t="s">
        <v>1569</v>
      </c>
      <c r="F136" s="1">
        <v>0.39583333333333331</v>
      </c>
      <c r="G136" s="1" t="s">
        <v>13</v>
      </c>
      <c r="H136" s="1">
        <v>30</v>
      </c>
      <c r="I136" s="1">
        <v>1753721</v>
      </c>
      <c r="J136" s="1">
        <v>671279</v>
      </c>
      <c r="K136" s="1">
        <v>74</v>
      </c>
      <c r="L136" s="1">
        <v>5</v>
      </c>
      <c r="M136" s="38">
        <f t="shared" si="14"/>
        <v>59.08</v>
      </c>
      <c r="N136" s="38">
        <f t="shared" si="15"/>
        <v>1.2525389302640488</v>
      </c>
      <c r="O136" s="40">
        <f t="shared" si="16"/>
        <v>60.697849184498509</v>
      </c>
      <c r="P136" s="39">
        <f t="shared" si="17"/>
        <v>1.2191535778321894</v>
      </c>
      <c r="Q136" s="42">
        <v>48.112000000000002</v>
      </c>
      <c r="R136" s="42">
        <f t="shared" si="18"/>
        <v>1.5380778184236781</v>
      </c>
      <c r="S136" s="44">
        <v>64.58</v>
      </c>
      <c r="T136" s="44">
        <f t="shared" si="19"/>
        <v>1.1458655930628678</v>
      </c>
      <c r="U136" s="46">
        <f t="shared" si="20"/>
        <v>1.3010323297729116</v>
      </c>
    </row>
    <row r="137" spans="1:21" x14ac:dyDescent="0.35">
      <c r="A137" s="1" t="s">
        <v>399</v>
      </c>
      <c r="B137" s="1" t="s">
        <v>100</v>
      </c>
      <c r="C137" s="1" t="s">
        <v>101</v>
      </c>
      <c r="D137" s="1">
        <v>20</v>
      </c>
      <c r="E137" s="1" t="s">
        <v>1569</v>
      </c>
      <c r="F137" s="1">
        <v>0.66666666666666663</v>
      </c>
      <c r="G137" s="1" t="s">
        <v>18</v>
      </c>
      <c r="H137" s="1">
        <v>60</v>
      </c>
      <c r="I137" s="1">
        <v>1753489</v>
      </c>
      <c r="J137" s="1">
        <v>854040.46750000003</v>
      </c>
      <c r="K137" s="1">
        <v>46.99</v>
      </c>
      <c r="L137" s="1">
        <v>5</v>
      </c>
      <c r="M137" s="38">
        <f t="shared" si="14"/>
        <v>50.152000000000001</v>
      </c>
      <c r="N137" s="38">
        <f t="shared" si="15"/>
        <v>0.93695166693252518</v>
      </c>
      <c r="O137" s="40">
        <f t="shared" si="16"/>
        <v>45.559514761069323</v>
      </c>
      <c r="P137" s="39">
        <f t="shared" si="17"/>
        <v>1.031398166693229</v>
      </c>
      <c r="Q137" s="42">
        <v>46.72</v>
      </c>
      <c r="R137" s="42">
        <f t="shared" si="18"/>
        <v>1.0057791095890412</v>
      </c>
      <c r="S137" s="44">
        <v>39.25</v>
      </c>
      <c r="T137" s="44">
        <f t="shared" si="19"/>
        <v>1.1971974522292994</v>
      </c>
      <c r="U137" s="46">
        <f t="shared" si="20"/>
        <v>1.0781249095038565</v>
      </c>
    </row>
    <row r="138" spans="1:21" x14ac:dyDescent="0.35">
      <c r="A138" s="1" t="s">
        <v>143</v>
      </c>
      <c r="B138" s="1" t="s">
        <v>11</v>
      </c>
      <c r="C138" s="1" t="s">
        <v>16</v>
      </c>
      <c r="D138" s="1">
        <v>4</v>
      </c>
      <c r="E138" s="1" t="s">
        <v>60</v>
      </c>
      <c r="F138" s="1">
        <v>0.375</v>
      </c>
      <c r="G138" s="1" t="s">
        <v>13</v>
      </c>
      <c r="H138" s="1">
        <v>90</v>
      </c>
      <c r="I138" s="1">
        <v>1752474</v>
      </c>
      <c r="J138" s="1">
        <v>1123170</v>
      </c>
      <c r="K138" s="1">
        <v>39</v>
      </c>
      <c r="L138" s="1">
        <v>1</v>
      </c>
      <c r="M138" s="38">
        <f t="shared" si="14"/>
        <v>41.223999999999997</v>
      </c>
      <c r="N138" s="38">
        <f t="shared" si="15"/>
        <v>0.94605084416844565</v>
      </c>
      <c r="O138" s="40">
        <f t="shared" si="16"/>
        <v>36.704156799987004</v>
      </c>
      <c r="P138" s="39">
        <f t="shared" si="17"/>
        <v>1.0625499507460094</v>
      </c>
      <c r="Q138" s="42">
        <v>48.112000000000002</v>
      </c>
      <c r="R138" s="42">
        <f t="shared" si="18"/>
        <v>0.81060857998004654</v>
      </c>
      <c r="S138" s="44">
        <v>50.69</v>
      </c>
      <c r="T138" s="44">
        <f t="shared" si="19"/>
        <v>0.76938252120733874</v>
      </c>
      <c r="U138" s="46">
        <f t="shared" si="20"/>
        <v>0.88084701731113169</v>
      </c>
    </row>
    <row r="139" spans="1:21" x14ac:dyDescent="0.35">
      <c r="A139" s="1" t="s">
        <v>202</v>
      </c>
      <c r="B139" s="1" t="s">
        <v>140</v>
      </c>
      <c r="C139" s="1" t="s">
        <v>101</v>
      </c>
      <c r="D139" s="1">
        <v>24</v>
      </c>
      <c r="E139" s="1" t="s">
        <v>1581</v>
      </c>
      <c r="F139" s="1">
        <v>0.29166666666666669</v>
      </c>
      <c r="G139" s="1" t="s">
        <v>8</v>
      </c>
      <c r="H139" s="1">
        <v>60</v>
      </c>
      <c r="I139" s="1">
        <v>1751602</v>
      </c>
      <c r="J139" s="1">
        <v>675751.05559999996</v>
      </c>
      <c r="K139" s="1">
        <v>37.53</v>
      </c>
      <c r="L139" s="1">
        <v>6</v>
      </c>
      <c r="M139" s="38">
        <f t="shared" si="14"/>
        <v>50.152000000000001</v>
      </c>
      <c r="N139" s="38">
        <f t="shared" si="15"/>
        <v>0.74832509172116768</v>
      </c>
      <c r="O139" s="40">
        <f t="shared" si="16"/>
        <v>45.559514761069323</v>
      </c>
      <c r="P139" s="39">
        <f t="shared" si="17"/>
        <v>0.82375767601610728</v>
      </c>
      <c r="Q139" s="42">
        <v>42.33</v>
      </c>
      <c r="R139" s="42">
        <f t="shared" si="18"/>
        <v>0.8866052445074416</v>
      </c>
      <c r="S139" s="44">
        <v>37.35</v>
      </c>
      <c r="T139" s="44">
        <f t="shared" si="19"/>
        <v>1.0048192771084337</v>
      </c>
      <c r="U139" s="46">
        <f t="shared" si="20"/>
        <v>0.90506073254399411</v>
      </c>
    </row>
    <row r="140" spans="1:21" x14ac:dyDescent="0.35">
      <c r="A140" s="1" t="s">
        <v>168</v>
      </c>
      <c r="B140" s="1" t="s">
        <v>136</v>
      </c>
      <c r="C140" s="1" t="s">
        <v>101</v>
      </c>
      <c r="D140" s="1">
        <v>8</v>
      </c>
      <c r="E140" s="1" t="s">
        <v>1577</v>
      </c>
      <c r="F140" s="1">
        <v>0.39583333333333331</v>
      </c>
      <c r="G140" s="1" t="s">
        <v>13</v>
      </c>
      <c r="H140" s="1">
        <v>30</v>
      </c>
      <c r="I140" s="1">
        <v>1744134</v>
      </c>
      <c r="J140" s="1">
        <v>618668</v>
      </c>
      <c r="K140" s="1">
        <v>68</v>
      </c>
      <c r="L140" s="1">
        <v>2</v>
      </c>
      <c r="M140" s="38">
        <f t="shared" si="14"/>
        <v>59.08</v>
      </c>
      <c r="N140" s="38">
        <f t="shared" si="15"/>
        <v>1.1509817197020988</v>
      </c>
      <c r="O140" s="40">
        <f t="shared" si="16"/>
        <v>60.697849184498509</v>
      </c>
      <c r="P140" s="39">
        <f t="shared" si="17"/>
        <v>1.1203032877376875</v>
      </c>
      <c r="Q140" s="42">
        <v>48.112000000000002</v>
      </c>
      <c r="R140" s="42">
        <f t="shared" si="18"/>
        <v>1.4133688061190555</v>
      </c>
      <c r="S140" s="44">
        <v>64.58</v>
      </c>
      <c r="T140" s="44">
        <f t="shared" si="19"/>
        <v>1.0529575720037163</v>
      </c>
      <c r="U140" s="46">
        <f t="shared" si="20"/>
        <v>1.1955432219534865</v>
      </c>
    </row>
    <row r="141" spans="1:21" x14ac:dyDescent="0.35">
      <c r="A141" s="1" t="s">
        <v>138</v>
      </c>
      <c r="B141" s="1" t="s">
        <v>136</v>
      </c>
      <c r="C141" s="1" t="s">
        <v>101</v>
      </c>
      <c r="D141" s="1">
        <v>10</v>
      </c>
      <c r="E141" s="1" t="s">
        <v>1571</v>
      </c>
      <c r="F141" s="1">
        <v>0.72916666666666663</v>
      </c>
      <c r="G141" s="1" t="s">
        <v>18</v>
      </c>
      <c r="H141" s="1">
        <v>30</v>
      </c>
      <c r="I141" s="1">
        <v>1737817</v>
      </c>
      <c r="J141" s="1">
        <v>574320.69999999995</v>
      </c>
      <c r="K141" s="1">
        <v>62.99</v>
      </c>
      <c r="L141" s="1">
        <v>7</v>
      </c>
      <c r="M141" s="38">
        <f t="shared" si="14"/>
        <v>59.08</v>
      </c>
      <c r="N141" s="38">
        <f t="shared" si="15"/>
        <v>1.0661814488828707</v>
      </c>
      <c r="O141" s="40">
        <f t="shared" si="16"/>
        <v>60.697849184498509</v>
      </c>
      <c r="P141" s="39">
        <f t="shared" si="17"/>
        <v>1.0377632955087785</v>
      </c>
      <c r="Q141" s="42">
        <v>46.72</v>
      </c>
      <c r="R141" s="42">
        <f t="shared" si="18"/>
        <v>1.3482448630136987</v>
      </c>
      <c r="S141" s="44">
        <v>64.58</v>
      </c>
      <c r="T141" s="44">
        <f t="shared" si="19"/>
        <v>0.97537937441932487</v>
      </c>
      <c r="U141" s="46">
        <f t="shared" si="20"/>
        <v>1.1204625109806008</v>
      </c>
    </row>
    <row r="142" spans="1:21" x14ac:dyDescent="0.35">
      <c r="A142" s="1" t="s">
        <v>61</v>
      </c>
      <c r="B142" s="1" t="s">
        <v>181</v>
      </c>
      <c r="C142" s="1" t="s">
        <v>101</v>
      </c>
      <c r="D142" s="1">
        <v>10</v>
      </c>
      <c r="E142" s="1" t="s">
        <v>1582</v>
      </c>
      <c r="F142" s="1">
        <v>0.91666666666666663</v>
      </c>
      <c r="G142" s="1" t="s">
        <v>27</v>
      </c>
      <c r="H142" s="1">
        <v>60</v>
      </c>
      <c r="I142" s="1">
        <v>1735645</v>
      </c>
      <c r="J142" s="1">
        <v>944820.20689999999</v>
      </c>
      <c r="K142" s="1">
        <v>51.32</v>
      </c>
      <c r="L142" s="1">
        <v>4</v>
      </c>
      <c r="M142" s="38">
        <f t="shared" si="14"/>
        <v>50.152000000000001</v>
      </c>
      <c r="N142" s="38">
        <f t="shared" si="15"/>
        <v>1.0232892008294783</v>
      </c>
      <c r="O142" s="40">
        <f t="shared" si="16"/>
        <v>45.559514761069323</v>
      </c>
      <c r="P142" s="39">
        <f t="shared" si="17"/>
        <v>1.1264386872674295</v>
      </c>
      <c r="Q142" s="42">
        <v>45</v>
      </c>
      <c r="R142" s="42">
        <f t="shared" si="18"/>
        <v>1.1404444444444444</v>
      </c>
      <c r="S142" s="44">
        <v>42.1</v>
      </c>
      <c r="T142" s="44">
        <f t="shared" si="19"/>
        <v>1.2190023752969121</v>
      </c>
      <c r="U142" s="46">
        <f t="shared" si="20"/>
        <v>1.1619618356695953</v>
      </c>
    </row>
    <row r="143" spans="1:21" x14ac:dyDescent="0.35">
      <c r="A143" s="1" t="s">
        <v>205</v>
      </c>
      <c r="B143" s="1" t="s">
        <v>140</v>
      </c>
      <c r="C143" s="1" t="s">
        <v>101</v>
      </c>
      <c r="D143" s="1">
        <v>4</v>
      </c>
      <c r="E143" s="1" t="s">
        <v>1584</v>
      </c>
      <c r="F143" s="1">
        <v>0.83333333333333337</v>
      </c>
      <c r="G143" s="1" t="s">
        <v>27</v>
      </c>
      <c r="H143" s="1">
        <v>180</v>
      </c>
      <c r="I143" s="1">
        <v>1721472</v>
      </c>
      <c r="J143" s="1">
        <v>1361413.6709999901</v>
      </c>
      <c r="K143" s="1">
        <v>23.56</v>
      </c>
      <c r="L143" s="1">
        <v>2</v>
      </c>
      <c r="M143" s="38">
        <f t="shared" si="14"/>
        <v>14.439999999999998</v>
      </c>
      <c r="N143" s="38">
        <f t="shared" si="15"/>
        <v>1.6315789473684212</v>
      </c>
      <c r="O143" s="40">
        <f t="shared" si="16"/>
        <v>21.56582237655779</v>
      </c>
      <c r="P143" s="39">
        <f t="shared" si="17"/>
        <v>1.0924693521360862</v>
      </c>
      <c r="Q143" s="42">
        <v>45</v>
      </c>
      <c r="R143" s="42">
        <f t="shared" si="18"/>
        <v>0.52355555555555555</v>
      </c>
      <c r="S143" s="44">
        <v>37.35</v>
      </c>
      <c r="T143" s="44">
        <f t="shared" si="19"/>
        <v>0.63078982597054878</v>
      </c>
      <c r="U143" s="46">
        <f t="shared" si="20"/>
        <v>0.74893824455406355</v>
      </c>
    </row>
    <row r="144" spans="1:21" x14ac:dyDescent="0.35">
      <c r="A144" s="1" t="s">
        <v>386</v>
      </c>
      <c r="B144" s="1" t="s">
        <v>11</v>
      </c>
      <c r="C144" s="1" t="s">
        <v>16</v>
      </c>
      <c r="D144" s="1">
        <v>20</v>
      </c>
      <c r="E144" s="1" t="s">
        <v>1576</v>
      </c>
      <c r="F144" s="1">
        <v>0.20833333333333334</v>
      </c>
      <c r="G144" s="1" t="s">
        <v>35</v>
      </c>
      <c r="H144" s="1">
        <v>30</v>
      </c>
      <c r="I144" s="1">
        <v>1709393</v>
      </c>
      <c r="J144" s="1">
        <v>530799.25560000003</v>
      </c>
      <c r="K144" s="1">
        <v>59.88</v>
      </c>
      <c r="L144" s="1">
        <v>5</v>
      </c>
      <c r="M144" s="38">
        <f t="shared" si="14"/>
        <v>59.08</v>
      </c>
      <c r="N144" s="38">
        <f t="shared" si="15"/>
        <v>1.01354096140826</v>
      </c>
      <c r="O144" s="40">
        <f t="shared" si="16"/>
        <v>60.697849184498509</v>
      </c>
      <c r="P144" s="39">
        <f t="shared" si="17"/>
        <v>0.9865258951431285</v>
      </c>
      <c r="Q144" s="42">
        <v>61.93</v>
      </c>
      <c r="R144" s="42">
        <f t="shared" si="18"/>
        <v>0.96689811077022447</v>
      </c>
      <c r="S144" s="44">
        <v>50.69</v>
      </c>
      <c r="T144" s="44">
        <f t="shared" si="19"/>
        <v>1.1812980864075755</v>
      </c>
      <c r="U144" s="46">
        <f t="shared" si="20"/>
        <v>1.0449073641069762</v>
      </c>
    </row>
    <row r="145" spans="1:21" x14ac:dyDescent="0.35">
      <c r="A145" s="1" t="s">
        <v>307</v>
      </c>
      <c r="B145" s="1" t="s">
        <v>53</v>
      </c>
      <c r="C145" s="1" t="s">
        <v>16</v>
      </c>
      <c r="D145" s="1">
        <v>24</v>
      </c>
      <c r="E145" s="1" t="s">
        <v>1570</v>
      </c>
      <c r="F145" s="1">
        <v>0.8125</v>
      </c>
      <c r="G145" s="1" t="s">
        <v>22</v>
      </c>
      <c r="H145" s="1">
        <v>30</v>
      </c>
      <c r="I145" s="1">
        <v>1706348</v>
      </c>
      <c r="J145" s="1">
        <v>573122.23439999996</v>
      </c>
      <c r="K145" s="1">
        <v>64.42</v>
      </c>
      <c r="L145" s="1">
        <v>6</v>
      </c>
      <c r="M145" s="38">
        <f t="shared" si="14"/>
        <v>59.08</v>
      </c>
      <c r="N145" s="38">
        <f t="shared" si="15"/>
        <v>1.0903859174001356</v>
      </c>
      <c r="O145" s="40">
        <f t="shared" si="16"/>
        <v>60.697849184498509</v>
      </c>
      <c r="P145" s="39">
        <f t="shared" si="17"/>
        <v>1.0613226146479682</v>
      </c>
      <c r="Q145" s="42">
        <v>43.7</v>
      </c>
      <c r="R145" s="42">
        <f t="shared" si="18"/>
        <v>1.4741418764302059</v>
      </c>
      <c r="S145" s="44">
        <v>47.37</v>
      </c>
      <c r="T145" s="44">
        <f t="shared" si="19"/>
        <v>1.3599324466962213</v>
      </c>
      <c r="U145" s="46">
        <f t="shared" si="20"/>
        <v>1.2984656459247983</v>
      </c>
    </row>
    <row r="146" spans="1:21" x14ac:dyDescent="0.35">
      <c r="A146" s="1" t="s">
        <v>168</v>
      </c>
      <c r="B146" s="1" t="s">
        <v>136</v>
      </c>
      <c r="C146" s="1" t="s">
        <v>101</v>
      </c>
      <c r="D146" s="1">
        <v>8</v>
      </c>
      <c r="E146" s="1" t="s">
        <v>1577</v>
      </c>
      <c r="F146" s="1">
        <v>0.375</v>
      </c>
      <c r="G146" s="1" t="s">
        <v>13</v>
      </c>
      <c r="H146" s="1">
        <v>30</v>
      </c>
      <c r="I146" s="1">
        <v>1692706</v>
      </c>
      <c r="J146" s="1">
        <v>570436</v>
      </c>
      <c r="K146" s="1">
        <v>64</v>
      </c>
      <c r="L146" s="1">
        <v>2</v>
      </c>
      <c r="M146" s="38">
        <f t="shared" si="14"/>
        <v>59.08</v>
      </c>
      <c r="N146" s="38">
        <f t="shared" si="15"/>
        <v>1.0832769126607988</v>
      </c>
      <c r="O146" s="40">
        <f t="shared" si="16"/>
        <v>60.697849184498509</v>
      </c>
      <c r="P146" s="39">
        <f t="shared" si="17"/>
        <v>1.0544030943413532</v>
      </c>
      <c r="Q146" s="42">
        <v>48.112000000000002</v>
      </c>
      <c r="R146" s="42">
        <f t="shared" si="18"/>
        <v>1.3302294645826405</v>
      </c>
      <c r="S146" s="44">
        <v>64.58</v>
      </c>
      <c r="T146" s="44">
        <f t="shared" si="19"/>
        <v>0.99101889129761533</v>
      </c>
      <c r="U146" s="46">
        <f t="shared" si="20"/>
        <v>1.1252171500738697</v>
      </c>
    </row>
    <row r="147" spans="1:21" x14ac:dyDescent="0.35">
      <c r="A147" s="1" t="s">
        <v>138</v>
      </c>
      <c r="B147" s="1" t="s">
        <v>136</v>
      </c>
      <c r="C147" s="1" t="s">
        <v>101</v>
      </c>
      <c r="D147" s="1">
        <v>10</v>
      </c>
      <c r="E147" s="1" t="s">
        <v>1571</v>
      </c>
      <c r="F147" s="1">
        <v>0.70833333333333337</v>
      </c>
      <c r="G147" s="1" t="s">
        <v>18</v>
      </c>
      <c r="H147" s="1">
        <v>30</v>
      </c>
      <c r="I147" s="1">
        <v>1686146</v>
      </c>
      <c r="J147" s="1">
        <v>548327.82669999998</v>
      </c>
      <c r="K147" s="1">
        <v>62.11</v>
      </c>
      <c r="L147" s="1">
        <v>7</v>
      </c>
      <c r="M147" s="38">
        <f t="shared" si="14"/>
        <v>59.08</v>
      </c>
      <c r="N147" s="38">
        <f t="shared" si="15"/>
        <v>1.0512863913337847</v>
      </c>
      <c r="O147" s="40">
        <f t="shared" si="16"/>
        <v>60.697849184498509</v>
      </c>
      <c r="P147" s="39">
        <f t="shared" si="17"/>
        <v>1.0232652529615849</v>
      </c>
      <c r="Q147" s="42">
        <v>46.72</v>
      </c>
      <c r="R147" s="42">
        <f t="shared" si="18"/>
        <v>1.3294092465753424</v>
      </c>
      <c r="S147" s="44">
        <v>64.58</v>
      </c>
      <c r="T147" s="44">
        <f t="shared" si="19"/>
        <v>0.96175286466398269</v>
      </c>
      <c r="U147" s="46">
        <f t="shared" si="20"/>
        <v>1.1048091214003033</v>
      </c>
    </row>
    <row r="148" spans="1:21" x14ac:dyDescent="0.35">
      <c r="A148" s="1" t="s">
        <v>77</v>
      </c>
      <c r="B148" s="1" t="s">
        <v>56</v>
      </c>
      <c r="C148" s="1" t="s">
        <v>16</v>
      </c>
      <c r="D148" s="1">
        <v>3</v>
      </c>
      <c r="E148" s="1" t="s">
        <v>58</v>
      </c>
      <c r="F148" s="1">
        <v>0.89583333333333337</v>
      </c>
      <c r="G148" s="1" t="s">
        <v>27</v>
      </c>
      <c r="H148" s="1">
        <v>30</v>
      </c>
      <c r="I148" s="1">
        <v>1684748</v>
      </c>
      <c r="J148" s="1">
        <v>437344.56109999999</v>
      </c>
      <c r="K148" s="1">
        <v>48.88</v>
      </c>
      <c r="L148" s="1">
        <v>1</v>
      </c>
      <c r="M148" s="38">
        <f t="shared" si="14"/>
        <v>59.08</v>
      </c>
      <c r="N148" s="38">
        <f t="shared" si="15"/>
        <v>0.82735274204468523</v>
      </c>
      <c r="O148" s="40">
        <f t="shared" si="16"/>
        <v>60.697849184498509</v>
      </c>
      <c r="P148" s="39">
        <f t="shared" si="17"/>
        <v>0.80530036330320842</v>
      </c>
      <c r="Q148" s="42">
        <v>45</v>
      </c>
      <c r="R148" s="42">
        <f t="shared" si="18"/>
        <v>1.0862222222222222</v>
      </c>
      <c r="S148" s="44">
        <v>42.98</v>
      </c>
      <c r="T148" s="44">
        <f t="shared" si="19"/>
        <v>1.1372731503024665</v>
      </c>
      <c r="U148" s="46">
        <f t="shared" si="20"/>
        <v>1.0095985786092989</v>
      </c>
    </row>
    <row r="149" spans="1:21" x14ac:dyDescent="0.35">
      <c r="A149" s="1" t="s">
        <v>378</v>
      </c>
      <c r="B149" s="1" t="s">
        <v>53</v>
      </c>
      <c r="C149" s="1" t="s">
        <v>16</v>
      </c>
      <c r="D149" s="1">
        <v>20</v>
      </c>
      <c r="E149" s="1" t="s">
        <v>1576</v>
      </c>
      <c r="F149" s="1">
        <v>0.20833333333333334</v>
      </c>
      <c r="G149" s="1" t="s">
        <v>35</v>
      </c>
      <c r="H149" s="1">
        <v>30</v>
      </c>
      <c r="I149" s="1">
        <v>1664272</v>
      </c>
      <c r="J149" s="1">
        <v>539188.68969999999</v>
      </c>
      <c r="K149" s="1">
        <v>62.65</v>
      </c>
      <c r="L149" s="1">
        <v>5</v>
      </c>
      <c r="M149" s="38">
        <f t="shared" si="14"/>
        <v>59.08</v>
      </c>
      <c r="N149" s="38">
        <f t="shared" si="15"/>
        <v>1.0604265402843602</v>
      </c>
      <c r="O149" s="40">
        <f t="shared" si="16"/>
        <v>60.697849184498509</v>
      </c>
      <c r="P149" s="39">
        <f t="shared" si="17"/>
        <v>1.0321617790700901</v>
      </c>
      <c r="Q149" s="42">
        <v>61.93</v>
      </c>
      <c r="R149" s="42">
        <f t="shared" si="18"/>
        <v>1.0116260293880188</v>
      </c>
      <c r="S149" s="44">
        <v>47.37</v>
      </c>
      <c r="T149" s="44">
        <f t="shared" si="19"/>
        <v>1.3225670255435931</v>
      </c>
      <c r="U149" s="46">
        <f t="shared" si="20"/>
        <v>1.1221182780005672</v>
      </c>
    </row>
    <row r="150" spans="1:21" x14ac:dyDescent="0.35">
      <c r="A150" s="1" t="s">
        <v>62</v>
      </c>
      <c r="B150" s="1" t="s">
        <v>11</v>
      </c>
      <c r="C150" s="1" t="s">
        <v>16</v>
      </c>
      <c r="D150" s="1">
        <v>1</v>
      </c>
      <c r="E150" s="1" t="s">
        <v>60</v>
      </c>
      <c r="F150" s="1">
        <v>0.58333333333333337</v>
      </c>
      <c r="G150" s="1" t="s">
        <v>13</v>
      </c>
      <c r="H150" s="1">
        <v>312</v>
      </c>
      <c r="I150" s="1">
        <v>1644586</v>
      </c>
      <c r="J150" s="1">
        <v>2642426.7999999998</v>
      </c>
      <c r="K150" s="1">
        <v>26</v>
      </c>
      <c r="L150" s="1">
        <v>1</v>
      </c>
      <c r="M150" s="38">
        <f t="shared" si="14"/>
        <v>-24.843199999999996</v>
      </c>
      <c r="N150" s="38">
        <f t="shared" si="15"/>
        <v>-1.046564049719843</v>
      </c>
      <c r="O150" s="40">
        <f t="shared" si="16"/>
        <v>9.552810378240892</v>
      </c>
      <c r="P150" s="39">
        <f t="shared" si="17"/>
        <v>2.7217121423473483</v>
      </c>
      <c r="Q150" s="42">
        <v>48.112000000000002</v>
      </c>
      <c r="R150" s="42">
        <f t="shared" si="18"/>
        <v>0.54040571998669773</v>
      </c>
      <c r="S150" s="44">
        <v>50.69</v>
      </c>
      <c r="T150" s="44">
        <f t="shared" si="19"/>
        <v>0.51292168080489253</v>
      </c>
      <c r="U150" s="46">
        <f t="shared" si="20"/>
        <v>1.2583465143796462</v>
      </c>
    </row>
    <row r="151" spans="1:21" x14ac:dyDescent="0.35">
      <c r="A151" s="1" t="s">
        <v>109</v>
      </c>
      <c r="B151" s="1" t="s">
        <v>11</v>
      </c>
      <c r="C151" s="1" t="s">
        <v>16</v>
      </c>
      <c r="D151" s="1">
        <v>4</v>
      </c>
      <c r="E151" s="1" t="s">
        <v>25</v>
      </c>
      <c r="F151" s="1">
        <v>0.91666666666666663</v>
      </c>
      <c r="G151" s="1" t="s">
        <v>27</v>
      </c>
      <c r="H151" s="1">
        <v>60</v>
      </c>
      <c r="I151" s="1">
        <v>1639888</v>
      </c>
      <c r="J151" s="1">
        <v>965336.08109999995</v>
      </c>
      <c r="K151" s="1">
        <v>54.61</v>
      </c>
      <c r="L151" s="1">
        <v>1</v>
      </c>
      <c r="M151" s="38">
        <f t="shared" si="14"/>
        <v>50.152000000000001</v>
      </c>
      <c r="N151" s="38">
        <f t="shared" si="15"/>
        <v>1.0888897750837454</v>
      </c>
      <c r="O151" s="40">
        <f t="shared" si="16"/>
        <v>45.559514761069323</v>
      </c>
      <c r="P151" s="39">
        <f t="shared" si="17"/>
        <v>1.1986519234542929</v>
      </c>
      <c r="Q151" s="42">
        <v>45</v>
      </c>
      <c r="R151" s="42">
        <f t="shared" si="18"/>
        <v>1.2135555555555555</v>
      </c>
      <c r="S151" s="44">
        <v>50.69</v>
      </c>
      <c r="T151" s="44">
        <f t="shared" si="19"/>
        <v>1.0773328072598145</v>
      </c>
      <c r="U151" s="46">
        <f t="shared" si="20"/>
        <v>1.163180095423221</v>
      </c>
    </row>
    <row r="152" spans="1:21" x14ac:dyDescent="0.35">
      <c r="A152" s="1" t="s">
        <v>144</v>
      </c>
      <c r="B152" s="1" t="s">
        <v>68</v>
      </c>
      <c r="C152" s="1" t="s">
        <v>16</v>
      </c>
      <c r="D152" s="1">
        <v>4</v>
      </c>
      <c r="E152" s="1" t="s">
        <v>25</v>
      </c>
      <c r="F152" s="1">
        <v>0.91666666666666663</v>
      </c>
      <c r="G152" s="1" t="s">
        <v>27</v>
      </c>
      <c r="H152" s="1">
        <v>60</v>
      </c>
      <c r="I152" s="1">
        <v>1623129</v>
      </c>
      <c r="J152" s="1">
        <v>734533.83860000002</v>
      </c>
      <c r="K152" s="1">
        <v>42.55</v>
      </c>
      <c r="L152" s="1">
        <v>1</v>
      </c>
      <c r="M152" s="38">
        <f t="shared" si="14"/>
        <v>50.152000000000001</v>
      </c>
      <c r="N152" s="38">
        <f t="shared" si="15"/>
        <v>0.84842080076567228</v>
      </c>
      <c r="O152" s="40">
        <f t="shared" si="16"/>
        <v>45.559514761069323</v>
      </c>
      <c r="P152" s="39">
        <f t="shared" si="17"/>
        <v>0.93394322180882927</v>
      </c>
      <c r="Q152" s="42">
        <v>45</v>
      </c>
      <c r="R152" s="42">
        <f t="shared" si="18"/>
        <v>0.94555555555555548</v>
      </c>
      <c r="S152" s="44">
        <v>50.73</v>
      </c>
      <c r="T152" s="44">
        <f t="shared" si="19"/>
        <v>0.83875418884289377</v>
      </c>
      <c r="U152" s="46">
        <f t="shared" si="20"/>
        <v>0.90608432206909273</v>
      </c>
    </row>
    <row r="153" spans="1:21" x14ac:dyDescent="0.35">
      <c r="A153" s="1" t="s">
        <v>259</v>
      </c>
      <c r="B153" s="1" t="s">
        <v>198</v>
      </c>
      <c r="C153" s="1" t="s">
        <v>101</v>
      </c>
      <c r="D153" s="1">
        <v>20</v>
      </c>
      <c r="E153" s="1" t="s">
        <v>1569</v>
      </c>
      <c r="F153" s="1">
        <v>4.1666666666666664E-2</v>
      </c>
      <c r="G153" s="1" t="s">
        <v>31</v>
      </c>
      <c r="H153" s="1">
        <v>60</v>
      </c>
      <c r="I153" s="1">
        <v>1616653</v>
      </c>
      <c r="J153" s="1">
        <v>932715.43169999996</v>
      </c>
      <c r="K153" s="1">
        <v>55.85</v>
      </c>
      <c r="L153" s="1">
        <v>5</v>
      </c>
      <c r="M153" s="38">
        <f t="shared" si="14"/>
        <v>50.152000000000001</v>
      </c>
      <c r="N153" s="38">
        <f t="shared" si="15"/>
        <v>1.1136146115807943</v>
      </c>
      <c r="O153" s="40">
        <f t="shared" si="16"/>
        <v>45.559514761069323</v>
      </c>
      <c r="P153" s="39">
        <f t="shared" si="17"/>
        <v>1.22586907022381</v>
      </c>
      <c r="Q153" s="42">
        <v>51.59</v>
      </c>
      <c r="R153" s="42">
        <f t="shared" si="18"/>
        <v>1.0825741422756348</v>
      </c>
      <c r="S153" s="44">
        <v>47.04</v>
      </c>
      <c r="T153" s="44">
        <f t="shared" si="19"/>
        <v>1.1872874149659864</v>
      </c>
      <c r="U153" s="46">
        <f t="shared" si="20"/>
        <v>1.1652435424884771</v>
      </c>
    </row>
    <row r="154" spans="1:21" x14ac:dyDescent="0.35">
      <c r="A154" s="1" t="s">
        <v>168</v>
      </c>
      <c r="B154" s="1" t="s">
        <v>136</v>
      </c>
      <c r="C154" s="1" t="s">
        <v>101</v>
      </c>
      <c r="D154" s="1">
        <v>9</v>
      </c>
      <c r="E154" s="1" t="s">
        <v>1571</v>
      </c>
      <c r="F154" s="1">
        <v>0.41666666666666669</v>
      </c>
      <c r="G154" s="1" t="s">
        <v>13</v>
      </c>
      <c r="H154" s="1">
        <v>30</v>
      </c>
      <c r="I154" s="1">
        <v>1599612</v>
      </c>
      <c r="J154" s="1">
        <v>557284.5</v>
      </c>
      <c r="K154" s="1">
        <v>67</v>
      </c>
      <c r="L154" s="1">
        <v>7</v>
      </c>
      <c r="M154" s="38">
        <f t="shared" si="14"/>
        <v>59.08</v>
      </c>
      <c r="N154" s="38">
        <f t="shared" si="15"/>
        <v>1.1340555179417739</v>
      </c>
      <c r="O154" s="40">
        <f t="shared" si="16"/>
        <v>60.697849184498509</v>
      </c>
      <c r="P154" s="39">
        <f t="shared" si="17"/>
        <v>1.1038282393886039</v>
      </c>
      <c r="Q154" s="42">
        <v>48.112000000000002</v>
      </c>
      <c r="R154" s="42">
        <f t="shared" si="18"/>
        <v>1.3925839707349517</v>
      </c>
      <c r="S154" s="44">
        <v>64.58</v>
      </c>
      <c r="T154" s="44">
        <f t="shared" si="19"/>
        <v>1.0374729018271911</v>
      </c>
      <c r="U154" s="46">
        <f t="shared" si="20"/>
        <v>1.1779617039835821</v>
      </c>
    </row>
    <row r="155" spans="1:21" x14ac:dyDescent="0.35">
      <c r="A155" s="1" t="s">
        <v>50</v>
      </c>
      <c r="B155" s="1" t="s">
        <v>11</v>
      </c>
      <c r="C155" s="1" t="s">
        <v>16</v>
      </c>
      <c r="D155" s="1">
        <v>1</v>
      </c>
      <c r="E155" s="1" t="s">
        <v>54</v>
      </c>
      <c r="F155" s="1">
        <v>0.85416666666666663</v>
      </c>
      <c r="G155" s="1" t="s">
        <v>27</v>
      </c>
      <c r="H155" s="1">
        <v>178</v>
      </c>
      <c r="I155" s="1">
        <v>1599092</v>
      </c>
      <c r="J155" s="1">
        <v>1767497.3559999999</v>
      </c>
      <c r="K155" s="1">
        <v>31.33</v>
      </c>
      <c r="L155" s="1">
        <v>1</v>
      </c>
      <c r="M155" s="38">
        <f t="shared" si="14"/>
        <v>15.035200000000003</v>
      </c>
      <c r="N155" s="38">
        <f t="shared" si="15"/>
        <v>2.0837767372565708</v>
      </c>
      <c r="O155" s="40">
        <f t="shared" si="16"/>
        <v>21.80984726162086</v>
      </c>
      <c r="P155" s="39">
        <f t="shared" si="17"/>
        <v>1.4365070797690502</v>
      </c>
      <c r="Q155" s="42">
        <v>45</v>
      </c>
      <c r="R155" s="42">
        <f t="shared" si="18"/>
        <v>0.69622222222222219</v>
      </c>
      <c r="S155" s="44">
        <v>50.69</v>
      </c>
      <c r="T155" s="44">
        <f t="shared" si="19"/>
        <v>0.61807062536989543</v>
      </c>
      <c r="U155" s="46">
        <f t="shared" si="20"/>
        <v>0.91693330912038917</v>
      </c>
    </row>
    <row r="156" spans="1:21" x14ac:dyDescent="0.35">
      <c r="A156" s="1" t="s">
        <v>907</v>
      </c>
      <c r="B156" s="1" t="s">
        <v>476</v>
      </c>
      <c r="C156" s="1" t="s">
        <v>101</v>
      </c>
      <c r="D156" s="1">
        <v>20</v>
      </c>
      <c r="E156" s="1" t="s">
        <v>1569</v>
      </c>
      <c r="F156" s="1">
        <v>0.79166666666666663</v>
      </c>
      <c r="G156" s="1" t="s">
        <v>22</v>
      </c>
      <c r="H156" s="1">
        <v>60</v>
      </c>
      <c r="I156" s="1">
        <v>1595034</v>
      </c>
      <c r="J156" s="1">
        <v>591399.85109999997</v>
      </c>
      <c r="K156" s="1">
        <v>36.24</v>
      </c>
      <c r="L156" s="1">
        <v>5</v>
      </c>
      <c r="M156" s="38">
        <f t="shared" si="14"/>
        <v>50.152000000000001</v>
      </c>
      <c r="N156" s="38">
        <f t="shared" si="15"/>
        <v>0.72260328601052803</v>
      </c>
      <c r="O156" s="40">
        <f t="shared" si="16"/>
        <v>45.559514761069323</v>
      </c>
      <c r="P156" s="39">
        <f t="shared" si="17"/>
        <v>0.79544306365104522</v>
      </c>
      <c r="Q156" s="42">
        <v>43.7</v>
      </c>
      <c r="R156" s="42">
        <f t="shared" si="18"/>
        <v>0.82929061784897029</v>
      </c>
      <c r="S156" s="44">
        <v>44.77</v>
      </c>
      <c r="T156" s="44">
        <f t="shared" si="19"/>
        <v>0.80947062765244582</v>
      </c>
      <c r="U156" s="46">
        <f t="shared" si="20"/>
        <v>0.81140143638415374</v>
      </c>
    </row>
    <row r="157" spans="1:21" x14ac:dyDescent="0.35">
      <c r="A157" s="1" t="s">
        <v>913</v>
      </c>
      <c r="B157" s="1" t="s">
        <v>583</v>
      </c>
      <c r="C157" s="1" t="s">
        <v>101</v>
      </c>
      <c r="D157" s="1">
        <v>20</v>
      </c>
      <c r="E157" s="1" t="s">
        <v>1569</v>
      </c>
      <c r="F157" s="1">
        <v>0.79166666666666663</v>
      </c>
      <c r="G157" s="1" t="s">
        <v>22</v>
      </c>
      <c r="H157" s="1">
        <v>60</v>
      </c>
      <c r="I157" s="1">
        <v>1580875</v>
      </c>
      <c r="J157" s="1">
        <v>581292.94469999999</v>
      </c>
      <c r="K157" s="1">
        <v>35.92</v>
      </c>
      <c r="L157" s="1">
        <v>5</v>
      </c>
      <c r="M157" s="38">
        <f t="shared" si="14"/>
        <v>50.152000000000001</v>
      </c>
      <c r="N157" s="38">
        <f t="shared" si="15"/>
        <v>0.71622268304354764</v>
      </c>
      <c r="O157" s="40">
        <f t="shared" si="16"/>
        <v>45.559514761069323</v>
      </c>
      <c r="P157" s="39">
        <f t="shared" si="17"/>
        <v>0.78841928383955695</v>
      </c>
      <c r="Q157" s="42">
        <v>43.7</v>
      </c>
      <c r="R157" s="42">
        <f t="shared" si="18"/>
        <v>0.82196796338672773</v>
      </c>
      <c r="S157" s="44">
        <v>38.97</v>
      </c>
      <c r="T157" s="44">
        <f t="shared" si="19"/>
        <v>0.92173466769309731</v>
      </c>
      <c r="U157" s="46">
        <f t="shared" si="20"/>
        <v>0.8440406383064607</v>
      </c>
    </row>
    <row r="158" spans="1:21" x14ac:dyDescent="0.35">
      <c r="A158" s="1" t="s">
        <v>582</v>
      </c>
      <c r="B158" s="1" t="s">
        <v>583</v>
      </c>
      <c r="C158" s="1" t="s">
        <v>101</v>
      </c>
      <c r="D158" s="1">
        <v>20</v>
      </c>
      <c r="E158" s="1" t="s">
        <v>1569</v>
      </c>
      <c r="F158" s="1">
        <v>0.41666666666666669</v>
      </c>
      <c r="G158" s="1" t="s">
        <v>13</v>
      </c>
      <c r="H158" s="1">
        <v>60</v>
      </c>
      <c r="I158" s="1">
        <v>1578330</v>
      </c>
      <c r="J158" s="1">
        <v>651360</v>
      </c>
      <c r="K158" s="1">
        <v>40</v>
      </c>
      <c r="L158" s="1">
        <v>5</v>
      </c>
      <c r="M158" s="38">
        <f t="shared" si="14"/>
        <v>50.152000000000001</v>
      </c>
      <c r="N158" s="38">
        <f t="shared" si="15"/>
        <v>0.79757537087254748</v>
      </c>
      <c r="O158" s="40">
        <f t="shared" si="16"/>
        <v>45.559514761069323</v>
      </c>
      <c r="P158" s="39">
        <f t="shared" si="17"/>
        <v>0.87797247643603227</v>
      </c>
      <c r="Q158" s="42">
        <v>48.112000000000002</v>
      </c>
      <c r="R158" s="42">
        <f t="shared" si="18"/>
        <v>0.83139341536415023</v>
      </c>
      <c r="S158" s="44">
        <v>38.97</v>
      </c>
      <c r="T158" s="44">
        <f t="shared" si="19"/>
        <v>1.0264305876315114</v>
      </c>
      <c r="U158" s="46">
        <f t="shared" si="20"/>
        <v>0.91193215981056464</v>
      </c>
    </row>
    <row r="159" spans="1:21" x14ac:dyDescent="0.35">
      <c r="A159" s="1" t="s">
        <v>582</v>
      </c>
      <c r="B159" s="1" t="s">
        <v>583</v>
      </c>
      <c r="C159" s="1" t="s">
        <v>101</v>
      </c>
      <c r="D159" s="1">
        <v>20</v>
      </c>
      <c r="E159" s="1" t="s">
        <v>1569</v>
      </c>
      <c r="F159" s="1">
        <v>0.625</v>
      </c>
      <c r="G159" s="1" t="s">
        <v>13</v>
      </c>
      <c r="H159" s="1">
        <v>60</v>
      </c>
      <c r="I159" s="1">
        <v>1574525</v>
      </c>
      <c r="J159" s="1">
        <v>651160</v>
      </c>
      <c r="K159" s="1">
        <v>40</v>
      </c>
      <c r="L159" s="1">
        <v>5</v>
      </c>
      <c r="M159" s="38">
        <f t="shared" si="14"/>
        <v>50.152000000000001</v>
      </c>
      <c r="N159" s="38">
        <f t="shared" si="15"/>
        <v>0.79757537087254748</v>
      </c>
      <c r="O159" s="40">
        <f t="shared" si="16"/>
        <v>45.559514761069323</v>
      </c>
      <c r="P159" s="39">
        <f t="shared" si="17"/>
        <v>0.87797247643603227</v>
      </c>
      <c r="Q159" s="42">
        <v>48.112000000000002</v>
      </c>
      <c r="R159" s="42">
        <f t="shared" si="18"/>
        <v>0.83139341536415023</v>
      </c>
      <c r="S159" s="44">
        <v>38.97</v>
      </c>
      <c r="T159" s="44">
        <f t="shared" si="19"/>
        <v>1.0264305876315114</v>
      </c>
      <c r="U159" s="46">
        <f t="shared" si="20"/>
        <v>0.91193215981056464</v>
      </c>
    </row>
    <row r="160" spans="1:21" x14ac:dyDescent="0.35">
      <c r="A160" s="1" t="s">
        <v>113</v>
      </c>
      <c r="B160" s="1" t="s">
        <v>53</v>
      </c>
      <c r="C160" s="1" t="s">
        <v>16</v>
      </c>
      <c r="D160" s="1">
        <v>3</v>
      </c>
      <c r="E160" s="1" t="s">
        <v>1585</v>
      </c>
      <c r="F160" s="1">
        <v>0.91666666666666663</v>
      </c>
      <c r="G160" s="1" t="s">
        <v>27</v>
      </c>
      <c r="H160" s="1">
        <v>60</v>
      </c>
      <c r="I160" s="1">
        <v>1569798</v>
      </c>
      <c r="J160" s="1">
        <v>716001.68889999995</v>
      </c>
      <c r="K160" s="1">
        <v>42.76</v>
      </c>
      <c r="L160" s="1">
        <v>2</v>
      </c>
      <c r="M160" s="38">
        <f t="shared" si="14"/>
        <v>50.152000000000001</v>
      </c>
      <c r="N160" s="38">
        <f t="shared" si="15"/>
        <v>0.85260807146275319</v>
      </c>
      <c r="O160" s="40">
        <f t="shared" si="16"/>
        <v>45.559514761069323</v>
      </c>
      <c r="P160" s="39">
        <f t="shared" si="17"/>
        <v>0.93855257731011843</v>
      </c>
      <c r="Q160" s="42">
        <v>45</v>
      </c>
      <c r="R160" s="42">
        <f t="shared" si="18"/>
        <v>0.95022222222222219</v>
      </c>
      <c r="S160" s="44">
        <v>47.37</v>
      </c>
      <c r="T160" s="44">
        <f t="shared" si="19"/>
        <v>0.90268102174371967</v>
      </c>
      <c r="U160" s="46">
        <f t="shared" si="20"/>
        <v>0.93048527375868673</v>
      </c>
    </row>
    <row r="161" spans="1:21" x14ac:dyDescent="0.35">
      <c r="A161" s="1" t="s">
        <v>582</v>
      </c>
      <c r="B161" s="1" t="s">
        <v>583</v>
      </c>
      <c r="C161" s="1" t="s">
        <v>101</v>
      </c>
      <c r="D161" s="1">
        <v>20</v>
      </c>
      <c r="E161" s="1" t="s">
        <v>1569</v>
      </c>
      <c r="F161" s="1">
        <v>0.45833333333333331</v>
      </c>
      <c r="G161" s="1" t="s">
        <v>13</v>
      </c>
      <c r="H161" s="1">
        <v>60</v>
      </c>
      <c r="I161" s="1">
        <v>1566424</v>
      </c>
      <c r="J161" s="1">
        <v>669060</v>
      </c>
      <c r="K161" s="1">
        <v>42</v>
      </c>
      <c r="L161" s="1">
        <v>5</v>
      </c>
      <c r="M161" s="38">
        <f t="shared" si="14"/>
        <v>50.152000000000001</v>
      </c>
      <c r="N161" s="38">
        <f t="shared" si="15"/>
        <v>0.83745413941617486</v>
      </c>
      <c r="O161" s="40">
        <f t="shared" si="16"/>
        <v>45.559514761069323</v>
      </c>
      <c r="P161" s="39">
        <f t="shared" si="17"/>
        <v>0.92187110025783392</v>
      </c>
      <c r="Q161" s="42">
        <v>48.112000000000002</v>
      </c>
      <c r="R161" s="42">
        <f t="shared" si="18"/>
        <v>0.87296308613235785</v>
      </c>
      <c r="S161" s="44">
        <v>38.97</v>
      </c>
      <c r="T161" s="44">
        <f t="shared" si="19"/>
        <v>1.077752117013087</v>
      </c>
      <c r="U161" s="46">
        <f t="shared" si="20"/>
        <v>0.95752876780109286</v>
      </c>
    </row>
    <row r="162" spans="1:21" x14ac:dyDescent="0.35">
      <c r="A162" s="1" t="s">
        <v>84</v>
      </c>
      <c r="B162" s="1" t="s">
        <v>53</v>
      </c>
      <c r="C162" s="1" t="s">
        <v>16</v>
      </c>
      <c r="D162" s="1">
        <v>3</v>
      </c>
      <c r="E162" s="1" t="s">
        <v>60</v>
      </c>
      <c r="F162" s="1">
        <v>0.875</v>
      </c>
      <c r="G162" s="1" t="s">
        <v>27</v>
      </c>
      <c r="H162" s="1">
        <v>61</v>
      </c>
      <c r="I162" s="1">
        <v>1560212</v>
      </c>
      <c r="J162" s="1">
        <v>855506.49690000003</v>
      </c>
      <c r="K162" s="1">
        <v>50.31</v>
      </c>
      <c r="L162" s="1">
        <v>1</v>
      </c>
      <c r="M162" s="38">
        <f t="shared" si="14"/>
        <v>49.854399999999998</v>
      </c>
      <c r="N162" s="38">
        <f t="shared" si="15"/>
        <v>1.0091386116370873</v>
      </c>
      <c r="O162" s="40">
        <f t="shared" si="16"/>
        <v>45.198514806454867</v>
      </c>
      <c r="P162" s="39">
        <f t="shared" si="17"/>
        <v>1.1130896715397196</v>
      </c>
      <c r="Q162" s="42">
        <v>45</v>
      </c>
      <c r="R162" s="42">
        <f t="shared" si="18"/>
        <v>1.1180000000000001</v>
      </c>
      <c r="S162" s="44">
        <v>47.37</v>
      </c>
      <c r="T162" s="44">
        <f t="shared" si="19"/>
        <v>1.0620645978467385</v>
      </c>
      <c r="U162" s="46">
        <f t="shared" si="20"/>
        <v>1.0977180897954861</v>
      </c>
    </row>
    <row r="163" spans="1:21" x14ac:dyDescent="0.35">
      <c r="A163" s="1" t="s">
        <v>582</v>
      </c>
      <c r="B163" s="1" t="s">
        <v>583</v>
      </c>
      <c r="C163" s="1" t="s">
        <v>101</v>
      </c>
      <c r="D163" s="1">
        <v>20</v>
      </c>
      <c r="E163" s="1" t="s">
        <v>1569</v>
      </c>
      <c r="F163" s="1">
        <v>0.54166666666666663</v>
      </c>
      <c r="G163" s="1" t="s">
        <v>13</v>
      </c>
      <c r="H163" s="1">
        <v>60</v>
      </c>
      <c r="I163" s="1">
        <v>1559932</v>
      </c>
      <c r="J163" s="1">
        <v>646900</v>
      </c>
      <c r="K163" s="1">
        <v>41</v>
      </c>
      <c r="L163" s="1">
        <v>5</v>
      </c>
      <c r="M163" s="38">
        <f t="shared" si="14"/>
        <v>50.152000000000001</v>
      </c>
      <c r="N163" s="38">
        <f t="shared" si="15"/>
        <v>0.81751475514436112</v>
      </c>
      <c r="O163" s="40">
        <f t="shared" si="16"/>
        <v>45.559514761069323</v>
      </c>
      <c r="P163" s="39">
        <f t="shared" si="17"/>
        <v>0.89992178834693304</v>
      </c>
      <c r="Q163" s="42">
        <v>48.112000000000002</v>
      </c>
      <c r="R163" s="42">
        <f t="shared" si="18"/>
        <v>0.85217825074825404</v>
      </c>
      <c r="S163" s="44">
        <v>38.97</v>
      </c>
      <c r="T163" s="44">
        <f t="shared" si="19"/>
        <v>1.0520913523222992</v>
      </c>
      <c r="U163" s="46">
        <f t="shared" si="20"/>
        <v>0.9347304638058288</v>
      </c>
    </row>
    <row r="164" spans="1:21" x14ac:dyDescent="0.35">
      <c r="A164" s="1" t="s">
        <v>156</v>
      </c>
      <c r="B164" s="1" t="s">
        <v>68</v>
      </c>
      <c r="C164" s="1" t="s">
        <v>16</v>
      </c>
      <c r="D164" s="1">
        <v>4</v>
      </c>
      <c r="E164" s="1" t="s">
        <v>58</v>
      </c>
      <c r="F164" s="1">
        <v>0.83333333333333337</v>
      </c>
      <c r="G164" s="1" t="s">
        <v>27</v>
      </c>
      <c r="H164" s="1">
        <v>60</v>
      </c>
      <c r="I164" s="1">
        <v>1557100</v>
      </c>
      <c r="J164" s="1">
        <v>691376.47439999995</v>
      </c>
      <c r="K164" s="1">
        <v>42.56</v>
      </c>
      <c r="L164" s="1">
        <v>1</v>
      </c>
      <c r="M164" s="38">
        <f t="shared" si="14"/>
        <v>50.152000000000001</v>
      </c>
      <c r="N164" s="38">
        <f t="shared" si="15"/>
        <v>0.84862019460839055</v>
      </c>
      <c r="O164" s="40">
        <f t="shared" si="16"/>
        <v>45.559514761069323</v>
      </c>
      <c r="P164" s="39">
        <f t="shared" si="17"/>
        <v>0.93416271492793834</v>
      </c>
      <c r="Q164" s="42">
        <v>45</v>
      </c>
      <c r="R164" s="42">
        <f t="shared" si="18"/>
        <v>0.94577777777777783</v>
      </c>
      <c r="S164" s="44">
        <v>50.73</v>
      </c>
      <c r="T164" s="44">
        <f t="shared" si="19"/>
        <v>0.83895131086142327</v>
      </c>
      <c r="U164" s="46">
        <f t="shared" si="20"/>
        <v>0.90629726785571307</v>
      </c>
    </row>
    <row r="165" spans="1:21" x14ac:dyDescent="0.35">
      <c r="A165" s="1" t="s">
        <v>236</v>
      </c>
      <c r="B165" s="1" t="s">
        <v>136</v>
      </c>
      <c r="C165" s="1" t="s">
        <v>101</v>
      </c>
      <c r="D165" s="1">
        <v>27</v>
      </c>
      <c r="E165" s="1" t="s">
        <v>1571</v>
      </c>
      <c r="F165" s="1">
        <v>8.3333333333333329E-2</v>
      </c>
      <c r="G165" s="1" t="s">
        <v>35</v>
      </c>
      <c r="H165" s="1">
        <v>30</v>
      </c>
      <c r="I165" s="1">
        <v>1553342</v>
      </c>
      <c r="J165" s="1">
        <v>590486.25309999997</v>
      </c>
      <c r="K165" s="1">
        <v>74.23</v>
      </c>
      <c r="L165" s="1">
        <v>7</v>
      </c>
      <c r="M165" s="38">
        <f t="shared" si="14"/>
        <v>59.08</v>
      </c>
      <c r="N165" s="38">
        <f t="shared" si="15"/>
        <v>1.2564319566689235</v>
      </c>
      <c r="O165" s="40">
        <f t="shared" si="16"/>
        <v>60.697849184498509</v>
      </c>
      <c r="P165" s="39">
        <f t="shared" si="17"/>
        <v>1.2229428389524788</v>
      </c>
      <c r="Q165" s="42">
        <v>61.93</v>
      </c>
      <c r="R165" s="42">
        <f t="shared" si="18"/>
        <v>1.1986113353786534</v>
      </c>
      <c r="S165" s="44">
        <v>64.58</v>
      </c>
      <c r="T165" s="44">
        <f t="shared" si="19"/>
        <v>1.1494270672034688</v>
      </c>
      <c r="U165" s="46">
        <f t="shared" si="20"/>
        <v>1.1903270805115336</v>
      </c>
    </row>
    <row r="166" spans="1:21" x14ac:dyDescent="0.35">
      <c r="A166" s="1" t="s">
        <v>582</v>
      </c>
      <c r="B166" s="1" t="s">
        <v>583</v>
      </c>
      <c r="C166" s="1" t="s">
        <v>101</v>
      </c>
      <c r="D166" s="1">
        <v>20</v>
      </c>
      <c r="E166" s="1" t="s">
        <v>1569</v>
      </c>
      <c r="F166" s="1">
        <v>0.5</v>
      </c>
      <c r="G166" s="1" t="s">
        <v>13</v>
      </c>
      <c r="H166" s="1">
        <v>60</v>
      </c>
      <c r="I166" s="1">
        <v>1541105</v>
      </c>
      <c r="J166" s="1">
        <v>644660</v>
      </c>
      <c r="K166" s="1">
        <v>41</v>
      </c>
      <c r="L166" s="1">
        <v>5</v>
      </c>
      <c r="M166" s="38">
        <f t="shared" si="14"/>
        <v>50.152000000000001</v>
      </c>
      <c r="N166" s="38">
        <f t="shared" si="15"/>
        <v>0.81751475514436112</v>
      </c>
      <c r="O166" s="40">
        <f t="shared" si="16"/>
        <v>45.559514761069323</v>
      </c>
      <c r="P166" s="39">
        <f t="shared" si="17"/>
        <v>0.89992178834693304</v>
      </c>
      <c r="Q166" s="42">
        <v>48.112000000000002</v>
      </c>
      <c r="R166" s="42">
        <f t="shared" si="18"/>
        <v>0.85217825074825404</v>
      </c>
      <c r="S166" s="44">
        <v>38.97</v>
      </c>
      <c r="T166" s="44">
        <f t="shared" si="19"/>
        <v>1.0520913523222992</v>
      </c>
      <c r="U166" s="46">
        <f t="shared" si="20"/>
        <v>0.9347304638058288</v>
      </c>
    </row>
    <row r="167" spans="1:21" x14ac:dyDescent="0.35">
      <c r="A167" s="1" t="s">
        <v>153</v>
      </c>
      <c r="B167" s="1" t="s">
        <v>68</v>
      </c>
      <c r="C167" s="1" t="s">
        <v>16</v>
      </c>
      <c r="D167" s="1">
        <v>8</v>
      </c>
      <c r="E167" s="1" t="s">
        <v>1577</v>
      </c>
      <c r="F167" s="1">
        <v>0.33333333333333331</v>
      </c>
      <c r="G167" s="1" t="s">
        <v>8</v>
      </c>
      <c r="H167" s="1">
        <v>60</v>
      </c>
      <c r="I167" s="1">
        <v>1538833</v>
      </c>
      <c r="J167" s="1">
        <v>749064.95860000001</v>
      </c>
      <c r="K167" s="1">
        <v>45.39</v>
      </c>
      <c r="L167" s="1">
        <v>2</v>
      </c>
      <c r="M167" s="38">
        <f t="shared" si="14"/>
        <v>50.152000000000001</v>
      </c>
      <c r="N167" s="38">
        <f t="shared" si="15"/>
        <v>0.9050486520976232</v>
      </c>
      <c r="O167" s="40">
        <f t="shared" si="16"/>
        <v>45.559514761069323</v>
      </c>
      <c r="P167" s="39">
        <f t="shared" si="17"/>
        <v>0.99627926763578756</v>
      </c>
      <c r="Q167" s="42">
        <v>42.33</v>
      </c>
      <c r="R167" s="42">
        <f t="shared" si="18"/>
        <v>1.072289156626506</v>
      </c>
      <c r="S167" s="44">
        <v>50.73</v>
      </c>
      <c r="T167" s="44">
        <f t="shared" si="19"/>
        <v>0.89473684210526327</v>
      </c>
      <c r="U167" s="46">
        <f t="shared" si="20"/>
        <v>0.98776842212251903</v>
      </c>
    </row>
    <row r="168" spans="1:21" x14ac:dyDescent="0.35">
      <c r="A168" s="1" t="s">
        <v>307</v>
      </c>
      <c r="B168" s="1" t="s">
        <v>68</v>
      </c>
      <c r="C168" s="1" t="s">
        <v>16</v>
      </c>
      <c r="D168" s="1">
        <v>24</v>
      </c>
      <c r="E168" s="1" t="s">
        <v>1570</v>
      </c>
      <c r="F168" s="1">
        <v>0.79166666666666663</v>
      </c>
      <c r="G168" s="1" t="s">
        <v>22</v>
      </c>
      <c r="H168" s="1">
        <v>30</v>
      </c>
      <c r="I168" s="1">
        <v>1535126</v>
      </c>
      <c r="J168" s="1">
        <v>521329.20779999997</v>
      </c>
      <c r="K168" s="1">
        <v>64.75</v>
      </c>
      <c r="L168" s="1">
        <v>6</v>
      </c>
      <c r="M168" s="38">
        <f t="shared" si="14"/>
        <v>59.08</v>
      </c>
      <c r="N168" s="38">
        <f t="shared" si="15"/>
        <v>1.0959715639810428</v>
      </c>
      <c r="O168" s="40">
        <f t="shared" si="16"/>
        <v>60.697849184498509</v>
      </c>
      <c r="P168" s="39">
        <f t="shared" si="17"/>
        <v>1.0667593806031659</v>
      </c>
      <c r="Q168" s="42">
        <v>43.7</v>
      </c>
      <c r="R168" s="42">
        <f t="shared" si="18"/>
        <v>1.4816933638443934</v>
      </c>
      <c r="S168" s="44">
        <v>50.73</v>
      </c>
      <c r="T168" s="44">
        <f t="shared" si="19"/>
        <v>1.2763650699783167</v>
      </c>
      <c r="U168" s="46">
        <f t="shared" si="20"/>
        <v>1.2749392714752921</v>
      </c>
    </row>
    <row r="169" spans="1:21" x14ac:dyDescent="0.35">
      <c r="A169" s="1" t="s">
        <v>97</v>
      </c>
      <c r="B169" s="1" t="s">
        <v>11</v>
      </c>
      <c r="C169" s="1" t="s">
        <v>16</v>
      </c>
      <c r="D169" s="1">
        <v>3</v>
      </c>
      <c r="E169" s="1" t="s">
        <v>60</v>
      </c>
      <c r="F169" s="1">
        <v>0.83333333333333337</v>
      </c>
      <c r="G169" s="1" t="s">
        <v>27</v>
      </c>
      <c r="H169" s="1">
        <v>60</v>
      </c>
      <c r="I169" s="1">
        <v>1525830</v>
      </c>
      <c r="J169" s="1">
        <v>781709.20109999995</v>
      </c>
      <c r="K169" s="1">
        <v>48.03</v>
      </c>
      <c r="L169" s="1">
        <v>1</v>
      </c>
      <c r="M169" s="38">
        <f t="shared" si="14"/>
        <v>50.152000000000001</v>
      </c>
      <c r="N169" s="38">
        <f t="shared" si="15"/>
        <v>0.95768862657521137</v>
      </c>
      <c r="O169" s="40">
        <f t="shared" si="16"/>
        <v>45.559514761069323</v>
      </c>
      <c r="P169" s="39">
        <f t="shared" si="17"/>
        <v>1.0542254510805658</v>
      </c>
      <c r="Q169" s="42">
        <v>45</v>
      </c>
      <c r="R169" s="42">
        <f t="shared" si="18"/>
        <v>1.0673333333333335</v>
      </c>
      <c r="S169" s="44">
        <v>50.69</v>
      </c>
      <c r="T169" s="44">
        <f t="shared" si="19"/>
        <v>0.94752416650226878</v>
      </c>
      <c r="U169" s="46">
        <f t="shared" si="20"/>
        <v>1.0230276503053894</v>
      </c>
    </row>
    <row r="170" spans="1:21" x14ac:dyDescent="0.35">
      <c r="A170" s="1" t="s">
        <v>169</v>
      </c>
      <c r="B170" s="1" t="s">
        <v>68</v>
      </c>
      <c r="C170" s="1" t="s">
        <v>16</v>
      </c>
      <c r="D170" s="1">
        <v>4</v>
      </c>
      <c r="E170" s="1" t="s">
        <v>60</v>
      </c>
      <c r="F170" s="1">
        <v>0.83333333333333337</v>
      </c>
      <c r="G170" s="1" t="s">
        <v>27</v>
      </c>
      <c r="H170" s="1">
        <v>60</v>
      </c>
      <c r="I170" s="1">
        <v>1525505</v>
      </c>
      <c r="J170" s="1">
        <v>605832.86580000003</v>
      </c>
      <c r="K170" s="1">
        <v>37.979999999999997</v>
      </c>
      <c r="L170" s="1">
        <v>1</v>
      </c>
      <c r="M170" s="38">
        <f t="shared" si="14"/>
        <v>50.152000000000001</v>
      </c>
      <c r="N170" s="38">
        <f t="shared" si="15"/>
        <v>0.75729781464348378</v>
      </c>
      <c r="O170" s="40">
        <f t="shared" si="16"/>
        <v>45.559514761069323</v>
      </c>
      <c r="P170" s="39">
        <f t="shared" si="17"/>
        <v>0.83363486637601258</v>
      </c>
      <c r="Q170" s="42">
        <v>45</v>
      </c>
      <c r="R170" s="42">
        <f t="shared" si="18"/>
        <v>0.84399999999999997</v>
      </c>
      <c r="S170" s="44">
        <v>50.73</v>
      </c>
      <c r="T170" s="44">
        <f t="shared" si="19"/>
        <v>0.74866942637492606</v>
      </c>
      <c r="U170" s="46">
        <f t="shared" si="20"/>
        <v>0.80876809758364621</v>
      </c>
    </row>
    <row r="171" spans="1:21" x14ac:dyDescent="0.35">
      <c r="A171" s="1" t="s">
        <v>88</v>
      </c>
      <c r="B171" s="1" t="s">
        <v>11</v>
      </c>
      <c r="C171" s="1" t="s">
        <v>16</v>
      </c>
      <c r="D171" s="1">
        <v>3</v>
      </c>
      <c r="E171" s="1" t="s">
        <v>51</v>
      </c>
      <c r="F171" s="1">
        <v>0.91666666666666663</v>
      </c>
      <c r="G171" s="1" t="s">
        <v>27</v>
      </c>
      <c r="H171" s="1">
        <v>60</v>
      </c>
      <c r="I171" s="1">
        <v>1519434</v>
      </c>
      <c r="J171" s="1">
        <v>812997.36690000002</v>
      </c>
      <c r="K171" s="1">
        <v>49.79</v>
      </c>
      <c r="L171" s="1">
        <v>1</v>
      </c>
      <c r="M171" s="38">
        <f t="shared" si="14"/>
        <v>50.152000000000001</v>
      </c>
      <c r="N171" s="38">
        <f t="shared" si="15"/>
        <v>0.99278194289360344</v>
      </c>
      <c r="O171" s="40">
        <f t="shared" si="16"/>
        <v>45.559514761069323</v>
      </c>
      <c r="P171" s="39">
        <f t="shared" si="17"/>
        <v>1.0928562400437511</v>
      </c>
      <c r="Q171" s="42">
        <v>45</v>
      </c>
      <c r="R171" s="42">
        <f t="shared" si="18"/>
        <v>1.1064444444444443</v>
      </c>
      <c r="S171" s="44">
        <v>50.69</v>
      </c>
      <c r="T171" s="44">
        <f t="shared" si="19"/>
        <v>0.98224501874136916</v>
      </c>
      <c r="U171" s="46">
        <f t="shared" si="20"/>
        <v>1.060515234409855</v>
      </c>
    </row>
    <row r="172" spans="1:21" x14ac:dyDescent="0.35">
      <c r="A172" s="1" t="s">
        <v>574</v>
      </c>
      <c r="B172" s="1" t="s">
        <v>11</v>
      </c>
      <c r="C172" s="1" t="s">
        <v>16</v>
      </c>
      <c r="D172" s="1">
        <v>20</v>
      </c>
      <c r="E172" s="1" t="s">
        <v>1569</v>
      </c>
      <c r="F172" s="1">
        <v>0.77083333333333337</v>
      </c>
      <c r="G172" s="1" t="s">
        <v>18</v>
      </c>
      <c r="H172" s="1">
        <v>30</v>
      </c>
      <c r="I172" s="1">
        <v>1519357</v>
      </c>
      <c r="J172" s="1">
        <v>435604.65139999997</v>
      </c>
      <c r="K172" s="1">
        <v>54.84</v>
      </c>
      <c r="L172" s="1">
        <v>5</v>
      </c>
      <c r="M172" s="38">
        <f t="shared" si="14"/>
        <v>59.08</v>
      </c>
      <c r="N172" s="38">
        <f t="shared" si="15"/>
        <v>0.9282329045362222</v>
      </c>
      <c r="O172" s="40">
        <f t="shared" si="16"/>
        <v>60.697849184498509</v>
      </c>
      <c r="P172" s="39">
        <f t="shared" si="17"/>
        <v>0.90349165146374699</v>
      </c>
      <c r="Q172" s="42">
        <v>46.72</v>
      </c>
      <c r="R172" s="42">
        <f t="shared" si="18"/>
        <v>1.1738013698630139</v>
      </c>
      <c r="S172" s="44">
        <v>50.69</v>
      </c>
      <c r="T172" s="44">
        <f t="shared" si="19"/>
        <v>1.0818701913592426</v>
      </c>
      <c r="U172" s="46">
        <f t="shared" si="20"/>
        <v>1.0530544042286678</v>
      </c>
    </row>
    <row r="173" spans="1:21" x14ac:dyDescent="0.35">
      <c r="A173" s="1" t="s">
        <v>279</v>
      </c>
      <c r="B173" s="1" t="s">
        <v>136</v>
      </c>
      <c r="C173" s="1" t="s">
        <v>101</v>
      </c>
      <c r="D173" s="1">
        <v>15</v>
      </c>
      <c r="E173" s="1" t="s">
        <v>1569</v>
      </c>
      <c r="F173" s="1">
        <v>0.4375</v>
      </c>
      <c r="G173" s="1" t="s">
        <v>13</v>
      </c>
      <c r="H173" s="1">
        <v>30</v>
      </c>
      <c r="I173" s="1">
        <v>1518753</v>
      </c>
      <c r="J173" s="1">
        <v>565290</v>
      </c>
      <c r="K173" s="1">
        <v>72</v>
      </c>
      <c r="L173" s="1">
        <v>5</v>
      </c>
      <c r="M173" s="38">
        <f t="shared" si="14"/>
        <v>59.08</v>
      </c>
      <c r="N173" s="38">
        <f t="shared" si="15"/>
        <v>1.2186865267433988</v>
      </c>
      <c r="O173" s="40">
        <f t="shared" si="16"/>
        <v>60.697849184498509</v>
      </c>
      <c r="P173" s="39">
        <f t="shared" si="17"/>
        <v>1.1862034811340221</v>
      </c>
      <c r="Q173" s="42">
        <v>48.112000000000002</v>
      </c>
      <c r="R173" s="42">
        <f t="shared" si="18"/>
        <v>1.4965081476554705</v>
      </c>
      <c r="S173" s="44">
        <v>64.58</v>
      </c>
      <c r="T173" s="44">
        <f t="shared" si="19"/>
        <v>1.1148962527098174</v>
      </c>
      <c r="U173" s="46">
        <f t="shared" si="20"/>
        <v>1.2658692938331033</v>
      </c>
    </row>
    <row r="174" spans="1:21" x14ac:dyDescent="0.35">
      <c r="A174" s="1" t="s">
        <v>335</v>
      </c>
      <c r="B174" s="1" t="s">
        <v>136</v>
      </c>
      <c r="C174" s="1" t="s">
        <v>101</v>
      </c>
      <c r="D174" s="1">
        <v>16</v>
      </c>
      <c r="E174" s="1" t="s">
        <v>1572</v>
      </c>
      <c r="F174" s="1">
        <v>0.95833333333333337</v>
      </c>
      <c r="G174" s="1" t="s">
        <v>31</v>
      </c>
      <c r="H174" s="1">
        <v>30</v>
      </c>
      <c r="I174" s="1">
        <v>1514817</v>
      </c>
      <c r="J174" s="1">
        <v>502619.19579999999</v>
      </c>
      <c r="K174" s="1">
        <v>64.45</v>
      </c>
      <c r="L174" s="1">
        <v>6</v>
      </c>
      <c r="M174" s="38">
        <f t="shared" si="14"/>
        <v>59.08</v>
      </c>
      <c r="N174" s="38">
        <f t="shared" si="15"/>
        <v>1.0908937034529453</v>
      </c>
      <c r="O174" s="40">
        <f t="shared" si="16"/>
        <v>60.697849184498509</v>
      </c>
      <c r="P174" s="39">
        <f t="shared" si="17"/>
        <v>1.0618168660984408</v>
      </c>
      <c r="Q174" s="42">
        <v>51.59</v>
      </c>
      <c r="R174" s="42">
        <f t="shared" si="18"/>
        <v>1.2492731149447567</v>
      </c>
      <c r="S174" s="44">
        <v>64.58</v>
      </c>
      <c r="T174" s="44">
        <f t="shared" si="19"/>
        <v>0.99798699287705184</v>
      </c>
      <c r="U174" s="46">
        <f t="shared" si="20"/>
        <v>1.1030256579734166</v>
      </c>
    </row>
    <row r="175" spans="1:21" x14ac:dyDescent="0.35">
      <c r="A175" s="1" t="s">
        <v>146</v>
      </c>
      <c r="B175" s="1" t="s">
        <v>53</v>
      </c>
      <c r="C175" s="1" t="s">
        <v>16</v>
      </c>
      <c r="D175" s="1">
        <v>4</v>
      </c>
      <c r="E175" s="1" t="s">
        <v>76</v>
      </c>
      <c r="F175" s="1">
        <v>0.83333333333333337</v>
      </c>
      <c r="G175" s="1" t="s">
        <v>27</v>
      </c>
      <c r="H175" s="1">
        <v>60</v>
      </c>
      <c r="I175" s="1">
        <v>1514334</v>
      </c>
      <c r="J175" s="1">
        <v>726261.72750000004</v>
      </c>
      <c r="K175" s="1">
        <v>45.64</v>
      </c>
      <c r="L175" s="1">
        <v>1</v>
      </c>
      <c r="M175" s="38">
        <f t="shared" si="14"/>
        <v>50.152000000000001</v>
      </c>
      <c r="N175" s="38">
        <f t="shared" si="15"/>
        <v>0.91003349816557666</v>
      </c>
      <c r="O175" s="40">
        <f t="shared" si="16"/>
        <v>45.559514761069323</v>
      </c>
      <c r="P175" s="39">
        <f t="shared" si="17"/>
        <v>1.0017665956135129</v>
      </c>
      <c r="Q175" s="42">
        <v>45</v>
      </c>
      <c r="R175" s="42">
        <f t="shared" si="18"/>
        <v>1.0142222222222221</v>
      </c>
      <c r="S175" s="44">
        <v>47.37</v>
      </c>
      <c r="T175" s="44">
        <f t="shared" si="19"/>
        <v>0.96347899514460633</v>
      </c>
      <c r="U175" s="46">
        <f t="shared" si="20"/>
        <v>0.99315593766011379</v>
      </c>
    </row>
    <row r="176" spans="1:21" x14ac:dyDescent="0.35">
      <c r="A176" s="1" t="s">
        <v>74</v>
      </c>
      <c r="B176" s="1" t="s">
        <v>56</v>
      </c>
      <c r="C176" s="1" t="s">
        <v>16</v>
      </c>
      <c r="D176" s="1">
        <v>10</v>
      </c>
      <c r="E176" s="1" t="s">
        <v>1586</v>
      </c>
      <c r="F176" s="1">
        <v>0.875</v>
      </c>
      <c r="G176" s="1" t="s">
        <v>27</v>
      </c>
      <c r="H176" s="1">
        <v>60</v>
      </c>
      <c r="I176" s="1">
        <v>1506727</v>
      </c>
      <c r="J176" s="1">
        <v>440738.03940000001</v>
      </c>
      <c r="K176" s="1">
        <v>40.86</v>
      </c>
      <c r="L176" s="1">
        <v>3</v>
      </c>
      <c r="M176" s="38">
        <f t="shared" si="14"/>
        <v>50.152000000000001</v>
      </c>
      <c r="N176" s="38">
        <f t="shared" si="15"/>
        <v>0.81472324134630725</v>
      </c>
      <c r="O176" s="40">
        <f t="shared" si="16"/>
        <v>45.559514761069323</v>
      </c>
      <c r="P176" s="39">
        <f t="shared" si="17"/>
        <v>0.89684888467940693</v>
      </c>
      <c r="Q176" s="42">
        <v>45</v>
      </c>
      <c r="R176" s="42">
        <f t="shared" si="18"/>
        <v>0.90800000000000003</v>
      </c>
      <c r="S176" s="44">
        <v>42.98</v>
      </c>
      <c r="T176" s="44">
        <f t="shared" si="19"/>
        <v>0.95067473243369016</v>
      </c>
      <c r="U176" s="46">
        <f t="shared" si="20"/>
        <v>0.91850787237103226</v>
      </c>
    </row>
    <row r="177" spans="1:21" x14ac:dyDescent="0.35">
      <c r="A177" s="1" t="s">
        <v>335</v>
      </c>
      <c r="B177" s="1" t="s">
        <v>136</v>
      </c>
      <c r="C177" s="1" t="s">
        <v>101</v>
      </c>
      <c r="D177" s="1">
        <v>18</v>
      </c>
      <c r="E177" s="1" t="s">
        <v>1571</v>
      </c>
      <c r="F177" s="1">
        <v>0</v>
      </c>
      <c r="G177" s="1" t="s">
        <v>31</v>
      </c>
      <c r="H177" s="1">
        <v>30</v>
      </c>
      <c r="I177" s="1">
        <v>1501601</v>
      </c>
      <c r="J177" s="1">
        <v>541624.72360000003</v>
      </c>
      <c r="K177" s="1">
        <v>70.05</v>
      </c>
      <c r="L177" s="1">
        <v>7</v>
      </c>
      <c r="M177" s="38">
        <f t="shared" si="14"/>
        <v>59.08</v>
      </c>
      <c r="N177" s="38">
        <f t="shared" si="15"/>
        <v>1.1856804333107651</v>
      </c>
      <c r="O177" s="40">
        <f t="shared" si="16"/>
        <v>60.697849184498509</v>
      </c>
      <c r="P177" s="39">
        <f t="shared" si="17"/>
        <v>1.1540771368533089</v>
      </c>
      <c r="Q177" s="42">
        <v>51.59</v>
      </c>
      <c r="R177" s="42">
        <f t="shared" si="18"/>
        <v>1.3578212831944174</v>
      </c>
      <c r="S177" s="44">
        <v>64.58</v>
      </c>
      <c r="T177" s="44">
        <f t="shared" si="19"/>
        <v>1.0847011458655931</v>
      </c>
      <c r="U177" s="46">
        <f t="shared" si="20"/>
        <v>1.1988665219711063</v>
      </c>
    </row>
    <row r="178" spans="1:21" x14ac:dyDescent="0.35">
      <c r="A178" s="1" t="s">
        <v>1224</v>
      </c>
      <c r="B178" s="1" t="s">
        <v>1095</v>
      </c>
      <c r="C178" s="1" t="s">
        <v>101</v>
      </c>
      <c r="D178" s="1">
        <v>20</v>
      </c>
      <c r="E178" s="1" t="s">
        <v>1569</v>
      </c>
      <c r="F178" s="1">
        <v>0.25</v>
      </c>
      <c r="G178" s="1" t="s">
        <v>8</v>
      </c>
      <c r="H178" s="1">
        <v>180</v>
      </c>
      <c r="I178" s="1">
        <v>1495903</v>
      </c>
      <c r="J178" s="1">
        <v>927933.9889</v>
      </c>
      <c r="K178" s="1">
        <v>18.93</v>
      </c>
      <c r="L178" s="1">
        <v>5</v>
      </c>
      <c r="M178" s="38">
        <f t="shared" si="14"/>
        <v>14.439999999999998</v>
      </c>
      <c r="N178" s="38">
        <f t="shared" si="15"/>
        <v>1.3109418282548477</v>
      </c>
      <c r="O178" s="40">
        <f t="shared" si="16"/>
        <v>21.56582237655779</v>
      </c>
      <c r="P178" s="39">
        <f t="shared" si="17"/>
        <v>0.87777779439457182</v>
      </c>
      <c r="Q178" s="42">
        <v>42.33</v>
      </c>
      <c r="R178" s="42">
        <f t="shared" si="18"/>
        <v>0.44720056697377747</v>
      </c>
      <c r="S178" s="44">
        <v>28.3</v>
      </c>
      <c r="T178" s="44">
        <f t="shared" si="19"/>
        <v>0.668904593639576</v>
      </c>
      <c r="U178" s="46">
        <f t="shared" si="20"/>
        <v>0.66462765166930848</v>
      </c>
    </row>
    <row r="179" spans="1:21" x14ac:dyDescent="0.35">
      <c r="A179" s="1" t="s">
        <v>63</v>
      </c>
      <c r="B179" s="1" t="s">
        <v>11</v>
      </c>
      <c r="C179" s="1" t="s">
        <v>16</v>
      </c>
      <c r="D179" s="1">
        <v>1</v>
      </c>
      <c r="E179" s="1" t="s">
        <v>60</v>
      </c>
      <c r="F179" s="1">
        <v>0.83333333333333337</v>
      </c>
      <c r="G179" s="1" t="s">
        <v>27</v>
      </c>
      <c r="H179" s="1">
        <v>180</v>
      </c>
      <c r="I179" s="1">
        <v>1495060</v>
      </c>
      <c r="J179" s="1">
        <v>1513999.7959999901</v>
      </c>
      <c r="K179" s="1">
        <v>28.64</v>
      </c>
      <c r="L179" s="1">
        <v>1</v>
      </c>
      <c r="M179" s="38">
        <f t="shared" si="14"/>
        <v>14.439999999999998</v>
      </c>
      <c r="N179" s="38">
        <f t="shared" si="15"/>
        <v>1.9833795013850419</v>
      </c>
      <c r="O179" s="40">
        <f t="shared" si="16"/>
        <v>21.56582237655779</v>
      </c>
      <c r="P179" s="39">
        <f t="shared" si="17"/>
        <v>1.3280272599820675</v>
      </c>
      <c r="Q179" s="42">
        <v>45</v>
      </c>
      <c r="R179" s="42">
        <f t="shared" si="18"/>
        <v>0.63644444444444448</v>
      </c>
      <c r="S179" s="44">
        <v>50.69</v>
      </c>
      <c r="T179" s="44">
        <f t="shared" si="19"/>
        <v>0.56500295916354315</v>
      </c>
      <c r="U179" s="46">
        <f t="shared" si="20"/>
        <v>0.84315822119668493</v>
      </c>
    </row>
    <row r="180" spans="1:21" x14ac:dyDescent="0.35">
      <c r="A180" s="1" t="s">
        <v>485</v>
      </c>
      <c r="B180" s="1" t="s">
        <v>235</v>
      </c>
      <c r="C180" s="1" t="s">
        <v>101</v>
      </c>
      <c r="D180" s="1">
        <v>20</v>
      </c>
      <c r="E180" s="1" t="s">
        <v>1569</v>
      </c>
      <c r="F180" s="1">
        <v>0.52083333333333337</v>
      </c>
      <c r="G180" s="1" t="s">
        <v>13</v>
      </c>
      <c r="H180" s="1">
        <v>30</v>
      </c>
      <c r="I180" s="1">
        <v>1491716</v>
      </c>
      <c r="J180" s="1">
        <v>478400</v>
      </c>
      <c r="K180" s="1">
        <v>62</v>
      </c>
      <c r="L180" s="1">
        <v>5</v>
      </c>
      <c r="M180" s="38">
        <f t="shared" si="14"/>
        <v>59.08</v>
      </c>
      <c r="N180" s="38">
        <f t="shared" si="15"/>
        <v>1.0494245091401491</v>
      </c>
      <c r="O180" s="40">
        <f t="shared" si="16"/>
        <v>60.697849184498509</v>
      </c>
      <c r="P180" s="39">
        <f t="shared" si="17"/>
        <v>1.0214529976431859</v>
      </c>
      <c r="Q180" s="42">
        <v>48.112000000000002</v>
      </c>
      <c r="R180" s="42">
        <f t="shared" si="18"/>
        <v>1.2886597938144329</v>
      </c>
      <c r="S180" s="44">
        <v>64.14</v>
      </c>
      <c r="T180" s="44">
        <f t="shared" si="19"/>
        <v>0.96663548487683193</v>
      </c>
      <c r="U180" s="46">
        <f t="shared" si="20"/>
        <v>1.092249425444817</v>
      </c>
    </row>
    <row r="181" spans="1:21" x14ac:dyDescent="0.35">
      <c r="A181" s="1" t="s">
        <v>710</v>
      </c>
      <c r="B181" s="1" t="s">
        <v>68</v>
      </c>
      <c r="C181" s="1" t="s">
        <v>16</v>
      </c>
      <c r="D181" s="1">
        <v>24</v>
      </c>
      <c r="E181" s="1" t="s">
        <v>1572</v>
      </c>
      <c r="F181" s="1">
        <v>0.1875</v>
      </c>
      <c r="G181" s="1" t="s">
        <v>35</v>
      </c>
      <c r="H181" s="1">
        <v>30</v>
      </c>
      <c r="I181" s="1">
        <v>1483874</v>
      </c>
      <c r="J181" s="1">
        <v>448288.44559999998</v>
      </c>
      <c r="K181" s="1">
        <v>58.76</v>
      </c>
      <c r="L181" s="1">
        <v>6</v>
      </c>
      <c r="M181" s="38">
        <f t="shared" si="14"/>
        <v>59.08</v>
      </c>
      <c r="N181" s="38">
        <f t="shared" si="15"/>
        <v>0.99458361543669604</v>
      </c>
      <c r="O181" s="40">
        <f t="shared" si="16"/>
        <v>60.697849184498509</v>
      </c>
      <c r="P181" s="39">
        <f t="shared" si="17"/>
        <v>0.96807384099215477</v>
      </c>
      <c r="Q181" s="42">
        <v>61.93</v>
      </c>
      <c r="R181" s="42">
        <f t="shared" si="18"/>
        <v>0.94881317616663974</v>
      </c>
      <c r="S181" s="44">
        <v>50.73</v>
      </c>
      <c r="T181" s="44">
        <f t="shared" si="19"/>
        <v>1.1582889808791643</v>
      </c>
      <c r="U181" s="46">
        <f t="shared" si="20"/>
        <v>1.0250586660126528</v>
      </c>
    </row>
    <row r="182" spans="1:21" x14ac:dyDescent="0.35">
      <c r="A182" s="1" t="s">
        <v>254</v>
      </c>
      <c r="B182" s="1" t="s">
        <v>136</v>
      </c>
      <c r="C182" s="1" t="s">
        <v>101</v>
      </c>
      <c r="D182" s="1">
        <v>15</v>
      </c>
      <c r="E182" s="1" t="s">
        <v>1569</v>
      </c>
      <c r="F182" s="1">
        <v>0.45833333333333331</v>
      </c>
      <c r="G182" s="1" t="s">
        <v>13</v>
      </c>
      <c r="H182" s="1">
        <v>30</v>
      </c>
      <c r="I182" s="1">
        <v>1480697</v>
      </c>
      <c r="J182" s="1">
        <v>583290</v>
      </c>
      <c r="K182" s="1">
        <v>76</v>
      </c>
      <c r="L182" s="1">
        <v>5</v>
      </c>
      <c r="M182" s="38">
        <f t="shared" si="14"/>
        <v>59.08</v>
      </c>
      <c r="N182" s="38">
        <f t="shared" si="15"/>
        <v>1.2863913337846988</v>
      </c>
      <c r="O182" s="40">
        <f t="shared" si="16"/>
        <v>60.697849184498509</v>
      </c>
      <c r="P182" s="39">
        <f t="shared" si="17"/>
        <v>1.2521036745303566</v>
      </c>
      <c r="Q182" s="42">
        <v>48.112000000000002</v>
      </c>
      <c r="R182" s="42">
        <f t="shared" si="18"/>
        <v>1.5796474891918855</v>
      </c>
      <c r="S182" s="44">
        <v>64.58</v>
      </c>
      <c r="T182" s="44">
        <f t="shared" si="19"/>
        <v>1.1768349334159183</v>
      </c>
      <c r="U182" s="46">
        <f t="shared" si="20"/>
        <v>1.3361953657127199</v>
      </c>
    </row>
    <row r="183" spans="1:21" x14ac:dyDescent="0.35">
      <c r="A183" s="1" t="s">
        <v>202</v>
      </c>
      <c r="B183" s="1" t="s">
        <v>140</v>
      </c>
      <c r="C183" s="1" t="s">
        <v>101</v>
      </c>
      <c r="D183" s="1">
        <v>22</v>
      </c>
      <c r="E183" s="1" t="s">
        <v>1570</v>
      </c>
      <c r="F183" s="1">
        <v>8.3333333333333329E-2</v>
      </c>
      <c r="G183" s="1" t="s">
        <v>35</v>
      </c>
      <c r="H183" s="1">
        <v>60</v>
      </c>
      <c r="I183" s="1">
        <v>1479502</v>
      </c>
      <c r="J183" s="1">
        <v>793877.31640000001</v>
      </c>
      <c r="K183" s="1">
        <v>52.45</v>
      </c>
      <c r="L183" s="1">
        <v>6</v>
      </c>
      <c r="M183" s="38">
        <f t="shared" si="14"/>
        <v>50.152000000000001</v>
      </c>
      <c r="N183" s="38">
        <f t="shared" si="15"/>
        <v>1.0458207050566279</v>
      </c>
      <c r="O183" s="40">
        <f t="shared" si="16"/>
        <v>45.559514761069323</v>
      </c>
      <c r="P183" s="39">
        <f t="shared" si="17"/>
        <v>1.1512414097267474</v>
      </c>
      <c r="Q183" s="42">
        <v>61.93</v>
      </c>
      <c r="R183" s="42">
        <f t="shared" si="18"/>
        <v>0.84692394639108681</v>
      </c>
      <c r="S183" s="44">
        <v>37.35</v>
      </c>
      <c r="T183" s="44">
        <f t="shared" si="19"/>
        <v>1.4042838018741632</v>
      </c>
      <c r="U183" s="46">
        <f t="shared" si="20"/>
        <v>1.1341497193306658</v>
      </c>
    </row>
    <row r="184" spans="1:21" x14ac:dyDescent="0.35">
      <c r="A184" s="1" t="s">
        <v>387</v>
      </c>
      <c r="B184" s="1" t="s">
        <v>249</v>
      </c>
      <c r="C184" s="1" t="s">
        <v>101</v>
      </c>
      <c r="D184" s="1">
        <v>24</v>
      </c>
      <c r="E184" s="1" t="s">
        <v>1570</v>
      </c>
      <c r="F184" s="1">
        <v>0.6875</v>
      </c>
      <c r="G184" s="1" t="s">
        <v>18</v>
      </c>
      <c r="H184" s="1">
        <v>30</v>
      </c>
      <c r="I184" s="1">
        <v>1472720</v>
      </c>
      <c r="J184" s="1">
        <v>451382.35</v>
      </c>
      <c r="K184" s="1">
        <v>59.84</v>
      </c>
      <c r="L184" s="1">
        <v>6</v>
      </c>
      <c r="M184" s="38">
        <f t="shared" si="14"/>
        <v>59.08</v>
      </c>
      <c r="N184" s="38">
        <f t="shared" si="15"/>
        <v>1.012863913337847</v>
      </c>
      <c r="O184" s="40">
        <f t="shared" si="16"/>
        <v>60.697849184498509</v>
      </c>
      <c r="P184" s="39">
        <f t="shared" si="17"/>
        <v>0.98586689320916521</v>
      </c>
      <c r="Q184" s="42">
        <v>46.72</v>
      </c>
      <c r="R184" s="42">
        <f t="shared" si="18"/>
        <v>1.2808219178082192</v>
      </c>
      <c r="S184" s="44">
        <v>48.83</v>
      </c>
      <c r="T184" s="44">
        <f t="shared" si="19"/>
        <v>1.2254761417161582</v>
      </c>
      <c r="U184" s="46">
        <f t="shared" si="20"/>
        <v>1.1640549842445143</v>
      </c>
    </row>
    <row r="185" spans="1:21" x14ac:dyDescent="0.35">
      <c r="A185" s="1" t="s">
        <v>83</v>
      </c>
      <c r="B185" s="1" t="s">
        <v>11</v>
      </c>
      <c r="C185" s="1" t="s">
        <v>16</v>
      </c>
      <c r="D185" s="1">
        <v>4</v>
      </c>
      <c r="E185" s="1" t="s">
        <v>57</v>
      </c>
      <c r="F185" s="1">
        <v>0.85486111111111107</v>
      </c>
      <c r="G185" s="1" t="s">
        <v>27</v>
      </c>
      <c r="H185" s="1">
        <v>29</v>
      </c>
      <c r="I185" s="1">
        <v>1471328</v>
      </c>
      <c r="J185" s="1">
        <v>467230.5858</v>
      </c>
      <c r="K185" s="1">
        <v>62.64</v>
      </c>
      <c r="L185" s="1">
        <v>1</v>
      </c>
      <c r="M185" s="38">
        <f t="shared" si="14"/>
        <v>59.377599999999994</v>
      </c>
      <c r="N185" s="38">
        <f t="shared" si="15"/>
        <v>1.0549432782732884</v>
      </c>
      <c r="O185" s="40">
        <f t="shared" si="16"/>
        <v>61.438259073095395</v>
      </c>
      <c r="P185" s="39">
        <f t="shared" si="17"/>
        <v>1.0195601396431961</v>
      </c>
      <c r="Q185" s="42">
        <v>45</v>
      </c>
      <c r="R185" s="42">
        <f t="shared" si="18"/>
        <v>1.3919999999999999</v>
      </c>
      <c r="S185" s="44">
        <v>50.69</v>
      </c>
      <c r="T185" s="44">
        <f t="shared" si="19"/>
        <v>1.2357466956007104</v>
      </c>
      <c r="U185" s="46">
        <f t="shared" si="20"/>
        <v>1.2157689450813021</v>
      </c>
    </row>
    <row r="186" spans="1:21" x14ac:dyDescent="0.35">
      <c r="A186" s="1" t="s">
        <v>281</v>
      </c>
      <c r="B186" s="1" t="s">
        <v>136</v>
      </c>
      <c r="C186" s="1" t="s">
        <v>101</v>
      </c>
      <c r="D186" s="1">
        <v>15</v>
      </c>
      <c r="E186" s="1" t="s">
        <v>1569</v>
      </c>
      <c r="F186" s="1">
        <v>0.41666666666666669</v>
      </c>
      <c r="G186" s="1" t="s">
        <v>13</v>
      </c>
      <c r="H186" s="1">
        <v>30</v>
      </c>
      <c r="I186" s="1">
        <v>1470236</v>
      </c>
      <c r="J186" s="1">
        <v>563610</v>
      </c>
      <c r="K186" s="1">
        <v>74</v>
      </c>
      <c r="L186" s="1">
        <v>5</v>
      </c>
      <c r="M186" s="38">
        <f t="shared" si="14"/>
        <v>59.08</v>
      </c>
      <c r="N186" s="38">
        <f t="shared" si="15"/>
        <v>1.2525389302640488</v>
      </c>
      <c r="O186" s="40">
        <f t="shared" si="16"/>
        <v>60.697849184498509</v>
      </c>
      <c r="P186" s="39">
        <f t="shared" si="17"/>
        <v>1.2191535778321894</v>
      </c>
      <c r="Q186" s="42">
        <v>48.112000000000002</v>
      </c>
      <c r="R186" s="42">
        <f t="shared" si="18"/>
        <v>1.5380778184236781</v>
      </c>
      <c r="S186" s="44">
        <v>64.58</v>
      </c>
      <c r="T186" s="44">
        <f t="shared" si="19"/>
        <v>1.1458655930628678</v>
      </c>
      <c r="U186" s="46">
        <f t="shared" si="20"/>
        <v>1.3010323297729116</v>
      </c>
    </row>
    <row r="187" spans="1:21" x14ac:dyDescent="0.35">
      <c r="A187" s="1" t="s">
        <v>168</v>
      </c>
      <c r="B187" s="1" t="s">
        <v>136</v>
      </c>
      <c r="C187" s="1" t="s">
        <v>101</v>
      </c>
      <c r="D187" s="1">
        <v>12</v>
      </c>
      <c r="E187" s="1" t="s">
        <v>1570</v>
      </c>
      <c r="F187" s="1">
        <v>0.58333333333333337</v>
      </c>
      <c r="G187" s="1" t="s">
        <v>13</v>
      </c>
      <c r="H187" s="1">
        <v>30</v>
      </c>
      <c r="I187" s="1">
        <v>1443139</v>
      </c>
      <c r="J187" s="1">
        <v>479130</v>
      </c>
      <c r="K187" s="1">
        <v>64</v>
      </c>
      <c r="L187" s="1">
        <v>6</v>
      </c>
      <c r="M187" s="38">
        <f t="shared" si="14"/>
        <v>59.08</v>
      </c>
      <c r="N187" s="38">
        <f t="shared" si="15"/>
        <v>1.0832769126607988</v>
      </c>
      <c r="O187" s="40">
        <f t="shared" si="16"/>
        <v>60.697849184498509</v>
      </c>
      <c r="P187" s="39">
        <f t="shared" si="17"/>
        <v>1.0544030943413532</v>
      </c>
      <c r="Q187" s="42">
        <v>48.112000000000002</v>
      </c>
      <c r="R187" s="42">
        <f t="shared" si="18"/>
        <v>1.3302294645826405</v>
      </c>
      <c r="S187" s="44">
        <v>64.58</v>
      </c>
      <c r="T187" s="44">
        <f t="shared" si="19"/>
        <v>0.99101889129761533</v>
      </c>
      <c r="U187" s="46">
        <f t="shared" si="20"/>
        <v>1.1252171500738697</v>
      </c>
    </row>
    <row r="188" spans="1:21" x14ac:dyDescent="0.35">
      <c r="A188" s="1" t="s">
        <v>764</v>
      </c>
      <c r="B188" s="1" t="s">
        <v>249</v>
      </c>
      <c r="C188" s="1" t="s">
        <v>101</v>
      </c>
      <c r="D188" s="1">
        <v>16</v>
      </c>
      <c r="E188" s="1" t="s">
        <v>1583</v>
      </c>
      <c r="F188" s="1">
        <v>0.95833333333333337</v>
      </c>
      <c r="G188" s="1" t="s">
        <v>31</v>
      </c>
      <c r="H188" s="1">
        <v>60</v>
      </c>
      <c r="I188" s="1">
        <v>1441507</v>
      </c>
      <c r="J188" s="1">
        <v>552650.36919999996</v>
      </c>
      <c r="K188" s="1">
        <v>37.270000000000003</v>
      </c>
      <c r="L188" s="1">
        <v>4</v>
      </c>
      <c r="M188" s="38">
        <f t="shared" si="14"/>
        <v>50.152000000000001</v>
      </c>
      <c r="N188" s="38">
        <f t="shared" si="15"/>
        <v>0.74314085181049616</v>
      </c>
      <c r="O188" s="40">
        <f t="shared" si="16"/>
        <v>45.559514761069323</v>
      </c>
      <c r="P188" s="39">
        <f t="shared" si="17"/>
        <v>0.8180508549192731</v>
      </c>
      <c r="Q188" s="42">
        <v>51.59</v>
      </c>
      <c r="R188" s="42">
        <f t="shared" si="18"/>
        <v>0.72242682690443882</v>
      </c>
      <c r="S188" s="44">
        <v>48.83</v>
      </c>
      <c r="T188" s="44">
        <f t="shared" si="19"/>
        <v>0.76326029080483315</v>
      </c>
      <c r="U188" s="46">
        <f t="shared" si="20"/>
        <v>0.76791265754284821</v>
      </c>
    </row>
    <row r="189" spans="1:21" x14ac:dyDescent="0.35">
      <c r="A189" s="1" t="s">
        <v>504</v>
      </c>
      <c r="B189" s="1" t="s">
        <v>100</v>
      </c>
      <c r="C189" s="1" t="s">
        <v>101</v>
      </c>
      <c r="D189" s="1">
        <v>20</v>
      </c>
      <c r="E189" s="1" t="s">
        <v>1569</v>
      </c>
      <c r="F189" s="1">
        <v>0.58333333333333337</v>
      </c>
      <c r="G189" s="1" t="s">
        <v>13</v>
      </c>
      <c r="H189" s="1">
        <v>60</v>
      </c>
      <c r="I189" s="1">
        <v>1440178</v>
      </c>
      <c r="J189" s="1">
        <v>766960</v>
      </c>
      <c r="K189" s="1">
        <v>51</v>
      </c>
      <c r="L189" s="1">
        <v>5</v>
      </c>
      <c r="M189" s="38">
        <f t="shared" si="14"/>
        <v>50.152000000000001</v>
      </c>
      <c r="N189" s="38">
        <f t="shared" si="15"/>
        <v>1.0169085978624979</v>
      </c>
      <c r="O189" s="40">
        <f t="shared" si="16"/>
        <v>45.559514761069323</v>
      </c>
      <c r="P189" s="39">
        <f t="shared" si="17"/>
        <v>1.1194149074559412</v>
      </c>
      <c r="Q189" s="42">
        <v>48.112000000000002</v>
      </c>
      <c r="R189" s="42">
        <f t="shared" si="18"/>
        <v>1.0600266045892917</v>
      </c>
      <c r="S189" s="44">
        <v>39.25</v>
      </c>
      <c r="T189" s="44">
        <f t="shared" si="19"/>
        <v>1.2993630573248407</v>
      </c>
      <c r="U189" s="46">
        <f t="shared" si="20"/>
        <v>1.1596015231233576</v>
      </c>
    </row>
    <row r="190" spans="1:21" x14ac:dyDescent="0.35">
      <c r="A190" s="1" t="s">
        <v>598</v>
      </c>
      <c r="B190" s="1" t="s">
        <v>249</v>
      </c>
      <c r="C190" s="1" t="s">
        <v>101</v>
      </c>
      <c r="D190" s="1">
        <v>20</v>
      </c>
      <c r="E190" s="1" t="s">
        <v>1569</v>
      </c>
      <c r="F190" s="1">
        <v>0.72916666666666663</v>
      </c>
      <c r="G190" s="1" t="s">
        <v>18</v>
      </c>
      <c r="H190" s="1">
        <v>30</v>
      </c>
      <c r="I190" s="1">
        <v>1420426</v>
      </c>
      <c r="J190" s="1">
        <v>425690.43060000002</v>
      </c>
      <c r="K190" s="1">
        <v>58.54</v>
      </c>
      <c r="L190" s="1">
        <v>5</v>
      </c>
      <c r="M190" s="38">
        <f t="shared" si="14"/>
        <v>59.08</v>
      </c>
      <c r="N190" s="38">
        <f t="shared" si="15"/>
        <v>0.99085985104942453</v>
      </c>
      <c r="O190" s="40">
        <f t="shared" si="16"/>
        <v>60.697849184498509</v>
      </c>
      <c r="P190" s="39">
        <f t="shared" si="17"/>
        <v>0.9644493303553564</v>
      </c>
      <c r="Q190" s="42">
        <v>46.72</v>
      </c>
      <c r="R190" s="42">
        <f t="shared" si="18"/>
        <v>1.2529965753424657</v>
      </c>
      <c r="S190" s="44">
        <v>48.83</v>
      </c>
      <c r="T190" s="44">
        <f t="shared" si="19"/>
        <v>1.198853164038501</v>
      </c>
      <c r="U190" s="46">
        <f t="shared" si="20"/>
        <v>1.1387663565787742</v>
      </c>
    </row>
    <row r="191" spans="1:21" x14ac:dyDescent="0.35">
      <c r="A191" s="1" t="s">
        <v>236</v>
      </c>
      <c r="B191" s="1" t="s">
        <v>136</v>
      </c>
      <c r="C191" s="1" t="s">
        <v>101</v>
      </c>
      <c r="D191" s="1">
        <v>27</v>
      </c>
      <c r="E191" s="1" t="s">
        <v>1571</v>
      </c>
      <c r="F191" s="1">
        <v>0.10416666666666667</v>
      </c>
      <c r="G191" s="1" t="s">
        <v>35</v>
      </c>
      <c r="H191" s="1">
        <v>30</v>
      </c>
      <c r="I191" s="1">
        <v>1418846</v>
      </c>
      <c r="J191" s="1">
        <v>561907.17189999996</v>
      </c>
      <c r="K191" s="1">
        <v>77.38</v>
      </c>
      <c r="L191" s="1">
        <v>7</v>
      </c>
      <c r="M191" s="38">
        <f t="shared" si="14"/>
        <v>59.08</v>
      </c>
      <c r="N191" s="38">
        <f t="shared" si="15"/>
        <v>1.3097494922139472</v>
      </c>
      <c r="O191" s="40">
        <f t="shared" si="16"/>
        <v>60.697849184498509</v>
      </c>
      <c r="P191" s="39">
        <f t="shared" si="17"/>
        <v>1.2748392412520921</v>
      </c>
      <c r="Q191" s="42">
        <v>61.93</v>
      </c>
      <c r="R191" s="42">
        <f t="shared" si="18"/>
        <v>1.2494752139512353</v>
      </c>
      <c r="S191" s="44">
        <v>64.58</v>
      </c>
      <c r="T191" s="44">
        <f t="shared" si="19"/>
        <v>1.198203778259523</v>
      </c>
      <c r="U191" s="46">
        <f t="shared" si="20"/>
        <v>1.2408394111542835</v>
      </c>
    </row>
    <row r="192" spans="1:21" x14ac:dyDescent="0.35">
      <c r="A192" s="1" t="s">
        <v>170</v>
      </c>
      <c r="B192" s="1" t="s">
        <v>56</v>
      </c>
      <c r="C192" s="1" t="s">
        <v>16</v>
      </c>
      <c r="D192" s="1">
        <v>4</v>
      </c>
      <c r="E192" s="1" t="s">
        <v>25</v>
      </c>
      <c r="F192" s="1">
        <v>0.83333333333333337</v>
      </c>
      <c r="G192" s="1" t="s">
        <v>27</v>
      </c>
      <c r="H192" s="1">
        <v>61</v>
      </c>
      <c r="I192" s="1">
        <v>1414738</v>
      </c>
      <c r="J192" s="1">
        <v>609499.56669999997</v>
      </c>
      <c r="K192" s="1">
        <v>40.299999999999997</v>
      </c>
      <c r="L192" s="1">
        <v>1</v>
      </c>
      <c r="M192" s="38">
        <f t="shared" si="14"/>
        <v>49.854399999999998</v>
      </c>
      <c r="N192" s="38">
        <f t="shared" si="15"/>
        <v>0.80835392663435923</v>
      </c>
      <c r="O192" s="40">
        <f t="shared" si="16"/>
        <v>45.198514806454867</v>
      </c>
      <c r="P192" s="39">
        <f t="shared" si="17"/>
        <v>0.89162221751243687</v>
      </c>
      <c r="Q192" s="42">
        <v>45</v>
      </c>
      <c r="R192" s="42">
        <f t="shared" si="18"/>
        <v>0.89555555555555544</v>
      </c>
      <c r="S192" s="44">
        <v>42.98</v>
      </c>
      <c r="T192" s="44">
        <f t="shared" si="19"/>
        <v>0.93764541647277799</v>
      </c>
      <c r="U192" s="46">
        <f t="shared" si="20"/>
        <v>0.9082743965135901</v>
      </c>
    </row>
    <row r="193" spans="1:21" x14ac:dyDescent="0.35">
      <c r="A193" s="1" t="s">
        <v>305</v>
      </c>
      <c r="B193" s="1" t="s">
        <v>235</v>
      </c>
      <c r="C193" s="1" t="s">
        <v>101</v>
      </c>
      <c r="D193" s="1">
        <v>16</v>
      </c>
      <c r="E193" s="1" t="s">
        <v>1587</v>
      </c>
      <c r="F193" s="1">
        <v>0</v>
      </c>
      <c r="G193" s="1" t="s">
        <v>31</v>
      </c>
      <c r="H193" s="1">
        <v>15</v>
      </c>
      <c r="I193" s="1">
        <v>1411461</v>
      </c>
      <c r="J193" s="1">
        <v>280237.66720000003</v>
      </c>
      <c r="K193" s="1">
        <v>77.239999999999995</v>
      </c>
      <c r="L193" s="1">
        <v>4</v>
      </c>
      <c r="M193" s="38">
        <f t="shared" si="14"/>
        <v>63.543999999999997</v>
      </c>
      <c r="N193" s="38">
        <f t="shared" si="15"/>
        <v>1.2155356918041043</v>
      </c>
      <c r="O193" s="40">
        <f t="shared" si="16"/>
        <v>75.836183607927723</v>
      </c>
      <c r="P193" s="39">
        <f t="shared" si="17"/>
        <v>1.0185111687493398</v>
      </c>
      <c r="Q193" s="42">
        <v>51.59</v>
      </c>
      <c r="R193" s="42">
        <f t="shared" si="18"/>
        <v>1.4971893777863925</v>
      </c>
      <c r="S193" s="44">
        <v>64.14</v>
      </c>
      <c r="T193" s="44">
        <f t="shared" si="19"/>
        <v>1.2042407234175241</v>
      </c>
      <c r="U193" s="46">
        <f t="shared" si="20"/>
        <v>1.239980423317752</v>
      </c>
    </row>
    <row r="194" spans="1:21" x14ac:dyDescent="0.35">
      <c r="A194" s="1" t="s">
        <v>574</v>
      </c>
      <c r="B194" s="1" t="s">
        <v>53</v>
      </c>
      <c r="C194" s="1" t="s">
        <v>16</v>
      </c>
      <c r="D194" s="1">
        <v>21</v>
      </c>
      <c r="E194" s="1" t="s">
        <v>1570</v>
      </c>
      <c r="F194" s="1">
        <v>0.77083333333333337</v>
      </c>
      <c r="G194" s="1" t="s">
        <v>18</v>
      </c>
      <c r="H194" s="1">
        <v>30</v>
      </c>
      <c r="I194" s="1">
        <v>1406872</v>
      </c>
      <c r="J194" s="1">
        <v>437392.12219999998</v>
      </c>
      <c r="K194" s="1">
        <v>59.34</v>
      </c>
      <c r="L194" s="1">
        <v>6</v>
      </c>
      <c r="M194" s="38">
        <f t="shared" si="14"/>
        <v>59.08</v>
      </c>
      <c r="N194" s="38">
        <f t="shared" si="15"/>
        <v>1.0044008124576846</v>
      </c>
      <c r="O194" s="40">
        <f t="shared" si="16"/>
        <v>60.697849184498509</v>
      </c>
      <c r="P194" s="39">
        <f t="shared" si="17"/>
        <v>0.97762936903462339</v>
      </c>
      <c r="Q194" s="42">
        <v>46.72</v>
      </c>
      <c r="R194" s="42">
        <f t="shared" si="18"/>
        <v>1.2701198630136987</v>
      </c>
      <c r="S194" s="44">
        <v>47.37</v>
      </c>
      <c r="T194" s="44">
        <f t="shared" si="19"/>
        <v>1.2526915769474352</v>
      </c>
      <c r="U194" s="46">
        <f t="shared" si="20"/>
        <v>1.1668136029985858</v>
      </c>
    </row>
    <row r="195" spans="1:21" x14ac:dyDescent="0.35">
      <c r="A195" s="1" t="s">
        <v>160</v>
      </c>
      <c r="B195" s="1" t="s">
        <v>136</v>
      </c>
      <c r="C195" s="1" t="s">
        <v>101</v>
      </c>
      <c r="D195" s="1">
        <v>7</v>
      </c>
      <c r="E195" s="1" t="s">
        <v>1588</v>
      </c>
      <c r="F195" s="1">
        <v>0.8125</v>
      </c>
      <c r="G195" s="1" t="s">
        <v>22</v>
      </c>
      <c r="H195" s="1">
        <v>30</v>
      </c>
      <c r="I195" s="1">
        <v>1405715</v>
      </c>
      <c r="J195" s="1">
        <v>472799.08720000001</v>
      </c>
      <c r="K195" s="1">
        <v>63.73</v>
      </c>
      <c r="L195" s="1">
        <v>3</v>
      </c>
      <c r="M195" s="38">
        <f t="shared" ref="M195:M258" si="21">(-0.2976*H195)+68.008</f>
        <v>59.08</v>
      </c>
      <c r="N195" s="38">
        <f t="shared" ref="N195:N258" si="22">K195/M195</f>
        <v>1.0787068381855112</v>
      </c>
      <c r="O195" s="40">
        <f t="shared" ref="O195:O258" si="23">-21.84*LN(H195) + 134.98</f>
        <v>60.697849184498509</v>
      </c>
      <c r="P195" s="39">
        <f t="shared" ref="P195:P258" si="24">K195/O195</f>
        <v>1.0499548312871003</v>
      </c>
      <c r="Q195" s="42">
        <v>43.7</v>
      </c>
      <c r="R195" s="42">
        <f t="shared" ref="R195:R258" si="25">K195/Q195</f>
        <v>1.4583524027459953</v>
      </c>
      <c r="S195" s="44">
        <v>64.58</v>
      </c>
      <c r="T195" s="44">
        <f t="shared" ref="T195:T258" si="26">K195/S195</f>
        <v>0.98683803034995354</v>
      </c>
      <c r="U195" s="46">
        <f t="shared" ref="U195:U258" si="27">(P195+R195+T195)/3</f>
        <v>1.1650484214610162</v>
      </c>
    </row>
    <row r="196" spans="1:21" x14ac:dyDescent="0.35">
      <c r="A196" s="1" t="s">
        <v>335</v>
      </c>
      <c r="B196" s="1" t="s">
        <v>136</v>
      </c>
      <c r="C196" s="1" t="s">
        <v>101</v>
      </c>
      <c r="D196" s="1">
        <v>19</v>
      </c>
      <c r="E196" s="1" t="s">
        <v>1571</v>
      </c>
      <c r="F196" s="1">
        <v>2.0833333333333332E-2</v>
      </c>
      <c r="G196" s="1" t="s">
        <v>31</v>
      </c>
      <c r="H196" s="1">
        <v>30</v>
      </c>
      <c r="I196" s="1">
        <v>1405417</v>
      </c>
      <c r="J196" s="1">
        <v>534917.21920000005</v>
      </c>
      <c r="K196" s="1">
        <v>74.040000000000006</v>
      </c>
      <c r="L196" s="1">
        <v>7</v>
      </c>
      <c r="M196" s="38">
        <f t="shared" si="21"/>
        <v>59.08</v>
      </c>
      <c r="N196" s="38">
        <f t="shared" si="22"/>
        <v>1.2532159783344619</v>
      </c>
      <c r="O196" s="40">
        <f t="shared" si="23"/>
        <v>60.697849184498509</v>
      </c>
      <c r="P196" s="39">
        <f t="shared" si="24"/>
        <v>1.219812579766153</v>
      </c>
      <c r="Q196" s="42">
        <v>51.59</v>
      </c>
      <c r="R196" s="42">
        <f t="shared" si="25"/>
        <v>1.4351618530723009</v>
      </c>
      <c r="S196" s="44">
        <v>64.58</v>
      </c>
      <c r="T196" s="44">
        <f t="shared" si="26"/>
        <v>1.1464849798699288</v>
      </c>
      <c r="U196" s="46">
        <f t="shared" si="27"/>
        <v>1.2671531375694609</v>
      </c>
    </row>
    <row r="197" spans="1:21" x14ac:dyDescent="0.35">
      <c r="A197" s="1" t="s">
        <v>168</v>
      </c>
      <c r="B197" s="1" t="s">
        <v>136</v>
      </c>
      <c r="C197" s="1" t="s">
        <v>101</v>
      </c>
      <c r="D197" s="1">
        <v>8</v>
      </c>
      <c r="E197" s="1" t="s">
        <v>1571</v>
      </c>
      <c r="F197" s="1">
        <v>0.4375</v>
      </c>
      <c r="G197" s="1" t="s">
        <v>13</v>
      </c>
      <c r="H197" s="1">
        <v>30</v>
      </c>
      <c r="I197" s="1">
        <v>1403508</v>
      </c>
      <c r="J197" s="1">
        <v>508112</v>
      </c>
      <c r="K197" s="1">
        <v>69</v>
      </c>
      <c r="L197" s="1">
        <v>7</v>
      </c>
      <c r="M197" s="38">
        <f t="shared" si="21"/>
        <v>59.08</v>
      </c>
      <c r="N197" s="38">
        <f t="shared" si="22"/>
        <v>1.1679079214624239</v>
      </c>
      <c r="O197" s="40">
        <f t="shared" si="23"/>
        <v>60.697849184498509</v>
      </c>
      <c r="P197" s="39">
        <f t="shared" si="24"/>
        <v>1.1367783360867711</v>
      </c>
      <c r="Q197" s="42">
        <v>48.112000000000002</v>
      </c>
      <c r="R197" s="42">
        <f t="shared" si="25"/>
        <v>1.4341536415031593</v>
      </c>
      <c r="S197" s="44">
        <v>64.58</v>
      </c>
      <c r="T197" s="44">
        <f t="shared" si="26"/>
        <v>1.0684422421802415</v>
      </c>
      <c r="U197" s="46">
        <f t="shared" si="27"/>
        <v>1.2131247399233906</v>
      </c>
    </row>
    <row r="198" spans="1:21" x14ac:dyDescent="0.35">
      <c r="A198" s="1" t="s">
        <v>85</v>
      </c>
      <c r="B198" s="1" t="s">
        <v>11</v>
      </c>
      <c r="C198" s="1" t="s">
        <v>16</v>
      </c>
      <c r="D198" s="1">
        <v>3</v>
      </c>
      <c r="E198" s="1" t="s">
        <v>76</v>
      </c>
      <c r="F198" s="1">
        <v>0.91666666666666663</v>
      </c>
      <c r="G198" s="1" t="s">
        <v>27</v>
      </c>
      <c r="H198" s="1">
        <v>60</v>
      </c>
      <c r="I198" s="1">
        <v>1396878</v>
      </c>
      <c r="J198" s="1">
        <v>838669.46189999999</v>
      </c>
      <c r="K198" s="1">
        <v>55.89</v>
      </c>
      <c r="L198" s="1">
        <v>1</v>
      </c>
      <c r="M198" s="38">
        <f t="shared" si="21"/>
        <v>50.152000000000001</v>
      </c>
      <c r="N198" s="38">
        <f t="shared" si="22"/>
        <v>1.114412186951667</v>
      </c>
      <c r="O198" s="40">
        <f t="shared" si="23"/>
        <v>45.559514761069323</v>
      </c>
      <c r="P198" s="39">
        <f t="shared" si="24"/>
        <v>1.226747042700246</v>
      </c>
      <c r="Q198" s="42">
        <v>45</v>
      </c>
      <c r="R198" s="42">
        <f t="shared" si="25"/>
        <v>1.242</v>
      </c>
      <c r="S198" s="44">
        <v>50.69</v>
      </c>
      <c r="T198" s="44">
        <f t="shared" si="26"/>
        <v>1.1025843361609786</v>
      </c>
      <c r="U198" s="46">
        <f t="shared" si="27"/>
        <v>1.1904437929537417</v>
      </c>
    </row>
    <row r="199" spans="1:21" x14ac:dyDescent="0.35">
      <c r="A199" s="1" t="s">
        <v>485</v>
      </c>
      <c r="B199" s="1" t="s">
        <v>235</v>
      </c>
      <c r="C199" s="1" t="s">
        <v>101</v>
      </c>
      <c r="D199" s="1">
        <v>28</v>
      </c>
      <c r="E199" s="1" t="s">
        <v>1571</v>
      </c>
      <c r="F199" s="1">
        <v>0.25</v>
      </c>
      <c r="G199" s="1" t="s">
        <v>8</v>
      </c>
      <c r="H199" s="1">
        <v>30</v>
      </c>
      <c r="I199" s="1">
        <v>1396404</v>
      </c>
      <c r="J199" s="1">
        <v>412228.8469</v>
      </c>
      <c r="K199" s="1">
        <v>57.91</v>
      </c>
      <c r="L199" s="1">
        <v>7</v>
      </c>
      <c r="M199" s="38">
        <f t="shared" si="21"/>
        <v>59.08</v>
      </c>
      <c r="N199" s="38">
        <f t="shared" si="22"/>
        <v>0.98019634394041977</v>
      </c>
      <c r="O199" s="40">
        <f t="shared" si="23"/>
        <v>60.697849184498509</v>
      </c>
      <c r="P199" s="39">
        <f t="shared" si="24"/>
        <v>0.95407004989543365</v>
      </c>
      <c r="Q199" s="42">
        <v>42.33</v>
      </c>
      <c r="R199" s="42">
        <f t="shared" si="25"/>
        <v>1.3680604772029294</v>
      </c>
      <c r="S199" s="44">
        <v>64.14</v>
      </c>
      <c r="T199" s="44">
        <f t="shared" si="26"/>
        <v>0.90286872466479573</v>
      </c>
      <c r="U199" s="46">
        <f t="shared" si="27"/>
        <v>1.0749997505877198</v>
      </c>
    </row>
    <row r="200" spans="1:21" x14ac:dyDescent="0.35">
      <c r="A200" s="1" t="s">
        <v>311</v>
      </c>
      <c r="B200" s="1" t="s">
        <v>312</v>
      </c>
      <c r="C200" s="1" t="s">
        <v>101</v>
      </c>
      <c r="D200" s="1">
        <v>23</v>
      </c>
      <c r="E200" s="1" t="s">
        <v>1571</v>
      </c>
      <c r="F200" s="1">
        <v>4.1666666666666664E-2</v>
      </c>
      <c r="G200" s="1" t="s">
        <v>31</v>
      </c>
      <c r="H200" s="1">
        <v>30</v>
      </c>
      <c r="I200" s="1">
        <v>1388345</v>
      </c>
      <c r="J200" s="1">
        <v>480179.65220000001</v>
      </c>
      <c r="K200" s="1">
        <v>67.83</v>
      </c>
      <c r="L200" s="1">
        <v>7</v>
      </c>
      <c r="M200" s="38">
        <f t="shared" si="21"/>
        <v>59.08</v>
      </c>
      <c r="N200" s="38">
        <f t="shared" si="22"/>
        <v>1.1481042654028437</v>
      </c>
      <c r="O200" s="40">
        <f t="shared" si="23"/>
        <v>60.697849184498509</v>
      </c>
      <c r="P200" s="39">
        <f t="shared" si="24"/>
        <v>1.1175025295183434</v>
      </c>
      <c r="Q200" s="42">
        <v>51.59</v>
      </c>
      <c r="R200" s="42">
        <f t="shared" si="25"/>
        <v>1.3147896879240162</v>
      </c>
      <c r="S200" s="44">
        <v>60.5</v>
      </c>
      <c r="T200" s="44">
        <f t="shared" si="26"/>
        <v>1.1211570247933884</v>
      </c>
      <c r="U200" s="46">
        <f t="shared" si="27"/>
        <v>1.1844830807452493</v>
      </c>
    </row>
    <row r="201" spans="1:21" x14ac:dyDescent="0.35">
      <c r="A201" s="1" t="s">
        <v>387</v>
      </c>
      <c r="B201" s="1" t="s">
        <v>300</v>
      </c>
      <c r="C201" s="1" t="s">
        <v>101</v>
      </c>
      <c r="D201" s="1">
        <v>20</v>
      </c>
      <c r="E201" s="1" t="s">
        <v>1589</v>
      </c>
      <c r="F201" s="1">
        <v>0.89583333333333337</v>
      </c>
      <c r="G201" s="1" t="s">
        <v>27</v>
      </c>
      <c r="H201" s="1">
        <v>30</v>
      </c>
      <c r="I201" s="1">
        <v>1379317</v>
      </c>
      <c r="J201" s="1">
        <v>425316.12560000003</v>
      </c>
      <c r="K201" s="1">
        <v>59.65</v>
      </c>
      <c r="L201" s="1">
        <v>5</v>
      </c>
      <c r="M201" s="38">
        <f t="shared" si="21"/>
        <v>59.08</v>
      </c>
      <c r="N201" s="38">
        <f t="shared" si="22"/>
        <v>1.0096479350033853</v>
      </c>
      <c r="O201" s="40">
        <f t="shared" si="23"/>
        <v>60.697849184498509</v>
      </c>
      <c r="P201" s="39">
        <f t="shared" si="24"/>
        <v>0.98273663402283917</v>
      </c>
      <c r="Q201" s="42">
        <v>45</v>
      </c>
      <c r="R201" s="42">
        <f t="shared" si="25"/>
        <v>1.3255555555555556</v>
      </c>
      <c r="S201" s="44">
        <v>64.94</v>
      </c>
      <c r="T201" s="44">
        <f t="shared" si="26"/>
        <v>0.91854019094548811</v>
      </c>
      <c r="U201" s="46">
        <f t="shared" si="27"/>
        <v>1.0756107935079608</v>
      </c>
    </row>
    <row r="202" spans="1:21" x14ac:dyDescent="0.35">
      <c r="A202" s="1" t="s">
        <v>89</v>
      </c>
      <c r="B202" s="1" t="s">
        <v>11</v>
      </c>
      <c r="C202" s="1" t="s">
        <v>16</v>
      </c>
      <c r="D202" s="1">
        <v>3</v>
      </c>
      <c r="E202" s="1" t="s">
        <v>76</v>
      </c>
      <c r="F202" s="1">
        <v>0.875</v>
      </c>
      <c r="G202" s="1" t="s">
        <v>27</v>
      </c>
      <c r="H202" s="1">
        <v>60</v>
      </c>
      <c r="I202" s="1">
        <v>1377450</v>
      </c>
      <c r="J202" s="1">
        <v>802254.2733</v>
      </c>
      <c r="K202" s="1">
        <v>54.55</v>
      </c>
      <c r="L202" s="1">
        <v>1</v>
      </c>
      <c r="M202" s="38">
        <f t="shared" si="21"/>
        <v>50.152000000000001</v>
      </c>
      <c r="N202" s="38">
        <f t="shared" si="22"/>
        <v>1.0876934120274364</v>
      </c>
      <c r="O202" s="40">
        <f t="shared" si="23"/>
        <v>45.559514761069323</v>
      </c>
      <c r="P202" s="39">
        <f t="shared" si="24"/>
        <v>1.197334964739639</v>
      </c>
      <c r="Q202" s="42">
        <v>45</v>
      </c>
      <c r="R202" s="42">
        <f t="shared" si="25"/>
        <v>1.2122222222222221</v>
      </c>
      <c r="S202" s="44">
        <v>50.69</v>
      </c>
      <c r="T202" s="44">
        <f t="shared" si="26"/>
        <v>1.0761491418425726</v>
      </c>
      <c r="U202" s="46">
        <f t="shared" si="27"/>
        <v>1.1619021096014779</v>
      </c>
    </row>
    <row r="203" spans="1:21" x14ac:dyDescent="0.35">
      <c r="A203" s="1" t="s">
        <v>149</v>
      </c>
      <c r="B203" s="1" t="s">
        <v>11</v>
      </c>
      <c r="C203" s="1" t="s">
        <v>16</v>
      </c>
      <c r="D203" s="1">
        <v>3</v>
      </c>
      <c r="E203" s="1" t="s">
        <v>1577</v>
      </c>
      <c r="F203" s="1">
        <v>0.625</v>
      </c>
      <c r="G203" s="1" t="s">
        <v>13</v>
      </c>
      <c r="H203" s="1">
        <v>180</v>
      </c>
      <c r="I203" s="1">
        <v>1374144</v>
      </c>
      <c r="J203" s="1">
        <v>923274</v>
      </c>
      <c r="K203" s="1">
        <v>21</v>
      </c>
      <c r="L203" s="1">
        <v>2</v>
      </c>
      <c r="M203" s="38">
        <f t="shared" si="21"/>
        <v>14.439999999999998</v>
      </c>
      <c r="N203" s="38">
        <f t="shared" si="22"/>
        <v>1.4542936288088646</v>
      </c>
      <c r="O203" s="40">
        <f t="shared" si="23"/>
        <v>21.56582237655779</v>
      </c>
      <c r="P203" s="39">
        <f t="shared" si="24"/>
        <v>0.97376300487511924</v>
      </c>
      <c r="Q203" s="42">
        <v>48.112000000000002</v>
      </c>
      <c r="R203" s="42">
        <f t="shared" si="25"/>
        <v>0.43648154306617892</v>
      </c>
      <c r="S203" s="44">
        <v>50.69</v>
      </c>
      <c r="T203" s="44">
        <f t="shared" si="26"/>
        <v>0.41428289603472085</v>
      </c>
      <c r="U203" s="46">
        <f t="shared" si="27"/>
        <v>0.60817581465867299</v>
      </c>
    </row>
    <row r="204" spans="1:21" x14ac:dyDescent="0.35">
      <c r="A204" s="1" t="s">
        <v>436</v>
      </c>
      <c r="B204" s="1" t="s">
        <v>100</v>
      </c>
      <c r="C204" s="1" t="s">
        <v>101</v>
      </c>
      <c r="D204" s="1">
        <v>20</v>
      </c>
      <c r="E204" s="1" t="s">
        <v>1569</v>
      </c>
      <c r="F204" s="1">
        <v>0.625</v>
      </c>
      <c r="G204" s="1" t="s">
        <v>13</v>
      </c>
      <c r="H204" s="1">
        <v>60</v>
      </c>
      <c r="I204" s="1">
        <v>1372606</v>
      </c>
      <c r="J204" s="1">
        <v>664560</v>
      </c>
      <c r="K204" s="1">
        <v>47</v>
      </c>
      <c r="L204" s="1">
        <v>5</v>
      </c>
      <c r="M204" s="38">
        <f t="shared" si="21"/>
        <v>50.152000000000001</v>
      </c>
      <c r="N204" s="38">
        <f t="shared" si="22"/>
        <v>0.93715106077524324</v>
      </c>
      <c r="O204" s="40">
        <f t="shared" si="23"/>
        <v>45.559514761069323</v>
      </c>
      <c r="P204" s="39">
        <f t="shared" si="24"/>
        <v>1.0316176598123379</v>
      </c>
      <c r="Q204" s="42">
        <v>48.112000000000002</v>
      </c>
      <c r="R204" s="42">
        <f t="shared" si="25"/>
        <v>0.97688726305287654</v>
      </c>
      <c r="S204" s="44">
        <v>39.25</v>
      </c>
      <c r="T204" s="44">
        <f t="shared" si="26"/>
        <v>1.197452229299363</v>
      </c>
      <c r="U204" s="46">
        <f t="shared" si="27"/>
        <v>1.0686523840548592</v>
      </c>
    </row>
    <row r="205" spans="1:21" x14ac:dyDescent="0.35">
      <c r="A205" s="1" t="s">
        <v>335</v>
      </c>
      <c r="B205" s="1" t="s">
        <v>136</v>
      </c>
      <c r="C205" s="1" t="s">
        <v>101</v>
      </c>
      <c r="D205" s="1">
        <v>16</v>
      </c>
      <c r="E205" s="1" t="s">
        <v>1572</v>
      </c>
      <c r="F205" s="1">
        <v>0.97916666666666663</v>
      </c>
      <c r="G205" s="1" t="s">
        <v>31</v>
      </c>
      <c r="H205" s="1">
        <v>30</v>
      </c>
      <c r="I205" s="1">
        <v>1364801</v>
      </c>
      <c r="J205" s="1">
        <v>489994.47249999997</v>
      </c>
      <c r="K205" s="1">
        <v>69.790000000000006</v>
      </c>
      <c r="L205" s="1">
        <v>6</v>
      </c>
      <c r="M205" s="38">
        <f t="shared" si="21"/>
        <v>59.08</v>
      </c>
      <c r="N205" s="38">
        <f t="shared" si="22"/>
        <v>1.1812796208530807</v>
      </c>
      <c r="O205" s="40">
        <f t="shared" si="23"/>
        <v>60.697849184498509</v>
      </c>
      <c r="P205" s="39">
        <f t="shared" si="24"/>
        <v>1.1497936242825475</v>
      </c>
      <c r="Q205" s="42">
        <v>51.59</v>
      </c>
      <c r="R205" s="42">
        <f t="shared" si="25"/>
        <v>1.3527815468113975</v>
      </c>
      <c r="S205" s="44">
        <v>64.58</v>
      </c>
      <c r="T205" s="44">
        <f t="shared" si="26"/>
        <v>1.0806751316196965</v>
      </c>
      <c r="U205" s="46">
        <f t="shared" si="27"/>
        <v>1.1944167675712138</v>
      </c>
    </row>
    <row r="206" spans="1:21" x14ac:dyDescent="0.35">
      <c r="A206" s="1" t="s">
        <v>598</v>
      </c>
      <c r="B206" s="1" t="s">
        <v>249</v>
      </c>
      <c r="C206" s="1" t="s">
        <v>101</v>
      </c>
      <c r="D206" s="1">
        <v>20</v>
      </c>
      <c r="E206" s="1" t="s">
        <v>1569</v>
      </c>
      <c r="F206" s="1">
        <v>0.70833333333333337</v>
      </c>
      <c r="G206" s="1" t="s">
        <v>18</v>
      </c>
      <c r="H206" s="1">
        <v>30</v>
      </c>
      <c r="I206" s="1">
        <v>1361588</v>
      </c>
      <c r="J206" s="1">
        <v>377447.97810000001</v>
      </c>
      <c r="K206" s="1">
        <v>54.24</v>
      </c>
      <c r="L206" s="1">
        <v>5</v>
      </c>
      <c r="M206" s="38">
        <f t="shared" si="21"/>
        <v>59.08</v>
      </c>
      <c r="N206" s="38">
        <f t="shared" si="22"/>
        <v>0.91807718348002709</v>
      </c>
      <c r="O206" s="40">
        <f t="shared" si="23"/>
        <v>60.697849184498509</v>
      </c>
      <c r="P206" s="39">
        <f t="shared" si="24"/>
        <v>0.89360662245429678</v>
      </c>
      <c r="Q206" s="42">
        <v>46.72</v>
      </c>
      <c r="R206" s="42">
        <f t="shared" si="25"/>
        <v>1.1609589041095891</v>
      </c>
      <c r="S206" s="44">
        <v>48.83</v>
      </c>
      <c r="T206" s="44">
        <f t="shared" si="26"/>
        <v>1.1107925455662504</v>
      </c>
      <c r="U206" s="46">
        <f t="shared" si="27"/>
        <v>1.0551193573767121</v>
      </c>
    </row>
    <row r="207" spans="1:21" x14ac:dyDescent="0.35">
      <c r="A207" s="1" t="s">
        <v>130</v>
      </c>
      <c r="B207" s="1" t="s">
        <v>53</v>
      </c>
      <c r="C207" s="1" t="s">
        <v>16</v>
      </c>
      <c r="D207" s="1">
        <v>4</v>
      </c>
      <c r="E207" s="1" t="s">
        <v>58</v>
      </c>
      <c r="F207" s="1">
        <v>0.83333333333333337</v>
      </c>
      <c r="G207" s="1" t="s">
        <v>27</v>
      </c>
      <c r="H207" s="1">
        <v>30</v>
      </c>
      <c r="I207" s="1">
        <v>1361000</v>
      </c>
      <c r="J207" s="1">
        <v>402605.56</v>
      </c>
      <c r="K207" s="1">
        <v>56.83</v>
      </c>
      <c r="L207" s="1">
        <v>1</v>
      </c>
      <c r="M207" s="38">
        <f t="shared" si="21"/>
        <v>59.08</v>
      </c>
      <c r="N207" s="38">
        <f t="shared" si="22"/>
        <v>0.96191604603926883</v>
      </c>
      <c r="O207" s="40">
        <f t="shared" si="23"/>
        <v>60.697849184498509</v>
      </c>
      <c r="P207" s="39">
        <f t="shared" si="24"/>
        <v>0.93627699767842332</v>
      </c>
      <c r="Q207" s="42">
        <v>45</v>
      </c>
      <c r="R207" s="42">
        <f t="shared" si="25"/>
        <v>1.2628888888888889</v>
      </c>
      <c r="S207" s="44">
        <v>47.37</v>
      </c>
      <c r="T207" s="44">
        <f t="shared" si="26"/>
        <v>1.1997044542959678</v>
      </c>
      <c r="U207" s="46">
        <f t="shared" si="27"/>
        <v>1.13295678028776</v>
      </c>
    </row>
    <row r="208" spans="1:21" x14ac:dyDescent="0.35">
      <c r="A208" s="1" t="s">
        <v>159</v>
      </c>
      <c r="B208" s="1" t="s">
        <v>56</v>
      </c>
      <c r="C208" s="1" t="s">
        <v>16</v>
      </c>
      <c r="D208" s="1">
        <v>4</v>
      </c>
      <c r="E208" s="1" t="s">
        <v>51</v>
      </c>
      <c r="F208" s="1">
        <v>0.83333333333333337</v>
      </c>
      <c r="G208" s="1" t="s">
        <v>27</v>
      </c>
      <c r="H208" s="1">
        <v>60</v>
      </c>
      <c r="I208" s="1">
        <v>1360187</v>
      </c>
      <c r="J208" s="1">
        <v>670178.32109999994</v>
      </c>
      <c r="K208" s="1">
        <v>46.99</v>
      </c>
      <c r="L208" s="1">
        <v>1</v>
      </c>
      <c r="M208" s="38">
        <f t="shared" si="21"/>
        <v>50.152000000000001</v>
      </c>
      <c r="N208" s="38">
        <f t="shared" si="22"/>
        <v>0.93695166693252518</v>
      </c>
      <c r="O208" s="40">
        <f t="shared" si="23"/>
        <v>45.559514761069323</v>
      </c>
      <c r="P208" s="39">
        <f t="shared" si="24"/>
        <v>1.031398166693229</v>
      </c>
      <c r="Q208" s="42">
        <v>45</v>
      </c>
      <c r="R208" s="42">
        <f t="shared" si="25"/>
        <v>1.0442222222222222</v>
      </c>
      <c r="S208" s="44">
        <v>42.98</v>
      </c>
      <c r="T208" s="44">
        <f t="shared" si="26"/>
        <v>1.0932992089343883</v>
      </c>
      <c r="U208" s="46">
        <f t="shared" si="27"/>
        <v>1.0563065326166132</v>
      </c>
    </row>
    <row r="209" spans="1:21" x14ac:dyDescent="0.35">
      <c r="A209" s="1" t="s">
        <v>352</v>
      </c>
      <c r="B209" s="1" t="s">
        <v>235</v>
      </c>
      <c r="C209" s="1" t="s">
        <v>101</v>
      </c>
      <c r="D209" s="1">
        <v>15</v>
      </c>
      <c r="E209" s="1" t="s">
        <v>1569</v>
      </c>
      <c r="F209" s="1">
        <v>0.5625</v>
      </c>
      <c r="G209" s="1" t="s">
        <v>13</v>
      </c>
      <c r="H209" s="1">
        <v>30</v>
      </c>
      <c r="I209" s="1">
        <v>1352957</v>
      </c>
      <c r="J209" s="1">
        <v>441382.5</v>
      </c>
      <c r="K209" s="1">
        <v>64</v>
      </c>
      <c r="L209" s="1">
        <v>5</v>
      </c>
      <c r="M209" s="38">
        <f t="shared" si="21"/>
        <v>59.08</v>
      </c>
      <c r="N209" s="38">
        <f t="shared" si="22"/>
        <v>1.0832769126607988</v>
      </c>
      <c r="O209" s="40">
        <f t="shared" si="23"/>
        <v>60.697849184498509</v>
      </c>
      <c r="P209" s="39">
        <f t="shared" si="24"/>
        <v>1.0544030943413532</v>
      </c>
      <c r="Q209" s="42">
        <v>48.112000000000002</v>
      </c>
      <c r="R209" s="42">
        <f t="shared" si="25"/>
        <v>1.3302294645826405</v>
      </c>
      <c r="S209" s="44">
        <v>64.14</v>
      </c>
      <c r="T209" s="44">
        <f t="shared" si="26"/>
        <v>0.99781727471156845</v>
      </c>
      <c r="U209" s="46">
        <f t="shared" si="27"/>
        <v>1.1274832778785207</v>
      </c>
    </row>
    <row r="210" spans="1:21" x14ac:dyDescent="0.35">
      <c r="A210" s="1" t="s">
        <v>526</v>
      </c>
      <c r="B210" s="1" t="s">
        <v>136</v>
      </c>
      <c r="C210" s="1" t="s">
        <v>101</v>
      </c>
      <c r="D210" s="1">
        <v>20</v>
      </c>
      <c r="E210" s="1" t="s">
        <v>1569</v>
      </c>
      <c r="F210" s="1">
        <v>0.27083333333333331</v>
      </c>
      <c r="G210" s="1" t="s">
        <v>8</v>
      </c>
      <c r="H210" s="1">
        <v>30</v>
      </c>
      <c r="I210" s="1">
        <v>1351834</v>
      </c>
      <c r="J210" s="1">
        <v>459010.06030000001</v>
      </c>
      <c r="K210" s="1">
        <v>65.900000000000006</v>
      </c>
      <c r="L210" s="1">
        <v>5</v>
      </c>
      <c r="M210" s="38">
        <f t="shared" si="21"/>
        <v>59.08</v>
      </c>
      <c r="N210" s="38">
        <f t="shared" si="22"/>
        <v>1.1154366960054165</v>
      </c>
      <c r="O210" s="40">
        <f t="shared" si="23"/>
        <v>60.697849184498509</v>
      </c>
      <c r="P210" s="39">
        <f t="shared" si="24"/>
        <v>1.0857056862046122</v>
      </c>
      <c r="Q210" s="42">
        <v>42.33</v>
      </c>
      <c r="R210" s="42">
        <f t="shared" si="25"/>
        <v>1.5568154972832509</v>
      </c>
      <c r="S210" s="44">
        <v>64.58</v>
      </c>
      <c r="T210" s="44">
        <f t="shared" si="26"/>
        <v>1.0204397646330134</v>
      </c>
      <c r="U210" s="46">
        <f t="shared" si="27"/>
        <v>1.2209869827069588</v>
      </c>
    </row>
    <row r="211" spans="1:21" x14ac:dyDescent="0.35">
      <c r="A211" s="1" t="s">
        <v>294</v>
      </c>
      <c r="B211" s="1" t="s">
        <v>136</v>
      </c>
      <c r="C211" s="1" t="s">
        <v>101</v>
      </c>
      <c r="D211" s="1">
        <v>15</v>
      </c>
      <c r="E211" s="1" t="s">
        <v>1569</v>
      </c>
      <c r="F211" s="1">
        <v>0.47916666666666669</v>
      </c>
      <c r="G211" s="1" t="s">
        <v>13</v>
      </c>
      <c r="H211" s="1">
        <v>30</v>
      </c>
      <c r="I211" s="1">
        <v>1345583</v>
      </c>
      <c r="J211" s="1">
        <v>537667.5</v>
      </c>
      <c r="K211" s="1">
        <v>77</v>
      </c>
      <c r="L211" s="1">
        <v>5</v>
      </c>
      <c r="M211" s="38">
        <f t="shared" si="21"/>
        <v>59.08</v>
      </c>
      <c r="N211" s="38">
        <f t="shared" si="22"/>
        <v>1.3033175355450237</v>
      </c>
      <c r="O211" s="40">
        <f t="shared" si="23"/>
        <v>60.697849184498509</v>
      </c>
      <c r="P211" s="39">
        <f t="shared" si="24"/>
        <v>1.2685787228794403</v>
      </c>
      <c r="Q211" s="42">
        <v>48.112000000000002</v>
      </c>
      <c r="R211" s="42">
        <f t="shared" si="25"/>
        <v>1.6004323245759893</v>
      </c>
      <c r="S211" s="44">
        <v>64.58</v>
      </c>
      <c r="T211" s="44">
        <f t="shared" si="26"/>
        <v>1.1923196035924435</v>
      </c>
      <c r="U211" s="46">
        <f t="shared" si="27"/>
        <v>1.3537768836826245</v>
      </c>
    </row>
    <row r="212" spans="1:21" x14ac:dyDescent="0.35">
      <c r="A212" s="1" t="s">
        <v>387</v>
      </c>
      <c r="B212" s="1" t="s">
        <v>249</v>
      </c>
      <c r="C212" s="1" t="s">
        <v>101</v>
      </c>
      <c r="D212" s="1">
        <v>24</v>
      </c>
      <c r="E212" s="1" t="s">
        <v>1570</v>
      </c>
      <c r="F212" s="1">
        <v>0.66666666666666663</v>
      </c>
      <c r="G212" s="1" t="s">
        <v>18</v>
      </c>
      <c r="H212" s="1">
        <v>30</v>
      </c>
      <c r="I212" s="1">
        <v>1329916</v>
      </c>
      <c r="J212" s="1">
        <v>379888.94669999997</v>
      </c>
      <c r="K212" s="1">
        <v>55.93</v>
      </c>
      <c r="L212" s="1">
        <v>6</v>
      </c>
      <c r="M212" s="38">
        <f t="shared" si="21"/>
        <v>59.08</v>
      </c>
      <c r="N212" s="38">
        <f t="shared" si="22"/>
        <v>0.94668246445497628</v>
      </c>
      <c r="O212" s="40">
        <f t="shared" si="23"/>
        <v>60.697849184498509</v>
      </c>
      <c r="P212" s="39">
        <f t="shared" si="24"/>
        <v>0.92144945416424806</v>
      </c>
      <c r="Q212" s="42">
        <v>46.72</v>
      </c>
      <c r="R212" s="42">
        <f t="shared" si="25"/>
        <v>1.1971318493150684</v>
      </c>
      <c r="S212" s="44">
        <v>48.83</v>
      </c>
      <c r="T212" s="44">
        <f t="shared" si="26"/>
        <v>1.1454024165472045</v>
      </c>
      <c r="U212" s="46">
        <f t="shared" si="27"/>
        <v>1.0879945733421736</v>
      </c>
    </row>
    <row r="213" spans="1:21" x14ac:dyDescent="0.35">
      <c r="A213" s="1" t="s">
        <v>474</v>
      </c>
      <c r="B213" s="1" t="s">
        <v>68</v>
      </c>
      <c r="C213" s="1" t="s">
        <v>16</v>
      </c>
      <c r="D213" s="1">
        <v>24</v>
      </c>
      <c r="E213" s="1" t="s">
        <v>1570</v>
      </c>
      <c r="F213" s="1">
        <v>0.8125</v>
      </c>
      <c r="G213" s="1" t="s">
        <v>22</v>
      </c>
      <c r="H213" s="1">
        <v>30</v>
      </c>
      <c r="I213" s="1">
        <v>1323643</v>
      </c>
      <c r="J213" s="1">
        <v>468070.86170000001</v>
      </c>
      <c r="K213" s="1">
        <v>67.709999999999994</v>
      </c>
      <c r="L213" s="1">
        <v>6</v>
      </c>
      <c r="M213" s="38">
        <f t="shared" si="21"/>
        <v>59.08</v>
      </c>
      <c r="N213" s="38">
        <f t="shared" si="22"/>
        <v>1.1460731211916044</v>
      </c>
      <c r="O213" s="40">
        <f t="shared" si="23"/>
        <v>60.697849184498509</v>
      </c>
      <c r="P213" s="39">
        <f t="shared" si="24"/>
        <v>1.1155255237164532</v>
      </c>
      <c r="Q213" s="42">
        <v>43.7</v>
      </c>
      <c r="R213" s="42">
        <f t="shared" si="25"/>
        <v>1.5494279176201371</v>
      </c>
      <c r="S213" s="44">
        <v>50.73</v>
      </c>
      <c r="T213" s="44">
        <f t="shared" si="26"/>
        <v>1.3347131874630396</v>
      </c>
      <c r="U213" s="46">
        <f t="shared" si="27"/>
        <v>1.3332222095998765</v>
      </c>
    </row>
    <row r="214" spans="1:21" x14ac:dyDescent="0.35">
      <c r="A214" s="1" t="s">
        <v>387</v>
      </c>
      <c r="B214" s="1" t="s">
        <v>300</v>
      </c>
      <c r="C214" s="1" t="s">
        <v>101</v>
      </c>
      <c r="D214" s="1">
        <v>18</v>
      </c>
      <c r="E214" s="1" t="s">
        <v>1590</v>
      </c>
      <c r="F214" s="1">
        <v>0.91666666666666663</v>
      </c>
      <c r="G214" s="1" t="s">
        <v>27</v>
      </c>
      <c r="H214" s="1">
        <v>30.833333329999999</v>
      </c>
      <c r="I214" s="1">
        <v>1318621</v>
      </c>
      <c r="J214" s="1">
        <v>399233.28029999998</v>
      </c>
      <c r="K214" s="1">
        <v>56.83</v>
      </c>
      <c r="L214" s="1">
        <v>5</v>
      </c>
      <c r="M214" s="38">
        <f t="shared" si="21"/>
        <v>58.832000000991997</v>
      </c>
      <c r="N214" s="38">
        <f t="shared" si="22"/>
        <v>0.96597090017408482</v>
      </c>
      <c r="O214" s="40">
        <f t="shared" si="23"/>
        <v>60.099455590591177</v>
      </c>
      <c r="P214" s="39">
        <f t="shared" si="24"/>
        <v>0.94559924780578175</v>
      </c>
      <c r="Q214" s="42">
        <v>45</v>
      </c>
      <c r="R214" s="42">
        <f t="shared" si="25"/>
        <v>1.2628888888888889</v>
      </c>
      <c r="S214" s="44">
        <v>64.94</v>
      </c>
      <c r="T214" s="44">
        <f t="shared" si="26"/>
        <v>0.87511549122266707</v>
      </c>
      <c r="U214" s="46">
        <f t="shared" si="27"/>
        <v>1.027867875972446</v>
      </c>
    </row>
    <row r="215" spans="1:21" x14ac:dyDescent="0.35">
      <c r="A215" s="1" t="s">
        <v>175</v>
      </c>
      <c r="B215" s="1" t="s">
        <v>56</v>
      </c>
      <c r="C215" s="1" t="s">
        <v>16</v>
      </c>
      <c r="D215" s="1">
        <v>4</v>
      </c>
      <c r="E215" s="1" t="s">
        <v>51</v>
      </c>
      <c r="F215" s="1">
        <v>0.875</v>
      </c>
      <c r="G215" s="1" t="s">
        <v>27</v>
      </c>
      <c r="H215" s="1">
        <v>60</v>
      </c>
      <c r="I215" s="1">
        <v>1318099</v>
      </c>
      <c r="J215" s="1">
        <v>573014.13439999998</v>
      </c>
      <c r="K215" s="1">
        <v>41.41</v>
      </c>
      <c r="L215" s="1">
        <v>1</v>
      </c>
      <c r="M215" s="38">
        <f t="shared" si="21"/>
        <v>50.152000000000001</v>
      </c>
      <c r="N215" s="38">
        <f t="shared" si="22"/>
        <v>0.82568990269580467</v>
      </c>
      <c r="O215" s="40">
        <f t="shared" si="23"/>
        <v>45.559514761069323</v>
      </c>
      <c r="P215" s="39">
        <f t="shared" si="24"/>
        <v>0.90892100623040228</v>
      </c>
      <c r="Q215" s="42">
        <v>45</v>
      </c>
      <c r="R215" s="42">
        <f t="shared" si="25"/>
        <v>0.92022222222222216</v>
      </c>
      <c r="S215" s="44">
        <v>42.98</v>
      </c>
      <c r="T215" s="44">
        <f t="shared" si="26"/>
        <v>0.9634713820381573</v>
      </c>
      <c r="U215" s="46">
        <f t="shared" si="27"/>
        <v>0.93087153683026058</v>
      </c>
    </row>
    <row r="216" spans="1:21" x14ac:dyDescent="0.35">
      <c r="A216" s="1" t="s">
        <v>1155</v>
      </c>
      <c r="B216" s="1" t="s">
        <v>1156</v>
      </c>
      <c r="C216" s="1" t="s">
        <v>101</v>
      </c>
      <c r="D216" s="1">
        <v>8</v>
      </c>
      <c r="E216" s="1" t="s">
        <v>1577</v>
      </c>
      <c r="F216" s="1">
        <v>0.29166666666666669</v>
      </c>
      <c r="G216" s="1" t="s">
        <v>8</v>
      </c>
      <c r="H216" s="1">
        <v>300</v>
      </c>
      <c r="I216" s="1">
        <v>1310615</v>
      </c>
      <c r="J216" s="1">
        <v>717145.90579999995</v>
      </c>
      <c r="K216" s="1">
        <v>10.58</v>
      </c>
      <c r="L216" s="1">
        <v>2</v>
      </c>
      <c r="M216" s="38">
        <f t="shared" si="21"/>
        <v>-21.271999999999991</v>
      </c>
      <c r="N216" s="38">
        <f t="shared" si="22"/>
        <v>-0.49736743136517508</v>
      </c>
      <c r="O216" s="40">
        <f t="shared" si="23"/>
        <v>10.409390753508561</v>
      </c>
      <c r="P216" s="39">
        <f t="shared" si="24"/>
        <v>1.0163899358311566</v>
      </c>
      <c r="Q216" s="42">
        <v>42.33</v>
      </c>
      <c r="R216" s="42">
        <f t="shared" si="25"/>
        <v>0.24994094023151431</v>
      </c>
      <c r="S216" s="44">
        <v>26.92</v>
      </c>
      <c r="T216" s="44">
        <f t="shared" si="26"/>
        <v>0.39301634472511143</v>
      </c>
      <c r="U216" s="46">
        <f t="shared" si="27"/>
        <v>0.55311574026259402</v>
      </c>
    </row>
    <row r="217" spans="1:21" x14ac:dyDescent="0.35">
      <c r="A217" s="1" t="s">
        <v>50</v>
      </c>
      <c r="B217" s="1" t="s">
        <v>11</v>
      </c>
      <c r="C217" s="1" t="s">
        <v>16</v>
      </c>
      <c r="D217" s="1">
        <v>1</v>
      </c>
      <c r="E217" s="1" t="s">
        <v>54</v>
      </c>
      <c r="F217" s="1">
        <v>0.75</v>
      </c>
      <c r="G217" s="1" t="s">
        <v>18</v>
      </c>
      <c r="H217" s="1">
        <v>150</v>
      </c>
      <c r="I217" s="1">
        <v>1302383</v>
      </c>
      <c r="J217" s="1">
        <v>1323797.784</v>
      </c>
      <c r="K217" s="1">
        <v>35.5</v>
      </c>
      <c r="L217" s="1">
        <v>1</v>
      </c>
      <c r="M217" s="38">
        <f t="shared" si="21"/>
        <v>23.368000000000002</v>
      </c>
      <c r="N217" s="38">
        <f t="shared" si="22"/>
        <v>1.5191715166039026</v>
      </c>
      <c r="O217" s="40">
        <f t="shared" si="23"/>
        <v>25.547725176937774</v>
      </c>
      <c r="P217" s="39">
        <f t="shared" si="24"/>
        <v>1.3895562033071445</v>
      </c>
      <c r="Q217" s="42">
        <v>46.72</v>
      </c>
      <c r="R217" s="42">
        <f t="shared" si="25"/>
        <v>0.75984589041095896</v>
      </c>
      <c r="S217" s="44">
        <v>50.69</v>
      </c>
      <c r="T217" s="44">
        <f t="shared" si="26"/>
        <v>0.70033537186821859</v>
      </c>
      <c r="U217" s="46">
        <f t="shared" si="27"/>
        <v>0.94991248852877386</v>
      </c>
    </row>
    <row r="218" spans="1:21" x14ac:dyDescent="0.35">
      <c r="A218" s="1" t="s">
        <v>141</v>
      </c>
      <c r="B218" s="1" t="s">
        <v>181</v>
      </c>
      <c r="C218" s="1" t="s">
        <v>101</v>
      </c>
      <c r="D218" s="1">
        <v>10</v>
      </c>
      <c r="E218" s="1" t="s">
        <v>1590</v>
      </c>
      <c r="F218" s="1">
        <v>0.83333333333333337</v>
      </c>
      <c r="G218" s="1" t="s">
        <v>27</v>
      </c>
      <c r="H218" s="1">
        <v>60</v>
      </c>
      <c r="I218" s="1">
        <v>1288242</v>
      </c>
      <c r="J218" s="1">
        <v>643106.08640000003</v>
      </c>
      <c r="K218" s="1">
        <v>47.86</v>
      </c>
      <c r="L218" s="1">
        <v>5</v>
      </c>
      <c r="M218" s="38">
        <f t="shared" si="21"/>
        <v>50.152000000000001</v>
      </c>
      <c r="N218" s="38">
        <f t="shared" si="22"/>
        <v>0.954298931249003</v>
      </c>
      <c r="O218" s="40">
        <f t="shared" si="23"/>
        <v>45.559514761069323</v>
      </c>
      <c r="P218" s="39">
        <f t="shared" si="24"/>
        <v>1.0504940680557127</v>
      </c>
      <c r="Q218" s="42">
        <v>45</v>
      </c>
      <c r="R218" s="42">
        <f t="shared" si="25"/>
        <v>1.0635555555555556</v>
      </c>
      <c r="S218" s="44">
        <v>42.1</v>
      </c>
      <c r="T218" s="44">
        <f t="shared" si="26"/>
        <v>1.1368171021377671</v>
      </c>
      <c r="U218" s="46">
        <f t="shared" si="27"/>
        <v>1.083622241916345</v>
      </c>
    </row>
    <row r="219" spans="1:21" x14ac:dyDescent="0.35">
      <c r="A219" s="1" t="s">
        <v>967</v>
      </c>
      <c r="B219" s="1" t="s">
        <v>68</v>
      </c>
      <c r="C219" s="1" t="s">
        <v>16</v>
      </c>
      <c r="D219" s="1">
        <v>20</v>
      </c>
      <c r="E219" s="1" t="s">
        <v>1569</v>
      </c>
      <c r="F219" s="1">
        <v>0.66666666666666663</v>
      </c>
      <c r="G219" s="1" t="s">
        <v>18</v>
      </c>
      <c r="H219" s="1">
        <v>60</v>
      </c>
      <c r="I219" s="1">
        <v>1286717</v>
      </c>
      <c r="J219" s="1">
        <v>542186.43579999998</v>
      </c>
      <c r="K219" s="1">
        <v>40.58</v>
      </c>
      <c r="L219" s="1">
        <v>5</v>
      </c>
      <c r="M219" s="38">
        <f t="shared" si="21"/>
        <v>50.152000000000001</v>
      </c>
      <c r="N219" s="38">
        <f t="shared" si="22"/>
        <v>0.80914021375019929</v>
      </c>
      <c r="O219" s="40">
        <f t="shared" si="23"/>
        <v>45.559514761069323</v>
      </c>
      <c r="P219" s="39">
        <f t="shared" si="24"/>
        <v>0.89070307734435472</v>
      </c>
      <c r="Q219" s="42">
        <v>46.72</v>
      </c>
      <c r="R219" s="42">
        <f t="shared" si="25"/>
        <v>0.86857876712328763</v>
      </c>
      <c r="S219" s="44">
        <v>50.73</v>
      </c>
      <c r="T219" s="44">
        <f t="shared" si="26"/>
        <v>0.79992115119258822</v>
      </c>
      <c r="U219" s="46">
        <f t="shared" si="27"/>
        <v>0.85306766522007693</v>
      </c>
    </row>
    <row r="220" spans="1:21" x14ac:dyDescent="0.35">
      <c r="A220" s="1" t="s">
        <v>134</v>
      </c>
      <c r="B220" s="1" t="s">
        <v>11</v>
      </c>
      <c r="C220" s="1" t="s">
        <v>16</v>
      </c>
      <c r="D220" s="1">
        <v>3</v>
      </c>
      <c r="E220" s="1" t="s">
        <v>54</v>
      </c>
      <c r="F220" s="1">
        <v>0.91666666666666663</v>
      </c>
      <c r="G220" s="1" t="s">
        <v>27</v>
      </c>
      <c r="H220" s="1">
        <v>60</v>
      </c>
      <c r="I220" s="1">
        <v>1285992</v>
      </c>
      <c r="J220" s="1">
        <v>600498.09719999996</v>
      </c>
      <c r="K220" s="1">
        <v>43.91</v>
      </c>
      <c r="L220" s="1">
        <v>1</v>
      </c>
      <c r="M220" s="38">
        <f t="shared" si="21"/>
        <v>50.152000000000001</v>
      </c>
      <c r="N220" s="38">
        <f t="shared" si="22"/>
        <v>0.87553836337533886</v>
      </c>
      <c r="O220" s="40">
        <f t="shared" si="23"/>
        <v>45.559514761069323</v>
      </c>
      <c r="P220" s="39">
        <f t="shared" si="24"/>
        <v>0.96379428600765438</v>
      </c>
      <c r="Q220" s="42">
        <v>45</v>
      </c>
      <c r="R220" s="42">
        <f t="shared" si="25"/>
        <v>0.97577777777777774</v>
      </c>
      <c r="S220" s="44">
        <v>50.69</v>
      </c>
      <c r="T220" s="44">
        <f t="shared" si="26"/>
        <v>0.86624580785164729</v>
      </c>
      <c r="U220" s="46">
        <f t="shared" si="27"/>
        <v>0.93527262387902643</v>
      </c>
    </row>
    <row r="221" spans="1:21" x14ac:dyDescent="0.35">
      <c r="A221" s="1" t="s">
        <v>485</v>
      </c>
      <c r="B221" s="1" t="s">
        <v>235</v>
      </c>
      <c r="C221" s="1" t="s">
        <v>101</v>
      </c>
      <c r="D221" s="1">
        <v>20</v>
      </c>
      <c r="E221" s="1" t="s">
        <v>1569</v>
      </c>
      <c r="F221" s="1">
        <v>0.5</v>
      </c>
      <c r="G221" s="1" t="s">
        <v>13</v>
      </c>
      <c r="H221" s="1">
        <v>30</v>
      </c>
      <c r="I221" s="1">
        <v>1284529</v>
      </c>
      <c r="J221" s="1">
        <v>393820</v>
      </c>
      <c r="K221" s="1">
        <v>60</v>
      </c>
      <c r="L221" s="1">
        <v>5</v>
      </c>
      <c r="M221" s="38">
        <f t="shared" si="21"/>
        <v>59.08</v>
      </c>
      <c r="N221" s="38">
        <f t="shared" si="22"/>
        <v>1.0155721056194991</v>
      </c>
      <c r="O221" s="40">
        <f t="shared" si="23"/>
        <v>60.697849184498509</v>
      </c>
      <c r="P221" s="39">
        <f t="shared" si="24"/>
        <v>0.98850290094501847</v>
      </c>
      <c r="Q221" s="42">
        <v>48.112000000000002</v>
      </c>
      <c r="R221" s="42">
        <f t="shared" si="25"/>
        <v>1.2470901230462255</v>
      </c>
      <c r="S221" s="44">
        <v>64.14</v>
      </c>
      <c r="T221" s="44">
        <f t="shared" si="26"/>
        <v>0.93545369504209541</v>
      </c>
      <c r="U221" s="46">
        <f t="shared" si="27"/>
        <v>1.057015573011113</v>
      </c>
    </row>
    <row r="222" spans="1:21" x14ac:dyDescent="0.35">
      <c r="A222" s="1" t="s">
        <v>90</v>
      </c>
      <c r="B222" s="1" t="s">
        <v>56</v>
      </c>
      <c r="C222" s="1" t="s">
        <v>16</v>
      </c>
      <c r="D222" s="1">
        <v>23</v>
      </c>
      <c r="E222" s="1" t="s">
        <v>1570</v>
      </c>
      <c r="F222" s="1">
        <v>0.8125</v>
      </c>
      <c r="G222" s="1" t="s">
        <v>22</v>
      </c>
      <c r="H222" s="1">
        <v>30</v>
      </c>
      <c r="I222" s="1">
        <v>1280565</v>
      </c>
      <c r="J222" s="1">
        <v>181113.27420000001</v>
      </c>
      <c r="K222" s="1">
        <v>55.73</v>
      </c>
      <c r="L222" s="1">
        <v>6</v>
      </c>
      <c r="M222" s="38">
        <f t="shared" si="21"/>
        <v>59.08</v>
      </c>
      <c r="N222" s="38">
        <f t="shared" si="22"/>
        <v>0.94329722410291128</v>
      </c>
      <c r="O222" s="40">
        <f t="shared" si="23"/>
        <v>60.697849184498509</v>
      </c>
      <c r="P222" s="39">
        <f t="shared" si="24"/>
        <v>0.91815444449443129</v>
      </c>
      <c r="Q222" s="42">
        <v>43.7</v>
      </c>
      <c r="R222" s="42">
        <f t="shared" si="25"/>
        <v>1.2752860411899312</v>
      </c>
      <c r="S222" s="44">
        <v>42.98</v>
      </c>
      <c r="T222" s="44">
        <f t="shared" si="26"/>
        <v>1.296649604467194</v>
      </c>
      <c r="U222" s="46">
        <f t="shared" si="27"/>
        <v>1.163363363383852</v>
      </c>
    </row>
    <row r="223" spans="1:21" x14ac:dyDescent="0.35">
      <c r="A223" s="1" t="s">
        <v>161</v>
      </c>
      <c r="B223" s="1" t="s">
        <v>148</v>
      </c>
      <c r="C223" s="1" t="s">
        <v>101</v>
      </c>
      <c r="D223" s="1">
        <v>4</v>
      </c>
      <c r="E223" s="1" t="s">
        <v>51</v>
      </c>
      <c r="F223" s="1">
        <v>0.875</v>
      </c>
      <c r="G223" s="1" t="s">
        <v>27</v>
      </c>
      <c r="H223" s="1">
        <v>60</v>
      </c>
      <c r="I223" s="1">
        <v>1274643</v>
      </c>
      <c r="J223" s="1">
        <v>653584.91969999997</v>
      </c>
      <c r="K223" s="1">
        <v>48.44</v>
      </c>
      <c r="L223" s="1">
        <v>1</v>
      </c>
      <c r="M223" s="38">
        <f t="shared" si="21"/>
        <v>50.152000000000001</v>
      </c>
      <c r="N223" s="38">
        <f t="shared" si="22"/>
        <v>0.96586377412665492</v>
      </c>
      <c r="O223" s="40">
        <f t="shared" si="23"/>
        <v>45.559514761069323</v>
      </c>
      <c r="P223" s="39">
        <f t="shared" si="24"/>
        <v>1.063224668964035</v>
      </c>
      <c r="Q223" s="42">
        <v>45</v>
      </c>
      <c r="R223" s="42">
        <f t="shared" si="25"/>
        <v>1.0764444444444443</v>
      </c>
      <c r="S223" s="44">
        <v>45.82</v>
      </c>
      <c r="T223" s="44">
        <f t="shared" si="26"/>
        <v>1.0571802706241815</v>
      </c>
      <c r="U223" s="46">
        <f t="shared" si="27"/>
        <v>1.0656164613442203</v>
      </c>
    </row>
    <row r="224" spans="1:21" x14ac:dyDescent="0.35">
      <c r="A224" s="1" t="s">
        <v>99</v>
      </c>
      <c r="B224" s="1" t="s">
        <v>100</v>
      </c>
      <c r="C224" s="1" t="s">
        <v>101</v>
      </c>
      <c r="D224" s="1">
        <v>2</v>
      </c>
      <c r="E224" s="1" t="s">
        <v>1591</v>
      </c>
      <c r="F224" s="1">
        <v>0.83333333333333337</v>
      </c>
      <c r="G224" s="1" t="s">
        <v>27</v>
      </c>
      <c r="H224" s="1">
        <v>164.5</v>
      </c>
      <c r="I224" s="1">
        <v>1274328</v>
      </c>
      <c r="J224" s="1">
        <v>865665.80189999996</v>
      </c>
      <c r="K224" s="1">
        <v>21.93</v>
      </c>
      <c r="L224" s="1">
        <v>2</v>
      </c>
      <c r="M224" s="38">
        <f t="shared" si="21"/>
        <v>19.052799999999998</v>
      </c>
      <c r="N224" s="38">
        <f t="shared" si="22"/>
        <v>1.1510119247564663</v>
      </c>
      <c r="O224" s="40">
        <f t="shared" si="23"/>
        <v>23.532433146713473</v>
      </c>
      <c r="P224" s="39">
        <f t="shared" si="24"/>
        <v>0.93190533521446473</v>
      </c>
      <c r="Q224" s="42">
        <v>45</v>
      </c>
      <c r="R224" s="42">
        <f t="shared" si="25"/>
        <v>0.48733333333333334</v>
      </c>
      <c r="S224" s="44">
        <v>39.25</v>
      </c>
      <c r="T224" s="44">
        <f t="shared" si="26"/>
        <v>0.55872611464968147</v>
      </c>
      <c r="U224" s="46">
        <f t="shared" si="27"/>
        <v>0.65932159439915983</v>
      </c>
    </row>
    <row r="225" spans="1:21" x14ac:dyDescent="0.35">
      <c r="A225" s="1" t="s">
        <v>141</v>
      </c>
      <c r="B225" s="1" t="s">
        <v>181</v>
      </c>
      <c r="C225" s="1" t="s">
        <v>101</v>
      </c>
      <c r="D225" s="1">
        <v>10</v>
      </c>
      <c r="E225" s="1" t="s">
        <v>1590</v>
      </c>
      <c r="F225" s="1">
        <v>0.875</v>
      </c>
      <c r="G225" s="1" t="s">
        <v>27</v>
      </c>
      <c r="H225" s="1">
        <v>60</v>
      </c>
      <c r="I225" s="1">
        <v>1273494</v>
      </c>
      <c r="J225" s="1">
        <v>638497.34389999998</v>
      </c>
      <c r="K225" s="1">
        <v>47.86</v>
      </c>
      <c r="L225" s="1">
        <v>5</v>
      </c>
      <c r="M225" s="38">
        <f t="shared" si="21"/>
        <v>50.152000000000001</v>
      </c>
      <c r="N225" s="38">
        <f t="shared" si="22"/>
        <v>0.954298931249003</v>
      </c>
      <c r="O225" s="40">
        <f t="shared" si="23"/>
        <v>45.559514761069323</v>
      </c>
      <c r="P225" s="39">
        <f t="shared" si="24"/>
        <v>1.0504940680557127</v>
      </c>
      <c r="Q225" s="42">
        <v>45</v>
      </c>
      <c r="R225" s="42">
        <f t="shared" si="25"/>
        <v>1.0635555555555556</v>
      </c>
      <c r="S225" s="44">
        <v>42.1</v>
      </c>
      <c r="T225" s="44">
        <f t="shared" si="26"/>
        <v>1.1368171021377671</v>
      </c>
      <c r="U225" s="46">
        <f t="shared" si="27"/>
        <v>1.083622241916345</v>
      </c>
    </row>
    <row r="226" spans="1:21" x14ac:dyDescent="0.35">
      <c r="A226" s="1" t="s">
        <v>147</v>
      </c>
      <c r="B226" s="1" t="s">
        <v>148</v>
      </c>
      <c r="C226" s="1" t="s">
        <v>101</v>
      </c>
      <c r="D226" s="1">
        <v>5</v>
      </c>
      <c r="E226" s="1" t="s">
        <v>1585</v>
      </c>
      <c r="F226" s="1">
        <v>0.91666666666666663</v>
      </c>
      <c r="G226" s="1" t="s">
        <v>27</v>
      </c>
      <c r="H226" s="1">
        <v>30</v>
      </c>
      <c r="I226" s="1">
        <v>1265852</v>
      </c>
      <c r="J226" s="1">
        <v>416528.56780000002</v>
      </c>
      <c r="K226" s="1">
        <v>62.69</v>
      </c>
      <c r="L226" s="1">
        <v>2</v>
      </c>
      <c r="M226" s="38">
        <f t="shared" si="21"/>
        <v>59.08</v>
      </c>
      <c r="N226" s="38">
        <f t="shared" si="22"/>
        <v>1.0611035883547733</v>
      </c>
      <c r="O226" s="40">
        <f t="shared" si="23"/>
        <v>60.697849184498509</v>
      </c>
      <c r="P226" s="39">
        <f t="shared" si="24"/>
        <v>1.0328207810040535</v>
      </c>
      <c r="Q226" s="42">
        <v>45</v>
      </c>
      <c r="R226" s="42">
        <f t="shared" si="25"/>
        <v>1.393111111111111</v>
      </c>
      <c r="S226" s="44">
        <v>45.82</v>
      </c>
      <c r="T226" s="44">
        <f t="shared" si="26"/>
        <v>1.368179834133566</v>
      </c>
      <c r="U226" s="46">
        <f t="shared" si="27"/>
        <v>1.2647039087495768</v>
      </c>
    </row>
    <row r="227" spans="1:21" x14ac:dyDescent="0.35">
      <c r="A227" s="1" t="s">
        <v>333</v>
      </c>
      <c r="B227" s="1" t="s">
        <v>235</v>
      </c>
      <c r="C227" s="1" t="s">
        <v>101</v>
      </c>
      <c r="D227" s="1">
        <v>15</v>
      </c>
      <c r="E227" s="1" t="s">
        <v>1583</v>
      </c>
      <c r="F227" s="1">
        <v>0.79166666666666663</v>
      </c>
      <c r="G227" s="1" t="s">
        <v>22</v>
      </c>
      <c r="H227" s="1">
        <v>30</v>
      </c>
      <c r="I227" s="1">
        <v>1261989</v>
      </c>
      <c r="J227" s="1">
        <v>402341.32750000001</v>
      </c>
      <c r="K227" s="1">
        <v>61.54</v>
      </c>
      <c r="L227" s="1">
        <v>4</v>
      </c>
      <c r="M227" s="38">
        <f t="shared" si="21"/>
        <v>59.08</v>
      </c>
      <c r="N227" s="38">
        <f t="shared" si="22"/>
        <v>1.0416384563303995</v>
      </c>
      <c r="O227" s="40">
        <f t="shared" si="23"/>
        <v>60.697849184498509</v>
      </c>
      <c r="P227" s="39">
        <f t="shared" si="24"/>
        <v>1.0138744754026072</v>
      </c>
      <c r="Q227" s="42">
        <v>43.7</v>
      </c>
      <c r="R227" s="42">
        <f t="shared" si="25"/>
        <v>1.4082379862700227</v>
      </c>
      <c r="S227" s="44">
        <v>64.14</v>
      </c>
      <c r="T227" s="44">
        <f t="shared" si="26"/>
        <v>0.95946367321484249</v>
      </c>
      <c r="U227" s="46">
        <f t="shared" si="27"/>
        <v>1.1271920449624908</v>
      </c>
    </row>
    <row r="228" spans="1:21" x14ac:dyDescent="0.35">
      <c r="A228" s="1" t="s">
        <v>202</v>
      </c>
      <c r="B228" s="1" t="s">
        <v>140</v>
      </c>
      <c r="C228" s="1" t="s">
        <v>101</v>
      </c>
      <c r="D228" s="1">
        <v>24</v>
      </c>
      <c r="E228" s="1" t="s">
        <v>1581</v>
      </c>
      <c r="F228" s="1">
        <v>0.25</v>
      </c>
      <c r="G228" s="1" t="s">
        <v>8</v>
      </c>
      <c r="H228" s="1">
        <v>60</v>
      </c>
      <c r="I228" s="1">
        <v>1260404</v>
      </c>
      <c r="J228" s="1">
        <v>504425.48940000002</v>
      </c>
      <c r="K228" s="1">
        <v>39.11</v>
      </c>
      <c r="L228" s="1">
        <v>6</v>
      </c>
      <c r="M228" s="38">
        <f t="shared" si="21"/>
        <v>50.152000000000001</v>
      </c>
      <c r="N228" s="38">
        <f t="shared" si="22"/>
        <v>0.77982931887063323</v>
      </c>
      <c r="O228" s="40">
        <f t="shared" si="23"/>
        <v>45.559514761069323</v>
      </c>
      <c r="P228" s="39">
        <f t="shared" si="24"/>
        <v>0.8584375888353305</v>
      </c>
      <c r="Q228" s="42">
        <v>42.33</v>
      </c>
      <c r="R228" s="42">
        <f t="shared" si="25"/>
        <v>0.92393101819040868</v>
      </c>
      <c r="S228" s="44">
        <v>37.35</v>
      </c>
      <c r="T228" s="44">
        <f t="shared" si="26"/>
        <v>1.0471218206157964</v>
      </c>
      <c r="U228" s="46">
        <f t="shared" si="27"/>
        <v>0.94316347588051175</v>
      </c>
    </row>
    <row r="229" spans="1:21" x14ac:dyDescent="0.35">
      <c r="A229" s="1" t="s">
        <v>352</v>
      </c>
      <c r="B229" s="1" t="s">
        <v>235</v>
      </c>
      <c r="C229" s="1" t="s">
        <v>101</v>
      </c>
      <c r="D229" s="1">
        <v>15</v>
      </c>
      <c r="E229" s="1" t="s">
        <v>1569</v>
      </c>
      <c r="F229" s="1">
        <v>0.54166666666666663</v>
      </c>
      <c r="G229" s="1" t="s">
        <v>13</v>
      </c>
      <c r="H229" s="1">
        <v>30</v>
      </c>
      <c r="I229" s="1">
        <v>1260284</v>
      </c>
      <c r="J229" s="1">
        <v>400725</v>
      </c>
      <c r="K229" s="1">
        <v>62</v>
      </c>
      <c r="L229" s="1">
        <v>5</v>
      </c>
      <c r="M229" s="38">
        <f t="shared" si="21"/>
        <v>59.08</v>
      </c>
      <c r="N229" s="38">
        <f t="shared" si="22"/>
        <v>1.0494245091401491</v>
      </c>
      <c r="O229" s="40">
        <f t="shared" si="23"/>
        <v>60.697849184498509</v>
      </c>
      <c r="P229" s="39">
        <f t="shared" si="24"/>
        <v>1.0214529976431859</v>
      </c>
      <c r="Q229" s="42">
        <v>48.112000000000002</v>
      </c>
      <c r="R229" s="42">
        <f t="shared" si="25"/>
        <v>1.2886597938144329</v>
      </c>
      <c r="S229" s="44">
        <v>64.14</v>
      </c>
      <c r="T229" s="44">
        <f t="shared" si="26"/>
        <v>0.96663548487683193</v>
      </c>
      <c r="U229" s="46">
        <f t="shared" si="27"/>
        <v>1.092249425444817</v>
      </c>
    </row>
    <row r="230" spans="1:21" x14ac:dyDescent="0.35">
      <c r="A230" s="1" t="s">
        <v>55</v>
      </c>
      <c r="B230" s="1" t="s">
        <v>56</v>
      </c>
      <c r="C230" s="1" t="s">
        <v>16</v>
      </c>
      <c r="D230" s="1">
        <v>1</v>
      </c>
      <c r="E230" s="1" t="s">
        <v>58</v>
      </c>
      <c r="F230" s="1">
        <v>0.83333333333333337</v>
      </c>
      <c r="G230" s="1" t="s">
        <v>27</v>
      </c>
      <c r="H230" s="1">
        <v>120</v>
      </c>
      <c r="I230" s="1">
        <v>1259646</v>
      </c>
      <c r="J230" s="1">
        <v>1187088.814</v>
      </c>
      <c r="K230" s="1">
        <v>41.22</v>
      </c>
      <c r="L230" s="1">
        <v>1</v>
      </c>
      <c r="M230" s="38">
        <f t="shared" si="21"/>
        <v>32.295999999999999</v>
      </c>
      <c r="N230" s="38">
        <f t="shared" si="22"/>
        <v>1.2763190487986129</v>
      </c>
      <c r="O230" s="40">
        <f t="shared" si="23"/>
        <v>30.421180337640109</v>
      </c>
      <c r="P230" s="39">
        <f t="shared" si="24"/>
        <v>1.3549770108360495</v>
      </c>
      <c r="Q230" s="42">
        <v>45</v>
      </c>
      <c r="R230" s="42">
        <f t="shared" si="25"/>
        <v>0.91599999999999993</v>
      </c>
      <c r="S230" s="44">
        <v>42.98</v>
      </c>
      <c r="T230" s="44">
        <f t="shared" si="26"/>
        <v>0.95905072126570501</v>
      </c>
      <c r="U230" s="46">
        <f t="shared" si="27"/>
        <v>1.0766759107005848</v>
      </c>
    </row>
    <row r="231" spans="1:21" x14ac:dyDescent="0.35">
      <c r="A231" s="1" t="s">
        <v>125</v>
      </c>
      <c r="B231" s="1" t="s">
        <v>11</v>
      </c>
      <c r="C231" s="1" t="s">
        <v>16</v>
      </c>
      <c r="D231" s="1">
        <v>3</v>
      </c>
      <c r="E231" s="1" t="s">
        <v>76</v>
      </c>
      <c r="F231" s="1">
        <v>0.83333333333333337</v>
      </c>
      <c r="G231" s="1" t="s">
        <v>27</v>
      </c>
      <c r="H231" s="1">
        <v>60</v>
      </c>
      <c r="I231" s="1">
        <v>1255435</v>
      </c>
      <c r="J231" s="1">
        <v>612803.77969999996</v>
      </c>
      <c r="K231" s="1">
        <v>46.34</v>
      </c>
      <c r="L231" s="1">
        <v>1</v>
      </c>
      <c r="M231" s="38">
        <f t="shared" si="21"/>
        <v>50.152000000000001</v>
      </c>
      <c r="N231" s="38">
        <f t="shared" si="22"/>
        <v>0.92399106715584622</v>
      </c>
      <c r="O231" s="40">
        <f t="shared" si="23"/>
        <v>45.559514761069323</v>
      </c>
      <c r="P231" s="39">
        <f t="shared" si="24"/>
        <v>1.0171311139511434</v>
      </c>
      <c r="Q231" s="42">
        <v>45</v>
      </c>
      <c r="R231" s="42">
        <f t="shared" si="25"/>
        <v>1.0297777777777779</v>
      </c>
      <c r="S231" s="44">
        <v>50.69</v>
      </c>
      <c r="T231" s="44">
        <f t="shared" si="26"/>
        <v>0.91418425724995078</v>
      </c>
      <c r="U231" s="46">
        <f t="shared" si="27"/>
        <v>0.98703104965962396</v>
      </c>
    </row>
    <row r="232" spans="1:21" x14ac:dyDescent="0.35">
      <c r="A232" s="1" t="s">
        <v>132</v>
      </c>
      <c r="B232" s="1" t="s">
        <v>53</v>
      </c>
      <c r="C232" s="1" t="s">
        <v>16</v>
      </c>
      <c r="D232" s="1">
        <v>4</v>
      </c>
      <c r="E232" s="1" t="s">
        <v>58</v>
      </c>
      <c r="F232" s="1">
        <v>0.875</v>
      </c>
      <c r="G232" s="1" t="s">
        <v>27</v>
      </c>
      <c r="H232" s="1">
        <v>31</v>
      </c>
      <c r="I232" s="1">
        <v>1252844</v>
      </c>
      <c r="J232" s="1">
        <v>415427.67420000001</v>
      </c>
      <c r="K232" s="1">
        <v>61.25</v>
      </c>
      <c r="L232" s="1">
        <v>1</v>
      </c>
      <c r="M232" s="38">
        <f t="shared" si="21"/>
        <v>58.782399999999996</v>
      </c>
      <c r="N232" s="38">
        <f t="shared" si="22"/>
        <v>1.0419785514031412</v>
      </c>
      <c r="O232" s="40">
        <f t="shared" si="23"/>
        <v>59.981719454044395</v>
      </c>
      <c r="P232" s="39">
        <f t="shared" si="24"/>
        <v>1.0211444513011554</v>
      </c>
      <c r="Q232" s="42">
        <v>45</v>
      </c>
      <c r="R232" s="42">
        <f t="shared" si="25"/>
        <v>1.3611111111111112</v>
      </c>
      <c r="S232" s="44">
        <v>47.37</v>
      </c>
      <c r="T232" s="44">
        <f t="shared" si="26"/>
        <v>1.2930124551403843</v>
      </c>
      <c r="U232" s="46">
        <f t="shared" si="27"/>
        <v>1.225089339184217</v>
      </c>
    </row>
    <row r="233" spans="1:21" x14ac:dyDescent="0.35">
      <c r="A233" s="1" t="s">
        <v>164</v>
      </c>
      <c r="B233" s="1" t="s">
        <v>68</v>
      </c>
      <c r="C233" s="1" t="s">
        <v>16</v>
      </c>
      <c r="D233" s="1">
        <v>4</v>
      </c>
      <c r="E233" s="1" t="s">
        <v>60</v>
      </c>
      <c r="F233" s="1">
        <v>0.375</v>
      </c>
      <c r="G233" s="1" t="s">
        <v>13</v>
      </c>
      <c r="H233" s="1">
        <v>60</v>
      </c>
      <c r="I233" s="1">
        <v>1250498</v>
      </c>
      <c r="J233" s="1">
        <v>640128</v>
      </c>
      <c r="K233" s="1">
        <v>48</v>
      </c>
      <c r="L233" s="1">
        <v>1</v>
      </c>
      <c r="M233" s="38">
        <f t="shared" si="21"/>
        <v>50.152000000000001</v>
      </c>
      <c r="N233" s="38">
        <f t="shared" si="22"/>
        <v>0.95709044504705698</v>
      </c>
      <c r="O233" s="40">
        <f t="shared" si="23"/>
        <v>45.559514761069323</v>
      </c>
      <c r="P233" s="39">
        <f t="shared" si="24"/>
        <v>1.0535669717232388</v>
      </c>
      <c r="Q233" s="42">
        <v>48.112000000000002</v>
      </c>
      <c r="R233" s="42">
        <f t="shared" si="25"/>
        <v>0.99767209843698035</v>
      </c>
      <c r="S233" s="44">
        <v>50.73</v>
      </c>
      <c r="T233" s="44">
        <f t="shared" si="26"/>
        <v>0.94618568894145483</v>
      </c>
      <c r="U233" s="46">
        <f t="shared" si="27"/>
        <v>0.99914158636722472</v>
      </c>
    </row>
    <row r="234" spans="1:21" x14ac:dyDescent="0.35">
      <c r="A234" s="1" t="s">
        <v>141</v>
      </c>
      <c r="B234" s="1" t="s">
        <v>181</v>
      </c>
      <c r="C234" s="1" t="s">
        <v>101</v>
      </c>
      <c r="D234" s="1">
        <v>10</v>
      </c>
      <c r="E234" s="1" t="s">
        <v>1590</v>
      </c>
      <c r="F234" s="1">
        <v>0.91666666666666663</v>
      </c>
      <c r="G234" s="1" t="s">
        <v>27</v>
      </c>
      <c r="H234" s="1">
        <v>60</v>
      </c>
      <c r="I234" s="1">
        <v>1249533</v>
      </c>
      <c r="J234" s="1">
        <v>645850.21420000005</v>
      </c>
      <c r="K234" s="1">
        <v>49.24</v>
      </c>
      <c r="L234" s="1">
        <v>5</v>
      </c>
      <c r="M234" s="38">
        <f t="shared" si="21"/>
        <v>50.152000000000001</v>
      </c>
      <c r="N234" s="38">
        <f t="shared" si="22"/>
        <v>0.98181528154410591</v>
      </c>
      <c r="O234" s="40">
        <f t="shared" si="23"/>
        <v>45.559514761069323</v>
      </c>
      <c r="P234" s="39">
        <f t="shared" si="24"/>
        <v>1.0807841184927558</v>
      </c>
      <c r="Q234" s="42">
        <v>45</v>
      </c>
      <c r="R234" s="42">
        <f t="shared" si="25"/>
        <v>1.0942222222222222</v>
      </c>
      <c r="S234" s="44">
        <v>42.1</v>
      </c>
      <c r="T234" s="44">
        <f t="shared" si="26"/>
        <v>1.1695961995249406</v>
      </c>
      <c r="U234" s="46">
        <f t="shared" si="27"/>
        <v>1.1148675134133061</v>
      </c>
    </row>
    <row r="235" spans="1:21" x14ac:dyDescent="0.35">
      <c r="A235" s="1" t="s">
        <v>147</v>
      </c>
      <c r="B235" s="1" t="s">
        <v>148</v>
      </c>
      <c r="C235" s="1" t="s">
        <v>101</v>
      </c>
      <c r="D235" s="1">
        <v>5</v>
      </c>
      <c r="E235" s="1" t="s">
        <v>1585</v>
      </c>
      <c r="F235" s="1">
        <v>0.9375</v>
      </c>
      <c r="G235" s="1" t="s">
        <v>27</v>
      </c>
      <c r="H235" s="1">
        <v>30</v>
      </c>
      <c r="I235" s="1">
        <v>1240252</v>
      </c>
      <c r="J235" s="1">
        <v>452086.2242</v>
      </c>
      <c r="K235" s="1">
        <v>69.459999999999994</v>
      </c>
      <c r="L235" s="1">
        <v>2</v>
      </c>
      <c r="M235" s="38">
        <f t="shared" si="21"/>
        <v>59.08</v>
      </c>
      <c r="N235" s="38">
        <f t="shared" si="22"/>
        <v>1.1756939742721733</v>
      </c>
      <c r="O235" s="40">
        <f t="shared" si="23"/>
        <v>60.697849184498509</v>
      </c>
      <c r="P235" s="39">
        <f t="shared" si="24"/>
        <v>1.1443568583273496</v>
      </c>
      <c r="Q235" s="42">
        <v>45</v>
      </c>
      <c r="R235" s="42">
        <f t="shared" si="25"/>
        <v>1.5435555555555553</v>
      </c>
      <c r="S235" s="44">
        <v>45.82</v>
      </c>
      <c r="T235" s="44">
        <f t="shared" si="26"/>
        <v>1.5159319074639894</v>
      </c>
      <c r="U235" s="46">
        <f t="shared" si="27"/>
        <v>1.4012814404489646</v>
      </c>
    </row>
    <row r="236" spans="1:21" x14ac:dyDescent="0.35">
      <c r="A236" s="1" t="s">
        <v>71</v>
      </c>
      <c r="B236" s="1" t="s">
        <v>53</v>
      </c>
      <c r="C236" s="1" t="s">
        <v>16</v>
      </c>
      <c r="D236" s="1">
        <v>2</v>
      </c>
      <c r="E236" s="1" t="s">
        <v>60</v>
      </c>
      <c r="F236" s="1">
        <v>0.83333333333333337</v>
      </c>
      <c r="G236" s="1" t="s">
        <v>27</v>
      </c>
      <c r="H236" s="1">
        <v>60</v>
      </c>
      <c r="I236" s="1">
        <v>1236977</v>
      </c>
      <c r="J236" s="1">
        <v>642342.47250000003</v>
      </c>
      <c r="K236" s="1">
        <v>48.83</v>
      </c>
      <c r="L236" s="1">
        <v>1</v>
      </c>
      <c r="M236" s="38">
        <f t="shared" si="21"/>
        <v>50.152000000000001</v>
      </c>
      <c r="N236" s="38">
        <f t="shared" si="22"/>
        <v>0.97364013399266225</v>
      </c>
      <c r="O236" s="40">
        <f t="shared" si="23"/>
        <v>45.559514761069323</v>
      </c>
      <c r="P236" s="39">
        <f t="shared" si="24"/>
        <v>1.0717849006092863</v>
      </c>
      <c r="Q236" s="42">
        <v>45</v>
      </c>
      <c r="R236" s="42">
        <f t="shared" si="25"/>
        <v>1.0851111111111111</v>
      </c>
      <c r="S236" s="44">
        <v>47.37</v>
      </c>
      <c r="T236" s="44">
        <f t="shared" si="26"/>
        <v>1.0308211948490607</v>
      </c>
      <c r="U236" s="46">
        <f t="shared" si="27"/>
        <v>1.0625724021898195</v>
      </c>
    </row>
    <row r="237" spans="1:21" x14ac:dyDescent="0.35">
      <c r="A237" s="1" t="s">
        <v>194</v>
      </c>
      <c r="B237" s="1" t="s">
        <v>136</v>
      </c>
      <c r="C237" s="1" t="s">
        <v>101</v>
      </c>
      <c r="D237" s="1">
        <v>12</v>
      </c>
      <c r="E237" s="1" t="s">
        <v>1569</v>
      </c>
      <c r="F237" s="1">
        <v>0.60416666666666663</v>
      </c>
      <c r="G237" s="1" t="s">
        <v>13</v>
      </c>
      <c r="H237" s="1">
        <v>30</v>
      </c>
      <c r="I237" s="1">
        <v>1230545</v>
      </c>
      <c r="J237" s="1">
        <v>394506</v>
      </c>
      <c r="K237" s="1">
        <v>63</v>
      </c>
      <c r="L237" s="1">
        <v>5</v>
      </c>
      <c r="M237" s="38">
        <f t="shared" si="21"/>
        <v>59.08</v>
      </c>
      <c r="N237" s="38">
        <f t="shared" si="22"/>
        <v>1.066350710900474</v>
      </c>
      <c r="O237" s="40">
        <f t="shared" si="23"/>
        <v>60.697849184498509</v>
      </c>
      <c r="P237" s="39">
        <f t="shared" si="24"/>
        <v>1.0379280459922695</v>
      </c>
      <c r="Q237" s="42">
        <v>48.112000000000002</v>
      </c>
      <c r="R237" s="42">
        <f t="shared" si="25"/>
        <v>1.3094446291985367</v>
      </c>
      <c r="S237" s="44">
        <v>64.58</v>
      </c>
      <c r="T237" s="44">
        <f t="shared" si="26"/>
        <v>0.97553422112109012</v>
      </c>
      <c r="U237" s="46">
        <f t="shared" si="27"/>
        <v>1.1076356321039655</v>
      </c>
    </row>
    <row r="238" spans="1:21" x14ac:dyDescent="0.35">
      <c r="A238" s="1" t="s">
        <v>628</v>
      </c>
      <c r="B238" s="1" t="s">
        <v>345</v>
      </c>
      <c r="C238" s="1" t="s">
        <v>101</v>
      </c>
      <c r="D238" s="1">
        <v>20</v>
      </c>
      <c r="E238" s="1" t="s">
        <v>1569</v>
      </c>
      <c r="F238" s="1">
        <v>0.79166666666666663</v>
      </c>
      <c r="G238" s="1" t="s">
        <v>22</v>
      </c>
      <c r="H238" s="1">
        <v>60</v>
      </c>
      <c r="I238" s="1">
        <v>1229936</v>
      </c>
      <c r="J238" s="1">
        <v>484392.78639999998</v>
      </c>
      <c r="K238" s="1">
        <v>38.65</v>
      </c>
      <c r="L238" s="1">
        <v>5</v>
      </c>
      <c r="M238" s="38">
        <f t="shared" si="21"/>
        <v>50.152000000000001</v>
      </c>
      <c r="N238" s="38">
        <f t="shared" si="22"/>
        <v>0.77065720210559896</v>
      </c>
      <c r="O238" s="40">
        <f t="shared" si="23"/>
        <v>45.559514761069323</v>
      </c>
      <c r="P238" s="39">
        <f t="shared" si="24"/>
        <v>0.84834090535631612</v>
      </c>
      <c r="Q238" s="42">
        <v>43.7</v>
      </c>
      <c r="R238" s="42">
        <f t="shared" si="25"/>
        <v>0.88443935926773443</v>
      </c>
      <c r="S238" s="44">
        <v>53.822000000000003</v>
      </c>
      <c r="T238" s="44">
        <f t="shared" si="26"/>
        <v>0.71810783694400049</v>
      </c>
      <c r="U238" s="46">
        <f t="shared" si="27"/>
        <v>0.81696270052268372</v>
      </c>
    </row>
    <row r="239" spans="1:21" x14ac:dyDescent="0.35">
      <c r="A239" s="1" t="s">
        <v>52</v>
      </c>
      <c r="B239" s="1" t="s">
        <v>53</v>
      </c>
      <c r="C239" s="1" t="s">
        <v>16</v>
      </c>
      <c r="D239" s="1">
        <v>1</v>
      </c>
      <c r="E239" s="1" t="s">
        <v>51</v>
      </c>
      <c r="F239" s="1">
        <v>0.83333333333333337</v>
      </c>
      <c r="G239" s="1" t="s">
        <v>27</v>
      </c>
      <c r="H239" s="1">
        <v>91</v>
      </c>
      <c r="I239" s="1">
        <v>1221582</v>
      </c>
      <c r="J239" s="1">
        <v>964743.12139999995</v>
      </c>
      <c r="K239" s="1">
        <v>46.81</v>
      </c>
      <c r="L239" s="1">
        <v>1</v>
      </c>
      <c r="M239" s="38">
        <f t="shared" si="21"/>
        <v>40.926400000000001</v>
      </c>
      <c r="N239" s="38">
        <f t="shared" si="22"/>
        <v>1.1437605066656242</v>
      </c>
      <c r="O239" s="40">
        <f t="shared" si="23"/>
        <v>36.462828377671997</v>
      </c>
      <c r="P239" s="39">
        <f t="shared" si="24"/>
        <v>1.2837731487846975</v>
      </c>
      <c r="Q239" s="42">
        <v>45</v>
      </c>
      <c r="R239" s="42">
        <f t="shared" si="25"/>
        <v>1.0402222222222224</v>
      </c>
      <c r="S239" s="44">
        <v>47.37</v>
      </c>
      <c r="T239" s="44">
        <f t="shared" si="26"/>
        <v>0.98817817183871659</v>
      </c>
      <c r="U239" s="46">
        <f t="shared" si="27"/>
        <v>1.1040578476152121</v>
      </c>
    </row>
    <row r="240" spans="1:21" x14ac:dyDescent="0.35">
      <c r="A240" s="1" t="s">
        <v>186</v>
      </c>
      <c r="B240" s="1" t="s">
        <v>68</v>
      </c>
      <c r="C240" s="1" t="s">
        <v>16</v>
      </c>
      <c r="D240" s="1">
        <v>19</v>
      </c>
      <c r="E240" s="1" t="s">
        <v>1569</v>
      </c>
      <c r="F240" s="1">
        <v>0.1277777777777778</v>
      </c>
      <c r="G240" s="1" t="s">
        <v>35</v>
      </c>
      <c r="H240" s="1">
        <v>56</v>
      </c>
      <c r="I240" s="1">
        <v>1215459</v>
      </c>
      <c r="J240" s="1">
        <v>758361.23</v>
      </c>
      <c r="K240" s="1">
        <v>65.48</v>
      </c>
      <c r="L240" s="1">
        <v>5</v>
      </c>
      <c r="M240" s="38">
        <f t="shared" si="21"/>
        <v>51.342399999999998</v>
      </c>
      <c r="N240" s="38">
        <f t="shared" si="22"/>
        <v>1.275359157343638</v>
      </c>
      <c r="O240" s="40">
        <f t="shared" si="23"/>
        <v>47.066319074344321</v>
      </c>
      <c r="P240" s="39">
        <f t="shared" si="24"/>
        <v>1.3912284046808521</v>
      </c>
      <c r="Q240" s="42">
        <v>61.93</v>
      </c>
      <c r="R240" s="42">
        <f t="shared" si="25"/>
        <v>1.057322783788148</v>
      </c>
      <c r="S240" s="44">
        <v>50.73</v>
      </c>
      <c r="T240" s="44">
        <f t="shared" si="26"/>
        <v>1.2907549773309681</v>
      </c>
      <c r="U240" s="46">
        <f t="shared" si="27"/>
        <v>1.2464353885999895</v>
      </c>
    </row>
    <row r="241" spans="1:21" x14ac:dyDescent="0.35">
      <c r="A241" s="1" t="s">
        <v>295</v>
      </c>
      <c r="B241" s="1" t="s">
        <v>198</v>
      </c>
      <c r="C241" s="1" t="s">
        <v>101</v>
      </c>
      <c r="D241" s="1">
        <v>8</v>
      </c>
      <c r="E241" s="1" t="s">
        <v>1577</v>
      </c>
      <c r="F241" s="1">
        <v>0.66666666666666663</v>
      </c>
      <c r="G241" s="1" t="s">
        <v>18</v>
      </c>
      <c r="H241" s="1">
        <v>120</v>
      </c>
      <c r="I241" s="1">
        <v>1210542</v>
      </c>
      <c r="J241" s="1">
        <v>693790.30689999997</v>
      </c>
      <c r="K241" s="1">
        <v>27.5</v>
      </c>
      <c r="L241" s="1">
        <v>2</v>
      </c>
      <c r="M241" s="38">
        <f t="shared" si="21"/>
        <v>32.295999999999999</v>
      </c>
      <c r="N241" s="38">
        <f t="shared" si="22"/>
        <v>0.85149863760217981</v>
      </c>
      <c r="O241" s="40">
        <f t="shared" si="23"/>
        <v>30.421180337640109</v>
      </c>
      <c r="P241" s="39">
        <f t="shared" si="24"/>
        <v>0.90397544391051343</v>
      </c>
      <c r="Q241" s="42">
        <v>46.72</v>
      </c>
      <c r="R241" s="42">
        <f t="shared" si="25"/>
        <v>0.58861301369863017</v>
      </c>
      <c r="S241" s="44">
        <v>47.04</v>
      </c>
      <c r="T241" s="44">
        <f t="shared" si="26"/>
        <v>0.58460884353741494</v>
      </c>
      <c r="U241" s="46">
        <f t="shared" si="27"/>
        <v>0.69239910038218611</v>
      </c>
    </row>
    <row r="242" spans="1:21" x14ac:dyDescent="0.35">
      <c r="A242" s="1" t="s">
        <v>311</v>
      </c>
      <c r="B242" s="1" t="s">
        <v>312</v>
      </c>
      <c r="C242" s="1" t="s">
        <v>101</v>
      </c>
      <c r="D242" s="1">
        <v>24</v>
      </c>
      <c r="E242" s="1" t="s">
        <v>1572</v>
      </c>
      <c r="F242" s="1">
        <v>0.5</v>
      </c>
      <c r="G242" s="1" t="s">
        <v>13</v>
      </c>
      <c r="H242" s="1">
        <v>30</v>
      </c>
      <c r="I242" s="1">
        <v>1206794</v>
      </c>
      <c r="J242" s="1">
        <v>383760</v>
      </c>
      <c r="K242" s="1">
        <v>62</v>
      </c>
      <c r="L242" s="1">
        <v>6</v>
      </c>
      <c r="M242" s="38">
        <f t="shared" si="21"/>
        <v>59.08</v>
      </c>
      <c r="N242" s="38">
        <f t="shared" si="22"/>
        <v>1.0494245091401491</v>
      </c>
      <c r="O242" s="40">
        <f t="shared" si="23"/>
        <v>60.697849184498509</v>
      </c>
      <c r="P242" s="39">
        <f t="shared" si="24"/>
        <v>1.0214529976431859</v>
      </c>
      <c r="Q242" s="42">
        <v>48.112000000000002</v>
      </c>
      <c r="R242" s="42">
        <f t="shared" si="25"/>
        <v>1.2886597938144329</v>
      </c>
      <c r="S242" s="44">
        <v>60.5</v>
      </c>
      <c r="T242" s="44">
        <f t="shared" si="26"/>
        <v>1.024793388429752</v>
      </c>
      <c r="U242" s="46">
        <f t="shared" si="27"/>
        <v>1.1116353932957903</v>
      </c>
    </row>
    <row r="243" spans="1:21" x14ac:dyDescent="0.35">
      <c r="A243" s="1" t="s">
        <v>918</v>
      </c>
      <c r="B243" s="1" t="s">
        <v>476</v>
      </c>
      <c r="C243" s="1" t="s">
        <v>101</v>
      </c>
      <c r="D243" s="1">
        <v>20</v>
      </c>
      <c r="E243" s="1" t="s">
        <v>1569</v>
      </c>
      <c r="F243" s="1">
        <v>0.95833333333333337</v>
      </c>
      <c r="G243" s="1" t="s">
        <v>31</v>
      </c>
      <c r="H243" s="1">
        <v>30</v>
      </c>
      <c r="I243" s="1">
        <v>1206114</v>
      </c>
      <c r="J243" s="1">
        <v>287695.04969999997</v>
      </c>
      <c r="K243" s="1">
        <v>46.64</v>
      </c>
      <c r="L243" s="1">
        <v>5</v>
      </c>
      <c r="M243" s="38">
        <f t="shared" si="21"/>
        <v>59.08</v>
      </c>
      <c r="N243" s="38">
        <f t="shared" si="22"/>
        <v>0.78943805010155721</v>
      </c>
      <c r="O243" s="40">
        <f t="shared" si="23"/>
        <v>60.697849184498509</v>
      </c>
      <c r="P243" s="39">
        <f t="shared" si="24"/>
        <v>0.76839625500126107</v>
      </c>
      <c r="Q243" s="42">
        <v>51.59</v>
      </c>
      <c r="R243" s="42">
        <f t="shared" si="25"/>
        <v>0.90405117270788904</v>
      </c>
      <c r="S243" s="44">
        <v>44.77</v>
      </c>
      <c r="T243" s="44">
        <f t="shared" si="26"/>
        <v>1.0417690417690417</v>
      </c>
      <c r="U243" s="46">
        <f t="shared" si="27"/>
        <v>0.90473882315939724</v>
      </c>
    </row>
    <row r="244" spans="1:21" x14ac:dyDescent="0.35">
      <c r="A244" s="1" t="s">
        <v>288</v>
      </c>
      <c r="B244" s="1" t="s">
        <v>198</v>
      </c>
      <c r="C244" s="1" t="s">
        <v>101</v>
      </c>
      <c r="D244" s="1">
        <v>20</v>
      </c>
      <c r="E244" s="1" t="s">
        <v>1569</v>
      </c>
      <c r="F244" s="1">
        <v>8.3333333333333329E-2</v>
      </c>
      <c r="G244" s="1" t="s">
        <v>35</v>
      </c>
      <c r="H244" s="1">
        <v>60</v>
      </c>
      <c r="I244" s="1">
        <v>1200867</v>
      </c>
      <c r="J244" s="1">
        <v>757350.5233</v>
      </c>
      <c r="K244" s="1">
        <v>61.38</v>
      </c>
      <c r="L244" s="1">
        <v>5</v>
      </c>
      <c r="M244" s="38">
        <f t="shared" si="21"/>
        <v>50.152000000000001</v>
      </c>
      <c r="N244" s="38">
        <f t="shared" si="22"/>
        <v>1.223879406603924</v>
      </c>
      <c r="O244" s="40">
        <f t="shared" si="23"/>
        <v>45.559514761069323</v>
      </c>
      <c r="P244" s="39">
        <f t="shared" si="24"/>
        <v>1.3472487650910916</v>
      </c>
      <c r="Q244" s="42">
        <v>61.93</v>
      </c>
      <c r="R244" s="42">
        <f t="shared" si="25"/>
        <v>0.99111900532859687</v>
      </c>
      <c r="S244" s="44">
        <v>47.04</v>
      </c>
      <c r="T244" s="44">
        <f t="shared" si="26"/>
        <v>1.3048469387755104</v>
      </c>
      <c r="U244" s="46">
        <f t="shared" si="27"/>
        <v>1.2144049030650663</v>
      </c>
    </row>
    <row r="245" spans="1:21" x14ac:dyDescent="0.35">
      <c r="A245" s="1" t="s">
        <v>1486</v>
      </c>
      <c r="B245" s="1" t="s">
        <v>238</v>
      </c>
      <c r="C245" s="1" t="s">
        <v>101</v>
      </c>
      <c r="D245" s="1">
        <v>20</v>
      </c>
      <c r="E245" s="1" t="s">
        <v>1569</v>
      </c>
      <c r="F245" s="1">
        <v>0.25</v>
      </c>
      <c r="G245" s="1" t="s">
        <v>8</v>
      </c>
      <c r="H245" s="1">
        <v>240</v>
      </c>
      <c r="I245" s="1">
        <v>1197738</v>
      </c>
      <c r="J245" s="1">
        <v>761923.44030000002</v>
      </c>
      <c r="K245" s="1">
        <v>14.98</v>
      </c>
      <c r="L245" s="1">
        <v>5</v>
      </c>
      <c r="M245" s="38">
        <f t="shared" si="21"/>
        <v>-3.4159999999999968</v>
      </c>
      <c r="N245" s="38">
        <f t="shared" si="22"/>
        <v>-4.3852459016393484</v>
      </c>
      <c r="O245" s="40">
        <f t="shared" si="23"/>
        <v>15.282845914210895</v>
      </c>
      <c r="P245" s="39">
        <f t="shared" si="24"/>
        <v>0.98018393197766318</v>
      </c>
      <c r="Q245" s="42">
        <v>42.33</v>
      </c>
      <c r="R245" s="42">
        <f t="shared" si="25"/>
        <v>0.35388613276635961</v>
      </c>
      <c r="S245" s="44">
        <v>27.8</v>
      </c>
      <c r="T245" s="44">
        <f t="shared" si="26"/>
        <v>0.53884892086330938</v>
      </c>
      <c r="U245" s="46">
        <f t="shared" si="27"/>
        <v>0.62430632853577739</v>
      </c>
    </row>
    <row r="246" spans="1:21" x14ac:dyDescent="0.35">
      <c r="A246" s="1" t="s">
        <v>99</v>
      </c>
      <c r="B246" s="1" t="s">
        <v>100</v>
      </c>
      <c r="C246" s="1" t="s">
        <v>101</v>
      </c>
      <c r="D246" s="1">
        <v>2</v>
      </c>
      <c r="E246" s="1" t="s">
        <v>1592</v>
      </c>
      <c r="F246" s="1">
        <v>0.79166666666666663</v>
      </c>
      <c r="G246" s="1" t="s">
        <v>22</v>
      </c>
      <c r="H246" s="1">
        <v>160</v>
      </c>
      <c r="I246" s="1">
        <v>1192401</v>
      </c>
      <c r="J246" s="1">
        <v>927660.33689999999</v>
      </c>
      <c r="K246" s="1">
        <v>25.77</v>
      </c>
      <c r="L246" s="1">
        <v>2</v>
      </c>
      <c r="M246" s="38">
        <f t="shared" si="21"/>
        <v>20.391999999999996</v>
      </c>
      <c r="N246" s="38">
        <f t="shared" si="22"/>
        <v>1.2637308748528837</v>
      </c>
      <c r="O246" s="40">
        <f t="shared" si="23"/>
        <v>24.138203875293215</v>
      </c>
      <c r="P246" s="39">
        <f t="shared" si="24"/>
        <v>1.0676022181740299</v>
      </c>
      <c r="Q246" s="42">
        <v>43.7</v>
      </c>
      <c r="R246" s="42">
        <f t="shared" si="25"/>
        <v>0.58970251716247135</v>
      </c>
      <c r="S246" s="44">
        <v>39.25</v>
      </c>
      <c r="T246" s="44">
        <f t="shared" si="26"/>
        <v>0.65656050955414014</v>
      </c>
      <c r="U246" s="46">
        <f t="shared" si="27"/>
        <v>0.77128841496354716</v>
      </c>
    </row>
    <row r="247" spans="1:21" x14ac:dyDescent="0.35">
      <c r="A247" s="1" t="s">
        <v>234</v>
      </c>
      <c r="B247" s="1" t="s">
        <v>235</v>
      </c>
      <c r="C247" s="1" t="s">
        <v>101</v>
      </c>
      <c r="D247" s="1">
        <v>19</v>
      </c>
      <c r="E247" s="1" t="s">
        <v>1569</v>
      </c>
      <c r="F247" s="1">
        <v>0.125</v>
      </c>
      <c r="G247" s="1" t="s">
        <v>35</v>
      </c>
      <c r="H247" s="1">
        <v>30</v>
      </c>
      <c r="I247" s="1">
        <v>1192254</v>
      </c>
      <c r="J247" s="1">
        <v>424180.32640000002</v>
      </c>
      <c r="K247" s="1">
        <v>69.459999999999994</v>
      </c>
      <c r="L247" s="1">
        <v>5</v>
      </c>
      <c r="M247" s="38">
        <f t="shared" si="21"/>
        <v>59.08</v>
      </c>
      <c r="N247" s="38">
        <f t="shared" si="22"/>
        <v>1.1756939742721733</v>
      </c>
      <c r="O247" s="40">
        <f t="shared" si="23"/>
        <v>60.697849184498509</v>
      </c>
      <c r="P247" s="39">
        <f t="shared" si="24"/>
        <v>1.1443568583273496</v>
      </c>
      <c r="Q247" s="42">
        <v>61.93</v>
      </c>
      <c r="R247" s="42">
        <f t="shared" si="25"/>
        <v>1.1215888906830291</v>
      </c>
      <c r="S247" s="44">
        <v>64.14</v>
      </c>
      <c r="T247" s="44">
        <f t="shared" si="26"/>
        <v>1.082943560960399</v>
      </c>
      <c r="U247" s="46">
        <f t="shared" si="27"/>
        <v>1.1162964366569259</v>
      </c>
    </row>
    <row r="248" spans="1:21" x14ac:dyDescent="0.35">
      <c r="A248" s="1" t="s">
        <v>339</v>
      </c>
      <c r="B248" s="1" t="s">
        <v>312</v>
      </c>
      <c r="C248" s="1" t="s">
        <v>101</v>
      </c>
      <c r="D248" s="1">
        <v>24</v>
      </c>
      <c r="E248" s="1" t="s">
        <v>1572</v>
      </c>
      <c r="F248" s="1">
        <v>0.52083333333333337</v>
      </c>
      <c r="G248" s="1" t="s">
        <v>13</v>
      </c>
      <c r="H248" s="1">
        <v>30</v>
      </c>
      <c r="I248" s="1">
        <v>1187069</v>
      </c>
      <c r="J248" s="1">
        <v>379584</v>
      </c>
      <c r="K248" s="1">
        <v>62</v>
      </c>
      <c r="L248" s="1">
        <v>6</v>
      </c>
      <c r="M248" s="38">
        <f t="shared" si="21"/>
        <v>59.08</v>
      </c>
      <c r="N248" s="38">
        <f t="shared" si="22"/>
        <v>1.0494245091401491</v>
      </c>
      <c r="O248" s="40">
        <f t="shared" si="23"/>
        <v>60.697849184498509</v>
      </c>
      <c r="P248" s="39">
        <f t="shared" si="24"/>
        <v>1.0214529976431859</v>
      </c>
      <c r="Q248" s="42">
        <v>48.112000000000002</v>
      </c>
      <c r="R248" s="42">
        <f t="shared" si="25"/>
        <v>1.2886597938144329</v>
      </c>
      <c r="S248" s="44">
        <v>60.5</v>
      </c>
      <c r="T248" s="44">
        <f t="shared" si="26"/>
        <v>1.024793388429752</v>
      </c>
      <c r="U248" s="46">
        <f t="shared" si="27"/>
        <v>1.1116353932957903</v>
      </c>
    </row>
    <row r="249" spans="1:21" x14ac:dyDescent="0.35">
      <c r="A249" s="1" t="s">
        <v>168</v>
      </c>
      <c r="B249" s="1" t="s">
        <v>136</v>
      </c>
      <c r="C249" s="1" t="s">
        <v>101</v>
      </c>
      <c r="D249" s="1">
        <v>8</v>
      </c>
      <c r="E249" s="1" t="s">
        <v>1571</v>
      </c>
      <c r="F249" s="1">
        <v>0.47916666666666669</v>
      </c>
      <c r="G249" s="1" t="s">
        <v>13</v>
      </c>
      <c r="H249" s="1">
        <v>30</v>
      </c>
      <c r="I249" s="1">
        <v>1182740</v>
      </c>
      <c r="J249" s="1">
        <v>426520</v>
      </c>
      <c r="K249" s="1">
        <v>69</v>
      </c>
      <c r="L249" s="1">
        <v>7</v>
      </c>
      <c r="M249" s="38">
        <f t="shared" si="21"/>
        <v>59.08</v>
      </c>
      <c r="N249" s="38">
        <f t="shared" si="22"/>
        <v>1.1679079214624239</v>
      </c>
      <c r="O249" s="40">
        <f t="shared" si="23"/>
        <v>60.697849184498509</v>
      </c>
      <c r="P249" s="39">
        <f t="shared" si="24"/>
        <v>1.1367783360867711</v>
      </c>
      <c r="Q249" s="42">
        <v>48.112000000000002</v>
      </c>
      <c r="R249" s="42">
        <f t="shared" si="25"/>
        <v>1.4341536415031593</v>
      </c>
      <c r="S249" s="44">
        <v>64.58</v>
      </c>
      <c r="T249" s="44">
        <f t="shared" si="26"/>
        <v>1.0684422421802415</v>
      </c>
      <c r="U249" s="46">
        <f t="shared" si="27"/>
        <v>1.2131247399233906</v>
      </c>
    </row>
    <row r="250" spans="1:21" x14ac:dyDescent="0.35">
      <c r="A250" s="1" t="s">
        <v>339</v>
      </c>
      <c r="B250" s="1" t="s">
        <v>312</v>
      </c>
      <c r="C250" s="1" t="s">
        <v>101</v>
      </c>
      <c r="D250" s="1">
        <v>12</v>
      </c>
      <c r="E250" s="1" t="s">
        <v>1593</v>
      </c>
      <c r="F250" s="1">
        <v>0.97916666666666663</v>
      </c>
      <c r="G250" s="1" t="s">
        <v>31</v>
      </c>
      <c r="H250" s="1">
        <v>30</v>
      </c>
      <c r="I250" s="1">
        <v>1176483</v>
      </c>
      <c r="J250" s="1">
        <v>361527.6519</v>
      </c>
      <c r="K250" s="1">
        <v>59.91</v>
      </c>
      <c r="L250" s="1">
        <v>3</v>
      </c>
      <c r="M250" s="38">
        <f t="shared" si="21"/>
        <v>59.08</v>
      </c>
      <c r="N250" s="38">
        <f t="shared" si="22"/>
        <v>1.0140487474610698</v>
      </c>
      <c r="O250" s="40">
        <f t="shared" si="23"/>
        <v>60.697849184498509</v>
      </c>
      <c r="P250" s="39">
        <f t="shared" si="24"/>
        <v>0.98702014659360093</v>
      </c>
      <c r="Q250" s="42">
        <v>51.59</v>
      </c>
      <c r="R250" s="42">
        <f t="shared" si="25"/>
        <v>1.1612715642566387</v>
      </c>
      <c r="S250" s="44">
        <v>60.5</v>
      </c>
      <c r="T250" s="44">
        <f t="shared" si="26"/>
        <v>0.99024793388429744</v>
      </c>
      <c r="U250" s="46">
        <f t="shared" si="27"/>
        <v>1.0461798815781791</v>
      </c>
    </row>
    <row r="251" spans="1:21" x14ac:dyDescent="0.35">
      <c r="A251" s="1" t="s">
        <v>307</v>
      </c>
      <c r="B251" s="1" t="s">
        <v>53</v>
      </c>
      <c r="C251" s="1" t="s">
        <v>16</v>
      </c>
      <c r="D251" s="1">
        <v>24</v>
      </c>
      <c r="E251" s="1" t="s">
        <v>1570</v>
      </c>
      <c r="F251" s="1">
        <v>0.79166666666666663</v>
      </c>
      <c r="G251" s="1" t="s">
        <v>22</v>
      </c>
      <c r="H251" s="1">
        <v>30</v>
      </c>
      <c r="I251" s="1">
        <v>1172239</v>
      </c>
      <c r="J251" s="1">
        <v>402274.13030000002</v>
      </c>
      <c r="K251" s="1">
        <v>65.77</v>
      </c>
      <c r="L251" s="1">
        <v>6</v>
      </c>
      <c r="M251" s="38">
        <f t="shared" si="21"/>
        <v>59.08</v>
      </c>
      <c r="N251" s="38">
        <f t="shared" si="22"/>
        <v>1.1132362897765742</v>
      </c>
      <c r="O251" s="40">
        <f t="shared" si="23"/>
        <v>60.697849184498509</v>
      </c>
      <c r="P251" s="39">
        <f t="shared" si="24"/>
        <v>1.083563929919231</v>
      </c>
      <c r="Q251" s="42">
        <v>43.7</v>
      </c>
      <c r="R251" s="42">
        <f t="shared" si="25"/>
        <v>1.5050343249427915</v>
      </c>
      <c r="S251" s="44">
        <v>47.37</v>
      </c>
      <c r="T251" s="44">
        <f t="shared" si="26"/>
        <v>1.3884314967278868</v>
      </c>
      <c r="U251" s="46">
        <f t="shared" si="27"/>
        <v>1.3256765838633031</v>
      </c>
    </row>
    <row r="252" spans="1:21" x14ac:dyDescent="0.35">
      <c r="A252" s="1" t="s">
        <v>384</v>
      </c>
      <c r="B252" s="1" t="s">
        <v>235</v>
      </c>
      <c r="C252" s="1" t="s">
        <v>101</v>
      </c>
      <c r="D252" s="1">
        <v>14</v>
      </c>
      <c r="E252" s="1" t="s">
        <v>1569</v>
      </c>
      <c r="F252" s="1">
        <v>0.75</v>
      </c>
      <c r="G252" s="1" t="s">
        <v>18</v>
      </c>
      <c r="H252" s="1">
        <v>30</v>
      </c>
      <c r="I252" s="1">
        <v>1171831</v>
      </c>
      <c r="J252" s="1">
        <v>373637.80170000001</v>
      </c>
      <c r="K252" s="1">
        <v>61.5</v>
      </c>
      <c r="L252" s="1">
        <v>5</v>
      </c>
      <c r="M252" s="38">
        <f t="shared" si="21"/>
        <v>59.08</v>
      </c>
      <c r="N252" s="38">
        <f t="shared" si="22"/>
        <v>1.0409614082599865</v>
      </c>
      <c r="O252" s="40">
        <f t="shared" si="23"/>
        <v>60.697849184498509</v>
      </c>
      <c r="P252" s="39">
        <f t="shared" si="24"/>
        <v>1.013215473468644</v>
      </c>
      <c r="Q252" s="42">
        <v>46.72</v>
      </c>
      <c r="R252" s="42">
        <f t="shared" si="25"/>
        <v>1.3163527397260275</v>
      </c>
      <c r="S252" s="44">
        <v>64.14</v>
      </c>
      <c r="T252" s="44">
        <f t="shared" si="26"/>
        <v>0.95884003741814783</v>
      </c>
      <c r="U252" s="46">
        <f t="shared" si="27"/>
        <v>1.0961360835376066</v>
      </c>
    </row>
    <row r="253" spans="1:21" x14ac:dyDescent="0.35">
      <c r="A253" s="1" t="s">
        <v>163</v>
      </c>
      <c r="B253" s="1" t="s">
        <v>53</v>
      </c>
      <c r="C253" s="1" t="s">
        <v>16</v>
      </c>
      <c r="D253" s="1">
        <v>3</v>
      </c>
      <c r="E253" s="1" t="s">
        <v>76</v>
      </c>
      <c r="F253" s="1">
        <v>0.875</v>
      </c>
      <c r="G253" s="1" t="s">
        <v>27</v>
      </c>
      <c r="H253" s="1">
        <v>60.666666669999998</v>
      </c>
      <c r="I253" s="1">
        <v>1167518</v>
      </c>
      <c r="J253" s="1">
        <v>486272.75329999998</v>
      </c>
      <c r="K253" s="1">
        <v>39.21</v>
      </c>
      <c r="L253" s="1">
        <v>1</v>
      </c>
      <c r="M253" s="38">
        <f t="shared" si="21"/>
        <v>49.953599999007999</v>
      </c>
      <c r="N253" s="38">
        <f t="shared" si="22"/>
        <v>0.78492841358337839</v>
      </c>
      <c r="O253" s="40">
        <f t="shared" si="23"/>
        <v>45.318186337554295</v>
      </c>
      <c r="P253" s="39">
        <f t="shared" si="24"/>
        <v>0.8652155606568801</v>
      </c>
      <c r="Q253" s="42">
        <v>45</v>
      </c>
      <c r="R253" s="42">
        <f t="shared" si="25"/>
        <v>0.8713333333333334</v>
      </c>
      <c r="S253" s="44">
        <v>47.37</v>
      </c>
      <c r="T253" s="44">
        <f t="shared" si="26"/>
        <v>0.82773907536415459</v>
      </c>
      <c r="U253" s="46">
        <f t="shared" si="27"/>
        <v>0.85476265645145599</v>
      </c>
    </row>
    <row r="254" spans="1:21" x14ac:dyDescent="0.35">
      <c r="A254" s="1" t="s">
        <v>526</v>
      </c>
      <c r="B254" s="1" t="s">
        <v>136</v>
      </c>
      <c r="C254" s="1" t="s">
        <v>101</v>
      </c>
      <c r="D254" s="1">
        <v>20</v>
      </c>
      <c r="E254" s="1" t="s">
        <v>1569</v>
      </c>
      <c r="F254" s="1">
        <v>0.25</v>
      </c>
      <c r="G254" s="1" t="s">
        <v>8</v>
      </c>
      <c r="H254" s="1">
        <v>30</v>
      </c>
      <c r="I254" s="1">
        <v>1147189</v>
      </c>
      <c r="J254" s="1">
        <v>382264.82250000001</v>
      </c>
      <c r="K254" s="1">
        <v>64.900000000000006</v>
      </c>
      <c r="L254" s="1">
        <v>5</v>
      </c>
      <c r="M254" s="38">
        <f t="shared" si="21"/>
        <v>59.08</v>
      </c>
      <c r="N254" s="38">
        <f t="shared" si="22"/>
        <v>1.0985104942450916</v>
      </c>
      <c r="O254" s="40">
        <f t="shared" si="23"/>
        <v>60.697849184498509</v>
      </c>
      <c r="P254" s="39">
        <f t="shared" si="24"/>
        <v>1.0692306378555285</v>
      </c>
      <c r="Q254" s="42">
        <v>42.33</v>
      </c>
      <c r="R254" s="42">
        <f t="shared" si="25"/>
        <v>1.5331915898889679</v>
      </c>
      <c r="S254" s="44">
        <v>64.58</v>
      </c>
      <c r="T254" s="44">
        <f t="shared" si="26"/>
        <v>1.0049550944564882</v>
      </c>
      <c r="U254" s="46">
        <f t="shared" si="27"/>
        <v>1.2024591074003281</v>
      </c>
    </row>
    <row r="255" spans="1:21" x14ac:dyDescent="0.35">
      <c r="A255" s="1" t="s">
        <v>166</v>
      </c>
      <c r="B255" s="1" t="s">
        <v>100</v>
      </c>
      <c r="C255" s="1" t="s">
        <v>101</v>
      </c>
      <c r="D255" s="1">
        <v>3</v>
      </c>
      <c r="E255" s="1" t="s">
        <v>1594</v>
      </c>
      <c r="F255" s="1">
        <v>0.83333333333333337</v>
      </c>
      <c r="G255" s="1" t="s">
        <v>27</v>
      </c>
      <c r="H255" s="1">
        <v>150</v>
      </c>
      <c r="I255" s="1">
        <v>1146816</v>
      </c>
      <c r="J255" s="1">
        <v>778404.22750000004</v>
      </c>
      <c r="K255" s="1">
        <v>24.3</v>
      </c>
      <c r="L255" s="1">
        <v>2</v>
      </c>
      <c r="M255" s="38">
        <f t="shared" si="21"/>
        <v>23.368000000000002</v>
      </c>
      <c r="N255" s="38">
        <f t="shared" si="22"/>
        <v>1.0398836015063333</v>
      </c>
      <c r="O255" s="40">
        <f t="shared" si="23"/>
        <v>25.547725176937774</v>
      </c>
      <c r="P255" s="39">
        <f t="shared" si="24"/>
        <v>0.95116100677080595</v>
      </c>
      <c r="Q255" s="42">
        <v>45</v>
      </c>
      <c r="R255" s="42">
        <f t="shared" si="25"/>
        <v>0.54</v>
      </c>
      <c r="S255" s="44">
        <v>39.25</v>
      </c>
      <c r="T255" s="44">
        <f t="shared" si="26"/>
        <v>0.61910828025477704</v>
      </c>
      <c r="U255" s="46">
        <f t="shared" si="27"/>
        <v>0.70342309567519434</v>
      </c>
    </row>
    <row r="256" spans="1:21" x14ac:dyDescent="0.35">
      <c r="A256" s="1" t="s">
        <v>234</v>
      </c>
      <c r="B256" s="1" t="s">
        <v>235</v>
      </c>
      <c r="C256" s="1" t="s">
        <v>101</v>
      </c>
      <c r="D256" s="1">
        <v>19</v>
      </c>
      <c r="E256" s="1" t="s">
        <v>1569</v>
      </c>
      <c r="F256" s="1">
        <v>0.10416666666666667</v>
      </c>
      <c r="G256" s="1" t="s">
        <v>35</v>
      </c>
      <c r="H256" s="1">
        <v>30</v>
      </c>
      <c r="I256" s="1">
        <v>1132009</v>
      </c>
      <c r="J256" s="1">
        <v>413645.00809999998</v>
      </c>
      <c r="K256" s="1">
        <v>71.45</v>
      </c>
      <c r="L256" s="1">
        <v>5</v>
      </c>
      <c r="M256" s="38">
        <f t="shared" si="21"/>
        <v>59.08</v>
      </c>
      <c r="N256" s="38">
        <f t="shared" si="22"/>
        <v>1.2093771157752202</v>
      </c>
      <c r="O256" s="40">
        <f t="shared" si="23"/>
        <v>60.697849184498509</v>
      </c>
      <c r="P256" s="39">
        <f t="shared" si="24"/>
        <v>1.1771422045420261</v>
      </c>
      <c r="Q256" s="42">
        <v>61.93</v>
      </c>
      <c r="R256" s="42">
        <f t="shared" si="25"/>
        <v>1.15372194413047</v>
      </c>
      <c r="S256" s="44">
        <v>64.14</v>
      </c>
      <c r="T256" s="44">
        <f t="shared" si="26"/>
        <v>1.113969441845962</v>
      </c>
      <c r="U256" s="46">
        <f t="shared" si="27"/>
        <v>1.1482778635061528</v>
      </c>
    </row>
    <row r="257" spans="1:21" x14ac:dyDescent="0.35">
      <c r="A257" s="1" t="s">
        <v>123</v>
      </c>
      <c r="B257" s="1" t="s">
        <v>53</v>
      </c>
      <c r="C257" s="1" t="s">
        <v>16</v>
      </c>
      <c r="D257" s="1">
        <v>2</v>
      </c>
      <c r="E257" s="1" t="s">
        <v>25</v>
      </c>
      <c r="F257" s="1">
        <v>0.83333333333333337</v>
      </c>
      <c r="G257" s="1" t="s">
        <v>27</v>
      </c>
      <c r="H257" s="1">
        <v>60</v>
      </c>
      <c r="I257" s="1">
        <v>1129545</v>
      </c>
      <c r="J257" s="1">
        <v>412235.39</v>
      </c>
      <c r="K257" s="1">
        <v>34.69</v>
      </c>
      <c r="L257" s="1">
        <v>1</v>
      </c>
      <c r="M257" s="38">
        <f t="shared" si="21"/>
        <v>50.152000000000001</v>
      </c>
      <c r="N257" s="38">
        <f t="shared" si="22"/>
        <v>0.69169724038921676</v>
      </c>
      <c r="O257" s="40">
        <f t="shared" si="23"/>
        <v>45.559514761069323</v>
      </c>
      <c r="P257" s="39">
        <f t="shared" si="24"/>
        <v>0.76142163018914888</v>
      </c>
      <c r="Q257" s="42">
        <v>45</v>
      </c>
      <c r="R257" s="42">
        <f t="shared" si="25"/>
        <v>0.77088888888888885</v>
      </c>
      <c r="S257" s="44">
        <v>47.37</v>
      </c>
      <c r="T257" s="44">
        <f t="shared" si="26"/>
        <v>0.73232003377665189</v>
      </c>
      <c r="U257" s="46">
        <f t="shared" si="27"/>
        <v>0.75487685095156321</v>
      </c>
    </row>
    <row r="258" spans="1:21" x14ac:dyDescent="0.35">
      <c r="A258" s="1" t="s">
        <v>74</v>
      </c>
      <c r="B258" s="1" t="s">
        <v>100</v>
      </c>
      <c r="C258" s="1" t="s">
        <v>101</v>
      </c>
      <c r="D258" s="1">
        <v>10</v>
      </c>
      <c r="E258" s="1" t="s">
        <v>1569</v>
      </c>
      <c r="F258" s="1">
        <v>0.83333333333333337</v>
      </c>
      <c r="G258" s="1" t="s">
        <v>27</v>
      </c>
      <c r="H258" s="1">
        <v>60</v>
      </c>
      <c r="I258" s="1">
        <v>1124928</v>
      </c>
      <c r="J258" s="1">
        <v>556051.2781</v>
      </c>
      <c r="K258" s="1">
        <v>47.21</v>
      </c>
      <c r="L258" s="1">
        <v>5</v>
      </c>
      <c r="M258" s="38">
        <f t="shared" si="21"/>
        <v>50.152000000000001</v>
      </c>
      <c r="N258" s="38">
        <f t="shared" si="22"/>
        <v>0.94133833147232415</v>
      </c>
      <c r="O258" s="40">
        <f t="shared" si="23"/>
        <v>45.559514761069323</v>
      </c>
      <c r="P258" s="39">
        <f t="shared" si="24"/>
        <v>1.036227015313627</v>
      </c>
      <c r="Q258" s="42">
        <v>45</v>
      </c>
      <c r="R258" s="42">
        <f t="shared" si="25"/>
        <v>1.0491111111111111</v>
      </c>
      <c r="S258" s="44">
        <v>39.25</v>
      </c>
      <c r="T258" s="44">
        <f t="shared" si="26"/>
        <v>1.2028025477707007</v>
      </c>
      <c r="U258" s="46">
        <f t="shared" si="27"/>
        <v>1.0960468913984798</v>
      </c>
    </row>
    <row r="259" spans="1:21" x14ac:dyDescent="0.35">
      <c r="A259" s="1" t="s">
        <v>1470</v>
      </c>
      <c r="B259" s="1" t="s">
        <v>1471</v>
      </c>
      <c r="C259" s="1" t="s">
        <v>101</v>
      </c>
      <c r="D259" s="1">
        <v>19</v>
      </c>
      <c r="E259" s="1" t="s">
        <v>1569</v>
      </c>
      <c r="F259" s="1">
        <v>0.25</v>
      </c>
      <c r="G259" s="1" t="s">
        <v>8</v>
      </c>
      <c r="H259" s="1">
        <v>180</v>
      </c>
      <c r="I259" s="1">
        <v>1124356</v>
      </c>
      <c r="J259" s="1">
        <v>562394.05110000004</v>
      </c>
      <c r="K259" s="1">
        <v>15.62</v>
      </c>
      <c r="L259" s="1">
        <v>5</v>
      </c>
      <c r="M259" s="38">
        <f t="shared" ref="M259:M322" si="28">(-0.2976*H259)+68.008</f>
        <v>14.439999999999998</v>
      </c>
      <c r="N259" s="38">
        <f t="shared" ref="N259:N322" si="29">K259/M259</f>
        <v>1.0817174515235459</v>
      </c>
      <c r="O259" s="40">
        <f t="shared" ref="O259:O322" si="30">-21.84*LN(H259) + 134.98</f>
        <v>21.56582237655779</v>
      </c>
      <c r="P259" s="39">
        <f t="shared" ref="P259:P322" si="31">K259/O259</f>
        <v>0.72429419695949349</v>
      </c>
      <c r="Q259" s="42">
        <v>42.33</v>
      </c>
      <c r="R259" s="42">
        <f t="shared" ref="R259:R322" si="32">K259/Q259</f>
        <v>0.36900543349870069</v>
      </c>
      <c r="S259" s="44">
        <v>15.62</v>
      </c>
      <c r="T259" s="44">
        <f t="shared" ref="T259:T322" si="33">K259/S259</f>
        <v>1</v>
      </c>
      <c r="U259" s="46">
        <f t="shared" ref="U259:U322" si="34">(P259+R259+T259)/3</f>
        <v>0.69776654348606471</v>
      </c>
    </row>
    <row r="260" spans="1:21" x14ac:dyDescent="0.35">
      <c r="A260" s="1" t="s">
        <v>86</v>
      </c>
      <c r="B260" s="1" t="s">
        <v>53</v>
      </c>
      <c r="C260" s="1" t="s">
        <v>16</v>
      </c>
      <c r="D260" s="1">
        <v>2</v>
      </c>
      <c r="E260" s="1" t="s">
        <v>60</v>
      </c>
      <c r="F260" s="1">
        <v>0.83333333333333337</v>
      </c>
      <c r="G260" s="1" t="s">
        <v>27</v>
      </c>
      <c r="H260" s="1">
        <v>60</v>
      </c>
      <c r="I260" s="1">
        <v>1123737</v>
      </c>
      <c r="J260" s="1">
        <v>556689.30000000005</v>
      </c>
      <c r="K260" s="1">
        <v>46.71</v>
      </c>
      <c r="L260" s="1">
        <v>1</v>
      </c>
      <c r="M260" s="38">
        <f t="shared" si="28"/>
        <v>50.152000000000001</v>
      </c>
      <c r="N260" s="38">
        <f t="shared" si="29"/>
        <v>0.93136863933641734</v>
      </c>
      <c r="O260" s="40">
        <f t="shared" si="30"/>
        <v>45.559514761069323</v>
      </c>
      <c r="P260" s="39">
        <f t="shared" si="31"/>
        <v>1.0252523593581766</v>
      </c>
      <c r="Q260" s="42">
        <v>45</v>
      </c>
      <c r="R260" s="42">
        <f t="shared" si="32"/>
        <v>1.038</v>
      </c>
      <c r="S260" s="44">
        <v>47.37</v>
      </c>
      <c r="T260" s="44">
        <f t="shared" si="33"/>
        <v>0.98606713109563027</v>
      </c>
      <c r="U260" s="46">
        <f t="shared" si="34"/>
        <v>1.0164398301512689</v>
      </c>
    </row>
    <row r="261" spans="1:21" x14ac:dyDescent="0.35">
      <c r="A261" s="1" t="s">
        <v>118</v>
      </c>
      <c r="B261" s="1" t="s">
        <v>11</v>
      </c>
      <c r="C261" s="1" t="s">
        <v>16</v>
      </c>
      <c r="D261" s="1">
        <v>3</v>
      </c>
      <c r="E261" s="1" t="s">
        <v>51</v>
      </c>
      <c r="F261" s="1">
        <v>0.83333333333333337</v>
      </c>
      <c r="G261" s="1" t="s">
        <v>27</v>
      </c>
      <c r="H261" s="1">
        <v>30</v>
      </c>
      <c r="I261" s="1">
        <v>1123721</v>
      </c>
      <c r="J261" s="1">
        <v>330085.52830000001</v>
      </c>
      <c r="K261" s="1">
        <v>56.44</v>
      </c>
      <c r="L261" s="1">
        <v>1</v>
      </c>
      <c r="M261" s="38">
        <f t="shared" si="28"/>
        <v>59.08</v>
      </c>
      <c r="N261" s="38">
        <f t="shared" si="29"/>
        <v>0.95531482735274198</v>
      </c>
      <c r="O261" s="40">
        <f t="shared" si="30"/>
        <v>60.697849184498509</v>
      </c>
      <c r="P261" s="39">
        <f t="shared" si="31"/>
        <v>0.92985172882228073</v>
      </c>
      <c r="Q261" s="42">
        <v>45</v>
      </c>
      <c r="R261" s="42">
        <f t="shared" si="32"/>
        <v>1.2542222222222221</v>
      </c>
      <c r="S261" s="44">
        <v>50.69</v>
      </c>
      <c r="T261" s="44">
        <f t="shared" si="33"/>
        <v>1.1134346024856974</v>
      </c>
      <c r="U261" s="46">
        <f t="shared" si="34"/>
        <v>1.0991695178434</v>
      </c>
    </row>
    <row r="262" spans="1:21" x14ac:dyDescent="0.35">
      <c r="A262" s="1" t="s">
        <v>305</v>
      </c>
      <c r="B262" s="1" t="s">
        <v>235</v>
      </c>
      <c r="C262" s="1" t="s">
        <v>101</v>
      </c>
      <c r="D262" s="1">
        <v>16</v>
      </c>
      <c r="E262" s="1" t="s">
        <v>1587</v>
      </c>
      <c r="F262" s="1">
        <v>1.0416666666666666E-2</v>
      </c>
      <c r="G262" s="1" t="s">
        <v>31</v>
      </c>
      <c r="H262" s="1">
        <v>15</v>
      </c>
      <c r="I262" s="1">
        <v>1122481</v>
      </c>
      <c r="J262" s="1">
        <v>241026.71470000001</v>
      </c>
      <c r="K262" s="1">
        <v>83.94</v>
      </c>
      <c r="L262" s="1">
        <v>4</v>
      </c>
      <c r="M262" s="38">
        <f t="shared" si="28"/>
        <v>63.543999999999997</v>
      </c>
      <c r="N262" s="38">
        <f t="shared" si="29"/>
        <v>1.3209744429057031</v>
      </c>
      <c r="O262" s="40">
        <f t="shared" si="30"/>
        <v>75.836183607927723</v>
      </c>
      <c r="P262" s="39">
        <f t="shared" si="31"/>
        <v>1.1068594964373328</v>
      </c>
      <c r="Q262" s="42">
        <v>51.59</v>
      </c>
      <c r="R262" s="42">
        <f t="shared" si="32"/>
        <v>1.6270595076565224</v>
      </c>
      <c r="S262" s="44">
        <v>64.14</v>
      </c>
      <c r="T262" s="44">
        <f t="shared" si="33"/>
        <v>1.3086997193638914</v>
      </c>
      <c r="U262" s="46">
        <f t="shared" si="34"/>
        <v>1.3475395744859153</v>
      </c>
    </row>
    <row r="263" spans="1:21" x14ac:dyDescent="0.35">
      <c r="A263" s="1" t="s">
        <v>166</v>
      </c>
      <c r="B263" s="1" t="s">
        <v>53</v>
      </c>
      <c r="C263" s="1" t="s">
        <v>16</v>
      </c>
      <c r="D263" s="1">
        <v>2</v>
      </c>
      <c r="E263" s="1" t="s">
        <v>60</v>
      </c>
      <c r="F263" s="1">
        <v>0.64583333333333337</v>
      </c>
      <c r="G263" s="1" t="s">
        <v>13</v>
      </c>
      <c r="H263" s="1">
        <v>161</v>
      </c>
      <c r="I263" s="1">
        <v>1118785</v>
      </c>
      <c r="J263" s="1">
        <v>852698.93330000003</v>
      </c>
      <c r="K263" s="1">
        <v>26</v>
      </c>
      <c r="L263" s="1">
        <v>1</v>
      </c>
      <c r="M263" s="38">
        <f t="shared" si="28"/>
        <v>20.0944</v>
      </c>
      <c r="N263" s="38">
        <f t="shared" si="29"/>
        <v>1.2938928258619318</v>
      </c>
      <c r="O263" s="40">
        <f t="shared" si="30"/>
        <v>24.002128668739317</v>
      </c>
      <c r="P263" s="39">
        <f t="shared" si="31"/>
        <v>1.083237256113152</v>
      </c>
      <c r="Q263" s="42">
        <v>48.112000000000002</v>
      </c>
      <c r="R263" s="42">
        <f t="shared" si="32"/>
        <v>0.54040571998669773</v>
      </c>
      <c r="S263" s="44">
        <v>47.37</v>
      </c>
      <c r="T263" s="44">
        <f t="shared" si="33"/>
        <v>0.5488705932024488</v>
      </c>
      <c r="U263" s="46">
        <f t="shared" si="34"/>
        <v>0.72417118976743289</v>
      </c>
    </row>
    <row r="264" spans="1:21" x14ac:dyDescent="0.35">
      <c r="A264" s="1" t="s">
        <v>655</v>
      </c>
      <c r="B264" s="1" t="s">
        <v>438</v>
      </c>
      <c r="C264" s="1" t="s">
        <v>101</v>
      </c>
      <c r="D264" s="1">
        <v>16</v>
      </c>
      <c r="E264" s="1" t="s">
        <v>1583</v>
      </c>
      <c r="F264" s="1">
        <v>0.95833333333333337</v>
      </c>
      <c r="G264" s="1" t="s">
        <v>31</v>
      </c>
      <c r="H264" s="1">
        <v>30.8125</v>
      </c>
      <c r="I264" s="1">
        <v>1114560</v>
      </c>
      <c r="J264" s="1">
        <v>328608.23</v>
      </c>
      <c r="K264" s="1">
        <v>55.68</v>
      </c>
      <c r="L264" s="1">
        <v>4</v>
      </c>
      <c r="M264" s="38">
        <f t="shared" si="28"/>
        <v>58.838200000000001</v>
      </c>
      <c r="N264" s="38">
        <f t="shared" si="29"/>
        <v>0.9463239867976927</v>
      </c>
      <c r="O264" s="40">
        <f t="shared" si="30"/>
        <v>60.114217332624463</v>
      </c>
      <c r="P264" s="39">
        <f t="shared" si="31"/>
        <v>0.92623679506481771</v>
      </c>
      <c r="Q264" s="42">
        <v>51.59</v>
      </c>
      <c r="R264" s="42">
        <f t="shared" si="32"/>
        <v>1.0792789300251986</v>
      </c>
      <c r="S264" s="44">
        <v>58.54</v>
      </c>
      <c r="T264" s="44">
        <f t="shared" si="33"/>
        <v>0.95114451656986676</v>
      </c>
      <c r="U264" s="46">
        <f t="shared" si="34"/>
        <v>0.98555341388662765</v>
      </c>
    </row>
    <row r="265" spans="1:21" x14ac:dyDescent="0.35">
      <c r="A265" s="1" t="s">
        <v>434</v>
      </c>
      <c r="B265" s="1" t="s">
        <v>345</v>
      </c>
      <c r="C265" s="1" t="s">
        <v>101</v>
      </c>
      <c r="D265" s="1">
        <v>20</v>
      </c>
      <c r="E265" s="1" t="s">
        <v>1569</v>
      </c>
      <c r="F265" s="1">
        <v>0.75</v>
      </c>
      <c r="G265" s="1" t="s">
        <v>18</v>
      </c>
      <c r="H265" s="1">
        <v>30</v>
      </c>
      <c r="I265" s="1">
        <v>1110714</v>
      </c>
      <c r="J265" s="1">
        <v>302464.11719999998</v>
      </c>
      <c r="K265" s="1">
        <v>53.64</v>
      </c>
      <c r="L265" s="1">
        <v>5</v>
      </c>
      <c r="M265" s="38">
        <f t="shared" si="28"/>
        <v>59.08</v>
      </c>
      <c r="N265" s="38">
        <f t="shared" si="29"/>
        <v>0.90792146242383209</v>
      </c>
      <c r="O265" s="40">
        <f t="shared" si="30"/>
        <v>60.697849184498509</v>
      </c>
      <c r="P265" s="39">
        <f t="shared" si="31"/>
        <v>0.88372159344484658</v>
      </c>
      <c r="Q265" s="42">
        <v>46.72</v>
      </c>
      <c r="R265" s="42">
        <f t="shared" si="32"/>
        <v>1.1481164383561644</v>
      </c>
      <c r="S265" s="44">
        <v>53.822000000000003</v>
      </c>
      <c r="T265" s="44">
        <f t="shared" si="33"/>
        <v>0.99661848314815504</v>
      </c>
      <c r="U265" s="46">
        <f t="shared" si="34"/>
        <v>1.0094855049830553</v>
      </c>
    </row>
    <row r="266" spans="1:21" x14ac:dyDescent="0.35">
      <c r="A266" s="1" t="s">
        <v>339</v>
      </c>
      <c r="B266" s="1" t="s">
        <v>312</v>
      </c>
      <c r="C266" s="1" t="s">
        <v>101</v>
      </c>
      <c r="D266" s="1">
        <v>22</v>
      </c>
      <c r="E266" s="1" t="s">
        <v>1572</v>
      </c>
      <c r="F266" s="1">
        <v>6.25E-2</v>
      </c>
      <c r="G266" s="1" t="s">
        <v>31</v>
      </c>
      <c r="H266" s="1">
        <v>30</v>
      </c>
      <c r="I266" s="1">
        <v>1110513</v>
      </c>
      <c r="J266" s="1">
        <v>409793.21529999998</v>
      </c>
      <c r="K266" s="1">
        <v>72.47</v>
      </c>
      <c r="L266" s="1">
        <v>6</v>
      </c>
      <c r="M266" s="38">
        <f t="shared" si="28"/>
        <v>59.08</v>
      </c>
      <c r="N266" s="38">
        <f t="shared" si="29"/>
        <v>1.2266418415707516</v>
      </c>
      <c r="O266" s="40">
        <f t="shared" si="30"/>
        <v>60.697849184498509</v>
      </c>
      <c r="P266" s="39">
        <f t="shared" si="31"/>
        <v>1.1939467538580915</v>
      </c>
      <c r="Q266" s="42">
        <v>51.59</v>
      </c>
      <c r="R266" s="42">
        <f t="shared" si="32"/>
        <v>1.4047295987594495</v>
      </c>
      <c r="S266" s="44">
        <v>60.5</v>
      </c>
      <c r="T266" s="44">
        <f t="shared" si="33"/>
        <v>1.1978512396694214</v>
      </c>
      <c r="U266" s="46">
        <f t="shared" si="34"/>
        <v>1.2655091974289874</v>
      </c>
    </row>
    <row r="267" spans="1:21" x14ac:dyDescent="0.35">
      <c r="A267" s="1" t="s">
        <v>422</v>
      </c>
      <c r="B267" s="1" t="s">
        <v>235</v>
      </c>
      <c r="C267" s="1" t="s">
        <v>101</v>
      </c>
      <c r="D267" s="1">
        <v>19</v>
      </c>
      <c r="E267" s="1" t="s">
        <v>1569</v>
      </c>
      <c r="F267" s="1">
        <v>2.0833333333333332E-2</v>
      </c>
      <c r="G267" s="1" t="s">
        <v>31</v>
      </c>
      <c r="H267" s="1">
        <v>15</v>
      </c>
      <c r="I267" s="1">
        <v>1108524</v>
      </c>
      <c r="J267" s="1">
        <v>241499.9964</v>
      </c>
      <c r="K267" s="1">
        <v>85.36</v>
      </c>
      <c r="L267" s="1">
        <v>5</v>
      </c>
      <c r="M267" s="38">
        <f t="shared" si="28"/>
        <v>63.543999999999997</v>
      </c>
      <c r="N267" s="38">
        <f t="shared" si="29"/>
        <v>1.3433211632884301</v>
      </c>
      <c r="O267" s="40">
        <f t="shared" si="30"/>
        <v>75.836183607927723</v>
      </c>
      <c r="P267" s="39">
        <f t="shared" si="31"/>
        <v>1.1255840673801614</v>
      </c>
      <c r="Q267" s="42">
        <v>51.59</v>
      </c>
      <c r="R267" s="42">
        <f t="shared" si="32"/>
        <v>1.6545842217484008</v>
      </c>
      <c r="S267" s="44">
        <v>64.14</v>
      </c>
      <c r="T267" s="44">
        <f t="shared" si="33"/>
        <v>1.3308387901465544</v>
      </c>
      <c r="U267" s="46">
        <f t="shared" si="34"/>
        <v>1.3703356930917057</v>
      </c>
    </row>
    <row r="268" spans="1:21" x14ac:dyDescent="0.35">
      <c r="A268" s="1" t="s">
        <v>90</v>
      </c>
      <c r="B268" s="1" t="s">
        <v>625</v>
      </c>
      <c r="C268" s="1" t="s">
        <v>16</v>
      </c>
      <c r="D268" s="1">
        <v>28</v>
      </c>
      <c r="E268" s="1" t="s">
        <v>1571</v>
      </c>
      <c r="F268" s="1">
        <v>0.8125</v>
      </c>
      <c r="G268" s="1" t="s">
        <v>22</v>
      </c>
      <c r="H268" s="1">
        <v>30</v>
      </c>
      <c r="I268" s="1">
        <v>1104474</v>
      </c>
      <c r="J268" s="1">
        <v>167591.7947</v>
      </c>
      <c r="K268" s="1">
        <v>61.72</v>
      </c>
      <c r="L268" s="1">
        <v>7</v>
      </c>
      <c r="M268" s="38">
        <f t="shared" si="28"/>
        <v>59.08</v>
      </c>
      <c r="N268" s="38">
        <f t="shared" si="29"/>
        <v>1.0446851726472579</v>
      </c>
      <c r="O268" s="40">
        <f t="shared" si="30"/>
        <v>60.697849184498509</v>
      </c>
      <c r="P268" s="39">
        <f t="shared" si="31"/>
        <v>1.0168399841054423</v>
      </c>
      <c r="Q268" s="42">
        <v>43.7</v>
      </c>
      <c r="R268" s="42">
        <f t="shared" si="32"/>
        <v>1.4123569794050341</v>
      </c>
      <c r="S268" s="44">
        <v>42.24</v>
      </c>
      <c r="T268" s="44">
        <f t="shared" si="33"/>
        <v>1.4611742424242424</v>
      </c>
      <c r="U268" s="46">
        <f t="shared" si="34"/>
        <v>1.2967904019782397</v>
      </c>
    </row>
    <row r="269" spans="1:21" x14ac:dyDescent="0.35">
      <c r="A269" s="1" t="s">
        <v>82</v>
      </c>
      <c r="B269" s="1" t="s">
        <v>11</v>
      </c>
      <c r="C269" s="1" t="s">
        <v>16</v>
      </c>
      <c r="D269" s="1">
        <v>2</v>
      </c>
      <c r="E269" s="1" t="s">
        <v>60</v>
      </c>
      <c r="F269" s="1">
        <v>0.875</v>
      </c>
      <c r="G269" s="1" t="s">
        <v>27</v>
      </c>
      <c r="H269" s="1">
        <v>60</v>
      </c>
      <c r="I269" s="1">
        <v>1101817</v>
      </c>
      <c r="J269" s="1">
        <v>568218.01749999996</v>
      </c>
      <c r="K269" s="1">
        <v>48.13</v>
      </c>
      <c r="L269" s="1">
        <v>1</v>
      </c>
      <c r="M269" s="38">
        <f t="shared" si="28"/>
        <v>50.152000000000001</v>
      </c>
      <c r="N269" s="38">
        <f t="shared" si="29"/>
        <v>0.9596825650023928</v>
      </c>
      <c r="O269" s="40">
        <f t="shared" si="30"/>
        <v>45.559514761069323</v>
      </c>
      <c r="P269" s="39">
        <f t="shared" si="31"/>
        <v>1.0564203822716558</v>
      </c>
      <c r="Q269" s="42">
        <v>45</v>
      </c>
      <c r="R269" s="42">
        <f t="shared" si="32"/>
        <v>1.0695555555555556</v>
      </c>
      <c r="S269" s="44">
        <v>50.69</v>
      </c>
      <c r="T269" s="44">
        <f t="shared" si="33"/>
        <v>0.94949694219767222</v>
      </c>
      <c r="U269" s="46">
        <f t="shared" si="34"/>
        <v>1.0251576266749611</v>
      </c>
    </row>
    <row r="270" spans="1:21" x14ac:dyDescent="0.35">
      <c r="A270" s="1" t="s">
        <v>141</v>
      </c>
      <c r="B270" s="1" t="s">
        <v>181</v>
      </c>
      <c r="C270" s="1" t="s">
        <v>101</v>
      </c>
      <c r="D270" s="1">
        <v>9</v>
      </c>
      <c r="E270" s="1" t="s">
        <v>1595</v>
      </c>
      <c r="F270" s="1">
        <v>0.79166666666666663</v>
      </c>
      <c r="G270" s="1" t="s">
        <v>22</v>
      </c>
      <c r="H270" s="1">
        <v>60</v>
      </c>
      <c r="I270" s="1">
        <v>1095115</v>
      </c>
      <c r="J270" s="1">
        <v>534593.10329999996</v>
      </c>
      <c r="K270" s="1">
        <v>47.05</v>
      </c>
      <c r="L270" s="1">
        <v>4</v>
      </c>
      <c r="M270" s="38">
        <f t="shared" si="28"/>
        <v>50.152000000000001</v>
      </c>
      <c r="N270" s="38">
        <f t="shared" si="29"/>
        <v>0.93814802998883384</v>
      </c>
      <c r="O270" s="40">
        <f t="shared" si="30"/>
        <v>45.559514761069323</v>
      </c>
      <c r="P270" s="39">
        <f t="shared" si="31"/>
        <v>1.0327151254078828</v>
      </c>
      <c r="Q270" s="42">
        <v>43.7</v>
      </c>
      <c r="R270" s="42">
        <f t="shared" si="32"/>
        <v>1.0766590389016018</v>
      </c>
      <c r="S270" s="44">
        <v>42.1</v>
      </c>
      <c r="T270" s="44">
        <f t="shared" si="33"/>
        <v>1.1175771971496435</v>
      </c>
      <c r="U270" s="46">
        <f t="shared" si="34"/>
        <v>1.0756504538197094</v>
      </c>
    </row>
    <row r="271" spans="1:21" x14ac:dyDescent="0.35">
      <c r="A271" s="1" t="s">
        <v>462</v>
      </c>
      <c r="B271" s="1" t="s">
        <v>148</v>
      </c>
      <c r="C271" s="1" t="s">
        <v>101</v>
      </c>
      <c r="D271" s="1">
        <v>11</v>
      </c>
      <c r="E271" s="1" t="s">
        <v>1589</v>
      </c>
      <c r="F271" s="1">
        <v>0.79166666666666663</v>
      </c>
      <c r="G271" s="1" t="s">
        <v>22</v>
      </c>
      <c r="H271" s="1">
        <v>60</v>
      </c>
      <c r="I271" s="1">
        <v>1093733</v>
      </c>
      <c r="J271" s="1">
        <v>399265.82559999998</v>
      </c>
      <c r="K271" s="1">
        <v>35.92</v>
      </c>
      <c r="L271" s="1">
        <v>5</v>
      </c>
      <c r="M271" s="38">
        <f t="shared" si="28"/>
        <v>50.152000000000001</v>
      </c>
      <c r="N271" s="38">
        <f t="shared" si="29"/>
        <v>0.71622268304354764</v>
      </c>
      <c r="O271" s="40">
        <f t="shared" si="30"/>
        <v>45.559514761069323</v>
      </c>
      <c r="P271" s="39">
        <f t="shared" si="31"/>
        <v>0.78841928383955695</v>
      </c>
      <c r="Q271" s="42">
        <v>43.7</v>
      </c>
      <c r="R271" s="42">
        <f t="shared" si="32"/>
        <v>0.82196796338672773</v>
      </c>
      <c r="S271" s="44">
        <v>45.82</v>
      </c>
      <c r="T271" s="44">
        <f t="shared" si="33"/>
        <v>0.78393714535137493</v>
      </c>
      <c r="U271" s="46">
        <f t="shared" si="34"/>
        <v>0.79810813085921983</v>
      </c>
    </row>
    <row r="272" spans="1:21" x14ac:dyDescent="0.35">
      <c r="A272" s="1" t="s">
        <v>62</v>
      </c>
      <c r="B272" s="1" t="s">
        <v>11</v>
      </c>
      <c r="C272" s="1" t="s">
        <v>16</v>
      </c>
      <c r="D272" s="1">
        <v>1</v>
      </c>
      <c r="E272" s="1" t="s">
        <v>54</v>
      </c>
      <c r="F272" s="1">
        <v>0.64583333333333337</v>
      </c>
      <c r="G272" s="1" t="s">
        <v>13</v>
      </c>
      <c r="H272" s="1">
        <v>221</v>
      </c>
      <c r="I272" s="1">
        <v>1082114</v>
      </c>
      <c r="J272" s="1">
        <v>1325421.7169999999</v>
      </c>
      <c r="K272" s="1">
        <v>29</v>
      </c>
      <c r="L272" s="1">
        <v>1</v>
      </c>
      <c r="M272" s="38">
        <f t="shared" si="28"/>
        <v>2.2383999999999986</v>
      </c>
      <c r="N272" s="38">
        <f t="shared" si="29"/>
        <v>12.95568263045033</v>
      </c>
      <c r="O272" s="40">
        <f t="shared" si="30"/>
        <v>17.084126598852279</v>
      </c>
      <c r="P272" s="39">
        <f t="shared" si="31"/>
        <v>1.6974821529330177</v>
      </c>
      <c r="Q272" s="42">
        <v>48.112000000000002</v>
      </c>
      <c r="R272" s="42">
        <f t="shared" si="32"/>
        <v>0.60276022613900893</v>
      </c>
      <c r="S272" s="44">
        <v>50.69</v>
      </c>
      <c r="T272" s="44">
        <f t="shared" si="33"/>
        <v>0.57210495166699549</v>
      </c>
      <c r="U272" s="46">
        <f t="shared" si="34"/>
        <v>0.95744911024634061</v>
      </c>
    </row>
    <row r="273" spans="1:21" x14ac:dyDescent="0.35">
      <c r="A273" s="1" t="s">
        <v>166</v>
      </c>
      <c r="B273" s="1" t="s">
        <v>100</v>
      </c>
      <c r="C273" s="1" t="s">
        <v>101</v>
      </c>
      <c r="D273" s="1">
        <v>3</v>
      </c>
      <c r="E273" s="1" t="s">
        <v>1594</v>
      </c>
      <c r="F273" s="1">
        <v>0.9375</v>
      </c>
      <c r="G273" s="1" t="s">
        <v>27</v>
      </c>
      <c r="H273" s="1">
        <v>150</v>
      </c>
      <c r="I273" s="1">
        <v>1080757</v>
      </c>
      <c r="J273" s="1">
        <v>791366.27529999998</v>
      </c>
      <c r="K273" s="1">
        <v>25.99</v>
      </c>
      <c r="L273" s="1">
        <v>2</v>
      </c>
      <c r="M273" s="38">
        <f t="shared" si="28"/>
        <v>23.368000000000002</v>
      </c>
      <c r="N273" s="38">
        <f t="shared" si="29"/>
        <v>1.1122047244094486</v>
      </c>
      <c r="O273" s="40">
        <f t="shared" si="30"/>
        <v>25.547725176937774</v>
      </c>
      <c r="P273" s="39">
        <f t="shared" si="31"/>
        <v>1.0173117105338785</v>
      </c>
      <c r="Q273" s="42">
        <v>45</v>
      </c>
      <c r="R273" s="42">
        <f t="shared" si="32"/>
        <v>0.57755555555555549</v>
      </c>
      <c r="S273" s="44">
        <v>39.25</v>
      </c>
      <c r="T273" s="44">
        <f t="shared" si="33"/>
        <v>0.66216560509554134</v>
      </c>
      <c r="U273" s="46">
        <f t="shared" si="34"/>
        <v>0.75234429039499184</v>
      </c>
    </row>
    <row r="274" spans="1:21" x14ac:dyDescent="0.35">
      <c r="A274" s="1" t="s">
        <v>1094</v>
      </c>
      <c r="B274" s="1" t="s">
        <v>1095</v>
      </c>
      <c r="C274" s="1" t="s">
        <v>101</v>
      </c>
      <c r="D274" s="1">
        <v>20</v>
      </c>
      <c r="E274" s="1" t="s">
        <v>1569</v>
      </c>
      <c r="F274" s="1">
        <v>0.79166666666666663</v>
      </c>
      <c r="G274" s="1" t="s">
        <v>22</v>
      </c>
      <c r="H274" s="1">
        <v>60</v>
      </c>
      <c r="I274" s="1">
        <v>1071495</v>
      </c>
      <c r="J274" s="1">
        <v>422215.10609999998</v>
      </c>
      <c r="K274" s="1">
        <v>37.57</v>
      </c>
      <c r="L274" s="1">
        <v>5</v>
      </c>
      <c r="M274" s="38">
        <f t="shared" si="28"/>
        <v>50.152000000000001</v>
      </c>
      <c r="N274" s="38">
        <f t="shared" si="29"/>
        <v>0.74912266709204023</v>
      </c>
      <c r="O274" s="40">
        <f t="shared" si="30"/>
        <v>45.559514761069323</v>
      </c>
      <c r="P274" s="39">
        <f t="shared" si="31"/>
        <v>0.82463564849254334</v>
      </c>
      <c r="Q274" s="42">
        <v>43.7</v>
      </c>
      <c r="R274" s="42">
        <f t="shared" si="32"/>
        <v>0.85972540045766588</v>
      </c>
      <c r="S274" s="44">
        <v>28.3</v>
      </c>
      <c r="T274" s="44">
        <f t="shared" si="33"/>
        <v>1.3275618374558305</v>
      </c>
      <c r="U274" s="46">
        <f t="shared" si="34"/>
        <v>1.0039742954686799</v>
      </c>
    </row>
    <row r="275" spans="1:21" x14ac:dyDescent="0.35">
      <c r="A275" s="1" t="s">
        <v>205</v>
      </c>
      <c r="B275" s="1" t="s">
        <v>140</v>
      </c>
      <c r="C275" s="1" t="s">
        <v>101</v>
      </c>
      <c r="D275" s="1">
        <v>4</v>
      </c>
      <c r="E275" s="1" t="s">
        <v>1596</v>
      </c>
      <c r="F275" s="1">
        <v>0.79166666666666663</v>
      </c>
      <c r="G275" s="1" t="s">
        <v>22</v>
      </c>
      <c r="H275" s="1">
        <v>180</v>
      </c>
      <c r="I275" s="1">
        <v>1069864</v>
      </c>
      <c r="J275" s="1">
        <v>603552.01439999999</v>
      </c>
      <c r="K275" s="1">
        <v>17.62</v>
      </c>
      <c r="L275" s="1">
        <v>2</v>
      </c>
      <c r="M275" s="38">
        <f t="shared" si="28"/>
        <v>14.439999999999998</v>
      </c>
      <c r="N275" s="38">
        <f t="shared" si="29"/>
        <v>1.2202216066481997</v>
      </c>
      <c r="O275" s="40">
        <f t="shared" si="30"/>
        <v>21.56582237655779</v>
      </c>
      <c r="P275" s="39">
        <f t="shared" si="31"/>
        <v>0.81703353075712393</v>
      </c>
      <c r="Q275" s="42">
        <v>43.7</v>
      </c>
      <c r="R275" s="42">
        <f t="shared" si="32"/>
        <v>0.40320366132723112</v>
      </c>
      <c r="S275" s="44">
        <v>37.35</v>
      </c>
      <c r="T275" s="44">
        <f t="shared" si="33"/>
        <v>0.47175368139223561</v>
      </c>
      <c r="U275" s="46">
        <f t="shared" si="34"/>
        <v>0.56399695782553028</v>
      </c>
    </row>
    <row r="276" spans="1:21" x14ac:dyDescent="0.35">
      <c r="A276" s="1" t="s">
        <v>90</v>
      </c>
      <c r="B276" s="1" t="s">
        <v>374</v>
      </c>
      <c r="C276" s="1" t="s">
        <v>101</v>
      </c>
      <c r="D276" s="1">
        <v>14</v>
      </c>
      <c r="E276" s="1" t="s">
        <v>1587</v>
      </c>
      <c r="F276" s="1">
        <v>0.79166666666666663</v>
      </c>
      <c r="G276" s="1" t="s">
        <v>22</v>
      </c>
      <c r="H276" s="1">
        <v>30</v>
      </c>
      <c r="I276" s="1">
        <v>1068846</v>
      </c>
      <c r="J276" s="1">
        <v>300912.4644</v>
      </c>
      <c r="K276" s="1">
        <v>55.03</v>
      </c>
      <c r="L276" s="1">
        <v>4</v>
      </c>
      <c r="M276" s="38">
        <f t="shared" si="28"/>
        <v>59.08</v>
      </c>
      <c r="N276" s="38">
        <f t="shared" si="29"/>
        <v>0.93144888287068384</v>
      </c>
      <c r="O276" s="40">
        <f t="shared" si="30"/>
        <v>60.697849184498509</v>
      </c>
      <c r="P276" s="39">
        <f t="shared" si="31"/>
        <v>0.9066219106500728</v>
      </c>
      <c r="Q276" s="42">
        <v>43.7</v>
      </c>
      <c r="R276" s="42">
        <f t="shared" si="32"/>
        <v>1.2592677345537757</v>
      </c>
      <c r="S276" s="44">
        <v>32.450000000000003</v>
      </c>
      <c r="T276" s="44">
        <f t="shared" si="33"/>
        <v>1.6958397534668721</v>
      </c>
      <c r="U276" s="46">
        <f t="shared" si="34"/>
        <v>1.2872431328902403</v>
      </c>
    </row>
    <row r="277" spans="1:21" x14ac:dyDescent="0.35">
      <c r="A277" s="1" t="s">
        <v>606</v>
      </c>
      <c r="B277" s="1" t="s">
        <v>140</v>
      </c>
      <c r="C277" s="1" t="s">
        <v>101</v>
      </c>
      <c r="D277" s="1">
        <v>15</v>
      </c>
      <c r="E277" s="1" t="s">
        <v>1569</v>
      </c>
      <c r="F277" s="1">
        <v>0.72916666666666663</v>
      </c>
      <c r="G277" s="1" t="s">
        <v>18</v>
      </c>
      <c r="H277" s="1">
        <v>30</v>
      </c>
      <c r="I277" s="1">
        <v>1063054</v>
      </c>
      <c r="J277" s="1">
        <v>315289.66609999997</v>
      </c>
      <c r="K277" s="1">
        <v>57.81</v>
      </c>
      <c r="L277" s="1">
        <v>5</v>
      </c>
      <c r="M277" s="38">
        <f t="shared" si="28"/>
        <v>59.08</v>
      </c>
      <c r="N277" s="38">
        <f t="shared" si="29"/>
        <v>0.97850372376438732</v>
      </c>
      <c r="O277" s="40">
        <f t="shared" si="30"/>
        <v>60.697849184498509</v>
      </c>
      <c r="P277" s="39">
        <f t="shared" si="31"/>
        <v>0.95242254506052537</v>
      </c>
      <c r="Q277" s="42">
        <v>46.72</v>
      </c>
      <c r="R277" s="42">
        <f t="shared" si="32"/>
        <v>1.2373715753424659</v>
      </c>
      <c r="S277" s="44">
        <v>37.35</v>
      </c>
      <c r="T277" s="44">
        <f t="shared" si="33"/>
        <v>1.5477911646586346</v>
      </c>
      <c r="U277" s="46">
        <f t="shared" si="34"/>
        <v>1.2458617616872087</v>
      </c>
    </row>
    <row r="278" spans="1:21" x14ac:dyDescent="0.35">
      <c r="A278" s="1" t="s">
        <v>384</v>
      </c>
      <c r="B278" s="1" t="s">
        <v>235</v>
      </c>
      <c r="C278" s="1" t="s">
        <v>101</v>
      </c>
      <c r="D278" s="1">
        <v>14</v>
      </c>
      <c r="E278" s="1" t="s">
        <v>1569</v>
      </c>
      <c r="F278" s="1">
        <v>0.72916666666666663</v>
      </c>
      <c r="G278" s="1" t="s">
        <v>18</v>
      </c>
      <c r="H278" s="1">
        <v>30</v>
      </c>
      <c r="I278" s="1">
        <v>1060407</v>
      </c>
      <c r="J278" s="1">
        <v>321917.23359999998</v>
      </c>
      <c r="K278" s="1">
        <v>58.9</v>
      </c>
      <c r="L278" s="1">
        <v>5</v>
      </c>
      <c r="M278" s="38">
        <f t="shared" si="28"/>
        <v>59.08</v>
      </c>
      <c r="N278" s="38">
        <f t="shared" si="29"/>
        <v>0.99695328368314151</v>
      </c>
      <c r="O278" s="40">
        <f t="shared" si="30"/>
        <v>60.697849184498509</v>
      </c>
      <c r="P278" s="39">
        <f t="shared" si="31"/>
        <v>0.97038034776102644</v>
      </c>
      <c r="Q278" s="42">
        <v>46.72</v>
      </c>
      <c r="R278" s="42">
        <f t="shared" si="32"/>
        <v>1.2607020547945205</v>
      </c>
      <c r="S278" s="44">
        <v>64.14</v>
      </c>
      <c r="T278" s="44">
        <f t="shared" si="33"/>
        <v>0.91830371063299032</v>
      </c>
      <c r="U278" s="46">
        <f t="shared" si="34"/>
        <v>1.0497953710628458</v>
      </c>
    </row>
    <row r="279" spans="1:21" x14ac:dyDescent="0.35">
      <c r="A279" s="1" t="s">
        <v>224</v>
      </c>
      <c r="B279" s="1" t="s">
        <v>235</v>
      </c>
      <c r="C279" s="1" t="s">
        <v>101</v>
      </c>
      <c r="D279" s="1">
        <v>19</v>
      </c>
      <c r="E279" s="1" t="s">
        <v>1569</v>
      </c>
      <c r="F279" s="1">
        <v>8.3333333333333329E-2</v>
      </c>
      <c r="G279" s="1" t="s">
        <v>35</v>
      </c>
      <c r="H279" s="1">
        <v>30</v>
      </c>
      <c r="I279" s="1">
        <v>1058075</v>
      </c>
      <c r="J279" s="1">
        <v>399268.37920000002</v>
      </c>
      <c r="K279" s="1">
        <v>73.790000000000006</v>
      </c>
      <c r="L279" s="1">
        <v>5</v>
      </c>
      <c r="M279" s="38">
        <f t="shared" si="28"/>
        <v>59.08</v>
      </c>
      <c r="N279" s="38">
        <f t="shared" si="29"/>
        <v>1.2489844278943807</v>
      </c>
      <c r="O279" s="40">
        <f t="shared" si="30"/>
        <v>60.697849184498509</v>
      </c>
      <c r="P279" s="39">
        <f t="shared" si="31"/>
        <v>1.2156938176788821</v>
      </c>
      <c r="Q279" s="42">
        <v>61.93</v>
      </c>
      <c r="R279" s="42">
        <f t="shared" si="32"/>
        <v>1.191506539641531</v>
      </c>
      <c r="S279" s="44">
        <v>64.14</v>
      </c>
      <c r="T279" s="44">
        <f t="shared" si="33"/>
        <v>1.1504521359526039</v>
      </c>
      <c r="U279" s="46">
        <f t="shared" si="34"/>
        <v>1.185884164424339</v>
      </c>
    </row>
    <row r="280" spans="1:21" x14ac:dyDescent="0.35">
      <c r="A280" s="1" t="s">
        <v>90</v>
      </c>
      <c r="B280" s="1" t="s">
        <v>56</v>
      </c>
      <c r="C280" s="1" t="s">
        <v>16</v>
      </c>
      <c r="D280" s="1">
        <v>23</v>
      </c>
      <c r="E280" s="1" t="s">
        <v>1570</v>
      </c>
      <c r="F280" s="1">
        <v>0.79166666666666663</v>
      </c>
      <c r="G280" s="1" t="s">
        <v>22</v>
      </c>
      <c r="H280" s="1">
        <v>30</v>
      </c>
      <c r="I280" s="1">
        <v>1055013</v>
      </c>
      <c r="J280" s="1">
        <v>162485.1575</v>
      </c>
      <c r="K280" s="1">
        <v>59.66</v>
      </c>
      <c r="L280" s="1">
        <v>6</v>
      </c>
      <c r="M280" s="38">
        <f t="shared" si="28"/>
        <v>59.08</v>
      </c>
      <c r="N280" s="38">
        <f t="shared" si="29"/>
        <v>1.0098171970209884</v>
      </c>
      <c r="O280" s="40">
        <f t="shared" si="30"/>
        <v>60.697849184498509</v>
      </c>
      <c r="P280" s="39">
        <f t="shared" si="31"/>
        <v>0.98290138450633002</v>
      </c>
      <c r="Q280" s="42">
        <v>43.7</v>
      </c>
      <c r="R280" s="42">
        <f t="shared" si="32"/>
        <v>1.3652173913043477</v>
      </c>
      <c r="S280" s="44">
        <v>42.98</v>
      </c>
      <c r="T280" s="44">
        <f t="shared" si="33"/>
        <v>1.3880874825500233</v>
      </c>
      <c r="U280" s="46">
        <f t="shared" si="34"/>
        <v>1.2454020861202337</v>
      </c>
    </row>
    <row r="281" spans="1:21" x14ac:dyDescent="0.35">
      <c r="A281" s="1" t="s">
        <v>546</v>
      </c>
      <c r="B281" s="1" t="s">
        <v>235</v>
      </c>
      <c r="C281" s="1" t="s">
        <v>101</v>
      </c>
      <c r="D281" s="1">
        <v>15</v>
      </c>
      <c r="E281" s="1" t="s">
        <v>1569</v>
      </c>
      <c r="F281" s="1">
        <v>0.58333333333333337</v>
      </c>
      <c r="G281" s="1" t="s">
        <v>13</v>
      </c>
      <c r="H281" s="1">
        <v>30</v>
      </c>
      <c r="I281" s="1">
        <v>1052909</v>
      </c>
      <c r="J281" s="1">
        <v>337755</v>
      </c>
      <c r="K281" s="1">
        <v>63</v>
      </c>
      <c r="L281" s="1">
        <v>5</v>
      </c>
      <c r="M281" s="38">
        <f t="shared" si="28"/>
        <v>59.08</v>
      </c>
      <c r="N281" s="38">
        <f t="shared" si="29"/>
        <v>1.066350710900474</v>
      </c>
      <c r="O281" s="40">
        <f t="shared" si="30"/>
        <v>60.697849184498509</v>
      </c>
      <c r="P281" s="39">
        <f t="shared" si="31"/>
        <v>1.0379280459922695</v>
      </c>
      <c r="Q281" s="42">
        <v>48.112000000000002</v>
      </c>
      <c r="R281" s="42">
        <f t="shared" si="32"/>
        <v>1.3094446291985367</v>
      </c>
      <c r="S281" s="44">
        <v>64.14</v>
      </c>
      <c r="T281" s="44">
        <f t="shared" si="33"/>
        <v>0.98222637979420013</v>
      </c>
      <c r="U281" s="46">
        <f t="shared" si="34"/>
        <v>1.1098663516616689</v>
      </c>
    </row>
    <row r="282" spans="1:21" x14ac:dyDescent="0.35">
      <c r="A282" s="1" t="s">
        <v>224</v>
      </c>
      <c r="B282" s="1" t="s">
        <v>235</v>
      </c>
      <c r="C282" s="1" t="s">
        <v>101</v>
      </c>
      <c r="D282" s="1">
        <v>19</v>
      </c>
      <c r="E282" s="1" t="s">
        <v>1569</v>
      </c>
      <c r="F282" s="1">
        <v>6.25E-2</v>
      </c>
      <c r="G282" s="1" t="s">
        <v>31</v>
      </c>
      <c r="H282" s="1">
        <v>30</v>
      </c>
      <c r="I282" s="1">
        <v>1037744</v>
      </c>
      <c r="J282" s="1">
        <v>384043.2683</v>
      </c>
      <c r="K282" s="1">
        <v>72.489999999999995</v>
      </c>
      <c r="L282" s="1">
        <v>5</v>
      </c>
      <c r="M282" s="38">
        <f t="shared" si="28"/>
        <v>59.08</v>
      </c>
      <c r="N282" s="38">
        <f t="shared" si="29"/>
        <v>1.2269803656059579</v>
      </c>
      <c r="O282" s="40">
        <f t="shared" si="30"/>
        <v>60.697849184498509</v>
      </c>
      <c r="P282" s="39">
        <f t="shared" si="31"/>
        <v>1.1942762548250732</v>
      </c>
      <c r="Q282" s="42">
        <v>51.59</v>
      </c>
      <c r="R282" s="42">
        <f t="shared" si="32"/>
        <v>1.4051172707889124</v>
      </c>
      <c r="S282" s="44">
        <v>64.14</v>
      </c>
      <c r="T282" s="44">
        <f t="shared" si="33"/>
        <v>1.1301839725600249</v>
      </c>
      <c r="U282" s="46">
        <f t="shared" si="34"/>
        <v>1.2431924993913368</v>
      </c>
    </row>
    <row r="283" spans="1:21" x14ac:dyDescent="0.35">
      <c r="A283" s="1" t="s">
        <v>574</v>
      </c>
      <c r="B283" s="1" t="s">
        <v>68</v>
      </c>
      <c r="C283" s="1" t="s">
        <v>16</v>
      </c>
      <c r="D283" s="1">
        <v>20</v>
      </c>
      <c r="E283" s="1" t="s">
        <v>1569</v>
      </c>
      <c r="F283" s="1">
        <v>0.77083333333333337</v>
      </c>
      <c r="G283" s="1" t="s">
        <v>18</v>
      </c>
      <c r="H283" s="1">
        <v>30</v>
      </c>
      <c r="I283" s="1">
        <v>1035918</v>
      </c>
      <c r="J283" s="1">
        <v>341838.65</v>
      </c>
      <c r="K283" s="1">
        <v>63.07</v>
      </c>
      <c r="L283" s="1">
        <v>5</v>
      </c>
      <c r="M283" s="38">
        <f t="shared" si="28"/>
        <v>59.08</v>
      </c>
      <c r="N283" s="38">
        <f t="shared" si="29"/>
        <v>1.0675355450236967</v>
      </c>
      <c r="O283" s="40">
        <f t="shared" si="30"/>
        <v>60.697849184498509</v>
      </c>
      <c r="P283" s="39">
        <f t="shared" si="31"/>
        <v>1.0390812993767053</v>
      </c>
      <c r="Q283" s="42">
        <v>46.72</v>
      </c>
      <c r="R283" s="42">
        <f t="shared" si="32"/>
        <v>1.349957191780822</v>
      </c>
      <c r="S283" s="44">
        <v>50.73</v>
      </c>
      <c r="T283" s="44">
        <f t="shared" si="33"/>
        <v>1.2432485708653658</v>
      </c>
      <c r="U283" s="46">
        <f t="shared" si="34"/>
        <v>1.2107623540076311</v>
      </c>
    </row>
    <row r="284" spans="1:21" x14ac:dyDescent="0.35">
      <c r="A284" s="1" t="s">
        <v>917</v>
      </c>
      <c r="B284" s="1" t="s">
        <v>342</v>
      </c>
      <c r="C284" s="1" t="s">
        <v>101</v>
      </c>
      <c r="D284" s="1">
        <v>24</v>
      </c>
      <c r="E284" s="1" t="s">
        <v>1572</v>
      </c>
      <c r="F284" s="1">
        <v>0.35416666666666669</v>
      </c>
      <c r="G284" s="1" t="s">
        <v>8</v>
      </c>
      <c r="H284" s="1">
        <v>29.75</v>
      </c>
      <c r="I284" s="1">
        <v>1034222</v>
      </c>
      <c r="J284" s="1">
        <v>322787.32169999997</v>
      </c>
      <c r="K284" s="1">
        <v>61.6</v>
      </c>
      <c r="L284" s="1">
        <v>6</v>
      </c>
      <c r="M284" s="38">
        <f t="shared" si="28"/>
        <v>59.154399999999995</v>
      </c>
      <c r="N284" s="38">
        <f t="shared" si="29"/>
        <v>1.0413426558294905</v>
      </c>
      <c r="O284" s="40">
        <f t="shared" si="30"/>
        <v>60.880611757302603</v>
      </c>
      <c r="P284" s="39">
        <f t="shared" si="31"/>
        <v>1.0118163767073367</v>
      </c>
      <c r="Q284" s="42">
        <v>42.33</v>
      </c>
      <c r="R284" s="42">
        <f t="shared" si="32"/>
        <v>1.4552326954878338</v>
      </c>
      <c r="S284" s="44">
        <v>58.74</v>
      </c>
      <c r="T284" s="44">
        <f t="shared" si="33"/>
        <v>1.0486891385767789</v>
      </c>
      <c r="U284" s="46">
        <f t="shared" si="34"/>
        <v>1.1719127369239832</v>
      </c>
    </row>
    <row r="285" spans="1:21" x14ac:dyDescent="0.35">
      <c r="A285" s="1" t="s">
        <v>176</v>
      </c>
      <c r="B285" s="1" t="s">
        <v>68</v>
      </c>
      <c r="C285" s="1" t="s">
        <v>16</v>
      </c>
      <c r="D285" s="1">
        <v>3</v>
      </c>
      <c r="E285" s="1" t="s">
        <v>51</v>
      </c>
      <c r="F285" s="1">
        <v>0.83333333333333337</v>
      </c>
      <c r="G285" s="1" t="s">
        <v>27</v>
      </c>
      <c r="H285" s="1">
        <v>60</v>
      </c>
      <c r="I285" s="1">
        <v>1033157</v>
      </c>
      <c r="J285" s="1">
        <v>429456.95059999998</v>
      </c>
      <c r="K285" s="1">
        <v>39.950000000000003</v>
      </c>
      <c r="L285" s="1">
        <v>1</v>
      </c>
      <c r="M285" s="38">
        <f t="shared" si="28"/>
        <v>50.152000000000001</v>
      </c>
      <c r="N285" s="38">
        <f t="shared" si="29"/>
        <v>0.79657840165895677</v>
      </c>
      <c r="O285" s="40">
        <f t="shared" si="30"/>
        <v>45.559514761069323</v>
      </c>
      <c r="P285" s="39">
        <f t="shared" si="31"/>
        <v>0.87687501084048725</v>
      </c>
      <c r="Q285" s="42">
        <v>45</v>
      </c>
      <c r="R285" s="42">
        <f t="shared" si="32"/>
        <v>0.88777777777777789</v>
      </c>
      <c r="S285" s="44">
        <v>50.73</v>
      </c>
      <c r="T285" s="44">
        <f t="shared" si="33"/>
        <v>0.78750246402523172</v>
      </c>
      <c r="U285" s="46">
        <f t="shared" si="34"/>
        <v>0.8507184175478324</v>
      </c>
    </row>
    <row r="286" spans="1:21" x14ac:dyDescent="0.35">
      <c r="A286" s="1" t="s">
        <v>154</v>
      </c>
      <c r="B286" s="1" t="s">
        <v>136</v>
      </c>
      <c r="C286" s="1" t="s">
        <v>101</v>
      </c>
      <c r="D286" s="1">
        <v>7</v>
      </c>
      <c r="E286" s="1" t="s">
        <v>1571</v>
      </c>
      <c r="F286" s="1">
        <v>0.6875</v>
      </c>
      <c r="G286" s="1" t="s">
        <v>18</v>
      </c>
      <c r="H286" s="1">
        <v>30</v>
      </c>
      <c r="I286" s="1">
        <v>1030745</v>
      </c>
      <c r="J286" s="1">
        <v>339981.47560000001</v>
      </c>
      <c r="K286" s="1">
        <v>63.34</v>
      </c>
      <c r="L286" s="1">
        <v>7</v>
      </c>
      <c r="M286" s="38">
        <f t="shared" si="28"/>
        <v>59.08</v>
      </c>
      <c r="N286" s="38">
        <f t="shared" si="29"/>
        <v>1.0721056194989844</v>
      </c>
      <c r="O286" s="40">
        <f t="shared" si="30"/>
        <v>60.697849184498509</v>
      </c>
      <c r="P286" s="39">
        <f t="shared" si="31"/>
        <v>1.043529562430958</v>
      </c>
      <c r="Q286" s="42">
        <v>46.72</v>
      </c>
      <c r="R286" s="42">
        <f t="shared" si="32"/>
        <v>1.3557363013698631</v>
      </c>
      <c r="S286" s="44">
        <v>64.58</v>
      </c>
      <c r="T286" s="44">
        <f t="shared" si="33"/>
        <v>0.98079900898110883</v>
      </c>
      <c r="U286" s="46">
        <f t="shared" si="34"/>
        <v>1.1266882909273099</v>
      </c>
    </row>
    <row r="287" spans="1:21" x14ac:dyDescent="0.35">
      <c r="A287" s="1" t="s">
        <v>272</v>
      </c>
      <c r="B287" s="1" t="s">
        <v>11</v>
      </c>
      <c r="C287" s="1" t="s">
        <v>16</v>
      </c>
      <c r="D287" s="1">
        <v>4</v>
      </c>
      <c r="E287" s="1" t="s">
        <v>54</v>
      </c>
      <c r="F287" s="1">
        <v>0.29166666666666669</v>
      </c>
      <c r="G287" s="1" t="s">
        <v>8</v>
      </c>
      <c r="H287" s="1">
        <v>120</v>
      </c>
      <c r="I287" s="1">
        <v>1027930</v>
      </c>
      <c r="J287" s="1">
        <v>631981.29330000002</v>
      </c>
      <c r="K287" s="1">
        <v>28.76</v>
      </c>
      <c r="L287" s="1">
        <v>1</v>
      </c>
      <c r="M287" s="38">
        <f t="shared" si="28"/>
        <v>32.295999999999999</v>
      </c>
      <c r="N287" s="38">
        <f t="shared" si="29"/>
        <v>0.89051275699777066</v>
      </c>
      <c r="O287" s="40">
        <f t="shared" si="30"/>
        <v>30.421180337640109</v>
      </c>
      <c r="P287" s="39">
        <f t="shared" si="31"/>
        <v>0.945393955158777</v>
      </c>
      <c r="Q287" s="42">
        <v>42.33</v>
      </c>
      <c r="R287" s="42">
        <f t="shared" si="32"/>
        <v>0.67942357665957953</v>
      </c>
      <c r="S287" s="44">
        <v>50.69</v>
      </c>
      <c r="T287" s="44">
        <f t="shared" si="33"/>
        <v>0.5673702899980273</v>
      </c>
      <c r="U287" s="46">
        <f t="shared" si="34"/>
        <v>0.73072927393879461</v>
      </c>
    </row>
    <row r="288" spans="1:21" x14ac:dyDescent="0.35">
      <c r="A288" s="1" t="s">
        <v>112</v>
      </c>
      <c r="B288" s="1" t="s">
        <v>53</v>
      </c>
      <c r="C288" s="1" t="s">
        <v>16</v>
      </c>
      <c r="D288" s="1">
        <v>3</v>
      </c>
      <c r="E288" s="1" t="s">
        <v>57</v>
      </c>
      <c r="F288" s="1">
        <v>0.91736111111111107</v>
      </c>
      <c r="G288" s="1" t="s">
        <v>27</v>
      </c>
      <c r="H288" s="1">
        <v>59</v>
      </c>
      <c r="I288" s="1">
        <v>1024610</v>
      </c>
      <c r="J288" s="1">
        <v>404079.06969999999</v>
      </c>
      <c r="K288" s="1">
        <v>38.31</v>
      </c>
      <c r="L288" s="1">
        <v>1</v>
      </c>
      <c r="M288" s="38">
        <f t="shared" si="28"/>
        <v>50.449599999999997</v>
      </c>
      <c r="N288" s="38">
        <f t="shared" si="29"/>
        <v>0.75937172940915298</v>
      </c>
      <c r="O288" s="40">
        <f t="shared" si="30"/>
        <v>45.926582225099068</v>
      </c>
      <c r="P288" s="39">
        <f t="shared" si="31"/>
        <v>0.83415743440763657</v>
      </c>
      <c r="Q288" s="42">
        <v>45</v>
      </c>
      <c r="R288" s="42">
        <f t="shared" si="32"/>
        <v>0.85133333333333339</v>
      </c>
      <c r="S288" s="44">
        <v>47.37</v>
      </c>
      <c r="T288" s="44">
        <f t="shared" si="33"/>
        <v>0.80873970867637757</v>
      </c>
      <c r="U288" s="46">
        <f t="shared" si="34"/>
        <v>0.83141015880578262</v>
      </c>
    </row>
    <row r="289" spans="1:21" x14ac:dyDescent="0.35">
      <c r="A289" s="1" t="s">
        <v>177</v>
      </c>
      <c r="B289" s="1" t="s">
        <v>136</v>
      </c>
      <c r="C289" s="1" t="s">
        <v>101</v>
      </c>
      <c r="D289" s="1">
        <v>5</v>
      </c>
      <c r="E289" s="1" t="s">
        <v>1569</v>
      </c>
      <c r="F289" s="1">
        <v>0.79166666666666663</v>
      </c>
      <c r="G289" s="1" t="s">
        <v>22</v>
      </c>
      <c r="H289" s="1">
        <v>30</v>
      </c>
      <c r="I289" s="1">
        <v>1017225</v>
      </c>
      <c r="J289" s="1">
        <v>352445.82419999997</v>
      </c>
      <c r="K289" s="1">
        <v>65.069999999999993</v>
      </c>
      <c r="L289" s="1">
        <v>5</v>
      </c>
      <c r="M289" s="38">
        <f t="shared" si="28"/>
        <v>59.08</v>
      </c>
      <c r="N289" s="38">
        <f t="shared" si="29"/>
        <v>1.1013879485443465</v>
      </c>
      <c r="O289" s="40">
        <f t="shared" si="30"/>
        <v>60.697849184498509</v>
      </c>
      <c r="P289" s="39">
        <f t="shared" si="31"/>
        <v>1.0720313960748724</v>
      </c>
      <c r="Q289" s="42">
        <v>43.7</v>
      </c>
      <c r="R289" s="42">
        <f t="shared" si="32"/>
        <v>1.4890160183066359</v>
      </c>
      <c r="S289" s="44">
        <v>64.58</v>
      </c>
      <c r="T289" s="44">
        <f t="shared" si="33"/>
        <v>1.0075874883864973</v>
      </c>
      <c r="U289" s="46">
        <f t="shared" si="34"/>
        <v>1.1895449675893353</v>
      </c>
    </row>
    <row r="290" spans="1:21" x14ac:dyDescent="0.35">
      <c r="A290" s="1" t="s">
        <v>87</v>
      </c>
      <c r="B290" s="1" t="s">
        <v>11</v>
      </c>
      <c r="C290" s="1" t="s">
        <v>16</v>
      </c>
      <c r="D290" s="1">
        <v>2</v>
      </c>
      <c r="E290" s="1" t="s">
        <v>60</v>
      </c>
      <c r="F290" s="1">
        <v>0.91666666666666663</v>
      </c>
      <c r="G290" s="1" t="s">
        <v>27</v>
      </c>
      <c r="H290" s="1">
        <v>60</v>
      </c>
      <c r="I290" s="1">
        <v>1009858</v>
      </c>
      <c r="J290" s="1">
        <v>544323.32420000003</v>
      </c>
      <c r="K290" s="1">
        <v>49.84</v>
      </c>
      <c r="L290" s="1">
        <v>1</v>
      </c>
      <c r="M290" s="38">
        <f t="shared" si="28"/>
        <v>50.152000000000001</v>
      </c>
      <c r="N290" s="38">
        <f t="shared" si="29"/>
        <v>0.99377891210719416</v>
      </c>
      <c r="O290" s="40">
        <f t="shared" si="30"/>
        <v>45.559514761069323</v>
      </c>
      <c r="P290" s="39">
        <f t="shared" si="31"/>
        <v>1.0939537056392963</v>
      </c>
      <c r="Q290" s="42">
        <v>45</v>
      </c>
      <c r="R290" s="42">
        <f t="shared" si="32"/>
        <v>1.1075555555555556</v>
      </c>
      <c r="S290" s="44">
        <v>50.69</v>
      </c>
      <c r="T290" s="44">
        <f t="shared" si="33"/>
        <v>0.98323140658907093</v>
      </c>
      <c r="U290" s="46">
        <f t="shared" si="34"/>
        <v>1.0615802225946409</v>
      </c>
    </row>
    <row r="291" spans="1:21" x14ac:dyDescent="0.35">
      <c r="A291" s="1" t="s">
        <v>721</v>
      </c>
      <c r="B291" s="1" t="s">
        <v>345</v>
      </c>
      <c r="C291" s="1" t="s">
        <v>101</v>
      </c>
      <c r="D291" s="1">
        <v>20</v>
      </c>
      <c r="E291" s="1" t="s">
        <v>1569</v>
      </c>
      <c r="F291" s="1">
        <v>0.77083333333333337</v>
      </c>
      <c r="G291" s="1" t="s">
        <v>18</v>
      </c>
      <c r="H291" s="1">
        <v>30</v>
      </c>
      <c r="I291" s="1">
        <v>1009116</v>
      </c>
      <c r="J291" s="1">
        <v>286187.03330000001</v>
      </c>
      <c r="K291" s="1">
        <v>55.91</v>
      </c>
      <c r="L291" s="1">
        <v>5</v>
      </c>
      <c r="M291" s="38">
        <f t="shared" si="28"/>
        <v>59.08</v>
      </c>
      <c r="N291" s="38">
        <f t="shared" si="29"/>
        <v>0.94634394041976977</v>
      </c>
      <c r="O291" s="40">
        <f t="shared" si="30"/>
        <v>60.697849184498509</v>
      </c>
      <c r="P291" s="39">
        <f t="shared" si="31"/>
        <v>0.92111995319726636</v>
      </c>
      <c r="Q291" s="42">
        <v>46.72</v>
      </c>
      <c r="R291" s="42">
        <f t="shared" si="32"/>
        <v>1.1967037671232876</v>
      </c>
      <c r="S291" s="44">
        <v>53.822000000000003</v>
      </c>
      <c r="T291" s="44">
        <f t="shared" si="33"/>
        <v>1.0387945449816058</v>
      </c>
      <c r="U291" s="46">
        <f t="shared" si="34"/>
        <v>1.0522060884340532</v>
      </c>
    </row>
    <row r="292" spans="1:21" x14ac:dyDescent="0.35">
      <c r="A292" s="1" t="s">
        <v>61</v>
      </c>
      <c r="B292" s="1" t="s">
        <v>181</v>
      </c>
      <c r="C292" s="1" t="s">
        <v>101</v>
      </c>
      <c r="D292" s="1">
        <v>7</v>
      </c>
      <c r="E292" s="1" t="s">
        <v>1597</v>
      </c>
      <c r="F292" s="1">
        <v>0.95833333333333337</v>
      </c>
      <c r="G292" s="1" t="s">
        <v>31</v>
      </c>
      <c r="H292" s="1">
        <v>60</v>
      </c>
      <c r="I292" s="1">
        <v>1008260</v>
      </c>
      <c r="J292" s="1">
        <v>520859.42940000002</v>
      </c>
      <c r="K292" s="1">
        <v>49.03</v>
      </c>
      <c r="L292" s="1">
        <v>3</v>
      </c>
      <c r="M292" s="38">
        <f t="shared" si="28"/>
        <v>50.152000000000001</v>
      </c>
      <c r="N292" s="38">
        <f t="shared" si="29"/>
        <v>0.977628010847025</v>
      </c>
      <c r="O292" s="40">
        <f t="shared" si="30"/>
        <v>45.559514761069323</v>
      </c>
      <c r="P292" s="39">
        <f t="shared" si="31"/>
        <v>1.0761747629914666</v>
      </c>
      <c r="Q292" s="42">
        <v>51.59</v>
      </c>
      <c r="R292" s="42">
        <f t="shared" si="32"/>
        <v>0.95037798022872644</v>
      </c>
      <c r="S292" s="44">
        <v>42.1</v>
      </c>
      <c r="T292" s="44">
        <f t="shared" si="33"/>
        <v>1.1646080760095012</v>
      </c>
      <c r="U292" s="46">
        <f t="shared" si="34"/>
        <v>1.0637202730765647</v>
      </c>
    </row>
    <row r="293" spans="1:21" x14ac:dyDescent="0.35">
      <c r="A293" s="1" t="s">
        <v>122</v>
      </c>
      <c r="B293" s="1" t="s">
        <v>53</v>
      </c>
      <c r="C293" s="1" t="s">
        <v>16</v>
      </c>
      <c r="D293" s="1">
        <v>1</v>
      </c>
      <c r="E293" s="1" t="s">
        <v>54</v>
      </c>
      <c r="F293" s="1">
        <v>0.79166666666666663</v>
      </c>
      <c r="G293" s="1" t="s">
        <v>22</v>
      </c>
      <c r="H293" s="1">
        <v>284</v>
      </c>
      <c r="I293" s="1">
        <v>1007553</v>
      </c>
      <c r="J293" s="1">
        <v>989242.42720000003</v>
      </c>
      <c r="K293" s="1">
        <v>18.07</v>
      </c>
      <c r="L293" s="1">
        <v>1</v>
      </c>
      <c r="M293" s="38">
        <f t="shared" si="28"/>
        <v>-16.510400000000004</v>
      </c>
      <c r="N293" s="38">
        <f t="shared" si="29"/>
        <v>-1.0944616726426977</v>
      </c>
      <c r="O293" s="40">
        <f t="shared" si="30"/>
        <v>11.606402638559246</v>
      </c>
      <c r="P293" s="39">
        <f t="shared" si="31"/>
        <v>1.5568992876369063</v>
      </c>
      <c r="Q293" s="42">
        <v>43.7</v>
      </c>
      <c r="R293" s="42">
        <f t="shared" si="32"/>
        <v>0.41350114416475969</v>
      </c>
      <c r="S293" s="44">
        <v>47.37</v>
      </c>
      <c r="T293" s="44">
        <f t="shared" si="33"/>
        <v>0.38146506227570193</v>
      </c>
      <c r="U293" s="46">
        <f t="shared" si="34"/>
        <v>0.78395516469245596</v>
      </c>
    </row>
    <row r="294" spans="1:21" x14ac:dyDescent="0.35">
      <c r="A294" s="1" t="s">
        <v>574</v>
      </c>
      <c r="B294" s="1" t="s">
        <v>53</v>
      </c>
      <c r="C294" s="1" t="s">
        <v>16</v>
      </c>
      <c r="D294" s="1">
        <v>19</v>
      </c>
      <c r="E294" s="1" t="s">
        <v>1569</v>
      </c>
      <c r="F294" s="1">
        <v>0.8125</v>
      </c>
      <c r="G294" s="1" t="s">
        <v>22</v>
      </c>
      <c r="H294" s="1">
        <v>30</v>
      </c>
      <c r="I294" s="1">
        <v>1005418</v>
      </c>
      <c r="J294" s="1">
        <v>320403.61420000001</v>
      </c>
      <c r="K294" s="1">
        <v>60.57</v>
      </c>
      <c r="L294" s="1">
        <v>5</v>
      </c>
      <c r="M294" s="38">
        <f t="shared" si="28"/>
        <v>59.08</v>
      </c>
      <c r="N294" s="38">
        <f t="shared" si="29"/>
        <v>1.0252200406228842</v>
      </c>
      <c r="O294" s="40">
        <f t="shared" si="30"/>
        <v>60.697849184498509</v>
      </c>
      <c r="P294" s="39">
        <f t="shared" si="31"/>
        <v>0.99789367850399613</v>
      </c>
      <c r="Q294" s="42">
        <v>43.7</v>
      </c>
      <c r="R294" s="42">
        <f t="shared" si="32"/>
        <v>1.3860411899313501</v>
      </c>
      <c r="S294" s="44">
        <v>47.37</v>
      </c>
      <c r="T294" s="44">
        <f t="shared" si="33"/>
        <v>1.2786573780873971</v>
      </c>
      <c r="U294" s="46">
        <f t="shared" si="34"/>
        <v>1.2208640821742478</v>
      </c>
    </row>
    <row r="295" spans="1:21" x14ac:dyDescent="0.35">
      <c r="A295" s="1" t="s">
        <v>185</v>
      </c>
      <c r="B295" s="1" t="s">
        <v>148</v>
      </c>
      <c r="C295" s="1" t="s">
        <v>101</v>
      </c>
      <c r="D295" s="1">
        <v>4</v>
      </c>
      <c r="E295" s="1" t="s">
        <v>57</v>
      </c>
      <c r="F295" s="1">
        <v>0.875</v>
      </c>
      <c r="G295" s="1" t="s">
        <v>27</v>
      </c>
      <c r="H295" s="1">
        <v>60</v>
      </c>
      <c r="I295" s="1">
        <v>997124</v>
      </c>
      <c r="J295" s="1">
        <v>532563.93640000001</v>
      </c>
      <c r="K295" s="1">
        <v>50.66</v>
      </c>
      <c r="L295" s="1">
        <v>1</v>
      </c>
      <c r="M295" s="38">
        <f t="shared" si="28"/>
        <v>50.152000000000001</v>
      </c>
      <c r="N295" s="38">
        <f t="shared" si="29"/>
        <v>1.0101292072100814</v>
      </c>
      <c r="O295" s="40">
        <f t="shared" si="30"/>
        <v>45.559514761069323</v>
      </c>
      <c r="P295" s="39">
        <f t="shared" si="31"/>
        <v>1.1119521414062348</v>
      </c>
      <c r="Q295" s="42">
        <v>45</v>
      </c>
      <c r="R295" s="42">
        <f t="shared" si="32"/>
        <v>1.1257777777777778</v>
      </c>
      <c r="S295" s="44">
        <v>45.82</v>
      </c>
      <c r="T295" s="44">
        <f t="shared" si="33"/>
        <v>1.1056307289393277</v>
      </c>
      <c r="U295" s="46">
        <f t="shared" si="34"/>
        <v>1.1144535493744467</v>
      </c>
    </row>
    <row r="296" spans="1:21" x14ac:dyDescent="0.35">
      <c r="A296" s="1" t="s">
        <v>202</v>
      </c>
      <c r="B296" s="1" t="s">
        <v>140</v>
      </c>
      <c r="C296" s="1" t="s">
        <v>101</v>
      </c>
      <c r="D296" s="1">
        <v>5</v>
      </c>
      <c r="E296" s="1" t="s">
        <v>1598</v>
      </c>
      <c r="F296" s="1">
        <v>0.95833333333333337</v>
      </c>
      <c r="G296" s="1" t="s">
        <v>31</v>
      </c>
      <c r="H296" s="1">
        <v>90</v>
      </c>
      <c r="I296" s="1">
        <v>997100</v>
      </c>
      <c r="J296" s="1">
        <v>395367.99170000001</v>
      </c>
      <c r="K296" s="1">
        <v>25.13</v>
      </c>
      <c r="L296" s="1">
        <v>3</v>
      </c>
      <c r="M296" s="38">
        <f t="shared" si="28"/>
        <v>41.223999999999997</v>
      </c>
      <c r="N296" s="38">
        <f t="shared" si="29"/>
        <v>0.60959635163982151</v>
      </c>
      <c r="O296" s="40">
        <f t="shared" si="30"/>
        <v>36.704156799987004</v>
      </c>
      <c r="P296" s="39">
        <f t="shared" si="31"/>
        <v>0.68466359646787733</v>
      </c>
      <c r="Q296" s="42">
        <v>51.59</v>
      </c>
      <c r="R296" s="42">
        <f t="shared" si="32"/>
        <v>0.48710990502035273</v>
      </c>
      <c r="S296" s="44">
        <v>37.35</v>
      </c>
      <c r="T296" s="44">
        <f t="shared" si="33"/>
        <v>0.67282463186077635</v>
      </c>
      <c r="U296" s="46">
        <f t="shared" si="34"/>
        <v>0.61486604444966886</v>
      </c>
    </row>
    <row r="297" spans="1:21" x14ac:dyDescent="0.35">
      <c r="A297" s="1" t="s">
        <v>915</v>
      </c>
      <c r="B297" s="1" t="s">
        <v>345</v>
      </c>
      <c r="C297" s="1" t="s">
        <v>101</v>
      </c>
      <c r="D297" s="1">
        <v>20</v>
      </c>
      <c r="E297" s="1" t="s">
        <v>1569</v>
      </c>
      <c r="F297" s="1">
        <v>0.70833333333333337</v>
      </c>
      <c r="G297" s="1" t="s">
        <v>18</v>
      </c>
      <c r="H297" s="1">
        <v>30</v>
      </c>
      <c r="I297" s="1">
        <v>996278</v>
      </c>
      <c r="J297" s="1">
        <v>289911.10859999998</v>
      </c>
      <c r="K297" s="1">
        <v>57.26</v>
      </c>
      <c r="L297" s="1">
        <v>5</v>
      </c>
      <c r="M297" s="38">
        <f t="shared" si="28"/>
        <v>59.08</v>
      </c>
      <c r="N297" s="38">
        <f t="shared" si="29"/>
        <v>0.96919431279620849</v>
      </c>
      <c r="O297" s="40">
        <f t="shared" si="30"/>
        <v>60.697849184498509</v>
      </c>
      <c r="P297" s="39">
        <f t="shared" si="31"/>
        <v>0.9433612684685293</v>
      </c>
      <c r="Q297" s="42">
        <v>46.72</v>
      </c>
      <c r="R297" s="42">
        <f t="shared" si="32"/>
        <v>1.2255993150684932</v>
      </c>
      <c r="S297" s="44">
        <v>53.822000000000003</v>
      </c>
      <c r="T297" s="44">
        <f t="shared" si="33"/>
        <v>1.0638772249266097</v>
      </c>
      <c r="U297" s="46">
        <f t="shared" si="34"/>
        <v>1.0776126028212107</v>
      </c>
    </row>
    <row r="298" spans="1:21" x14ac:dyDescent="0.35">
      <c r="A298" s="1" t="s">
        <v>183</v>
      </c>
      <c r="B298" s="1" t="s">
        <v>68</v>
      </c>
      <c r="C298" s="1" t="s">
        <v>16</v>
      </c>
      <c r="D298" s="1">
        <v>4</v>
      </c>
      <c r="E298" s="1" t="s">
        <v>57</v>
      </c>
      <c r="F298" s="1">
        <v>0.83333333333333337</v>
      </c>
      <c r="G298" s="1" t="s">
        <v>27</v>
      </c>
      <c r="H298" s="1">
        <v>30</v>
      </c>
      <c r="I298" s="1">
        <v>995792</v>
      </c>
      <c r="J298" s="1">
        <v>271053.85810000001</v>
      </c>
      <c r="K298" s="1">
        <v>52.88</v>
      </c>
      <c r="L298" s="1">
        <v>1</v>
      </c>
      <c r="M298" s="38">
        <f t="shared" si="28"/>
        <v>59.08</v>
      </c>
      <c r="N298" s="38">
        <f t="shared" si="29"/>
        <v>0.89505754908598523</v>
      </c>
      <c r="O298" s="40">
        <f t="shared" si="30"/>
        <v>60.697849184498509</v>
      </c>
      <c r="P298" s="39">
        <f t="shared" si="31"/>
        <v>0.87120055669954299</v>
      </c>
      <c r="Q298" s="42">
        <v>45</v>
      </c>
      <c r="R298" s="42">
        <f t="shared" si="32"/>
        <v>1.1751111111111112</v>
      </c>
      <c r="S298" s="44">
        <v>50.73</v>
      </c>
      <c r="T298" s="44">
        <f t="shared" si="33"/>
        <v>1.0423812339838361</v>
      </c>
      <c r="U298" s="46">
        <f t="shared" si="34"/>
        <v>1.0295643005981634</v>
      </c>
    </row>
    <row r="299" spans="1:21" x14ac:dyDescent="0.35">
      <c r="A299" s="1" t="s">
        <v>284</v>
      </c>
      <c r="B299" s="1" t="s">
        <v>136</v>
      </c>
      <c r="C299" s="1" t="s">
        <v>101</v>
      </c>
      <c r="D299" s="1">
        <v>20</v>
      </c>
      <c r="E299" s="1" t="s">
        <v>1571</v>
      </c>
      <c r="F299" s="1">
        <v>0.125</v>
      </c>
      <c r="G299" s="1" t="s">
        <v>35</v>
      </c>
      <c r="H299" s="1">
        <v>30</v>
      </c>
      <c r="I299" s="1">
        <v>995598</v>
      </c>
      <c r="J299" s="1">
        <v>361023.1458</v>
      </c>
      <c r="K299" s="1">
        <v>70.94</v>
      </c>
      <c r="L299" s="1">
        <v>7</v>
      </c>
      <c r="M299" s="38">
        <f t="shared" si="28"/>
        <v>59.08</v>
      </c>
      <c r="N299" s="38">
        <f t="shared" si="29"/>
        <v>1.2007447528774542</v>
      </c>
      <c r="O299" s="40">
        <f t="shared" si="30"/>
        <v>60.697849184498509</v>
      </c>
      <c r="P299" s="39">
        <f t="shared" si="31"/>
        <v>1.1687399298839936</v>
      </c>
      <c r="Q299" s="42">
        <v>61.93</v>
      </c>
      <c r="R299" s="42">
        <f t="shared" si="32"/>
        <v>1.1454868399806233</v>
      </c>
      <c r="S299" s="44">
        <v>64.58</v>
      </c>
      <c r="T299" s="44">
        <f t="shared" si="33"/>
        <v>1.0984825023227005</v>
      </c>
      <c r="U299" s="46">
        <f t="shared" si="34"/>
        <v>1.1375697573957726</v>
      </c>
    </row>
    <row r="300" spans="1:21" x14ac:dyDescent="0.35">
      <c r="A300" s="1" t="s">
        <v>52</v>
      </c>
      <c r="B300" s="1" t="s">
        <v>53</v>
      </c>
      <c r="C300" s="1" t="s">
        <v>16</v>
      </c>
      <c r="D300" s="1">
        <v>1</v>
      </c>
      <c r="E300" s="1" t="s">
        <v>25</v>
      </c>
      <c r="F300" s="1">
        <v>0.83333333333333337</v>
      </c>
      <c r="G300" s="1" t="s">
        <v>27</v>
      </c>
      <c r="H300" s="1">
        <v>60</v>
      </c>
      <c r="I300" s="1">
        <v>991953</v>
      </c>
      <c r="J300" s="1">
        <v>469083.11749999999</v>
      </c>
      <c r="K300" s="1">
        <v>43.51</v>
      </c>
      <c r="L300" s="1">
        <v>1</v>
      </c>
      <c r="M300" s="38">
        <f t="shared" si="28"/>
        <v>50.152000000000001</v>
      </c>
      <c r="N300" s="38">
        <f t="shared" si="29"/>
        <v>0.86756260966661347</v>
      </c>
      <c r="O300" s="40">
        <f t="shared" si="30"/>
        <v>45.559514761069323</v>
      </c>
      <c r="P300" s="39">
        <f t="shared" si="31"/>
        <v>0.95501456124329409</v>
      </c>
      <c r="Q300" s="42">
        <v>45</v>
      </c>
      <c r="R300" s="42">
        <f t="shared" si="32"/>
        <v>0.9668888888888888</v>
      </c>
      <c r="S300" s="44">
        <v>47.37</v>
      </c>
      <c r="T300" s="44">
        <f t="shared" si="33"/>
        <v>0.91851382731686726</v>
      </c>
      <c r="U300" s="46">
        <f t="shared" si="34"/>
        <v>0.94680575914968346</v>
      </c>
    </row>
    <row r="301" spans="1:21" x14ac:dyDescent="0.35">
      <c r="A301" s="1" t="s">
        <v>171</v>
      </c>
      <c r="B301" s="1" t="s">
        <v>68</v>
      </c>
      <c r="C301" s="1" t="s">
        <v>16</v>
      </c>
      <c r="D301" s="1">
        <v>4</v>
      </c>
      <c r="E301" s="1" t="s">
        <v>57</v>
      </c>
      <c r="F301" s="1">
        <v>0.875</v>
      </c>
      <c r="G301" s="1" t="s">
        <v>27</v>
      </c>
      <c r="H301" s="1">
        <v>30</v>
      </c>
      <c r="I301" s="1">
        <v>991365</v>
      </c>
      <c r="J301" s="1">
        <v>297334.13140000001</v>
      </c>
      <c r="K301" s="1">
        <v>57.95</v>
      </c>
      <c r="L301" s="1">
        <v>1</v>
      </c>
      <c r="M301" s="38">
        <f t="shared" si="28"/>
        <v>59.08</v>
      </c>
      <c r="N301" s="38">
        <f t="shared" si="29"/>
        <v>0.9808733920108329</v>
      </c>
      <c r="O301" s="40">
        <f t="shared" si="30"/>
        <v>60.697849184498509</v>
      </c>
      <c r="P301" s="39">
        <f t="shared" si="31"/>
        <v>0.95472905182939705</v>
      </c>
      <c r="Q301" s="42">
        <v>45</v>
      </c>
      <c r="R301" s="42">
        <f t="shared" si="32"/>
        <v>1.2877777777777779</v>
      </c>
      <c r="S301" s="44">
        <v>50.73</v>
      </c>
      <c r="T301" s="44">
        <f t="shared" si="33"/>
        <v>1.1423220973782773</v>
      </c>
      <c r="U301" s="46">
        <f t="shared" si="34"/>
        <v>1.1282763089951509</v>
      </c>
    </row>
    <row r="302" spans="1:21" x14ac:dyDescent="0.35">
      <c r="A302" s="1" t="s">
        <v>393</v>
      </c>
      <c r="B302" s="1" t="s">
        <v>198</v>
      </c>
      <c r="C302" s="1" t="s">
        <v>101</v>
      </c>
      <c r="D302" s="1">
        <v>8</v>
      </c>
      <c r="E302" s="1" t="s">
        <v>1577</v>
      </c>
      <c r="F302" s="1">
        <v>0.83333333333333337</v>
      </c>
      <c r="G302" s="1" t="s">
        <v>27</v>
      </c>
      <c r="H302" s="1">
        <v>60</v>
      </c>
      <c r="I302" s="1">
        <v>990529</v>
      </c>
      <c r="J302" s="1">
        <v>423351.19469999999</v>
      </c>
      <c r="K302" s="1">
        <v>40.92</v>
      </c>
      <c r="L302" s="1">
        <v>2</v>
      </c>
      <c r="M302" s="38">
        <f t="shared" si="28"/>
        <v>50.152000000000001</v>
      </c>
      <c r="N302" s="38">
        <f t="shared" si="29"/>
        <v>0.81591960440261602</v>
      </c>
      <c r="O302" s="40">
        <f t="shared" si="30"/>
        <v>45.559514761069323</v>
      </c>
      <c r="P302" s="39">
        <f t="shared" si="31"/>
        <v>0.89816584339406103</v>
      </c>
      <c r="Q302" s="42">
        <v>45</v>
      </c>
      <c r="R302" s="42">
        <f t="shared" si="32"/>
        <v>0.90933333333333333</v>
      </c>
      <c r="S302" s="44">
        <v>47.04</v>
      </c>
      <c r="T302" s="44">
        <f t="shared" si="33"/>
        <v>0.86989795918367352</v>
      </c>
      <c r="U302" s="46">
        <f t="shared" si="34"/>
        <v>0.89246571197035607</v>
      </c>
    </row>
    <row r="303" spans="1:21" x14ac:dyDescent="0.35">
      <c r="A303" s="1" t="s">
        <v>128</v>
      </c>
      <c r="B303" s="1" t="s">
        <v>68</v>
      </c>
      <c r="C303" s="1" t="s">
        <v>16</v>
      </c>
      <c r="D303" s="1">
        <v>3</v>
      </c>
      <c r="E303" s="1" t="s">
        <v>1599</v>
      </c>
      <c r="F303" s="1">
        <v>0.875</v>
      </c>
      <c r="G303" s="1" t="s">
        <v>27</v>
      </c>
      <c r="H303" s="1">
        <v>60</v>
      </c>
      <c r="I303" s="1">
        <v>981410</v>
      </c>
      <c r="J303" s="1">
        <v>477698.89970000001</v>
      </c>
      <c r="K303" s="1">
        <v>46.28</v>
      </c>
      <c r="L303" s="1">
        <v>2</v>
      </c>
      <c r="M303" s="38">
        <f t="shared" si="28"/>
        <v>50.152000000000001</v>
      </c>
      <c r="N303" s="38">
        <f t="shared" si="29"/>
        <v>0.92279470409953746</v>
      </c>
      <c r="O303" s="40">
        <f t="shared" si="30"/>
        <v>45.559514761069323</v>
      </c>
      <c r="P303" s="39">
        <f t="shared" si="31"/>
        <v>1.0158141552364894</v>
      </c>
      <c r="Q303" s="42">
        <v>45</v>
      </c>
      <c r="R303" s="42">
        <f t="shared" si="32"/>
        <v>1.0284444444444445</v>
      </c>
      <c r="S303" s="44">
        <v>50.73</v>
      </c>
      <c r="T303" s="44">
        <f t="shared" si="33"/>
        <v>0.91228070175438603</v>
      </c>
      <c r="U303" s="46">
        <f t="shared" si="34"/>
        <v>0.98551310047843999</v>
      </c>
    </row>
    <row r="304" spans="1:21" x14ac:dyDescent="0.35">
      <c r="A304" s="1" t="s">
        <v>617</v>
      </c>
      <c r="B304" s="1" t="s">
        <v>345</v>
      </c>
      <c r="C304" s="1" t="s">
        <v>101</v>
      </c>
      <c r="D304" s="1">
        <v>20</v>
      </c>
      <c r="E304" s="1" t="s">
        <v>1569</v>
      </c>
      <c r="F304" s="1">
        <v>0.72916666666666663</v>
      </c>
      <c r="G304" s="1" t="s">
        <v>18</v>
      </c>
      <c r="H304" s="1">
        <v>30</v>
      </c>
      <c r="I304" s="1">
        <v>980360</v>
      </c>
      <c r="J304" s="1">
        <v>271404.94750000001</v>
      </c>
      <c r="K304" s="1">
        <v>54.54</v>
      </c>
      <c r="L304" s="1">
        <v>5</v>
      </c>
      <c r="M304" s="38">
        <f t="shared" si="28"/>
        <v>59.08</v>
      </c>
      <c r="N304" s="38">
        <f t="shared" si="29"/>
        <v>0.92315504400812454</v>
      </c>
      <c r="O304" s="40">
        <f t="shared" si="30"/>
        <v>60.697849184498509</v>
      </c>
      <c r="P304" s="39">
        <f t="shared" si="31"/>
        <v>0.89854913695902183</v>
      </c>
      <c r="Q304" s="42">
        <v>46.72</v>
      </c>
      <c r="R304" s="42">
        <f t="shared" si="32"/>
        <v>1.1673801369863013</v>
      </c>
      <c r="S304" s="44">
        <v>53.822000000000003</v>
      </c>
      <c r="T304" s="44">
        <f t="shared" si="33"/>
        <v>1.0133402697781575</v>
      </c>
      <c r="U304" s="46">
        <f t="shared" si="34"/>
        <v>1.0264231812411602</v>
      </c>
    </row>
    <row r="305" spans="1:21" x14ac:dyDescent="0.35">
      <c r="A305" s="1" t="s">
        <v>474</v>
      </c>
      <c r="B305" s="1" t="s">
        <v>53</v>
      </c>
      <c r="C305" s="1" t="s">
        <v>16</v>
      </c>
      <c r="D305" s="1">
        <v>24</v>
      </c>
      <c r="E305" s="1" t="s">
        <v>1570</v>
      </c>
      <c r="F305" s="1">
        <v>0.8125</v>
      </c>
      <c r="G305" s="1" t="s">
        <v>22</v>
      </c>
      <c r="H305" s="1">
        <v>30</v>
      </c>
      <c r="I305" s="1">
        <v>977384</v>
      </c>
      <c r="J305" s="1">
        <v>338656.84749999997</v>
      </c>
      <c r="K305" s="1">
        <v>66.3</v>
      </c>
      <c r="L305" s="1">
        <v>6</v>
      </c>
      <c r="M305" s="38">
        <f t="shared" si="28"/>
        <v>59.08</v>
      </c>
      <c r="N305" s="38">
        <f t="shared" si="29"/>
        <v>1.1222071767095463</v>
      </c>
      <c r="O305" s="40">
        <f t="shared" si="30"/>
        <v>60.697849184498509</v>
      </c>
      <c r="P305" s="39">
        <f t="shared" si="31"/>
        <v>1.0922957055442453</v>
      </c>
      <c r="Q305" s="42">
        <v>43.7</v>
      </c>
      <c r="R305" s="42">
        <f t="shared" si="32"/>
        <v>1.5171624713958809</v>
      </c>
      <c r="S305" s="44">
        <v>47.37</v>
      </c>
      <c r="T305" s="44">
        <f t="shared" si="33"/>
        <v>1.3996200126662446</v>
      </c>
      <c r="U305" s="46">
        <f t="shared" si="34"/>
        <v>1.3363593965354568</v>
      </c>
    </row>
    <row r="306" spans="1:21" x14ac:dyDescent="0.35">
      <c r="A306" s="1" t="s">
        <v>90</v>
      </c>
      <c r="B306" s="1" t="s">
        <v>374</v>
      </c>
      <c r="C306" s="1" t="s">
        <v>101</v>
      </c>
      <c r="D306" s="1">
        <v>12</v>
      </c>
      <c r="E306" s="1" t="s">
        <v>1587</v>
      </c>
      <c r="F306" s="1">
        <v>0.8125</v>
      </c>
      <c r="G306" s="1" t="s">
        <v>22</v>
      </c>
      <c r="H306" s="1">
        <v>30</v>
      </c>
      <c r="I306" s="1">
        <v>971025</v>
      </c>
      <c r="J306" s="1">
        <v>289426.96580000001</v>
      </c>
      <c r="K306" s="1">
        <v>58.17</v>
      </c>
      <c r="L306" s="1">
        <v>4</v>
      </c>
      <c r="M306" s="38">
        <f t="shared" si="28"/>
        <v>59.08</v>
      </c>
      <c r="N306" s="38">
        <f t="shared" si="29"/>
        <v>0.9845971563981043</v>
      </c>
      <c r="O306" s="40">
        <f t="shared" si="30"/>
        <v>60.697849184498509</v>
      </c>
      <c r="P306" s="39">
        <f t="shared" si="31"/>
        <v>0.95835356246619541</v>
      </c>
      <c r="Q306" s="42">
        <v>43.7</v>
      </c>
      <c r="R306" s="42">
        <f t="shared" si="32"/>
        <v>1.3311212814645308</v>
      </c>
      <c r="S306" s="44">
        <v>32.450000000000003</v>
      </c>
      <c r="T306" s="44">
        <f t="shared" si="33"/>
        <v>1.7926040061633282</v>
      </c>
      <c r="U306" s="46">
        <f t="shared" si="34"/>
        <v>1.3606929500313516</v>
      </c>
    </row>
    <row r="307" spans="1:21" x14ac:dyDescent="0.35">
      <c r="A307" s="1" t="s">
        <v>284</v>
      </c>
      <c r="B307" s="1" t="s">
        <v>136</v>
      </c>
      <c r="C307" s="1" t="s">
        <v>101</v>
      </c>
      <c r="D307" s="1">
        <v>20</v>
      </c>
      <c r="E307" s="1" t="s">
        <v>1571</v>
      </c>
      <c r="F307" s="1">
        <v>0.14583333333333334</v>
      </c>
      <c r="G307" s="1" t="s">
        <v>35</v>
      </c>
      <c r="H307" s="1">
        <v>30</v>
      </c>
      <c r="I307" s="1">
        <v>966304</v>
      </c>
      <c r="J307" s="1">
        <v>362907.71360000002</v>
      </c>
      <c r="K307" s="1">
        <v>73.400000000000006</v>
      </c>
      <c r="L307" s="1">
        <v>7</v>
      </c>
      <c r="M307" s="38">
        <f t="shared" si="28"/>
        <v>59.08</v>
      </c>
      <c r="N307" s="38">
        <f t="shared" si="29"/>
        <v>1.2423832092078539</v>
      </c>
      <c r="O307" s="40">
        <f t="shared" si="30"/>
        <v>60.697849184498509</v>
      </c>
      <c r="P307" s="39">
        <f t="shared" si="31"/>
        <v>1.2092685488227393</v>
      </c>
      <c r="Q307" s="42">
        <v>61.93</v>
      </c>
      <c r="R307" s="42">
        <f t="shared" si="32"/>
        <v>1.185209107056354</v>
      </c>
      <c r="S307" s="44">
        <v>64.58</v>
      </c>
      <c r="T307" s="44">
        <f t="shared" si="33"/>
        <v>1.1365747909569528</v>
      </c>
      <c r="U307" s="46">
        <f t="shared" si="34"/>
        <v>1.1770174822786821</v>
      </c>
    </row>
    <row r="308" spans="1:21" x14ac:dyDescent="0.35">
      <c r="A308" s="1" t="s">
        <v>988</v>
      </c>
      <c r="B308" s="1" t="s">
        <v>370</v>
      </c>
      <c r="C308" s="1" t="s">
        <v>101</v>
      </c>
      <c r="D308" s="1">
        <v>14</v>
      </c>
      <c r="E308" s="1" t="s">
        <v>1569</v>
      </c>
      <c r="F308" s="1">
        <v>0.79166666666666663</v>
      </c>
      <c r="G308" s="1" t="s">
        <v>22</v>
      </c>
      <c r="H308" s="1">
        <v>60</v>
      </c>
      <c r="I308" s="1">
        <v>964749</v>
      </c>
      <c r="J308" s="1">
        <v>303952.28810000001</v>
      </c>
      <c r="K308" s="1">
        <v>30.76</v>
      </c>
      <c r="L308" s="1">
        <v>5</v>
      </c>
      <c r="M308" s="38">
        <f t="shared" si="28"/>
        <v>50.152000000000001</v>
      </c>
      <c r="N308" s="38">
        <f t="shared" si="29"/>
        <v>0.61333546020098906</v>
      </c>
      <c r="O308" s="40">
        <f t="shared" si="30"/>
        <v>45.559514761069323</v>
      </c>
      <c r="P308" s="39">
        <f t="shared" si="31"/>
        <v>0.67516083437930885</v>
      </c>
      <c r="Q308" s="42">
        <v>43.7</v>
      </c>
      <c r="R308" s="42">
        <f t="shared" si="32"/>
        <v>0.70389016018306638</v>
      </c>
      <c r="S308" s="44">
        <v>56.5</v>
      </c>
      <c r="T308" s="44">
        <f t="shared" si="33"/>
        <v>0.54442477876106199</v>
      </c>
      <c r="U308" s="46">
        <f t="shared" si="34"/>
        <v>0.64115859110781237</v>
      </c>
    </row>
    <row r="309" spans="1:21" x14ac:dyDescent="0.35">
      <c r="A309" s="1" t="s">
        <v>160</v>
      </c>
      <c r="B309" s="1" t="s">
        <v>136</v>
      </c>
      <c r="C309" s="1" t="s">
        <v>101</v>
      </c>
      <c r="D309" s="1">
        <v>6</v>
      </c>
      <c r="E309" s="1" t="s">
        <v>1577</v>
      </c>
      <c r="F309" s="1">
        <v>0.5625</v>
      </c>
      <c r="G309" s="1" t="s">
        <v>13</v>
      </c>
      <c r="H309" s="1">
        <v>30</v>
      </c>
      <c r="I309" s="1">
        <v>955240</v>
      </c>
      <c r="J309" s="1">
        <v>313272</v>
      </c>
      <c r="K309" s="1">
        <v>63</v>
      </c>
      <c r="L309" s="1">
        <v>2</v>
      </c>
      <c r="M309" s="38">
        <f t="shared" si="28"/>
        <v>59.08</v>
      </c>
      <c r="N309" s="38">
        <f t="shared" si="29"/>
        <v>1.066350710900474</v>
      </c>
      <c r="O309" s="40">
        <f t="shared" si="30"/>
        <v>60.697849184498509</v>
      </c>
      <c r="P309" s="39">
        <f t="shared" si="31"/>
        <v>1.0379280459922695</v>
      </c>
      <c r="Q309" s="42">
        <v>48.112000000000002</v>
      </c>
      <c r="R309" s="42">
        <f t="shared" si="32"/>
        <v>1.3094446291985367</v>
      </c>
      <c r="S309" s="44">
        <v>64.58</v>
      </c>
      <c r="T309" s="44">
        <f t="shared" si="33"/>
        <v>0.97553422112109012</v>
      </c>
      <c r="U309" s="46">
        <f t="shared" si="34"/>
        <v>1.1076356321039655</v>
      </c>
    </row>
    <row r="310" spans="1:21" x14ac:dyDescent="0.35">
      <c r="A310" s="1" t="s">
        <v>133</v>
      </c>
      <c r="B310" s="1" t="s">
        <v>11</v>
      </c>
      <c r="C310" s="1" t="s">
        <v>16</v>
      </c>
      <c r="D310" s="1">
        <v>3</v>
      </c>
      <c r="E310" s="1" t="s">
        <v>51</v>
      </c>
      <c r="F310" s="1">
        <v>0.85416666666666663</v>
      </c>
      <c r="G310" s="1" t="s">
        <v>27</v>
      </c>
      <c r="H310" s="1">
        <v>30</v>
      </c>
      <c r="I310" s="1">
        <v>954518</v>
      </c>
      <c r="J310" s="1">
        <v>301443.25530000002</v>
      </c>
      <c r="K310" s="1">
        <v>60.55</v>
      </c>
      <c r="L310" s="1">
        <v>1</v>
      </c>
      <c r="M310" s="38">
        <f t="shared" si="28"/>
        <v>59.08</v>
      </c>
      <c r="N310" s="38">
        <f t="shared" si="29"/>
        <v>1.0248815165876777</v>
      </c>
      <c r="O310" s="40">
        <f t="shared" si="30"/>
        <v>60.697849184498509</v>
      </c>
      <c r="P310" s="39">
        <f t="shared" si="31"/>
        <v>0.99756417753701443</v>
      </c>
      <c r="Q310" s="42">
        <v>45</v>
      </c>
      <c r="R310" s="42">
        <f t="shared" si="32"/>
        <v>1.3455555555555554</v>
      </c>
      <c r="S310" s="44">
        <v>50.69</v>
      </c>
      <c r="T310" s="44">
        <f t="shared" si="33"/>
        <v>1.1945156835667785</v>
      </c>
      <c r="U310" s="46">
        <f t="shared" si="34"/>
        <v>1.1792118055531162</v>
      </c>
    </row>
    <row r="311" spans="1:21" x14ac:dyDescent="0.35">
      <c r="A311" s="1" t="s">
        <v>166</v>
      </c>
      <c r="B311" s="1" t="s">
        <v>140</v>
      </c>
      <c r="C311" s="1" t="s">
        <v>101</v>
      </c>
      <c r="D311" s="1">
        <v>3</v>
      </c>
      <c r="E311" s="1" t="s">
        <v>1600</v>
      </c>
      <c r="F311" s="1">
        <v>0.9375</v>
      </c>
      <c r="G311" s="1" t="s">
        <v>27</v>
      </c>
      <c r="H311" s="1">
        <v>150</v>
      </c>
      <c r="I311" s="1">
        <v>949137</v>
      </c>
      <c r="J311" s="1">
        <v>616600.51280000003</v>
      </c>
      <c r="K311" s="1">
        <v>23.65</v>
      </c>
      <c r="L311" s="1">
        <v>2</v>
      </c>
      <c r="M311" s="38">
        <f t="shared" si="28"/>
        <v>23.368000000000002</v>
      </c>
      <c r="N311" s="38">
        <f t="shared" si="29"/>
        <v>1.0120677850051352</v>
      </c>
      <c r="O311" s="40">
        <f t="shared" si="30"/>
        <v>25.547725176937774</v>
      </c>
      <c r="P311" s="39">
        <f t="shared" si="31"/>
        <v>0.92571842840039342</v>
      </c>
      <c r="Q311" s="42">
        <v>45</v>
      </c>
      <c r="R311" s="42">
        <f t="shared" si="32"/>
        <v>0.52555555555555555</v>
      </c>
      <c r="S311" s="44">
        <v>37.35</v>
      </c>
      <c r="T311" s="44">
        <f t="shared" si="33"/>
        <v>0.63319946452476572</v>
      </c>
      <c r="U311" s="46">
        <f t="shared" si="34"/>
        <v>0.6948244828269049</v>
      </c>
    </row>
    <row r="312" spans="1:21" x14ac:dyDescent="0.35">
      <c r="A312" s="1" t="s">
        <v>241</v>
      </c>
      <c r="B312" s="1" t="s">
        <v>136</v>
      </c>
      <c r="C312" s="1" t="s">
        <v>101</v>
      </c>
      <c r="D312" s="1">
        <v>14</v>
      </c>
      <c r="E312" s="1" t="s">
        <v>1569</v>
      </c>
      <c r="F312" s="1">
        <v>4.1666666666666664E-2</v>
      </c>
      <c r="G312" s="1" t="s">
        <v>31</v>
      </c>
      <c r="H312" s="1">
        <v>30</v>
      </c>
      <c r="I312" s="1">
        <v>948772</v>
      </c>
      <c r="J312" s="1">
        <v>339333.00469999999</v>
      </c>
      <c r="K312" s="1">
        <v>69.819999999999993</v>
      </c>
      <c r="L312" s="1">
        <v>5</v>
      </c>
      <c r="M312" s="38">
        <f t="shared" si="28"/>
        <v>59.08</v>
      </c>
      <c r="N312" s="38">
        <f t="shared" si="29"/>
        <v>1.1817874069058902</v>
      </c>
      <c r="O312" s="40">
        <f t="shared" si="30"/>
        <v>60.697849184498509</v>
      </c>
      <c r="P312" s="39">
        <f t="shared" si="31"/>
        <v>1.1502878757330197</v>
      </c>
      <c r="Q312" s="42">
        <v>51.59</v>
      </c>
      <c r="R312" s="42">
        <f t="shared" si="32"/>
        <v>1.3533630548555919</v>
      </c>
      <c r="S312" s="44">
        <v>64.58</v>
      </c>
      <c r="T312" s="44">
        <f t="shared" si="33"/>
        <v>1.0811396717249921</v>
      </c>
      <c r="U312" s="46">
        <f t="shared" si="34"/>
        <v>1.1949302007712015</v>
      </c>
    </row>
    <row r="313" spans="1:21" x14ac:dyDescent="0.35">
      <c r="A313" s="1" t="s">
        <v>760</v>
      </c>
      <c r="B313" s="1" t="s">
        <v>235</v>
      </c>
      <c r="C313" s="1" t="s">
        <v>101</v>
      </c>
      <c r="D313" s="1">
        <v>20</v>
      </c>
      <c r="E313" s="1" t="s">
        <v>1569</v>
      </c>
      <c r="F313" s="1">
        <v>0.33333333333333331</v>
      </c>
      <c r="G313" s="1" t="s">
        <v>8</v>
      </c>
      <c r="H313" s="1">
        <v>30</v>
      </c>
      <c r="I313" s="1">
        <v>947412</v>
      </c>
      <c r="J313" s="1">
        <v>314929.36219999997</v>
      </c>
      <c r="K313" s="1">
        <v>64.92</v>
      </c>
      <c r="L313" s="1">
        <v>5</v>
      </c>
      <c r="M313" s="38">
        <f t="shared" si="28"/>
        <v>59.08</v>
      </c>
      <c r="N313" s="38">
        <f t="shared" si="29"/>
        <v>1.0988490182802979</v>
      </c>
      <c r="O313" s="40">
        <f t="shared" si="30"/>
        <v>60.697849184498509</v>
      </c>
      <c r="P313" s="39">
        <f t="shared" si="31"/>
        <v>1.06956013882251</v>
      </c>
      <c r="Q313" s="42">
        <v>42.33</v>
      </c>
      <c r="R313" s="42">
        <f t="shared" si="32"/>
        <v>1.5336640680368534</v>
      </c>
      <c r="S313" s="44">
        <v>64.14</v>
      </c>
      <c r="T313" s="44">
        <f t="shared" si="33"/>
        <v>1.0121608980355472</v>
      </c>
      <c r="U313" s="46">
        <f t="shared" si="34"/>
        <v>1.2051283682983034</v>
      </c>
    </row>
    <row r="314" spans="1:21" x14ac:dyDescent="0.35">
      <c r="A314" s="1" t="s">
        <v>59</v>
      </c>
      <c r="B314" s="1" t="s">
        <v>11</v>
      </c>
      <c r="C314" s="1" t="s">
        <v>16</v>
      </c>
      <c r="D314" s="1">
        <v>1</v>
      </c>
      <c r="E314" s="1" t="s">
        <v>60</v>
      </c>
      <c r="F314" s="1">
        <v>0.79999999999999993</v>
      </c>
      <c r="G314" s="1" t="s">
        <v>22</v>
      </c>
      <c r="H314" s="1">
        <v>60</v>
      </c>
      <c r="I314" s="1">
        <v>944711</v>
      </c>
      <c r="J314" s="1">
        <v>519503.34639999998</v>
      </c>
      <c r="K314" s="1">
        <v>50.85</v>
      </c>
      <c r="L314" s="1">
        <v>1</v>
      </c>
      <c r="M314" s="38">
        <f t="shared" si="28"/>
        <v>50.152000000000001</v>
      </c>
      <c r="N314" s="38">
        <f t="shared" si="29"/>
        <v>1.013917690221726</v>
      </c>
      <c r="O314" s="40">
        <f t="shared" si="30"/>
        <v>45.559514761069323</v>
      </c>
      <c r="P314" s="39">
        <f t="shared" si="31"/>
        <v>1.116122510669306</v>
      </c>
      <c r="Q314" s="42">
        <v>43.7</v>
      </c>
      <c r="R314" s="42">
        <f t="shared" si="32"/>
        <v>1.1636155606407321</v>
      </c>
      <c r="S314" s="44">
        <v>50.69</v>
      </c>
      <c r="T314" s="44">
        <f t="shared" si="33"/>
        <v>1.0031564411126455</v>
      </c>
      <c r="U314" s="46">
        <f t="shared" si="34"/>
        <v>1.0942981708075612</v>
      </c>
    </row>
    <row r="315" spans="1:21" x14ac:dyDescent="0.35">
      <c r="A315" s="1" t="s">
        <v>1062</v>
      </c>
      <c r="B315" s="1" t="s">
        <v>68</v>
      </c>
      <c r="C315" s="1" t="s">
        <v>16</v>
      </c>
      <c r="D315" s="1">
        <v>24</v>
      </c>
      <c r="E315" s="1" t="s">
        <v>1570</v>
      </c>
      <c r="F315" s="1">
        <v>0.8125</v>
      </c>
      <c r="G315" s="1" t="s">
        <v>22</v>
      </c>
      <c r="H315" s="1">
        <v>30</v>
      </c>
      <c r="I315" s="1">
        <v>939837</v>
      </c>
      <c r="J315" s="1">
        <v>273471.815</v>
      </c>
      <c r="K315" s="1">
        <v>56.35</v>
      </c>
      <c r="L315" s="1">
        <v>6</v>
      </c>
      <c r="M315" s="38">
        <f t="shared" si="28"/>
        <v>59.08</v>
      </c>
      <c r="N315" s="38">
        <f t="shared" si="29"/>
        <v>0.9537914691943129</v>
      </c>
      <c r="O315" s="40">
        <f t="shared" si="30"/>
        <v>60.697849184498509</v>
      </c>
      <c r="P315" s="39">
        <f t="shared" si="31"/>
        <v>0.9283689744708632</v>
      </c>
      <c r="Q315" s="42">
        <v>43.7</v>
      </c>
      <c r="R315" s="42">
        <f t="shared" si="32"/>
        <v>1.2894736842105263</v>
      </c>
      <c r="S315" s="44">
        <v>50.73</v>
      </c>
      <c r="T315" s="44">
        <f t="shared" si="33"/>
        <v>1.110782574413562</v>
      </c>
      <c r="U315" s="46">
        <f t="shared" si="34"/>
        <v>1.1095417443649838</v>
      </c>
    </row>
    <row r="316" spans="1:21" x14ac:dyDescent="0.35">
      <c r="A316" s="1" t="s">
        <v>141</v>
      </c>
      <c r="B316" s="1" t="s">
        <v>181</v>
      </c>
      <c r="C316" s="1" t="s">
        <v>101</v>
      </c>
      <c r="D316" s="1">
        <v>8</v>
      </c>
      <c r="E316" s="1" t="s">
        <v>1601</v>
      </c>
      <c r="F316" s="1">
        <v>0.95833333333333337</v>
      </c>
      <c r="G316" s="1" t="s">
        <v>31</v>
      </c>
      <c r="H316" s="1">
        <v>60</v>
      </c>
      <c r="I316" s="1">
        <v>938500</v>
      </c>
      <c r="J316" s="1">
        <v>473436.19559999998</v>
      </c>
      <c r="K316" s="1">
        <v>48.29</v>
      </c>
      <c r="L316" s="1">
        <v>4</v>
      </c>
      <c r="M316" s="38">
        <f t="shared" si="28"/>
        <v>50.152000000000001</v>
      </c>
      <c r="N316" s="38">
        <f t="shared" si="29"/>
        <v>0.96287286648588288</v>
      </c>
      <c r="O316" s="40">
        <f t="shared" si="30"/>
        <v>45.559514761069323</v>
      </c>
      <c r="P316" s="39">
        <f t="shared" si="31"/>
        <v>1.0599322721773998</v>
      </c>
      <c r="Q316" s="42">
        <v>51.59</v>
      </c>
      <c r="R316" s="42">
        <f t="shared" si="32"/>
        <v>0.93603411513859269</v>
      </c>
      <c r="S316" s="44">
        <v>42.1</v>
      </c>
      <c r="T316" s="44">
        <f t="shared" si="33"/>
        <v>1.1470308788598573</v>
      </c>
      <c r="U316" s="46">
        <f t="shared" si="34"/>
        <v>1.0476657553919499</v>
      </c>
    </row>
    <row r="317" spans="1:21" x14ac:dyDescent="0.35">
      <c r="A317" s="1" t="s">
        <v>565</v>
      </c>
      <c r="B317" s="1" t="s">
        <v>235</v>
      </c>
      <c r="C317" s="1" t="s">
        <v>101</v>
      </c>
      <c r="D317" s="1">
        <v>20</v>
      </c>
      <c r="E317" s="1" t="s">
        <v>1569</v>
      </c>
      <c r="F317" s="1">
        <v>0.27083333333333331</v>
      </c>
      <c r="G317" s="1" t="s">
        <v>8</v>
      </c>
      <c r="H317" s="1">
        <v>30</v>
      </c>
      <c r="I317" s="1">
        <v>936340</v>
      </c>
      <c r="J317" s="1">
        <v>299173.75890000002</v>
      </c>
      <c r="K317" s="1">
        <v>62.57</v>
      </c>
      <c r="L317" s="1">
        <v>5</v>
      </c>
      <c r="M317" s="38">
        <f t="shared" si="28"/>
        <v>59.08</v>
      </c>
      <c r="N317" s="38">
        <f t="shared" si="29"/>
        <v>1.0590724441435342</v>
      </c>
      <c r="O317" s="40">
        <f t="shared" si="30"/>
        <v>60.697849184498509</v>
      </c>
      <c r="P317" s="39">
        <f t="shared" si="31"/>
        <v>1.0308437752021635</v>
      </c>
      <c r="Q317" s="42">
        <v>42.33</v>
      </c>
      <c r="R317" s="42">
        <f t="shared" si="32"/>
        <v>1.4781478856602883</v>
      </c>
      <c r="S317" s="44">
        <v>64.14</v>
      </c>
      <c r="T317" s="44">
        <f t="shared" si="33"/>
        <v>0.97552229497973186</v>
      </c>
      <c r="U317" s="46">
        <f t="shared" si="34"/>
        <v>1.1615046519473946</v>
      </c>
    </row>
    <row r="318" spans="1:21" x14ac:dyDescent="0.35">
      <c r="A318" s="1" t="s">
        <v>147</v>
      </c>
      <c r="B318" s="1" t="s">
        <v>148</v>
      </c>
      <c r="C318" s="1" t="s">
        <v>101</v>
      </c>
      <c r="D318" s="1">
        <v>5</v>
      </c>
      <c r="E318" s="1" t="s">
        <v>1579</v>
      </c>
      <c r="F318" s="1">
        <v>0.85416666666666663</v>
      </c>
      <c r="G318" s="1" t="s">
        <v>27</v>
      </c>
      <c r="H318" s="1">
        <v>30</v>
      </c>
      <c r="I318" s="1">
        <v>933800</v>
      </c>
      <c r="J318" s="1">
        <v>276329.62689999997</v>
      </c>
      <c r="K318" s="1">
        <v>57.41</v>
      </c>
      <c r="L318" s="1">
        <v>2</v>
      </c>
      <c r="M318" s="38">
        <f t="shared" si="28"/>
        <v>59.08</v>
      </c>
      <c r="N318" s="38">
        <f t="shared" si="29"/>
        <v>0.97173324306025721</v>
      </c>
      <c r="O318" s="40">
        <f t="shared" si="30"/>
        <v>60.697849184498509</v>
      </c>
      <c r="P318" s="39">
        <f t="shared" si="31"/>
        <v>0.94583252572089183</v>
      </c>
      <c r="Q318" s="42">
        <v>45</v>
      </c>
      <c r="R318" s="42">
        <f t="shared" si="32"/>
        <v>1.2757777777777777</v>
      </c>
      <c r="S318" s="44">
        <v>45.82</v>
      </c>
      <c r="T318" s="44">
        <f t="shared" si="33"/>
        <v>1.2529463116542994</v>
      </c>
      <c r="U318" s="46">
        <f t="shared" si="34"/>
        <v>1.1581855383843229</v>
      </c>
    </row>
    <row r="319" spans="1:21" x14ac:dyDescent="0.35">
      <c r="A319" s="1" t="s">
        <v>62</v>
      </c>
      <c r="B319" s="1" t="s">
        <v>140</v>
      </c>
      <c r="C319" s="1" t="s">
        <v>101</v>
      </c>
      <c r="D319" s="1">
        <v>2</v>
      </c>
      <c r="E319" s="1" t="s">
        <v>1602</v>
      </c>
      <c r="F319" s="1">
        <v>0.625</v>
      </c>
      <c r="G319" s="1" t="s">
        <v>13</v>
      </c>
      <c r="H319" s="1">
        <v>270</v>
      </c>
      <c r="I319" s="1">
        <v>933521</v>
      </c>
      <c r="J319" s="1">
        <v>1109772</v>
      </c>
      <c r="K319" s="1">
        <v>24</v>
      </c>
      <c r="L319" s="1">
        <v>2</v>
      </c>
      <c r="M319" s="38">
        <f t="shared" si="28"/>
        <v>-12.343999999999994</v>
      </c>
      <c r="N319" s="38">
        <f t="shared" si="29"/>
        <v>-1.9442644199611157</v>
      </c>
      <c r="O319" s="40">
        <f t="shared" si="30"/>
        <v>12.710464415475485</v>
      </c>
      <c r="P319" s="39">
        <f t="shared" si="31"/>
        <v>1.8882079533442591</v>
      </c>
      <c r="Q319" s="42">
        <v>48.112000000000002</v>
      </c>
      <c r="R319" s="42">
        <f t="shared" si="32"/>
        <v>0.49883604921849017</v>
      </c>
      <c r="S319" s="44">
        <v>37.35</v>
      </c>
      <c r="T319" s="44">
        <f t="shared" si="33"/>
        <v>0.64257028112449799</v>
      </c>
      <c r="U319" s="46">
        <f t="shared" si="34"/>
        <v>1.009871427895749</v>
      </c>
    </row>
    <row r="320" spans="1:21" x14ac:dyDescent="0.35">
      <c r="A320" s="1" t="s">
        <v>206</v>
      </c>
      <c r="B320" s="1" t="s">
        <v>53</v>
      </c>
      <c r="C320" s="1" t="s">
        <v>16</v>
      </c>
      <c r="D320" s="1">
        <v>4</v>
      </c>
      <c r="E320" s="1" t="s">
        <v>60</v>
      </c>
      <c r="F320" s="1">
        <v>0.375</v>
      </c>
      <c r="G320" s="1" t="s">
        <v>13</v>
      </c>
      <c r="H320" s="1">
        <v>60</v>
      </c>
      <c r="I320" s="1">
        <v>932754</v>
      </c>
      <c r="J320" s="1">
        <v>451432</v>
      </c>
      <c r="K320" s="1">
        <v>46</v>
      </c>
      <c r="L320" s="1">
        <v>1</v>
      </c>
      <c r="M320" s="38">
        <f t="shared" si="28"/>
        <v>50.152000000000001</v>
      </c>
      <c r="N320" s="38">
        <f t="shared" si="29"/>
        <v>0.91721167650342961</v>
      </c>
      <c r="O320" s="40">
        <f t="shared" si="30"/>
        <v>45.559514761069323</v>
      </c>
      <c r="P320" s="39">
        <f t="shared" si="31"/>
        <v>1.009668347901437</v>
      </c>
      <c r="Q320" s="42">
        <v>48.112000000000002</v>
      </c>
      <c r="R320" s="42">
        <f t="shared" si="32"/>
        <v>0.95610242766877285</v>
      </c>
      <c r="S320" s="44">
        <v>47.37</v>
      </c>
      <c r="T320" s="44">
        <f t="shared" si="33"/>
        <v>0.97107874181971721</v>
      </c>
      <c r="U320" s="46">
        <f t="shared" si="34"/>
        <v>0.97894983912997569</v>
      </c>
    </row>
    <row r="321" spans="1:21" x14ac:dyDescent="0.35">
      <c r="A321" s="1" t="s">
        <v>339</v>
      </c>
      <c r="B321" s="1" t="s">
        <v>312</v>
      </c>
      <c r="C321" s="1" t="s">
        <v>101</v>
      </c>
      <c r="D321" s="1">
        <v>9</v>
      </c>
      <c r="E321" s="1" t="s">
        <v>1603</v>
      </c>
      <c r="F321" s="1">
        <v>0.95833333333333337</v>
      </c>
      <c r="G321" s="1" t="s">
        <v>31</v>
      </c>
      <c r="H321" s="1">
        <v>30</v>
      </c>
      <c r="I321" s="1">
        <v>932238</v>
      </c>
      <c r="J321" s="1">
        <v>259243.56940000001</v>
      </c>
      <c r="K321" s="1">
        <v>54.18</v>
      </c>
      <c r="L321" s="1">
        <v>3</v>
      </c>
      <c r="M321" s="38">
        <f t="shared" si="28"/>
        <v>59.08</v>
      </c>
      <c r="N321" s="38">
        <f t="shared" si="29"/>
        <v>0.91706161137440756</v>
      </c>
      <c r="O321" s="40">
        <f t="shared" si="30"/>
        <v>60.697849184498509</v>
      </c>
      <c r="P321" s="39">
        <f t="shared" si="31"/>
        <v>0.89261811955335169</v>
      </c>
      <c r="Q321" s="42">
        <v>51.59</v>
      </c>
      <c r="R321" s="42">
        <f t="shared" si="32"/>
        <v>1.050203527815468</v>
      </c>
      <c r="S321" s="44">
        <v>60.5</v>
      </c>
      <c r="T321" s="44">
        <f t="shared" si="33"/>
        <v>0.89553719008264465</v>
      </c>
      <c r="U321" s="46">
        <f t="shared" si="34"/>
        <v>0.94611961248382148</v>
      </c>
    </row>
    <row r="322" spans="1:21" x14ac:dyDescent="0.35">
      <c r="A322" s="1" t="s">
        <v>102</v>
      </c>
      <c r="B322" s="1" t="s">
        <v>68</v>
      </c>
      <c r="C322" s="1" t="s">
        <v>16</v>
      </c>
      <c r="D322" s="1">
        <v>2</v>
      </c>
      <c r="E322" s="1" t="s">
        <v>51</v>
      </c>
      <c r="F322" s="1">
        <v>0.91666666666666663</v>
      </c>
      <c r="G322" s="1" t="s">
        <v>27</v>
      </c>
      <c r="H322" s="1">
        <v>60</v>
      </c>
      <c r="I322" s="1">
        <v>931104</v>
      </c>
      <c r="J322" s="1">
        <v>502023.32750000001</v>
      </c>
      <c r="K322" s="1">
        <v>50.28</v>
      </c>
      <c r="L322" s="1">
        <v>1</v>
      </c>
      <c r="M322" s="38">
        <f t="shared" si="28"/>
        <v>50.152000000000001</v>
      </c>
      <c r="N322" s="38">
        <f t="shared" si="29"/>
        <v>1.0025522411867922</v>
      </c>
      <c r="O322" s="40">
        <f t="shared" si="30"/>
        <v>45.559514761069323</v>
      </c>
      <c r="P322" s="39">
        <f t="shared" si="31"/>
        <v>1.1036114028800925</v>
      </c>
      <c r="Q322" s="42">
        <v>45</v>
      </c>
      <c r="R322" s="42">
        <f t="shared" si="32"/>
        <v>1.1173333333333333</v>
      </c>
      <c r="S322" s="44">
        <v>50.73</v>
      </c>
      <c r="T322" s="44">
        <f t="shared" si="33"/>
        <v>0.99112950916617393</v>
      </c>
      <c r="U322" s="46">
        <f t="shared" si="34"/>
        <v>1.0706914151265332</v>
      </c>
    </row>
    <row r="323" spans="1:21" x14ac:dyDescent="0.35">
      <c r="A323" s="1" t="s">
        <v>234</v>
      </c>
      <c r="B323" s="1" t="s">
        <v>235</v>
      </c>
      <c r="C323" s="1" t="s">
        <v>101</v>
      </c>
      <c r="D323" s="1">
        <v>8</v>
      </c>
      <c r="E323" s="1" t="s">
        <v>1577</v>
      </c>
      <c r="F323" s="1">
        <v>0.9375</v>
      </c>
      <c r="G323" s="1" t="s">
        <v>27</v>
      </c>
      <c r="H323" s="1">
        <v>30</v>
      </c>
      <c r="I323" s="1">
        <v>930082</v>
      </c>
      <c r="J323" s="1">
        <v>275229.24359999999</v>
      </c>
      <c r="K323" s="1">
        <v>57.19</v>
      </c>
      <c r="L323" s="1">
        <v>2</v>
      </c>
      <c r="M323" s="38">
        <f t="shared" ref="M323:M386" si="35">(-0.2976*H323)+68.008</f>
        <v>59.08</v>
      </c>
      <c r="N323" s="38">
        <f t="shared" ref="N323:N386" si="36">K323/M323</f>
        <v>0.96800947867298581</v>
      </c>
      <c r="O323" s="40">
        <f t="shared" ref="O323:O386" si="37">-21.84*LN(H323) + 134.98</f>
        <v>60.697849184498509</v>
      </c>
      <c r="P323" s="39">
        <f t="shared" ref="P323:P386" si="38">K323/O323</f>
        <v>0.94220801508409346</v>
      </c>
      <c r="Q323" s="42">
        <v>45</v>
      </c>
      <c r="R323" s="42">
        <f t="shared" ref="R323:R386" si="39">K323/Q323</f>
        <v>1.2708888888888887</v>
      </c>
      <c r="S323" s="44">
        <v>64.14</v>
      </c>
      <c r="T323" s="44">
        <f t="shared" ref="T323:T386" si="40">K323/S323</f>
        <v>0.89164328032429052</v>
      </c>
      <c r="U323" s="46">
        <f t="shared" ref="U323:U386" si="41">(P323+R323+T323)/3</f>
        <v>1.0349133947657576</v>
      </c>
    </row>
    <row r="324" spans="1:21" x14ac:dyDescent="0.35">
      <c r="A324" s="1" t="s">
        <v>387</v>
      </c>
      <c r="B324" s="1" t="s">
        <v>300</v>
      </c>
      <c r="C324" s="1" t="s">
        <v>101</v>
      </c>
      <c r="D324" s="1">
        <v>13</v>
      </c>
      <c r="E324" s="1" t="s">
        <v>1590</v>
      </c>
      <c r="F324" s="1">
        <v>0.9375</v>
      </c>
      <c r="G324" s="1" t="s">
        <v>27</v>
      </c>
      <c r="H324" s="1">
        <v>30</v>
      </c>
      <c r="I324" s="1">
        <v>925701</v>
      </c>
      <c r="J324" s="1">
        <v>301601.54749999999</v>
      </c>
      <c r="K324" s="1">
        <v>62.86</v>
      </c>
      <c r="L324" s="1">
        <v>5</v>
      </c>
      <c r="M324" s="38">
        <f t="shared" si="35"/>
        <v>59.08</v>
      </c>
      <c r="N324" s="38">
        <f t="shared" si="36"/>
        <v>1.0639810426540284</v>
      </c>
      <c r="O324" s="40">
        <f t="shared" si="37"/>
        <v>60.697849184498509</v>
      </c>
      <c r="P324" s="39">
        <f t="shared" si="38"/>
        <v>1.0356215392233976</v>
      </c>
      <c r="Q324" s="42">
        <v>45</v>
      </c>
      <c r="R324" s="42">
        <f t="shared" si="39"/>
        <v>1.3968888888888888</v>
      </c>
      <c r="S324" s="44">
        <v>64.94</v>
      </c>
      <c r="T324" s="44">
        <f t="shared" si="40"/>
        <v>0.96797043424699725</v>
      </c>
      <c r="U324" s="46">
        <f t="shared" si="41"/>
        <v>1.1334936207864279</v>
      </c>
    </row>
    <row r="325" spans="1:21" x14ac:dyDescent="0.35">
      <c r="A325" s="1" t="s">
        <v>141</v>
      </c>
      <c r="B325" s="1" t="s">
        <v>181</v>
      </c>
      <c r="C325" s="1" t="s">
        <v>101</v>
      </c>
      <c r="D325" s="1">
        <v>10</v>
      </c>
      <c r="E325" s="1" t="s">
        <v>1604</v>
      </c>
      <c r="F325" s="1">
        <v>0.70833333333333337</v>
      </c>
      <c r="G325" s="1" t="s">
        <v>18</v>
      </c>
      <c r="H325" s="1">
        <v>60</v>
      </c>
      <c r="I325" s="1">
        <v>924659</v>
      </c>
      <c r="J325" s="1">
        <v>454854.58470000001</v>
      </c>
      <c r="K325" s="1">
        <v>47.67</v>
      </c>
      <c r="L325" s="1">
        <v>3</v>
      </c>
      <c r="M325" s="38">
        <f t="shared" si="35"/>
        <v>50.152000000000001</v>
      </c>
      <c r="N325" s="38">
        <f t="shared" si="36"/>
        <v>0.95051044823735842</v>
      </c>
      <c r="O325" s="40">
        <f t="shared" si="37"/>
        <v>45.559514761069323</v>
      </c>
      <c r="P325" s="39">
        <f t="shared" si="38"/>
        <v>1.0463236987926414</v>
      </c>
      <c r="Q325" s="42">
        <v>46.72</v>
      </c>
      <c r="R325" s="42">
        <f t="shared" si="39"/>
        <v>1.0203339041095891</v>
      </c>
      <c r="S325" s="44">
        <v>42.1</v>
      </c>
      <c r="T325" s="44">
        <f t="shared" si="40"/>
        <v>1.1323040380047507</v>
      </c>
      <c r="U325" s="46">
        <f t="shared" si="41"/>
        <v>1.0663205469689938</v>
      </c>
    </row>
    <row r="326" spans="1:21" x14ac:dyDescent="0.35">
      <c r="A326" s="1" t="s">
        <v>180</v>
      </c>
      <c r="B326" s="1" t="s">
        <v>181</v>
      </c>
      <c r="C326" s="1" t="s">
        <v>101</v>
      </c>
      <c r="D326" s="1">
        <v>3</v>
      </c>
      <c r="E326" s="1" t="s">
        <v>51</v>
      </c>
      <c r="F326" s="1">
        <v>0.875</v>
      </c>
      <c r="G326" s="1" t="s">
        <v>27</v>
      </c>
      <c r="H326" s="1">
        <v>125</v>
      </c>
      <c r="I326" s="1">
        <v>920993</v>
      </c>
      <c r="J326" s="1">
        <v>782688.81640000001</v>
      </c>
      <c r="K326" s="1">
        <v>36.42</v>
      </c>
      <c r="L326" s="1">
        <v>1</v>
      </c>
      <c r="M326" s="38">
        <f t="shared" si="35"/>
        <v>30.808</v>
      </c>
      <c r="N326" s="38">
        <f t="shared" si="36"/>
        <v>1.1821604777979746</v>
      </c>
      <c r="O326" s="40">
        <f t="shared" si="37"/>
        <v>29.52962797731773</v>
      </c>
      <c r="P326" s="39">
        <f t="shared" si="38"/>
        <v>1.2333375831207525</v>
      </c>
      <c r="Q326" s="42">
        <v>45</v>
      </c>
      <c r="R326" s="42">
        <f t="shared" si="39"/>
        <v>0.80933333333333335</v>
      </c>
      <c r="S326" s="44">
        <v>42.1</v>
      </c>
      <c r="T326" s="44">
        <f t="shared" si="40"/>
        <v>0.86508313539192405</v>
      </c>
      <c r="U326" s="46">
        <f t="shared" si="41"/>
        <v>0.96925135061533663</v>
      </c>
    </row>
    <row r="327" spans="1:21" x14ac:dyDescent="0.35">
      <c r="A327" s="1" t="s">
        <v>233</v>
      </c>
      <c r="B327" s="1" t="s">
        <v>56</v>
      </c>
      <c r="C327" s="1" t="s">
        <v>16</v>
      </c>
      <c r="D327" s="1">
        <v>4</v>
      </c>
      <c r="E327" s="1" t="s">
        <v>76</v>
      </c>
      <c r="F327" s="1">
        <v>0.83333333333333337</v>
      </c>
      <c r="G327" s="1" t="s">
        <v>27</v>
      </c>
      <c r="H327" s="1">
        <v>60</v>
      </c>
      <c r="I327" s="1">
        <v>918309</v>
      </c>
      <c r="J327" s="1">
        <v>392703.1422</v>
      </c>
      <c r="K327" s="1">
        <v>41.13</v>
      </c>
      <c r="L327" s="1">
        <v>1</v>
      </c>
      <c r="M327" s="38">
        <f t="shared" si="35"/>
        <v>50.152000000000001</v>
      </c>
      <c r="N327" s="38">
        <f t="shared" si="36"/>
        <v>0.82010687509969693</v>
      </c>
      <c r="O327" s="40">
        <f t="shared" si="37"/>
        <v>45.559514761069323</v>
      </c>
      <c r="P327" s="39">
        <f t="shared" si="38"/>
        <v>0.90277519889535018</v>
      </c>
      <c r="Q327" s="42">
        <v>45</v>
      </c>
      <c r="R327" s="42">
        <f t="shared" si="39"/>
        <v>0.91400000000000003</v>
      </c>
      <c r="S327" s="44">
        <v>42.98</v>
      </c>
      <c r="T327" s="44">
        <f t="shared" si="40"/>
        <v>0.95695672405770138</v>
      </c>
      <c r="U327" s="46">
        <f t="shared" si="41"/>
        <v>0.9245773076510172</v>
      </c>
    </row>
    <row r="328" spans="1:21" x14ac:dyDescent="0.35">
      <c r="A328" s="1" t="s">
        <v>307</v>
      </c>
      <c r="B328" s="1" t="s">
        <v>11</v>
      </c>
      <c r="C328" s="1" t="s">
        <v>16</v>
      </c>
      <c r="D328" s="1">
        <v>23</v>
      </c>
      <c r="E328" s="1" t="s">
        <v>1570</v>
      </c>
      <c r="F328" s="1">
        <v>0.79166666666666663</v>
      </c>
      <c r="G328" s="1" t="s">
        <v>22</v>
      </c>
      <c r="H328" s="1">
        <v>30</v>
      </c>
      <c r="I328" s="1">
        <v>917060</v>
      </c>
      <c r="J328" s="1">
        <v>328349.9411</v>
      </c>
      <c r="K328" s="1">
        <v>68.62</v>
      </c>
      <c r="L328" s="1">
        <v>6</v>
      </c>
      <c r="M328" s="38">
        <f t="shared" si="35"/>
        <v>59.08</v>
      </c>
      <c r="N328" s="38">
        <f t="shared" si="36"/>
        <v>1.1614759647935005</v>
      </c>
      <c r="O328" s="40">
        <f t="shared" si="37"/>
        <v>60.697849184498509</v>
      </c>
      <c r="P328" s="39">
        <f t="shared" si="38"/>
        <v>1.1305178177141195</v>
      </c>
      <c r="Q328" s="42">
        <v>43.7</v>
      </c>
      <c r="R328" s="42">
        <f t="shared" si="39"/>
        <v>1.5702517162471397</v>
      </c>
      <c r="S328" s="44">
        <v>50.69</v>
      </c>
      <c r="T328" s="44">
        <f t="shared" si="40"/>
        <v>1.3537186821858356</v>
      </c>
      <c r="U328" s="46">
        <f t="shared" si="41"/>
        <v>1.3514960720490317</v>
      </c>
    </row>
    <row r="329" spans="1:21" x14ac:dyDescent="0.35">
      <c r="A329" s="1" t="s">
        <v>279</v>
      </c>
      <c r="B329" s="1" t="s">
        <v>136</v>
      </c>
      <c r="C329" s="1" t="s">
        <v>101</v>
      </c>
      <c r="D329" s="1">
        <v>10</v>
      </c>
      <c r="E329" s="1" t="s">
        <v>1569</v>
      </c>
      <c r="F329" s="1">
        <v>0.54166666666666663</v>
      </c>
      <c r="G329" s="1" t="s">
        <v>13</v>
      </c>
      <c r="H329" s="1">
        <v>30</v>
      </c>
      <c r="I329" s="1">
        <v>916973</v>
      </c>
      <c r="J329" s="1">
        <v>332225</v>
      </c>
      <c r="K329" s="1">
        <v>70</v>
      </c>
      <c r="L329" s="1">
        <v>5</v>
      </c>
      <c r="M329" s="38">
        <f t="shared" si="35"/>
        <v>59.08</v>
      </c>
      <c r="N329" s="38">
        <f t="shared" si="36"/>
        <v>1.1848341232227488</v>
      </c>
      <c r="O329" s="40">
        <f t="shared" si="37"/>
        <v>60.697849184498509</v>
      </c>
      <c r="P329" s="39">
        <f t="shared" si="38"/>
        <v>1.1532533844358548</v>
      </c>
      <c r="Q329" s="42">
        <v>48.112000000000002</v>
      </c>
      <c r="R329" s="42">
        <f t="shared" si="39"/>
        <v>1.4549384768872631</v>
      </c>
      <c r="S329" s="44">
        <v>64.58</v>
      </c>
      <c r="T329" s="44">
        <f t="shared" si="40"/>
        <v>1.0839269123567667</v>
      </c>
      <c r="U329" s="46">
        <f t="shared" si="41"/>
        <v>1.2307062578932948</v>
      </c>
    </row>
    <row r="330" spans="1:21" x14ac:dyDescent="0.35">
      <c r="A330" s="1" t="s">
        <v>194</v>
      </c>
      <c r="B330" s="1" t="s">
        <v>136</v>
      </c>
      <c r="C330" s="1" t="s">
        <v>101</v>
      </c>
      <c r="D330" s="1">
        <v>10</v>
      </c>
      <c r="E330" s="1" t="s">
        <v>1569</v>
      </c>
      <c r="F330" s="1">
        <v>0.29166666666666669</v>
      </c>
      <c r="G330" s="1" t="s">
        <v>8</v>
      </c>
      <c r="H330" s="1">
        <v>30</v>
      </c>
      <c r="I330" s="1">
        <v>916724</v>
      </c>
      <c r="J330" s="1">
        <v>270062.04220000003</v>
      </c>
      <c r="K330" s="1">
        <v>57.4</v>
      </c>
      <c r="L330" s="1">
        <v>5</v>
      </c>
      <c r="M330" s="38">
        <f t="shared" si="35"/>
        <v>59.08</v>
      </c>
      <c r="N330" s="38">
        <f t="shared" si="36"/>
        <v>0.97156398104265407</v>
      </c>
      <c r="O330" s="40">
        <f t="shared" si="37"/>
        <v>60.697849184498509</v>
      </c>
      <c r="P330" s="39">
        <f t="shared" si="38"/>
        <v>0.94566777523740098</v>
      </c>
      <c r="Q330" s="42">
        <v>42.33</v>
      </c>
      <c r="R330" s="42">
        <f t="shared" si="39"/>
        <v>1.356012284431845</v>
      </c>
      <c r="S330" s="44">
        <v>64.58</v>
      </c>
      <c r="T330" s="44">
        <f t="shared" si="40"/>
        <v>0.88882006813254877</v>
      </c>
      <c r="U330" s="46">
        <f t="shared" si="41"/>
        <v>1.0635000426005983</v>
      </c>
    </row>
    <row r="331" spans="1:21" x14ac:dyDescent="0.35">
      <c r="A331" s="1" t="s">
        <v>1207</v>
      </c>
      <c r="B331" s="1" t="s">
        <v>56</v>
      </c>
      <c r="C331" s="1" t="s">
        <v>16</v>
      </c>
      <c r="D331" s="1">
        <v>20</v>
      </c>
      <c r="E331" s="1" t="s">
        <v>1569</v>
      </c>
      <c r="F331" s="1">
        <v>0.29166666666666669</v>
      </c>
      <c r="G331" s="1" t="s">
        <v>8</v>
      </c>
      <c r="H331" s="1">
        <v>120</v>
      </c>
      <c r="I331" s="1">
        <v>915258</v>
      </c>
      <c r="J331" s="1">
        <v>639199.40780000004</v>
      </c>
      <c r="K331" s="1">
        <v>31.97</v>
      </c>
      <c r="L331" s="1">
        <v>5</v>
      </c>
      <c r="M331" s="38">
        <f t="shared" si="35"/>
        <v>32.295999999999999</v>
      </c>
      <c r="N331" s="38">
        <f t="shared" si="36"/>
        <v>0.9899058706960614</v>
      </c>
      <c r="O331" s="40">
        <f t="shared" si="37"/>
        <v>30.421180337640109</v>
      </c>
      <c r="P331" s="39">
        <f t="shared" si="38"/>
        <v>1.0509125433388768</v>
      </c>
      <c r="Q331" s="42">
        <v>42.33</v>
      </c>
      <c r="R331" s="42">
        <f t="shared" si="39"/>
        <v>0.75525631939522797</v>
      </c>
      <c r="S331" s="44">
        <v>42.98</v>
      </c>
      <c r="T331" s="44">
        <f t="shared" si="40"/>
        <v>0.74383434155421124</v>
      </c>
      <c r="U331" s="46">
        <f t="shared" si="41"/>
        <v>0.85000106809610543</v>
      </c>
    </row>
    <row r="332" spans="1:21" x14ac:dyDescent="0.35">
      <c r="A332" s="1" t="s">
        <v>166</v>
      </c>
      <c r="B332" s="1" t="s">
        <v>140</v>
      </c>
      <c r="C332" s="1" t="s">
        <v>101</v>
      </c>
      <c r="D332" s="1">
        <v>3</v>
      </c>
      <c r="E332" s="1" t="s">
        <v>1600</v>
      </c>
      <c r="F332" s="1">
        <v>0.83333333333333337</v>
      </c>
      <c r="G332" s="1" t="s">
        <v>27</v>
      </c>
      <c r="H332" s="1">
        <v>150</v>
      </c>
      <c r="I332" s="1">
        <v>912649</v>
      </c>
      <c r="J332" s="1">
        <v>535305.25</v>
      </c>
      <c r="K332" s="1">
        <v>21.62</v>
      </c>
      <c r="L332" s="1">
        <v>2</v>
      </c>
      <c r="M332" s="38">
        <f t="shared" si="35"/>
        <v>23.368000000000002</v>
      </c>
      <c r="N332" s="38">
        <f t="shared" si="36"/>
        <v>0.9251968503937007</v>
      </c>
      <c r="O332" s="40">
        <f t="shared" si="37"/>
        <v>25.547725176937774</v>
      </c>
      <c r="P332" s="39">
        <f t="shared" si="38"/>
        <v>0.84625929902818209</v>
      </c>
      <c r="Q332" s="42">
        <v>45</v>
      </c>
      <c r="R332" s="42">
        <f t="shared" si="39"/>
        <v>0.48044444444444445</v>
      </c>
      <c r="S332" s="44">
        <v>37.35</v>
      </c>
      <c r="T332" s="44">
        <f t="shared" si="40"/>
        <v>0.57884872824631861</v>
      </c>
      <c r="U332" s="46">
        <f t="shared" si="41"/>
        <v>0.63518415723964838</v>
      </c>
    </row>
    <row r="333" spans="1:21" x14ac:dyDescent="0.35">
      <c r="A333" s="1" t="s">
        <v>548</v>
      </c>
      <c r="B333" s="1" t="s">
        <v>345</v>
      </c>
      <c r="C333" s="1" t="s">
        <v>101</v>
      </c>
      <c r="D333" s="1">
        <v>20</v>
      </c>
      <c r="E333" s="1" t="s">
        <v>1569</v>
      </c>
      <c r="F333" s="1">
        <v>0.6875</v>
      </c>
      <c r="G333" s="1" t="s">
        <v>18</v>
      </c>
      <c r="H333" s="1">
        <v>30</v>
      </c>
      <c r="I333" s="1">
        <v>905701</v>
      </c>
      <c r="J333" s="1">
        <v>257736.4264</v>
      </c>
      <c r="K333" s="1">
        <v>56.08</v>
      </c>
      <c r="L333" s="1">
        <v>5</v>
      </c>
      <c r="M333" s="38">
        <f t="shared" si="35"/>
        <v>59.08</v>
      </c>
      <c r="N333" s="38">
        <f t="shared" si="36"/>
        <v>0.949221394719025</v>
      </c>
      <c r="O333" s="40">
        <f t="shared" si="37"/>
        <v>60.697849184498509</v>
      </c>
      <c r="P333" s="39">
        <f t="shared" si="38"/>
        <v>0.92392071141661058</v>
      </c>
      <c r="Q333" s="42">
        <v>46.72</v>
      </c>
      <c r="R333" s="42">
        <f t="shared" si="39"/>
        <v>1.2003424657534247</v>
      </c>
      <c r="S333" s="44">
        <v>53.822000000000003</v>
      </c>
      <c r="T333" s="44">
        <f t="shared" si="40"/>
        <v>1.0419531046783843</v>
      </c>
      <c r="U333" s="46">
        <f t="shared" si="41"/>
        <v>1.0554054272828066</v>
      </c>
    </row>
    <row r="334" spans="1:21" x14ac:dyDescent="0.35">
      <c r="A334" s="1" t="s">
        <v>202</v>
      </c>
      <c r="B334" s="1" t="s">
        <v>140</v>
      </c>
      <c r="C334" s="1" t="s">
        <v>101</v>
      </c>
      <c r="D334" s="1">
        <v>23</v>
      </c>
      <c r="E334" s="1" t="s">
        <v>1570</v>
      </c>
      <c r="F334" s="1">
        <v>0.20833333333333334</v>
      </c>
      <c r="G334" s="1" t="s">
        <v>35</v>
      </c>
      <c r="H334" s="1">
        <v>60</v>
      </c>
      <c r="I334" s="1">
        <v>903904</v>
      </c>
      <c r="J334" s="1">
        <v>428119.08669999999</v>
      </c>
      <c r="K334" s="1">
        <v>46.58</v>
      </c>
      <c r="L334" s="1">
        <v>6</v>
      </c>
      <c r="M334" s="38">
        <f t="shared" si="35"/>
        <v>50.152000000000001</v>
      </c>
      <c r="N334" s="38">
        <f t="shared" si="36"/>
        <v>0.92877651938108141</v>
      </c>
      <c r="O334" s="40">
        <f t="shared" si="37"/>
        <v>45.559514761069323</v>
      </c>
      <c r="P334" s="39">
        <f t="shared" si="38"/>
        <v>1.0223989488097596</v>
      </c>
      <c r="Q334" s="42">
        <v>61.93</v>
      </c>
      <c r="R334" s="42">
        <f t="shared" si="39"/>
        <v>0.75213951235265619</v>
      </c>
      <c r="S334" s="44">
        <v>37.35</v>
      </c>
      <c r="T334" s="44">
        <f t="shared" si="40"/>
        <v>1.2471218206157964</v>
      </c>
      <c r="U334" s="46">
        <f t="shared" si="41"/>
        <v>1.0072200939260707</v>
      </c>
    </row>
    <row r="335" spans="1:21" x14ac:dyDescent="0.35">
      <c r="A335" s="1" t="s">
        <v>90</v>
      </c>
      <c r="B335" s="1" t="s">
        <v>625</v>
      </c>
      <c r="C335" s="1" t="s">
        <v>16</v>
      </c>
      <c r="D335" s="1">
        <v>28</v>
      </c>
      <c r="E335" s="1" t="s">
        <v>1571</v>
      </c>
      <c r="F335" s="1">
        <v>0.79166666666666663</v>
      </c>
      <c r="G335" s="1" t="s">
        <v>22</v>
      </c>
      <c r="H335" s="1">
        <v>30</v>
      </c>
      <c r="I335" s="1">
        <v>903098</v>
      </c>
      <c r="J335" s="1">
        <v>171748.52220000001</v>
      </c>
      <c r="K335" s="1">
        <v>56.62</v>
      </c>
      <c r="L335" s="1">
        <v>7</v>
      </c>
      <c r="M335" s="38">
        <f t="shared" si="35"/>
        <v>59.08</v>
      </c>
      <c r="N335" s="38">
        <f t="shared" si="36"/>
        <v>0.95836154366960058</v>
      </c>
      <c r="O335" s="40">
        <f t="shared" si="37"/>
        <v>60.697849184498509</v>
      </c>
      <c r="P335" s="39">
        <f t="shared" si="38"/>
        <v>0.93281723752511569</v>
      </c>
      <c r="Q335" s="42">
        <v>43.7</v>
      </c>
      <c r="R335" s="42">
        <f t="shared" si="39"/>
        <v>1.2956521739130433</v>
      </c>
      <c r="S335" s="44">
        <v>42.24</v>
      </c>
      <c r="T335" s="44">
        <f t="shared" si="40"/>
        <v>1.340435606060606</v>
      </c>
      <c r="U335" s="46">
        <f t="shared" si="41"/>
        <v>1.1896350058329217</v>
      </c>
    </row>
    <row r="336" spans="1:21" x14ac:dyDescent="0.35">
      <c r="A336" s="1" t="s">
        <v>535</v>
      </c>
      <c r="B336" s="1" t="s">
        <v>235</v>
      </c>
      <c r="C336" s="1" t="s">
        <v>101</v>
      </c>
      <c r="D336" s="1">
        <v>20</v>
      </c>
      <c r="E336" s="1" t="s">
        <v>1569</v>
      </c>
      <c r="F336" s="1">
        <v>0.4375</v>
      </c>
      <c r="G336" s="1" t="s">
        <v>13</v>
      </c>
      <c r="H336" s="1">
        <v>30</v>
      </c>
      <c r="I336" s="1">
        <v>900211</v>
      </c>
      <c r="J336" s="1">
        <v>317660</v>
      </c>
      <c r="K336" s="1">
        <v>69</v>
      </c>
      <c r="L336" s="1">
        <v>5</v>
      </c>
      <c r="M336" s="38">
        <f t="shared" si="35"/>
        <v>59.08</v>
      </c>
      <c r="N336" s="38">
        <f t="shared" si="36"/>
        <v>1.1679079214624239</v>
      </c>
      <c r="O336" s="40">
        <f t="shared" si="37"/>
        <v>60.697849184498509</v>
      </c>
      <c r="P336" s="39">
        <f t="shared" si="38"/>
        <v>1.1367783360867711</v>
      </c>
      <c r="Q336" s="42">
        <v>48.112000000000002</v>
      </c>
      <c r="R336" s="42">
        <f t="shared" si="39"/>
        <v>1.4341536415031593</v>
      </c>
      <c r="S336" s="44">
        <v>64.14</v>
      </c>
      <c r="T336" s="44">
        <f t="shared" si="40"/>
        <v>1.0757717492984098</v>
      </c>
      <c r="U336" s="46">
        <f t="shared" si="41"/>
        <v>1.21556790896278</v>
      </c>
    </row>
    <row r="337" spans="1:21" x14ac:dyDescent="0.35">
      <c r="A337" s="1" t="s">
        <v>693</v>
      </c>
      <c r="B337" s="1" t="s">
        <v>198</v>
      </c>
      <c r="C337" s="1" t="s">
        <v>101</v>
      </c>
      <c r="D337" s="1">
        <v>20</v>
      </c>
      <c r="E337" s="1" t="s">
        <v>1569</v>
      </c>
      <c r="F337" s="1">
        <v>0.125</v>
      </c>
      <c r="G337" s="1" t="s">
        <v>35</v>
      </c>
      <c r="H337" s="1">
        <v>60</v>
      </c>
      <c r="I337" s="1">
        <v>891722</v>
      </c>
      <c r="J337" s="1">
        <v>548430.20940000005</v>
      </c>
      <c r="K337" s="1">
        <v>59.97</v>
      </c>
      <c r="L337" s="1">
        <v>5</v>
      </c>
      <c r="M337" s="38">
        <f t="shared" si="35"/>
        <v>50.152000000000001</v>
      </c>
      <c r="N337" s="38">
        <f t="shared" si="36"/>
        <v>1.1957648747806666</v>
      </c>
      <c r="O337" s="40">
        <f t="shared" si="37"/>
        <v>45.559514761069323</v>
      </c>
      <c r="P337" s="39">
        <f t="shared" si="38"/>
        <v>1.3163002352967212</v>
      </c>
      <c r="Q337" s="42">
        <v>61.93</v>
      </c>
      <c r="R337" s="42">
        <f t="shared" si="39"/>
        <v>0.96835136444372683</v>
      </c>
      <c r="S337" s="44">
        <v>47.04</v>
      </c>
      <c r="T337" s="44">
        <f t="shared" si="40"/>
        <v>1.2748724489795917</v>
      </c>
      <c r="U337" s="46">
        <f t="shared" si="41"/>
        <v>1.1865080162400135</v>
      </c>
    </row>
    <row r="338" spans="1:21" x14ac:dyDescent="0.35">
      <c r="A338" s="1" t="s">
        <v>188</v>
      </c>
      <c r="B338" s="1" t="s">
        <v>68</v>
      </c>
      <c r="C338" s="1" t="s">
        <v>16</v>
      </c>
      <c r="D338" s="1">
        <v>3</v>
      </c>
      <c r="E338" s="1" t="s">
        <v>51</v>
      </c>
      <c r="F338" s="1">
        <v>0.875</v>
      </c>
      <c r="G338" s="1" t="s">
        <v>27</v>
      </c>
      <c r="H338" s="1">
        <v>60</v>
      </c>
      <c r="I338" s="1">
        <v>891058</v>
      </c>
      <c r="J338" s="1">
        <v>391351.72080000001</v>
      </c>
      <c r="K338" s="1">
        <v>42.12</v>
      </c>
      <c r="L338" s="1">
        <v>1</v>
      </c>
      <c r="M338" s="38">
        <f t="shared" si="35"/>
        <v>50.152000000000001</v>
      </c>
      <c r="N338" s="38">
        <f t="shared" si="36"/>
        <v>0.8398468655287924</v>
      </c>
      <c r="O338" s="40">
        <f t="shared" si="37"/>
        <v>45.559514761069323</v>
      </c>
      <c r="P338" s="39">
        <f t="shared" si="38"/>
        <v>0.92450501768714188</v>
      </c>
      <c r="Q338" s="42">
        <v>45</v>
      </c>
      <c r="R338" s="42">
        <f t="shared" si="39"/>
        <v>0.93599999999999994</v>
      </c>
      <c r="S338" s="44">
        <v>50.73</v>
      </c>
      <c r="T338" s="44">
        <f t="shared" si="40"/>
        <v>0.83027794204612659</v>
      </c>
      <c r="U338" s="46">
        <f t="shared" si="41"/>
        <v>0.89692765324442281</v>
      </c>
    </row>
    <row r="339" spans="1:21" x14ac:dyDescent="0.35">
      <c r="A339" s="1" t="s">
        <v>230</v>
      </c>
      <c r="B339" s="1" t="s">
        <v>136</v>
      </c>
      <c r="C339" s="1" t="s">
        <v>101</v>
      </c>
      <c r="D339" s="1">
        <v>6</v>
      </c>
      <c r="E339" s="1" t="s">
        <v>1577</v>
      </c>
      <c r="F339" s="1">
        <v>0.5</v>
      </c>
      <c r="G339" s="1" t="s">
        <v>13</v>
      </c>
      <c r="H339" s="1">
        <v>30</v>
      </c>
      <c r="I339" s="1">
        <v>890630</v>
      </c>
      <c r="J339" s="1">
        <v>305373</v>
      </c>
      <c r="K339" s="1">
        <v>66</v>
      </c>
      <c r="L339" s="1">
        <v>2</v>
      </c>
      <c r="M339" s="38">
        <f t="shared" si="35"/>
        <v>59.08</v>
      </c>
      <c r="N339" s="38">
        <f t="shared" si="36"/>
        <v>1.1171293161814488</v>
      </c>
      <c r="O339" s="40">
        <f t="shared" si="37"/>
        <v>60.697849184498509</v>
      </c>
      <c r="P339" s="39">
        <f t="shared" si="38"/>
        <v>1.0873531910395202</v>
      </c>
      <c r="Q339" s="42">
        <v>48.112000000000002</v>
      </c>
      <c r="R339" s="42">
        <f t="shared" si="39"/>
        <v>1.3717991353508481</v>
      </c>
      <c r="S339" s="44">
        <v>64.58</v>
      </c>
      <c r="T339" s="44">
        <f t="shared" si="40"/>
        <v>1.0219882316506659</v>
      </c>
      <c r="U339" s="46">
        <f t="shared" si="41"/>
        <v>1.1603801860136782</v>
      </c>
    </row>
    <row r="340" spans="1:21" x14ac:dyDescent="0.35">
      <c r="A340" s="1" t="s">
        <v>78</v>
      </c>
      <c r="B340" s="1" t="s">
        <v>11</v>
      </c>
      <c r="C340" s="1" t="s">
        <v>16</v>
      </c>
      <c r="D340" s="1">
        <v>2</v>
      </c>
      <c r="E340" s="1" t="s">
        <v>51</v>
      </c>
      <c r="F340" s="1">
        <v>0.89583333333333337</v>
      </c>
      <c r="G340" s="1" t="s">
        <v>27</v>
      </c>
      <c r="H340" s="1">
        <v>30</v>
      </c>
      <c r="I340" s="1">
        <v>890245</v>
      </c>
      <c r="J340" s="1">
        <v>290514.16580000002</v>
      </c>
      <c r="K340" s="1">
        <v>61.59</v>
      </c>
      <c r="L340" s="1">
        <v>1</v>
      </c>
      <c r="M340" s="38">
        <f t="shared" si="35"/>
        <v>59.08</v>
      </c>
      <c r="N340" s="38">
        <f t="shared" si="36"/>
        <v>1.0424847664184158</v>
      </c>
      <c r="O340" s="40">
        <f t="shared" si="37"/>
        <v>60.697849184498509</v>
      </c>
      <c r="P340" s="39">
        <f t="shared" si="38"/>
        <v>1.0146982278200616</v>
      </c>
      <c r="Q340" s="42">
        <v>45</v>
      </c>
      <c r="R340" s="42">
        <f t="shared" si="39"/>
        <v>1.3686666666666667</v>
      </c>
      <c r="S340" s="44">
        <v>50.69</v>
      </c>
      <c r="T340" s="44">
        <f t="shared" si="40"/>
        <v>1.2150325507989743</v>
      </c>
      <c r="U340" s="46">
        <f t="shared" si="41"/>
        <v>1.1994658150952342</v>
      </c>
    </row>
    <row r="341" spans="1:21" x14ac:dyDescent="0.35">
      <c r="A341" s="1" t="s">
        <v>98</v>
      </c>
      <c r="B341" s="1" t="s">
        <v>53</v>
      </c>
      <c r="C341" s="1" t="s">
        <v>16</v>
      </c>
      <c r="D341" s="1">
        <v>2</v>
      </c>
      <c r="E341" s="1" t="s">
        <v>1596</v>
      </c>
      <c r="F341" s="1">
        <v>0.8965277777777777</v>
      </c>
      <c r="G341" s="1" t="s">
        <v>27</v>
      </c>
      <c r="H341" s="1">
        <v>29</v>
      </c>
      <c r="I341" s="1">
        <v>889563</v>
      </c>
      <c r="J341" s="1">
        <v>246191.38440000001</v>
      </c>
      <c r="K341" s="1">
        <v>54.36</v>
      </c>
      <c r="L341" s="1">
        <v>2</v>
      </c>
      <c r="M341" s="38">
        <f t="shared" si="35"/>
        <v>59.377599999999994</v>
      </c>
      <c r="N341" s="38">
        <f t="shared" si="36"/>
        <v>0.91549675298429045</v>
      </c>
      <c r="O341" s="40">
        <f t="shared" si="37"/>
        <v>61.438259073095395</v>
      </c>
      <c r="P341" s="39">
        <f t="shared" si="38"/>
        <v>0.88479069589725634</v>
      </c>
      <c r="Q341" s="42">
        <v>45</v>
      </c>
      <c r="R341" s="42">
        <f t="shared" si="39"/>
        <v>1.208</v>
      </c>
      <c r="S341" s="44">
        <v>47.37</v>
      </c>
      <c r="T341" s="44">
        <f t="shared" si="40"/>
        <v>1.1475617479417353</v>
      </c>
      <c r="U341" s="46">
        <f t="shared" si="41"/>
        <v>1.0801174812796639</v>
      </c>
    </row>
    <row r="342" spans="1:21" x14ac:dyDescent="0.35">
      <c r="A342" s="1" t="s">
        <v>574</v>
      </c>
      <c r="B342" s="1" t="s">
        <v>11</v>
      </c>
      <c r="C342" s="1" t="s">
        <v>16</v>
      </c>
      <c r="D342" s="1">
        <v>20</v>
      </c>
      <c r="E342" s="1" t="s">
        <v>1569</v>
      </c>
      <c r="F342" s="1">
        <v>0.8125</v>
      </c>
      <c r="G342" s="1" t="s">
        <v>22</v>
      </c>
      <c r="H342" s="1">
        <v>30</v>
      </c>
      <c r="I342" s="1">
        <v>886923</v>
      </c>
      <c r="J342" s="1">
        <v>255562.47390000001</v>
      </c>
      <c r="K342" s="1">
        <v>55.21</v>
      </c>
      <c r="L342" s="1">
        <v>5</v>
      </c>
      <c r="M342" s="38">
        <f t="shared" si="35"/>
        <v>59.08</v>
      </c>
      <c r="N342" s="38">
        <f t="shared" si="36"/>
        <v>0.93449559918754233</v>
      </c>
      <c r="O342" s="40">
        <f t="shared" si="37"/>
        <v>60.697849184498509</v>
      </c>
      <c r="P342" s="39">
        <f t="shared" si="38"/>
        <v>0.90958741935290788</v>
      </c>
      <c r="Q342" s="42">
        <v>43.7</v>
      </c>
      <c r="R342" s="42">
        <f t="shared" si="39"/>
        <v>1.2633867276887871</v>
      </c>
      <c r="S342" s="44">
        <v>50.69</v>
      </c>
      <c r="T342" s="44">
        <f t="shared" si="40"/>
        <v>1.0891694614322351</v>
      </c>
      <c r="U342" s="46">
        <f t="shared" si="41"/>
        <v>1.0873812028246435</v>
      </c>
    </row>
    <row r="343" spans="1:21" x14ac:dyDescent="0.35">
      <c r="A343" s="1" t="s">
        <v>157</v>
      </c>
      <c r="B343" s="1" t="s">
        <v>1079</v>
      </c>
      <c r="C343" s="1" t="s">
        <v>101</v>
      </c>
      <c r="D343" s="1">
        <v>24</v>
      </c>
      <c r="E343" s="1" t="s">
        <v>1570</v>
      </c>
      <c r="F343" s="1">
        <v>0.79166666666666663</v>
      </c>
      <c r="G343" s="1" t="s">
        <v>22</v>
      </c>
      <c r="H343" s="1">
        <v>60</v>
      </c>
      <c r="I343" s="1">
        <v>886690</v>
      </c>
      <c r="J343" s="1">
        <v>519123.10560000001</v>
      </c>
      <c r="K343" s="1">
        <v>55</v>
      </c>
      <c r="L343" s="1">
        <v>6</v>
      </c>
      <c r="M343" s="38">
        <f t="shared" si="35"/>
        <v>50.152000000000001</v>
      </c>
      <c r="N343" s="38">
        <f t="shared" si="36"/>
        <v>1.0966661349497526</v>
      </c>
      <c r="O343" s="40">
        <f t="shared" si="37"/>
        <v>45.559514761069323</v>
      </c>
      <c r="P343" s="39">
        <f t="shared" si="38"/>
        <v>1.2072121550995443</v>
      </c>
      <c r="Q343" s="42">
        <v>43.7</v>
      </c>
      <c r="R343" s="42">
        <f t="shared" si="39"/>
        <v>1.2585812356979404</v>
      </c>
      <c r="S343" s="44">
        <v>55</v>
      </c>
      <c r="T343" s="44">
        <f t="shared" si="40"/>
        <v>1</v>
      </c>
      <c r="U343" s="46">
        <f t="shared" si="41"/>
        <v>1.1552644635991616</v>
      </c>
    </row>
    <row r="344" spans="1:21" x14ac:dyDescent="0.35">
      <c r="A344" s="1" t="s">
        <v>187</v>
      </c>
      <c r="B344" s="1" t="s">
        <v>68</v>
      </c>
      <c r="C344" s="1" t="s">
        <v>16</v>
      </c>
      <c r="D344" s="1">
        <v>4</v>
      </c>
      <c r="E344" s="1" t="s">
        <v>57</v>
      </c>
      <c r="F344" s="1">
        <v>0.89583333333333337</v>
      </c>
      <c r="G344" s="1" t="s">
        <v>27</v>
      </c>
      <c r="H344" s="1">
        <v>30</v>
      </c>
      <c r="I344" s="1">
        <v>885236</v>
      </c>
      <c r="J344" s="1">
        <v>261008.9633</v>
      </c>
      <c r="K344" s="1">
        <v>56.96</v>
      </c>
      <c r="L344" s="1">
        <v>1</v>
      </c>
      <c r="M344" s="38">
        <f t="shared" si="35"/>
        <v>59.08</v>
      </c>
      <c r="N344" s="38">
        <f t="shared" si="36"/>
        <v>0.96411645226811105</v>
      </c>
      <c r="O344" s="40">
        <f t="shared" si="37"/>
        <v>60.697849184498509</v>
      </c>
      <c r="P344" s="39">
        <f t="shared" si="38"/>
        <v>0.93841875396380425</v>
      </c>
      <c r="Q344" s="42">
        <v>45</v>
      </c>
      <c r="R344" s="42">
        <f t="shared" si="39"/>
        <v>1.2657777777777779</v>
      </c>
      <c r="S344" s="44">
        <v>50.73</v>
      </c>
      <c r="T344" s="44">
        <f t="shared" si="40"/>
        <v>1.1228070175438598</v>
      </c>
      <c r="U344" s="46">
        <f t="shared" si="41"/>
        <v>1.1090011830951472</v>
      </c>
    </row>
    <row r="345" spans="1:21" x14ac:dyDescent="0.35">
      <c r="A345" s="1" t="s">
        <v>121</v>
      </c>
      <c r="B345" s="1" t="s">
        <v>68</v>
      </c>
      <c r="C345" s="1" t="s">
        <v>16</v>
      </c>
      <c r="D345" s="1">
        <v>2</v>
      </c>
      <c r="E345" s="1" t="s">
        <v>76</v>
      </c>
      <c r="F345" s="1">
        <v>0.83333333333333337</v>
      </c>
      <c r="G345" s="1" t="s">
        <v>27</v>
      </c>
      <c r="H345" s="1">
        <v>60</v>
      </c>
      <c r="I345" s="1">
        <v>883958</v>
      </c>
      <c r="J345" s="1">
        <v>431823.26439999999</v>
      </c>
      <c r="K345" s="1">
        <v>46.61</v>
      </c>
      <c r="L345" s="1">
        <v>1</v>
      </c>
      <c r="M345" s="38">
        <f t="shared" si="35"/>
        <v>50.152000000000001</v>
      </c>
      <c r="N345" s="38">
        <f t="shared" si="36"/>
        <v>0.92937470090923591</v>
      </c>
      <c r="O345" s="40">
        <f t="shared" si="37"/>
        <v>45.559514761069323</v>
      </c>
      <c r="P345" s="39">
        <f t="shared" si="38"/>
        <v>1.0230574281670866</v>
      </c>
      <c r="Q345" s="42">
        <v>45</v>
      </c>
      <c r="R345" s="42">
        <f t="shared" si="39"/>
        <v>1.0357777777777777</v>
      </c>
      <c r="S345" s="44">
        <v>50.73</v>
      </c>
      <c r="T345" s="44">
        <f t="shared" si="40"/>
        <v>0.91878572836585848</v>
      </c>
      <c r="U345" s="46">
        <f t="shared" si="41"/>
        <v>0.99254031143690746</v>
      </c>
    </row>
    <row r="346" spans="1:21" x14ac:dyDescent="0.35">
      <c r="A346" s="1" t="s">
        <v>168</v>
      </c>
      <c r="B346" s="1" t="s">
        <v>136</v>
      </c>
      <c r="C346" s="1" t="s">
        <v>101</v>
      </c>
      <c r="D346" s="1">
        <v>6</v>
      </c>
      <c r="E346" s="1" t="s">
        <v>1577</v>
      </c>
      <c r="F346" s="1">
        <v>0.52083333333333337</v>
      </c>
      <c r="G346" s="1" t="s">
        <v>13</v>
      </c>
      <c r="H346" s="1">
        <v>30</v>
      </c>
      <c r="I346" s="1">
        <v>881535</v>
      </c>
      <c r="J346" s="1">
        <v>291912</v>
      </c>
      <c r="K346" s="1">
        <v>64</v>
      </c>
      <c r="L346" s="1">
        <v>2</v>
      </c>
      <c r="M346" s="38">
        <f t="shared" si="35"/>
        <v>59.08</v>
      </c>
      <c r="N346" s="38">
        <f t="shared" si="36"/>
        <v>1.0832769126607988</v>
      </c>
      <c r="O346" s="40">
        <f t="shared" si="37"/>
        <v>60.697849184498509</v>
      </c>
      <c r="P346" s="39">
        <f t="shared" si="38"/>
        <v>1.0544030943413532</v>
      </c>
      <c r="Q346" s="42">
        <v>48.112000000000002</v>
      </c>
      <c r="R346" s="42">
        <f t="shared" si="39"/>
        <v>1.3302294645826405</v>
      </c>
      <c r="S346" s="44">
        <v>64.58</v>
      </c>
      <c r="T346" s="44">
        <f t="shared" si="40"/>
        <v>0.99101889129761533</v>
      </c>
      <c r="U346" s="46">
        <f t="shared" si="41"/>
        <v>1.1252171500738697</v>
      </c>
    </row>
    <row r="347" spans="1:21" x14ac:dyDescent="0.35">
      <c r="A347" s="1" t="s">
        <v>546</v>
      </c>
      <c r="B347" s="1" t="s">
        <v>235</v>
      </c>
      <c r="C347" s="1" t="s">
        <v>101</v>
      </c>
      <c r="D347" s="1">
        <v>15</v>
      </c>
      <c r="E347" s="1" t="s">
        <v>1569</v>
      </c>
      <c r="F347" s="1">
        <v>0.60416666666666663</v>
      </c>
      <c r="G347" s="1" t="s">
        <v>13</v>
      </c>
      <c r="H347" s="1">
        <v>30</v>
      </c>
      <c r="I347" s="1">
        <v>881474</v>
      </c>
      <c r="J347" s="1">
        <v>300495</v>
      </c>
      <c r="K347" s="1">
        <v>67</v>
      </c>
      <c r="L347" s="1">
        <v>5</v>
      </c>
      <c r="M347" s="38">
        <f t="shared" si="35"/>
        <v>59.08</v>
      </c>
      <c r="N347" s="38">
        <f t="shared" si="36"/>
        <v>1.1340555179417739</v>
      </c>
      <c r="O347" s="40">
        <f t="shared" si="37"/>
        <v>60.697849184498509</v>
      </c>
      <c r="P347" s="39">
        <f t="shared" si="38"/>
        <v>1.1038282393886039</v>
      </c>
      <c r="Q347" s="42">
        <v>48.112000000000002</v>
      </c>
      <c r="R347" s="42">
        <f t="shared" si="39"/>
        <v>1.3925839707349517</v>
      </c>
      <c r="S347" s="44">
        <v>64.14</v>
      </c>
      <c r="T347" s="44">
        <f t="shared" si="40"/>
        <v>1.0445899594636732</v>
      </c>
      <c r="U347" s="46">
        <f t="shared" si="41"/>
        <v>1.1803340565290761</v>
      </c>
    </row>
    <row r="348" spans="1:21" x14ac:dyDescent="0.35">
      <c r="A348" s="1" t="s">
        <v>70</v>
      </c>
      <c r="B348" s="1" t="s">
        <v>181</v>
      </c>
      <c r="C348" s="1" t="s">
        <v>101</v>
      </c>
      <c r="D348" s="1">
        <v>10</v>
      </c>
      <c r="E348" s="1" t="s">
        <v>1605</v>
      </c>
      <c r="F348" s="1">
        <v>0</v>
      </c>
      <c r="G348" s="1" t="s">
        <v>31</v>
      </c>
      <c r="H348" s="1">
        <v>60</v>
      </c>
      <c r="I348" s="1">
        <v>879966</v>
      </c>
      <c r="J348" s="1">
        <v>481022.35220000002</v>
      </c>
      <c r="K348" s="1">
        <v>52.88</v>
      </c>
      <c r="L348" s="1">
        <v>4</v>
      </c>
      <c r="M348" s="38">
        <f t="shared" si="35"/>
        <v>50.152000000000001</v>
      </c>
      <c r="N348" s="38">
        <f t="shared" si="36"/>
        <v>1.0543946402935078</v>
      </c>
      <c r="O348" s="40">
        <f t="shared" si="37"/>
        <v>45.559514761069323</v>
      </c>
      <c r="P348" s="39">
        <f t="shared" si="38"/>
        <v>1.1606796138484348</v>
      </c>
      <c r="Q348" s="42">
        <v>51.59</v>
      </c>
      <c r="R348" s="42">
        <f t="shared" si="39"/>
        <v>1.0250048459003682</v>
      </c>
      <c r="S348" s="44">
        <v>42.1</v>
      </c>
      <c r="T348" s="44">
        <f t="shared" si="40"/>
        <v>1.2560570071258907</v>
      </c>
      <c r="U348" s="46">
        <f t="shared" si="41"/>
        <v>1.1472471556248978</v>
      </c>
    </row>
    <row r="349" spans="1:21" x14ac:dyDescent="0.35">
      <c r="A349" s="1" t="s">
        <v>61</v>
      </c>
      <c r="B349" s="1" t="s">
        <v>181</v>
      </c>
      <c r="C349" s="1" t="s">
        <v>101</v>
      </c>
      <c r="D349" s="1">
        <v>7</v>
      </c>
      <c r="E349" s="1" t="s">
        <v>1582</v>
      </c>
      <c r="F349" s="1">
        <v>0.70833333333333337</v>
      </c>
      <c r="G349" s="1" t="s">
        <v>18</v>
      </c>
      <c r="H349" s="1">
        <v>60</v>
      </c>
      <c r="I349" s="1">
        <v>878776</v>
      </c>
      <c r="J349" s="1">
        <v>458477.05780000001</v>
      </c>
      <c r="K349" s="1">
        <v>50.18</v>
      </c>
      <c r="L349" s="1">
        <v>4</v>
      </c>
      <c r="M349" s="38">
        <f t="shared" si="35"/>
        <v>50.152000000000001</v>
      </c>
      <c r="N349" s="38">
        <f t="shared" si="36"/>
        <v>1.0005583027596108</v>
      </c>
      <c r="O349" s="40">
        <f t="shared" si="37"/>
        <v>45.559514761069323</v>
      </c>
      <c r="P349" s="39">
        <f t="shared" si="38"/>
        <v>1.1014164716890025</v>
      </c>
      <c r="Q349" s="42">
        <v>46.72</v>
      </c>
      <c r="R349" s="42">
        <f t="shared" si="39"/>
        <v>1.0740582191780823</v>
      </c>
      <c r="S349" s="44">
        <v>42.1</v>
      </c>
      <c r="T349" s="44">
        <f t="shared" si="40"/>
        <v>1.1919239904988124</v>
      </c>
      <c r="U349" s="46">
        <f t="shared" si="41"/>
        <v>1.1224662271219656</v>
      </c>
    </row>
    <row r="350" spans="1:21" x14ac:dyDescent="0.35">
      <c r="A350" s="1" t="s">
        <v>559</v>
      </c>
      <c r="B350" s="1" t="s">
        <v>235</v>
      </c>
      <c r="C350" s="1" t="s">
        <v>101</v>
      </c>
      <c r="D350" s="1">
        <v>12</v>
      </c>
      <c r="E350" s="1" t="s">
        <v>1583</v>
      </c>
      <c r="F350" s="1">
        <v>0.77083333333333337</v>
      </c>
      <c r="G350" s="1" t="s">
        <v>18</v>
      </c>
      <c r="H350" s="1">
        <v>30</v>
      </c>
      <c r="I350" s="1">
        <v>878351</v>
      </c>
      <c r="J350" s="1">
        <v>265797.92810000002</v>
      </c>
      <c r="K350" s="1">
        <v>58.59</v>
      </c>
      <c r="L350" s="1">
        <v>4</v>
      </c>
      <c r="M350" s="38">
        <f t="shared" si="35"/>
        <v>59.08</v>
      </c>
      <c r="N350" s="38">
        <f t="shared" si="36"/>
        <v>0.99170616113744081</v>
      </c>
      <c r="O350" s="40">
        <f t="shared" si="37"/>
        <v>60.697849184498509</v>
      </c>
      <c r="P350" s="39">
        <f t="shared" si="38"/>
        <v>0.96527308277281065</v>
      </c>
      <c r="Q350" s="42">
        <v>46.72</v>
      </c>
      <c r="R350" s="42">
        <f t="shared" si="39"/>
        <v>1.2540667808219179</v>
      </c>
      <c r="S350" s="44">
        <v>64.14</v>
      </c>
      <c r="T350" s="44">
        <f t="shared" si="40"/>
        <v>0.91347053320860627</v>
      </c>
      <c r="U350" s="46">
        <f t="shared" si="41"/>
        <v>1.0442701322677783</v>
      </c>
    </row>
    <row r="351" spans="1:21" x14ac:dyDescent="0.35">
      <c r="A351" s="1" t="s">
        <v>234</v>
      </c>
      <c r="B351" s="1" t="s">
        <v>249</v>
      </c>
      <c r="C351" s="1" t="s">
        <v>101</v>
      </c>
      <c r="D351" s="1">
        <v>8</v>
      </c>
      <c r="E351" s="1" t="s">
        <v>1579</v>
      </c>
      <c r="F351" s="1">
        <v>0.91666666666666663</v>
      </c>
      <c r="G351" s="1" t="s">
        <v>27</v>
      </c>
      <c r="H351" s="1">
        <v>30</v>
      </c>
      <c r="I351" s="1">
        <v>878028</v>
      </c>
      <c r="J351" s="1">
        <v>234957.85810000001</v>
      </c>
      <c r="K351" s="1">
        <v>51.78</v>
      </c>
      <c r="L351" s="1">
        <v>2</v>
      </c>
      <c r="M351" s="38">
        <f t="shared" si="35"/>
        <v>59.08</v>
      </c>
      <c r="N351" s="38">
        <f t="shared" si="36"/>
        <v>0.87643872714962767</v>
      </c>
      <c r="O351" s="40">
        <f t="shared" si="37"/>
        <v>60.697849184498509</v>
      </c>
      <c r="P351" s="39">
        <f t="shared" si="38"/>
        <v>0.85307800351555096</v>
      </c>
      <c r="Q351" s="42">
        <v>45</v>
      </c>
      <c r="R351" s="42">
        <f t="shared" si="39"/>
        <v>1.1506666666666667</v>
      </c>
      <c r="S351" s="44">
        <v>48.83</v>
      </c>
      <c r="T351" s="44">
        <f t="shared" si="40"/>
        <v>1.0604136801146837</v>
      </c>
      <c r="U351" s="46">
        <f t="shared" si="41"/>
        <v>1.0213861167656337</v>
      </c>
    </row>
    <row r="352" spans="1:21" x14ac:dyDescent="0.35">
      <c r="A352" s="1" t="s">
        <v>528</v>
      </c>
      <c r="B352" s="1" t="s">
        <v>235</v>
      </c>
      <c r="C352" s="1" t="s">
        <v>101</v>
      </c>
      <c r="D352" s="1">
        <v>20</v>
      </c>
      <c r="E352" s="1" t="s">
        <v>1569</v>
      </c>
      <c r="F352" s="1">
        <v>0.3125</v>
      </c>
      <c r="G352" s="1" t="s">
        <v>8</v>
      </c>
      <c r="H352" s="1">
        <v>30</v>
      </c>
      <c r="I352" s="1">
        <v>877227</v>
      </c>
      <c r="J352" s="1">
        <v>285754.28080000001</v>
      </c>
      <c r="K352" s="1">
        <v>63.7</v>
      </c>
      <c r="L352" s="1">
        <v>5</v>
      </c>
      <c r="M352" s="38">
        <f t="shared" si="35"/>
        <v>59.08</v>
      </c>
      <c r="N352" s="38">
        <f t="shared" si="36"/>
        <v>1.0781990521327014</v>
      </c>
      <c r="O352" s="40">
        <f t="shared" si="37"/>
        <v>60.697849184498509</v>
      </c>
      <c r="P352" s="39">
        <f t="shared" si="38"/>
        <v>1.0494605798366281</v>
      </c>
      <c r="Q352" s="42">
        <v>42.33</v>
      </c>
      <c r="R352" s="42">
        <f t="shared" si="39"/>
        <v>1.5048429010158282</v>
      </c>
      <c r="S352" s="44">
        <v>64.14</v>
      </c>
      <c r="T352" s="44">
        <f t="shared" si="40"/>
        <v>0.99314000623635801</v>
      </c>
      <c r="U352" s="46">
        <f t="shared" si="41"/>
        <v>1.1824811623629381</v>
      </c>
    </row>
    <row r="353" spans="1:21" x14ac:dyDescent="0.35">
      <c r="A353" s="1" t="s">
        <v>168</v>
      </c>
      <c r="B353" s="1" t="s">
        <v>136</v>
      </c>
      <c r="C353" s="1" t="s">
        <v>101</v>
      </c>
      <c r="D353" s="1">
        <v>5</v>
      </c>
      <c r="E353" s="1" t="s">
        <v>1577</v>
      </c>
      <c r="F353" s="1">
        <v>0.6875</v>
      </c>
      <c r="G353" s="1" t="s">
        <v>18</v>
      </c>
      <c r="H353" s="1">
        <v>30</v>
      </c>
      <c r="I353" s="1">
        <v>876155</v>
      </c>
      <c r="J353" s="1">
        <v>305081.39390000002</v>
      </c>
      <c r="K353" s="1">
        <v>66.72</v>
      </c>
      <c r="L353" s="1">
        <v>2</v>
      </c>
      <c r="M353" s="38">
        <f t="shared" si="35"/>
        <v>59.08</v>
      </c>
      <c r="N353" s="38">
        <f t="shared" si="36"/>
        <v>1.1293161814488828</v>
      </c>
      <c r="O353" s="40">
        <f t="shared" si="37"/>
        <v>60.697849184498509</v>
      </c>
      <c r="P353" s="39">
        <f t="shared" si="38"/>
        <v>1.0992152258508605</v>
      </c>
      <c r="Q353" s="42">
        <v>46.72</v>
      </c>
      <c r="R353" s="42">
        <f t="shared" si="39"/>
        <v>1.428082191780822</v>
      </c>
      <c r="S353" s="44">
        <v>64.58</v>
      </c>
      <c r="T353" s="44">
        <f t="shared" si="40"/>
        <v>1.0331371941777641</v>
      </c>
      <c r="U353" s="46">
        <f t="shared" si="41"/>
        <v>1.1868115372698156</v>
      </c>
    </row>
    <row r="354" spans="1:21" x14ac:dyDescent="0.35">
      <c r="A354" s="1" t="s">
        <v>807</v>
      </c>
      <c r="B354" s="1" t="s">
        <v>140</v>
      </c>
      <c r="C354" s="1" t="s">
        <v>101</v>
      </c>
      <c r="D354" s="1">
        <v>15</v>
      </c>
      <c r="E354" s="1" t="s">
        <v>1569</v>
      </c>
      <c r="F354" s="1">
        <v>0.70833333333333337</v>
      </c>
      <c r="G354" s="1" t="s">
        <v>18</v>
      </c>
      <c r="H354" s="1">
        <v>30</v>
      </c>
      <c r="I354" s="1">
        <v>874230</v>
      </c>
      <c r="J354" s="1">
        <v>246965.84359999999</v>
      </c>
      <c r="K354" s="1">
        <v>55.21</v>
      </c>
      <c r="L354" s="1">
        <v>5</v>
      </c>
      <c r="M354" s="38">
        <f t="shared" si="35"/>
        <v>59.08</v>
      </c>
      <c r="N354" s="38">
        <f t="shared" si="36"/>
        <v>0.93449559918754233</v>
      </c>
      <c r="O354" s="40">
        <f t="shared" si="37"/>
        <v>60.697849184498509</v>
      </c>
      <c r="P354" s="39">
        <f t="shared" si="38"/>
        <v>0.90958741935290788</v>
      </c>
      <c r="Q354" s="42">
        <v>46.72</v>
      </c>
      <c r="R354" s="42">
        <f t="shared" si="39"/>
        <v>1.1817208904109588</v>
      </c>
      <c r="S354" s="44">
        <v>37.35</v>
      </c>
      <c r="T354" s="44">
        <f t="shared" si="40"/>
        <v>1.4781793842034805</v>
      </c>
      <c r="U354" s="46">
        <f t="shared" si="41"/>
        <v>1.189829231322449</v>
      </c>
    </row>
    <row r="355" spans="1:21" x14ac:dyDescent="0.35">
      <c r="A355" s="1" t="s">
        <v>90</v>
      </c>
      <c r="B355" s="1" t="s">
        <v>11</v>
      </c>
      <c r="C355" s="1" t="s">
        <v>16</v>
      </c>
      <c r="D355" s="1">
        <v>3</v>
      </c>
      <c r="E355" s="1" t="s">
        <v>1599</v>
      </c>
      <c r="F355" s="1">
        <v>0.875</v>
      </c>
      <c r="G355" s="1" t="s">
        <v>27</v>
      </c>
      <c r="H355" s="1">
        <v>30</v>
      </c>
      <c r="I355" s="1">
        <v>874015</v>
      </c>
      <c r="J355" s="1">
        <v>276225.93969999999</v>
      </c>
      <c r="K355" s="1">
        <v>60.01</v>
      </c>
      <c r="L355" s="1">
        <v>2</v>
      </c>
      <c r="M355" s="38">
        <f t="shared" si="35"/>
        <v>59.08</v>
      </c>
      <c r="N355" s="38">
        <f t="shared" si="36"/>
        <v>1.0157413676371023</v>
      </c>
      <c r="O355" s="40">
        <f t="shared" si="37"/>
        <v>60.697849184498509</v>
      </c>
      <c r="P355" s="39">
        <f t="shared" si="38"/>
        <v>0.98866765142850932</v>
      </c>
      <c r="Q355" s="42">
        <v>45</v>
      </c>
      <c r="R355" s="42">
        <f t="shared" si="39"/>
        <v>1.3335555555555556</v>
      </c>
      <c r="S355" s="44">
        <v>50.69</v>
      </c>
      <c r="T355" s="44">
        <f t="shared" si="40"/>
        <v>1.1838626948116</v>
      </c>
      <c r="U355" s="46">
        <f t="shared" si="41"/>
        <v>1.1686953005985548</v>
      </c>
    </row>
    <row r="356" spans="1:21" x14ac:dyDescent="0.35">
      <c r="A356" s="1" t="s">
        <v>705</v>
      </c>
      <c r="B356" s="1" t="s">
        <v>342</v>
      </c>
      <c r="C356" s="1" t="s">
        <v>101</v>
      </c>
      <c r="D356" s="1">
        <v>20</v>
      </c>
      <c r="E356" s="1" t="s">
        <v>1569</v>
      </c>
      <c r="F356" s="1">
        <v>0.33333333333333331</v>
      </c>
      <c r="G356" s="1" t="s">
        <v>8</v>
      </c>
      <c r="H356" s="1">
        <v>29.7</v>
      </c>
      <c r="I356" s="1">
        <v>872434</v>
      </c>
      <c r="J356" s="1">
        <v>254671.73610000001</v>
      </c>
      <c r="K356" s="1">
        <v>57.59</v>
      </c>
      <c r="L356" s="1">
        <v>5</v>
      </c>
      <c r="M356" s="38">
        <f t="shared" si="35"/>
        <v>59.169280000000001</v>
      </c>
      <c r="N356" s="38">
        <f t="shared" si="36"/>
        <v>0.97330912257171298</v>
      </c>
      <c r="O356" s="40">
        <f t="shared" si="37"/>
        <v>60.91734851953899</v>
      </c>
      <c r="P356" s="39">
        <f t="shared" si="38"/>
        <v>0.9453792950546468</v>
      </c>
      <c r="Q356" s="42">
        <v>42.33</v>
      </c>
      <c r="R356" s="42">
        <f t="shared" si="39"/>
        <v>1.3605008268367589</v>
      </c>
      <c r="S356" s="44">
        <v>58.74</v>
      </c>
      <c r="T356" s="44">
        <f t="shared" si="40"/>
        <v>0.9804221995233231</v>
      </c>
      <c r="U356" s="46">
        <f t="shared" si="41"/>
        <v>1.095434107138243</v>
      </c>
    </row>
    <row r="357" spans="1:21" x14ac:dyDescent="0.35">
      <c r="A357" s="1" t="s">
        <v>241</v>
      </c>
      <c r="B357" s="1" t="s">
        <v>136</v>
      </c>
      <c r="C357" s="1" t="s">
        <v>101</v>
      </c>
      <c r="D357" s="1">
        <v>15</v>
      </c>
      <c r="E357" s="1" t="s">
        <v>1569</v>
      </c>
      <c r="F357" s="1">
        <v>6.25E-2</v>
      </c>
      <c r="G357" s="1" t="s">
        <v>31</v>
      </c>
      <c r="H357" s="1">
        <v>30</v>
      </c>
      <c r="I357" s="1">
        <v>871376</v>
      </c>
      <c r="J357" s="1">
        <v>334122.08919999999</v>
      </c>
      <c r="K357" s="1">
        <v>75.03</v>
      </c>
      <c r="L357" s="1">
        <v>5</v>
      </c>
      <c r="M357" s="38">
        <f t="shared" si="35"/>
        <v>59.08</v>
      </c>
      <c r="N357" s="38">
        <f t="shared" si="36"/>
        <v>1.2699729180771835</v>
      </c>
      <c r="O357" s="40">
        <f t="shared" si="37"/>
        <v>60.697849184498509</v>
      </c>
      <c r="P357" s="39">
        <f t="shared" si="38"/>
        <v>1.2361228776317457</v>
      </c>
      <c r="Q357" s="42">
        <v>51.59</v>
      </c>
      <c r="R357" s="42">
        <f t="shared" si="39"/>
        <v>1.454351618530723</v>
      </c>
      <c r="S357" s="44">
        <v>64.58</v>
      </c>
      <c r="T357" s="44">
        <f t="shared" si="40"/>
        <v>1.1618148033446889</v>
      </c>
      <c r="U357" s="46">
        <f t="shared" si="41"/>
        <v>1.2840964331690525</v>
      </c>
    </row>
    <row r="358" spans="1:21" x14ac:dyDescent="0.35">
      <c r="A358" s="1" t="s">
        <v>108</v>
      </c>
      <c r="B358" s="1" t="s">
        <v>56</v>
      </c>
      <c r="C358" s="1" t="s">
        <v>16</v>
      </c>
      <c r="D358" s="1">
        <v>1</v>
      </c>
      <c r="E358" s="1" t="s">
        <v>54</v>
      </c>
      <c r="F358" s="1">
        <v>0.79166666666666663</v>
      </c>
      <c r="G358" s="1" t="s">
        <v>22</v>
      </c>
      <c r="H358" s="1">
        <v>273</v>
      </c>
      <c r="I358" s="1">
        <v>868263</v>
      </c>
      <c r="J358" s="1">
        <v>997277.79440000001</v>
      </c>
      <c r="K358" s="1">
        <v>21.93</v>
      </c>
      <c r="L358" s="1">
        <v>1</v>
      </c>
      <c r="M358" s="38">
        <f t="shared" si="35"/>
        <v>-13.236800000000002</v>
      </c>
      <c r="N358" s="38">
        <f t="shared" si="36"/>
        <v>-1.6567448325879364</v>
      </c>
      <c r="O358" s="40">
        <f t="shared" si="37"/>
        <v>12.469135993160464</v>
      </c>
      <c r="P358" s="39">
        <f t="shared" si="38"/>
        <v>1.7587425473608582</v>
      </c>
      <c r="Q358" s="42">
        <v>43.7</v>
      </c>
      <c r="R358" s="42">
        <f t="shared" si="39"/>
        <v>0.50183066361556061</v>
      </c>
      <c r="S358" s="44">
        <v>42.98</v>
      </c>
      <c r="T358" s="44">
        <f t="shared" si="40"/>
        <v>0.51023731968357378</v>
      </c>
      <c r="U358" s="46">
        <f t="shared" si="41"/>
        <v>0.92360351021999765</v>
      </c>
    </row>
    <row r="359" spans="1:21" x14ac:dyDescent="0.35">
      <c r="A359" s="1" t="s">
        <v>1396</v>
      </c>
      <c r="B359" s="1" t="s">
        <v>1156</v>
      </c>
      <c r="C359" s="1" t="s">
        <v>101</v>
      </c>
      <c r="D359" s="1">
        <v>24</v>
      </c>
      <c r="E359" s="1" t="s">
        <v>1572</v>
      </c>
      <c r="F359" s="1">
        <v>0.79166666666666663</v>
      </c>
      <c r="G359" s="1" t="s">
        <v>22</v>
      </c>
      <c r="H359" s="1">
        <v>60</v>
      </c>
      <c r="I359" s="1">
        <v>862038</v>
      </c>
      <c r="J359" s="1">
        <v>267135.06780000002</v>
      </c>
      <c r="K359" s="1">
        <v>30.28</v>
      </c>
      <c r="L359" s="1">
        <v>6</v>
      </c>
      <c r="M359" s="38">
        <f t="shared" si="35"/>
        <v>50.152000000000001</v>
      </c>
      <c r="N359" s="38">
        <f t="shared" si="36"/>
        <v>0.60376455575051846</v>
      </c>
      <c r="O359" s="40">
        <f t="shared" si="37"/>
        <v>45.559514761069323</v>
      </c>
      <c r="P359" s="39">
        <f t="shared" si="38"/>
        <v>0.66462516466207644</v>
      </c>
      <c r="Q359" s="42">
        <v>43.7</v>
      </c>
      <c r="R359" s="42">
        <f t="shared" si="39"/>
        <v>0.69290617848970248</v>
      </c>
      <c r="S359" s="44">
        <v>26.92</v>
      </c>
      <c r="T359" s="44">
        <f t="shared" si="40"/>
        <v>1.12481426448737</v>
      </c>
      <c r="U359" s="46">
        <f t="shared" si="41"/>
        <v>0.82744853587971623</v>
      </c>
    </row>
    <row r="360" spans="1:21" x14ac:dyDescent="0.35">
      <c r="A360" s="1" t="s">
        <v>958</v>
      </c>
      <c r="B360" s="1" t="s">
        <v>235</v>
      </c>
      <c r="C360" s="1" t="s">
        <v>101</v>
      </c>
      <c r="D360" s="1">
        <v>20</v>
      </c>
      <c r="E360" s="1" t="s">
        <v>1569</v>
      </c>
      <c r="F360" s="1">
        <v>0.29166666666666669</v>
      </c>
      <c r="G360" s="1" t="s">
        <v>8</v>
      </c>
      <c r="H360" s="1">
        <v>30</v>
      </c>
      <c r="I360" s="1">
        <v>857609</v>
      </c>
      <c r="J360" s="1">
        <v>276114.94559999998</v>
      </c>
      <c r="K360" s="1">
        <v>63.06</v>
      </c>
      <c r="L360" s="1">
        <v>5</v>
      </c>
      <c r="M360" s="38">
        <f t="shared" si="35"/>
        <v>59.08</v>
      </c>
      <c r="N360" s="38">
        <f t="shared" si="36"/>
        <v>1.0673662830060935</v>
      </c>
      <c r="O360" s="40">
        <f t="shared" si="37"/>
        <v>60.697849184498509</v>
      </c>
      <c r="P360" s="39">
        <f t="shared" si="38"/>
        <v>1.0389165488932144</v>
      </c>
      <c r="Q360" s="42">
        <v>42.33</v>
      </c>
      <c r="R360" s="42">
        <f t="shared" si="39"/>
        <v>1.489723600283487</v>
      </c>
      <c r="S360" s="44">
        <v>64.14</v>
      </c>
      <c r="T360" s="44">
        <f t="shared" si="40"/>
        <v>0.98316183348924235</v>
      </c>
      <c r="U360" s="46">
        <f t="shared" si="41"/>
        <v>1.1706006608886479</v>
      </c>
    </row>
    <row r="361" spans="1:21" x14ac:dyDescent="0.35">
      <c r="A361" s="1" t="s">
        <v>160</v>
      </c>
      <c r="B361" s="1" t="s">
        <v>136</v>
      </c>
      <c r="C361" s="1" t="s">
        <v>101</v>
      </c>
      <c r="D361" s="1">
        <v>6</v>
      </c>
      <c r="E361" s="1" t="s">
        <v>1570</v>
      </c>
      <c r="F361" s="1">
        <v>0.5</v>
      </c>
      <c r="G361" s="1" t="s">
        <v>13</v>
      </c>
      <c r="H361" s="1">
        <v>30</v>
      </c>
      <c r="I361" s="1">
        <v>856355</v>
      </c>
      <c r="J361" s="1">
        <v>304395</v>
      </c>
      <c r="K361" s="1">
        <v>68</v>
      </c>
      <c r="L361" s="1">
        <v>6</v>
      </c>
      <c r="M361" s="38">
        <f t="shared" si="35"/>
        <v>59.08</v>
      </c>
      <c r="N361" s="38">
        <f t="shared" si="36"/>
        <v>1.1509817197020988</v>
      </c>
      <c r="O361" s="40">
        <f t="shared" si="37"/>
        <v>60.697849184498509</v>
      </c>
      <c r="P361" s="39">
        <f t="shared" si="38"/>
        <v>1.1203032877376875</v>
      </c>
      <c r="Q361" s="42">
        <v>48.112000000000002</v>
      </c>
      <c r="R361" s="42">
        <f t="shared" si="39"/>
        <v>1.4133688061190555</v>
      </c>
      <c r="S361" s="44">
        <v>64.58</v>
      </c>
      <c r="T361" s="44">
        <f t="shared" si="40"/>
        <v>1.0529575720037163</v>
      </c>
      <c r="U361" s="46">
        <f t="shared" si="41"/>
        <v>1.1955432219534865</v>
      </c>
    </row>
    <row r="362" spans="1:21" x14ac:dyDescent="0.35">
      <c r="A362" s="1" t="s">
        <v>642</v>
      </c>
      <c r="B362" s="1" t="s">
        <v>235</v>
      </c>
      <c r="C362" s="1" t="s">
        <v>101</v>
      </c>
      <c r="D362" s="1">
        <v>20</v>
      </c>
      <c r="E362" s="1" t="s">
        <v>1569</v>
      </c>
      <c r="F362" s="1">
        <v>0.35416666666666669</v>
      </c>
      <c r="G362" s="1" t="s">
        <v>8</v>
      </c>
      <c r="H362" s="1">
        <v>30</v>
      </c>
      <c r="I362" s="1">
        <v>856225</v>
      </c>
      <c r="J362" s="1">
        <v>285280.15059999999</v>
      </c>
      <c r="K362" s="1">
        <v>65.31</v>
      </c>
      <c r="L362" s="1">
        <v>5</v>
      </c>
      <c r="M362" s="38">
        <f t="shared" si="35"/>
        <v>59.08</v>
      </c>
      <c r="N362" s="38">
        <f t="shared" si="36"/>
        <v>1.1054502369668247</v>
      </c>
      <c r="O362" s="40">
        <f t="shared" si="37"/>
        <v>60.697849184498509</v>
      </c>
      <c r="P362" s="39">
        <f t="shared" si="38"/>
        <v>1.0759854076786526</v>
      </c>
      <c r="Q362" s="42">
        <v>42.33</v>
      </c>
      <c r="R362" s="42">
        <f t="shared" si="39"/>
        <v>1.5428773919206238</v>
      </c>
      <c r="S362" s="44">
        <v>64.14</v>
      </c>
      <c r="T362" s="44">
        <f t="shared" si="40"/>
        <v>1.0182413470533209</v>
      </c>
      <c r="U362" s="46">
        <f t="shared" si="41"/>
        <v>1.2123680488841992</v>
      </c>
    </row>
    <row r="363" spans="1:21" x14ac:dyDescent="0.35">
      <c r="A363" s="1" t="s">
        <v>582</v>
      </c>
      <c r="B363" s="1" t="s">
        <v>583</v>
      </c>
      <c r="C363" s="1" t="s">
        <v>101</v>
      </c>
      <c r="D363" s="1">
        <v>4</v>
      </c>
      <c r="E363" s="1" t="s">
        <v>54</v>
      </c>
      <c r="F363" s="1">
        <v>0.41666666666666669</v>
      </c>
      <c r="G363" s="1" t="s">
        <v>13</v>
      </c>
      <c r="H363" s="1">
        <v>180</v>
      </c>
      <c r="I363" s="1">
        <v>856030</v>
      </c>
      <c r="J363" s="1">
        <v>519864</v>
      </c>
      <c r="K363" s="1">
        <v>19</v>
      </c>
      <c r="L363" s="1">
        <v>1</v>
      </c>
      <c r="M363" s="38">
        <f t="shared" si="35"/>
        <v>14.439999999999998</v>
      </c>
      <c r="N363" s="38">
        <f t="shared" si="36"/>
        <v>1.3157894736842108</v>
      </c>
      <c r="O363" s="40">
        <f t="shared" si="37"/>
        <v>21.56582237655779</v>
      </c>
      <c r="P363" s="39">
        <f t="shared" si="38"/>
        <v>0.88102367107748891</v>
      </c>
      <c r="Q363" s="42">
        <v>48.112000000000002</v>
      </c>
      <c r="R363" s="42">
        <f t="shared" si="39"/>
        <v>0.39491187229797137</v>
      </c>
      <c r="S363" s="44">
        <v>38.97</v>
      </c>
      <c r="T363" s="44">
        <f t="shared" si="40"/>
        <v>0.48755452912496794</v>
      </c>
      <c r="U363" s="46">
        <f t="shared" si="41"/>
        <v>0.58783002416680941</v>
      </c>
    </row>
    <row r="364" spans="1:21" x14ac:dyDescent="0.35">
      <c r="A364" s="1" t="s">
        <v>168</v>
      </c>
      <c r="B364" s="1" t="s">
        <v>136</v>
      </c>
      <c r="C364" s="1" t="s">
        <v>101</v>
      </c>
      <c r="D364" s="1">
        <v>6</v>
      </c>
      <c r="E364" s="1" t="s">
        <v>1572</v>
      </c>
      <c r="F364" s="1">
        <v>0.45833333333333331</v>
      </c>
      <c r="G364" s="1" t="s">
        <v>13</v>
      </c>
      <c r="H364" s="1">
        <v>30</v>
      </c>
      <c r="I364" s="1">
        <v>849225</v>
      </c>
      <c r="J364" s="1">
        <v>305718</v>
      </c>
      <c r="K364" s="1">
        <v>69</v>
      </c>
      <c r="L364" s="1">
        <v>6</v>
      </c>
      <c r="M364" s="38">
        <f t="shared" si="35"/>
        <v>59.08</v>
      </c>
      <c r="N364" s="38">
        <f t="shared" si="36"/>
        <v>1.1679079214624239</v>
      </c>
      <c r="O364" s="40">
        <f t="shared" si="37"/>
        <v>60.697849184498509</v>
      </c>
      <c r="P364" s="39">
        <f t="shared" si="38"/>
        <v>1.1367783360867711</v>
      </c>
      <c r="Q364" s="42">
        <v>48.112000000000002</v>
      </c>
      <c r="R364" s="42">
        <f t="shared" si="39"/>
        <v>1.4341536415031593</v>
      </c>
      <c r="S364" s="44">
        <v>64.58</v>
      </c>
      <c r="T364" s="44">
        <f t="shared" si="40"/>
        <v>1.0684422421802415</v>
      </c>
      <c r="U364" s="46">
        <f t="shared" si="41"/>
        <v>1.2131247399233906</v>
      </c>
    </row>
    <row r="365" spans="1:21" x14ac:dyDescent="0.35">
      <c r="A365" s="1" t="s">
        <v>115</v>
      </c>
      <c r="B365" s="1" t="s">
        <v>53</v>
      </c>
      <c r="C365" s="1" t="s">
        <v>16</v>
      </c>
      <c r="D365" s="1">
        <v>2</v>
      </c>
      <c r="E365" s="1" t="s">
        <v>60</v>
      </c>
      <c r="F365" s="1">
        <v>0.91736111111111107</v>
      </c>
      <c r="G365" s="1" t="s">
        <v>27</v>
      </c>
      <c r="H365" s="1">
        <v>59</v>
      </c>
      <c r="I365" s="1">
        <v>837099</v>
      </c>
      <c r="J365" s="1">
        <v>430401.64720000001</v>
      </c>
      <c r="K365" s="1">
        <v>48.99</v>
      </c>
      <c r="L365" s="1">
        <v>1</v>
      </c>
      <c r="M365" s="38">
        <f t="shared" si="35"/>
        <v>50.449599999999997</v>
      </c>
      <c r="N365" s="38">
        <f t="shared" si="36"/>
        <v>0.97106815514890121</v>
      </c>
      <c r="O365" s="40">
        <f t="shared" si="37"/>
        <v>45.926582225099068</v>
      </c>
      <c r="P365" s="39">
        <f t="shared" si="38"/>
        <v>1.0667024983458657</v>
      </c>
      <c r="Q365" s="42">
        <v>45</v>
      </c>
      <c r="R365" s="42">
        <f t="shared" si="39"/>
        <v>1.0886666666666667</v>
      </c>
      <c r="S365" s="44">
        <v>47.37</v>
      </c>
      <c r="T365" s="44">
        <f t="shared" si="40"/>
        <v>1.0341988600379988</v>
      </c>
      <c r="U365" s="46">
        <f t="shared" si="41"/>
        <v>1.0631893416835103</v>
      </c>
    </row>
    <row r="366" spans="1:21" x14ac:dyDescent="0.35">
      <c r="A366" s="1" t="s">
        <v>168</v>
      </c>
      <c r="B366" s="1" t="s">
        <v>136</v>
      </c>
      <c r="C366" s="1" t="s">
        <v>101</v>
      </c>
      <c r="D366" s="1">
        <v>5</v>
      </c>
      <c r="E366" s="1" t="s">
        <v>1577</v>
      </c>
      <c r="F366" s="1">
        <v>0.66666666666666663</v>
      </c>
      <c r="G366" s="1" t="s">
        <v>18</v>
      </c>
      <c r="H366" s="1">
        <v>30</v>
      </c>
      <c r="I366" s="1">
        <v>833639</v>
      </c>
      <c r="J366" s="1">
        <v>285452.23249999998</v>
      </c>
      <c r="K366" s="1">
        <v>65.73</v>
      </c>
      <c r="L366" s="1">
        <v>2</v>
      </c>
      <c r="M366" s="38">
        <f t="shared" si="35"/>
        <v>59.08</v>
      </c>
      <c r="N366" s="38">
        <f t="shared" si="36"/>
        <v>1.1125592417061612</v>
      </c>
      <c r="O366" s="40">
        <f t="shared" si="37"/>
        <v>60.697849184498509</v>
      </c>
      <c r="P366" s="39">
        <f t="shared" si="38"/>
        <v>1.0829049279852678</v>
      </c>
      <c r="Q366" s="42">
        <v>46.72</v>
      </c>
      <c r="R366" s="42">
        <f t="shared" si="39"/>
        <v>1.4068921232876714</v>
      </c>
      <c r="S366" s="44">
        <v>64.58</v>
      </c>
      <c r="T366" s="44">
        <f t="shared" si="40"/>
        <v>1.0178073707030042</v>
      </c>
      <c r="U366" s="46">
        <f t="shared" si="41"/>
        <v>1.1692014739919812</v>
      </c>
    </row>
    <row r="367" spans="1:21" x14ac:dyDescent="0.35">
      <c r="A367" s="1" t="s">
        <v>141</v>
      </c>
      <c r="B367" s="1" t="s">
        <v>181</v>
      </c>
      <c r="C367" s="1" t="s">
        <v>101</v>
      </c>
      <c r="D367" s="1">
        <v>8</v>
      </c>
      <c r="E367" s="1" t="s">
        <v>1606</v>
      </c>
      <c r="F367" s="1">
        <v>0.75</v>
      </c>
      <c r="G367" s="1" t="s">
        <v>18</v>
      </c>
      <c r="H367" s="1">
        <v>60</v>
      </c>
      <c r="I367" s="1">
        <v>832275</v>
      </c>
      <c r="J367" s="1">
        <v>404735.9633</v>
      </c>
      <c r="K367" s="1">
        <v>47</v>
      </c>
      <c r="L367" s="1">
        <v>3</v>
      </c>
      <c r="M367" s="38">
        <f t="shared" si="35"/>
        <v>50.152000000000001</v>
      </c>
      <c r="N367" s="38">
        <f t="shared" si="36"/>
        <v>0.93715106077524324</v>
      </c>
      <c r="O367" s="40">
        <f t="shared" si="37"/>
        <v>45.559514761069323</v>
      </c>
      <c r="P367" s="39">
        <f t="shared" si="38"/>
        <v>1.0316176598123379</v>
      </c>
      <c r="Q367" s="42">
        <v>46.72</v>
      </c>
      <c r="R367" s="42">
        <f t="shared" si="39"/>
        <v>1.0059931506849316</v>
      </c>
      <c r="S367" s="44">
        <v>42.1</v>
      </c>
      <c r="T367" s="44">
        <f t="shared" si="40"/>
        <v>1.1163895486935866</v>
      </c>
      <c r="U367" s="46">
        <f t="shared" si="41"/>
        <v>1.0513334530636185</v>
      </c>
    </row>
    <row r="368" spans="1:21" x14ac:dyDescent="0.35">
      <c r="A368" s="1" t="s">
        <v>1081</v>
      </c>
      <c r="B368" s="1" t="s">
        <v>249</v>
      </c>
      <c r="C368" s="1" t="s">
        <v>101</v>
      </c>
      <c r="D368" s="1">
        <v>25</v>
      </c>
      <c r="E368" s="1" t="s">
        <v>1571</v>
      </c>
      <c r="F368" s="1">
        <v>0.27083333333333331</v>
      </c>
      <c r="G368" s="1" t="s">
        <v>8</v>
      </c>
      <c r="H368" s="1">
        <v>30</v>
      </c>
      <c r="I368" s="1">
        <v>829896</v>
      </c>
      <c r="J368" s="1">
        <v>265553.63419999997</v>
      </c>
      <c r="K368" s="1">
        <v>62.6</v>
      </c>
      <c r="L368" s="1">
        <v>7</v>
      </c>
      <c r="M368" s="38">
        <f t="shared" si="35"/>
        <v>59.08</v>
      </c>
      <c r="N368" s="38">
        <f t="shared" si="36"/>
        <v>1.059580230196344</v>
      </c>
      <c r="O368" s="40">
        <f t="shared" si="37"/>
        <v>60.697849184498509</v>
      </c>
      <c r="P368" s="39">
        <f t="shared" si="38"/>
        <v>1.031338026652636</v>
      </c>
      <c r="Q368" s="42">
        <v>42.33</v>
      </c>
      <c r="R368" s="42">
        <f t="shared" si="39"/>
        <v>1.4788566028821168</v>
      </c>
      <c r="S368" s="44">
        <v>48.83</v>
      </c>
      <c r="T368" s="44">
        <f t="shared" si="40"/>
        <v>1.2819987712471841</v>
      </c>
      <c r="U368" s="46">
        <f t="shared" si="41"/>
        <v>1.2640644669273122</v>
      </c>
    </row>
    <row r="369" spans="1:21" x14ac:dyDescent="0.35">
      <c r="A369" s="1" t="s">
        <v>108</v>
      </c>
      <c r="B369" s="1" t="s">
        <v>56</v>
      </c>
      <c r="C369" s="1" t="s">
        <v>16</v>
      </c>
      <c r="D369" s="1">
        <v>1</v>
      </c>
      <c r="E369" s="1" t="s">
        <v>60</v>
      </c>
      <c r="F369" s="1">
        <v>0.5</v>
      </c>
      <c r="G369" s="1" t="s">
        <v>13</v>
      </c>
      <c r="H369" s="1">
        <v>309</v>
      </c>
      <c r="I369" s="1">
        <v>828762</v>
      </c>
      <c r="J369" s="1">
        <v>1245357.55</v>
      </c>
      <c r="K369" s="1">
        <v>26</v>
      </c>
      <c r="L369" s="1">
        <v>1</v>
      </c>
      <c r="M369" s="38">
        <f t="shared" si="35"/>
        <v>-23.950400000000002</v>
      </c>
      <c r="N369" s="38">
        <f t="shared" si="36"/>
        <v>-1.0855768588416059</v>
      </c>
      <c r="O369" s="40">
        <f t="shared" si="37"/>
        <v>9.7638265125532229</v>
      </c>
      <c r="P369" s="39">
        <f t="shared" si="38"/>
        <v>2.662890411517671</v>
      </c>
      <c r="Q369" s="42">
        <v>48.112000000000002</v>
      </c>
      <c r="R369" s="42">
        <f t="shared" si="39"/>
        <v>0.54040571998669773</v>
      </c>
      <c r="S369" s="44">
        <v>42.98</v>
      </c>
      <c r="T369" s="44">
        <f t="shared" si="40"/>
        <v>0.60493252675663101</v>
      </c>
      <c r="U369" s="46">
        <f t="shared" si="41"/>
        <v>1.2694095527536666</v>
      </c>
    </row>
    <row r="370" spans="1:21" x14ac:dyDescent="0.35">
      <c r="A370" s="1" t="s">
        <v>219</v>
      </c>
      <c r="B370" s="1" t="s">
        <v>56</v>
      </c>
      <c r="C370" s="1" t="s">
        <v>16</v>
      </c>
      <c r="D370" s="1">
        <v>4</v>
      </c>
      <c r="E370" s="1" t="s">
        <v>76</v>
      </c>
      <c r="F370" s="1">
        <v>0.875</v>
      </c>
      <c r="G370" s="1" t="s">
        <v>27</v>
      </c>
      <c r="H370" s="1">
        <v>60</v>
      </c>
      <c r="I370" s="1">
        <v>828510</v>
      </c>
      <c r="J370" s="1">
        <v>329578.77279999998</v>
      </c>
      <c r="K370" s="1">
        <v>38.29</v>
      </c>
      <c r="L370" s="1">
        <v>1</v>
      </c>
      <c r="M370" s="38">
        <f t="shared" si="35"/>
        <v>50.152000000000001</v>
      </c>
      <c r="N370" s="38">
        <f t="shared" si="36"/>
        <v>0.76347902376774601</v>
      </c>
      <c r="O370" s="40">
        <f t="shared" si="37"/>
        <v>45.559514761069323</v>
      </c>
      <c r="P370" s="39">
        <f t="shared" si="38"/>
        <v>0.8404391530683919</v>
      </c>
      <c r="Q370" s="42">
        <v>45</v>
      </c>
      <c r="R370" s="42">
        <f t="shared" si="39"/>
        <v>0.85088888888888892</v>
      </c>
      <c r="S370" s="44">
        <v>42.98</v>
      </c>
      <c r="T370" s="44">
        <f t="shared" si="40"/>
        <v>0.89087947882736163</v>
      </c>
      <c r="U370" s="46">
        <f t="shared" si="41"/>
        <v>0.86073584026154748</v>
      </c>
    </row>
    <row r="371" spans="1:21" x14ac:dyDescent="0.35">
      <c r="A371" s="1" t="s">
        <v>387</v>
      </c>
      <c r="B371" s="1" t="s">
        <v>300</v>
      </c>
      <c r="C371" s="1" t="s">
        <v>101</v>
      </c>
      <c r="D371" s="1">
        <v>11</v>
      </c>
      <c r="E371" s="1" t="s">
        <v>1607</v>
      </c>
      <c r="F371" s="1">
        <v>0.95833333333333337</v>
      </c>
      <c r="G371" s="1" t="s">
        <v>31</v>
      </c>
      <c r="H371" s="1">
        <v>30</v>
      </c>
      <c r="I371" s="1">
        <v>826431</v>
      </c>
      <c r="J371" s="1">
        <v>243112.83859999999</v>
      </c>
      <c r="K371" s="1">
        <v>56.82</v>
      </c>
      <c r="L371" s="1">
        <v>4</v>
      </c>
      <c r="M371" s="38">
        <f t="shared" si="35"/>
        <v>59.08</v>
      </c>
      <c r="N371" s="38">
        <f t="shared" si="36"/>
        <v>0.96174678402166558</v>
      </c>
      <c r="O371" s="40">
        <f t="shared" si="37"/>
        <v>60.697849184498509</v>
      </c>
      <c r="P371" s="39">
        <f t="shared" si="38"/>
        <v>0.93611224719493247</v>
      </c>
      <c r="Q371" s="42">
        <v>51.59</v>
      </c>
      <c r="R371" s="42">
        <f t="shared" si="39"/>
        <v>1.1013762357045938</v>
      </c>
      <c r="S371" s="44">
        <v>64.94</v>
      </c>
      <c r="T371" s="44">
        <f t="shared" si="40"/>
        <v>0.87496150292577768</v>
      </c>
      <c r="U371" s="46">
        <f t="shared" si="41"/>
        <v>0.97081666194176808</v>
      </c>
    </row>
    <row r="372" spans="1:21" x14ac:dyDescent="0.35">
      <c r="A372" s="1" t="s">
        <v>948</v>
      </c>
      <c r="B372" s="1" t="s">
        <v>300</v>
      </c>
      <c r="C372" s="1" t="s">
        <v>101</v>
      </c>
      <c r="D372" s="1">
        <v>19</v>
      </c>
      <c r="E372" s="1" t="s">
        <v>1608</v>
      </c>
      <c r="F372" s="1">
        <v>0.8125</v>
      </c>
      <c r="G372" s="1" t="s">
        <v>22</v>
      </c>
      <c r="H372" s="1">
        <v>30</v>
      </c>
      <c r="I372" s="1">
        <v>825596</v>
      </c>
      <c r="J372" s="1">
        <v>242714.40830000001</v>
      </c>
      <c r="K372" s="1">
        <v>57.39</v>
      </c>
      <c r="L372" s="1">
        <v>6</v>
      </c>
      <c r="M372" s="38">
        <f t="shared" si="35"/>
        <v>59.08</v>
      </c>
      <c r="N372" s="38">
        <f t="shared" si="36"/>
        <v>0.97139471902505081</v>
      </c>
      <c r="O372" s="40">
        <f t="shared" si="37"/>
        <v>60.697849184498509</v>
      </c>
      <c r="P372" s="39">
        <f t="shared" si="38"/>
        <v>0.94550302475391024</v>
      </c>
      <c r="Q372" s="42">
        <v>43.7</v>
      </c>
      <c r="R372" s="42">
        <f t="shared" si="39"/>
        <v>1.3132723112128146</v>
      </c>
      <c r="S372" s="44">
        <v>64.94</v>
      </c>
      <c r="T372" s="44">
        <f t="shared" si="40"/>
        <v>0.88373883584847557</v>
      </c>
      <c r="U372" s="46">
        <f t="shared" si="41"/>
        <v>1.0475047239384001</v>
      </c>
    </row>
    <row r="373" spans="1:21" x14ac:dyDescent="0.35">
      <c r="A373" s="1" t="s">
        <v>150</v>
      </c>
      <c r="B373" s="1" t="s">
        <v>140</v>
      </c>
      <c r="C373" s="1" t="s">
        <v>101</v>
      </c>
      <c r="D373" s="1">
        <v>3</v>
      </c>
      <c r="E373" s="1" t="s">
        <v>1604</v>
      </c>
      <c r="F373" s="1">
        <v>0.79166666666666663</v>
      </c>
      <c r="G373" s="1" t="s">
        <v>22</v>
      </c>
      <c r="H373" s="1">
        <v>120</v>
      </c>
      <c r="I373" s="1">
        <v>825433</v>
      </c>
      <c r="J373" s="1">
        <v>504620.48859999998</v>
      </c>
      <c r="K373" s="1">
        <v>28.2</v>
      </c>
      <c r="L373" s="1">
        <v>3</v>
      </c>
      <c r="M373" s="38">
        <f t="shared" si="35"/>
        <v>32.295999999999999</v>
      </c>
      <c r="N373" s="38">
        <f t="shared" si="36"/>
        <v>0.87317314837750803</v>
      </c>
      <c r="O373" s="40">
        <f t="shared" si="37"/>
        <v>30.421180337640109</v>
      </c>
      <c r="P373" s="39">
        <f t="shared" si="38"/>
        <v>0.92698572793732648</v>
      </c>
      <c r="Q373" s="42">
        <v>43.7</v>
      </c>
      <c r="R373" s="42">
        <f t="shared" si="39"/>
        <v>0.64530892448512578</v>
      </c>
      <c r="S373" s="44">
        <v>37.35</v>
      </c>
      <c r="T373" s="44">
        <f t="shared" si="40"/>
        <v>0.75502008032128509</v>
      </c>
      <c r="U373" s="46">
        <f t="shared" si="41"/>
        <v>0.77577157758124582</v>
      </c>
    </row>
    <row r="374" spans="1:21" x14ac:dyDescent="0.35">
      <c r="A374" s="1" t="s">
        <v>1081</v>
      </c>
      <c r="B374" s="1" t="s">
        <v>249</v>
      </c>
      <c r="C374" s="1" t="s">
        <v>101</v>
      </c>
      <c r="D374" s="1">
        <v>26</v>
      </c>
      <c r="E374" s="1" t="s">
        <v>1571</v>
      </c>
      <c r="F374" s="1">
        <v>0.25</v>
      </c>
      <c r="G374" s="1" t="s">
        <v>8</v>
      </c>
      <c r="H374" s="1">
        <v>30</v>
      </c>
      <c r="I374" s="1">
        <v>825389</v>
      </c>
      <c r="J374" s="1">
        <v>253138.785</v>
      </c>
      <c r="K374" s="1">
        <v>60.07</v>
      </c>
      <c r="L374" s="1">
        <v>7</v>
      </c>
      <c r="M374" s="38">
        <f t="shared" si="35"/>
        <v>59.08</v>
      </c>
      <c r="N374" s="38">
        <f t="shared" si="36"/>
        <v>1.0167569397427219</v>
      </c>
      <c r="O374" s="40">
        <f t="shared" si="37"/>
        <v>60.697849184498509</v>
      </c>
      <c r="P374" s="39">
        <f t="shared" si="38"/>
        <v>0.98965615432945431</v>
      </c>
      <c r="Q374" s="42">
        <v>42.33</v>
      </c>
      <c r="R374" s="42">
        <f t="shared" si="39"/>
        <v>1.4190881171745808</v>
      </c>
      <c r="S374" s="44">
        <v>48.83</v>
      </c>
      <c r="T374" s="44">
        <f t="shared" si="40"/>
        <v>1.2301863608437436</v>
      </c>
      <c r="U374" s="46">
        <f t="shared" si="41"/>
        <v>1.2129768774492595</v>
      </c>
    </row>
    <row r="375" spans="1:21" x14ac:dyDescent="0.35">
      <c r="A375" s="1" t="s">
        <v>234</v>
      </c>
      <c r="B375" s="1" t="s">
        <v>249</v>
      </c>
      <c r="C375" s="1" t="s">
        <v>101</v>
      </c>
      <c r="D375" s="1">
        <v>8</v>
      </c>
      <c r="E375" s="1" t="s">
        <v>1579</v>
      </c>
      <c r="F375" s="1">
        <v>0.9375</v>
      </c>
      <c r="G375" s="1" t="s">
        <v>27</v>
      </c>
      <c r="H375" s="1">
        <v>30</v>
      </c>
      <c r="I375" s="1">
        <v>823596</v>
      </c>
      <c r="J375" s="1">
        <v>242938.4014</v>
      </c>
      <c r="K375" s="1">
        <v>57.16</v>
      </c>
      <c r="L375" s="1">
        <v>2</v>
      </c>
      <c r="M375" s="38">
        <f t="shared" si="35"/>
        <v>59.08</v>
      </c>
      <c r="N375" s="38">
        <f t="shared" si="36"/>
        <v>0.96750169262017605</v>
      </c>
      <c r="O375" s="40">
        <f t="shared" si="37"/>
        <v>60.697849184498509</v>
      </c>
      <c r="P375" s="39">
        <f t="shared" si="38"/>
        <v>0.94171376363362091</v>
      </c>
      <c r="Q375" s="42">
        <v>45</v>
      </c>
      <c r="R375" s="42">
        <f t="shared" si="39"/>
        <v>1.2702222222222221</v>
      </c>
      <c r="S375" s="44">
        <v>48.83</v>
      </c>
      <c r="T375" s="44">
        <f t="shared" si="40"/>
        <v>1.1705918492729879</v>
      </c>
      <c r="U375" s="46">
        <f t="shared" si="41"/>
        <v>1.127509278376277</v>
      </c>
    </row>
    <row r="376" spans="1:21" x14ac:dyDescent="0.35">
      <c r="A376" s="1" t="s">
        <v>760</v>
      </c>
      <c r="B376" s="1" t="s">
        <v>235</v>
      </c>
      <c r="C376" s="1" t="s">
        <v>101</v>
      </c>
      <c r="D376" s="1">
        <v>15</v>
      </c>
      <c r="E376" s="1" t="s">
        <v>1569</v>
      </c>
      <c r="F376" s="1">
        <v>0.625</v>
      </c>
      <c r="G376" s="1" t="s">
        <v>13</v>
      </c>
      <c r="H376" s="1">
        <v>30</v>
      </c>
      <c r="I376" s="1">
        <v>822663</v>
      </c>
      <c r="J376" s="1">
        <v>260160</v>
      </c>
      <c r="K376" s="1">
        <v>62</v>
      </c>
      <c r="L376" s="1">
        <v>5</v>
      </c>
      <c r="M376" s="38">
        <f t="shared" si="35"/>
        <v>59.08</v>
      </c>
      <c r="N376" s="38">
        <f t="shared" si="36"/>
        <v>1.0494245091401491</v>
      </c>
      <c r="O376" s="40">
        <f t="shared" si="37"/>
        <v>60.697849184498509</v>
      </c>
      <c r="P376" s="39">
        <f t="shared" si="38"/>
        <v>1.0214529976431859</v>
      </c>
      <c r="Q376" s="42">
        <v>48.112000000000002</v>
      </c>
      <c r="R376" s="42">
        <f t="shared" si="39"/>
        <v>1.2886597938144329</v>
      </c>
      <c r="S376" s="44">
        <v>64.14</v>
      </c>
      <c r="T376" s="44">
        <f t="shared" si="40"/>
        <v>0.96663548487683193</v>
      </c>
      <c r="U376" s="46">
        <f t="shared" si="41"/>
        <v>1.092249425444817</v>
      </c>
    </row>
    <row r="377" spans="1:21" x14ac:dyDescent="0.35">
      <c r="A377" s="1" t="s">
        <v>267</v>
      </c>
      <c r="B377" s="1" t="s">
        <v>136</v>
      </c>
      <c r="C377" s="1" t="s">
        <v>101</v>
      </c>
      <c r="D377" s="1">
        <v>10</v>
      </c>
      <c r="E377" s="1" t="s">
        <v>1569</v>
      </c>
      <c r="F377" s="1">
        <v>0.5</v>
      </c>
      <c r="G377" s="1" t="s">
        <v>13</v>
      </c>
      <c r="H377" s="1">
        <v>30</v>
      </c>
      <c r="I377" s="1">
        <v>822164</v>
      </c>
      <c r="J377" s="1">
        <v>322370</v>
      </c>
      <c r="K377" s="1">
        <v>76</v>
      </c>
      <c r="L377" s="1">
        <v>5</v>
      </c>
      <c r="M377" s="38">
        <f t="shared" si="35"/>
        <v>59.08</v>
      </c>
      <c r="N377" s="38">
        <f t="shared" si="36"/>
        <v>1.2863913337846988</v>
      </c>
      <c r="O377" s="40">
        <f t="shared" si="37"/>
        <v>60.697849184498509</v>
      </c>
      <c r="P377" s="39">
        <f t="shared" si="38"/>
        <v>1.2521036745303566</v>
      </c>
      <c r="Q377" s="42">
        <v>48.112000000000002</v>
      </c>
      <c r="R377" s="42">
        <f t="shared" si="39"/>
        <v>1.5796474891918855</v>
      </c>
      <c r="S377" s="44">
        <v>64.58</v>
      </c>
      <c r="T377" s="44">
        <f t="shared" si="40"/>
        <v>1.1768349334159183</v>
      </c>
      <c r="U377" s="46">
        <f t="shared" si="41"/>
        <v>1.3361953657127199</v>
      </c>
    </row>
    <row r="378" spans="1:21" x14ac:dyDescent="0.35">
      <c r="A378" s="1" t="s">
        <v>1366</v>
      </c>
      <c r="B378" s="1" t="s">
        <v>534</v>
      </c>
      <c r="C378" s="1" t="s">
        <v>16</v>
      </c>
      <c r="D378" s="1">
        <v>16</v>
      </c>
      <c r="E378" s="1" t="s">
        <v>1583</v>
      </c>
      <c r="F378" s="1">
        <v>0.29166666666666669</v>
      </c>
      <c r="G378" s="1" t="s">
        <v>8</v>
      </c>
      <c r="H378" s="1">
        <v>180</v>
      </c>
      <c r="I378" s="1">
        <v>820665</v>
      </c>
      <c r="J378" s="1">
        <v>560093.49670000002</v>
      </c>
      <c r="K378" s="1">
        <v>20.64</v>
      </c>
      <c r="L378" s="1">
        <v>4</v>
      </c>
      <c r="M378" s="38">
        <f t="shared" si="35"/>
        <v>14.439999999999998</v>
      </c>
      <c r="N378" s="38">
        <f t="shared" si="36"/>
        <v>1.4293628808864269</v>
      </c>
      <c r="O378" s="40">
        <f t="shared" si="37"/>
        <v>21.56582237655779</v>
      </c>
      <c r="P378" s="39">
        <f t="shared" si="38"/>
        <v>0.95706992479154585</v>
      </c>
      <c r="Q378" s="42">
        <v>42.33</v>
      </c>
      <c r="R378" s="42">
        <f t="shared" si="39"/>
        <v>0.48759744861800147</v>
      </c>
      <c r="S378" s="44">
        <v>37.01</v>
      </c>
      <c r="T378" s="44">
        <f t="shared" si="40"/>
        <v>0.55768711159146178</v>
      </c>
      <c r="U378" s="46">
        <f t="shared" si="41"/>
        <v>0.6674514950003364</v>
      </c>
    </row>
    <row r="379" spans="1:21" x14ac:dyDescent="0.35">
      <c r="A379" s="1" t="s">
        <v>74</v>
      </c>
      <c r="B379" s="1" t="s">
        <v>56</v>
      </c>
      <c r="C379" s="1" t="s">
        <v>16</v>
      </c>
      <c r="D379" s="1">
        <v>1</v>
      </c>
      <c r="E379" s="1" t="s">
        <v>57</v>
      </c>
      <c r="F379" s="1">
        <v>0.87569444444444444</v>
      </c>
      <c r="G379" s="1" t="s">
        <v>27</v>
      </c>
      <c r="H379" s="1">
        <v>59</v>
      </c>
      <c r="I379" s="1">
        <v>818982</v>
      </c>
      <c r="J379" s="1">
        <v>303184.09139999998</v>
      </c>
      <c r="K379" s="1">
        <v>35.01</v>
      </c>
      <c r="L379" s="1">
        <v>1</v>
      </c>
      <c r="M379" s="38">
        <f t="shared" si="35"/>
        <v>50.449599999999997</v>
      </c>
      <c r="N379" s="38">
        <f t="shared" si="36"/>
        <v>0.69395991246709587</v>
      </c>
      <c r="O379" s="40">
        <f t="shared" si="37"/>
        <v>45.926582225099068</v>
      </c>
      <c r="P379" s="39">
        <f t="shared" si="38"/>
        <v>0.76230362251661055</v>
      </c>
      <c r="Q379" s="42">
        <v>45</v>
      </c>
      <c r="R379" s="42">
        <f t="shared" si="39"/>
        <v>0.77799999999999991</v>
      </c>
      <c r="S379" s="44">
        <v>42.98</v>
      </c>
      <c r="T379" s="44">
        <f t="shared" si="40"/>
        <v>0.8145649139134481</v>
      </c>
      <c r="U379" s="46">
        <f t="shared" si="41"/>
        <v>0.78495617881001944</v>
      </c>
    </row>
    <row r="380" spans="1:21" x14ac:dyDescent="0.35">
      <c r="A380" s="1" t="s">
        <v>992</v>
      </c>
      <c r="B380" s="1" t="s">
        <v>993</v>
      </c>
      <c r="C380" s="1" t="s">
        <v>101</v>
      </c>
      <c r="D380" s="1">
        <v>19</v>
      </c>
      <c r="E380" s="1" t="s">
        <v>1569</v>
      </c>
      <c r="F380" s="1">
        <v>0.72916666666666663</v>
      </c>
      <c r="G380" s="1" t="s">
        <v>18</v>
      </c>
      <c r="H380" s="1">
        <v>30</v>
      </c>
      <c r="I380" s="1">
        <v>818287</v>
      </c>
      <c r="J380" s="1">
        <v>247778.7317</v>
      </c>
      <c r="K380" s="1">
        <v>58.78</v>
      </c>
      <c r="L380" s="1">
        <v>5</v>
      </c>
      <c r="M380" s="38">
        <f t="shared" si="35"/>
        <v>59.08</v>
      </c>
      <c r="N380" s="38">
        <f t="shared" si="36"/>
        <v>0.99492213947190256</v>
      </c>
      <c r="O380" s="40">
        <f t="shared" si="37"/>
        <v>60.697849184498509</v>
      </c>
      <c r="P380" s="39">
        <f t="shared" si="38"/>
        <v>0.96840334195913647</v>
      </c>
      <c r="Q380" s="42">
        <v>46.72</v>
      </c>
      <c r="R380" s="42">
        <f t="shared" si="39"/>
        <v>1.2581335616438356</v>
      </c>
      <c r="S380" s="44">
        <v>53.83</v>
      </c>
      <c r="T380" s="44">
        <f t="shared" si="40"/>
        <v>1.0919561582760542</v>
      </c>
      <c r="U380" s="46">
        <f t="shared" si="41"/>
        <v>1.1061643539596755</v>
      </c>
    </row>
    <row r="381" spans="1:21" x14ac:dyDescent="0.35">
      <c r="A381" s="1" t="s">
        <v>147</v>
      </c>
      <c r="B381" s="1" t="s">
        <v>148</v>
      </c>
      <c r="C381" s="1" t="s">
        <v>101</v>
      </c>
      <c r="D381" s="1">
        <v>5</v>
      </c>
      <c r="E381" s="1" t="s">
        <v>1579</v>
      </c>
      <c r="F381" s="1">
        <v>0.83333333333333337</v>
      </c>
      <c r="G381" s="1" t="s">
        <v>27</v>
      </c>
      <c r="H381" s="1">
        <v>30</v>
      </c>
      <c r="I381" s="1">
        <v>816925</v>
      </c>
      <c r="J381" s="1">
        <v>226825.89309999999</v>
      </c>
      <c r="K381" s="1">
        <v>54.1</v>
      </c>
      <c r="L381" s="1">
        <v>2</v>
      </c>
      <c r="M381" s="38">
        <f t="shared" si="35"/>
        <v>59.08</v>
      </c>
      <c r="N381" s="38">
        <f t="shared" si="36"/>
        <v>0.91570751523358163</v>
      </c>
      <c r="O381" s="40">
        <f t="shared" si="37"/>
        <v>60.697849184498509</v>
      </c>
      <c r="P381" s="39">
        <f t="shared" si="38"/>
        <v>0.891300115685425</v>
      </c>
      <c r="Q381" s="42">
        <v>45</v>
      </c>
      <c r="R381" s="42">
        <f t="shared" si="39"/>
        <v>1.2022222222222223</v>
      </c>
      <c r="S381" s="44">
        <v>45.82</v>
      </c>
      <c r="T381" s="44">
        <f t="shared" si="40"/>
        <v>1.1807071147970318</v>
      </c>
      <c r="U381" s="46">
        <f t="shared" si="41"/>
        <v>1.0914098175682263</v>
      </c>
    </row>
    <row r="382" spans="1:21" x14ac:dyDescent="0.35">
      <c r="A382" s="1" t="s">
        <v>182</v>
      </c>
      <c r="B382" s="1" t="s">
        <v>11</v>
      </c>
      <c r="C382" s="1" t="s">
        <v>16</v>
      </c>
      <c r="D382" s="1">
        <v>4</v>
      </c>
      <c r="E382" s="1" t="s">
        <v>60</v>
      </c>
      <c r="F382" s="1">
        <v>0.4375</v>
      </c>
      <c r="G382" s="1" t="s">
        <v>13</v>
      </c>
      <c r="H382" s="1">
        <v>30</v>
      </c>
      <c r="I382" s="1">
        <v>814142</v>
      </c>
      <c r="J382" s="1">
        <v>271382</v>
      </c>
      <c r="K382" s="1">
        <v>64</v>
      </c>
      <c r="L382" s="1">
        <v>1</v>
      </c>
      <c r="M382" s="38">
        <f t="shared" si="35"/>
        <v>59.08</v>
      </c>
      <c r="N382" s="38">
        <f t="shared" si="36"/>
        <v>1.0832769126607988</v>
      </c>
      <c r="O382" s="40">
        <f t="shared" si="37"/>
        <v>60.697849184498509</v>
      </c>
      <c r="P382" s="39">
        <f t="shared" si="38"/>
        <v>1.0544030943413532</v>
      </c>
      <c r="Q382" s="42">
        <v>48.112000000000002</v>
      </c>
      <c r="R382" s="42">
        <f t="shared" si="39"/>
        <v>1.3302294645826405</v>
      </c>
      <c r="S382" s="44">
        <v>50.69</v>
      </c>
      <c r="T382" s="44">
        <f t="shared" si="40"/>
        <v>1.2625764450581969</v>
      </c>
      <c r="U382" s="46">
        <f t="shared" si="41"/>
        <v>1.2157363346607302</v>
      </c>
    </row>
    <row r="383" spans="1:21" x14ac:dyDescent="0.35">
      <c r="A383" s="1" t="s">
        <v>752</v>
      </c>
      <c r="B383" s="1" t="s">
        <v>235</v>
      </c>
      <c r="C383" s="1" t="s">
        <v>101</v>
      </c>
      <c r="D383" s="1">
        <v>14</v>
      </c>
      <c r="E383" s="1" t="s">
        <v>1569</v>
      </c>
      <c r="F383" s="1">
        <v>0.64583333333333337</v>
      </c>
      <c r="G383" s="1" t="s">
        <v>13</v>
      </c>
      <c r="H383" s="1">
        <v>30</v>
      </c>
      <c r="I383" s="1">
        <v>812473</v>
      </c>
      <c r="J383" s="1">
        <v>245840</v>
      </c>
      <c r="K383" s="1">
        <v>59</v>
      </c>
      <c r="L383" s="1">
        <v>5</v>
      </c>
      <c r="M383" s="38">
        <f t="shared" si="35"/>
        <v>59.08</v>
      </c>
      <c r="N383" s="38">
        <f t="shared" si="36"/>
        <v>0.99864590385917407</v>
      </c>
      <c r="O383" s="40">
        <f t="shared" si="37"/>
        <v>60.697849184498509</v>
      </c>
      <c r="P383" s="39">
        <f t="shared" si="38"/>
        <v>0.97202785259593483</v>
      </c>
      <c r="Q383" s="42">
        <v>48.112000000000002</v>
      </c>
      <c r="R383" s="42">
        <f t="shared" si="39"/>
        <v>1.2263052876621217</v>
      </c>
      <c r="S383" s="44">
        <v>64.14</v>
      </c>
      <c r="T383" s="44">
        <f t="shared" si="40"/>
        <v>0.9198628001247271</v>
      </c>
      <c r="U383" s="46">
        <f t="shared" si="41"/>
        <v>1.0393986467942613</v>
      </c>
    </row>
    <row r="384" spans="1:21" x14ac:dyDescent="0.35">
      <c r="A384" s="1" t="s">
        <v>553</v>
      </c>
      <c r="B384" s="1" t="s">
        <v>198</v>
      </c>
      <c r="C384" s="1" t="s">
        <v>101</v>
      </c>
      <c r="D384" s="1">
        <v>7</v>
      </c>
      <c r="E384" s="1" t="s">
        <v>1577</v>
      </c>
      <c r="F384" s="1">
        <v>0.91666666666666663</v>
      </c>
      <c r="G384" s="1" t="s">
        <v>27</v>
      </c>
      <c r="H384" s="1">
        <v>60</v>
      </c>
      <c r="I384" s="1">
        <v>811779</v>
      </c>
      <c r="J384" s="1">
        <v>312700.84720000002</v>
      </c>
      <c r="K384" s="1">
        <v>36.96</v>
      </c>
      <c r="L384" s="1">
        <v>2</v>
      </c>
      <c r="M384" s="38">
        <f t="shared" si="35"/>
        <v>50.152000000000001</v>
      </c>
      <c r="N384" s="38">
        <f t="shared" si="36"/>
        <v>0.73695964268623382</v>
      </c>
      <c r="O384" s="40">
        <f t="shared" si="37"/>
        <v>45.559514761069323</v>
      </c>
      <c r="P384" s="39">
        <f t="shared" si="38"/>
        <v>0.81124656822689378</v>
      </c>
      <c r="Q384" s="42">
        <v>45</v>
      </c>
      <c r="R384" s="42">
        <f t="shared" si="39"/>
        <v>0.82133333333333336</v>
      </c>
      <c r="S384" s="44">
        <v>47.04</v>
      </c>
      <c r="T384" s="44">
        <f t="shared" si="40"/>
        <v>0.7857142857142857</v>
      </c>
      <c r="U384" s="46">
        <f t="shared" si="41"/>
        <v>0.80609806242483761</v>
      </c>
    </row>
    <row r="385" spans="1:21" x14ac:dyDescent="0.35">
      <c r="A385" s="1" t="s">
        <v>267</v>
      </c>
      <c r="B385" s="1" t="s">
        <v>136</v>
      </c>
      <c r="C385" s="1" t="s">
        <v>101</v>
      </c>
      <c r="D385" s="1">
        <v>10</v>
      </c>
      <c r="E385" s="1" t="s">
        <v>1569</v>
      </c>
      <c r="F385" s="1">
        <v>0.52083333333333337</v>
      </c>
      <c r="G385" s="1" t="s">
        <v>13</v>
      </c>
      <c r="H385" s="1">
        <v>30</v>
      </c>
      <c r="I385" s="1">
        <v>811339</v>
      </c>
      <c r="J385" s="1">
        <v>313080</v>
      </c>
      <c r="K385" s="1">
        <v>75</v>
      </c>
      <c r="L385" s="1">
        <v>5</v>
      </c>
      <c r="M385" s="38">
        <f t="shared" si="35"/>
        <v>59.08</v>
      </c>
      <c r="N385" s="38">
        <f t="shared" si="36"/>
        <v>1.2694651320243737</v>
      </c>
      <c r="O385" s="40">
        <f t="shared" si="37"/>
        <v>60.697849184498509</v>
      </c>
      <c r="P385" s="39">
        <f t="shared" si="38"/>
        <v>1.235628626181273</v>
      </c>
      <c r="Q385" s="42">
        <v>48.112000000000002</v>
      </c>
      <c r="R385" s="42">
        <f t="shared" si="39"/>
        <v>1.5588626538077819</v>
      </c>
      <c r="S385" s="44">
        <v>64.58</v>
      </c>
      <c r="T385" s="44">
        <f t="shared" si="40"/>
        <v>1.1613502632393931</v>
      </c>
      <c r="U385" s="46">
        <f t="shared" si="41"/>
        <v>1.318613847742816</v>
      </c>
    </row>
    <row r="386" spans="1:21" x14ac:dyDescent="0.35">
      <c r="A386" s="1" t="s">
        <v>382</v>
      </c>
      <c r="B386" s="1" t="s">
        <v>235</v>
      </c>
      <c r="C386" s="1" t="s">
        <v>101</v>
      </c>
      <c r="D386" s="1">
        <v>24</v>
      </c>
      <c r="E386" s="1" t="s">
        <v>1572</v>
      </c>
      <c r="F386" s="1">
        <v>0.22916666666666666</v>
      </c>
      <c r="G386" s="1" t="s">
        <v>35</v>
      </c>
      <c r="H386" s="1">
        <v>30</v>
      </c>
      <c r="I386" s="1">
        <v>807588</v>
      </c>
      <c r="J386" s="1">
        <v>280266.63559999998</v>
      </c>
      <c r="K386" s="1">
        <v>68.150000000000006</v>
      </c>
      <c r="L386" s="1">
        <v>6</v>
      </c>
      <c r="M386" s="38">
        <f t="shared" si="35"/>
        <v>59.08</v>
      </c>
      <c r="N386" s="38">
        <f t="shared" si="36"/>
        <v>1.1535206499661477</v>
      </c>
      <c r="O386" s="40">
        <f t="shared" si="37"/>
        <v>60.697849184498509</v>
      </c>
      <c r="P386" s="39">
        <f t="shared" si="38"/>
        <v>1.1227745449900504</v>
      </c>
      <c r="Q386" s="42">
        <v>61.93</v>
      </c>
      <c r="R386" s="42">
        <f t="shared" si="39"/>
        <v>1.1004359761020508</v>
      </c>
      <c r="S386" s="44">
        <v>64.14</v>
      </c>
      <c r="T386" s="44">
        <f t="shared" si="40"/>
        <v>1.0625194886186469</v>
      </c>
      <c r="U386" s="46">
        <f t="shared" si="41"/>
        <v>1.0952433365702492</v>
      </c>
    </row>
    <row r="387" spans="1:21" x14ac:dyDescent="0.35">
      <c r="A387" s="1" t="s">
        <v>705</v>
      </c>
      <c r="B387" s="1" t="s">
        <v>342</v>
      </c>
      <c r="C387" s="1" t="s">
        <v>101</v>
      </c>
      <c r="D387" s="1">
        <v>16</v>
      </c>
      <c r="E387" s="1" t="s">
        <v>1583</v>
      </c>
      <c r="F387" s="1">
        <v>0.8125</v>
      </c>
      <c r="G387" s="1" t="s">
        <v>22</v>
      </c>
      <c r="H387" s="1">
        <v>29.875</v>
      </c>
      <c r="I387" s="1">
        <v>799530</v>
      </c>
      <c r="J387" s="1">
        <v>213190.54610000001</v>
      </c>
      <c r="K387" s="1">
        <v>52.43</v>
      </c>
      <c r="L387" s="1">
        <v>4</v>
      </c>
      <c r="M387" s="38">
        <f t="shared" ref="M387:M450" si="42">(-0.2976*H387)+68.008</f>
        <v>59.117199999999997</v>
      </c>
      <c r="N387" s="38">
        <f t="shared" ref="N387:N450" si="43">K387/M387</f>
        <v>0.88688232866238592</v>
      </c>
      <c r="O387" s="40">
        <f t="shared" ref="O387:O450" si="44">-21.84*LN(H387) + 134.98</f>
        <v>60.789039296103411</v>
      </c>
      <c r="P387" s="39">
        <f t="shared" ref="P387:P450" si="45">K387/O387</f>
        <v>0.86249101165447717</v>
      </c>
      <c r="Q387" s="42">
        <v>43.7</v>
      </c>
      <c r="R387" s="42">
        <f t="shared" ref="R387:R450" si="46">K387/Q387</f>
        <v>1.1997711670480549</v>
      </c>
      <c r="S387" s="44">
        <v>58.74</v>
      </c>
      <c r="T387" s="44">
        <f t="shared" ref="T387:T450" si="47">K387/S387</f>
        <v>0.89257745999319027</v>
      </c>
      <c r="U387" s="46">
        <f t="shared" ref="U387:U450" si="48">(P387+R387+T387)/3</f>
        <v>0.98494654623190747</v>
      </c>
    </row>
    <row r="388" spans="1:21" x14ac:dyDescent="0.35">
      <c r="A388" s="1" t="s">
        <v>344</v>
      </c>
      <c r="B388" s="1" t="s">
        <v>345</v>
      </c>
      <c r="C388" s="1" t="s">
        <v>101</v>
      </c>
      <c r="D388" s="1">
        <v>8</v>
      </c>
      <c r="E388" s="1" t="s">
        <v>1585</v>
      </c>
      <c r="F388" s="1">
        <v>0.89583333333333337</v>
      </c>
      <c r="G388" s="1" t="s">
        <v>27</v>
      </c>
      <c r="H388" s="1">
        <v>30</v>
      </c>
      <c r="I388" s="1">
        <v>799393</v>
      </c>
      <c r="J388" s="1">
        <v>214207.85860000001</v>
      </c>
      <c r="K388" s="1">
        <v>52.3</v>
      </c>
      <c r="L388" s="1">
        <v>2</v>
      </c>
      <c r="M388" s="38">
        <f t="shared" si="42"/>
        <v>59.08</v>
      </c>
      <c r="N388" s="38">
        <f t="shared" si="43"/>
        <v>0.88524035206499663</v>
      </c>
      <c r="O388" s="40">
        <f t="shared" si="44"/>
        <v>60.697849184498509</v>
      </c>
      <c r="P388" s="39">
        <f t="shared" si="45"/>
        <v>0.86164502865707437</v>
      </c>
      <c r="Q388" s="42">
        <v>45</v>
      </c>
      <c r="R388" s="42">
        <f t="shared" si="46"/>
        <v>1.1622222222222223</v>
      </c>
      <c r="S388" s="44">
        <v>53.822000000000003</v>
      </c>
      <c r="T388" s="44">
        <f t="shared" si="47"/>
        <v>0.97172160083237324</v>
      </c>
      <c r="U388" s="46">
        <f t="shared" si="48"/>
        <v>0.99852961723722322</v>
      </c>
    </row>
    <row r="389" spans="1:21" x14ac:dyDescent="0.35">
      <c r="A389" s="1" t="s">
        <v>166</v>
      </c>
      <c r="B389" s="1" t="s">
        <v>53</v>
      </c>
      <c r="C389" s="1" t="s">
        <v>16</v>
      </c>
      <c r="D389" s="1">
        <v>2</v>
      </c>
      <c r="E389" s="1" t="s">
        <v>60</v>
      </c>
      <c r="F389" s="1">
        <v>0.54166666666666663</v>
      </c>
      <c r="G389" s="1" t="s">
        <v>13</v>
      </c>
      <c r="H389" s="1">
        <v>150</v>
      </c>
      <c r="I389" s="1">
        <v>797004</v>
      </c>
      <c r="J389" s="1">
        <v>565075</v>
      </c>
      <c r="K389" s="1">
        <v>26</v>
      </c>
      <c r="L389" s="1">
        <v>1</v>
      </c>
      <c r="M389" s="38">
        <f t="shared" si="42"/>
        <v>23.368000000000002</v>
      </c>
      <c r="N389" s="38">
        <f t="shared" si="43"/>
        <v>1.1126326600479286</v>
      </c>
      <c r="O389" s="40">
        <f t="shared" si="44"/>
        <v>25.547725176937774</v>
      </c>
      <c r="P389" s="39">
        <f t="shared" si="45"/>
        <v>1.0177031348165002</v>
      </c>
      <c r="Q389" s="42">
        <v>48.112000000000002</v>
      </c>
      <c r="R389" s="42">
        <f t="shared" si="46"/>
        <v>0.54040571998669773</v>
      </c>
      <c r="S389" s="44">
        <v>47.37</v>
      </c>
      <c r="T389" s="44">
        <f t="shared" si="47"/>
        <v>0.5488705932024488</v>
      </c>
      <c r="U389" s="46">
        <f t="shared" si="48"/>
        <v>0.70232648266854891</v>
      </c>
    </row>
    <row r="390" spans="1:21" x14ac:dyDescent="0.35">
      <c r="A390" s="1" t="s">
        <v>748</v>
      </c>
      <c r="B390" s="1" t="s">
        <v>136</v>
      </c>
      <c r="C390" s="1" t="s">
        <v>101</v>
      </c>
      <c r="D390" s="1">
        <v>17</v>
      </c>
      <c r="E390" s="1" t="s">
        <v>1571</v>
      </c>
      <c r="F390" s="1">
        <v>0.22916666666666666</v>
      </c>
      <c r="G390" s="1" t="s">
        <v>35</v>
      </c>
      <c r="H390" s="1">
        <v>30</v>
      </c>
      <c r="I390" s="1">
        <v>796631</v>
      </c>
      <c r="J390" s="1">
        <v>279512.18579999998</v>
      </c>
      <c r="K390" s="1">
        <v>68.63</v>
      </c>
      <c r="L390" s="1">
        <v>7</v>
      </c>
      <c r="M390" s="38">
        <f t="shared" si="42"/>
        <v>59.08</v>
      </c>
      <c r="N390" s="38">
        <f t="shared" si="43"/>
        <v>1.1616452268111035</v>
      </c>
      <c r="O390" s="40">
        <f t="shared" si="44"/>
        <v>60.697849184498509</v>
      </c>
      <c r="P390" s="39">
        <f t="shared" si="45"/>
        <v>1.1306825681976103</v>
      </c>
      <c r="Q390" s="42">
        <v>61.93</v>
      </c>
      <c r="R390" s="42">
        <f t="shared" si="46"/>
        <v>1.1081866623607297</v>
      </c>
      <c r="S390" s="44">
        <v>64.58</v>
      </c>
      <c r="T390" s="44">
        <f t="shared" si="47"/>
        <v>1.0627129142149272</v>
      </c>
      <c r="U390" s="46">
        <f t="shared" si="48"/>
        <v>1.100527381591089</v>
      </c>
    </row>
    <row r="391" spans="1:21" x14ac:dyDescent="0.35">
      <c r="A391" s="1" t="s">
        <v>474</v>
      </c>
      <c r="B391" s="1" t="s">
        <v>11</v>
      </c>
      <c r="C391" s="1" t="s">
        <v>16</v>
      </c>
      <c r="D391" s="1">
        <v>23</v>
      </c>
      <c r="E391" s="1" t="s">
        <v>1570</v>
      </c>
      <c r="F391" s="1">
        <v>0.8125</v>
      </c>
      <c r="G391" s="1" t="s">
        <v>22</v>
      </c>
      <c r="H391" s="1">
        <v>30</v>
      </c>
      <c r="I391" s="1">
        <v>796618</v>
      </c>
      <c r="J391" s="1">
        <v>163763.45209999999</v>
      </c>
      <c r="K391" s="1">
        <v>66.849999999999994</v>
      </c>
      <c r="L391" s="1">
        <v>6</v>
      </c>
      <c r="M391" s="38">
        <f t="shared" si="42"/>
        <v>59.08</v>
      </c>
      <c r="N391" s="38">
        <f t="shared" si="43"/>
        <v>1.1315165876777251</v>
      </c>
      <c r="O391" s="40">
        <f t="shared" si="44"/>
        <v>60.697849184498509</v>
      </c>
      <c r="P391" s="39">
        <f t="shared" si="45"/>
        <v>1.1013569821362412</v>
      </c>
      <c r="Q391" s="42">
        <v>43.7</v>
      </c>
      <c r="R391" s="42">
        <f t="shared" si="46"/>
        <v>1.5297482837528602</v>
      </c>
      <c r="S391" s="44">
        <v>50.69</v>
      </c>
      <c r="T391" s="44">
        <f t="shared" si="47"/>
        <v>1.3188005523771946</v>
      </c>
      <c r="U391" s="46">
        <f t="shared" si="48"/>
        <v>1.316635272755432</v>
      </c>
    </row>
    <row r="392" spans="1:21" x14ac:dyDescent="0.35">
      <c r="A392" s="1" t="s">
        <v>253</v>
      </c>
      <c r="B392" s="1" t="s">
        <v>198</v>
      </c>
      <c r="C392" s="1" t="s">
        <v>101</v>
      </c>
      <c r="D392" s="1">
        <v>20</v>
      </c>
      <c r="E392" s="1" t="s">
        <v>1569</v>
      </c>
      <c r="F392" s="1">
        <v>0.16666666666666666</v>
      </c>
      <c r="G392" s="1" t="s">
        <v>35</v>
      </c>
      <c r="H392" s="1">
        <v>60</v>
      </c>
      <c r="I392" s="1">
        <v>792754</v>
      </c>
      <c r="J392" s="1">
        <v>428074.91720000003</v>
      </c>
      <c r="K392" s="1">
        <v>52.65</v>
      </c>
      <c r="L392" s="1">
        <v>5</v>
      </c>
      <c r="M392" s="38">
        <f t="shared" si="42"/>
        <v>50.152000000000001</v>
      </c>
      <c r="N392" s="38">
        <f t="shared" si="43"/>
        <v>1.0498085819109906</v>
      </c>
      <c r="O392" s="40">
        <f t="shared" si="44"/>
        <v>45.559514761069323</v>
      </c>
      <c r="P392" s="39">
        <f t="shared" si="45"/>
        <v>1.1556312721089275</v>
      </c>
      <c r="Q392" s="42">
        <v>61.93</v>
      </c>
      <c r="R392" s="42">
        <f t="shared" si="46"/>
        <v>0.85015339899886966</v>
      </c>
      <c r="S392" s="44">
        <v>47.04</v>
      </c>
      <c r="T392" s="44">
        <f t="shared" si="47"/>
        <v>1.1192602040816326</v>
      </c>
      <c r="U392" s="46">
        <f t="shared" si="48"/>
        <v>1.0416816250631433</v>
      </c>
    </row>
    <row r="393" spans="1:21" x14ac:dyDescent="0.35">
      <c r="A393" s="1" t="s">
        <v>1264</v>
      </c>
      <c r="B393" s="1" t="s">
        <v>583</v>
      </c>
      <c r="C393" s="1" t="s">
        <v>101</v>
      </c>
      <c r="D393" s="1">
        <v>28</v>
      </c>
      <c r="E393" s="1" t="s">
        <v>1571</v>
      </c>
      <c r="F393" s="1">
        <v>0.125</v>
      </c>
      <c r="G393" s="1" t="s">
        <v>35</v>
      </c>
      <c r="H393" s="1">
        <v>60</v>
      </c>
      <c r="I393" s="1">
        <v>791930</v>
      </c>
      <c r="J393" s="1">
        <v>399874.77</v>
      </c>
      <c r="K393" s="1">
        <v>49.85</v>
      </c>
      <c r="L393" s="1">
        <v>7</v>
      </c>
      <c r="M393" s="38">
        <f t="shared" si="42"/>
        <v>50.152000000000001</v>
      </c>
      <c r="N393" s="38">
        <f t="shared" si="43"/>
        <v>0.99397830594991232</v>
      </c>
      <c r="O393" s="40">
        <f t="shared" si="44"/>
        <v>45.559514761069323</v>
      </c>
      <c r="P393" s="39">
        <f t="shared" si="45"/>
        <v>1.0941731987584051</v>
      </c>
      <c r="Q393" s="42">
        <v>61.93</v>
      </c>
      <c r="R393" s="42">
        <f t="shared" si="46"/>
        <v>0.80494106248990793</v>
      </c>
      <c r="S393" s="44">
        <v>38.97</v>
      </c>
      <c r="T393" s="44">
        <f t="shared" si="47"/>
        <v>1.2791891198357712</v>
      </c>
      <c r="U393" s="46">
        <f t="shared" si="48"/>
        <v>1.0594344603613615</v>
      </c>
    </row>
    <row r="394" spans="1:21" x14ac:dyDescent="0.35">
      <c r="A394" s="1" t="s">
        <v>108</v>
      </c>
      <c r="B394" s="1" t="s">
        <v>56</v>
      </c>
      <c r="C394" s="1" t="s">
        <v>16</v>
      </c>
      <c r="D394" s="1">
        <v>1</v>
      </c>
      <c r="E394" s="1" t="s">
        <v>60</v>
      </c>
      <c r="F394" s="1">
        <v>0.52083333333333337</v>
      </c>
      <c r="G394" s="1" t="s">
        <v>13</v>
      </c>
      <c r="H394" s="1">
        <v>313</v>
      </c>
      <c r="I394" s="1">
        <v>790848</v>
      </c>
      <c r="J394" s="1">
        <v>1140952.817</v>
      </c>
      <c r="K394" s="1">
        <v>24</v>
      </c>
      <c r="L394" s="1">
        <v>1</v>
      </c>
      <c r="M394" s="38">
        <f t="shared" si="42"/>
        <v>-25.140799999999999</v>
      </c>
      <c r="N394" s="38">
        <f t="shared" si="43"/>
        <v>-0.95462356010946359</v>
      </c>
      <c r="O394" s="40">
        <f t="shared" si="44"/>
        <v>9.4829223186030447</v>
      </c>
      <c r="P394" s="39">
        <f t="shared" si="45"/>
        <v>2.5308654013666438</v>
      </c>
      <c r="Q394" s="42">
        <v>48.112000000000002</v>
      </c>
      <c r="R394" s="42">
        <f t="shared" si="46"/>
        <v>0.49883604921849017</v>
      </c>
      <c r="S394" s="44">
        <v>42.98</v>
      </c>
      <c r="T394" s="44">
        <f t="shared" si="47"/>
        <v>0.55839925546765945</v>
      </c>
      <c r="U394" s="46">
        <f t="shared" si="48"/>
        <v>1.1960335686842645</v>
      </c>
    </row>
    <row r="395" spans="1:21" x14ac:dyDescent="0.35">
      <c r="A395" s="1" t="s">
        <v>1081</v>
      </c>
      <c r="B395" s="1" t="s">
        <v>249</v>
      </c>
      <c r="C395" s="1" t="s">
        <v>101</v>
      </c>
      <c r="D395" s="1">
        <v>27</v>
      </c>
      <c r="E395" s="1" t="s">
        <v>1571</v>
      </c>
      <c r="F395" s="1">
        <v>0.22916666666666666</v>
      </c>
      <c r="G395" s="1" t="s">
        <v>35</v>
      </c>
      <c r="H395" s="1">
        <v>30</v>
      </c>
      <c r="I395" s="1">
        <v>787451</v>
      </c>
      <c r="J395" s="1">
        <v>243405.26639999999</v>
      </c>
      <c r="K395" s="1">
        <v>60.69</v>
      </c>
      <c r="L395" s="1">
        <v>7</v>
      </c>
      <c r="M395" s="38">
        <f t="shared" si="42"/>
        <v>59.08</v>
      </c>
      <c r="N395" s="38">
        <f t="shared" si="43"/>
        <v>1.0272511848341233</v>
      </c>
      <c r="O395" s="40">
        <f t="shared" si="44"/>
        <v>60.697849184498509</v>
      </c>
      <c r="P395" s="39">
        <f t="shared" si="45"/>
        <v>0.9998706843058861</v>
      </c>
      <c r="Q395" s="42">
        <v>61.93</v>
      </c>
      <c r="R395" s="42">
        <f t="shared" si="46"/>
        <v>0.97997739383174554</v>
      </c>
      <c r="S395" s="44">
        <v>48.83</v>
      </c>
      <c r="T395" s="44">
        <f t="shared" si="47"/>
        <v>1.2428834732746263</v>
      </c>
      <c r="U395" s="46">
        <f t="shared" si="48"/>
        <v>1.0742438504707525</v>
      </c>
    </row>
    <row r="396" spans="1:21" x14ac:dyDescent="0.35">
      <c r="A396" s="1" t="s">
        <v>197</v>
      </c>
      <c r="B396" s="1" t="s">
        <v>198</v>
      </c>
      <c r="C396" s="1" t="s">
        <v>101</v>
      </c>
      <c r="D396" s="1">
        <v>16</v>
      </c>
      <c r="E396" s="1" t="s">
        <v>1583</v>
      </c>
      <c r="F396" s="1">
        <v>0.20833333333333334</v>
      </c>
      <c r="G396" s="1" t="s">
        <v>35</v>
      </c>
      <c r="H396" s="1">
        <v>60</v>
      </c>
      <c r="I396" s="1">
        <v>786940</v>
      </c>
      <c r="J396" s="1">
        <v>362216.43530000001</v>
      </c>
      <c r="K396" s="1">
        <v>44.36</v>
      </c>
      <c r="L396" s="1">
        <v>4</v>
      </c>
      <c r="M396" s="38">
        <f t="shared" si="42"/>
        <v>50.152000000000001</v>
      </c>
      <c r="N396" s="38">
        <f t="shared" si="43"/>
        <v>0.88451108629765507</v>
      </c>
      <c r="O396" s="40">
        <f t="shared" si="44"/>
        <v>45.559514761069323</v>
      </c>
      <c r="P396" s="39">
        <f t="shared" si="45"/>
        <v>0.9736714763675598</v>
      </c>
      <c r="Q396" s="42">
        <v>61.93</v>
      </c>
      <c r="R396" s="42">
        <f t="shared" si="46"/>
        <v>0.71629258840626508</v>
      </c>
      <c r="S396" s="44">
        <v>47.04</v>
      </c>
      <c r="T396" s="44">
        <f t="shared" si="47"/>
        <v>0.94302721088435371</v>
      </c>
      <c r="U396" s="46">
        <f t="shared" si="48"/>
        <v>0.87766375855272616</v>
      </c>
    </row>
    <row r="397" spans="1:21" x14ac:dyDescent="0.35">
      <c r="A397" s="1" t="s">
        <v>331</v>
      </c>
      <c r="B397" s="1" t="s">
        <v>235</v>
      </c>
      <c r="C397" s="1" t="s">
        <v>101</v>
      </c>
      <c r="D397" s="1">
        <v>9</v>
      </c>
      <c r="E397" s="1" t="s">
        <v>1572</v>
      </c>
      <c r="F397" s="1">
        <v>0.6875</v>
      </c>
      <c r="G397" s="1" t="s">
        <v>18</v>
      </c>
      <c r="H397" s="1">
        <v>30</v>
      </c>
      <c r="I397" s="1">
        <v>784822</v>
      </c>
      <c r="J397" s="1">
        <v>245403.15969999999</v>
      </c>
      <c r="K397" s="1">
        <v>60.44</v>
      </c>
      <c r="L397" s="1">
        <v>6</v>
      </c>
      <c r="M397" s="38">
        <f t="shared" si="42"/>
        <v>59.08</v>
      </c>
      <c r="N397" s="38">
        <f t="shared" si="43"/>
        <v>1.0230196343940419</v>
      </c>
      <c r="O397" s="40">
        <f t="shared" si="44"/>
        <v>60.697849184498509</v>
      </c>
      <c r="P397" s="39">
        <f t="shared" si="45"/>
        <v>0.99575192221861519</v>
      </c>
      <c r="Q397" s="42">
        <v>46.72</v>
      </c>
      <c r="R397" s="42">
        <f t="shared" si="46"/>
        <v>1.2936643835616439</v>
      </c>
      <c r="S397" s="44">
        <v>64.14</v>
      </c>
      <c r="T397" s="44">
        <f t="shared" si="47"/>
        <v>0.9423136888057374</v>
      </c>
      <c r="U397" s="46">
        <f t="shared" si="48"/>
        <v>1.0772433315286654</v>
      </c>
    </row>
    <row r="398" spans="1:21" x14ac:dyDescent="0.35">
      <c r="A398" s="1" t="s">
        <v>90</v>
      </c>
      <c r="B398" s="1" t="s">
        <v>374</v>
      </c>
      <c r="C398" s="1" t="s">
        <v>101</v>
      </c>
      <c r="D398" s="1">
        <v>11</v>
      </c>
      <c r="E398" s="1" t="s">
        <v>1609</v>
      </c>
      <c r="F398" s="1">
        <v>0.77083333333333337</v>
      </c>
      <c r="G398" s="1" t="s">
        <v>18</v>
      </c>
      <c r="H398" s="1">
        <v>30</v>
      </c>
      <c r="I398" s="1">
        <v>784541</v>
      </c>
      <c r="J398" s="1">
        <v>224827.84529999999</v>
      </c>
      <c r="K398" s="1">
        <v>56.04</v>
      </c>
      <c r="L398" s="1">
        <v>3</v>
      </c>
      <c r="M398" s="38">
        <f t="shared" si="42"/>
        <v>59.08</v>
      </c>
      <c r="N398" s="38">
        <f t="shared" si="43"/>
        <v>0.94854434664861209</v>
      </c>
      <c r="O398" s="40">
        <f t="shared" si="44"/>
        <v>60.697849184498509</v>
      </c>
      <c r="P398" s="39">
        <f t="shared" si="45"/>
        <v>0.9232617094826473</v>
      </c>
      <c r="Q398" s="42">
        <v>46.72</v>
      </c>
      <c r="R398" s="42">
        <f t="shared" si="46"/>
        <v>1.1994863013698631</v>
      </c>
      <c r="S398" s="44">
        <v>32.450000000000003</v>
      </c>
      <c r="T398" s="44">
        <f t="shared" si="47"/>
        <v>1.7269645608628659</v>
      </c>
      <c r="U398" s="46">
        <f t="shared" si="48"/>
        <v>1.2832375239051255</v>
      </c>
    </row>
    <row r="399" spans="1:21" x14ac:dyDescent="0.35">
      <c r="A399" s="1" t="s">
        <v>1160</v>
      </c>
      <c r="B399" s="1" t="s">
        <v>100</v>
      </c>
      <c r="C399" s="1" t="s">
        <v>101</v>
      </c>
      <c r="D399" s="1">
        <v>20</v>
      </c>
      <c r="E399" s="1" t="s">
        <v>1569</v>
      </c>
      <c r="F399" s="1">
        <v>0.33333333333333331</v>
      </c>
      <c r="G399" s="1" t="s">
        <v>8</v>
      </c>
      <c r="H399" s="1">
        <v>60</v>
      </c>
      <c r="I399" s="1">
        <v>783835</v>
      </c>
      <c r="J399" s="1">
        <v>356874.36499999999</v>
      </c>
      <c r="K399" s="1">
        <v>44.09</v>
      </c>
      <c r="L399" s="1">
        <v>5</v>
      </c>
      <c r="M399" s="38">
        <f t="shared" si="42"/>
        <v>50.152000000000001</v>
      </c>
      <c r="N399" s="38">
        <f t="shared" si="43"/>
        <v>0.8791274525442655</v>
      </c>
      <c r="O399" s="40">
        <f t="shared" si="44"/>
        <v>45.559514761069323</v>
      </c>
      <c r="P399" s="39">
        <f t="shared" si="45"/>
        <v>0.96774516215161666</v>
      </c>
      <c r="Q399" s="42">
        <v>42.33</v>
      </c>
      <c r="R399" s="42">
        <f t="shared" si="46"/>
        <v>1.0415780770139382</v>
      </c>
      <c r="S399" s="44">
        <v>39.25</v>
      </c>
      <c r="T399" s="44">
        <f t="shared" si="47"/>
        <v>1.1233121019108281</v>
      </c>
      <c r="U399" s="46">
        <f t="shared" si="48"/>
        <v>1.0442117803587945</v>
      </c>
    </row>
    <row r="400" spans="1:21" x14ac:dyDescent="0.35">
      <c r="A400" s="1" t="s">
        <v>748</v>
      </c>
      <c r="B400" s="1" t="s">
        <v>136</v>
      </c>
      <c r="C400" s="1" t="s">
        <v>101</v>
      </c>
      <c r="D400" s="1">
        <v>17</v>
      </c>
      <c r="E400" s="1" t="s">
        <v>1571</v>
      </c>
      <c r="F400" s="1">
        <v>0.20833333333333334</v>
      </c>
      <c r="G400" s="1" t="s">
        <v>35</v>
      </c>
      <c r="H400" s="1">
        <v>30</v>
      </c>
      <c r="I400" s="1">
        <v>782586</v>
      </c>
      <c r="J400" s="1">
        <v>271966.90000000002</v>
      </c>
      <c r="K400" s="1">
        <v>68.02</v>
      </c>
      <c r="L400" s="1">
        <v>7</v>
      </c>
      <c r="M400" s="38">
        <f t="shared" si="42"/>
        <v>59.08</v>
      </c>
      <c r="N400" s="38">
        <f t="shared" si="43"/>
        <v>1.1513202437373053</v>
      </c>
      <c r="O400" s="40">
        <f t="shared" si="44"/>
        <v>60.697849184498509</v>
      </c>
      <c r="P400" s="39">
        <f t="shared" si="45"/>
        <v>1.1206327887046692</v>
      </c>
      <c r="Q400" s="42">
        <v>61.93</v>
      </c>
      <c r="R400" s="42">
        <f t="shared" si="46"/>
        <v>1.0983368319069917</v>
      </c>
      <c r="S400" s="44">
        <v>64.58</v>
      </c>
      <c r="T400" s="44">
        <f t="shared" si="47"/>
        <v>1.0532672654072468</v>
      </c>
      <c r="U400" s="46">
        <f t="shared" si="48"/>
        <v>1.0907456286729693</v>
      </c>
    </row>
    <row r="401" spans="1:21" x14ac:dyDescent="0.35">
      <c r="A401" s="1" t="s">
        <v>75</v>
      </c>
      <c r="B401" s="1" t="s">
        <v>11</v>
      </c>
      <c r="C401" s="1" t="s">
        <v>16</v>
      </c>
      <c r="D401" s="1">
        <v>1</v>
      </c>
      <c r="E401" s="1" t="s">
        <v>76</v>
      </c>
      <c r="F401" s="1">
        <v>0.875</v>
      </c>
      <c r="G401" s="1" t="s">
        <v>27</v>
      </c>
      <c r="H401" s="1">
        <v>120</v>
      </c>
      <c r="I401" s="1">
        <v>776891</v>
      </c>
      <c r="J401" s="1">
        <v>605892.79079999996</v>
      </c>
      <c r="K401" s="1">
        <v>34.86</v>
      </c>
      <c r="L401" s="1">
        <v>1</v>
      </c>
      <c r="M401" s="38">
        <f t="shared" si="42"/>
        <v>32.295999999999999</v>
      </c>
      <c r="N401" s="38">
        <f t="shared" si="43"/>
        <v>1.079390636611345</v>
      </c>
      <c r="O401" s="40">
        <f t="shared" si="44"/>
        <v>30.421180337640109</v>
      </c>
      <c r="P401" s="39">
        <f t="shared" si="45"/>
        <v>1.1459121445352909</v>
      </c>
      <c r="Q401" s="42">
        <v>45</v>
      </c>
      <c r="R401" s="42">
        <f t="shared" si="46"/>
        <v>0.77466666666666661</v>
      </c>
      <c r="S401" s="44">
        <v>50.69</v>
      </c>
      <c r="T401" s="44">
        <f t="shared" si="47"/>
        <v>0.68770960741763665</v>
      </c>
      <c r="U401" s="46">
        <f t="shared" si="48"/>
        <v>0.86942947287319805</v>
      </c>
    </row>
    <row r="402" spans="1:21" x14ac:dyDescent="0.35">
      <c r="A402" s="1" t="s">
        <v>1086</v>
      </c>
      <c r="B402" s="1" t="s">
        <v>993</v>
      </c>
      <c r="C402" s="1" t="s">
        <v>101</v>
      </c>
      <c r="D402" s="1">
        <v>20</v>
      </c>
      <c r="E402" s="1" t="s">
        <v>1569</v>
      </c>
      <c r="F402" s="1">
        <v>0.8125</v>
      </c>
      <c r="G402" s="1" t="s">
        <v>22</v>
      </c>
      <c r="H402" s="1">
        <v>30</v>
      </c>
      <c r="I402" s="1">
        <v>776754</v>
      </c>
      <c r="J402" s="1">
        <v>212702.4797</v>
      </c>
      <c r="K402" s="1">
        <v>53.4</v>
      </c>
      <c r="L402" s="1">
        <v>5</v>
      </c>
      <c r="M402" s="38">
        <f t="shared" si="42"/>
        <v>59.08</v>
      </c>
      <c r="N402" s="38">
        <f t="shared" si="43"/>
        <v>0.90385917400135407</v>
      </c>
      <c r="O402" s="40">
        <f t="shared" si="44"/>
        <v>60.697849184498509</v>
      </c>
      <c r="P402" s="39">
        <f t="shared" si="45"/>
        <v>0.8797675818410664</v>
      </c>
      <c r="Q402" s="42">
        <v>43.7</v>
      </c>
      <c r="R402" s="42">
        <f t="shared" si="46"/>
        <v>1.2219679633867275</v>
      </c>
      <c r="S402" s="44">
        <v>53.83</v>
      </c>
      <c r="T402" s="44">
        <f t="shared" si="47"/>
        <v>0.99201188928107009</v>
      </c>
      <c r="U402" s="46">
        <f t="shared" si="48"/>
        <v>1.0312491448362879</v>
      </c>
    </row>
    <row r="403" spans="1:21" x14ac:dyDescent="0.35">
      <c r="A403" s="1" t="s">
        <v>294</v>
      </c>
      <c r="B403" s="1" t="s">
        <v>136</v>
      </c>
      <c r="C403" s="1" t="s">
        <v>101</v>
      </c>
      <c r="D403" s="1">
        <v>9</v>
      </c>
      <c r="E403" s="1" t="s">
        <v>1569</v>
      </c>
      <c r="F403" s="1">
        <v>0.5625</v>
      </c>
      <c r="G403" s="1" t="s">
        <v>13</v>
      </c>
      <c r="H403" s="1">
        <v>30</v>
      </c>
      <c r="I403" s="1">
        <v>775402</v>
      </c>
      <c r="J403" s="1">
        <v>292473</v>
      </c>
      <c r="K403" s="1">
        <v>73</v>
      </c>
      <c r="L403" s="1">
        <v>5</v>
      </c>
      <c r="M403" s="38">
        <f t="shared" si="42"/>
        <v>59.08</v>
      </c>
      <c r="N403" s="38">
        <f t="shared" si="43"/>
        <v>1.2356127285037237</v>
      </c>
      <c r="O403" s="40">
        <f t="shared" si="44"/>
        <v>60.697849184498509</v>
      </c>
      <c r="P403" s="39">
        <f t="shared" si="45"/>
        <v>1.2026785294831057</v>
      </c>
      <c r="Q403" s="42">
        <v>48.112000000000002</v>
      </c>
      <c r="R403" s="42">
        <f t="shared" si="46"/>
        <v>1.5172929830395743</v>
      </c>
      <c r="S403" s="44">
        <v>64.58</v>
      </c>
      <c r="T403" s="44">
        <f t="shared" si="47"/>
        <v>1.1303809228863426</v>
      </c>
      <c r="U403" s="46">
        <f t="shared" si="48"/>
        <v>1.2834508118030075</v>
      </c>
    </row>
    <row r="404" spans="1:21" x14ac:dyDescent="0.35">
      <c r="A404" s="1" t="s">
        <v>89</v>
      </c>
      <c r="B404" s="1" t="s">
        <v>11</v>
      </c>
      <c r="C404" s="1" t="s">
        <v>16</v>
      </c>
      <c r="D404" s="1">
        <v>2</v>
      </c>
      <c r="E404" s="1" t="s">
        <v>1610</v>
      </c>
      <c r="F404" s="1">
        <v>0.83333333333333337</v>
      </c>
      <c r="G404" s="1" t="s">
        <v>27</v>
      </c>
      <c r="H404" s="1">
        <v>60</v>
      </c>
      <c r="I404" s="1">
        <v>770227</v>
      </c>
      <c r="J404" s="1">
        <v>372236.32689999999</v>
      </c>
      <c r="K404" s="1">
        <v>45.83</v>
      </c>
      <c r="L404" s="1">
        <v>2</v>
      </c>
      <c r="M404" s="38">
        <f t="shared" si="42"/>
        <v>50.152000000000001</v>
      </c>
      <c r="N404" s="38">
        <f t="shared" si="43"/>
        <v>0.91382198117722124</v>
      </c>
      <c r="O404" s="40">
        <f t="shared" si="44"/>
        <v>45.559514761069323</v>
      </c>
      <c r="P404" s="39">
        <f t="shared" si="45"/>
        <v>1.0059369648765839</v>
      </c>
      <c r="Q404" s="42">
        <v>45</v>
      </c>
      <c r="R404" s="42">
        <f t="shared" si="46"/>
        <v>1.0184444444444445</v>
      </c>
      <c r="S404" s="44">
        <v>50.69</v>
      </c>
      <c r="T404" s="44">
        <f t="shared" si="47"/>
        <v>0.90412310120339323</v>
      </c>
      <c r="U404" s="46">
        <f t="shared" si="48"/>
        <v>0.97616817017480739</v>
      </c>
    </row>
    <row r="405" spans="1:21" x14ac:dyDescent="0.35">
      <c r="A405" s="1" t="s">
        <v>156</v>
      </c>
      <c r="B405" s="1" t="s">
        <v>68</v>
      </c>
      <c r="C405" s="1" t="s">
        <v>16</v>
      </c>
      <c r="D405" s="1">
        <v>2</v>
      </c>
      <c r="E405" s="1" t="s">
        <v>58</v>
      </c>
      <c r="F405" s="1">
        <v>0.875</v>
      </c>
      <c r="G405" s="1" t="s">
        <v>27</v>
      </c>
      <c r="H405" s="1">
        <v>60</v>
      </c>
      <c r="I405" s="1">
        <v>770072</v>
      </c>
      <c r="J405" s="1">
        <v>305990.02919999999</v>
      </c>
      <c r="K405" s="1">
        <v>38.04</v>
      </c>
      <c r="L405" s="1">
        <v>1</v>
      </c>
      <c r="M405" s="38">
        <f t="shared" si="42"/>
        <v>50.152000000000001</v>
      </c>
      <c r="N405" s="38">
        <f t="shared" si="43"/>
        <v>0.75849417769979255</v>
      </c>
      <c r="O405" s="40">
        <f t="shared" si="44"/>
        <v>45.559514761069323</v>
      </c>
      <c r="P405" s="39">
        <f t="shared" si="45"/>
        <v>0.83495182509066668</v>
      </c>
      <c r="Q405" s="42">
        <v>45</v>
      </c>
      <c r="R405" s="42">
        <f t="shared" si="46"/>
        <v>0.84533333333333327</v>
      </c>
      <c r="S405" s="44">
        <v>50.73</v>
      </c>
      <c r="T405" s="44">
        <f t="shared" si="47"/>
        <v>0.74985215848610298</v>
      </c>
      <c r="U405" s="46">
        <f t="shared" si="48"/>
        <v>0.81004577230336761</v>
      </c>
    </row>
    <row r="406" spans="1:21" x14ac:dyDescent="0.35">
      <c r="A406" s="1" t="s">
        <v>382</v>
      </c>
      <c r="B406" s="1" t="s">
        <v>235</v>
      </c>
      <c r="C406" s="1" t="s">
        <v>101</v>
      </c>
      <c r="D406" s="1">
        <v>23</v>
      </c>
      <c r="E406" s="1" t="s">
        <v>1572</v>
      </c>
      <c r="F406" s="1">
        <v>0.20833333333333334</v>
      </c>
      <c r="G406" s="1" t="s">
        <v>35</v>
      </c>
      <c r="H406" s="1">
        <v>30</v>
      </c>
      <c r="I406" s="1">
        <v>769634</v>
      </c>
      <c r="J406" s="1">
        <v>265097.50170000002</v>
      </c>
      <c r="K406" s="1">
        <v>67.739999999999995</v>
      </c>
      <c r="L406" s="1">
        <v>6</v>
      </c>
      <c r="M406" s="38">
        <f t="shared" si="42"/>
        <v>59.08</v>
      </c>
      <c r="N406" s="38">
        <f t="shared" si="43"/>
        <v>1.1465809072444142</v>
      </c>
      <c r="O406" s="40">
        <f t="shared" si="44"/>
        <v>60.697849184498509</v>
      </c>
      <c r="P406" s="39">
        <f t="shared" si="45"/>
        <v>1.1160197751669259</v>
      </c>
      <c r="Q406" s="42">
        <v>61.93</v>
      </c>
      <c r="R406" s="42">
        <f t="shared" si="46"/>
        <v>1.0938155982560955</v>
      </c>
      <c r="S406" s="44">
        <v>64.14</v>
      </c>
      <c r="T406" s="44">
        <f t="shared" si="47"/>
        <v>1.0561272217025257</v>
      </c>
      <c r="U406" s="46">
        <f t="shared" si="48"/>
        <v>1.0886541983751823</v>
      </c>
    </row>
    <row r="407" spans="1:21" x14ac:dyDescent="0.35">
      <c r="A407" s="1" t="s">
        <v>158</v>
      </c>
      <c r="B407" s="1" t="s">
        <v>68</v>
      </c>
      <c r="C407" s="1" t="s">
        <v>16</v>
      </c>
      <c r="D407" s="1">
        <v>2</v>
      </c>
      <c r="E407" s="1" t="s">
        <v>76</v>
      </c>
      <c r="F407" s="1">
        <v>0.83333333333333337</v>
      </c>
      <c r="G407" s="1" t="s">
        <v>27</v>
      </c>
      <c r="H407" s="1">
        <v>60</v>
      </c>
      <c r="I407" s="1">
        <v>767418</v>
      </c>
      <c r="J407" s="1">
        <v>336629.30310000002</v>
      </c>
      <c r="K407" s="1">
        <v>41.68</v>
      </c>
      <c r="L407" s="1">
        <v>1</v>
      </c>
      <c r="M407" s="38">
        <f t="shared" si="42"/>
        <v>50.152000000000001</v>
      </c>
      <c r="N407" s="38">
        <f t="shared" si="43"/>
        <v>0.83107353644919446</v>
      </c>
      <c r="O407" s="40">
        <f t="shared" si="44"/>
        <v>45.559514761069323</v>
      </c>
      <c r="P407" s="39">
        <f t="shared" si="45"/>
        <v>0.91484732044634565</v>
      </c>
      <c r="Q407" s="42">
        <v>45</v>
      </c>
      <c r="R407" s="42">
        <f t="shared" si="46"/>
        <v>0.92622222222222217</v>
      </c>
      <c r="S407" s="44">
        <v>50.73</v>
      </c>
      <c r="T407" s="44">
        <f t="shared" si="47"/>
        <v>0.82160457323082992</v>
      </c>
      <c r="U407" s="46">
        <f t="shared" si="48"/>
        <v>0.88755803863313254</v>
      </c>
    </row>
    <row r="408" spans="1:21" x14ac:dyDescent="0.35">
      <c r="A408" s="1" t="s">
        <v>1504</v>
      </c>
      <c r="B408" s="1" t="s">
        <v>1120</v>
      </c>
      <c r="C408" s="1" t="s">
        <v>101</v>
      </c>
      <c r="D408" s="1">
        <v>24</v>
      </c>
      <c r="E408" s="1" t="s">
        <v>1611</v>
      </c>
      <c r="F408" s="1">
        <v>0.29166666666666669</v>
      </c>
      <c r="G408" s="1" t="s">
        <v>8</v>
      </c>
      <c r="H408" s="1">
        <v>120</v>
      </c>
      <c r="I408" s="1">
        <v>764161</v>
      </c>
      <c r="J408" s="1">
        <v>392962.85389999999</v>
      </c>
      <c r="K408" s="1">
        <v>25</v>
      </c>
      <c r="L408" s="1">
        <v>6</v>
      </c>
      <c r="M408" s="38">
        <f t="shared" si="42"/>
        <v>32.295999999999999</v>
      </c>
      <c r="N408" s="38">
        <f t="shared" si="43"/>
        <v>0.77408967054743627</v>
      </c>
      <c r="O408" s="40">
        <f t="shared" si="44"/>
        <v>30.421180337640109</v>
      </c>
      <c r="P408" s="39">
        <f t="shared" si="45"/>
        <v>0.82179585810046674</v>
      </c>
      <c r="Q408" s="42">
        <v>42.33</v>
      </c>
      <c r="R408" s="42">
        <f t="shared" si="46"/>
        <v>0.59059768485707542</v>
      </c>
      <c r="S408" s="44">
        <v>40.51</v>
      </c>
      <c r="T408" s="44">
        <f t="shared" si="47"/>
        <v>0.61713157245124661</v>
      </c>
      <c r="U408" s="46">
        <f t="shared" si="48"/>
        <v>0.67650837180292955</v>
      </c>
    </row>
    <row r="409" spans="1:21" x14ac:dyDescent="0.35">
      <c r="A409" s="1" t="s">
        <v>234</v>
      </c>
      <c r="B409" s="1" t="s">
        <v>249</v>
      </c>
      <c r="C409" s="1" t="s">
        <v>101</v>
      </c>
      <c r="D409" s="1">
        <v>7</v>
      </c>
      <c r="E409" s="1" t="s">
        <v>1612</v>
      </c>
      <c r="F409" s="1">
        <v>0.85416666666666663</v>
      </c>
      <c r="G409" s="1" t="s">
        <v>27</v>
      </c>
      <c r="H409" s="1">
        <v>30</v>
      </c>
      <c r="I409" s="1">
        <v>760293</v>
      </c>
      <c r="J409" s="1">
        <v>208602.97750000001</v>
      </c>
      <c r="K409" s="1">
        <v>53.16</v>
      </c>
      <c r="L409" s="1">
        <v>3</v>
      </c>
      <c r="M409" s="38">
        <f t="shared" si="42"/>
        <v>59.08</v>
      </c>
      <c r="N409" s="38">
        <f t="shared" si="43"/>
        <v>0.89979688557887605</v>
      </c>
      <c r="O409" s="40">
        <f t="shared" si="44"/>
        <v>60.697849184498509</v>
      </c>
      <c r="P409" s="39">
        <f t="shared" si="45"/>
        <v>0.87581357023728634</v>
      </c>
      <c r="Q409" s="42">
        <v>45</v>
      </c>
      <c r="R409" s="42">
        <f t="shared" si="46"/>
        <v>1.1813333333333333</v>
      </c>
      <c r="S409" s="44">
        <v>48.83</v>
      </c>
      <c r="T409" s="44">
        <f t="shared" si="47"/>
        <v>1.0886749948801966</v>
      </c>
      <c r="U409" s="46">
        <f t="shared" si="48"/>
        <v>1.0486072994836053</v>
      </c>
    </row>
    <row r="410" spans="1:21" x14ac:dyDescent="0.35">
      <c r="A410" s="1" t="s">
        <v>549</v>
      </c>
      <c r="B410" s="1" t="s">
        <v>235</v>
      </c>
      <c r="C410" s="1" t="s">
        <v>101</v>
      </c>
      <c r="D410" s="1">
        <v>15</v>
      </c>
      <c r="E410" s="1" t="s">
        <v>1569</v>
      </c>
      <c r="F410" s="1">
        <v>3.125E-2</v>
      </c>
      <c r="G410" s="1" t="s">
        <v>31</v>
      </c>
      <c r="H410" s="1">
        <v>15</v>
      </c>
      <c r="I410" s="1">
        <v>755698</v>
      </c>
      <c r="J410" s="1">
        <v>168229.15719999999</v>
      </c>
      <c r="K410" s="1">
        <v>87.4</v>
      </c>
      <c r="L410" s="1">
        <v>5</v>
      </c>
      <c r="M410" s="38">
        <f t="shared" si="42"/>
        <v>63.543999999999997</v>
      </c>
      <c r="N410" s="38">
        <f t="shared" si="43"/>
        <v>1.3754249024298126</v>
      </c>
      <c r="O410" s="40">
        <f t="shared" si="44"/>
        <v>75.836183607927723</v>
      </c>
      <c r="P410" s="39">
        <f t="shared" si="45"/>
        <v>1.1524841552135203</v>
      </c>
      <c r="Q410" s="42">
        <v>51.59</v>
      </c>
      <c r="R410" s="42">
        <f t="shared" si="46"/>
        <v>1.6941267687536343</v>
      </c>
      <c r="S410" s="44">
        <v>64.14</v>
      </c>
      <c r="T410" s="44">
        <f t="shared" si="47"/>
        <v>1.3626442157779857</v>
      </c>
      <c r="U410" s="46">
        <f t="shared" si="48"/>
        <v>1.4030850465817135</v>
      </c>
    </row>
    <row r="411" spans="1:21" x14ac:dyDescent="0.35">
      <c r="A411" s="1" t="s">
        <v>227</v>
      </c>
      <c r="B411" s="1" t="s">
        <v>56</v>
      </c>
      <c r="C411" s="1" t="s">
        <v>16</v>
      </c>
      <c r="D411" s="1">
        <v>4</v>
      </c>
      <c r="E411" s="1" t="s">
        <v>25</v>
      </c>
      <c r="F411" s="1">
        <v>0.87569444444444444</v>
      </c>
      <c r="G411" s="1" t="s">
        <v>27</v>
      </c>
      <c r="H411" s="1">
        <v>30</v>
      </c>
      <c r="I411" s="1">
        <v>754801</v>
      </c>
      <c r="J411" s="1">
        <v>204973.1667</v>
      </c>
      <c r="K411" s="1">
        <v>52.29</v>
      </c>
      <c r="L411" s="1">
        <v>1</v>
      </c>
      <c r="M411" s="38">
        <f t="shared" si="42"/>
        <v>59.08</v>
      </c>
      <c r="N411" s="38">
        <f t="shared" si="43"/>
        <v>0.88507109004739337</v>
      </c>
      <c r="O411" s="40">
        <f t="shared" si="44"/>
        <v>60.697849184498509</v>
      </c>
      <c r="P411" s="39">
        <f t="shared" si="45"/>
        <v>0.86148027817358364</v>
      </c>
      <c r="Q411" s="42">
        <v>45</v>
      </c>
      <c r="R411" s="42">
        <f t="shared" si="46"/>
        <v>1.1619999999999999</v>
      </c>
      <c r="S411" s="44">
        <v>42.98</v>
      </c>
      <c r="T411" s="44">
        <f t="shared" si="47"/>
        <v>1.216612377850163</v>
      </c>
      <c r="U411" s="46">
        <f t="shared" si="48"/>
        <v>1.0800308853412488</v>
      </c>
    </row>
    <row r="412" spans="1:21" x14ac:dyDescent="0.35">
      <c r="A412" s="1" t="s">
        <v>339</v>
      </c>
      <c r="B412" s="1" t="s">
        <v>312</v>
      </c>
      <c r="C412" s="1" t="s">
        <v>101</v>
      </c>
      <c r="D412" s="1">
        <v>8</v>
      </c>
      <c r="E412" s="1" t="s">
        <v>1585</v>
      </c>
      <c r="F412" s="1">
        <v>0.89583333333333337</v>
      </c>
      <c r="G412" s="1" t="s">
        <v>27</v>
      </c>
      <c r="H412" s="1">
        <v>30</v>
      </c>
      <c r="I412" s="1">
        <v>751914</v>
      </c>
      <c r="J412" s="1">
        <v>210972.56969999999</v>
      </c>
      <c r="K412" s="1">
        <v>54.73</v>
      </c>
      <c r="L412" s="1">
        <v>2</v>
      </c>
      <c r="M412" s="38">
        <f t="shared" si="42"/>
        <v>59.08</v>
      </c>
      <c r="N412" s="38">
        <f t="shared" si="43"/>
        <v>0.92637102234258628</v>
      </c>
      <c r="O412" s="40">
        <f t="shared" si="44"/>
        <v>60.697849184498509</v>
      </c>
      <c r="P412" s="39">
        <f t="shared" si="45"/>
        <v>0.90167939614534764</v>
      </c>
      <c r="Q412" s="42">
        <v>45</v>
      </c>
      <c r="R412" s="42">
        <f t="shared" si="46"/>
        <v>1.2162222222222221</v>
      </c>
      <c r="S412" s="44">
        <v>60.5</v>
      </c>
      <c r="T412" s="44">
        <f t="shared" si="47"/>
        <v>0.90462809917355369</v>
      </c>
      <c r="U412" s="46">
        <f t="shared" si="48"/>
        <v>1.0075099058470411</v>
      </c>
    </row>
    <row r="413" spans="1:21" x14ac:dyDescent="0.35">
      <c r="A413" s="1" t="s">
        <v>297</v>
      </c>
      <c r="B413" s="1" t="s">
        <v>298</v>
      </c>
      <c r="C413" s="1" t="s">
        <v>101</v>
      </c>
      <c r="D413" s="1">
        <v>4</v>
      </c>
      <c r="E413" s="1" t="s">
        <v>76</v>
      </c>
      <c r="F413" s="1">
        <v>0.83333333333333337</v>
      </c>
      <c r="G413" s="1" t="s">
        <v>27</v>
      </c>
      <c r="H413" s="1">
        <v>120</v>
      </c>
      <c r="I413" s="1">
        <v>749404</v>
      </c>
      <c r="J413" s="1">
        <v>568094.81169999996</v>
      </c>
      <c r="K413" s="1">
        <v>34.9</v>
      </c>
      <c r="L413" s="1">
        <v>1</v>
      </c>
      <c r="M413" s="38">
        <f t="shared" si="42"/>
        <v>32.295999999999999</v>
      </c>
      <c r="N413" s="38">
        <f t="shared" si="43"/>
        <v>1.0806291800842209</v>
      </c>
      <c r="O413" s="40">
        <f t="shared" si="44"/>
        <v>30.421180337640109</v>
      </c>
      <c r="P413" s="39">
        <f t="shared" si="45"/>
        <v>1.1472270179082515</v>
      </c>
      <c r="Q413" s="42">
        <v>45</v>
      </c>
      <c r="R413" s="42">
        <f t="shared" si="46"/>
        <v>0.77555555555555555</v>
      </c>
      <c r="S413" s="44">
        <v>33.83</v>
      </c>
      <c r="T413" s="44">
        <f t="shared" si="47"/>
        <v>1.0316287318947679</v>
      </c>
      <c r="U413" s="46">
        <f t="shared" si="48"/>
        <v>0.98480376845285844</v>
      </c>
    </row>
    <row r="414" spans="1:21" x14ac:dyDescent="0.35">
      <c r="A414" s="1" t="s">
        <v>147</v>
      </c>
      <c r="B414" s="1" t="s">
        <v>256</v>
      </c>
      <c r="C414" s="1" t="s">
        <v>101</v>
      </c>
      <c r="D414" s="1">
        <v>14</v>
      </c>
      <c r="E414" s="1" t="s">
        <v>1605</v>
      </c>
      <c r="F414" s="1">
        <v>0.8125</v>
      </c>
      <c r="G414" s="1" t="s">
        <v>22</v>
      </c>
      <c r="H414" s="1">
        <v>30</v>
      </c>
      <c r="I414" s="1">
        <v>749033</v>
      </c>
      <c r="J414" s="1">
        <v>215034.92809999999</v>
      </c>
      <c r="K414" s="1">
        <v>56.55</v>
      </c>
      <c r="L414" s="1">
        <v>4</v>
      </c>
      <c r="M414" s="38">
        <f t="shared" si="42"/>
        <v>59.08</v>
      </c>
      <c r="N414" s="38">
        <f t="shared" si="43"/>
        <v>0.95717670954637779</v>
      </c>
      <c r="O414" s="40">
        <f t="shared" si="44"/>
        <v>60.697849184498509</v>
      </c>
      <c r="P414" s="39">
        <f t="shared" si="45"/>
        <v>0.93166398414067986</v>
      </c>
      <c r="Q414" s="42">
        <v>43.7</v>
      </c>
      <c r="R414" s="42">
        <f t="shared" si="46"/>
        <v>1.2940503432494277</v>
      </c>
      <c r="S414" s="44">
        <v>36.74</v>
      </c>
      <c r="T414" s="44">
        <f t="shared" si="47"/>
        <v>1.539194338595536</v>
      </c>
      <c r="U414" s="46">
        <f t="shared" si="48"/>
        <v>1.2549695553285478</v>
      </c>
    </row>
    <row r="415" spans="1:21" x14ac:dyDescent="0.35">
      <c r="A415" s="1" t="s">
        <v>184</v>
      </c>
      <c r="B415" s="1" t="s">
        <v>136</v>
      </c>
      <c r="C415" s="1" t="s">
        <v>101</v>
      </c>
      <c r="D415" s="1">
        <v>4</v>
      </c>
      <c r="E415" s="1" t="s">
        <v>1577</v>
      </c>
      <c r="F415" s="1">
        <v>0.41666666666666669</v>
      </c>
      <c r="G415" s="1" t="s">
        <v>13</v>
      </c>
      <c r="H415" s="1">
        <v>30</v>
      </c>
      <c r="I415" s="1">
        <v>748289</v>
      </c>
      <c r="J415" s="1">
        <v>266916</v>
      </c>
      <c r="K415" s="1">
        <v>68</v>
      </c>
      <c r="L415" s="1">
        <v>2</v>
      </c>
      <c r="M415" s="38">
        <f t="shared" si="42"/>
        <v>59.08</v>
      </c>
      <c r="N415" s="38">
        <f t="shared" si="43"/>
        <v>1.1509817197020988</v>
      </c>
      <c r="O415" s="40">
        <f t="shared" si="44"/>
        <v>60.697849184498509</v>
      </c>
      <c r="P415" s="39">
        <f t="shared" si="45"/>
        <v>1.1203032877376875</v>
      </c>
      <c r="Q415" s="42">
        <v>48.112000000000002</v>
      </c>
      <c r="R415" s="42">
        <f t="shared" si="46"/>
        <v>1.4133688061190555</v>
      </c>
      <c r="S415" s="44">
        <v>64.58</v>
      </c>
      <c r="T415" s="44">
        <f t="shared" si="47"/>
        <v>1.0529575720037163</v>
      </c>
      <c r="U415" s="46">
        <f t="shared" si="48"/>
        <v>1.1955432219534865</v>
      </c>
    </row>
    <row r="416" spans="1:21" x14ac:dyDescent="0.35">
      <c r="A416" s="1" t="s">
        <v>969</v>
      </c>
      <c r="B416" s="1" t="s">
        <v>261</v>
      </c>
      <c r="C416" s="1" t="s">
        <v>101</v>
      </c>
      <c r="D416" s="1">
        <v>16</v>
      </c>
      <c r="E416" s="1" t="s">
        <v>1613</v>
      </c>
      <c r="F416" s="1">
        <v>0.79166666666666663</v>
      </c>
      <c r="G416" s="1" t="s">
        <v>22</v>
      </c>
      <c r="H416" s="1">
        <v>60</v>
      </c>
      <c r="I416" s="1">
        <v>743440</v>
      </c>
      <c r="J416" s="1">
        <v>317589.6189</v>
      </c>
      <c r="K416" s="1">
        <v>41.7</v>
      </c>
      <c r="L416" s="1">
        <v>5</v>
      </c>
      <c r="M416" s="38">
        <f t="shared" si="42"/>
        <v>50.152000000000001</v>
      </c>
      <c r="N416" s="38">
        <f t="shared" si="43"/>
        <v>0.83147232413463079</v>
      </c>
      <c r="O416" s="40">
        <f t="shared" si="44"/>
        <v>45.559514761069323</v>
      </c>
      <c r="P416" s="39">
        <f t="shared" si="45"/>
        <v>0.91528630668456368</v>
      </c>
      <c r="Q416" s="42">
        <v>43.7</v>
      </c>
      <c r="R416" s="42">
        <f t="shared" si="46"/>
        <v>0.95423340961098402</v>
      </c>
      <c r="S416" s="44">
        <v>55.41</v>
      </c>
      <c r="T416" s="44">
        <f t="shared" si="47"/>
        <v>0.75257173795343812</v>
      </c>
      <c r="U416" s="46">
        <f t="shared" si="48"/>
        <v>0.87403048474966194</v>
      </c>
    </row>
    <row r="417" spans="1:21" x14ac:dyDescent="0.35">
      <c r="A417" s="1" t="s">
        <v>61</v>
      </c>
      <c r="B417" s="1" t="s">
        <v>181</v>
      </c>
      <c r="C417" s="1" t="s">
        <v>101</v>
      </c>
      <c r="D417" s="1">
        <v>7</v>
      </c>
      <c r="E417" s="1" t="s">
        <v>1582</v>
      </c>
      <c r="F417" s="1">
        <v>0.66666666666666663</v>
      </c>
      <c r="G417" s="1" t="s">
        <v>18</v>
      </c>
      <c r="H417" s="1">
        <v>60</v>
      </c>
      <c r="I417" s="1">
        <v>743252</v>
      </c>
      <c r="J417" s="1">
        <v>391745.1556</v>
      </c>
      <c r="K417" s="1">
        <v>50.81</v>
      </c>
      <c r="L417" s="1">
        <v>4</v>
      </c>
      <c r="M417" s="38">
        <f t="shared" si="42"/>
        <v>50.152000000000001</v>
      </c>
      <c r="N417" s="38">
        <f t="shared" si="43"/>
        <v>1.0131201148508535</v>
      </c>
      <c r="O417" s="40">
        <f t="shared" si="44"/>
        <v>45.559514761069323</v>
      </c>
      <c r="P417" s="39">
        <f t="shared" si="45"/>
        <v>1.1152445381928699</v>
      </c>
      <c r="Q417" s="42">
        <v>46.72</v>
      </c>
      <c r="R417" s="42">
        <f t="shared" si="46"/>
        <v>1.0875428082191783</v>
      </c>
      <c r="S417" s="44">
        <v>42.1</v>
      </c>
      <c r="T417" s="44">
        <f t="shared" si="47"/>
        <v>1.2068883610451306</v>
      </c>
      <c r="U417" s="46">
        <f t="shared" si="48"/>
        <v>1.136558569152393</v>
      </c>
    </row>
    <row r="418" spans="1:21" x14ac:dyDescent="0.35">
      <c r="A418" s="1" t="s">
        <v>226</v>
      </c>
      <c r="B418" s="1" t="s">
        <v>148</v>
      </c>
      <c r="C418" s="1" t="s">
        <v>101</v>
      </c>
      <c r="D418" s="1">
        <v>4</v>
      </c>
      <c r="E418" s="1" t="s">
        <v>60</v>
      </c>
      <c r="F418" s="1">
        <v>0.875</v>
      </c>
      <c r="G418" s="1" t="s">
        <v>27</v>
      </c>
      <c r="H418" s="1">
        <v>60</v>
      </c>
      <c r="I418" s="1">
        <v>743102</v>
      </c>
      <c r="J418" s="1">
        <v>410173.13030000002</v>
      </c>
      <c r="K418" s="1">
        <v>52.48</v>
      </c>
      <c r="L418" s="1">
        <v>1</v>
      </c>
      <c r="M418" s="38">
        <f t="shared" si="42"/>
        <v>50.152000000000001</v>
      </c>
      <c r="N418" s="38">
        <f t="shared" si="43"/>
        <v>1.0464188865847821</v>
      </c>
      <c r="O418" s="40">
        <f t="shared" si="44"/>
        <v>45.559514761069323</v>
      </c>
      <c r="P418" s="39">
        <f t="shared" si="45"/>
        <v>1.1518998890840741</v>
      </c>
      <c r="Q418" s="42">
        <v>45</v>
      </c>
      <c r="R418" s="42">
        <f t="shared" si="46"/>
        <v>1.166222222222222</v>
      </c>
      <c r="S418" s="44">
        <v>45.82</v>
      </c>
      <c r="T418" s="44">
        <f t="shared" si="47"/>
        <v>1.1453513749454387</v>
      </c>
      <c r="U418" s="46">
        <f t="shared" si="48"/>
        <v>1.1544911620839118</v>
      </c>
    </row>
    <row r="419" spans="1:21" x14ac:dyDescent="0.35">
      <c r="A419" s="1" t="s">
        <v>234</v>
      </c>
      <c r="B419" s="1" t="s">
        <v>249</v>
      </c>
      <c r="C419" s="1" t="s">
        <v>101</v>
      </c>
      <c r="D419" s="1">
        <v>7</v>
      </c>
      <c r="E419" s="1" t="s">
        <v>1612</v>
      </c>
      <c r="F419" s="1">
        <v>0.83333333333333337</v>
      </c>
      <c r="G419" s="1" t="s">
        <v>27</v>
      </c>
      <c r="H419" s="1">
        <v>30</v>
      </c>
      <c r="I419" s="1">
        <v>742713</v>
      </c>
      <c r="J419" s="1">
        <v>180530.98639999999</v>
      </c>
      <c r="K419" s="1">
        <v>47.3</v>
      </c>
      <c r="L419" s="1">
        <v>3</v>
      </c>
      <c r="M419" s="38">
        <f t="shared" si="42"/>
        <v>59.08</v>
      </c>
      <c r="N419" s="38">
        <f t="shared" si="43"/>
        <v>0.80060934326337163</v>
      </c>
      <c r="O419" s="40">
        <f t="shared" si="44"/>
        <v>60.697849184498509</v>
      </c>
      <c r="P419" s="39">
        <f t="shared" si="45"/>
        <v>0.77926978691165616</v>
      </c>
      <c r="Q419" s="42">
        <v>45</v>
      </c>
      <c r="R419" s="42">
        <f t="shared" si="46"/>
        <v>1.0511111111111111</v>
      </c>
      <c r="S419" s="44">
        <v>48.83</v>
      </c>
      <c r="T419" s="44">
        <f t="shared" si="47"/>
        <v>0.96866680319475729</v>
      </c>
      <c r="U419" s="46">
        <f t="shared" si="48"/>
        <v>0.93301590040584148</v>
      </c>
    </row>
    <row r="420" spans="1:21" x14ac:dyDescent="0.35">
      <c r="A420" s="1" t="s">
        <v>1086</v>
      </c>
      <c r="B420" s="1" t="s">
        <v>993</v>
      </c>
      <c r="C420" s="1" t="s">
        <v>101</v>
      </c>
      <c r="D420" s="1">
        <v>20</v>
      </c>
      <c r="E420" s="1" t="s">
        <v>1569</v>
      </c>
      <c r="F420" s="1">
        <v>0.79166666666666663</v>
      </c>
      <c r="G420" s="1" t="s">
        <v>22</v>
      </c>
      <c r="H420" s="1">
        <v>30</v>
      </c>
      <c r="I420" s="1">
        <v>742495</v>
      </c>
      <c r="J420" s="1">
        <v>201160.23250000001</v>
      </c>
      <c r="K420" s="1">
        <v>52.92</v>
      </c>
      <c r="L420" s="1">
        <v>5</v>
      </c>
      <c r="M420" s="38">
        <f t="shared" si="42"/>
        <v>59.08</v>
      </c>
      <c r="N420" s="38">
        <f t="shared" si="43"/>
        <v>0.89573459715639814</v>
      </c>
      <c r="O420" s="40">
        <f t="shared" si="44"/>
        <v>60.697849184498509</v>
      </c>
      <c r="P420" s="39">
        <f t="shared" si="45"/>
        <v>0.87185955863350628</v>
      </c>
      <c r="Q420" s="42">
        <v>43.7</v>
      </c>
      <c r="R420" s="42">
        <f t="shared" si="46"/>
        <v>1.2109839816933639</v>
      </c>
      <c r="S420" s="44">
        <v>53.83</v>
      </c>
      <c r="T420" s="44">
        <f t="shared" si="47"/>
        <v>0.98309492847854363</v>
      </c>
      <c r="U420" s="46">
        <f t="shared" si="48"/>
        <v>1.0219794896018046</v>
      </c>
    </row>
    <row r="421" spans="1:21" x14ac:dyDescent="0.35">
      <c r="A421" s="1" t="s">
        <v>141</v>
      </c>
      <c r="B421" s="1" t="s">
        <v>68</v>
      </c>
      <c r="C421" s="1" t="s">
        <v>16</v>
      </c>
      <c r="D421" s="1">
        <v>2</v>
      </c>
      <c r="E421" s="1" t="s">
        <v>58</v>
      </c>
      <c r="F421" s="1">
        <v>0.875</v>
      </c>
      <c r="G421" s="1" t="s">
        <v>27</v>
      </c>
      <c r="H421" s="1">
        <v>60</v>
      </c>
      <c r="I421" s="1">
        <v>738084</v>
      </c>
      <c r="J421" s="1">
        <v>313982.44189999998</v>
      </c>
      <c r="K421" s="1">
        <v>40.65</v>
      </c>
      <c r="L421" s="1">
        <v>1</v>
      </c>
      <c r="M421" s="38">
        <f t="shared" si="42"/>
        <v>50.152000000000001</v>
      </c>
      <c r="N421" s="38">
        <f t="shared" si="43"/>
        <v>0.81053597064922633</v>
      </c>
      <c r="O421" s="40">
        <f t="shared" si="44"/>
        <v>45.559514761069323</v>
      </c>
      <c r="P421" s="39">
        <f t="shared" si="45"/>
        <v>0.89223952917811777</v>
      </c>
      <c r="Q421" s="42">
        <v>45</v>
      </c>
      <c r="R421" s="42">
        <f t="shared" si="46"/>
        <v>0.90333333333333332</v>
      </c>
      <c r="S421" s="44">
        <v>50.73</v>
      </c>
      <c r="T421" s="44">
        <f t="shared" si="47"/>
        <v>0.80130100532229454</v>
      </c>
      <c r="U421" s="46">
        <f t="shared" si="48"/>
        <v>0.86562462261124862</v>
      </c>
    </row>
    <row r="422" spans="1:21" x14ac:dyDescent="0.35">
      <c r="A422" s="1" t="s">
        <v>1182</v>
      </c>
      <c r="B422" s="1" t="s">
        <v>11</v>
      </c>
      <c r="C422" s="1" t="s">
        <v>16</v>
      </c>
      <c r="D422" s="1">
        <v>23</v>
      </c>
      <c r="E422" s="1" t="s">
        <v>1570</v>
      </c>
      <c r="F422" s="1">
        <v>0.8125</v>
      </c>
      <c r="G422" s="1" t="s">
        <v>22</v>
      </c>
      <c r="H422" s="1">
        <v>30</v>
      </c>
      <c r="I422" s="1">
        <v>737417</v>
      </c>
      <c r="J422" s="1">
        <v>194401.73809999999</v>
      </c>
      <c r="K422" s="1">
        <v>51.03</v>
      </c>
      <c r="L422" s="1">
        <v>6</v>
      </c>
      <c r="M422" s="38">
        <f t="shared" si="42"/>
        <v>59.08</v>
      </c>
      <c r="N422" s="38">
        <f t="shared" si="43"/>
        <v>0.86374407582938395</v>
      </c>
      <c r="O422" s="40">
        <f t="shared" si="44"/>
        <v>60.697849184498509</v>
      </c>
      <c r="P422" s="39">
        <f t="shared" si="45"/>
        <v>0.84072171725373823</v>
      </c>
      <c r="Q422" s="42">
        <v>43.7</v>
      </c>
      <c r="R422" s="42">
        <f t="shared" si="46"/>
        <v>1.1677345537757438</v>
      </c>
      <c r="S422" s="44">
        <v>50.69</v>
      </c>
      <c r="T422" s="44">
        <f t="shared" si="47"/>
        <v>1.0067074373643718</v>
      </c>
      <c r="U422" s="46">
        <f t="shared" si="48"/>
        <v>1.005054569464618</v>
      </c>
    </row>
    <row r="423" spans="1:21" x14ac:dyDescent="0.35">
      <c r="A423" s="1" t="s">
        <v>917</v>
      </c>
      <c r="B423" s="1" t="s">
        <v>342</v>
      </c>
      <c r="C423" s="1" t="s">
        <v>101</v>
      </c>
      <c r="D423" s="1">
        <v>23</v>
      </c>
      <c r="E423" s="1" t="s">
        <v>1571</v>
      </c>
      <c r="F423" s="1">
        <v>0.29166666666666669</v>
      </c>
      <c r="G423" s="1" t="s">
        <v>8</v>
      </c>
      <c r="H423" s="1">
        <v>30</v>
      </c>
      <c r="I423" s="1">
        <v>736872</v>
      </c>
      <c r="J423" s="1">
        <v>200666.04829999999</v>
      </c>
      <c r="K423" s="1">
        <v>53.36</v>
      </c>
      <c r="L423" s="1">
        <v>7</v>
      </c>
      <c r="M423" s="38">
        <f t="shared" si="42"/>
        <v>59.08</v>
      </c>
      <c r="N423" s="38">
        <f t="shared" si="43"/>
        <v>0.90318212593094116</v>
      </c>
      <c r="O423" s="40">
        <f t="shared" si="44"/>
        <v>60.697849184498509</v>
      </c>
      <c r="P423" s="39">
        <f t="shared" si="45"/>
        <v>0.87910857990710312</v>
      </c>
      <c r="Q423" s="42">
        <v>42.33</v>
      </c>
      <c r="R423" s="42">
        <f t="shared" si="46"/>
        <v>1.2605716985589417</v>
      </c>
      <c r="S423" s="44">
        <v>58.74</v>
      </c>
      <c r="T423" s="44">
        <f t="shared" si="47"/>
        <v>0.90840994211780723</v>
      </c>
      <c r="U423" s="46">
        <f t="shared" si="48"/>
        <v>1.0160300735279506</v>
      </c>
    </row>
    <row r="424" spans="1:21" x14ac:dyDescent="0.35">
      <c r="A424" s="1" t="s">
        <v>1087</v>
      </c>
      <c r="B424" s="1" t="s">
        <v>342</v>
      </c>
      <c r="C424" s="1" t="s">
        <v>101</v>
      </c>
      <c r="D424" s="1">
        <v>20</v>
      </c>
      <c r="E424" s="1" t="s">
        <v>1569</v>
      </c>
      <c r="F424" s="1">
        <v>0.3125</v>
      </c>
      <c r="G424" s="1" t="s">
        <v>8</v>
      </c>
      <c r="H424" s="1">
        <v>29.7</v>
      </c>
      <c r="I424" s="1">
        <v>734252</v>
      </c>
      <c r="J424" s="1">
        <v>210458.7408</v>
      </c>
      <c r="K424" s="1">
        <v>56.62</v>
      </c>
      <c r="L424" s="1">
        <v>5</v>
      </c>
      <c r="M424" s="38">
        <f t="shared" si="42"/>
        <v>59.169280000000001</v>
      </c>
      <c r="N424" s="38">
        <f t="shared" si="43"/>
        <v>0.95691548046553887</v>
      </c>
      <c r="O424" s="40">
        <f t="shared" si="44"/>
        <v>60.91734851953899</v>
      </c>
      <c r="P424" s="39">
        <f t="shared" si="45"/>
        <v>0.92945608067362562</v>
      </c>
      <c r="Q424" s="42">
        <v>42.33</v>
      </c>
      <c r="R424" s="42">
        <f t="shared" si="46"/>
        <v>1.3375856366643042</v>
      </c>
      <c r="S424" s="44">
        <v>58.74</v>
      </c>
      <c r="T424" s="44">
        <f t="shared" si="47"/>
        <v>0.96390875042560431</v>
      </c>
      <c r="U424" s="46">
        <f t="shared" si="48"/>
        <v>1.0769834892545114</v>
      </c>
    </row>
    <row r="425" spans="1:21" x14ac:dyDescent="0.35">
      <c r="A425" s="1" t="s">
        <v>184</v>
      </c>
      <c r="B425" s="1" t="s">
        <v>136</v>
      </c>
      <c r="C425" s="1" t="s">
        <v>101</v>
      </c>
      <c r="D425" s="1">
        <v>4</v>
      </c>
      <c r="E425" s="1" t="s">
        <v>1577</v>
      </c>
      <c r="F425" s="1">
        <v>0.4375</v>
      </c>
      <c r="G425" s="1" t="s">
        <v>13</v>
      </c>
      <c r="H425" s="1">
        <v>30</v>
      </c>
      <c r="I425" s="1">
        <v>732419</v>
      </c>
      <c r="J425" s="1">
        <v>263068</v>
      </c>
      <c r="K425" s="1">
        <v>69</v>
      </c>
      <c r="L425" s="1">
        <v>2</v>
      </c>
      <c r="M425" s="38">
        <f t="shared" si="42"/>
        <v>59.08</v>
      </c>
      <c r="N425" s="38">
        <f t="shared" si="43"/>
        <v>1.1679079214624239</v>
      </c>
      <c r="O425" s="40">
        <f t="shared" si="44"/>
        <v>60.697849184498509</v>
      </c>
      <c r="P425" s="39">
        <f t="shared" si="45"/>
        <v>1.1367783360867711</v>
      </c>
      <c r="Q425" s="42">
        <v>48.112000000000002</v>
      </c>
      <c r="R425" s="42">
        <f t="shared" si="46"/>
        <v>1.4341536415031593</v>
      </c>
      <c r="S425" s="44">
        <v>64.58</v>
      </c>
      <c r="T425" s="44">
        <f t="shared" si="47"/>
        <v>1.0684422421802415</v>
      </c>
      <c r="U425" s="46">
        <f t="shared" si="48"/>
        <v>1.2131247399233906</v>
      </c>
    </row>
    <row r="426" spans="1:21" x14ac:dyDescent="0.35">
      <c r="A426" s="1" t="s">
        <v>1428</v>
      </c>
      <c r="B426" s="1" t="s">
        <v>56</v>
      </c>
      <c r="C426" s="1" t="s">
        <v>16</v>
      </c>
      <c r="D426" s="1">
        <v>24</v>
      </c>
      <c r="E426" s="1" t="s">
        <v>1570</v>
      </c>
      <c r="F426" s="1">
        <v>0.29166666666666669</v>
      </c>
      <c r="G426" s="1" t="s">
        <v>8</v>
      </c>
      <c r="H426" s="1">
        <v>120</v>
      </c>
      <c r="I426" s="1">
        <v>730631</v>
      </c>
      <c r="J426" s="1">
        <v>506932.98810000002</v>
      </c>
      <c r="K426" s="1">
        <v>31.38</v>
      </c>
      <c r="L426" s="1">
        <v>6</v>
      </c>
      <c r="M426" s="38">
        <f t="shared" si="42"/>
        <v>32.295999999999999</v>
      </c>
      <c r="N426" s="38">
        <f t="shared" si="43"/>
        <v>0.97163735447114197</v>
      </c>
      <c r="O426" s="40">
        <f t="shared" si="44"/>
        <v>30.421180337640109</v>
      </c>
      <c r="P426" s="39">
        <f t="shared" si="45"/>
        <v>1.0315181610877058</v>
      </c>
      <c r="Q426" s="42">
        <v>42.33</v>
      </c>
      <c r="R426" s="42">
        <f t="shared" si="46"/>
        <v>0.74131821403260101</v>
      </c>
      <c r="S426" s="44">
        <v>42.98</v>
      </c>
      <c r="T426" s="44">
        <f t="shared" si="47"/>
        <v>0.73010702652396464</v>
      </c>
      <c r="U426" s="46">
        <f t="shared" si="48"/>
        <v>0.83431446721475711</v>
      </c>
    </row>
    <row r="427" spans="1:21" x14ac:dyDescent="0.35">
      <c r="A427" s="1" t="s">
        <v>69</v>
      </c>
      <c r="B427" s="1" t="s">
        <v>56</v>
      </c>
      <c r="C427" s="1" t="s">
        <v>16</v>
      </c>
      <c r="D427" s="1">
        <v>1</v>
      </c>
      <c r="E427" s="1" t="s">
        <v>57</v>
      </c>
      <c r="F427" s="1">
        <v>0.875</v>
      </c>
      <c r="G427" s="1" t="s">
        <v>27</v>
      </c>
      <c r="H427" s="1">
        <v>60</v>
      </c>
      <c r="I427" s="1">
        <v>726412</v>
      </c>
      <c r="J427" s="1">
        <v>328682.48690000002</v>
      </c>
      <c r="K427" s="1">
        <v>41.82</v>
      </c>
      <c r="L427" s="1">
        <v>1</v>
      </c>
      <c r="M427" s="38">
        <f t="shared" si="42"/>
        <v>50.152000000000001</v>
      </c>
      <c r="N427" s="38">
        <f t="shared" si="43"/>
        <v>0.83386505024724833</v>
      </c>
      <c r="O427" s="40">
        <f t="shared" si="44"/>
        <v>45.559514761069323</v>
      </c>
      <c r="P427" s="39">
        <f t="shared" si="45"/>
        <v>0.91792022411387175</v>
      </c>
      <c r="Q427" s="42">
        <v>45</v>
      </c>
      <c r="R427" s="42">
        <f t="shared" si="46"/>
        <v>0.92933333333333334</v>
      </c>
      <c r="S427" s="44">
        <v>42.98</v>
      </c>
      <c r="T427" s="44">
        <f t="shared" si="47"/>
        <v>0.97301070265239653</v>
      </c>
      <c r="U427" s="46">
        <f t="shared" si="48"/>
        <v>0.94008808669986721</v>
      </c>
    </row>
    <row r="428" spans="1:21" x14ac:dyDescent="0.35">
      <c r="A428" s="1" t="s">
        <v>305</v>
      </c>
      <c r="B428" s="1" t="s">
        <v>235</v>
      </c>
      <c r="C428" s="1" t="s">
        <v>101</v>
      </c>
      <c r="D428" s="1">
        <v>16</v>
      </c>
      <c r="E428" s="1" t="s">
        <v>1587</v>
      </c>
      <c r="F428" s="1">
        <v>0.14583333333333334</v>
      </c>
      <c r="G428" s="1" t="s">
        <v>35</v>
      </c>
      <c r="H428" s="1">
        <v>15</v>
      </c>
      <c r="I428" s="1">
        <v>721673</v>
      </c>
      <c r="J428" s="1">
        <v>154394.60860000001</v>
      </c>
      <c r="K428" s="1">
        <v>84.01</v>
      </c>
      <c r="L428" s="1">
        <v>4</v>
      </c>
      <c r="M428" s="38">
        <f t="shared" si="42"/>
        <v>63.543999999999997</v>
      </c>
      <c r="N428" s="38">
        <f t="shared" si="43"/>
        <v>1.3220760417978095</v>
      </c>
      <c r="O428" s="40">
        <f t="shared" si="44"/>
        <v>75.836183607927723</v>
      </c>
      <c r="P428" s="39">
        <f t="shared" si="45"/>
        <v>1.1077825386669091</v>
      </c>
      <c r="Q428" s="42">
        <v>61.93</v>
      </c>
      <c r="R428" s="42">
        <f t="shared" si="46"/>
        <v>1.3565315678992411</v>
      </c>
      <c r="S428" s="44">
        <v>64.14</v>
      </c>
      <c r="T428" s="44">
        <f t="shared" si="47"/>
        <v>1.3097910820081073</v>
      </c>
      <c r="U428" s="46">
        <f t="shared" si="48"/>
        <v>1.2580350628580861</v>
      </c>
    </row>
    <row r="429" spans="1:21" x14ac:dyDescent="0.35">
      <c r="A429" s="1" t="s">
        <v>202</v>
      </c>
      <c r="B429" s="1" t="s">
        <v>140</v>
      </c>
      <c r="C429" s="1" t="s">
        <v>101</v>
      </c>
      <c r="D429" s="1">
        <v>3</v>
      </c>
      <c r="E429" s="1" t="s">
        <v>60</v>
      </c>
      <c r="F429" s="1">
        <v>0.41666666666666669</v>
      </c>
      <c r="G429" s="1" t="s">
        <v>13</v>
      </c>
      <c r="H429" s="1">
        <v>150</v>
      </c>
      <c r="I429" s="1">
        <v>719944</v>
      </c>
      <c r="J429" s="1">
        <v>399930</v>
      </c>
      <c r="K429" s="1">
        <v>21</v>
      </c>
      <c r="L429" s="1">
        <v>1</v>
      </c>
      <c r="M429" s="38">
        <f t="shared" si="42"/>
        <v>23.368000000000002</v>
      </c>
      <c r="N429" s="38">
        <f t="shared" si="43"/>
        <v>0.8986648408079424</v>
      </c>
      <c r="O429" s="40">
        <f t="shared" si="44"/>
        <v>25.547725176937774</v>
      </c>
      <c r="P429" s="39">
        <f t="shared" si="45"/>
        <v>0.82199099350563476</v>
      </c>
      <c r="Q429" s="42">
        <v>48.112000000000002</v>
      </c>
      <c r="R429" s="42">
        <f t="shared" si="46"/>
        <v>0.43648154306617892</v>
      </c>
      <c r="S429" s="44">
        <v>37.35</v>
      </c>
      <c r="T429" s="44">
        <f t="shared" si="47"/>
        <v>0.56224899598393574</v>
      </c>
      <c r="U429" s="46">
        <f t="shared" si="48"/>
        <v>0.60690717751858314</v>
      </c>
    </row>
    <row r="430" spans="1:21" x14ac:dyDescent="0.35">
      <c r="A430" s="1" t="s">
        <v>361</v>
      </c>
      <c r="B430" s="1" t="s">
        <v>68</v>
      </c>
      <c r="C430" s="1" t="s">
        <v>16</v>
      </c>
      <c r="D430" s="1">
        <v>8</v>
      </c>
      <c r="E430" s="1" t="s">
        <v>1577</v>
      </c>
      <c r="F430" s="1">
        <v>0.41666666666666669</v>
      </c>
      <c r="G430" s="1" t="s">
        <v>13</v>
      </c>
      <c r="H430" s="1">
        <v>30</v>
      </c>
      <c r="I430" s="1">
        <v>719284</v>
      </c>
      <c r="J430" s="1">
        <v>226736</v>
      </c>
      <c r="K430" s="1">
        <v>61</v>
      </c>
      <c r="L430" s="1">
        <v>2</v>
      </c>
      <c r="M430" s="38">
        <f t="shared" si="42"/>
        <v>59.08</v>
      </c>
      <c r="N430" s="38">
        <f t="shared" si="43"/>
        <v>1.032498307379824</v>
      </c>
      <c r="O430" s="40">
        <f t="shared" si="44"/>
        <v>60.697849184498509</v>
      </c>
      <c r="P430" s="39">
        <f t="shared" si="45"/>
        <v>1.0049779492941022</v>
      </c>
      <c r="Q430" s="42">
        <v>48.112000000000002</v>
      </c>
      <c r="R430" s="42">
        <f t="shared" si="46"/>
        <v>1.2678749584303293</v>
      </c>
      <c r="S430" s="44">
        <v>50.73</v>
      </c>
      <c r="T430" s="44">
        <f t="shared" si="47"/>
        <v>1.2024443130297655</v>
      </c>
      <c r="U430" s="46">
        <f t="shared" si="48"/>
        <v>1.1584324069180656</v>
      </c>
    </row>
    <row r="431" spans="1:21" x14ac:dyDescent="0.35">
      <c r="A431" s="1" t="s">
        <v>344</v>
      </c>
      <c r="B431" s="1" t="s">
        <v>345</v>
      </c>
      <c r="C431" s="1" t="s">
        <v>101</v>
      </c>
      <c r="D431" s="1">
        <v>8</v>
      </c>
      <c r="E431" s="1" t="s">
        <v>1585</v>
      </c>
      <c r="F431" s="1">
        <v>0.875</v>
      </c>
      <c r="G431" s="1" t="s">
        <v>27</v>
      </c>
      <c r="H431" s="1">
        <v>30</v>
      </c>
      <c r="I431" s="1">
        <v>717868</v>
      </c>
      <c r="J431" s="1">
        <v>177965.5508</v>
      </c>
      <c r="K431" s="1">
        <v>48.54</v>
      </c>
      <c r="L431" s="1">
        <v>2</v>
      </c>
      <c r="M431" s="38">
        <f t="shared" si="42"/>
        <v>59.08</v>
      </c>
      <c r="N431" s="38">
        <f t="shared" si="43"/>
        <v>0.82159783344617465</v>
      </c>
      <c r="O431" s="40">
        <f t="shared" si="44"/>
        <v>60.697849184498509</v>
      </c>
      <c r="P431" s="39">
        <f t="shared" si="45"/>
        <v>0.79969884686451997</v>
      </c>
      <c r="Q431" s="42">
        <v>45</v>
      </c>
      <c r="R431" s="42">
        <f t="shared" si="46"/>
        <v>1.0786666666666667</v>
      </c>
      <c r="S431" s="44">
        <v>53.822000000000003</v>
      </c>
      <c r="T431" s="44">
        <f t="shared" si="47"/>
        <v>0.90186169224480695</v>
      </c>
      <c r="U431" s="46">
        <f t="shared" si="48"/>
        <v>0.92674240192533119</v>
      </c>
    </row>
    <row r="432" spans="1:21" x14ac:dyDescent="0.35">
      <c r="A432" s="1" t="s">
        <v>1081</v>
      </c>
      <c r="B432" s="1" t="s">
        <v>249</v>
      </c>
      <c r="C432" s="1" t="s">
        <v>101</v>
      </c>
      <c r="D432" s="1">
        <v>27</v>
      </c>
      <c r="E432" s="1" t="s">
        <v>1571</v>
      </c>
      <c r="F432" s="1">
        <v>0.20833333333333334</v>
      </c>
      <c r="G432" s="1" t="s">
        <v>35</v>
      </c>
      <c r="H432" s="1">
        <v>30</v>
      </c>
      <c r="I432" s="1">
        <v>712889</v>
      </c>
      <c r="J432" s="1">
        <v>213050.51360000001</v>
      </c>
      <c r="K432" s="1">
        <v>58.88</v>
      </c>
      <c r="L432" s="1">
        <v>7</v>
      </c>
      <c r="M432" s="38">
        <f t="shared" si="42"/>
        <v>59.08</v>
      </c>
      <c r="N432" s="38">
        <f t="shared" si="43"/>
        <v>0.99661475964793511</v>
      </c>
      <c r="O432" s="40">
        <f t="shared" si="44"/>
        <v>60.697849184498509</v>
      </c>
      <c r="P432" s="39">
        <f t="shared" si="45"/>
        <v>0.97005084679404485</v>
      </c>
      <c r="Q432" s="42">
        <v>61.93</v>
      </c>
      <c r="R432" s="42">
        <f t="shared" si="46"/>
        <v>0.95075084773130958</v>
      </c>
      <c r="S432" s="44">
        <v>48.83</v>
      </c>
      <c r="T432" s="44">
        <f t="shared" si="47"/>
        <v>1.2058160966618883</v>
      </c>
      <c r="U432" s="46">
        <f t="shared" si="48"/>
        <v>1.0422059303957476</v>
      </c>
    </row>
    <row r="433" spans="1:21" x14ac:dyDescent="0.35">
      <c r="A433" s="1" t="s">
        <v>767</v>
      </c>
      <c r="B433" s="1" t="s">
        <v>438</v>
      </c>
      <c r="C433" s="1" t="s">
        <v>101</v>
      </c>
      <c r="D433" s="1">
        <v>13</v>
      </c>
      <c r="E433" s="1" t="s">
        <v>1583</v>
      </c>
      <c r="F433" s="1">
        <v>0.97986111111111107</v>
      </c>
      <c r="G433" s="1" t="s">
        <v>31</v>
      </c>
      <c r="H433" s="1">
        <v>30</v>
      </c>
      <c r="I433" s="1">
        <v>712118</v>
      </c>
      <c r="J433" s="1">
        <v>224228.79250000001</v>
      </c>
      <c r="K433" s="1">
        <v>61.37</v>
      </c>
      <c r="L433" s="1">
        <v>4</v>
      </c>
      <c r="M433" s="38">
        <f t="shared" si="42"/>
        <v>59.08</v>
      </c>
      <c r="N433" s="38">
        <f t="shared" si="43"/>
        <v>1.0387610020311442</v>
      </c>
      <c r="O433" s="40">
        <f t="shared" si="44"/>
        <v>60.697849184498509</v>
      </c>
      <c r="P433" s="39">
        <f t="shared" si="45"/>
        <v>1.0110737171832631</v>
      </c>
      <c r="Q433" s="42">
        <v>51.59</v>
      </c>
      <c r="R433" s="42">
        <f t="shared" si="46"/>
        <v>1.1895716224074431</v>
      </c>
      <c r="S433" s="44">
        <v>58.54</v>
      </c>
      <c r="T433" s="44">
        <f t="shared" si="47"/>
        <v>1.0483430133242226</v>
      </c>
      <c r="U433" s="46">
        <f t="shared" si="48"/>
        <v>1.0829961176383096</v>
      </c>
    </row>
    <row r="434" spans="1:21" x14ac:dyDescent="0.35">
      <c r="A434" s="1" t="s">
        <v>99</v>
      </c>
      <c r="B434" s="1" t="s">
        <v>100</v>
      </c>
      <c r="C434" s="1" t="s">
        <v>101</v>
      </c>
      <c r="D434" s="1">
        <v>1</v>
      </c>
      <c r="E434" s="1" t="s">
        <v>60</v>
      </c>
      <c r="F434" s="1">
        <v>0.90763888888888899</v>
      </c>
      <c r="G434" s="1" t="s">
        <v>27</v>
      </c>
      <c r="H434" s="1">
        <v>169</v>
      </c>
      <c r="I434" s="1">
        <v>710733</v>
      </c>
      <c r="J434" s="1">
        <v>709487.34470000002</v>
      </c>
      <c r="K434" s="1">
        <v>30.14</v>
      </c>
      <c r="L434" s="1">
        <v>1</v>
      </c>
      <c r="M434" s="38">
        <f t="shared" si="42"/>
        <v>17.7136</v>
      </c>
      <c r="N434" s="38">
        <f t="shared" si="43"/>
        <v>1.7015174780959264</v>
      </c>
      <c r="O434" s="40">
        <f t="shared" si="44"/>
        <v>22.943012066080072</v>
      </c>
      <c r="P434" s="39">
        <f t="shared" si="45"/>
        <v>1.3136897593564125</v>
      </c>
      <c r="Q434" s="42">
        <v>45</v>
      </c>
      <c r="R434" s="42">
        <f t="shared" si="46"/>
        <v>0.66977777777777781</v>
      </c>
      <c r="S434" s="44">
        <v>39.25</v>
      </c>
      <c r="T434" s="44">
        <f t="shared" si="47"/>
        <v>0.76789808917197455</v>
      </c>
      <c r="U434" s="46">
        <f t="shared" si="48"/>
        <v>0.91712187543538837</v>
      </c>
    </row>
    <row r="435" spans="1:21" x14ac:dyDescent="0.35">
      <c r="A435" s="1" t="s">
        <v>1019</v>
      </c>
      <c r="B435" s="1" t="s">
        <v>140</v>
      </c>
      <c r="C435" s="1" t="s">
        <v>101</v>
      </c>
      <c r="D435" s="1">
        <v>15</v>
      </c>
      <c r="E435" s="1" t="s">
        <v>1569</v>
      </c>
      <c r="F435" s="1">
        <v>0.6875</v>
      </c>
      <c r="G435" s="1" t="s">
        <v>18</v>
      </c>
      <c r="H435" s="1">
        <v>30</v>
      </c>
      <c r="I435" s="1">
        <v>709280</v>
      </c>
      <c r="J435" s="1">
        <v>189843.13810000001</v>
      </c>
      <c r="K435" s="1">
        <v>52.58</v>
      </c>
      <c r="L435" s="1">
        <v>5</v>
      </c>
      <c r="M435" s="38">
        <f t="shared" si="42"/>
        <v>59.08</v>
      </c>
      <c r="N435" s="38">
        <f t="shared" si="43"/>
        <v>0.88997968855788756</v>
      </c>
      <c r="O435" s="40">
        <f t="shared" si="44"/>
        <v>60.697849184498509</v>
      </c>
      <c r="P435" s="39">
        <f t="shared" si="45"/>
        <v>0.86625804219481783</v>
      </c>
      <c r="Q435" s="42">
        <v>46.72</v>
      </c>
      <c r="R435" s="42">
        <f t="shared" si="46"/>
        <v>1.1254280821917808</v>
      </c>
      <c r="S435" s="44">
        <v>37.35</v>
      </c>
      <c r="T435" s="44">
        <f t="shared" si="47"/>
        <v>1.4077643908969208</v>
      </c>
      <c r="U435" s="46">
        <f t="shared" si="48"/>
        <v>1.1331501717611732</v>
      </c>
    </row>
    <row r="436" spans="1:21" x14ac:dyDescent="0.35">
      <c r="A436" s="1" t="s">
        <v>1052</v>
      </c>
      <c r="B436" s="1" t="s">
        <v>534</v>
      </c>
      <c r="C436" s="1" t="s">
        <v>16</v>
      </c>
      <c r="D436" s="1">
        <v>15</v>
      </c>
      <c r="E436" s="1" t="s">
        <v>1569</v>
      </c>
      <c r="F436" s="1">
        <v>0.79166666666666663</v>
      </c>
      <c r="G436" s="1" t="s">
        <v>22</v>
      </c>
      <c r="H436" s="1">
        <v>60</v>
      </c>
      <c r="I436" s="1">
        <v>704646</v>
      </c>
      <c r="J436" s="1">
        <v>357612.2525</v>
      </c>
      <c r="K436" s="1">
        <v>46.52</v>
      </c>
      <c r="L436" s="1">
        <v>5</v>
      </c>
      <c r="M436" s="38">
        <f t="shared" si="42"/>
        <v>50.152000000000001</v>
      </c>
      <c r="N436" s="38">
        <f t="shared" si="43"/>
        <v>0.92758015632477275</v>
      </c>
      <c r="O436" s="40">
        <f t="shared" si="44"/>
        <v>45.559514761069323</v>
      </c>
      <c r="P436" s="39">
        <f t="shared" si="45"/>
        <v>1.0210819900951056</v>
      </c>
      <c r="Q436" s="42">
        <v>43.7</v>
      </c>
      <c r="R436" s="42">
        <f t="shared" si="46"/>
        <v>1.0645308924485126</v>
      </c>
      <c r="S436" s="44">
        <v>37.01</v>
      </c>
      <c r="T436" s="44">
        <f t="shared" si="47"/>
        <v>1.2569575790326941</v>
      </c>
      <c r="U436" s="46">
        <f t="shared" si="48"/>
        <v>1.1141901538587706</v>
      </c>
    </row>
    <row r="437" spans="1:21" x14ac:dyDescent="0.35">
      <c r="A437" s="1" t="s">
        <v>160</v>
      </c>
      <c r="B437" s="1" t="s">
        <v>136</v>
      </c>
      <c r="C437" s="1" t="s">
        <v>101</v>
      </c>
      <c r="D437" s="1">
        <v>5</v>
      </c>
      <c r="E437" s="1" t="s">
        <v>1578</v>
      </c>
      <c r="F437" s="1">
        <v>0.52083333333333337</v>
      </c>
      <c r="G437" s="1" t="s">
        <v>13</v>
      </c>
      <c r="H437" s="1">
        <v>30</v>
      </c>
      <c r="I437" s="1">
        <v>699823</v>
      </c>
      <c r="J437" s="1">
        <v>248015</v>
      </c>
      <c r="K437" s="1">
        <v>68</v>
      </c>
      <c r="L437" s="1">
        <v>5</v>
      </c>
      <c r="M437" s="38">
        <f t="shared" si="42"/>
        <v>59.08</v>
      </c>
      <c r="N437" s="38">
        <f t="shared" si="43"/>
        <v>1.1509817197020988</v>
      </c>
      <c r="O437" s="40">
        <f t="shared" si="44"/>
        <v>60.697849184498509</v>
      </c>
      <c r="P437" s="39">
        <f t="shared" si="45"/>
        <v>1.1203032877376875</v>
      </c>
      <c r="Q437" s="42">
        <v>48.112000000000002</v>
      </c>
      <c r="R437" s="42">
        <f t="shared" si="46"/>
        <v>1.4133688061190555</v>
      </c>
      <c r="S437" s="44">
        <v>64.58</v>
      </c>
      <c r="T437" s="44">
        <f t="shared" si="47"/>
        <v>1.0529575720037163</v>
      </c>
      <c r="U437" s="46">
        <f t="shared" si="48"/>
        <v>1.1955432219534865</v>
      </c>
    </row>
    <row r="438" spans="1:21" x14ac:dyDescent="0.35">
      <c r="A438" s="1" t="s">
        <v>903</v>
      </c>
      <c r="B438" s="1" t="s">
        <v>300</v>
      </c>
      <c r="C438" s="1" t="s">
        <v>101</v>
      </c>
      <c r="D438" s="1">
        <v>13</v>
      </c>
      <c r="E438" s="1" t="s">
        <v>1569</v>
      </c>
      <c r="F438" s="1">
        <v>0.66666666666666663</v>
      </c>
      <c r="G438" s="1" t="s">
        <v>18</v>
      </c>
      <c r="H438" s="1">
        <v>60.23076923</v>
      </c>
      <c r="I438" s="1">
        <v>699487</v>
      </c>
      <c r="J438" s="1">
        <v>379118.86469999998</v>
      </c>
      <c r="K438" s="1">
        <v>52.5</v>
      </c>
      <c r="L438" s="1">
        <v>5</v>
      </c>
      <c r="M438" s="38">
        <f t="shared" si="42"/>
        <v>50.083323077152002</v>
      </c>
      <c r="N438" s="38">
        <f t="shared" si="43"/>
        <v>1.048253126477354</v>
      </c>
      <c r="O438" s="40">
        <f t="shared" si="44"/>
        <v>45.475675886799735</v>
      </c>
      <c r="P438" s="39">
        <f t="shared" si="45"/>
        <v>1.1544633252001697</v>
      </c>
      <c r="Q438" s="42">
        <v>46.72</v>
      </c>
      <c r="R438" s="42">
        <f t="shared" si="46"/>
        <v>1.1237157534246576</v>
      </c>
      <c r="S438" s="44">
        <v>64.94</v>
      </c>
      <c r="T438" s="44">
        <f t="shared" si="47"/>
        <v>0.80843855866954117</v>
      </c>
      <c r="U438" s="46">
        <f t="shared" si="48"/>
        <v>1.0288725457647894</v>
      </c>
    </row>
    <row r="439" spans="1:21" x14ac:dyDescent="0.35">
      <c r="A439" s="1" t="s">
        <v>90</v>
      </c>
      <c r="B439" s="1" t="s">
        <v>374</v>
      </c>
      <c r="C439" s="1" t="s">
        <v>101</v>
      </c>
      <c r="D439" s="1">
        <v>8</v>
      </c>
      <c r="E439" s="1" t="s">
        <v>1614</v>
      </c>
      <c r="F439" s="1">
        <v>0.89583333333333337</v>
      </c>
      <c r="G439" s="1" t="s">
        <v>27</v>
      </c>
      <c r="H439" s="1">
        <v>30</v>
      </c>
      <c r="I439" s="1">
        <v>696982</v>
      </c>
      <c r="J439" s="1">
        <v>200807.26310000001</v>
      </c>
      <c r="K439" s="1">
        <v>56.02</v>
      </c>
      <c r="L439" s="1">
        <v>2</v>
      </c>
      <c r="M439" s="38">
        <f t="shared" si="42"/>
        <v>59.08</v>
      </c>
      <c r="N439" s="38">
        <f t="shared" si="43"/>
        <v>0.94820582261340558</v>
      </c>
      <c r="O439" s="40">
        <f t="shared" si="44"/>
        <v>60.697849184498509</v>
      </c>
      <c r="P439" s="39">
        <f t="shared" si="45"/>
        <v>0.9229322085156656</v>
      </c>
      <c r="Q439" s="42">
        <v>45</v>
      </c>
      <c r="R439" s="42">
        <f t="shared" si="46"/>
        <v>1.2448888888888889</v>
      </c>
      <c r="S439" s="44">
        <v>32.450000000000003</v>
      </c>
      <c r="T439" s="44">
        <f t="shared" si="47"/>
        <v>1.7263482280431433</v>
      </c>
      <c r="U439" s="46">
        <f t="shared" si="48"/>
        <v>1.2980564418158993</v>
      </c>
    </row>
    <row r="440" spans="1:21" x14ac:dyDescent="0.35">
      <c r="A440" s="1" t="s">
        <v>399</v>
      </c>
      <c r="B440" s="1" t="s">
        <v>100</v>
      </c>
      <c r="C440" s="1" t="s">
        <v>101</v>
      </c>
      <c r="D440" s="1">
        <v>8</v>
      </c>
      <c r="E440" s="1" t="s">
        <v>1577</v>
      </c>
      <c r="F440" s="1">
        <v>0.375</v>
      </c>
      <c r="G440" s="1" t="s">
        <v>13</v>
      </c>
      <c r="H440" s="1">
        <v>60</v>
      </c>
      <c r="I440" s="1">
        <v>696749</v>
      </c>
      <c r="J440" s="1">
        <v>364880</v>
      </c>
      <c r="K440" s="1">
        <v>50</v>
      </c>
      <c r="L440" s="1">
        <v>2</v>
      </c>
      <c r="M440" s="38">
        <f t="shared" si="42"/>
        <v>50.152000000000001</v>
      </c>
      <c r="N440" s="38">
        <f t="shared" si="43"/>
        <v>0.99696921359068424</v>
      </c>
      <c r="O440" s="40">
        <f t="shared" si="44"/>
        <v>45.559514761069323</v>
      </c>
      <c r="P440" s="39">
        <f t="shared" si="45"/>
        <v>1.0974655955450403</v>
      </c>
      <c r="Q440" s="42">
        <v>48.112000000000002</v>
      </c>
      <c r="R440" s="42">
        <f t="shared" si="46"/>
        <v>1.0392417692051878</v>
      </c>
      <c r="S440" s="44">
        <v>39.25</v>
      </c>
      <c r="T440" s="44">
        <f t="shared" si="47"/>
        <v>1.2738853503184713</v>
      </c>
      <c r="U440" s="46">
        <f t="shared" si="48"/>
        <v>1.1368642383562333</v>
      </c>
    </row>
    <row r="441" spans="1:21" x14ac:dyDescent="0.35">
      <c r="A441" s="1" t="s">
        <v>229</v>
      </c>
      <c r="B441" s="1" t="s">
        <v>11</v>
      </c>
      <c r="C441" s="1" t="s">
        <v>16</v>
      </c>
      <c r="D441" s="1">
        <v>4</v>
      </c>
      <c r="E441" s="1" t="s">
        <v>60</v>
      </c>
      <c r="F441" s="1">
        <v>0.75</v>
      </c>
      <c r="G441" s="1" t="s">
        <v>18</v>
      </c>
      <c r="H441" s="1">
        <v>30</v>
      </c>
      <c r="I441" s="1">
        <v>695588</v>
      </c>
      <c r="J441" s="1">
        <v>204113.12059999999</v>
      </c>
      <c r="K441" s="1">
        <v>56.59</v>
      </c>
      <c r="L441" s="1">
        <v>1</v>
      </c>
      <c r="M441" s="38">
        <f t="shared" si="42"/>
        <v>59.08</v>
      </c>
      <c r="N441" s="38">
        <f t="shared" si="43"/>
        <v>0.95785375761679092</v>
      </c>
      <c r="O441" s="40">
        <f t="shared" si="44"/>
        <v>60.697849184498509</v>
      </c>
      <c r="P441" s="39">
        <f t="shared" si="45"/>
        <v>0.93232298607464337</v>
      </c>
      <c r="Q441" s="42">
        <v>46.72</v>
      </c>
      <c r="R441" s="42">
        <f t="shared" si="46"/>
        <v>1.2112585616438358</v>
      </c>
      <c r="S441" s="44">
        <v>50.69</v>
      </c>
      <c r="T441" s="44">
        <f t="shared" si="47"/>
        <v>1.1163937660288026</v>
      </c>
      <c r="U441" s="46">
        <f t="shared" si="48"/>
        <v>1.0866584379157607</v>
      </c>
    </row>
    <row r="442" spans="1:21" x14ac:dyDescent="0.35">
      <c r="A442" s="1" t="s">
        <v>165</v>
      </c>
      <c r="B442" s="1" t="s">
        <v>53</v>
      </c>
      <c r="C442" s="1" t="s">
        <v>16</v>
      </c>
      <c r="D442" s="1">
        <v>2</v>
      </c>
      <c r="E442" s="1" t="s">
        <v>58</v>
      </c>
      <c r="F442" s="1">
        <v>0.91666666666666663</v>
      </c>
      <c r="G442" s="1" t="s">
        <v>27</v>
      </c>
      <c r="H442" s="1">
        <v>60</v>
      </c>
      <c r="I442" s="1">
        <v>690701</v>
      </c>
      <c r="J442" s="1">
        <v>318570.75390000001</v>
      </c>
      <c r="K442" s="1">
        <v>43.75</v>
      </c>
      <c r="L442" s="1">
        <v>1</v>
      </c>
      <c r="M442" s="38">
        <f t="shared" si="42"/>
        <v>50.152000000000001</v>
      </c>
      <c r="N442" s="38">
        <f t="shared" si="43"/>
        <v>0.87234806189184877</v>
      </c>
      <c r="O442" s="40">
        <f t="shared" si="44"/>
        <v>45.559514761069323</v>
      </c>
      <c r="P442" s="39">
        <f t="shared" si="45"/>
        <v>0.96028239610191024</v>
      </c>
      <c r="Q442" s="42">
        <v>45</v>
      </c>
      <c r="R442" s="42">
        <f t="shared" si="46"/>
        <v>0.97222222222222221</v>
      </c>
      <c r="S442" s="44">
        <v>47.37</v>
      </c>
      <c r="T442" s="44">
        <f t="shared" si="47"/>
        <v>0.92358032510027444</v>
      </c>
      <c r="U442" s="46">
        <f t="shared" si="48"/>
        <v>0.95202831447480241</v>
      </c>
    </row>
    <row r="443" spans="1:21" x14ac:dyDescent="0.35">
      <c r="A443" s="1" t="s">
        <v>138</v>
      </c>
      <c r="B443" s="1" t="s">
        <v>136</v>
      </c>
      <c r="C443" s="1" t="s">
        <v>101</v>
      </c>
      <c r="D443" s="1">
        <v>4</v>
      </c>
      <c r="E443" s="1" t="s">
        <v>1594</v>
      </c>
      <c r="F443" s="1">
        <v>0.66666666666666663</v>
      </c>
      <c r="G443" s="1" t="s">
        <v>18</v>
      </c>
      <c r="H443" s="1">
        <v>30</v>
      </c>
      <c r="I443" s="1">
        <v>690374</v>
      </c>
      <c r="J443" s="1">
        <v>212493.6061</v>
      </c>
      <c r="K443" s="1">
        <v>59.35</v>
      </c>
      <c r="L443" s="1">
        <v>2</v>
      </c>
      <c r="M443" s="38">
        <f t="shared" si="42"/>
        <v>59.08</v>
      </c>
      <c r="N443" s="38">
        <f t="shared" si="43"/>
        <v>1.0045700744752879</v>
      </c>
      <c r="O443" s="40">
        <f t="shared" si="44"/>
        <v>60.697849184498509</v>
      </c>
      <c r="P443" s="39">
        <f t="shared" si="45"/>
        <v>0.97779411951811412</v>
      </c>
      <c r="Q443" s="42">
        <v>46.72</v>
      </c>
      <c r="R443" s="42">
        <f t="shared" si="46"/>
        <v>1.2703339041095891</v>
      </c>
      <c r="S443" s="44">
        <v>64.58</v>
      </c>
      <c r="T443" s="44">
        <f t="shared" si="47"/>
        <v>0.91901517497677299</v>
      </c>
      <c r="U443" s="46">
        <f t="shared" si="48"/>
        <v>1.0557143995348255</v>
      </c>
    </row>
    <row r="444" spans="1:21" x14ac:dyDescent="0.35">
      <c r="A444" s="1" t="s">
        <v>273</v>
      </c>
      <c r="B444" s="1" t="s">
        <v>148</v>
      </c>
      <c r="C444" s="1" t="s">
        <v>101</v>
      </c>
      <c r="D444" s="1">
        <v>4</v>
      </c>
      <c r="E444" s="1" t="s">
        <v>25</v>
      </c>
      <c r="F444" s="1">
        <v>0.875</v>
      </c>
      <c r="G444" s="1" t="s">
        <v>27</v>
      </c>
      <c r="H444" s="1">
        <v>60</v>
      </c>
      <c r="I444" s="1">
        <v>683569</v>
      </c>
      <c r="J444" s="1">
        <v>310517.4461</v>
      </c>
      <c r="K444" s="1">
        <v>43.5</v>
      </c>
      <c r="L444" s="1">
        <v>1</v>
      </c>
      <c r="M444" s="38">
        <f t="shared" si="42"/>
        <v>50.152000000000001</v>
      </c>
      <c r="N444" s="38">
        <f t="shared" si="43"/>
        <v>0.86736321582389531</v>
      </c>
      <c r="O444" s="40">
        <f t="shared" si="44"/>
        <v>45.559514761069323</v>
      </c>
      <c r="P444" s="39">
        <f t="shared" si="45"/>
        <v>0.95479506812418513</v>
      </c>
      <c r="Q444" s="42">
        <v>45</v>
      </c>
      <c r="R444" s="42">
        <f t="shared" si="46"/>
        <v>0.96666666666666667</v>
      </c>
      <c r="S444" s="44">
        <v>45.82</v>
      </c>
      <c r="T444" s="44">
        <f t="shared" si="47"/>
        <v>0.94936708860759489</v>
      </c>
      <c r="U444" s="46">
        <f t="shared" si="48"/>
        <v>0.95694294113281553</v>
      </c>
    </row>
    <row r="445" spans="1:21" x14ac:dyDescent="0.35">
      <c r="A445" s="1" t="s">
        <v>340</v>
      </c>
      <c r="B445" s="1" t="s">
        <v>198</v>
      </c>
      <c r="C445" s="1" t="s">
        <v>101</v>
      </c>
      <c r="D445" s="1">
        <v>4</v>
      </c>
      <c r="E445" s="1" t="s">
        <v>60</v>
      </c>
      <c r="F445" s="1">
        <v>0.5</v>
      </c>
      <c r="G445" s="1" t="s">
        <v>13</v>
      </c>
      <c r="H445" s="1">
        <v>120</v>
      </c>
      <c r="I445" s="1">
        <v>681605</v>
      </c>
      <c r="J445" s="1">
        <v>445224</v>
      </c>
      <c r="K445" s="1">
        <v>31</v>
      </c>
      <c r="L445" s="1">
        <v>1</v>
      </c>
      <c r="M445" s="38">
        <f t="shared" si="42"/>
        <v>32.295999999999999</v>
      </c>
      <c r="N445" s="38">
        <f t="shared" si="43"/>
        <v>0.95987119147882094</v>
      </c>
      <c r="O445" s="40">
        <f t="shared" si="44"/>
        <v>30.421180337640109</v>
      </c>
      <c r="P445" s="39">
        <f t="shared" si="45"/>
        <v>1.0190268640445788</v>
      </c>
      <c r="Q445" s="42">
        <v>48.112000000000002</v>
      </c>
      <c r="R445" s="42">
        <f t="shared" si="46"/>
        <v>0.64432989690721643</v>
      </c>
      <c r="S445" s="44">
        <v>47.04</v>
      </c>
      <c r="T445" s="44">
        <f t="shared" si="47"/>
        <v>0.65901360544217691</v>
      </c>
      <c r="U445" s="46">
        <f t="shared" si="48"/>
        <v>0.77412345546465744</v>
      </c>
    </row>
    <row r="446" spans="1:21" x14ac:dyDescent="0.35">
      <c r="A446" s="1" t="s">
        <v>549</v>
      </c>
      <c r="B446" s="1" t="s">
        <v>235</v>
      </c>
      <c r="C446" s="1" t="s">
        <v>101</v>
      </c>
      <c r="D446" s="1">
        <v>15</v>
      </c>
      <c r="E446" s="1" t="s">
        <v>1569</v>
      </c>
      <c r="F446" s="1">
        <v>4.1666666666666664E-2</v>
      </c>
      <c r="G446" s="1" t="s">
        <v>31</v>
      </c>
      <c r="H446" s="1">
        <v>15</v>
      </c>
      <c r="I446" s="1">
        <v>678759</v>
      </c>
      <c r="J446" s="1">
        <v>149713.5275</v>
      </c>
      <c r="K446" s="1">
        <v>86.71</v>
      </c>
      <c r="L446" s="1">
        <v>5</v>
      </c>
      <c r="M446" s="38">
        <f t="shared" si="42"/>
        <v>63.543999999999997</v>
      </c>
      <c r="N446" s="38">
        <f t="shared" si="43"/>
        <v>1.3645662847790507</v>
      </c>
      <c r="O446" s="40">
        <f t="shared" si="44"/>
        <v>75.836183607927723</v>
      </c>
      <c r="P446" s="39">
        <f t="shared" si="45"/>
        <v>1.1433855960934136</v>
      </c>
      <c r="Q446" s="42">
        <v>51.59</v>
      </c>
      <c r="R446" s="42">
        <f t="shared" si="46"/>
        <v>1.6807520837371581</v>
      </c>
      <c r="S446" s="44">
        <v>64.14</v>
      </c>
      <c r="T446" s="44">
        <f t="shared" si="47"/>
        <v>1.3518864982850014</v>
      </c>
      <c r="U446" s="46">
        <f t="shared" si="48"/>
        <v>1.3920080593718576</v>
      </c>
    </row>
    <row r="447" spans="1:21" x14ac:dyDescent="0.35">
      <c r="A447" s="1" t="s">
        <v>574</v>
      </c>
      <c r="B447" s="1" t="s">
        <v>11</v>
      </c>
      <c r="C447" s="1" t="s">
        <v>16</v>
      </c>
      <c r="D447" s="1">
        <v>20</v>
      </c>
      <c r="E447" s="1" t="s">
        <v>1569</v>
      </c>
      <c r="F447" s="1">
        <v>0.79166666666666663</v>
      </c>
      <c r="G447" s="1" t="s">
        <v>22</v>
      </c>
      <c r="H447" s="1">
        <v>30</v>
      </c>
      <c r="I447" s="1">
        <v>672490</v>
      </c>
      <c r="J447" s="1">
        <v>193986.41250000001</v>
      </c>
      <c r="K447" s="1">
        <v>55.9</v>
      </c>
      <c r="L447" s="1">
        <v>5</v>
      </c>
      <c r="M447" s="38">
        <f t="shared" si="42"/>
        <v>59.08</v>
      </c>
      <c r="N447" s="38">
        <f t="shared" si="43"/>
        <v>0.94617467840216651</v>
      </c>
      <c r="O447" s="40">
        <f t="shared" si="44"/>
        <v>60.697849184498509</v>
      </c>
      <c r="P447" s="39">
        <f t="shared" si="45"/>
        <v>0.92095520271377551</v>
      </c>
      <c r="Q447" s="42">
        <v>43.7</v>
      </c>
      <c r="R447" s="42">
        <f t="shared" si="46"/>
        <v>1.2791762013729977</v>
      </c>
      <c r="S447" s="44">
        <v>50.69</v>
      </c>
      <c r="T447" s="44">
        <f t="shared" si="47"/>
        <v>1.1027816137305189</v>
      </c>
      <c r="U447" s="46">
        <f t="shared" si="48"/>
        <v>1.1009710059390974</v>
      </c>
    </row>
    <row r="448" spans="1:21" x14ac:dyDescent="0.35">
      <c r="A448" s="1" t="s">
        <v>262</v>
      </c>
      <c r="B448" s="1" t="s">
        <v>56</v>
      </c>
      <c r="C448" s="1" t="s">
        <v>16</v>
      </c>
      <c r="D448" s="1">
        <v>4</v>
      </c>
      <c r="E448" s="1" t="s">
        <v>25</v>
      </c>
      <c r="F448" s="1">
        <v>0.8965277777777777</v>
      </c>
      <c r="G448" s="1" t="s">
        <v>27</v>
      </c>
      <c r="H448" s="1">
        <v>29</v>
      </c>
      <c r="I448" s="1">
        <v>669307</v>
      </c>
      <c r="J448" s="1">
        <v>160186.83780000001</v>
      </c>
      <c r="K448" s="1">
        <v>48.08</v>
      </c>
      <c r="L448" s="1">
        <v>1</v>
      </c>
      <c r="M448" s="38">
        <f t="shared" si="42"/>
        <v>59.377599999999994</v>
      </c>
      <c r="N448" s="38">
        <f t="shared" si="43"/>
        <v>0.80973296327234523</v>
      </c>
      <c r="O448" s="40">
        <f t="shared" si="44"/>
        <v>61.438259073095395</v>
      </c>
      <c r="P448" s="39">
        <f t="shared" si="45"/>
        <v>0.78257425788705082</v>
      </c>
      <c r="Q448" s="42">
        <v>45</v>
      </c>
      <c r="R448" s="42">
        <f t="shared" si="46"/>
        <v>1.0684444444444443</v>
      </c>
      <c r="S448" s="44">
        <v>42.98</v>
      </c>
      <c r="T448" s="44">
        <f t="shared" si="47"/>
        <v>1.1186598417868776</v>
      </c>
      <c r="U448" s="46">
        <f t="shared" si="48"/>
        <v>0.98989284803945754</v>
      </c>
    </row>
    <row r="449" spans="1:21" x14ac:dyDescent="0.35">
      <c r="A449" s="1" t="s">
        <v>160</v>
      </c>
      <c r="B449" s="1" t="s">
        <v>136</v>
      </c>
      <c r="C449" s="1" t="s">
        <v>101</v>
      </c>
      <c r="D449" s="1">
        <v>3</v>
      </c>
      <c r="E449" s="1" t="s">
        <v>1610</v>
      </c>
      <c r="F449" s="1">
        <v>0.83333333333333337</v>
      </c>
      <c r="G449" s="1" t="s">
        <v>27</v>
      </c>
      <c r="H449" s="1">
        <v>30</v>
      </c>
      <c r="I449" s="1">
        <v>667000</v>
      </c>
      <c r="J449" s="1">
        <v>249551.05970000001</v>
      </c>
      <c r="K449" s="1">
        <v>69.84</v>
      </c>
      <c r="L449" s="1">
        <v>2</v>
      </c>
      <c r="M449" s="38">
        <f t="shared" si="42"/>
        <v>59.08</v>
      </c>
      <c r="N449" s="38">
        <f t="shared" si="43"/>
        <v>1.182125930941097</v>
      </c>
      <c r="O449" s="40">
        <f t="shared" si="44"/>
        <v>60.697849184498509</v>
      </c>
      <c r="P449" s="39">
        <f t="shared" si="45"/>
        <v>1.1506173767000016</v>
      </c>
      <c r="Q449" s="42">
        <v>45</v>
      </c>
      <c r="R449" s="42">
        <f t="shared" si="46"/>
        <v>1.552</v>
      </c>
      <c r="S449" s="44">
        <v>64.58</v>
      </c>
      <c r="T449" s="44">
        <f t="shared" si="47"/>
        <v>1.0814493651285229</v>
      </c>
      <c r="U449" s="46">
        <f t="shared" si="48"/>
        <v>1.2613555806095083</v>
      </c>
    </row>
    <row r="450" spans="1:21" x14ac:dyDescent="0.35">
      <c r="A450" s="1" t="s">
        <v>268</v>
      </c>
      <c r="B450" s="1" t="s">
        <v>198</v>
      </c>
      <c r="C450" s="1" t="s">
        <v>101</v>
      </c>
      <c r="D450" s="1">
        <v>4</v>
      </c>
      <c r="E450" s="1" t="s">
        <v>54</v>
      </c>
      <c r="F450" s="1">
        <v>0.375</v>
      </c>
      <c r="G450" s="1" t="s">
        <v>13</v>
      </c>
      <c r="H450" s="1">
        <v>60</v>
      </c>
      <c r="I450" s="1">
        <v>665715</v>
      </c>
      <c r="J450" s="1">
        <v>322624</v>
      </c>
      <c r="K450" s="1">
        <v>46</v>
      </c>
      <c r="L450" s="1">
        <v>1</v>
      </c>
      <c r="M450" s="38">
        <f t="shared" si="42"/>
        <v>50.152000000000001</v>
      </c>
      <c r="N450" s="38">
        <f t="shared" si="43"/>
        <v>0.91721167650342961</v>
      </c>
      <c r="O450" s="40">
        <f t="shared" si="44"/>
        <v>45.559514761069323</v>
      </c>
      <c r="P450" s="39">
        <f t="shared" si="45"/>
        <v>1.009668347901437</v>
      </c>
      <c r="Q450" s="42">
        <v>48.112000000000002</v>
      </c>
      <c r="R450" s="42">
        <f t="shared" si="46"/>
        <v>0.95610242766877285</v>
      </c>
      <c r="S450" s="44">
        <v>47.04</v>
      </c>
      <c r="T450" s="44">
        <f t="shared" si="47"/>
        <v>0.97789115646258506</v>
      </c>
      <c r="U450" s="46">
        <f t="shared" si="48"/>
        <v>0.98122064401093168</v>
      </c>
    </row>
    <row r="451" spans="1:21" x14ac:dyDescent="0.35">
      <c r="A451" s="1" t="s">
        <v>236</v>
      </c>
      <c r="B451" s="1" t="s">
        <v>136</v>
      </c>
      <c r="C451" s="1" t="s">
        <v>101</v>
      </c>
      <c r="D451" s="1">
        <v>7</v>
      </c>
      <c r="E451" s="1" t="s">
        <v>1571</v>
      </c>
      <c r="F451" s="1">
        <v>0.95833333333333337</v>
      </c>
      <c r="G451" s="1" t="s">
        <v>31</v>
      </c>
      <c r="H451" s="1">
        <v>30</v>
      </c>
      <c r="I451" s="1">
        <v>662897</v>
      </c>
      <c r="J451" s="1">
        <v>220279.1789</v>
      </c>
      <c r="K451" s="1">
        <v>64.34</v>
      </c>
      <c r="L451" s="1">
        <v>7</v>
      </c>
      <c r="M451" s="38">
        <f t="shared" ref="M451:M514" si="49">(-0.2976*H451)+68.008</f>
        <v>59.08</v>
      </c>
      <c r="N451" s="38">
        <f t="shared" ref="N451:N514" si="50">K451/M451</f>
        <v>1.0890318212593095</v>
      </c>
      <c r="O451" s="40">
        <f t="shared" ref="O451:O514" si="51">-21.84*LN(H451) + 134.98</f>
        <v>60.697849184498509</v>
      </c>
      <c r="P451" s="39">
        <f t="shared" ref="P451:P514" si="52">K451/O451</f>
        <v>1.0600046107800416</v>
      </c>
      <c r="Q451" s="42">
        <v>51.59</v>
      </c>
      <c r="R451" s="42">
        <f t="shared" ref="R451:R514" si="53">K451/Q451</f>
        <v>1.2471409187827098</v>
      </c>
      <c r="S451" s="44">
        <v>64.58</v>
      </c>
      <c r="T451" s="44">
        <f t="shared" ref="T451:T514" si="54">K451/S451</f>
        <v>0.99628367915763405</v>
      </c>
      <c r="U451" s="46">
        <f t="shared" ref="U451:U514" si="55">(P451+R451+T451)/3</f>
        <v>1.1011430695734619</v>
      </c>
    </row>
    <row r="452" spans="1:21" x14ac:dyDescent="0.35">
      <c r="A452" s="1" t="s">
        <v>1373</v>
      </c>
      <c r="B452" s="1" t="s">
        <v>53</v>
      </c>
      <c r="C452" s="1" t="s">
        <v>16</v>
      </c>
      <c r="D452" s="1">
        <v>28</v>
      </c>
      <c r="E452" s="1" t="s">
        <v>1571</v>
      </c>
      <c r="F452" s="1">
        <v>0.25</v>
      </c>
      <c r="G452" s="1" t="s">
        <v>8</v>
      </c>
      <c r="H452" s="1">
        <v>60</v>
      </c>
      <c r="I452" s="1">
        <v>659588</v>
      </c>
      <c r="J452" s="1">
        <v>322276.93310000002</v>
      </c>
      <c r="K452" s="1">
        <v>44.7</v>
      </c>
      <c r="L452" s="1">
        <v>7</v>
      </c>
      <c r="M452" s="38">
        <f t="shared" si="49"/>
        <v>50.152000000000001</v>
      </c>
      <c r="N452" s="38">
        <f t="shared" si="50"/>
        <v>0.8912904769500718</v>
      </c>
      <c r="O452" s="40">
        <f t="shared" si="51"/>
        <v>45.559514761069323</v>
      </c>
      <c r="P452" s="39">
        <f t="shared" si="52"/>
        <v>0.9811342424172661</v>
      </c>
      <c r="Q452" s="42">
        <v>42.33</v>
      </c>
      <c r="R452" s="42">
        <f t="shared" si="53"/>
        <v>1.0559886605244508</v>
      </c>
      <c r="S452" s="44">
        <v>47.37</v>
      </c>
      <c r="T452" s="44">
        <f t="shared" si="54"/>
        <v>0.94363521215959478</v>
      </c>
      <c r="U452" s="46">
        <f t="shared" si="55"/>
        <v>0.99358603836710391</v>
      </c>
    </row>
    <row r="453" spans="1:21" x14ac:dyDescent="0.35">
      <c r="A453" s="1" t="s">
        <v>574</v>
      </c>
      <c r="B453" s="1" t="s">
        <v>68</v>
      </c>
      <c r="C453" s="1" t="s">
        <v>16</v>
      </c>
      <c r="D453" s="1">
        <v>20</v>
      </c>
      <c r="E453" s="1" t="s">
        <v>1569</v>
      </c>
      <c r="F453" s="1">
        <v>0.79166666666666663</v>
      </c>
      <c r="G453" s="1" t="s">
        <v>22</v>
      </c>
      <c r="H453" s="1">
        <v>30</v>
      </c>
      <c r="I453" s="1">
        <v>659415</v>
      </c>
      <c r="J453" s="1">
        <v>208326.8694</v>
      </c>
      <c r="K453" s="1">
        <v>60.38</v>
      </c>
      <c r="L453" s="1">
        <v>5</v>
      </c>
      <c r="M453" s="38">
        <f t="shared" si="49"/>
        <v>59.08</v>
      </c>
      <c r="N453" s="38">
        <f t="shared" si="50"/>
        <v>1.0220040622884226</v>
      </c>
      <c r="O453" s="40">
        <f t="shared" si="51"/>
        <v>60.697849184498509</v>
      </c>
      <c r="P453" s="39">
        <f t="shared" si="52"/>
        <v>0.99476341931767032</v>
      </c>
      <c r="Q453" s="42">
        <v>43.7</v>
      </c>
      <c r="R453" s="42">
        <f t="shared" si="53"/>
        <v>1.3816933638443936</v>
      </c>
      <c r="S453" s="44">
        <v>50.73</v>
      </c>
      <c r="T453" s="44">
        <f t="shared" si="54"/>
        <v>1.1902227478809384</v>
      </c>
      <c r="U453" s="46">
        <f t="shared" si="55"/>
        <v>1.1888931770143341</v>
      </c>
    </row>
    <row r="454" spans="1:21" x14ac:dyDescent="0.35">
      <c r="A454" s="1" t="s">
        <v>147</v>
      </c>
      <c r="B454" s="1" t="s">
        <v>148</v>
      </c>
      <c r="C454" s="1" t="s">
        <v>101</v>
      </c>
      <c r="D454" s="1">
        <v>5</v>
      </c>
      <c r="E454" s="1" t="s">
        <v>1579</v>
      </c>
      <c r="F454" s="1">
        <v>6.9444444444444447E-4</v>
      </c>
      <c r="G454" s="1" t="s">
        <v>31</v>
      </c>
      <c r="H454" s="1">
        <v>30</v>
      </c>
      <c r="I454" s="1">
        <v>655600</v>
      </c>
      <c r="J454" s="1">
        <v>218276.99830000001</v>
      </c>
      <c r="K454" s="1">
        <v>64.64</v>
      </c>
      <c r="L454" s="1">
        <v>2</v>
      </c>
      <c r="M454" s="38">
        <f t="shared" si="49"/>
        <v>59.08</v>
      </c>
      <c r="N454" s="38">
        <f t="shared" si="50"/>
        <v>1.094109681787407</v>
      </c>
      <c r="O454" s="40">
        <f t="shared" si="51"/>
        <v>60.697849184498509</v>
      </c>
      <c r="P454" s="39">
        <f t="shared" si="52"/>
        <v>1.0649471252847666</v>
      </c>
      <c r="Q454" s="42">
        <v>51.59</v>
      </c>
      <c r="R454" s="42">
        <f t="shared" si="53"/>
        <v>1.2529559992246559</v>
      </c>
      <c r="S454" s="44">
        <v>45.82</v>
      </c>
      <c r="T454" s="44">
        <f t="shared" si="54"/>
        <v>1.4107376691401134</v>
      </c>
      <c r="U454" s="46">
        <f t="shared" si="55"/>
        <v>1.2428802645498453</v>
      </c>
    </row>
    <row r="455" spans="1:21" x14ac:dyDescent="0.35">
      <c r="A455" s="1" t="s">
        <v>99</v>
      </c>
      <c r="B455" s="1" t="s">
        <v>100</v>
      </c>
      <c r="C455" s="1" t="s">
        <v>101</v>
      </c>
      <c r="D455" s="1">
        <v>1</v>
      </c>
      <c r="E455" s="1" t="s">
        <v>51</v>
      </c>
      <c r="F455" s="1">
        <v>0.90208333333333324</v>
      </c>
      <c r="G455" s="1" t="s">
        <v>27</v>
      </c>
      <c r="H455" s="1">
        <v>173</v>
      </c>
      <c r="I455" s="1">
        <v>654384</v>
      </c>
      <c r="J455" s="1">
        <v>606365.06530000002</v>
      </c>
      <c r="K455" s="1">
        <v>27.19</v>
      </c>
      <c r="L455" s="1">
        <v>1</v>
      </c>
      <c r="M455" s="38">
        <f t="shared" si="49"/>
        <v>16.523200000000003</v>
      </c>
      <c r="N455" s="38">
        <f t="shared" si="50"/>
        <v>1.6455650237242179</v>
      </c>
      <c r="O455" s="40">
        <f t="shared" si="51"/>
        <v>22.432111576168495</v>
      </c>
      <c r="P455" s="39">
        <f t="shared" si="52"/>
        <v>1.2121016743196931</v>
      </c>
      <c r="Q455" s="42">
        <v>45</v>
      </c>
      <c r="R455" s="42">
        <f t="shared" si="53"/>
        <v>0.60422222222222222</v>
      </c>
      <c r="S455" s="44">
        <v>39.25</v>
      </c>
      <c r="T455" s="44">
        <f t="shared" si="54"/>
        <v>0.69273885350318476</v>
      </c>
      <c r="U455" s="46">
        <f t="shared" si="55"/>
        <v>0.83635425001503327</v>
      </c>
    </row>
    <row r="456" spans="1:21" x14ac:dyDescent="0.35">
      <c r="A456" s="1" t="s">
        <v>1139</v>
      </c>
      <c r="B456" s="1" t="s">
        <v>11</v>
      </c>
      <c r="C456" s="1" t="s">
        <v>16</v>
      </c>
      <c r="D456" s="1">
        <v>22</v>
      </c>
      <c r="E456" s="1" t="s">
        <v>1570</v>
      </c>
      <c r="F456" s="1">
        <v>0.79166666666666663</v>
      </c>
      <c r="G456" s="1" t="s">
        <v>22</v>
      </c>
      <c r="H456" s="1">
        <v>30</v>
      </c>
      <c r="I456" s="1">
        <v>653887</v>
      </c>
      <c r="J456" s="1">
        <v>205317.14610000001</v>
      </c>
      <c r="K456" s="1">
        <v>60.05</v>
      </c>
      <c r="L456" s="1">
        <v>6</v>
      </c>
      <c r="M456" s="38">
        <f t="shared" si="49"/>
        <v>59.08</v>
      </c>
      <c r="N456" s="38">
        <f t="shared" si="50"/>
        <v>1.0164184157075151</v>
      </c>
      <c r="O456" s="40">
        <f t="shared" si="51"/>
        <v>60.697849184498509</v>
      </c>
      <c r="P456" s="39">
        <f t="shared" si="52"/>
        <v>0.98932665336247261</v>
      </c>
      <c r="Q456" s="42">
        <v>43.7</v>
      </c>
      <c r="R456" s="42">
        <f t="shared" si="53"/>
        <v>1.3741418764302058</v>
      </c>
      <c r="S456" s="44">
        <v>50.69</v>
      </c>
      <c r="T456" s="44">
        <f t="shared" si="54"/>
        <v>1.1846518050897612</v>
      </c>
      <c r="U456" s="46">
        <f t="shared" si="55"/>
        <v>1.1827067782941465</v>
      </c>
    </row>
    <row r="457" spans="1:21" x14ac:dyDescent="0.35">
      <c r="A457" s="1" t="s">
        <v>138</v>
      </c>
      <c r="B457" s="1" t="s">
        <v>136</v>
      </c>
      <c r="C457" s="1" t="s">
        <v>101</v>
      </c>
      <c r="D457" s="1">
        <v>5</v>
      </c>
      <c r="E457" s="1" t="s">
        <v>1615</v>
      </c>
      <c r="F457" s="1">
        <v>0.60416666666666663</v>
      </c>
      <c r="G457" s="1" t="s">
        <v>13</v>
      </c>
      <c r="H457" s="1">
        <v>30</v>
      </c>
      <c r="I457" s="1">
        <v>653241</v>
      </c>
      <c r="J457" s="1">
        <v>212972.5</v>
      </c>
      <c r="K457" s="1">
        <v>63</v>
      </c>
      <c r="L457" s="1">
        <v>5</v>
      </c>
      <c r="M457" s="38">
        <f t="shared" si="49"/>
        <v>59.08</v>
      </c>
      <c r="N457" s="38">
        <f t="shared" si="50"/>
        <v>1.066350710900474</v>
      </c>
      <c r="O457" s="40">
        <f t="shared" si="51"/>
        <v>60.697849184498509</v>
      </c>
      <c r="P457" s="39">
        <f t="shared" si="52"/>
        <v>1.0379280459922695</v>
      </c>
      <c r="Q457" s="42">
        <v>48.112000000000002</v>
      </c>
      <c r="R457" s="42">
        <f t="shared" si="53"/>
        <v>1.3094446291985367</v>
      </c>
      <c r="S457" s="44">
        <v>64.58</v>
      </c>
      <c r="T457" s="44">
        <f t="shared" si="54"/>
        <v>0.97553422112109012</v>
      </c>
      <c r="U457" s="46">
        <f t="shared" si="55"/>
        <v>1.1076356321039655</v>
      </c>
    </row>
    <row r="458" spans="1:21" x14ac:dyDescent="0.35">
      <c r="A458" s="1" t="s">
        <v>202</v>
      </c>
      <c r="B458" s="1" t="s">
        <v>140</v>
      </c>
      <c r="C458" s="1" t="s">
        <v>101</v>
      </c>
      <c r="D458" s="1">
        <v>4</v>
      </c>
      <c r="E458" s="1" t="s">
        <v>1616</v>
      </c>
      <c r="F458" s="1">
        <v>0</v>
      </c>
      <c r="G458" s="1" t="s">
        <v>31</v>
      </c>
      <c r="H458" s="1">
        <v>60</v>
      </c>
      <c r="I458" s="1">
        <v>653071</v>
      </c>
      <c r="J458" s="1">
        <v>260066.88560000001</v>
      </c>
      <c r="K458" s="1">
        <v>38.020000000000003</v>
      </c>
      <c r="L458" s="1">
        <v>4</v>
      </c>
      <c r="M458" s="38">
        <f t="shared" si="49"/>
        <v>50.152000000000001</v>
      </c>
      <c r="N458" s="38">
        <f t="shared" si="50"/>
        <v>0.75809539001435644</v>
      </c>
      <c r="O458" s="40">
        <f t="shared" si="51"/>
        <v>45.559514761069323</v>
      </c>
      <c r="P458" s="39">
        <f t="shared" si="52"/>
        <v>0.83451283885244876</v>
      </c>
      <c r="Q458" s="42">
        <v>51.59</v>
      </c>
      <c r="R458" s="42">
        <f t="shared" si="53"/>
        <v>0.73696452800930412</v>
      </c>
      <c r="S458" s="44">
        <v>37.35</v>
      </c>
      <c r="T458" s="44">
        <f t="shared" si="54"/>
        <v>1.017938420348059</v>
      </c>
      <c r="U458" s="46">
        <f t="shared" si="55"/>
        <v>0.8631385957366039</v>
      </c>
    </row>
    <row r="459" spans="1:21" x14ac:dyDescent="0.35">
      <c r="A459" s="1" t="s">
        <v>62</v>
      </c>
      <c r="B459" s="1" t="s">
        <v>140</v>
      </c>
      <c r="C459" s="1" t="s">
        <v>101</v>
      </c>
      <c r="D459" s="1">
        <v>2</v>
      </c>
      <c r="E459" s="1" t="s">
        <v>1602</v>
      </c>
      <c r="F459" s="1">
        <v>0.83333333333333337</v>
      </c>
      <c r="G459" s="1" t="s">
        <v>27</v>
      </c>
      <c r="H459" s="1">
        <v>180</v>
      </c>
      <c r="I459" s="1">
        <v>652774</v>
      </c>
      <c r="J459" s="1">
        <v>411575.35499999998</v>
      </c>
      <c r="K459" s="1">
        <v>19.670000000000002</v>
      </c>
      <c r="L459" s="1">
        <v>2</v>
      </c>
      <c r="M459" s="38">
        <f t="shared" si="49"/>
        <v>14.439999999999998</v>
      </c>
      <c r="N459" s="38">
        <f t="shared" si="50"/>
        <v>1.3621883656509699</v>
      </c>
      <c r="O459" s="40">
        <f t="shared" si="51"/>
        <v>21.56582237655779</v>
      </c>
      <c r="P459" s="39">
        <f t="shared" si="52"/>
        <v>0.91209134789969515</v>
      </c>
      <c r="Q459" s="42">
        <v>45</v>
      </c>
      <c r="R459" s="42">
        <f t="shared" si="53"/>
        <v>0.43711111111111117</v>
      </c>
      <c r="S459" s="44">
        <v>37.35</v>
      </c>
      <c r="T459" s="44">
        <f t="shared" si="54"/>
        <v>0.52663989290495317</v>
      </c>
      <c r="U459" s="46">
        <f t="shared" si="55"/>
        <v>0.62528078397191977</v>
      </c>
    </row>
    <row r="460" spans="1:21" x14ac:dyDescent="0.35">
      <c r="A460" s="1" t="s">
        <v>1086</v>
      </c>
      <c r="B460" s="1" t="s">
        <v>993</v>
      </c>
      <c r="C460" s="1" t="s">
        <v>101</v>
      </c>
      <c r="D460" s="1">
        <v>28</v>
      </c>
      <c r="E460" s="1" t="s">
        <v>1571</v>
      </c>
      <c r="F460" s="1">
        <v>0.35416666666666669</v>
      </c>
      <c r="G460" s="1" t="s">
        <v>8</v>
      </c>
      <c r="H460" s="1">
        <v>30</v>
      </c>
      <c r="I460" s="1">
        <v>651450</v>
      </c>
      <c r="J460" s="1">
        <v>192896.04939999999</v>
      </c>
      <c r="K460" s="1">
        <v>57.99</v>
      </c>
      <c r="L460" s="1">
        <v>7</v>
      </c>
      <c r="M460" s="38">
        <f t="shared" si="49"/>
        <v>59.08</v>
      </c>
      <c r="N460" s="38">
        <f t="shared" si="50"/>
        <v>0.98155044008124581</v>
      </c>
      <c r="O460" s="40">
        <f t="shared" si="51"/>
        <v>60.697849184498509</v>
      </c>
      <c r="P460" s="39">
        <f t="shared" si="52"/>
        <v>0.95538805376336045</v>
      </c>
      <c r="Q460" s="42">
        <v>42.33</v>
      </c>
      <c r="R460" s="42">
        <f t="shared" si="53"/>
        <v>1.369950389794472</v>
      </c>
      <c r="S460" s="44">
        <v>53.83</v>
      </c>
      <c r="T460" s="44">
        <f t="shared" si="54"/>
        <v>1.0772803269552296</v>
      </c>
      <c r="U460" s="46">
        <f t="shared" si="55"/>
        <v>1.1342062568376874</v>
      </c>
    </row>
    <row r="461" spans="1:21" x14ac:dyDescent="0.35">
      <c r="A461" s="1" t="s">
        <v>1086</v>
      </c>
      <c r="B461" s="1" t="s">
        <v>993</v>
      </c>
      <c r="C461" s="1" t="s">
        <v>101</v>
      </c>
      <c r="D461" s="1">
        <v>28</v>
      </c>
      <c r="E461" s="1" t="s">
        <v>1571</v>
      </c>
      <c r="F461" s="1">
        <v>0.33333333333333331</v>
      </c>
      <c r="G461" s="1" t="s">
        <v>8</v>
      </c>
      <c r="H461" s="1">
        <v>30</v>
      </c>
      <c r="I461" s="1">
        <v>649934</v>
      </c>
      <c r="J461" s="1">
        <v>183164.6753</v>
      </c>
      <c r="K461" s="1">
        <v>55.09</v>
      </c>
      <c r="L461" s="1">
        <v>7</v>
      </c>
      <c r="M461" s="38">
        <f t="shared" si="49"/>
        <v>59.08</v>
      </c>
      <c r="N461" s="38">
        <f t="shared" si="50"/>
        <v>0.93246445497630337</v>
      </c>
      <c r="O461" s="40">
        <f t="shared" si="51"/>
        <v>60.697849184498509</v>
      </c>
      <c r="P461" s="39">
        <f t="shared" si="52"/>
        <v>0.9076104135510179</v>
      </c>
      <c r="Q461" s="42">
        <v>42.33</v>
      </c>
      <c r="R461" s="42">
        <f t="shared" si="53"/>
        <v>1.3014410583510514</v>
      </c>
      <c r="S461" s="44">
        <v>53.83</v>
      </c>
      <c r="T461" s="44">
        <f t="shared" si="54"/>
        <v>1.023407022106632</v>
      </c>
      <c r="U461" s="46">
        <f t="shared" si="55"/>
        <v>1.077486164669567</v>
      </c>
    </row>
    <row r="462" spans="1:21" x14ac:dyDescent="0.35">
      <c r="A462" s="1" t="s">
        <v>113</v>
      </c>
      <c r="B462" s="1" t="s">
        <v>53</v>
      </c>
      <c r="C462" s="1" t="s">
        <v>16</v>
      </c>
      <c r="D462" s="1">
        <v>1</v>
      </c>
      <c r="E462" s="1" t="s">
        <v>76</v>
      </c>
      <c r="F462" s="1">
        <v>0.875</v>
      </c>
      <c r="G462" s="1" t="s">
        <v>27</v>
      </c>
      <c r="H462" s="1">
        <v>120</v>
      </c>
      <c r="I462" s="1">
        <v>648748</v>
      </c>
      <c r="J462" s="1">
        <v>413415.20559999999</v>
      </c>
      <c r="K462" s="1">
        <v>29.45</v>
      </c>
      <c r="L462" s="1">
        <v>1</v>
      </c>
      <c r="M462" s="38">
        <f t="shared" si="49"/>
        <v>32.295999999999999</v>
      </c>
      <c r="N462" s="38">
        <f t="shared" si="50"/>
        <v>0.9118776319048798</v>
      </c>
      <c r="O462" s="40">
        <f t="shared" si="51"/>
        <v>30.421180337640109</v>
      </c>
      <c r="P462" s="39">
        <f t="shared" si="52"/>
        <v>0.96807552084234982</v>
      </c>
      <c r="Q462" s="42">
        <v>45</v>
      </c>
      <c r="R462" s="42">
        <f t="shared" si="53"/>
        <v>0.65444444444444438</v>
      </c>
      <c r="S462" s="44">
        <v>47.37</v>
      </c>
      <c r="T462" s="44">
        <f t="shared" si="54"/>
        <v>0.62170149883892756</v>
      </c>
      <c r="U462" s="46">
        <f t="shared" si="55"/>
        <v>0.74807382137524048</v>
      </c>
    </row>
    <row r="463" spans="1:21" x14ac:dyDescent="0.35">
      <c r="A463" s="1" t="s">
        <v>99</v>
      </c>
      <c r="B463" s="1" t="s">
        <v>53</v>
      </c>
      <c r="C463" s="1" t="s">
        <v>16</v>
      </c>
      <c r="D463" s="1">
        <v>1</v>
      </c>
      <c r="E463" s="1" t="s">
        <v>60</v>
      </c>
      <c r="F463" s="1">
        <v>0.54166666666666663</v>
      </c>
      <c r="G463" s="1" t="s">
        <v>13</v>
      </c>
      <c r="H463" s="1">
        <v>150</v>
      </c>
      <c r="I463" s="1">
        <v>647563</v>
      </c>
      <c r="J463" s="1">
        <v>530975</v>
      </c>
      <c r="K463" s="1">
        <v>29</v>
      </c>
      <c r="L463" s="1">
        <v>1</v>
      </c>
      <c r="M463" s="38">
        <f t="shared" si="49"/>
        <v>23.368000000000002</v>
      </c>
      <c r="N463" s="38">
        <f t="shared" si="50"/>
        <v>1.2410133515919204</v>
      </c>
      <c r="O463" s="40">
        <f t="shared" si="51"/>
        <v>25.547725176937774</v>
      </c>
      <c r="P463" s="39">
        <f t="shared" si="52"/>
        <v>1.1351304196030194</v>
      </c>
      <c r="Q463" s="42">
        <v>48.112000000000002</v>
      </c>
      <c r="R463" s="42">
        <f t="shared" si="53"/>
        <v>0.60276022613900893</v>
      </c>
      <c r="S463" s="44">
        <v>47.37</v>
      </c>
      <c r="T463" s="44">
        <f t="shared" si="54"/>
        <v>0.61220181549503905</v>
      </c>
      <c r="U463" s="46">
        <f t="shared" si="55"/>
        <v>0.78336415374568913</v>
      </c>
    </row>
    <row r="464" spans="1:21" x14ac:dyDescent="0.35">
      <c r="A464" s="1" t="s">
        <v>142</v>
      </c>
      <c r="B464" s="1" t="s">
        <v>11</v>
      </c>
      <c r="C464" s="1" t="s">
        <v>16</v>
      </c>
      <c r="D464" s="1">
        <v>2</v>
      </c>
      <c r="E464" s="1" t="s">
        <v>1602</v>
      </c>
      <c r="F464" s="1">
        <v>0.99305555555555547</v>
      </c>
      <c r="G464" s="1" t="s">
        <v>31</v>
      </c>
      <c r="H464" s="1">
        <v>62</v>
      </c>
      <c r="I464" s="1">
        <v>647147</v>
      </c>
      <c r="J464" s="1">
        <v>373766.44059999997</v>
      </c>
      <c r="K464" s="1">
        <v>53.62</v>
      </c>
      <c r="L464" s="1">
        <v>2</v>
      </c>
      <c r="M464" s="38">
        <f t="shared" si="49"/>
        <v>49.556799999999996</v>
      </c>
      <c r="N464" s="38">
        <f t="shared" si="50"/>
        <v>1.0819907661511641</v>
      </c>
      <c r="O464" s="40">
        <f t="shared" si="51"/>
        <v>44.843385030615195</v>
      </c>
      <c r="P464" s="39">
        <f t="shared" si="52"/>
        <v>1.1957170486436937</v>
      </c>
      <c r="Q464" s="42">
        <v>51.59</v>
      </c>
      <c r="R464" s="42">
        <f t="shared" si="53"/>
        <v>1.039348710990502</v>
      </c>
      <c r="S464" s="44">
        <v>50.69</v>
      </c>
      <c r="T464" s="44">
        <f t="shared" si="54"/>
        <v>1.0578023278753206</v>
      </c>
      <c r="U464" s="46">
        <f t="shared" si="55"/>
        <v>1.0976226958365054</v>
      </c>
    </row>
    <row r="465" spans="1:21" x14ac:dyDescent="0.35">
      <c r="A465" s="1" t="s">
        <v>92</v>
      </c>
      <c r="B465" s="1" t="s">
        <v>11</v>
      </c>
      <c r="C465" s="1" t="s">
        <v>16</v>
      </c>
      <c r="D465" s="1">
        <v>1</v>
      </c>
      <c r="E465" s="1" t="s">
        <v>60</v>
      </c>
      <c r="F465" s="1">
        <v>0.875</v>
      </c>
      <c r="G465" s="1" t="s">
        <v>27</v>
      </c>
      <c r="H465" s="1">
        <v>120</v>
      </c>
      <c r="I465" s="1">
        <v>647140</v>
      </c>
      <c r="J465" s="1">
        <v>528691.6361</v>
      </c>
      <c r="K465" s="1">
        <v>37.47</v>
      </c>
      <c r="L465" s="1">
        <v>1</v>
      </c>
      <c r="M465" s="38">
        <f t="shared" si="49"/>
        <v>32.295999999999999</v>
      </c>
      <c r="N465" s="38">
        <f t="shared" si="50"/>
        <v>1.1602055982164974</v>
      </c>
      <c r="O465" s="40">
        <f t="shared" si="51"/>
        <v>30.421180337640109</v>
      </c>
      <c r="P465" s="39">
        <f t="shared" si="52"/>
        <v>1.2317076321209794</v>
      </c>
      <c r="Q465" s="42">
        <v>45</v>
      </c>
      <c r="R465" s="42">
        <f t="shared" si="53"/>
        <v>0.83266666666666667</v>
      </c>
      <c r="S465" s="44">
        <v>50.69</v>
      </c>
      <c r="T465" s="44">
        <f t="shared" si="54"/>
        <v>0.7391990530676662</v>
      </c>
      <c r="U465" s="46">
        <f t="shared" si="55"/>
        <v>0.93452445061843736</v>
      </c>
    </row>
    <row r="466" spans="1:21" x14ac:dyDescent="0.35">
      <c r="A466" s="1" t="s">
        <v>90</v>
      </c>
      <c r="B466" s="1" t="s">
        <v>374</v>
      </c>
      <c r="C466" s="1" t="s">
        <v>101</v>
      </c>
      <c r="D466" s="1">
        <v>8</v>
      </c>
      <c r="E466" s="1" t="s">
        <v>1614</v>
      </c>
      <c r="F466" s="1">
        <v>0.875</v>
      </c>
      <c r="G466" s="1" t="s">
        <v>27</v>
      </c>
      <c r="H466" s="1">
        <v>30</v>
      </c>
      <c r="I466" s="1">
        <v>646302</v>
      </c>
      <c r="J466" s="1">
        <v>167498.9872</v>
      </c>
      <c r="K466" s="1">
        <v>50.59</v>
      </c>
      <c r="L466" s="1">
        <v>2</v>
      </c>
      <c r="M466" s="38">
        <f t="shared" si="49"/>
        <v>59.08</v>
      </c>
      <c r="N466" s="38">
        <f t="shared" si="50"/>
        <v>0.85629654705484093</v>
      </c>
      <c r="O466" s="40">
        <f t="shared" si="51"/>
        <v>60.697849184498509</v>
      </c>
      <c r="P466" s="39">
        <f t="shared" si="52"/>
        <v>0.83347269598014151</v>
      </c>
      <c r="Q466" s="42">
        <v>45</v>
      </c>
      <c r="R466" s="42">
        <f t="shared" si="53"/>
        <v>1.1242222222222222</v>
      </c>
      <c r="S466" s="44">
        <v>32.450000000000003</v>
      </c>
      <c r="T466" s="44">
        <f t="shared" si="54"/>
        <v>1.5590138674884437</v>
      </c>
      <c r="U466" s="46">
        <f t="shared" si="55"/>
        <v>1.1722362618969357</v>
      </c>
    </row>
    <row r="467" spans="1:21" x14ac:dyDescent="0.35">
      <c r="A467" s="1" t="s">
        <v>90</v>
      </c>
      <c r="B467" s="1" t="s">
        <v>374</v>
      </c>
      <c r="C467" s="1" t="s">
        <v>101</v>
      </c>
      <c r="D467" s="1">
        <v>11</v>
      </c>
      <c r="E467" s="1" t="s">
        <v>1609</v>
      </c>
      <c r="F467" s="1">
        <v>0.75</v>
      </c>
      <c r="G467" s="1" t="s">
        <v>18</v>
      </c>
      <c r="H467" s="1">
        <v>30</v>
      </c>
      <c r="I467" s="1">
        <v>642320</v>
      </c>
      <c r="J467" s="1">
        <v>163112.70689999999</v>
      </c>
      <c r="K467" s="1">
        <v>49.89</v>
      </c>
      <c r="L467" s="1">
        <v>3</v>
      </c>
      <c r="M467" s="38">
        <f t="shared" si="49"/>
        <v>59.08</v>
      </c>
      <c r="N467" s="38">
        <f t="shared" si="50"/>
        <v>0.84444820582261348</v>
      </c>
      <c r="O467" s="40">
        <f t="shared" si="51"/>
        <v>60.697849184498509</v>
      </c>
      <c r="P467" s="39">
        <f t="shared" si="52"/>
        <v>0.82194016213578291</v>
      </c>
      <c r="Q467" s="42">
        <v>46.72</v>
      </c>
      <c r="R467" s="42">
        <f t="shared" si="53"/>
        <v>1.0678510273972603</v>
      </c>
      <c r="S467" s="44">
        <v>32.450000000000003</v>
      </c>
      <c r="T467" s="44">
        <f t="shared" si="54"/>
        <v>1.5374422187981509</v>
      </c>
      <c r="U467" s="46">
        <f t="shared" si="55"/>
        <v>1.1424111361103979</v>
      </c>
    </row>
    <row r="468" spans="1:21" x14ac:dyDescent="0.35">
      <c r="A468" s="1" t="s">
        <v>305</v>
      </c>
      <c r="B468" s="1" t="s">
        <v>235</v>
      </c>
      <c r="C468" s="1" t="s">
        <v>101</v>
      </c>
      <c r="D468" s="1">
        <v>16</v>
      </c>
      <c r="E468" s="1" t="s">
        <v>1587</v>
      </c>
      <c r="F468" s="1">
        <v>0.15625</v>
      </c>
      <c r="G468" s="1" t="s">
        <v>35</v>
      </c>
      <c r="H468" s="1">
        <v>15</v>
      </c>
      <c r="I468" s="1">
        <v>642080</v>
      </c>
      <c r="J468" s="1">
        <v>142480.35829999999</v>
      </c>
      <c r="K468" s="1">
        <v>87.28</v>
      </c>
      <c r="L468" s="1">
        <v>4</v>
      </c>
      <c r="M468" s="38">
        <f t="shared" si="49"/>
        <v>63.543999999999997</v>
      </c>
      <c r="N468" s="38">
        <f t="shared" si="50"/>
        <v>1.3735364471862017</v>
      </c>
      <c r="O468" s="40">
        <f t="shared" si="51"/>
        <v>75.836183607927723</v>
      </c>
      <c r="P468" s="39">
        <f t="shared" si="52"/>
        <v>1.1509017971056756</v>
      </c>
      <c r="Q468" s="42">
        <v>61.93</v>
      </c>
      <c r="R468" s="42">
        <f t="shared" si="53"/>
        <v>1.4093331180364927</v>
      </c>
      <c r="S468" s="44">
        <v>64.14</v>
      </c>
      <c r="T468" s="44">
        <f t="shared" si="54"/>
        <v>1.3607733083879014</v>
      </c>
      <c r="U468" s="46">
        <f t="shared" si="55"/>
        <v>1.30700274117669</v>
      </c>
    </row>
    <row r="469" spans="1:21" x14ac:dyDescent="0.35">
      <c r="A469" s="1" t="s">
        <v>172</v>
      </c>
      <c r="B469" s="1" t="s">
        <v>56</v>
      </c>
      <c r="C469" s="1" t="s">
        <v>16</v>
      </c>
      <c r="D469" s="1">
        <v>2</v>
      </c>
      <c r="E469" s="1" t="s">
        <v>54</v>
      </c>
      <c r="F469" s="1">
        <v>0.875</v>
      </c>
      <c r="G469" s="1" t="s">
        <v>27</v>
      </c>
      <c r="H469" s="1">
        <v>60</v>
      </c>
      <c r="I469" s="1">
        <v>640302</v>
      </c>
      <c r="J469" s="1">
        <v>293381.0919</v>
      </c>
      <c r="K469" s="1">
        <v>43.42</v>
      </c>
      <c r="L469" s="1">
        <v>1</v>
      </c>
      <c r="M469" s="38">
        <f t="shared" si="49"/>
        <v>50.152000000000001</v>
      </c>
      <c r="N469" s="38">
        <f t="shared" si="50"/>
        <v>0.86576806508215032</v>
      </c>
      <c r="O469" s="40">
        <f t="shared" si="51"/>
        <v>45.559514761069323</v>
      </c>
      <c r="P469" s="39">
        <f t="shared" si="52"/>
        <v>0.95303912317131301</v>
      </c>
      <c r="Q469" s="42">
        <v>45</v>
      </c>
      <c r="R469" s="42">
        <f t="shared" si="53"/>
        <v>0.96488888888888891</v>
      </c>
      <c r="S469" s="44">
        <v>42.98</v>
      </c>
      <c r="T469" s="44">
        <f t="shared" si="54"/>
        <v>1.0102373196835739</v>
      </c>
      <c r="U469" s="46">
        <f t="shared" si="55"/>
        <v>0.9760551105812586</v>
      </c>
    </row>
    <row r="470" spans="1:21" x14ac:dyDescent="0.35">
      <c r="A470" s="1" t="s">
        <v>331</v>
      </c>
      <c r="B470" s="1" t="s">
        <v>235</v>
      </c>
      <c r="C470" s="1" t="s">
        <v>101</v>
      </c>
      <c r="D470" s="1">
        <v>7</v>
      </c>
      <c r="E470" s="1" t="s">
        <v>1572</v>
      </c>
      <c r="F470" s="1">
        <v>0.70833333333333337</v>
      </c>
      <c r="G470" s="1" t="s">
        <v>18</v>
      </c>
      <c r="H470" s="1">
        <v>30</v>
      </c>
      <c r="I470" s="1">
        <v>639859</v>
      </c>
      <c r="J470" s="1">
        <v>207738.32060000001</v>
      </c>
      <c r="K470" s="1">
        <v>62.55</v>
      </c>
      <c r="L470" s="1">
        <v>6</v>
      </c>
      <c r="M470" s="38">
        <f t="shared" si="49"/>
        <v>59.08</v>
      </c>
      <c r="N470" s="38">
        <f t="shared" si="50"/>
        <v>1.0587339201083277</v>
      </c>
      <c r="O470" s="40">
        <f t="shared" si="51"/>
        <v>60.697849184498509</v>
      </c>
      <c r="P470" s="39">
        <f t="shared" si="52"/>
        <v>1.0305142742351818</v>
      </c>
      <c r="Q470" s="42">
        <v>46.72</v>
      </c>
      <c r="R470" s="42">
        <f t="shared" si="53"/>
        <v>1.3388270547945205</v>
      </c>
      <c r="S470" s="44">
        <v>64.14</v>
      </c>
      <c r="T470" s="44">
        <f t="shared" si="54"/>
        <v>0.97521047708138442</v>
      </c>
      <c r="U470" s="46">
        <f t="shared" si="55"/>
        <v>1.114850602037029</v>
      </c>
    </row>
    <row r="471" spans="1:21" x14ac:dyDescent="0.35">
      <c r="A471" s="1" t="s">
        <v>74</v>
      </c>
      <c r="B471" s="1" t="s">
        <v>100</v>
      </c>
      <c r="C471" s="1" t="s">
        <v>101</v>
      </c>
      <c r="D471" s="1">
        <v>6</v>
      </c>
      <c r="E471" s="1" t="s">
        <v>1596</v>
      </c>
      <c r="F471" s="1">
        <v>0.875</v>
      </c>
      <c r="G471" s="1" t="s">
        <v>27</v>
      </c>
      <c r="H471" s="1">
        <v>60</v>
      </c>
      <c r="I471" s="1">
        <v>638676</v>
      </c>
      <c r="J471" s="1">
        <v>317648.06359999999</v>
      </c>
      <c r="K471" s="1">
        <v>47.42</v>
      </c>
      <c r="L471" s="1">
        <v>2</v>
      </c>
      <c r="M471" s="38">
        <f t="shared" si="49"/>
        <v>50.152000000000001</v>
      </c>
      <c r="N471" s="38">
        <f t="shared" si="50"/>
        <v>0.94552560216940507</v>
      </c>
      <c r="O471" s="40">
        <f t="shared" si="51"/>
        <v>45.559514761069323</v>
      </c>
      <c r="P471" s="39">
        <f t="shared" si="52"/>
        <v>1.0408363708149162</v>
      </c>
      <c r="Q471" s="42">
        <v>45</v>
      </c>
      <c r="R471" s="42">
        <f t="shared" si="53"/>
        <v>1.0537777777777779</v>
      </c>
      <c r="S471" s="44">
        <v>39.25</v>
      </c>
      <c r="T471" s="44">
        <f t="shared" si="54"/>
        <v>1.2081528662420382</v>
      </c>
      <c r="U471" s="46">
        <f t="shared" si="55"/>
        <v>1.100922338278244</v>
      </c>
    </row>
    <row r="472" spans="1:21" x14ac:dyDescent="0.35">
      <c r="A472" s="1" t="s">
        <v>422</v>
      </c>
      <c r="B472" s="1" t="s">
        <v>235</v>
      </c>
      <c r="C472" s="1" t="s">
        <v>101</v>
      </c>
      <c r="D472" s="1">
        <v>15</v>
      </c>
      <c r="E472" s="1" t="s">
        <v>1569</v>
      </c>
      <c r="F472" s="1">
        <v>5.2083333333333336E-2</v>
      </c>
      <c r="G472" s="1" t="s">
        <v>31</v>
      </c>
      <c r="H472" s="1">
        <v>15</v>
      </c>
      <c r="I472" s="1">
        <v>636809</v>
      </c>
      <c r="J472" s="1">
        <v>141901.53750000001</v>
      </c>
      <c r="K472" s="1">
        <v>87.65</v>
      </c>
      <c r="L472" s="1">
        <v>5</v>
      </c>
      <c r="M472" s="38">
        <f t="shared" si="49"/>
        <v>63.543999999999997</v>
      </c>
      <c r="N472" s="38">
        <f t="shared" si="50"/>
        <v>1.3793591841873349</v>
      </c>
      <c r="O472" s="40">
        <f t="shared" si="51"/>
        <v>75.836183607927723</v>
      </c>
      <c r="P472" s="39">
        <f t="shared" si="52"/>
        <v>1.1557807346048634</v>
      </c>
      <c r="Q472" s="42">
        <v>51.59</v>
      </c>
      <c r="R472" s="42">
        <f t="shared" si="53"/>
        <v>1.6989726691219229</v>
      </c>
      <c r="S472" s="44">
        <v>64.14</v>
      </c>
      <c r="T472" s="44">
        <f t="shared" si="54"/>
        <v>1.3665419395073277</v>
      </c>
      <c r="U472" s="46">
        <f t="shared" si="55"/>
        <v>1.4070984477447048</v>
      </c>
    </row>
    <row r="473" spans="1:21" x14ac:dyDescent="0.35">
      <c r="A473" s="1" t="s">
        <v>929</v>
      </c>
      <c r="B473" s="1" t="s">
        <v>235</v>
      </c>
      <c r="C473" s="1" t="s">
        <v>101</v>
      </c>
      <c r="D473" s="1">
        <v>19</v>
      </c>
      <c r="E473" s="1" t="s">
        <v>1569</v>
      </c>
      <c r="F473" s="1">
        <v>0.16666666666666666</v>
      </c>
      <c r="G473" s="1" t="s">
        <v>35</v>
      </c>
      <c r="H473" s="1">
        <v>15</v>
      </c>
      <c r="I473" s="1">
        <v>636561</v>
      </c>
      <c r="J473" s="1">
        <v>134957.9933</v>
      </c>
      <c r="K473" s="1">
        <v>83.61</v>
      </c>
      <c r="L473" s="1">
        <v>5</v>
      </c>
      <c r="M473" s="38">
        <f t="shared" si="49"/>
        <v>63.543999999999997</v>
      </c>
      <c r="N473" s="38">
        <f t="shared" si="50"/>
        <v>1.3157811909857737</v>
      </c>
      <c r="O473" s="40">
        <f t="shared" si="51"/>
        <v>75.836183607927723</v>
      </c>
      <c r="P473" s="39">
        <f t="shared" si="52"/>
        <v>1.1025080116407602</v>
      </c>
      <c r="Q473" s="42">
        <v>61.93</v>
      </c>
      <c r="R473" s="42">
        <f t="shared" si="53"/>
        <v>1.3500726626836752</v>
      </c>
      <c r="S473" s="44">
        <v>64.14</v>
      </c>
      <c r="T473" s="44">
        <f t="shared" si="54"/>
        <v>1.30355472404116</v>
      </c>
      <c r="U473" s="46">
        <f t="shared" si="55"/>
        <v>1.2520451327885318</v>
      </c>
    </row>
    <row r="474" spans="1:21" x14ac:dyDescent="0.35">
      <c r="A474" s="1" t="s">
        <v>724</v>
      </c>
      <c r="B474" s="1" t="s">
        <v>300</v>
      </c>
      <c r="C474" s="1" t="s">
        <v>101</v>
      </c>
      <c r="D474" s="1">
        <v>12</v>
      </c>
      <c r="E474" s="1" t="s">
        <v>1571</v>
      </c>
      <c r="F474" s="1">
        <v>0.66666666666666663</v>
      </c>
      <c r="G474" s="1" t="s">
        <v>18</v>
      </c>
      <c r="H474" s="1">
        <v>30.25</v>
      </c>
      <c r="I474" s="1">
        <v>636292</v>
      </c>
      <c r="J474" s="1">
        <v>201492.05919999999</v>
      </c>
      <c r="K474" s="1">
        <v>61.29</v>
      </c>
      <c r="L474" s="1">
        <v>7</v>
      </c>
      <c r="M474" s="38">
        <f t="shared" si="49"/>
        <v>59.005599999999994</v>
      </c>
      <c r="N474" s="38">
        <f t="shared" si="50"/>
        <v>1.0387149694266309</v>
      </c>
      <c r="O474" s="40">
        <f t="shared" si="51"/>
        <v>60.516603331025578</v>
      </c>
      <c r="P474" s="39">
        <f t="shared" si="52"/>
        <v>1.0127799087589888</v>
      </c>
      <c r="Q474" s="42">
        <v>46.72</v>
      </c>
      <c r="R474" s="42">
        <f t="shared" si="53"/>
        <v>1.3118578767123288</v>
      </c>
      <c r="S474" s="44">
        <v>64.94</v>
      </c>
      <c r="T474" s="44">
        <f t="shared" si="54"/>
        <v>0.94379427163535579</v>
      </c>
      <c r="U474" s="46">
        <f t="shared" si="55"/>
        <v>1.089477352368891</v>
      </c>
    </row>
    <row r="475" spans="1:21" x14ac:dyDescent="0.35">
      <c r="A475" s="1" t="s">
        <v>309</v>
      </c>
      <c r="B475" s="1" t="s">
        <v>56</v>
      </c>
      <c r="C475" s="1" t="s">
        <v>16</v>
      </c>
      <c r="D475" s="1">
        <v>4</v>
      </c>
      <c r="E475" s="1" t="s">
        <v>60</v>
      </c>
      <c r="F475" s="1">
        <v>0.41666666666666669</v>
      </c>
      <c r="G475" s="1" t="s">
        <v>13</v>
      </c>
      <c r="H475" s="1">
        <v>60</v>
      </c>
      <c r="I475" s="1">
        <v>632404</v>
      </c>
      <c r="J475" s="1">
        <v>275640</v>
      </c>
      <c r="K475" s="1">
        <v>42</v>
      </c>
      <c r="L475" s="1">
        <v>1</v>
      </c>
      <c r="M475" s="38">
        <f t="shared" si="49"/>
        <v>50.152000000000001</v>
      </c>
      <c r="N475" s="38">
        <f t="shared" si="50"/>
        <v>0.83745413941617486</v>
      </c>
      <c r="O475" s="40">
        <f t="shared" si="51"/>
        <v>45.559514761069323</v>
      </c>
      <c r="P475" s="39">
        <f t="shared" si="52"/>
        <v>0.92187110025783392</v>
      </c>
      <c r="Q475" s="42">
        <v>48.112000000000002</v>
      </c>
      <c r="R475" s="42">
        <f t="shared" si="53"/>
        <v>0.87296308613235785</v>
      </c>
      <c r="S475" s="44">
        <v>42.98</v>
      </c>
      <c r="T475" s="44">
        <f t="shared" si="54"/>
        <v>0.97719869706840401</v>
      </c>
      <c r="U475" s="46">
        <f t="shared" si="55"/>
        <v>0.9240109611528653</v>
      </c>
    </row>
    <row r="476" spans="1:21" x14ac:dyDescent="0.35">
      <c r="A476" s="1" t="s">
        <v>1268</v>
      </c>
      <c r="B476" s="1" t="s">
        <v>56</v>
      </c>
      <c r="C476" s="1" t="s">
        <v>16</v>
      </c>
      <c r="D476" s="1">
        <v>20</v>
      </c>
      <c r="E476" s="1" t="s">
        <v>1569</v>
      </c>
      <c r="F476" s="1">
        <v>0.25</v>
      </c>
      <c r="G476" s="1" t="s">
        <v>8</v>
      </c>
      <c r="H476" s="1">
        <v>60</v>
      </c>
      <c r="I476" s="1">
        <v>629515</v>
      </c>
      <c r="J476" s="1">
        <v>281809.55530000001</v>
      </c>
      <c r="K476" s="1">
        <v>41.52</v>
      </c>
      <c r="L476" s="1">
        <v>5</v>
      </c>
      <c r="M476" s="38">
        <f t="shared" si="49"/>
        <v>50.152000000000001</v>
      </c>
      <c r="N476" s="38">
        <f t="shared" si="50"/>
        <v>0.82788323496570426</v>
      </c>
      <c r="O476" s="40">
        <f t="shared" si="51"/>
        <v>45.559514761069323</v>
      </c>
      <c r="P476" s="39">
        <f t="shared" si="52"/>
        <v>0.91133543054060151</v>
      </c>
      <c r="Q476" s="42">
        <v>42.33</v>
      </c>
      <c r="R476" s="42">
        <f t="shared" si="53"/>
        <v>0.98086463501063093</v>
      </c>
      <c r="S476" s="44">
        <v>42.98</v>
      </c>
      <c r="T476" s="44">
        <f t="shared" si="54"/>
        <v>0.96603071195905088</v>
      </c>
      <c r="U476" s="46">
        <f t="shared" si="55"/>
        <v>0.95274359250342766</v>
      </c>
    </row>
    <row r="477" spans="1:21" x14ac:dyDescent="0.35">
      <c r="A477" s="1" t="s">
        <v>93</v>
      </c>
      <c r="B477" s="1" t="s">
        <v>261</v>
      </c>
      <c r="C477" s="1" t="s">
        <v>101</v>
      </c>
      <c r="D477" s="1">
        <v>7</v>
      </c>
      <c r="E477" s="1" t="s">
        <v>1617</v>
      </c>
      <c r="F477" s="1">
        <v>0.875</v>
      </c>
      <c r="G477" s="1" t="s">
        <v>27</v>
      </c>
      <c r="H477" s="1">
        <v>60</v>
      </c>
      <c r="I477" s="1">
        <v>628976</v>
      </c>
      <c r="J477" s="1">
        <v>314794.63689999998</v>
      </c>
      <c r="K477" s="1">
        <v>47.85</v>
      </c>
      <c r="L477" s="1">
        <v>2</v>
      </c>
      <c r="M477" s="38">
        <f t="shared" si="49"/>
        <v>50.152000000000001</v>
      </c>
      <c r="N477" s="38">
        <f t="shared" si="50"/>
        <v>0.95409953740628495</v>
      </c>
      <c r="O477" s="40">
        <f t="shared" si="51"/>
        <v>45.559514761069323</v>
      </c>
      <c r="P477" s="39">
        <f t="shared" si="52"/>
        <v>1.0502745749366036</v>
      </c>
      <c r="Q477" s="42">
        <v>45</v>
      </c>
      <c r="R477" s="42">
        <f t="shared" si="53"/>
        <v>1.0633333333333335</v>
      </c>
      <c r="S477" s="44">
        <v>55.41</v>
      </c>
      <c r="T477" s="44">
        <f t="shared" si="54"/>
        <v>0.86356253383865733</v>
      </c>
      <c r="U477" s="46">
        <f t="shared" si="55"/>
        <v>0.99239014736953146</v>
      </c>
    </row>
    <row r="478" spans="1:21" x14ac:dyDescent="0.35">
      <c r="A478" s="1" t="s">
        <v>399</v>
      </c>
      <c r="B478" s="1" t="s">
        <v>100</v>
      </c>
      <c r="C478" s="1" t="s">
        <v>101</v>
      </c>
      <c r="D478" s="1">
        <v>8</v>
      </c>
      <c r="E478" s="1" t="s">
        <v>1577</v>
      </c>
      <c r="F478" s="1">
        <v>0.33333333333333331</v>
      </c>
      <c r="G478" s="1" t="s">
        <v>8</v>
      </c>
      <c r="H478" s="1">
        <v>60</v>
      </c>
      <c r="I478" s="1">
        <v>628080</v>
      </c>
      <c r="J478" s="1">
        <v>324007.34669999999</v>
      </c>
      <c r="K478" s="1">
        <v>49.27</v>
      </c>
      <c r="L478" s="1">
        <v>2</v>
      </c>
      <c r="M478" s="38">
        <f t="shared" si="49"/>
        <v>50.152000000000001</v>
      </c>
      <c r="N478" s="38">
        <f t="shared" si="50"/>
        <v>0.98241346307226041</v>
      </c>
      <c r="O478" s="40">
        <f t="shared" si="51"/>
        <v>45.559514761069323</v>
      </c>
      <c r="P478" s="39">
        <f t="shared" si="52"/>
        <v>1.0814425978500828</v>
      </c>
      <c r="Q478" s="42">
        <v>42.33</v>
      </c>
      <c r="R478" s="42">
        <f t="shared" si="53"/>
        <v>1.1639499173163241</v>
      </c>
      <c r="S478" s="44">
        <v>39.25</v>
      </c>
      <c r="T478" s="44">
        <f t="shared" si="54"/>
        <v>1.2552866242038216</v>
      </c>
      <c r="U478" s="46">
        <f t="shared" si="55"/>
        <v>1.1668930464567431</v>
      </c>
    </row>
    <row r="479" spans="1:21" x14ac:dyDescent="0.35">
      <c r="A479" s="1" t="s">
        <v>430</v>
      </c>
      <c r="B479" s="1" t="s">
        <v>235</v>
      </c>
      <c r="C479" s="1" t="s">
        <v>101</v>
      </c>
      <c r="D479" s="1">
        <v>9</v>
      </c>
      <c r="E479" s="1" t="s">
        <v>1569</v>
      </c>
      <c r="F479" s="1">
        <v>0.66666666666666663</v>
      </c>
      <c r="G479" s="1" t="s">
        <v>18</v>
      </c>
      <c r="H479" s="1">
        <v>30</v>
      </c>
      <c r="I479" s="1">
        <v>626236</v>
      </c>
      <c r="J479" s="1">
        <v>190222.86809999999</v>
      </c>
      <c r="K479" s="1">
        <v>59.28</v>
      </c>
      <c r="L479" s="1">
        <v>5</v>
      </c>
      <c r="M479" s="38">
        <f t="shared" si="49"/>
        <v>59.08</v>
      </c>
      <c r="N479" s="38">
        <f t="shared" si="50"/>
        <v>1.0033852403520651</v>
      </c>
      <c r="O479" s="40">
        <f t="shared" si="51"/>
        <v>60.697849184498509</v>
      </c>
      <c r="P479" s="39">
        <f t="shared" si="52"/>
        <v>0.97664086613367829</v>
      </c>
      <c r="Q479" s="42">
        <v>46.72</v>
      </c>
      <c r="R479" s="42">
        <f t="shared" si="53"/>
        <v>1.2688356164383563</v>
      </c>
      <c r="S479" s="44">
        <v>64.14</v>
      </c>
      <c r="T479" s="44">
        <f t="shared" si="54"/>
        <v>0.92422825070159031</v>
      </c>
      <c r="U479" s="46">
        <f t="shared" si="55"/>
        <v>1.0565682444245417</v>
      </c>
    </row>
    <row r="480" spans="1:21" x14ac:dyDescent="0.35">
      <c r="A480" s="1" t="s">
        <v>436</v>
      </c>
      <c r="B480" s="1" t="s">
        <v>100</v>
      </c>
      <c r="C480" s="1" t="s">
        <v>101</v>
      </c>
      <c r="D480" s="1">
        <v>14</v>
      </c>
      <c r="E480" s="1" t="s">
        <v>1583</v>
      </c>
      <c r="F480" s="1">
        <v>0.125</v>
      </c>
      <c r="G480" s="1" t="s">
        <v>35</v>
      </c>
      <c r="H480" s="1">
        <v>60</v>
      </c>
      <c r="I480" s="1">
        <v>625073</v>
      </c>
      <c r="J480" s="1">
        <v>372450.88939999999</v>
      </c>
      <c r="K480" s="1">
        <v>58.14</v>
      </c>
      <c r="L480" s="1">
        <v>4</v>
      </c>
      <c r="M480" s="38">
        <f t="shared" si="49"/>
        <v>50.152000000000001</v>
      </c>
      <c r="N480" s="38">
        <f t="shared" si="50"/>
        <v>1.1592758015632476</v>
      </c>
      <c r="O480" s="40">
        <f t="shared" si="51"/>
        <v>45.559514761069323</v>
      </c>
      <c r="P480" s="39">
        <f t="shared" si="52"/>
        <v>1.2761329944997728</v>
      </c>
      <c r="Q480" s="42">
        <v>61.93</v>
      </c>
      <c r="R480" s="42">
        <f t="shared" si="53"/>
        <v>0.93880187308251251</v>
      </c>
      <c r="S480" s="44">
        <v>39.25</v>
      </c>
      <c r="T480" s="44">
        <f t="shared" si="54"/>
        <v>1.4812738853503185</v>
      </c>
      <c r="U480" s="46">
        <f t="shared" si="55"/>
        <v>1.232069584310868</v>
      </c>
    </row>
    <row r="481" spans="1:21" x14ac:dyDescent="0.35">
      <c r="A481" s="1" t="s">
        <v>99</v>
      </c>
      <c r="B481" s="1" t="s">
        <v>100</v>
      </c>
      <c r="C481" s="1" t="s">
        <v>101</v>
      </c>
      <c r="D481" s="1">
        <v>1</v>
      </c>
      <c r="E481" s="1" t="s">
        <v>25</v>
      </c>
      <c r="F481" s="1">
        <v>0.79166666666666663</v>
      </c>
      <c r="G481" s="1" t="s">
        <v>22</v>
      </c>
      <c r="H481" s="1">
        <v>167</v>
      </c>
      <c r="I481" s="1">
        <v>620957</v>
      </c>
      <c r="J481" s="1">
        <v>480277.9461</v>
      </c>
      <c r="K481" s="1">
        <v>24.48</v>
      </c>
      <c r="L481" s="1">
        <v>1</v>
      </c>
      <c r="M481" s="38">
        <f t="shared" si="49"/>
        <v>18.308799999999998</v>
      </c>
      <c r="N481" s="38">
        <f t="shared" si="50"/>
        <v>1.3370619592764137</v>
      </c>
      <c r="O481" s="40">
        <f t="shared" si="51"/>
        <v>23.203015136818053</v>
      </c>
      <c r="P481" s="39">
        <f t="shared" si="52"/>
        <v>1.0550352984580722</v>
      </c>
      <c r="Q481" s="42">
        <v>43.7</v>
      </c>
      <c r="R481" s="42">
        <f t="shared" si="53"/>
        <v>0.56018306636155601</v>
      </c>
      <c r="S481" s="44">
        <v>39.25</v>
      </c>
      <c r="T481" s="44">
        <f t="shared" si="54"/>
        <v>0.62369426751592361</v>
      </c>
      <c r="U481" s="46">
        <f t="shared" si="55"/>
        <v>0.74630421077851727</v>
      </c>
    </row>
    <row r="482" spans="1:21" x14ac:dyDescent="0.35">
      <c r="A482" s="1" t="s">
        <v>395</v>
      </c>
      <c r="B482" s="1" t="s">
        <v>312</v>
      </c>
      <c r="C482" s="1" t="s">
        <v>101</v>
      </c>
      <c r="D482" s="1">
        <v>8</v>
      </c>
      <c r="E482" s="1" t="s">
        <v>1577</v>
      </c>
      <c r="F482" s="1">
        <v>0.75</v>
      </c>
      <c r="G482" s="1" t="s">
        <v>18</v>
      </c>
      <c r="H482" s="1">
        <v>30</v>
      </c>
      <c r="I482" s="1">
        <v>620752</v>
      </c>
      <c r="J482" s="1">
        <v>191227.71280000001</v>
      </c>
      <c r="K482" s="1">
        <v>60.37</v>
      </c>
      <c r="L482" s="1">
        <v>2</v>
      </c>
      <c r="M482" s="38">
        <f t="shared" si="49"/>
        <v>59.08</v>
      </c>
      <c r="N482" s="38">
        <f t="shared" si="50"/>
        <v>1.0218348002708193</v>
      </c>
      <c r="O482" s="40">
        <f t="shared" si="51"/>
        <v>60.697849184498509</v>
      </c>
      <c r="P482" s="39">
        <f t="shared" si="52"/>
        <v>0.99459866883417936</v>
      </c>
      <c r="Q482" s="42">
        <v>46.72</v>
      </c>
      <c r="R482" s="42">
        <f t="shared" si="53"/>
        <v>1.2921660958904109</v>
      </c>
      <c r="S482" s="44">
        <v>60.5</v>
      </c>
      <c r="T482" s="44">
        <f t="shared" si="54"/>
        <v>0.99785123966942146</v>
      </c>
      <c r="U482" s="46">
        <f t="shared" si="55"/>
        <v>1.0948720014646705</v>
      </c>
    </row>
    <row r="483" spans="1:21" x14ac:dyDescent="0.35">
      <c r="A483" s="1" t="s">
        <v>149</v>
      </c>
      <c r="B483" s="1" t="s">
        <v>11</v>
      </c>
      <c r="C483" s="1" t="s">
        <v>16</v>
      </c>
      <c r="D483" s="1">
        <v>1</v>
      </c>
      <c r="E483" s="1" t="s">
        <v>60</v>
      </c>
      <c r="F483" s="1">
        <v>0.63541666666666663</v>
      </c>
      <c r="G483" s="1" t="s">
        <v>13</v>
      </c>
      <c r="H483" s="1">
        <v>195</v>
      </c>
      <c r="I483" s="1">
        <v>619051</v>
      </c>
      <c r="J483" s="1">
        <v>509024.75</v>
      </c>
      <c r="K483" s="1">
        <v>23</v>
      </c>
      <c r="L483" s="1">
        <v>1</v>
      </c>
      <c r="M483" s="38">
        <f t="shared" si="49"/>
        <v>9.9759999999999991</v>
      </c>
      <c r="N483" s="38">
        <f t="shared" si="50"/>
        <v>2.3055332798716921</v>
      </c>
      <c r="O483" s="40">
        <f t="shared" si="51"/>
        <v>19.817689640967757</v>
      </c>
      <c r="P483" s="39">
        <f t="shared" si="52"/>
        <v>1.1605792812727105</v>
      </c>
      <c r="Q483" s="42">
        <v>48.112000000000002</v>
      </c>
      <c r="R483" s="42">
        <f t="shared" si="53"/>
        <v>0.47805121383438642</v>
      </c>
      <c r="S483" s="44">
        <v>50.69</v>
      </c>
      <c r="T483" s="44">
        <f t="shared" si="54"/>
        <v>0.45373840994278952</v>
      </c>
      <c r="U483" s="46">
        <f t="shared" si="55"/>
        <v>0.69745630168329553</v>
      </c>
    </row>
    <row r="484" spans="1:21" x14ac:dyDescent="0.35">
      <c r="A484" s="1" t="s">
        <v>208</v>
      </c>
      <c r="B484" s="1" t="s">
        <v>56</v>
      </c>
      <c r="C484" s="1" t="s">
        <v>16</v>
      </c>
      <c r="D484" s="1">
        <v>3</v>
      </c>
      <c r="E484" s="1" t="s">
        <v>60</v>
      </c>
      <c r="F484" s="1">
        <v>0.89583333333333337</v>
      </c>
      <c r="G484" s="1" t="s">
        <v>27</v>
      </c>
      <c r="H484" s="1">
        <v>30</v>
      </c>
      <c r="I484" s="1">
        <v>618538</v>
      </c>
      <c r="J484" s="1">
        <v>168291.0675</v>
      </c>
      <c r="K484" s="1">
        <v>52.05</v>
      </c>
      <c r="L484" s="1">
        <v>1</v>
      </c>
      <c r="M484" s="38">
        <f t="shared" si="49"/>
        <v>59.08</v>
      </c>
      <c r="N484" s="38">
        <f t="shared" si="50"/>
        <v>0.88100880162491535</v>
      </c>
      <c r="O484" s="40">
        <f t="shared" si="51"/>
        <v>60.697849184498509</v>
      </c>
      <c r="P484" s="39">
        <f t="shared" si="52"/>
        <v>0.85752626656980346</v>
      </c>
      <c r="Q484" s="42">
        <v>45</v>
      </c>
      <c r="R484" s="42">
        <f t="shared" si="53"/>
        <v>1.1566666666666665</v>
      </c>
      <c r="S484" s="44">
        <v>42.98</v>
      </c>
      <c r="T484" s="44">
        <f t="shared" si="54"/>
        <v>1.2110283852954864</v>
      </c>
      <c r="U484" s="46">
        <f t="shared" si="55"/>
        <v>1.0750737728439854</v>
      </c>
    </row>
    <row r="485" spans="1:21" x14ac:dyDescent="0.35">
      <c r="A485" s="1" t="s">
        <v>444</v>
      </c>
      <c r="B485" s="1" t="s">
        <v>140</v>
      </c>
      <c r="C485" s="1" t="s">
        <v>101</v>
      </c>
      <c r="D485" s="1">
        <v>9</v>
      </c>
      <c r="E485" s="1" t="s">
        <v>1578</v>
      </c>
      <c r="F485" s="1">
        <v>0</v>
      </c>
      <c r="G485" s="1" t="s">
        <v>31</v>
      </c>
      <c r="H485" s="1">
        <v>30</v>
      </c>
      <c r="I485" s="1">
        <v>617607</v>
      </c>
      <c r="J485" s="1">
        <v>170583.35500000001</v>
      </c>
      <c r="K485" s="1">
        <v>54.1</v>
      </c>
      <c r="L485" s="1">
        <v>5</v>
      </c>
      <c r="M485" s="38">
        <f t="shared" si="49"/>
        <v>59.08</v>
      </c>
      <c r="N485" s="38">
        <f t="shared" si="50"/>
        <v>0.91570751523358163</v>
      </c>
      <c r="O485" s="40">
        <f t="shared" si="51"/>
        <v>60.697849184498509</v>
      </c>
      <c r="P485" s="39">
        <f t="shared" si="52"/>
        <v>0.891300115685425</v>
      </c>
      <c r="Q485" s="42">
        <v>51.59</v>
      </c>
      <c r="R485" s="42">
        <f t="shared" si="53"/>
        <v>1.0486528396976158</v>
      </c>
      <c r="S485" s="44">
        <v>37.35</v>
      </c>
      <c r="T485" s="44">
        <f t="shared" si="54"/>
        <v>1.4484605087014726</v>
      </c>
      <c r="U485" s="46">
        <f t="shared" si="55"/>
        <v>1.1294711546948377</v>
      </c>
    </row>
    <row r="486" spans="1:21" x14ac:dyDescent="0.35">
      <c r="A486" s="1" t="s">
        <v>190</v>
      </c>
      <c r="B486" s="1" t="s">
        <v>68</v>
      </c>
      <c r="C486" s="1" t="s">
        <v>16</v>
      </c>
      <c r="D486" s="1">
        <v>3</v>
      </c>
      <c r="E486" s="1" t="s">
        <v>57</v>
      </c>
      <c r="F486" s="1">
        <v>0.91666666666666663</v>
      </c>
      <c r="G486" s="1" t="s">
        <v>27</v>
      </c>
      <c r="H486" s="1">
        <v>30</v>
      </c>
      <c r="I486" s="1">
        <v>617593</v>
      </c>
      <c r="J486" s="1">
        <v>177714.1942</v>
      </c>
      <c r="K486" s="1">
        <v>55.71</v>
      </c>
      <c r="L486" s="1">
        <v>1</v>
      </c>
      <c r="M486" s="38">
        <f t="shared" si="49"/>
        <v>59.08</v>
      </c>
      <c r="N486" s="38">
        <f t="shared" si="50"/>
        <v>0.94295870006770488</v>
      </c>
      <c r="O486" s="40">
        <f t="shared" si="51"/>
        <v>60.697849184498509</v>
      </c>
      <c r="P486" s="39">
        <f t="shared" si="52"/>
        <v>0.9178249435274497</v>
      </c>
      <c r="Q486" s="42">
        <v>45</v>
      </c>
      <c r="R486" s="42">
        <f t="shared" si="53"/>
        <v>1.238</v>
      </c>
      <c r="S486" s="44">
        <v>50.73</v>
      </c>
      <c r="T486" s="44">
        <f t="shared" si="54"/>
        <v>1.0981667652276761</v>
      </c>
      <c r="U486" s="46">
        <f t="shared" si="55"/>
        <v>1.0846639029183753</v>
      </c>
    </row>
    <row r="487" spans="1:21" x14ac:dyDescent="0.35">
      <c r="A487" s="1" t="s">
        <v>99</v>
      </c>
      <c r="B487" s="1" t="s">
        <v>140</v>
      </c>
      <c r="C487" s="1" t="s">
        <v>101</v>
      </c>
      <c r="D487" s="1">
        <v>1</v>
      </c>
      <c r="E487" s="1" t="s">
        <v>76</v>
      </c>
      <c r="F487" s="1">
        <v>0.89583333333333337</v>
      </c>
      <c r="G487" s="1" t="s">
        <v>27</v>
      </c>
      <c r="H487" s="1">
        <v>150</v>
      </c>
      <c r="I487" s="1">
        <v>614828</v>
      </c>
      <c r="J487" s="1">
        <v>485594.58970000001</v>
      </c>
      <c r="K487" s="1">
        <v>27.78</v>
      </c>
      <c r="L487" s="1">
        <v>1</v>
      </c>
      <c r="M487" s="38">
        <f t="shared" si="49"/>
        <v>23.368000000000002</v>
      </c>
      <c r="N487" s="38">
        <f t="shared" si="50"/>
        <v>1.1888052036973638</v>
      </c>
      <c r="O487" s="40">
        <f t="shared" si="51"/>
        <v>25.547725176937774</v>
      </c>
      <c r="P487" s="39">
        <f t="shared" si="52"/>
        <v>1.0873766571231682</v>
      </c>
      <c r="Q487" s="42">
        <v>45</v>
      </c>
      <c r="R487" s="42">
        <f t="shared" si="53"/>
        <v>0.6173333333333334</v>
      </c>
      <c r="S487" s="44">
        <v>37.35</v>
      </c>
      <c r="T487" s="44">
        <f t="shared" si="54"/>
        <v>0.74377510040160644</v>
      </c>
      <c r="U487" s="46">
        <f t="shared" si="55"/>
        <v>0.81616169695270269</v>
      </c>
    </row>
    <row r="488" spans="1:21" x14ac:dyDescent="0.35">
      <c r="A488" s="1" t="s">
        <v>161</v>
      </c>
      <c r="B488" s="1" t="s">
        <v>148</v>
      </c>
      <c r="C488" s="1" t="s">
        <v>101</v>
      </c>
      <c r="D488" s="1">
        <v>4</v>
      </c>
      <c r="E488" s="1" t="s">
        <v>51</v>
      </c>
      <c r="F488" s="1">
        <v>0.79166666666666663</v>
      </c>
      <c r="G488" s="1" t="s">
        <v>22</v>
      </c>
      <c r="H488" s="1">
        <v>60</v>
      </c>
      <c r="I488" s="1">
        <v>612823</v>
      </c>
      <c r="J488" s="1">
        <v>235516.95250000001</v>
      </c>
      <c r="K488" s="1">
        <v>37.46</v>
      </c>
      <c r="L488" s="1">
        <v>1</v>
      </c>
      <c r="M488" s="38">
        <f t="shared" si="49"/>
        <v>50.152000000000001</v>
      </c>
      <c r="N488" s="38">
        <f t="shared" si="50"/>
        <v>0.74692933482214074</v>
      </c>
      <c r="O488" s="40">
        <f t="shared" si="51"/>
        <v>45.559514761069323</v>
      </c>
      <c r="P488" s="39">
        <f t="shared" si="52"/>
        <v>0.82222122418234422</v>
      </c>
      <c r="Q488" s="42">
        <v>43.7</v>
      </c>
      <c r="R488" s="42">
        <f t="shared" si="53"/>
        <v>0.85720823798626999</v>
      </c>
      <c r="S488" s="44">
        <v>45.82</v>
      </c>
      <c r="T488" s="44">
        <f t="shared" si="54"/>
        <v>0.81754692274116103</v>
      </c>
      <c r="U488" s="46">
        <f t="shared" si="55"/>
        <v>0.83232546163659171</v>
      </c>
    </row>
    <row r="489" spans="1:21" x14ac:dyDescent="0.35">
      <c r="A489" s="1" t="s">
        <v>160</v>
      </c>
      <c r="B489" s="1" t="s">
        <v>136</v>
      </c>
      <c r="C489" s="1" t="s">
        <v>101</v>
      </c>
      <c r="D489" s="1">
        <v>4</v>
      </c>
      <c r="E489" s="1" t="s">
        <v>1577</v>
      </c>
      <c r="F489" s="1">
        <v>0.54166666666666663</v>
      </c>
      <c r="G489" s="1" t="s">
        <v>13</v>
      </c>
      <c r="H489" s="1">
        <v>30</v>
      </c>
      <c r="I489" s="1">
        <v>610719</v>
      </c>
      <c r="J489" s="1">
        <v>203218</v>
      </c>
      <c r="K489" s="1">
        <v>64</v>
      </c>
      <c r="L489" s="1">
        <v>2</v>
      </c>
      <c r="M489" s="38">
        <f t="shared" si="49"/>
        <v>59.08</v>
      </c>
      <c r="N489" s="38">
        <f t="shared" si="50"/>
        <v>1.0832769126607988</v>
      </c>
      <c r="O489" s="40">
        <f t="shared" si="51"/>
        <v>60.697849184498509</v>
      </c>
      <c r="P489" s="39">
        <f t="shared" si="52"/>
        <v>1.0544030943413532</v>
      </c>
      <c r="Q489" s="42">
        <v>48.112000000000002</v>
      </c>
      <c r="R489" s="42">
        <f t="shared" si="53"/>
        <v>1.3302294645826405</v>
      </c>
      <c r="S489" s="44">
        <v>64.58</v>
      </c>
      <c r="T489" s="44">
        <f t="shared" si="54"/>
        <v>0.99101889129761533</v>
      </c>
      <c r="U489" s="46">
        <f t="shared" si="55"/>
        <v>1.1252171500738697</v>
      </c>
    </row>
    <row r="490" spans="1:21" x14ac:dyDescent="0.35">
      <c r="A490" s="1" t="s">
        <v>168</v>
      </c>
      <c r="B490" s="1" t="s">
        <v>136</v>
      </c>
      <c r="C490" s="1" t="s">
        <v>101</v>
      </c>
      <c r="D490" s="1">
        <v>5</v>
      </c>
      <c r="E490" s="1" t="s">
        <v>1569</v>
      </c>
      <c r="F490" s="1">
        <v>0.29166666666666669</v>
      </c>
      <c r="G490" s="1" t="s">
        <v>8</v>
      </c>
      <c r="H490" s="1">
        <v>30</v>
      </c>
      <c r="I490" s="1">
        <v>609509</v>
      </c>
      <c r="J490" s="1">
        <v>181700.98860000001</v>
      </c>
      <c r="K490" s="1">
        <v>57.69</v>
      </c>
      <c r="L490" s="1">
        <v>5</v>
      </c>
      <c r="M490" s="38">
        <f t="shared" si="49"/>
        <v>59.08</v>
      </c>
      <c r="N490" s="38">
        <f t="shared" si="50"/>
        <v>0.97647257955314826</v>
      </c>
      <c r="O490" s="40">
        <f t="shared" si="51"/>
        <v>60.697849184498509</v>
      </c>
      <c r="P490" s="39">
        <f t="shared" si="52"/>
        <v>0.95044553925863529</v>
      </c>
      <c r="Q490" s="42">
        <v>42.33</v>
      </c>
      <c r="R490" s="42">
        <f t="shared" si="53"/>
        <v>1.362863217576187</v>
      </c>
      <c r="S490" s="44">
        <v>64.58</v>
      </c>
      <c r="T490" s="44">
        <f t="shared" si="54"/>
        <v>0.89331062248374105</v>
      </c>
      <c r="U490" s="46">
        <f t="shared" si="55"/>
        <v>1.0688731264395213</v>
      </c>
    </row>
    <row r="491" spans="1:21" x14ac:dyDescent="0.35">
      <c r="A491" s="1" t="s">
        <v>202</v>
      </c>
      <c r="B491" s="1" t="s">
        <v>140</v>
      </c>
      <c r="C491" s="1" t="s">
        <v>101</v>
      </c>
      <c r="D491" s="1">
        <v>13</v>
      </c>
      <c r="E491" s="1" t="s">
        <v>1578</v>
      </c>
      <c r="F491" s="1">
        <v>0.125</v>
      </c>
      <c r="G491" s="1" t="s">
        <v>35</v>
      </c>
      <c r="H491" s="1">
        <v>60</v>
      </c>
      <c r="I491" s="1">
        <v>609149</v>
      </c>
      <c r="J491" s="1">
        <v>326360.35249999998</v>
      </c>
      <c r="K491" s="1">
        <v>52.64</v>
      </c>
      <c r="L491" s="1">
        <v>5</v>
      </c>
      <c r="M491" s="38">
        <f t="shared" si="49"/>
        <v>50.152000000000001</v>
      </c>
      <c r="N491" s="38">
        <f t="shared" si="50"/>
        <v>1.0496091880682725</v>
      </c>
      <c r="O491" s="40">
        <f t="shared" si="51"/>
        <v>45.559514761069323</v>
      </c>
      <c r="P491" s="39">
        <f t="shared" si="52"/>
        <v>1.1554117789898184</v>
      </c>
      <c r="Q491" s="42">
        <v>61.93</v>
      </c>
      <c r="R491" s="42">
        <f t="shared" si="53"/>
        <v>0.84999192636848053</v>
      </c>
      <c r="S491" s="44">
        <v>37.35</v>
      </c>
      <c r="T491" s="44">
        <f t="shared" si="54"/>
        <v>1.4093708165997323</v>
      </c>
      <c r="U491" s="46">
        <f t="shared" si="55"/>
        <v>1.1382581739860105</v>
      </c>
    </row>
    <row r="492" spans="1:21" x14ac:dyDescent="0.35">
      <c r="A492" s="1" t="s">
        <v>99</v>
      </c>
      <c r="B492" s="1" t="s">
        <v>100</v>
      </c>
      <c r="C492" s="1" t="s">
        <v>101</v>
      </c>
      <c r="D492" s="1">
        <v>1</v>
      </c>
      <c r="E492" s="1" t="s">
        <v>60</v>
      </c>
      <c r="F492" s="1">
        <v>0.79791666666666661</v>
      </c>
      <c r="G492" s="1" t="s">
        <v>22</v>
      </c>
      <c r="H492" s="1">
        <v>158</v>
      </c>
      <c r="I492" s="1">
        <v>608692</v>
      </c>
      <c r="J492" s="1">
        <v>480105.21029999998</v>
      </c>
      <c r="K492" s="1">
        <v>26.75</v>
      </c>
      <c r="L492" s="1">
        <v>1</v>
      </c>
      <c r="M492" s="38">
        <f t="shared" si="49"/>
        <v>20.987200000000001</v>
      </c>
      <c r="N492" s="38">
        <f t="shared" si="50"/>
        <v>1.2745864145765038</v>
      </c>
      <c r="O492" s="40">
        <f t="shared" si="51"/>
        <v>24.412924478691039</v>
      </c>
      <c r="P492" s="39">
        <f t="shared" si="52"/>
        <v>1.095731075699222</v>
      </c>
      <c r="Q492" s="42">
        <v>43.7</v>
      </c>
      <c r="R492" s="42">
        <f t="shared" si="53"/>
        <v>0.61212814645308922</v>
      </c>
      <c r="S492" s="44">
        <v>39.25</v>
      </c>
      <c r="T492" s="44">
        <f t="shared" si="54"/>
        <v>0.68152866242038213</v>
      </c>
      <c r="U492" s="46">
        <f t="shared" si="55"/>
        <v>0.79646262819089786</v>
      </c>
    </row>
    <row r="493" spans="1:21" x14ac:dyDescent="0.35">
      <c r="A493" s="1" t="s">
        <v>387</v>
      </c>
      <c r="B493" s="1" t="s">
        <v>300</v>
      </c>
      <c r="C493" s="1" t="s">
        <v>101</v>
      </c>
      <c r="D493" s="1">
        <v>8</v>
      </c>
      <c r="E493" s="1" t="s">
        <v>1577</v>
      </c>
      <c r="F493" s="1">
        <v>0.97916666666666663</v>
      </c>
      <c r="G493" s="1" t="s">
        <v>31</v>
      </c>
      <c r="H493" s="1">
        <v>30</v>
      </c>
      <c r="I493" s="1">
        <v>607748</v>
      </c>
      <c r="J493" s="1">
        <v>198772.16219999999</v>
      </c>
      <c r="K493" s="1">
        <v>63.18</v>
      </c>
      <c r="L493" s="1">
        <v>2</v>
      </c>
      <c r="M493" s="38">
        <f t="shared" si="49"/>
        <v>59.08</v>
      </c>
      <c r="N493" s="38">
        <f t="shared" si="50"/>
        <v>1.0693974272173326</v>
      </c>
      <c r="O493" s="40">
        <f t="shared" si="51"/>
        <v>60.697849184498509</v>
      </c>
      <c r="P493" s="39">
        <f t="shared" si="52"/>
        <v>1.0408935546951044</v>
      </c>
      <c r="Q493" s="42">
        <v>51.59</v>
      </c>
      <c r="R493" s="42">
        <f t="shared" si="53"/>
        <v>1.2246559410738513</v>
      </c>
      <c r="S493" s="44">
        <v>64.94</v>
      </c>
      <c r="T493" s="44">
        <f t="shared" si="54"/>
        <v>0.97289805974745924</v>
      </c>
      <c r="U493" s="46">
        <f t="shared" si="55"/>
        <v>1.0794825185054717</v>
      </c>
    </row>
    <row r="494" spans="1:21" x14ac:dyDescent="0.35">
      <c r="A494" s="1" t="s">
        <v>1199</v>
      </c>
      <c r="B494" s="1" t="s">
        <v>68</v>
      </c>
      <c r="C494" s="1" t="s">
        <v>16</v>
      </c>
      <c r="D494" s="1">
        <v>20</v>
      </c>
      <c r="E494" s="1" t="s">
        <v>1569</v>
      </c>
      <c r="F494" s="1">
        <v>0.79166666666666663</v>
      </c>
      <c r="G494" s="1" t="s">
        <v>22</v>
      </c>
      <c r="H494" s="1">
        <v>30</v>
      </c>
      <c r="I494" s="1">
        <v>607724</v>
      </c>
      <c r="J494" s="1">
        <v>162625.97390000001</v>
      </c>
      <c r="K494" s="1">
        <v>51.91</v>
      </c>
      <c r="L494" s="1">
        <v>5</v>
      </c>
      <c r="M494" s="38">
        <f t="shared" si="49"/>
        <v>59.08</v>
      </c>
      <c r="N494" s="38">
        <f t="shared" si="50"/>
        <v>0.87863913337846988</v>
      </c>
      <c r="O494" s="40">
        <f t="shared" si="51"/>
        <v>60.697849184498509</v>
      </c>
      <c r="P494" s="39">
        <f t="shared" si="52"/>
        <v>0.85521975980093179</v>
      </c>
      <c r="Q494" s="42">
        <v>43.7</v>
      </c>
      <c r="R494" s="42">
        <f t="shared" si="53"/>
        <v>1.1878718535469106</v>
      </c>
      <c r="S494" s="44">
        <v>50.73</v>
      </c>
      <c r="T494" s="44">
        <f t="shared" si="54"/>
        <v>1.0232603981864774</v>
      </c>
      <c r="U494" s="46">
        <f t="shared" si="55"/>
        <v>1.0221173371781065</v>
      </c>
    </row>
    <row r="495" spans="1:21" x14ac:dyDescent="0.35">
      <c r="A495" s="1" t="s">
        <v>655</v>
      </c>
      <c r="B495" s="1" t="s">
        <v>438</v>
      </c>
      <c r="C495" s="1" t="s">
        <v>101</v>
      </c>
      <c r="D495" s="1">
        <v>16</v>
      </c>
      <c r="E495" s="1" t="s">
        <v>1605</v>
      </c>
      <c r="F495" s="1">
        <v>0.79166666666666663</v>
      </c>
      <c r="G495" s="1" t="s">
        <v>22</v>
      </c>
      <c r="H495" s="1">
        <v>30.0625</v>
      </c>
      <c r="I495" s="1">
        <v>606895</v>
      </c>
      <c r="J495" s="1">
        <v>170856.3653</v>
      </c>
      <c r="K495" s="1">
        <v>55.25</v>
      </c>
      <c r="L495" s="1">
        <v>4</v>
      </c>
      <c r="M495" s="38">
        <f t="shared" si="49"/>
        <v>59.061399999999992</v>
      </c>
      <c r="N495" s="38">
        <f t="shared" si="50"/>
        <v>0.93546715790685642</v>
      </c>
      <c r="O495" s="40">
        <f t="shared" si="51"/>
        <v>60.652396514606991</v>
      </c>
      <c r="P495" s="39">
        <f t="shared" si="52"/>
        <v>0.91092855641234349</v>
      </c>
      <c r="Q495" s="42">
        <v>43.7</v>
      </c>
      <c r="R495" s="42">
        <f t="shared" si="53"/>
        <v>1.2643020594965675</v>
      </c>
      <c r="S495" s="44">
        <v>58.54</v>
      </c>
      <c r="T495" s="44">
        <f t="shared" si="54"/>
        <v>0.94379911171848307</v>
      </c>
      <c r="U495" s="46">
        <f t="shared" si="55"/>
        <v>1.039676575875798</v>
      </c>
    </row>
    <row r="496" spans="1:21" x14ac:dyDescent="0.35">
      <c r="A496" s="1" t="s">
        <v>154</v>
      </c>
      <c r="B496" s="1" t="s">
        <v>136</v>
      </c>
      <c r="C496" s="1" t="s">
        <v>101</v>
      </c>
      <c r="D496" s="1">
        <v>5</v>
      </c>
      <c r="E496" s="1" t="s">
        <v>1613</v>
      </c>
      <c r="F496" s="1">
        <v>0.58333333333333337</v>
      </c>
      <c r="G496" s="1" t="s">
        <v>13</v>
      </c>
      <c r="H496" s="1">
        <v>30</v>
      </c>
      <c r="I496" s="1">
        <v>606435</v>
      </c>
      <c r="J496" s="1">
        <v>207297.5</v>
      </c>
      <c r="K496" s="1">
        <v>66</v>
      </c>
      <c r="L496" s="1">
        <v>5</v>
      </c>
      <c r="M496" s="38">
        <f t="shared" si="49"/>
        <v>59.08</v>
      </c>
      <c r="N496" s="38">
        <f t="shared" si="50"/>
        <v>1.1171293161814488</v>
      </c>
      <c r="O496" s="40">
        <f t="shared" si="51"/>
        <v>60.697849184498509</v>
      </c>
      <c r="P496" s="39">
        <f t="shared" si="52"/>
        <v>1.0873531910395202</v>
      </c>
      <c r="Q496" s="42">
        <v>48.112000000000002</v>
      </c>
      <c r="R496" s="42">
        <f t="shared" si="53"/>
        <v>1.3717991353508481</v>
      </c>
      <c r="S496" s="44">
        <v>64.58</v>
      </c>
      <c r="T496" s="44">
        <f t="shared" si="54"/>
        <v>1.0219882316506659</v>
      </c>
      <c r="U496" s="46">
        <f t="shared" si="55"/>
        <v>1.1603801860136782</v>
      </c>
    </row>
    <row r="497" spans="1:21" x14ac:dyDescent="0.35">
      <c r="A497" s="1" t="s">
        <v>99</v>
      </c>
      <c r="B497" s="1" t="s">
        <v>100</v>
      </c>
      <c r="C497" s="1" t="s">
        <v>101</v>
      </c>
      <c r="D497" s="1">
        <v>1</v>
      </c>
      <c r="E497" s="1" t="s">
        <v>58</v>
      </c>
      <c r="F497" s="1">
        <v>0.94791666666666663</v>
      </c>
      <c r="G497" s="1" t="s">
        <v>27</v>
      </c>
      <c r="H497" s="1">
        <v>164</v>
      </c>
      <c r="I497" s="1">
        <v>606047</v>
      </c>
      <c r="J497" s="1">
        <v>568847.75309999997</v>
      </c>
      <c r="K497" s="1">
        <v>29.39</v>
      </c>
      <c r="L497" s="1">
        <v>1</v>
      </c>
      <c r="M497" s="38">
        <f t="shared" si="49"/>
        <v>19.201599999999999</v>
      </c>
      <c r="N497" s="38">
        <f t="shared" si="50"/>
        <v>1.5306016165319558</v>
      </c>
      <c r="O497" s="40">
        <f t="shared" si="51"/>
        <v>23.598917216319492</v>
      </c>
      <c r="P497" s="39">
        <f t="shared" si="52"/>
        <v>1.2453961226524313</v>
      </c>
      <c r="Q497" s="42">
        <v>45</v>
      </c>
      <c r="R497" s="42">
        <f t="shared" si="53"/>
        <v>0.65311111111111109</v>
      </c>
      <c r="S497" s="44">
        <v>39.25</v>
      </c>
      <c r="T497" s="44">
        <f t="shared" si="54"/>
        <v>0.74878980891719749</v>
      </c>
      <c r="U497" s="46">
        <f t="shared" si="55"/>
        <v>0.88243234756024658</v>
      </c>
    </row>
    <row r="498" spans="1:21" x14ac:dyDescent="0.35">
      <c r="A498" s="1" t="s">
        <v>93</v>
      </c>
      <c r="B498" s="1" t="s">
        <v>261</v>
      </c>
      <c r="C498" s="1" t="s">
        <v>101</v>
      </c>
      <c r="D498" s="1">
        <v>7</v>
      </c>
      <c r="E498" s="1" t="s">
        <v>1617</v>
      </c>
      <c r="F498" s="1">
        <v>0.83333333333333337</v>
      </c>
      <c r="G498" s="1" t="s">
        <v>27</v>
      </c>
      <c r="H498" s="1">
        <v>60</v>
      </c>
      <c r="I498" s="1">
        <v>606046</v>
      </c>
      <c r="J498" s="1">
        <v>287361.21279999998</v>
      </c>
      <c r="K498" s="1">
        <v>45.67</v>
      </c>
      <c r="L498" s="1">
        <v>2</v>
      </c>
      <c r="M498" s="38">
        <f t="shared" si="49"/>
        <v>50.152000000000001</v>
      </c>
      <c r="N498" s="38">
        <f t="shared" si="50"/>
        <v>0.91063167969373104</v>
      </c>
      <c r="O498" s="40">
        <f t="shared" si="51"/>
        <v>45.559514761069323</v>
      </c>
      <c r="P498" s="39">
        <f t="shared" si="52"/>
        <v>1.0024250749708399</v>
      </c>
      <c r="Q498" s="42">
        <v>45</v>
      </c>
      <c r="R498" s="42">
        <f t="shared" si="53"/>
        <v>1.014888888888889</v>
      </c>
      <c r="S498" s="44">
        <v>55.41</v>
      </c>
      <c r="T498" s="44">
        <f t="shared" si="54"/>
        <v>0.82421945497202675</v>
      </c>
      <c r="U498" s="46">
        <f t="shared" si="55"/>
        <v>0.94717780627725168</v>
      </c>
    </row>
    <row r="499" spans="1:21" x14ac:dyDescent="0.35">
      <c r="A499" s="1" t="s">
        <v>949</v>
      </c>
      <c r="B499" s="1" t="s">
        <v>11</v>
      </c>
      <c r="C499" s="1" t="s">
        <v>16</v>
      </c>
      <c r="D499" s="1">
        <v>19</v>
      </c>
      <c r="E499" s="1" t="s">
        <v>1569</v>
      </c>
      <c r="F499" s="1">
        <v>6.7361111111111108E-2</v>
      </c>
      <c r="G499" s="1" t="s">
        <v>31</v>
      </c>
      <c r="H499" s="1">
        <v>30</v>
      </c>
      <c r="I499" s="1">
        <v>604354</v>
      </c>
      <c r="J499" s="1">
        <v>264305.14279999997</v>
      </c>
      <c r="K499" s="1">
        <v>85.46</v>
      </c>
      <c r="L499" s="1">
        <v>5</v>
      </c>
      <c r="M499" s="38">
        <f t="shared" si="49"/>
        <v>59.08</v>
      </c>
      <c r="N499" s="38">
        <f t="shared" si="50"/>
        <v>1.446513202437373</v>
      </c>
      <c r="O499" s="40">
        <f t="shared" si="51"/>
        <v>60.697849184498509</v>
      </c>
      <c r="P499" s="39">
        <f t="shared" si="52"/>
        <v>1.4079576319126879</v>
      </c>
      <c r="Q499" s="42">
        <v>51.59</v>
      </c>
      <c r="R499" s="42">
        <f t="shared" si="53"/>
        <v>1.6565225818957159</v>
      </c>
      <c r="S499" s="44">
        <v>50.69</v>
      </c>
      <c r="T499" s="44">
        <f t="shared" si="54"/>
        <v>1.6859341092917735</v>
      </c>
      <c r="U499" s="46">
        <f t="shared" si="55"/>
        <v>1.5834714410333923</v>
      </c>
    </row>
    <row r="500" spans="1:21" x14ac:dyDescent="0.35">
      <c r="A500" s="1" t="s">
        <v>141</v>
      </c>
      <c r="B500" s="1" t="s">
        <v>181</v>
      </c>
      <c r="C500" s="1" t="s">
        <v>101</v>
      </c>
      <c r="D500" s="1">
        <v>20</v>
      </c>
      <c r="E500" s="1" t="s">
        <v>1576</v>
      </c>
      <c r="F500" s="1">
        <v>0.16666666666666666</v>
      </c>
      <c r="G500" s="1" t="s">
        <v>35</v>
      </c>
      <c r="H500" s="1">
        <v>60</v>
      </c>
      <c r="I500" s="1">
        <v>603907</v>
      </c>
      <c r="J500" s="1">
        <v>346480.02389999997</v>
      </c>
      <c r="K500" s="1">
        <v>56.22</v>
      </c>
      <c r="L500" s="1">
        <v>5</v>
      </c>
      <c r="M500" s="38">
        <f t="shared" si="49"/>
        <v>50.152000000000001</v>
      </c>
      <c r="N500" s="38">
        <f t="shared" si="50"/>
        <v>1.1209921837613654</v>
      </c>
      <c r="O500" s="40">
        <f t="shared" si="51"/>
        <v>45.559514761069323</v>
      </c>
      <c r="P500" s="39">
        <f t="shared" si="52"/>
        <v>1.2339903156308434</v>
      </c>
      <c r="Q500" s="42">
        <v>61.93</v>
      </c>
      <c r="R500" s="42">
        <f t="shared" si="53"/>
        <v>0.90779912804779583</v>
      </c>
      <c r="S500" s="44">
        <v>42.1</v>
      </c>
      <c r="T500" s="44">
        <f t="shared" si="54"/>
        <v>1.3353919239904988</v>
      </c>
      <c r="U500" s="46">
        <f t="shared" si="55"/>
        <v>1.1590604558897126</v>
      </c>
    </row>
    <row r="501" spans="1:21" x14ac:dyDescent="0.35">
      <c r="A501" s="1" t="s">
        <v>268</v>
      </c>
      <c r="B501" s="1" t="s">
        <v>198</v>
      </c>
      <c r="C501" s="1" t="s">
        <v>101</v>
      </c>
      <c r="D501" s="1">
        <v>4</v>
      </c>
      <c r="E501" s="1" t="s">
        <v>54</v>
      </c>
      <c r="F501" s="1">
        <v>0.33333333333333331</v>
      </c>
      <c r="G501" s="1" t="s">
        <v>8</v>
      </c>
      <c r="H501" s="1">
        <v>60</v>
      </c>
      <c r="I501" s="1">
        <v>603876</v>
      </c>
      <c r="J501" s="1">
        <v>283018.6422</v>
      </c>
      <c r="K501" s="1">
        <v>44.23</v>
      </c>
      <c r="L501" s="1">
        <v>1</v>
      </c>
      <c r="M501" s="38">
        <f t="shared" si="49"/>
        <v>50.152000000000001</v>
      </c>
      <c r="N501" s="38">
        <f t="shared" si="50"/>
        <v>0.88191896634231925</v>
      </c>
      <c r="O501" s="40">
        <f t="shared" si="51"/>
        <v>45.559514761069323</v>
      </c>
      <c r="P501" s="39">
        <f t="shared" si="52"/>
        <v>0.97081806581914265</v>
      </c>
      <c r="Q501" s="42">
        <v>42.33</v>
      </c>
      <c r="R501" s="42">
        <f t="shared" si="53"/>
        <v>1.0448854240491376</v>
      </c>
      <c r="S501" s="44">
        <v>47.04</v>
      </c>
      <c r="T501" s="44">
        <f t="shared" si="54"/>
        <v>0.9402636054421768</v>
      </c>
      <c r="U501" s="46">
        <f t="shared" si="55"/>
        <v>0.9853223651034857</v>
      </c>
    </row>
    <row r="502" spans="1:21" x14ac:dyDescent="0.35">
      <c r="A502" s="1" t="s">
        <v>236</v>
      </c>
      <c r="B502" s="1" t="s">
        <v>136</v>
      </c>
      <c r="C502" s="1" t="s">
        <v>101</v>
      </c>
      <c r="D502" s="1">
        <v>7</v>
      </c>
      <c r="E502" s="1" t="s">
        <v>1571</v>
      </c>
      <c r="F502" s="1">
        <v>0.97916666666666663</v>
      </c>
      <c r="G502" s="1" t="s">
        <v>31</v>
      </c>
      <c r="H502" s="1">
        <v>30</v>
      </c>
      <c r="I502" s="1">
        <v>600572</v>
      </c>
      <c r="J502" s="1">
        <v>208601.24919999999</v>
      </c>
      <c r="K502" s="1">
        <v>67.31</v>
      </c>
      <c r="L502" s="1">
        <v>7</v>
      </c>
      <c r="M502" s="38">
        <f t="shared" si="49"/>
        <v>59.08</v>
      </c>
      <c r="N502" s="38">
        <f t="shared" si="50"/>
        <v>1.1393026404874746</v>
      </c>
      <c r="O502" s="40">
        <f t="shared" si="51"/>
        <v>60.697849184498509</v>
      </c>
      <c r="P502" s="39">
        <f t="shared" si="52"/>
        <v>1.1089355043768199</v>
      </c>
      <c r="Q502" s="42">
        <v>51.59</v>
      </c>
      <c r="R502" s="42">
        <f t="shared" si="53"/>
        <v>1.3047102151579764</v>
      </c>
      <c r="S502" s="44">
        <v>64.58</v>
      </c>
      <c r="T502" s="44">
        <f t="shared" si="54"/>
        <v>1.042273149581914</v>
      </c>
      <c r="U502" s="46">
        <f t="shared" si="55"/>
        <v>1.1519729563722365</v>
      </c>
    </row>
    <row r="503" spans="1:21" x14ac:dyDescent="0.35">
      <c r="A503" s="1" t="s">
        <v>202</v>
      </c>
      <c r="B503" s="1" t="s">
        <v>140</v>
      </c>
      <c r="C503" s="1" t="s">
        <v>101</v>
      </c>
      <c r="D503" s="1">
        <v>3</v>
      </c>
      <c r="E503" s="1" t="s">
        <v>54</v>
      </c>
      <c r="F503" s="1">
        <v>0.41666666666666669</v>
      </c>
      <c r="G503" s="1" t="s">
        <v>13</v>
      </c>
      <c r="H503" s="1">
        <v>120</v>
      </c>
      <c r="I503" s="1">
        <v>598025</v>
      </c>
      <c r="J503" s="1">
        <v>316512</v>
      </c>
      <c r="K503" s="1">
        <v>25</v>
      </c>
      <c r="L503" s="1">
        <v>1</v>
      </c>
      <c r="M503" s="38">
        <f t="shared" si="49"/>
        <v>32.295999999999999</v>
      </c>
      <c r="N503" s="38">
        <f t="shared" si="50"/>
        <v>0.77408967054743627</v>
      </c>
      <c r="O503" s="40">
        <f t="shared" si="51"/>
        <v>30.421180337640109</v>
      </c>
      <c r="P503" s="39">
        <f t="shared" si="52"/>
        <v>0.82179585810046674</v>
      </c>
      <c r="Q503" s="42">
        <v>48.112000000000002</v>
      </c>
      <c r="R503" s="42">
        <f t="shared" si="53"/>
        <v>0.51962088460259392</v>
      </c>
      <c r="S503" s="44">
        <v>37.35</v>
      </c>
      <c r="T503" s="44">
        <f t="shared" si="54"/>
        <v>0.66934404283801874</v>
      </c>
      <c r="U503" s="46">
        <f t="shared" si="55"/>
        <v>0.67025359518035976</v>
      </c>
    </row>
    <row r="504" spans="1:21" x14ac:dyDescent="0.35">
      <c r="A504" s="1" t="s">
        <v>99</v>
      </c>
      <c r="B504" s="1" t="s">
        <v>100</v>
      </c>
      <c r="C504" s="1" t="s">
        <v>101</v>
      </c>
      <c r="D504" s="1">
        <v>1</v>
      </c>
      <c r="E504" s="1" t="s">
        <v>25</v>
      </c>
      <c r="F504" s="1">
        <v>0.90763888888888899</v>
      </c>
      <c r="G504" s="1" t="s">
        <v>27</v>
      </c>
      <c r="H504" s="1">
        <v>158</v>
      </c>
      <c r="I504" s="1">
        <v>597864</v>
      </c>
      <c r="J504" s="1">
        <v>464376.86</v>
      </c>
      <c r="K504" s="1">
        <v>25.58</v>
      </c>
      <c r="L504" s="1">
        <v>1</v>
      </c>
      <c r="M504" s="38">
        <f t="shared" si="49"/>
        <v>20.987200000000001</v>
      </c>
      <c r="N504" s="38">
        <f t="shared" si="50"/>
        <v>1.2188381489669893</v>
      </c>
      <c r="O504" s="40">
        <f t="shared" si="51"/>
        <v>24.412924478691039</v>
      </c>
      <c r="P504" s="39">
        <f t="shared" si="52"/>
        <v>1.0478056417340598</v>
      </c>
      <c r="Q504" s="42">
        <v>45</v>
      </c>
      <c r="R504" s="42">
        <f t="shared" si="53"/>
        <v>0.56844444444444442</v>
      </c>
      <c r="S504" s="44">
        <v>39.25</v>
      </c>
      <c r="T504" s="44">
        <f t="shared" si="54"/>
        <v>0.65171974522292986</v>
      </c>
      <c r="U504" s="46">
        <f t="shared" si="55"/>
        <v>0.75598994380047813</v>
      </c>
    </row>
    <row r="505" spans="1:21" x14ac:dyDescent="0.35">
      <c r="A505" s="1" t="s">
        <v>1200</v>
      </c>
      <c r="B505" s="1" t="s">
        <v>791</v>
      </c>
      <c r="C505" s="1" t="s">
        <v>101</v>
      </c>
      <c r="D505" s="1">
        <v>20</v>
      </c>
      <c r="E505" s="1" t="s">
        <v>1569</v>
      </c>
      <c r="F505" s="1">
        <v>0.79166666666666663</v>
      </c>
      <c r="G505" s="1" t="s">
        <v>22</v>
      </c>
      <c r="H505" s="1">
        <v>30</v>
      </c>
      <c r="I505" s="1">
        <v>595782</v>
      </c>
      <c r="J505" s="1">
        <v>161789.08749999999</v>
      </c>
      <c r="K505" s="1">
        <v>53.66</v>
      </c>
      <c r="L505" s="1">
        <v>5</v>
      </c>
      <c r="M505" s="38">
        <f t="shared" si="49"/>
        <v>59.08</v>
      </c>
      <c r="N505" s="38">
        <f t="shared" si="50"/>
        <v>0.9082599864590386</v>
      </c>
      <c r="O505" s="40">
        <f t="shared" si="51"/>
        <v>60.697849184498509</v>
      </c>
      <c r="P505" s="39">
        <f t="shared" si="52"/>
        <v>0.88405109441182816</v>
      </c>
      <c r="Q505" s="42">
        <v>43.7</v>
      </c>
      <c r="R505" s="42">
        <f t="shared" si="53"/>
        <v>1.2279176201372997</v>
      </c>
      <c r="S505" s="44">
        <v>55.77</v>
      </c>
      <c r="T505" s="44">
        <f t="shared" si="54"/>
        <v>0.96216603908911591</v>
      </c>
      <c r="U505" s="46">
        <f t="shared" si="55"/>
        <v>1.0247115845460812</v>
      </c>
    </row>
    <row r="506" spans="1:21" x14ac:dyDescent="0.35">
      <c r="A506" s="1" t="s">
        <v>147</v>
      </c>
      <c r="B506" s="1" t="s">
        <v>256</v>
      </c>
      <c r="C506" s="1" t="s">
        <v>101</v>
      </c>
      <c r="D506" s="1">
        <v>14</v>
      </c>
      <c r="E506" s="1" t="s">
        <v>1605</v>
      </c>
      <c r="F506" s="1">
        <v>0.79166666666666663</v>
      </c>
      <c r="G506" s="1" t="s">
        <v>22</v>
      </c>
      <c r="H506" s="1">
        <v>30</v>
      </c>
      <c r="I506" s="1">
        <v>594374</v>
      </c>
      <c r="J506" s="1">
        <v>146760.2225</v>
      </c>
      <c r="K506" s="1">
        <v>48.78</v>
      </c>
      <c r="L506" s="1">
        <v>4</v>
      </c>
      <c r="M506" s="38">
        <f t="shared" si="49"/>
        <v>59.08</v>
      </c>
      <c r="N506" s="38">
        <f t="shared" si="50"/>
        <v>0.82566012186865267</v>
      </c>
      <c r="O506" s="40">
        <f t="shared" si="51"/>
        <v>60.697849184498509</v>
      </c>
      <c r="P506" s="39">
        <f t="shared" si="52"/>
        <v>0.80365285846830004</v>
      </c>
      <c r="Q506" s="42">
        <v>43.7</v>
      </c>
      <c r="R506" s="42">
        <f t="shared" si="53"/>
        <v>1.1162471395881006</v>
      </c>
      <c r="S506" s="44">
        <v>36.74</v>
      </c>
      <c r="T506" s="44">
        <f t="shared" si="54"/>
        <v>1.3277082199237888</v>
      </c>
      <c r="U506" s="46">
        <f t="shared" si="55"/>
        <v>1.0825360726600632</v>
      </c>
    </row>
    <row r="507" spans="1:21" x14ac:dyDescent="0.35">
      <c r="A507" s="1" t="s">
        <v>444</v>
      </c>
      <c r="B507" s="1" t="s">
        <v>140</v>
      </c>
      <c r="C507" s="1" t="s">
        <v>101</v>
      </c>
      <c r="D507" s="1">
        <v>4</v>
      </c>
      <c r="E507" s="1" t="s">
        <v>1584</v>
      </c>
      <c r="F507" s="1">
        <v>0.79166666666666663</v>
      </c>
      <c r="G507" s="1" t="s">
        <v>22</v>
      </c>
      <c r="H507" s="1">
        <v>60</v>
      </c>
      <c r="I507" s="1">
        <v>594268</v>
      </c>
      <c r="J507" s="1">
        <v>198696.14610000001</v>
      </c>
      <c r="K507" s="1">
        <v>32.33</v>
      </c>
      <c r="L507" s="1">
        <v>2</v>
      </c>
      <c r="M507" s="38">
        <f t="shared" si="49"/>
        <v>50.152000000000001</v>
      </c>
      <c r="N507" s="38">
        <f t="shared" si="50"/>
        <v>0.64464029350773644</v>
      </c>
      <c r="O507" s="40">
        <f t="shared" si="51"/>
        <v>45.559514761069323</v>
      </c>
      <c r="P507" s="39">
        <f t="shared" si="52"/>
        <v>0.709621254079423</v>
      </c>
      <c r="Q507" s="42">
        <v>43.7</v>
      </c>
      <c r="R507" s="42">
        <f t="shared" si="53"/>
        <v>0.73981693363844381</v>
      </c>
      <c r="S507" s="44">
        <v>37.35</v>
      </c>
      <c r="T507" s="44">
        <f t="shared" si="54"/>
        <v>0.86559571619812581</v>
      </c>
      <c r="U507" s="46">
        <f t="shared" si="55"/>
        <v>0.7716779679719975</v>
      </c>
    </row>
    <row r="508" spans="1:21" x14ac:dyDescent="0.35">
      <c r="A508" s="1" t="s">
        <v>335</v>
      </c>
      <c r="B508" s="1" t="s">
        <v>136</v>
      </c>
      <c r="C508" s="1" t="s">
        <v>101</v>
      </c>
      <c r="D508" s="1">
        <v>13</v>
      </c>
      <c r="E508" s="1" t="s">
        <v>1569</v>
      </c>
      <c r="F508" s="1">
        <v>0.16666666666666666</v>
      </c>
      <c r="G508" s="1" t="s">
        <v>35</v>
      </c>
      <c r="H508" s="1">
        <v>30</v>
      </c>
      <c r="I508" s="1">
        <v>593335</v>
      </c>
      <c r="J508" s="1">
        <v>205687.4325</v>
      </c>
      <c r="K508" s="1">
        <v>67.87</v>
      </c>
      <c r="L508" s="1">
        <v>5</v>
      </c>
      <c r="M508" s="38">
        <f t="shared" si="49"/>
        <v>59.08</v>
      </c>
      <c r="N508" s="38">
        <f t="shared" si="50"/>
        <v>1.1487813134732567</v>
      </c>
      <c r="O508" s="40">
        <f t="shared" si="51"/>
        <v>60.697849184498509</v>
      </c>
      <c r="P508" s="39">
        <f t="shared" si="52"/>
        <v>1.1181615314523068</v>
      </c>
      <c r="Q508" s="42">
        <v>61.93</v>
      </c>
      <c r="R508" s="42">
        <f t="shared" si="53"/>
        <v>1.0959147424511546</v>
      </c>
      <c r="S508" s="44">
        <v>64.58</v>
      </c>
      <c r="T508" s="44">
        <f t="shared" si="54"/>
        <v>1.050944564880768</v>
      </c>
      <c r="U508" s="46">
        <f t="shared" si="55"/>
        <v>1.0883402795947432</v>
      </c>
    </row>
    <row r="509" spans="1:21" x14ac:dyDescent="0.35">
      <c r="A509" s="1" t="s">
        <v>432</v>
      </c>
      <c r="B509" s="1" t="s">
        <v>312</v>
      </c>
      <c r="C509" s="1" t="s">
        <v>101</v>
      </c>
      <c r="D509" s="1">
        <v>7</v>
      </c>
      <c r="E509" s="1" t="s">
        <v>1594</v>
      </c>
      <c r="F509" s="1">
        <v>0.83333333333333337</v>
      </c>
      <c r="G509" s="1" t="s">
        <v>27</v>
      </c>
      <c r="H509" s="1">
        <v>30</v>
      </c>
      <c r="I509" s="1">
        <v>591936</v>
      </c>
      <c r="J509" s="1">
        <v>166027.7611</v>
      </c>
      <c r="K509" s="1">
        <v>54.95</v>
      </c>
      <c r="L509" s="1">
        <v>2</v>
      </c>
      <c r="M509" s="38">
        <f t="shared" si="49"/>
        <v>59.08</v>
      </c>
      <c r="N509" s="38">
        <f t="shared" si="50"/>
        <v>0.9300947867298579</v>
      </c>
      <c r="O509" s="40">
        <f t="shared" si="51"/>
        <v>60.697849184498509</v>
      </c>
      <c r="P509" s="39">
        <f t="shared" si="52"/>
        <v>0.90530390678214612</v>
      </c>
      <c r="Q509" s="42">
        <v>45</v>
      </c>
      <c r="R509" s="42">
        <f t="shared" si="53"/>
        <v>1.2211111111111113</v>
      </c>
      <c r="S509" s="44">
        <v>60.5</v>
      </c>
      <c r="T509" s="44">
        <f t="shared" si="54"/>
        <v>0.90826446280991735</v>
      </c>
      <c r="U509" s="46">
        <f t="shared" si="55"/>
        <v>1.0115598269010582</v>
      </c>
    </row>
    <row r="510" spans="1:21" x14ac:dyDescent="0.35">
      <c r="A510" s="1" t="s">
        <v>837</v>
      </c>
      <c r="B510" s="1" t="s">
        <v>312</v>
      </c>
      <c r="C510" s="1" t="s">
        <v>101</v>
      </c>
      <c r="D510" s="1">
        <v>12</v>
      </c>
      <c r="E510" s="1" t="s">
        <v>1618</v>
      </c>
      <c r="F510" s="1">
        <v>0.60416666666666663</v>
      </c>
      <c r="G510" s="1" t="s">
        <v>13</v>
      </c>
      <c r="H510" s="1">
        <v>30</v>
      </c>
      <c r="I510" s="1">
        <v>591145</v>
      </c>
      <c r="J510" s="1">
        <v>192486</v>
      </c>
      <c r="K510" s="1">
        <v>64</v>
      </c>
      <c r="L510" s="1">
        <v>3</v>
      </c>
      <c r="M510" s="38">
        <f t="shared" si="49"/>
        <v>59.08</v>
      </c>
      <c r="N510" s="38">
        <f t="shared" si="50"/>
        <v>1.0832769126607988</v>
      </c>
      <c r="O510" s="40">
        <f t="shared" si="51"/>
        <v>60.697849184498509</v>
      </c>
      <c r="P510" s="39">
        <f t="shared" si="52"/>
        <v>1.0544030943413532</v>
      </c>
      <c r="Q510" s="42">
        <v>48.112000000000002</v>
      </c>
      <c r="R510" s="42">
        <f t="shared" si="53"/>
        <v>1.3302294645826405</v>
      </c>
      <c r="S510" s="44">
        <v>60.5</v>
      </c>
      <c r="T510" s="44">
        <f t="shared" si="54"/>
        <v>1.0578512396694215</v>
      </c>
      <c r="U510" s="46">
        <f t="shared" si="55"/>
        <v>1.1474945995311383</v>
      </c>
    </row>
    <row r="511" spans="1:21" x14ac:dyDescent="0.35">
      <c r="A511" s="1" t="s">
        <v>406</v>
      </c>
      <c r="B511" s="1" t="s">
        <v>312</v>
      </c>
      <c r="C511" s="1" t="s">
        <v>101</v>
      </c>
      <c r="D511" s="1">
        <v>7</v>
      </c>
      <c r="E511" s="1" t="s">
        <v>1596</v>
      </c>
      <c r="F511" s="1">
        <v>0.85416666666666663</v>
      </c>
      <c r="G511" s="1" t="s">
        <v>27</v>
      </c>
      <c r="H511" s="1">
        <v>30</v>
      </c>
      <c r="I511" s="1">
        <v>590426</v>
      </c>
      <c r="J511" s="1">
        <v>176304.07689999999</v>
      </c>
      <c r="K511" s="1">
        <v>58.32</v>
      </c>
      <c r="L511" s="1">
        <v>2</v>
      </c>
      <c r="M511" s="38">
        <f t="shared" si="49"/>
        <v>59.08</v>
      </c>
      <c r="N511" s="38">
        <f t="shared" si="50"/>
        <v>0.98713608666215302</v>
      </c>
      <c r="O511" s="40">
        <f t="shared" si="51"/>
        <v>60.697849184498509</v>
      </c>
      <c r="P511" s="39">
        <f t="shared" si="52"/>
        <v>0.96082481971855793</v>
      </c>
      <c r="Q511" s="42">
        <v>45</v>
      </c>
      <c r="R511" s="42">
        <f t="shared" si="53"/>
        <v>1.296</v>
      </c>
      <c r="S511" s="44">
        <v>60.5</v>
      </c>
      <c r="T511" s="44">
        <f t="shared" si="54"/>
        <v>0.96396694214876033</v>
      </c>
      <c r="U511" s="46">
        <f t="shared" si="55"/>
        <v>1.0735972539557728</v>
      </c>
    </row>
    <row r="512" spans="1:21" x14ac:dyDescent="0.35">
      <c r="A512" s="1" t="s">
        <v>102</v>
      </c>
      <c r="B512" s="1" t="s">
        <v>68</v>
      </c>
      <c r="C512" s="1" t="s">
        <v>16</v>
      </c>
      <c r="D512" s="1">
        <v>2</v>
      </c>
      <c r="E512" s="1" t="s">
        <v>54</v>
      </c>
      <c r="F512" s="1">
        <v>0.83333333333333337</v>
      </c>
      <c r="G512" s="1" t="s">
        <v>27</v>
      </c>
      <c r="H512" s="1">
        <v>60</v>
      </c>
      <c r="I512" s="1">
        <v>590284</v>
      </c>
      <c r="J512" s="1">
        <v>275070.71639999998</v>
      </c>
      <c r="K512" s="1">
        <v>44.65</v>
      </c>
      <c r="L512" s="1">
        <v>1</v>
      </c>
      <c r="M512" s="38">
        <f t="shared" si="49"/>
        <v>50.152000000000001</v>
      </c>
      <c r="N512" s="38">
        <f t="shared" si="50"/>
        <v>0.89029350773648108</v>
      </c>
      <c r="O512" s="40">
        <f t="shared" si="51"/>
        <v>45.559514761069323</v>
      </c>
      <c r="P512" s="39">
        <f t="shared" si="52"/>
        <v>0.98003677682172097</v>
      </c>
      <c r="Q512" s="42">
        <v>45</v>
      </c>
      <c r="R512" s="42">
        <f t="shared" si="53"/>
        <v>0.99222222222222223</v>
      </c>
      <c r="S512" s="44">
        <v>50.73</v>
      </c>
      <c r="T512" s="44">
        <f t="shared" si="54"/>
        <v>0.88014981273408244</v>
      </c>
      <c r="U512" s="46">
        <f t="shared" si="55"/>
        <v>0.95080293725934195</v>
      </c>
    </row>
    <row r="513" spans="1:21" x14ac:dyDescent="0.35">
      <c r="A513" s="1" t="s">
        <v>265</v>
      </c>
      <c r="B513" s="1" t="s">
        <v>148</v>
      </c>
      <c r="C513" s="1" t="s">
        <v>101</v>
      </c>
      <c r="D513" s="1">
        <v>4</v>
      </c>
      <c r="E513" s="1" t="s">
        <v>1584</v>
      </c>
      <c r="F513" s="1">
        <v>0.91666666666666663</v>
      </c>
      <c r="G513" s="1" t="s">
        <v>27</v>
      </c>
      <c r="H513" s="1">
        <v>30</v>
      </c>
      <c r="I513" s="1">
        <v>588307</v>
      </c>
      <c r="J513" s="1">
        <v>163821.1758</v>
      </c>
      <c r="K513" s="1">
        <v>53.57</v>
      </c>
      <c r="L513" s="1">
        <v>2</v>
      </c>
      <c r="M513" s="38">
        <f t="shared" si="49"/>
        <v>59.08</v>
      </c>
      <c r="N513" s="38">
        <f t="shared" si="50"/>
        <v>0.90673662830060942</v>
      </c>
      <c r="O513" s="40">
        <f t="shared" si="51"/>
        <v>60.697849184498509</v>
      </c>
      <c r="P513" s="39">
        <f t="shared" si="52"/>
        <v>0.88256834006041063</v>
      </c>
      <c r="Q513" s="42">
        <v>45</v>
      </c>
      <c r="R513" s="42">
        <f t="shared" si="53"/>
        <v>1.1904444444444444</v>
      </c>
      <c r="S513" s="44">
        <v>45.82</v>
      </c>
      <c r="T513" s="44">
        <f t="shared" si="54"/>
        <v>1.1691401134875601</v>
      </c>
      <c r="U513" s="46">
        <f t="shared" si="55"/>
        <v>1.0807176326641386</v>
      </c>
    </row>
    <row r="514" spans="1:21" x14ac:dyDescent="0.35">
      <c r="A514" s="1" t="s">
        <v>406</v>
      </c>
      <c r="B514" s="1" t="s">
        <v>312</v>
      </c>
      <c r="C514" s="1" t="s">
        <v>101</v>
      </c>
      <c r="D514" s="1">
        <v>7</v>
      </c>
      <c r="E514" s="1" t="s">
        <v>1596</v>
      </c>
      <c r="F514" s="1">
        <v>0.83333333333333337</v>
      </c>
      <c r="G514" s="1" t="s">
        <v>27</v>
      </c>
      <c r="H514" s="1">
        <v>30</v>
      </c>
      <c r="I514" s="1">
        <v>587661</v>
      </c>
      <c r="J514" s="1">
        <v>165627.66219999999</v>
      </c>
      <c r="K514" s="1">
        <v>55.15</v>
      </c>
      <c r="L514" s="1">
        <v>2</v>
      </c>
      <c r="M514" s="38">
        <f t="shared" si="49"/>
        <v>59.08</v>
      </c>
      <c r="N514" s="38">
        <f t="shared" si="50"/>
        <v>0.93348002708192279</v>
      </c>
      <c r="O514" s="40">
        <f t="shared" si="51"/>
        <v>60.697849184498509</v>
      </c>
      <c r="P514" s="39">
        <f t="shared" si="52"/>
        <v>0.90859891645196278</v>
      </c>
      <c r="Q514" s="42">
        <v>45</v>
      </c>
      <c r="R514" s="42">
        <f t="shared" si="53"/>
        <v>1.2255555555555555</v>
      </c>
      <c r="S514" s="44">
        <v>60.5</v>
      </c>
      <c r="T514" s="44">
        <f t="shared" si="54"/>
        <v>0.9115702479338843</v>
      </c>
      <c r="U514" s="46">
        <f t="shared" si="55"/>
        <v>1.0152415733138007</v>
      </c>
    </row>
    <row r="515" spans="1:21" x14ac:dyDescent="0.35">
      <c r="A515" s="1" t="s">
        <v>99</v>
      </c>
      <c r="B515" s="1" t="s">
        <v>100</v>
      </c>
      <c r="C515" s="1" t="s">
        <v>101</v>
      </c>
      <c r="D515" s="1">
        <v>1</v>
      </c>
      <c r="E515" s="1" t="s">
        <v>60</v>
      </c>
      <c r="F515" s="1">
        <v>0.90347222222222223</v>
      </c>
      <c r="G515" s="1" t="s">
        <v>27</v>
      </c>
      <c r="H515" s="1">
        <v>162</v>
      </c>
      <c r="I515" s="1">
        <v>587092</v>
      </c>
      <c r="J515" s="1">
        <v>526023.53969999996</v>
      </c>
      <c r="K515" s="1">
        <v>28.48</v>
      </c>
      <c r="L515" s="1">
        <v>1</v>
      </c>
      <c r="M515" s="38">
        <f t="shared" ref="M515:M578" si="56">(-0.2976*H515)+68.008</f>
        <v>19.796799999999998</v>
      </c>
      <c r="N515" s="38">
        <f t="shared" ref="N515:N578" si="57">K515/M515</f>
        <v>1.4386163420350766</v>
      </c>
      <c r="O515" s="40">
        <f t="shared" ref="O515:O578" si="58">-21.84*LN(H515) + 134.98</f>
        <v>23.866896038524729</v>
      </c>
      <c r="P515" s="39">
        <f t="shared" ref="P515:P578" si="59">K515/O515</f>
        <v>1.1932846212607218</v>
      </c>
      <c r="Q515" s="42">
        <v>45</v>
      </c>
      <c r="R515" s="42">
        <f t="shared" ref="R515:R578" si="60">K515/Q515</f>
        <v>0.63288888888888895</v>
      </c>
      <c r="S515" s="44">
        <v>39.25</v>
      </c>
      <c r="T515" s="44">
        <f t="shared" ref="T515:T578" si="61">K515/S515</f>
        <v>0.72560509554140129</v>
      </c>
      <c r="U515" s="46">
        <f t="shared" ref="U515:U578" si="62">(P515+R515+T515)/3</f>
        <v>0.85059286856367067</v>
      </c>
    </row>
    <row r="516" spans="1:21" x14ac:dyDescent="0.35">
      <c r="A516" s="1" t="s">
        <v>333</v>
      </c>
      <c r="B516" s="1" t="s">
        <v>235</v>
      </c>
      <c r="C516" s="1" t="s">
        <v>101</v>
      </c>
      <c r="D516" s="1">
        <v>12</v>
      </c>
      <c r="E516" s="1" t="s">
        <v>1619</v>
      </c>
      <c r="F516" s="1">
        <v>0.39583333333333331</v>
      </c>
      <c r="G516" s="1" t="s">
        <v>13</v>
      </c>
      <c r="H516" s="1">
        <v>30</v>
      </c>
      <c r="I516" s="1">
        <v>586106</v>
      </c>
      <c r="J516" s="1">
        <v>204480</v>
      </c>
      <c r="K516" s="1">
        <v>68</v>
      </c>
      <c r="L516" s="1">
        <v>3</v>
      </c>
      <c r="M516" s="38">
        <f t="shared" si="56"/>
        <v>59.08</v>
      </c>
      <c r="N516" s="38">
        <f t="shared" si="57"/>
        <v>1.1509817197020988</v>
      </c>
      <c r="O516" s="40">
        <f t="shared" si="58"/>
        <v>60.697849184498509</v>
      </c>
      <c r="P516" s="39">
        <f t="shared" si="59"/>
        <v>1.1203032877376875</v>
      </c>
      <c r="Q516" s="42">
        <v>48.112000000000002</v>
      </c>
      <c r="R516" s="42">
        <f t="shared" si="60"/>
        <v>1.4133688061190555</v>
      </c>
      <c r="S516" s="44">
        <v>64.14</v>
      </c>
      <c r="T516" s="44">
        <f t="shared" si="61"/>
        <v>1.0601808543810414</v>
      </c>
      <c r="U516" s="46">
        <f t="shared" si="62"/>
        <v>1.197950982745928</v>
      </c>
    </row>
    <row r="517" spans="1:21" x14ac:dyDescent="0.35">
      <c r="A517" s="1" t="s">
        <v>267</v>
      </c>
      <c r="B517" s="1" t="s">
        <v>136</v>
      </c>
      <c r="C517" s="1" t="s">
        <v>101</v>
      </c>
      <c r="D517" s="1">
        <v>5</v>
      </c>
      <c r="E517" s="1" t="s">
        <v>1569</v>
      </c>
      <c r="F517" s="1">
        <v>0.54166666666666663</v>
      </c>
      <c r="G517" s="1" t="s">
        <v>13</v>
      </c>
      <c r="H517" s="1">
        <v>60</v>
      </c>
      <c r="I517" s="1">
        <v>585902</v>
      </c>
      <c r="J517" s="1">
        <v>339760</v>
      </c>
      <c r="K517" s="1">
        <v>56</v>
      </c>
      <c r="L517" s="1">
        <v>5</v>
      </c>
      <c r="M517" s="38">
        <f t="shared" si="56"/>
        <v>50.152000000000001</v>
      </c>
      <c r="N517" s="38">
        <f t="shared" si="57"/>
        <v>1.1166055192215665</v>
      </c>
      <c r="O517" s="40">
        <f t="shared" si="58"/>
        <v>45.559514761069323</v>
      </c>
      <c r="P517" s="39">
        <f t="shared" si="59"/>
        <v>1.2291614670104452</v>
      </c>
      <c r="Q517" s="42">
        <v>48.112000000000002</v>
      </c>
      <c r="R517" s="42">
        <f t="shared" si="60"/>
        <v>1.1639507815098105</v>
      </c>
      <c r="S517" s="44">
        <v>64.58</v>
      </c>
      <c r="T517" s="44">
        <f t="shared" si="61"/>
        <v>0.86714152988541349</v>
      </c>
      <c r="U517" s="46">
        <f t="shared" si="62"/>
        <v>1.0867512594685562</v>
      </c>
    </row>
    <row r="518" spans="1:21" x14ac:dyDescent="0.35">
      <c r="A518" s="1" t="s">
        <v>753</v>
      </c>
      <c r="B518" s="1" t="s">
        <v>53</v>
      </c>
      <c r="C518" s="1" t="s">
        <v>16</v>
      </c>
      <c r="D518" s="1">
        <v>3</v>
      </c>
      <c r="E518" s="1" t="s">
        <v>54</v>
      </c>
      <c r="F518" s="1">
        <v>0.66666666666666663</v>
      </c>
      <c r="G518" s="1" t="s">
        <v>18</v>
      </c>
      <c r="H518" s="1">
        <v>120</v>
      </c>
      <c r="I518" s="1">
        <v>585659</v>
      </c>
      <c r="J518" s="1">
        <v>210616.05360000001</v>
      </c>
      <c r="K518" s="1">
        <v>17.55</v>
      </c>
      <c r="L518" s="1">
        <v>1</v>
      </c>
      <c r="M518" s="38">
        <f t="shared" si="56"/>
        <v>32.295999999999999</v>
      </c>
      <c r="N518" s="38">
        <f t="shared" si="57"/>
        <v>0.54341094872430029</v>
      </c>
      <c r="O518" s="40">
        <f t="shared" si="58"/>
        <v>30.421180337640109</v>
      </c>
      <c r="P518" s="39">
        <f t="shared" si="59"/>
        <v>0.57690069238652764</v>
      </c>
      <c r="Q518" s="42">
        <v>46.72</v>
      </c>
      <c r="R518" s="42">
        <f t="shared" si="60"/>
        <v>0.37564212328767127</v>
      </c>
      <c r="S518" s="44">
        <v>47.37</v>
      </c>
      <c r="T518" s="44">
        <f t="shared" si="61"/>
        <v>0.37048765041165299</v>
      </c>
      <c r="U518" s="46">
        <f t="shared" si="62"/>
        <v>0.4410101553619506</v>
      </c>
    </row>
    <row r="519" spans="1:21" x14ac:dyDescent="0.35">
      <c r="A519" s="1" t="s">
        <v>134</v>
      </c>
      <c r="B519" s="1" t="s">
        <v>1108</v>
      </c>
      <c r="C519" s="1" t="s">
        <v>101</v>
      </c>
      <c r="D519" s="1">
        <v>19</v>
      </c>
      <c r="E519" s="1" t="s">
        <v>1569</v>
      </c>
      <c r="F519" s="1">
        <v>8.3333333333333329E-2</v>
      </c>
      <c r="G519" s="1" t="s">
        <v>35</v>
      </c>
      <c r="H519" s="1">
        <v>60</v>
      </c>
      <c r="I519" s="1">
        <v>584663</v>
      </c>
      <c r="J519" s="1">
        <v>355660.24670000002</v>
      </c>
      <c r="K519" s="1">
        <v>59.29</v>
      </c>
      <c r="L519" s="1">
        <v>5</v>
      </c>
      <c r="M519" s="38">
        <f t="shared" si="56"/>
        <v>50.152000000000001</v>
      </c>
      <c r="N519" s="38">
        <f t="shared" si="57"/>
        <v>1.1822060934758334</v>
      </c>
      <c r="O519" s="40">
        <f t="shared" si="58"/>
        <v>45.559514761069323</v>
      </c>
      <c r="P519" s="39">
        <f t="shared" si="59"/>
        <v>1.3013747031973089</v>
      </c>
      <c r="Q519" s="42">
        <v>61.93</v>
      </c>
      <c r="R519" s="42">
        <f t="shared" si="60"/>
        <v>0.95737122557726462</v>
      </c>
      <c r="S519" s="44">
        <v>55.26</v>
      </c>
      <c r="T519" s="44">
        <f t="shared" si="61"/>
        <v>1.0729279768367717</v>
      </c>
      <c r="U519" s="46">
        <f t="shared" si="62"/>
        <v>1.1105579685371152</v>
      </c>
    </row>
    <row r="520" spans="1:21" x14ac:dyDescent="0.35">
      <c r="A520" s="1" t="s">
        <v>61</v>
      </c>
      <c r="B520" s="1" t="s">
        <v>181</v>
      </c>
      <c r="C520" s="1" t="s">
        <v>101</v>
      </c>
      <c r="D520" s="1">
        <v>6</v>
      </c>
      <c r="E520" s="1" t="s">
        <v>1620</v>
      </c>
      <c r="F520" s="1">
        <v>0.625</v>
      </c>
      <c r="G520" s="1" t="s">
        <v>13</v>
      </c>
      <c r="H520" s="1">
        <v>60</v>
      </c>
      <c r="I520" s="1">
        <v>584511</v>
      </c>
      <c r="J520" s="1">
        <v>308088</v>
      </c>
      <c r="K520" s="1">
        <v>51</v>
      </c>
      <c r="L520" s="1">
        <v>3</v>
      </c>
      <c r="M520" s="38">
        <f t="shared" si="56"/>
        <v>50.152000000000001</v>
      </c>
      <c r="N520" s="38">
        <f t="shared" si="57"/>
        <v>1.0169085978624979</v>
      </c>
      <c r="O520" s="40">
        <f t="shared" si="58"/>
        <v>45.559514761069323</v>
      </c>
      <c r="P520" s="39">
        <f t="shared" si="59"/>
        <v>1.1194149074559412</v>
      </c>
      <c r="Q520" s="42">
        <v>48.112000000000002</v>
      </c>
      <c r="R520" s="42">
        <f t="shared" si="60"/>
        <v>1.0600266045892917</v>
      </c>
      <c r="S520" s="44">
        <v>42.1</v>
      </c>
      <c r="T520" s="44">
        <f t="shared" si="61"/>
        <v>1.2114014251781473</v>
      </c>
      <c r="U520" s="46">
        <f t="shared" si="62"/>
        <v>1.1302809790744599</v>
      </c>
    </row>
    <row r="521" spans="1:21" x14ac:dyDescent="0.35">
      <c r="A521" s="1" t="s">
        <v>149</v>
      </c>
      <c r="B521" s="1" t="s">
        <v>68</v>
      </c>
      <c r="C521" s="1" t="s">
        <v>16</v>
      </c>
      <c r="D521" s="1">
        <v>1</v>
      </c>
      <c r="E521" s="1" t="s">
        <v>60</v>
      </c>
      <c r="F521" s="1">
        <v>0.64374999999999993</v>
      </c>
      <c r="G521" s="1" t="s">
        <v>13</v>
      </c>
      <c r="H521" s="1">
        <v>153</v>
      </c>
      <c r="I521" s="1">
        <v>583653</v>
      </c>
      <c r="J521" s="1">
        <v>456577.5</v>
      </c>
      <c r="K521" s="1">
        <v>28</v>
      </c>
      <c r="L521" s="1">
        <v>1</v>
      </c>
      <c r="M521" s="38">
        <f t="shared" si="56"/>
        <v>22.475200000000001</v>
      </c>
      <c r="N521" s="38">
        <f t="shared" si="57"/>
        <v>1.245817612301559</v>
      </c>
      <c r="O521" s="40">
        <f t="shared" si="58"/>
        <v>25.115235796789207</v>
      </c>
      <c r="P521" s="39">
        <f t="shared" si="59"/>
        <v>1.114861123604485</v>
      </c>
      <c r="Q521" s="42">
        <v>48.112000000000002</v>
      </c>
      <c r="R521" s="42">
        <f t="shared" si="60"/>
        <v>0.58197539075490523</v>
      </c>
      <c r="S521" s="44">
        <v>50.73</v>
      </c>
      <c r="T521" s="44">
        <f t="shared" si="61"/>
        <v>0.55194165188251532</v>
      </c>
      <c r="U521" s="46">
        <f t="shared" si="62"/>
        <v>0.7495927220806351</v>
      </c>
    </row>
    <row r="522" spans="1:21" x14ac:dyDescent="0.35">
      <c r="A522" s="1" t="s">
        <v>226</v>
      </c>
      <c r="B522" s="1" t="s">
        <v>148</v>
      </c>
      <c r="C522" s="1" t="s">
        <v>101</v>
      </c>
      <c r="D522" s="1">
        <v>4</v>
      </c>
      <c r="E522" s="1" t="s">
        <v>60</v>
      </c>
      <c r="F522" s="1">
        <v>0.83333333333333337</v>
      </c>
      <c r="G522" s="1" t="s">
        <v>27</v>
      </c>
      <c r="H522" s="1">
        <v>60</v>
      </c>
      <c r="I522" s="1">
        <v>582695</v>
      </c>
      <c r="J522" s="1">
        <v>241546.91029999999</v>
      </c>
      <c r="K522" s="1">
        <v>40.07</v>
      </c>
      <c r="L522" s="1">
        <v>1</v>
      </c>
      <c r="M522" s="38">
        <f t="shared" si="56"/>
        <v>50.152000000000001</v>
      </c>
      <c r="N522" s="38">
        <f t="shared" si="57"/>
        <v>0.79897112777157442</v>
      </c>
      <c r="O522" s="40">
        <f t="shared" si="58"/>
        <v>45.559514761069323</v>
      </c>
      <c r="P522" s="39">
        <f t="shared" si="59"/>
        <v>0.87950892826979532</v>
      </c>
      <c r="Q522" s="42">
        <v>45</v>
      </c>
      <c r="R522" s="42">
        <f t="shared" si="60"/>
        <v>0.89044444444444448</v>
      </c>
      <c r="S522" s="44">
        <v>45.82</v>
      </c>
      <c r="T522" s="44">
        <f t="shared" si="61"/>
        <v>0.87450894805761681</v>
      </c>
      <c r="U522" s="46">
        <f t="shared" si="62"/>
        <v>0.88148744025728554</v>
      </c>
    </row>
    <row r="523" spans="1:21" x14ac:dyDescent="0.35">
      <c r="A523" s="1" t="s">
        <v>152</v>
      </c>
      <c r="B523" s="1" t="s">
        <v>68</v>
      </c>
      <c r="C523" s="1" t="s">
        <v>16</v>
      </c>
      <c r="D523" s="1">
        <v>2</v>
      </c>
      <c r="E523" s="1" t="s">
        <v>54</v>
      </c>
      <c r="F523" s="1">
        <v>0.875</v>
      </c>
      <c r="G523" s="1" t="s">
        <v>27</v>
      </c>
      <c r="H523" s="1">
        <v>60</v>
      </c>
      <c r="I523" s="1">
        <v>582442</v>
      </c>
      <c r="J523" s="1">
        <v>283884.1128</v>
      </c>
      <c r="K523" s="1">
        <v>46.4</v>
      </c>
      <c r="L523" s="1">
        <v>1</v>
      </c>
      <c r="M523" s="38">
        <f t="shared" si="56"/>
        <v>50.152000000000001</v>
      </c>
      <c r="N523" s="38">
        <f t="shared" si="57"/>
        <v>0.92518743021215499</v>
      </c>
      <c r="O523" s="40">
        <f t="shared" si="58"/>
        <v>45.559514761069323</v>
      </c>
      <c r="P523" s="39">
        <f t="shared" si="59"/>
        <v>1.0184480726657974</v>
      </c>
      <c r="Q523" s="42">
        <v>45</v>
      </c>
      <c r="R523" s="42">
        <f t="shared" si="60"/>
        <v>1.0311111111111111</v>
      </c>
      <c r="S523" s="44">
        <v>50.73</v>
      </c>
      <c r="T523" s="44">
        <f t="shared" si="61"/>
        <v>0.91464616597673964</v>
      </c>
      <c r="U523" s="46">
        <f t="shared" si="62"/>
        <v>0.98806844991788279</v>
      </c>
    </row>
    <row r="524" spans="1:21" x14ac:dyDescent="0.35">
      <c r="A524" s="1" t="s">
        <v>303</v>
      </c>
      <c r="B524" s="1" t="s">
        <v>148</v>
      </c>
      <c r="C524" s="1" t="s">
        <v>101</v>
      </c>
      <c r="D524" s="1">
        <v>4</v>
      </c>
      <c r="E524" s="1" t="s">
        <v>25</v>
      </c>
      <c r="F524" s="1">
        <v>0.91666666666666663</v>
      </c>
      <c r="G524" s="1" t="s">
        <v>27</v>
      </c>
      <c r="H524" s="1">
        <v>60</v>
      </c>
      <c r="I524" s="1">
        <v>582237</v>
      </c>
      <c r="J524" s="1">
        <v>281487.04670000001</v>
      </c>
      <c r="K524" s="1">
        <v>46.42</v>
      </c>
      <c r="L524" s="1">
        <v>1</v>
      </c>
      <c r="M524" s="38">
        <f t="shared" si="56"/>
        <v>50.152000000000001</v>
      </c>
      <c r="N524" s="38">
        <f t="shared" si="57"/>
        <v>0.92558621789759132</v>
      </c>
      <c r="O524" s="40">
        <f t="shared" si="58"/>
        <v>45.559514761069323</v>
      </c>
      <c r="P524" s="39">
        <f t="shared" si="59"/>
        <v>1.0188870589040155</v>
      </c>
      <c r="Q524" s="42">
        <v>45</v>
      </c>
      <c r="R524" s="42">
        <f t="shared" si="60"/>
        <v>1.0315555555555556</v>
      </c>
      <c r="S524" s="44">
        <v>45.82</v>
      </c>
      <c r="T524" s="44">
        <f t="shared" si="61"/>
        <v>1.013094718463553</v>
      </c>
      <c r="U524" s="46">
        <f t="shared" si="62"/>
        <v>1.0211791109743746</v>
      </c>
    </row>
    <row r="525" spans="1:21" x14ac:dyDescent="0.35">
      <c r="A525" s="1" t="s">
        <v>103</v>
      </c>
      <c r="B525" s="1" t="s">
        <v>482</v>
      </c>
      <c r="C525" s="1" t="s">
        <v>101</v>
      </c>
      <c r="D525" s="1">
        <v>6</v>
      </c>
      <c r="E525" s="1" t="s">
        <v>1621</v>
      </c>
      <c r="F525" s="1">
        <v>0.875</v>
      </c>
      <c r="G525" s="1" t="s">
        <v>27</v>
      </c>
      <c r="H525" s="1">
        <v>60</v>
      </c>
      <c r="I525" s="1">
        <v>580330</v>
      </c>
      <c r="J525" s="1">
        <v>250691.42689999999</v>
      </c>
      <c r="K525" s="1">
        <v>42.06</v>
      </c>
      <c r="L525" s="1">
        <v>2</v>
      </c>
      <c r="M525" s="38">
        <f t="shared" si="56"/>
        <v>50.152000000000001</v>
      </c>
      <c r="N525" s="38">
        <f t="shared" si="57"/>
        <v>0.83865050247248363</v>
      </c>
      <c r="O525" s="40">
        <f t="shared" si="58"/>
        <v>45.559514761069323</v>
      </c>
      <c r="P525" s="39">
        <f t="shared" si="59"/>
        <v>0.92318805897248801</v>
      </c>
      <c r="Q525" s="42">
        <v>45</v>
      </c>
      <c r="R525" s="42">
        <f t="shared" si="60"/>
        <v>0.93466666666666676</v>
      </c>
      <c r="S525" s="44">
        <v>27.85</v>
      </c>
      <c r="T525" s="44">
        <f t="shared" si="61"/>
        <v>1.5102333931777379</v>
      </c>
      <c r="U525" s="46">
        <f t="shared" si="62"/>
        <v>1.1226960396056309</v>
      </c>
    </row>
    <row r="526" spans="1:21" x14ac:dyDescent="0.35">
      <c r="A526" s="1" t="s">
        <v>932</v>
      </c>
      <c r="B526" s="1" t="s">
        <v>300</v>
      </c>
      <c r="C526" s="1" t="s">
        <v>101</v>
      </c>
      <c r="D526" s="1">
        <v>15</v>
      </c>
      <c r="E526" s="1" t="s">
        <v>1587</v>
      </c>
      <c r="F526" s="1">
        <v>0.79166666666666663</v>
      </c>
      <c r="G526" s="1" t="s">
        <v>22</v>
      </c>
      <c r="H526" s="1">
        <v>30</v>
      </c>
      <c r="I526" s="1">
        <v>580189</v>
      </c>
      <c r="J526" s="1">
        <v>167456.8167</v>
      </c>
      <c r="K526" s="1">
        <v>56.36</v>
      </c>
      <c r="L526" s="1">
        <v>4</v>
      </c>
      <c r="M526" s="38">
        <f t="shared" si="56"/>
        <v>59.08</v>
      </c>
      <c r="N526" s="38">
        <f t="shared" si="57"/>
        <v>0.95396073121191605</v>
      </c>
      <c r="O526" s="40">
        <f t="shared" si="58"/>
        <v>60.697849184498509</v>
      </c>
      <c r="P526" s="39">
        <f t="shared" si="59"/>
        <v>0.92853372495435404</v>
      </c>
      <c r="Q526" s="42">
        <v>43.7</v>
      </c>
      <c r="R526" s="42">
        <f t="shared" si="60"/>
        <v>1.2897025171624712</v>
      </c>
      <c r="S526" s="44">
        <v>64.94</v>
      </c>
      <c r="T526" s="44">
        <f t="shared" si="61"/>
        <v>0.86787804126886359</v>
      </c>
      <c r="U526" s="46">
        <f t="shared" si="62"/>
        <v>1.0287047611285629</v>
      </c>
    </row>
    <row r="527" spans="1:21" x14ac:dyDescent="0.35">
      <c r="A527" s="1" t="s">
        <v>150</v>
      </c>
      <c r="B527" s="1" t="s">
        <v>140</v>
      </c>
      <c r="C527" s="1" t="s">
        <v>101</v>
      </c>
      <c r="D527" s="1">
        <v>2</v>
      </c>
      <c r="E527" s="1" t="s">
        <v>1622</v>
      </c>
      <c r="F527" s="1">
        <v>0.875</v>
      </c>
      <c r="G527" s="1" t="s">
        <v>27</v>
      </c>
      <c r="H527" s="1">
        <v>120</v>
      </c>
      <c r="I527" s="1">
        <v>579107</v>
      </c>
      <c r="J527" s="1">
        <v>325346.47889999999</v>
      </c>
      <c r="K527" s="1">
        <v>25.58</v>
      </c>
      <c r="L527" s="1">
        <v>2</v>
      </c>
      <c r="M527" s="38">
        <f t="shared" si="56"/>
        <v>32.295999999999999</v>
      </c>
      <c r="N527" s="38">
        <f t="shared" si="57"/>
        <v>0.79204855090413673</v>
      </c>
      <c r="O527" s="40">
        <f t="shared" si="58"/>
        <v>30.421180337640109</v>
      </c>
      <c r="P527" s="39">
        <f t="shared" si="59"/>
        <v>0.84086152200839748</v>
      </c>
      <c r="Q527" s="42">
        <v>45</v>
      </c>
      <c r="R527" s="42">
        <f t="shared" si="60"/>
        <v>0.56844444444444442</v>
      </c>
      <c r="S527" s="44">
        <v>37.35</v>
      </c>
      <c r="T527" s="44">
        <f t="shared" si="61"/>
        <v>0.68487282463186072</v>
      </c>
      <c r="U527" s="46">
        <f t="shared" si="62"/>
        <v>0.69805959702823428</v>
      </c>
    </row>
    <row r="528" spans="1:21" x14ac:dyDescent="0.35">
      <c r="A528" s="1" t="s">
        <v>147</v>
      </c>
      <c r="B528" s="1" t="s">
        <v>148</v>
      </c>
      <c r="C528" s="1" t="s">
        <v>101</v>
      </c>
      <c r="D528" s="1">
        <v>5</v>
      </c>
      <c r="E528" s="1" t="s">
        <v>1579</v>
      </c>
      <c r="F528" s="1">
        <v>2.1527777777777781E-2</v>
      </c>
      <c r="G528" s="1" t="s">
        <v>31</v>
      </c>
      <c r="H528" s="1">
        <v>30</v>
      </c>
      <c r="I528" s="1">
        <v>577709</v>
      </c>
      <c r="J528" s="1">
        <v>208371.79889999999</v>
      </c>
      <c r="K528" s="1">
        <v>70.2</v>
      </c>
      <c r="L528" s="1">
        <v>2</v>
      </c>
      <c r="M528" s="38">
        <f t="shared" si="56"/>
        <v>59.08</v>
      </c>
      <c r="N528" s="38">
        <f t="shared" si="57"/>
        <v>1.1882193635748139</v>
      </c>
      <c r="O528" s="40">
        <f t="shared" si="58"/>
        <v>60.697849184498509</v>
      </c>
      <c r="P528" s="39">
        <f t="shared" si="59"/>
        <v>1.1565483941056716</v>
      </c>
      <c r="Q528" s="42">
        <v>51.59</v>
      </c>
      <c r="R528" s="42">
        <f t="shared" si="60"/>
        <v>1.3607288234153905</v>
      </c>
      <c r="S528" s="44">
        <v>45.82</v>
      </c>
      <c r="T528" s="44">
        <f t="shared" si="61"/>
        <v>1.532082060235705</v>
      </c>
      <c r="U528" s="46">
        <f t="shared" si="62"/>
        <v>1.3497864259189223</v>
      </c>
    </row>
    <row r="529" spans="1:21" x14ac:dyDescent="0.35">
      <c r="A529" s="1" t="s">
        <v>1515</v>
      </c>
      <c r="B529" s="1" t="s">
        <v>625</v>
      </c>
      <c r="C529" s="1" t="s">
        <v>16</v>
      </c>
      <c r="D529" s="1">
        <v>21</v>
      </c>
      <c r="E529" s="1" t="s">
        <v>1572</v>
      </c>
      <c r="F529" s="1">
        <v>0.29166666666666669</v>
      </c>
      <c r="G529" s="1" t="s">
        <v>8</v>
      </c>
      <c r="H529" s="1">
        <v>120</v>
      </c>
      <c r="I529" s="1">
        <v>577111</v>
      </c>
      <c r="J529" s="1">
        <v>363998.53499999997</v>
      </c>
      <c r="K529" s="1">
        <v>29.03</v>
      </c>
      <c r="L529" s="1">
        <v>6</v>
      </c>
      <c r="M529" s="38">
        <f t="shared" si="56"/>
        <v>32.295999999999999</v>
      </c>
      <c r="N529" s="38">
        <f t="shared" si="57"/>
        <v>0.898872925439683</v>
      </c>
      <c r="O529" s="40">
        <f t="shared" si="58"/>
        <v>30.421180337640109</v>
      </c>
      <c r="P529" s="39">
        <f t="shared" si="59"/>
        <v>0.95426935042626204</v>
      </c>
      <c r="Q529" s="42">
        <v>42.33</v>
      </c>
      <c r="R529" s="42">
        <f t="shared" si="60"/>
        <v>0.68580203165603593</v>
      </c>
      <c r="S529" s="44">
        <v>42.24</v>
      </c>
      <c r="T529" s="44">
        <f t="shared" si="61"/>
        <v>0.68726325757575757</v>
      </c>
      <c r="U529" s="46">
        <f t="shared" si="62"/>
        <v>0.77577821321935192</v>
      </c>
    </row>
    <row r="530" spans="1:21" x14ac:dyDescent="0.35">
      <c r="A530" s="1" t="s">
        <v>236</v>
      </c>
      <c r="B530" s="1" t="s">
        <v>136</v>
      </c>
      <c r="C530" s="1" t="s">
        <v>101</v>
      </c>
      <c r="D530" s="1">
        <v>7</v>
      </c>
      <c r="E530" s="1" t="s">
        <v>1571</v>
      </c>
      <c r="F530" s="1">
        <v>0</v>
      </c>
      <c r="G530" s="1" t="s">
        <v>31</v>
      </c>
      <c r="H530" s="1">
        <v>30</v>
      </c>
      <c r="I530" s="1">
        <v>576890</v>
      </c>
      <c r="J530" s="1">
        <v>198961.05559999999</v>
      </c>
      <c r="K530" s="1">
        <v>66.78</v>
      </c>
      <c r="L530" s="1">
        <v>7</v>
      </c>
      <c r="M530" s="38">
        <f t="shared" si="56"/>
        <v>59.08</v>
      </c>
      <c r="N530" s="38">
        <f t="shared" si="57"/>
        <v>1.1303317535545023</v>
      </c>
      <c r="O530" s="40">
        <f t="shared" si="58"/>
        <v>60.697849184498509</v>
      </c>
      <c r="P530" s="39">
        <f t="shared" si="59"/>
        <v>1.1002037287518056</v>
      </c>
      <c r="Q530" s="42">
        <v>51.59</v>
      </c>
      <c r="R530" s="42">
        <f t="shared" si="60"/>
        <v>1.2944369063772048</v>
      </c>
      <c r="S530" s="44">
        <v>64.58</v>
      </c>
      <c r="T530" s="44">
        <f t="shared" si="61"/>
        <v>1.0340662743883555</v>
      </c>
      <c r="U530" s="46">
        <f t="shared" si="62"/>
        <v>1.1429023031724554</v>
      </c>
    </row>
    <row r="531" spans="1:21" x14ac:dyDescent="0.35">
      <c r="A531" s="1" t="s">
        <v>1300</v>
      </c>
      <c r="B531" s="1" t="s">
        <v>100</v>
      </c>
      <c r="C531" s="1" t="s">
        <v>101</v>
      </c>
      <c r="D531" s="1">
        <v>20</v>
      </c>
      <c r="E531" s="1" t="s">
        <v>1569</v>
      </c>
      <c r="F531" s="1">
        <v>0.25</v>
      </c>
      <c r="G531" s="1" t="s">
        <v>8</v>
      </c>
      <c r="H531" s="1">
        <v>60</v>
      </c>
      <c r="I531" s="1">
        <v>575983</v>
      </c>
      <c r="J531" s="1">
        <v>269165.64140000002</v>
      </c>
      <c r="K531" s="1">
        <v>45.77</v>
      </c>
      <c r="L531" s="1">
        <v>5</v>
      </c>
      <c r="M531" s="38">
        <f t="shared" si="56"/>
        <v>50.152000000000001</v>
      </c>
      <c r="N531" s="38">
        <f t="shared" si="57"/>
        <v>0.91262561812091247</v>
      </c>
      <c r="O531" s="40">
        <f t="shared" si="58"/>
        <v>45.559514761069323</v>
      </c>
      <c r="P531" s="39">
        <f t="shared" si="59"/>
        <v>1.0046200061619299</v>
      </c>
      <c r="Q531" s="42">
        <v>42.33</v>
      </c>
      <c r="R531" s="42">
        <f t="shared" si="60"/>
        <v>1.0812662414363337</v>
      </c>
      <c r="S531" s="44">
        <v>39.25</v>
      </c>
      <c r="T531" s="44">
        <f t="shared" si="61"/>
        <v>1.1661146496815287</v>
      </c>
      <c r="U531" s="46">
        <f t="shared" si="62"/>
        <v>1.0840002990932642</v>
      </c>
    </row>
    <row r="532" spans="1:21" x14ac:dyDescent="0.35">
      <c r="A532" s="1" t="s">
        <v>103</v>
      </c>
      <c r="B532" s="1" t="s">
        <v>482</v>
      </c>
      <c r="C532" s="1" t="s">
        <v>101</v>
      </c>
      <c r="D532" s="1">
        <v>9</v>
      </c>
      <c r="E532" s="1" t="s">
        <v>1623</v>
      </c>
      <c r="F532" s="1">
        <v>0.79166666666666663</v>
      </c>
      <c r="G532" s="1" t="s">
        <v>22</v>
      </c>
      <c r="H532" s="1">
        <v>60</v>
      </c>
      <c r="I532" s="1">
        <v>575443</v>
      </c>
      <c r="J532" s="1">
        <v>212607.0503</v>
      </c>
      <c r="K532" s="1">
        <v>36.33</v>
      </c>
      <c r="L532" s="1">
        <v>3</v>
      </c>
      <c r="M532" s="38">
        <f t="shared" si="56"/>
        <v>50.152000000000001</v>
      </c>
      <c r="N532" s="38">
        <f t="shared" si="57"/>
        <v>0.72439783059499119</v>
      </c>
      <c r="O532" s="40">
        <f t="shared" si="58"/>
        <v>45.559514761069323</v>
      </c>
      <c r="P532" s="39">
        <f t="shared" si="59"/>
        <v>0.79741850172302631</v>
      </c>
      <c r="Q532" s="42">
        <v>43.7</v>
      </c>
      <c r="R532" s="42">
        <f t="shared" si="60"/>
        <v>0.83135011441647588</v>
      </c>
      <c r="S532" s="44">
        <v>27.85</v>
      </c>
      <c r="T532" s="44">
        <f t="shared" si="61"/>
        <v>1.304488330341113</v>
      </c>
      <c r="U532" s="46">
        <f t="shared" si="62"/>
        <v>0.97775231549353825</v>
      </c>
    </row>
    <row r="533" spans="1:21" x14ac:dyDescent="0.35">
      <c r="A533" s="1" t="s">
        <v>89</v>
      </c>
      <c r="B533" s="1" t="s">
        <v>100</v>
      </c>
      <c r="C533" s="1" t="s">
        <v>101</v>
      </c>
      <c r="D533" s="1">
        <v>9</v>
      </c>
      <c r="E533" s="1" t="s">
        <v>1583</v>
      </c>
      <c r="F533" s="1">
        <v>0</v>
      </c>
      <c r="G533" s="1" t="s">
        <v>31</v>
      </c>
      <c r="H533" s="1">
        <v>60</v>
      </c>
      <c r="I533" s="1">
        <v>574915</v>
      </c>
      <c r="J533" s="1">
        <v>303090.16029999999</v>
      </c>
      <c r="K533" s="1">
        <v>51.04</v>
      </c>
      <c r="L533" s="1">
        <v>4</v>
      </c>
      <c r="M533" s="38">
        <f t="shared" si="56"/>
        <v>50.152000000000001</v>
      </c>
      <c r="N533" s="38">
        <f t="shared" si="57"/>
        <v>1.0177061732333705</v>
      </c>
      <c r="O533" s="40">
        <f t="shared" si="58"/>
        <v>45.559514761069323</v>
      </c>
      <c r="P533" s="39">
        <f t="shared" si="59"/>
        <v>1.120292879932377</v>
      </c>
      <c r="Q533" s="42">
        <v>51.59</v>
      </c>
      <c r="R533" s="42">
        <f t="shared" si="60"/>
        <v>0.98933901918976541</v>
      </c>
      <c r="S533" s="44">
        <v>39.25</v>
      </c>
      <c r="T533" s="44">
        <f t="shared" si="61"/>
        <v>1.3003821656050956</v>
      </c>
      <c r="U533" s="46">
        <f t="shared" si="62"/>
        <v>1.1366713549090794</v>
      </c>
    </row>
    <row r="534" spans="1:21" x14ac:dyDescent="0.35">
      <c r="A534" s="1" t="s">
        <v>333</v>
      </c>
      <c r="B534" s="1" t="s">
        <v>235</v>
      </c>
      <c r="C534" s="1" t="s">
        <v>101</v>
      </c>
      <c r="D534" s="1">
        <v>12</v>
      </c>
      <c r="E534" s="1" t="s">
        <v>1619</v>
      </c>
      <c r="F534" s="1">
        <v>0.375</v>
      </c>
      <c r="G534" s="1" t="s">
        <v>13</v>
      </c>
      <c r="H534" s="1">
        <v>30</v>
      </c>
      <c r="I534" s="1">
        <v>574849</v>
      </c>
      <c r="J534" s="1">
        <v>192804</v>
      </c>
      <c r="K534" s="1">
        <v>66</v>
      </c>
      <c r="L534" s="1">
        <v>3</v>
      </c>
      <c r="M534" s="38">
        <f t="shared" si="56"/>
        <v>59.08</v>
      </c>
      <c r="N534" s="38">
        <f t="shared" si="57"/>
        <v>1.1171293161814488</v>
      </c>
      <c r="O534" s="40">
        <f t="shared" si="58"/>
        <v>60.697849184498509</v>
      </c>
      <c r="P534" s="39">
        <f t="shared" si="59"/>
        <v>1.0873531910395202</v>
      </c>
      <c r="Q534" s="42">
        <v>48.112000000000002</v>
      </c>
      <c r="R534" s="42">
        <f t="shared" si="60"/>
        <v>1.3717991353508481</v>
      </c>
      <c r="S534" s="44">
        <v>64.14</v>
      </c>
      <c r="T534" s="44">
        <f t="shared" si="61"/>
        <v>1.028999064546305</v>
      </c>
      <c r="U534" s="46">
        <f t="shared" si="62"/>
        <v>1.1627171303122246</v>
      </c>
    </row>
    <row r="535" spans="1:21" x14ac:dyDescent="0.35">
      <c r="A535" s="1" t="s">
        <v>896</v>
      </c>
      <c r="B535" s="1" t="s">
        <v>370</v>
      </c>
      <c r="C535" s="1" t="s">
        <v>101</v>
      </c>
      <c r="D535" s="1">
        <v>11</v>
      </c>
      <c r="E535" s="1" t="s">
        <v>1588</v>
      </c>
      <c r="F535" s="1">
        <v>0.95833333333333337</v>
      </c>
      <c r="G535" s="1" t="s">
        <v>31</v>
      </c>
      <c r="H535" s="1">
        <v>30</v>
      </c>
      <c r="I535" s="1">
        <v>574408</v>
      </c>
      <c r="J535" s="1">
        <v>151519.51860000001</v>
      </c>
      <c r="K535" s="1">
        <v>51.45</v>
      </c>
      <c r="L535" s="1">
        <v>3</v>
      </c>
      <c r="M535" s="38">
        <f t="shared" si="56"/>
        <v>59.08</v>
      </c>
      <c r="N535" s="38">
        <f t="shared" si="57"/>
        <v>0.87085308056872046</v>
      </c>
      <c r="O535" s="40">
        <f t="shared" si="58"/>
        <v>60.697849184498509</v>
      </c>
      <c r="P535" s="39">
        <f t="shared" si="59"/>
        <v>0.84764123756035337</v>
      </c>
      <c r="Q535" s="42">
        <v>51.59</v>
      </c>
      <c r="R535" s="42">
        <f t="shared" si="60"/>
        <v>0.99728629579375849</v>
      </c>
      <c r="S535" s="44">
        <v>56.5</v>
      </c>
      <c r="T535" s="44">
        <f t="shared" si="61"/>
        <v>0.91061946902654878</v>
      </c>
      <c r="U535" s="46">
        <f t="shared" si="62"/>
        <v>0.91851566746022018</v>
      </c>
    </row>
    <row r="536" spans="1:21" x14ac:dyDescent="0.35">
      <c r="A536" s="1" t="s">
        <v>117</v>
      </c>
      <c r="B536" s="1" t="s">
        <v>53</v>
      </c>
      <c r="C536" s="1" t="s">
        <v>16</v>
      </c>
      <c r="D536" s="1">
        <v>2</v>
      </c>
      <c r="E536" s="1" t="s">
        <v>58</v>
      </c>
      <c r="F536" s="1">
        <v>0.91666666666666663</v>
      </c>
      <c r="G536" s="1" t="s">
        <v>27</v>
      </c>
      <c r="H536" s="1">
        <v>30</v>
      </c>
      <c r="I536" s="1">
        <v>571704</v>
      </c>
      <c r="J536" s="1">
        <v>177945.26029999999</v>
      </c>
      <c r="K536" s="1">
        <v>59.4</v>
      </c>
      <c r="L536" s="1">
        <v>1</v>
      </c>
      <c r="M536" s="38">
        <f t="shared" si="56"/>
        <v>59.08</v>
      </c>
      <c r="N536" s="38">
        <f t="shared" si="57"/>
        <v>1.005416384563304</v>
      </c>
      <c r="O536" s="40">
        <f t="shared" si="58"/>
        <v>60.697849184498509</v>
      </c>
      <c r="P536" s="39">
        <f t="shared" si="59"/>
        <v>0.97861787193556826</v>
      </c>
      <c r="Q536" s="42">
        <v>45</v>
      </c>
      <c r="R536" s="42">
        <f t="shared" si="60"/>
        <v>1.32</v>
      </c>
      <c r="S536" s="44">
        <v>47.37</v>
      </c>
      <c r="T536" s="44">
        <f t="shared" si="61"/>
        <v>1.2539582013932868</v>
      </c>
      <c r="U536" s="46">
        <f t="shared" si="62"/>
        <v>1.1841920244429518</v>
      </c>
    </row>
    <row r="537" spans="1:21" x14ac:dyDescent="0.35">
      <c r="A537" s="1" t="s">
        <v>729</v>
      </c>
      <c r="B537" s="1" t="s">
        <v>100</v>
      </c>
      <c r="C537" s="1" t="s">
        <v>101</v>
      </c>
      <c r="D537" s="1">
        <v>15</v>
      </c>
      <c r="E537" s="1" t="s">
        <v>1583</v>
      </c>
      <c r="F537" s="1">
        <v>0.16666666666666666</v>
      </c>
      <c r="G537" s="1" t="s">
        <v>35</v>
      </c>
      <c r="H537" s="1">
        <v>60</v>
      </c>
      <c r="I537" s="1">
        <v>571519</v>
      </c>
      <c r="J537" s="1">
        <v>328035.12170000002</v>
      </c>
      <c r="K537" s="1">
        <v>55.89</v>
      </c>
      <c r="L537" s="1">
        <v>4</v>
      </c>
      <c r="M537" s="38">
        <f t="shared" si="56"/>
        <v>50.152000000000001</v>
      </c>
      <c r="N537" s="38">
        <f t="shared" si="57"/>
        <v>1.114412186951667</v>
      </c>
      <c r="O537" s="40">
        <f t="shared" si="58"/>
        <v>45.559514761069323</v>
      </c>
      <c r="P537" s="39">
        <f t="shared" si="59"/>
        <v>1.226747042700246</v>
      </c>
      <c r="Q537" s="42">
        <v>61.93</v>
      </c>
      <c r="R537" s="42">
        <f t="shared" si="60"/>
        <v>0.90247053124495402</v>
      </c>
      <c r="S537" s="44">
        <v>39.25</v>
      </c>
      <c r="T537" s="44">
        <f t="shared" si="61"/>
        <v>1.4239490445859873</v>
      </c>
      <c r="U537" s="46">
        <f t="shared" si="62"/>
        <v>1.1843888728437291</v>
      </c>
    </row>
    <row r="538" spans="1:21" x14ac:dyDescent="0.35">
      <c r="A538" s="1" t="s">
        <v>184</v>
      </c>
      <c r="B538" s="1" t="s">
        <v>136</v>
      </c>
      <c r="C538" s="1" t="s">
        <v>101</v>
      </c>
      <c r="D538" s="1">
        <v>3</v>
      </c>
      <c r="E538" s="1" t="s">
        <v>1577</v>
      </c>
      <c r="F538" s="1">
        <v>0.45833333333333331</v>
      </c>
      <c r="G538" s="1" t="s">
        <v>13</v>
      </c>
      <c r="H538" s="1">
        <v>30</v>
      </c>
      <c r="I538" s="1">
        <v>571189</v>
      </c>
      <c r="J538" s="1">
        <v>202396.5</v>
      </c>
      <c r="K538" s="1">
        <v>68</v>
      </c>
      <c r="L538" s="1">
        <v>2</v>
      </c>
      <c r="M538" s="38">
        <f t="shared" si="56"/>
        <v>59.08</v>
      </c>
      <c r="N538" s="38">
        <f t="shared" si="57"/>
        <v>1.1509817197020988</v>
      </c>
      <c r="O538" s="40">
        <f t="shared" si="58"/>
        <v>60.697849184498509</v>
      </c>
      <c r="P538" s="39">
        <f t="shared" si="59"/>
        <v>1.1203032877376875</v>
      </c>
      <c r="Q538" s="42">
        <v>48.112000000000002</v>
      </c>
      <c r="R538" s="42">
        <f t="shared" si="60"/>
        <v>1.4133688061190555</v>
      </c>
      <c r="S538" s="44">
        <v>64.58</v>
      </c>
      <c r="T538" s="44">
        <f t="shared" si="61"/>
        <v>1.0529575720037163</v>
      </c>
      <c r="U538" s="46">
        <f t="shared" si="62"/>
        <v>1.1955432219534865</v>
      </c>
    </row>
    <row r="539" spans="1:21" x14ac:dyDescent="0.35">
      <c r="A539" s="1" t="s">
        <v>724</v>
      </c>
      <c r="B539" s="1" t="s">
        <v>300</v>
      </c>
      <c r="C539" s="1" t="s">
        <v>101</v>
      </c>
      <c r="D539" s="1">
        <v>11</v>
      </c>
      <c r="E539" s="1" t="s">
        <v>1608</v>
      </c>
      <c r="F539" s="1">
        <v>0.6875</v>
      </c>
      <c r="G539" s="1" t="s">
        <v>18</v>
      </c>
      <c r="H539" s="1">
        <v>30</v>
      </c>
      <c r="I539" s="1">
        <v>571181</v>
      </c>
      <c r="J539" s="1">
        <v>194071.1642</v>
      </c>
      <c r="K539" s="1">
        <v>66.25</v>
      </c>
      <c r="L539" s="1">
        <v>6</v>
      </c>
      <c r="M539" s="38">
        <f t="shared" si="56"/>
        <v>59.08</v>
      </c>
      <c r="N539" s="38">
        <f t="shared" si="57"/>
        <v>1.1213608666215302</v>
      </c>
      <c r="O539" s="40">
        <f t="shared" si="58"/>
        <v>60.697849184498509</v>
      </c>
      <c r="P539" s="39">
        <f t="shared" si="59"/>
        <v>1.0914719531267911</v>
      </c>
      <c r="Q539" s="42">
        <v>46.72</v>
      </c>
      <c r="R539" s="42">
        <f t="shared" si="60"/>
        <v>1.4180222602739727</v>
      </c>
      <c r="S539" s="44">
        <v>64.94</v>
      </c>
      <c r="T539" s="44">
        <f t="shared" si="61"/>
        <v>1.0201724668925163</v>
      </c>
      <c r="U539" s="46">
        <f t="shared" si="62"/>
        <v>1.17655556009776</v>
      </c>
    </row>
    <row r="540" spans="1:21" x14ac:dyDescent="0.35">
      <c r="A540" s="1" t="s">
        <v>317</v>
      </c>
      <c r="B540" s="1" t="s">
        <v>198</v>
      </c>
      <c r="C540" s="1" t="s">
        <v>101</v>
      </c>
      <c r="D540" s="1">
        <v>4</v>
      </c>
      <c r="E540" s="1" t="s">
        <v>60</v>
      </c>
      <c r="F540" s="1">
        <v>0.375</v>
      </c>
      <c r="G540" s="1" t="s">
        <v>13</v>
      </c>
      <c r="H540" s="1">
        <v>60</v>
      </c>
      <c r="I540" s="1">
        <v>571099</v>
      </c>
      <c r="J540" s="1">
        <v>270128</v>
      </c>
      <c r="K540" s="1">
        <v>45</v>
      </c>
      <c r="L540" s="1">
        <v>1</v>
      </c>
      <c r="M540" s="38">
        <f t="shared" si="56"/>
        <v>50.152000000000001</v>
      </c>
      <c r="N540" s="38">
        <f t="shared" si="57"/>
        <v>0.89727229223161586</v>
      </c>
      <c r="O540" s="40">
        <f t="shared" si="58"/>
        <v>45.559514761069323</v>
      </c>
      <c r="P540" s="39">
        <f t="shared" si="59"/>
        <v>0.98771903599053623</v>
      </c>
      <c r="Q540" s="42">
        <v>48.112000000000002</v>
      </c>
      <c r="R540" s="42">
        <f t="shared" si="60"/>
        <v>0.93531759228466904</v>
      </c>
      <c r="S540" s="44">
        <v>47.04</v>
      </c>
      <c r="T540" s="44">
        <f t="shared" si="61"/>
        <v>0.95663265306122447</v>
      </c>
      <c r="U540" s="46">
        <f t="shared" si="62"/>
        <v>0.95988976044547669</v>
      </c>
    </row>
    <row r="541" spans="1:21" x14ac:dyDescent="0.35">
      <c r="A541" s="1" t="s">
        <v>432</v>
      </c>
      <c r="B541" s="1" t="s">
        <v>312</v>
      </c>
      <c r="C541" s="1" t="s">
        <v>101</v>
      </c>
      <c r="D541" s="1">
        <v>7</v>
      </c>
      <c r="E541" s="1" t="s">
        <v>1594</v>
      </c>
      <c r="F541" s="1">
        <v>0.85416666666666663</v>
      </c>
      <c r="G541" s="1" t="s">
        <v>27</v>
      </c>
      <c r="H541" s="1">
        <v>30</v>
      </c>
      <c r="I541" s="1">
        <v>570182</v>
      </c>
      <c r="J541" s="1">
        <v>167236.9981</v>
      </c>
      <c r="K541" s="1">
        <v>57.37</v>
      </c>
      <c r="L541" s="1">
        <v>2</v>
      </c>
      <c r="M541" s="38">
        <f t="shared" si="56"/>
        <v>59.08</v>
      </c>
      <c r="N541" s="38">
        <f t="shared" si="57"/>
        <v>0.9710561949898443</v>
      </c>
      <c r="O541" s="40">
        <f t="shared" si="58"/>
        <v>60.697849184498509</v>
      </c>
      <c r="P541" s="39">
        <f t="shared" si="59"/>
        <v>0.94517352378692843</v>
      </c>
      <c r="Q541" s="42">
        <v>45</v>
      </c>
      <c r="R541" s="42">
        <f t="shared" si="60"/>
        <v>1.2748888888888887</v>
      </c>
      <c r="S541" s="44">
        <v>60.5</v>
      </c>
      <c r="T541" s="44">
        <f t="shared" si="61"/>
        <v>0.94826446280991727</v>
      </c>
      <c r="U541" s="46">
        <f t="shared" si="62"/>
        <v>1.0561089584952448</v>
      </c>
    </row>
    <row r="542" spans="1:21" x14ac:dyDescent="0.35">
      <c r="A542" s="1" t="s">
        <v>151</v>
      </c>
      <c r="B542" s="1" t="s">
        <v>53</v>
      </c>
      <c r="C542" s="1" t="s">
        <v>16</v>
      </c>
      <c r="D542" s="1">
        <v>2</v>
      </c>
      <c r="E542" s="1" t="s">
        <v>58</v>
      </c>
      <c r="F542" s="1">
        <v>0.85416666666666663</v>
      </c>
      <c r="G542" s="1" t="s">
        <v>27</v>
      </c>
      <c r="H542" s="1">
        <v>30</v>
      </c>
      <c r="I542" s="1">
        <v>567977</v>
      </c>
      <c r="J542" s="1">
        <v>177149.88080000001</v>
      </c>
      <c r="K542" s="1">
        <v>59.78</v>
      </c>
      <c r="L542" s="1">
        <v>1</v>
      </c>
      <c r="M542" s="38">
        <f t="shared" si="56"/>
        <v>59.08</v>
      </c>
      <c r="N542" s="38">
        <f t="shared" si="57"/>
        <v>1.0118483412322274</v>
      </c>
      <c r="O542" s="40">
        <f t="shared" si="58"/>
        <v>60.697849184498509</v>
      </c>
      <c r="P542" s="39">
        <f t="shared" si="59"/>
        <v>0.98487839030822011</v>
      </c>
      <c r="Q542" s="42">
        <v>45</v>
      </c>
      <c r="R542" s="42">
        <f t="shared" si="60"/>
        <v>1.3284444444444445</v>
      </c>
      <c r="S542" s="44">
        <v>47.37</v>
      </c>
      <c r="T542" s="44">
        <f t="shared" si="61"/>
        <v>1.261980156217015</v>
      </c>
      <c r="U542" s="46">
        <f t="shared" si="62"/>
        <v>1.1917676636565597</v>
      </c>
    </row>
    <row r="543" spans="1:21" x14ac:dyDescent="0.35">
      <c r="A543" s="1" t="s">
        <v>992</v>
      </c>
      <c r="B543" s="1" t="s">
        <v>993</v>
      </c>
      <c r="C543" s="1" t="s">
        <v>101</v>
      </c>
      <c r="D543" s="1">
        <v>28</v>
      </c>
      <c r="E543" s="1" t="s">
        <v>1571</v>
      </c>
      <c r="F543" s="1">
        <v>0.3125</v>
      </c>
      <c r="G543" s="1" t="s">
        <v>8</v>
      </c>
      <c r="H543" s="1">
        <v>30</v>
      </c>
      <c r="I543" s="1">
        <v>567969</v>
      </c>
      <c r="J543" s="1">
        <v>171040.4847</v>
      </c>
      <c r="K543" s="1">
        <v>58.6</v>
      </c>
      <c r="L543" s="1">
        <v>7</v>
      </c>
      <c r="M543" s="38">
        <f t="shared" si="56"/>
        <v>59.08</v>
      </c>
      <c r="N543" s="38">
        <f t="shared" si="57"/>
        <v>0.99187542315504407</v>
      </c>
      <c r="O543" s="40">
        <f t="shared" si="58"/>
        <v>60.697849184498509</v>
      </c>
      <c r="P543" s="39">
        <f t="shared" si="59"/>
        <v>0.96543783325630139</v>
      </c>
      <c r="Q543" s="42">
        <v>42.33</v>
      </c>
      <c r="R543" s="42">
        <f t="shared" si="60"/>
        <v>1.3843609733049846</v>
      </c>
      <c r="S543" s="44">
        <v>53.83</v>
      </c>
      <c r="T543" s="44">
        <f t="shared" si="61"/>
        <v>1.0886122979751069</v>
      </c>
      <c r="U543" s="46">
        <f t="shared" si="62"/>
        <v>1.1461370348454645</v>
      </c>
    </row>
    <row r="544" spans="1:21" x14ac:dyDescent="0.35">
      <c r="A544" s="1" t="s">
        <v>1300</v>
      </c>
      <c r="B544" s="1" t="s">
        <v>100</v>
      </c>
      <c r="C544" s="1" t="s">
        <v>101</v>
      </c>
      <c r="D544" s="1">
        <v>20</v>
      </c>
      <c r="E544" s="1" t="s">
        <v>1569</v>
      </c>
      <c r="F544" s="1">
        <v>0.29166666666666669</v>
      </c>
      <c r="G544" s="1" t="s">
        <v>8</v>
      </c>
      <c r="H544" s="1">
        <v>60</v>
      </c>
      <c r="I544" s="1">
        <v>566695</v>
      </c>
      <c r="J544" s="1">
        <v>262609.34169999999</v>
      </c>
      <c r="K544" s="1">
        <v>45.29</v>
      </c>
      <c r="L544" s="1">
        <v>5</v>
      </c>
      <c r="M544" s="38">
        <f t="shared" si="56"/>
        <v>50.152000000000001</v>
      </c>
      <c r="N544" s="38">
        <f t="shared" si="57"/>
        <v>0.90305471367044177</v>
      </c>
      <c r="O544" s="40">
        <f t="shared" si="58"/>
        <v>45.559514761069323</v>
      </c>
      <c r="P544" s="39">
        <f t="shared" si="59"/>
        <v>0.99408433644469751</v>
      </c>
      <c r="Q544" s="42">
        <v>42.33</v>
      </c>
      <c r="R544" s="42">
        <f t="shared" si="60"/>
        <v>1.0699267658870777</v>
      </c>
      <c r="S544" s="44">
        <v>39.25</v>
      </c>
      <c r="T544" s="44">
        <f t="shared" si="61"/>
        <v>1.1538853503184714</v>
      </c>
      <c r="U544" s="46">
        <f t="shared" si="62"/>
        <v>1.0726321508834156</v>
      </c>
    </row>
    <row r="545" spans="1:21" x14ac:dyDescent="0.35">
      <c r="A545" s="1" t="s">
        <v>335</v>
      </c>
      <c r="B545" s="1" t="s">
        <v>136</v>
      </c>
      <c r="C545" s="1" t="s">
        <v>101</v>
      </c>
      <c r="D545" s="1">
        <v>13</v>
      </c>
      <c r="E545" s="1" t="s">
        <v>1569</v>
      </c>
      <c r="F545" s="1">
        <v>0.1875</v>
      </c>
      <c r="G545" s="1" t="s">
        <v>35</v>
      </c>
      <c r="H545" s="1">
        <v>30</v>
      </c>
      <c r="I545" s="1">
        <v>565765</v>
      </c>
      <c r="J545" s="1">
        <v>207020.82329999999</v>
      </c>
      <c r="K545" s="1">
        <v>71.61</v>
      </c>
      <c r="L545" s="1">
        <v>5</v>
      </c>
      <c r="M545" s="38">
        <f t="shared" si="56"/>
        <v>59.08</v>
      </c>
      <c r="N545" s="38">
        <f t="shared" si="57"/>
        <v>1.2120853080568721</v>
      </c>
      <c r="O545" s="40">
        <f t="shared" si="58"/>
        <v>60.697849184498509</v>
      </c>
      <c r="P545" s="39">
        <f t="shared" si="59"/>
        <v>1.1797782122778795</v>
      </c>
      <c r="Q545" s="42">
        <v>61.93</v>
      </c>
      <c r="R545" s="42">
        <f t="shared" si="60"/>
        <v>1.1563055062166963</v>
      </c>
      <c r="S545" s="44">
        <v>64.58</v>
      </c>
      <c r="T545" s="44">
        <f t="shared" si="61"/>
        <v>1.1088572313409724</v>
      </c>
      <c r="U545" s="46">
        <f t="shared" si="62"/>
        <v>1.1483136499451827</v>
      </c>
    </row>
    <row r="546" spans="1:21" x14ac:dyDescent="0.35">
      <c r="A546" s="1" t="s">
        <v>399</v>
      </c>
      <c r="B546" s="1" t="s">
        <v>100</v>
      </c>
      <c r="C546" s="1" t="s">
        <v>101</v>
      </c>
      <c r="D546" s="1">
        <v>8</v>
      </c>
      <c r="E546" s="1" t="s">
        <v>1577</v>
      </c>
      <c r="F546" s="1">
        <v>0.29166666666666669</v>
      </c>
      <c r="G546" s="1" t="s">
        <v>8</v>
      </c>
      <c r="H546" s="1">
        <v>60</v>
      </c>
      <c r="I546" s="1">
        <v>565471</v>
      </c>
      <c r="J546" s="1">
        <v>294335.81030000001</v>
      </c>
      <c r="K546" s="1">
        <v>49.87</v>
      </c>
      <c r="L546" s="1">
        <v>2</v>
      </c>
      <c r="M546" s="38">
        <f t="shared" si="56"/>
        <v>50.152000000000001</v>
      </c>
      <c r="N546" s="38">
        <f t="shared" si="57"/>
        <v>0.99437709363534843</v>
      </c>
      <c r="O546" s="40">
        <f t="shared" si="58"/>
        <v>45.559514761069323</v>
      </c>
      <c r="P546" s="39">
        <f t="shared" si="59"/>
        <v>1.094612184996623</v>
      </c>
      <c r="Q546" s="42">
        <v>42.33</v>
      </c>
      <c r="R546" s="42">
        <f t="shared" si="60"/>
        <v>1.178124261752894</v>
      </c>
      <c r="S546" s="44">
        <v>39.25</v>
      </c>
      <c r="T546" s="44">
        <f t="shared" si="61"/>
        <v>1.2705732484076433</v>
      </c>
      <c r="U546" s="46">
        <f t="shared" si="62"/>
        <v>1.1811032317190533</v>
      </c>
    </row>
    <row r="547" spans="1:21" x14ac:dyDescent="0.35">
      <c r="A547" s="1" t="s">
        <v>555</v>
      </c>
      <c r="B547" s="1" t="s">
        <v>502</v>
      </c>
      <c r="C547" s="1" t="s">
        <v>101</v>
      </c>
      <c r="D547" s="1">
        <v>4</v>
      </c>
      <c r="E547" s="1" t="s">
        <v>57</v>
      </c>
      <c r="F547" s="1">
        <v>0.875</v>
      </c>
      <c r="G547" s="1" t="s">
        <v>27</v>
      </c>
      <c r="H547" s="1">
        <v>120</v>
      </c>
      <c r="I547" s="1">
        <v>564478</v>
      </c>
      <c r="J547" s="1">
        <v>356045.85720000003</v>
      </c>
      <c r="K547" s="1">
        <v>29.56</v>
      </c>
      <c r="L547" s="1">
        <v>1</v>
      </c>
      <c r="M547" s="38">
        <f t="shared" si="56"/>
        <v>32.295999999999999</v>
      </c>
      <c r="N547" s="38">
        <f t="shared" si="57"/>
        <v>0.9152836264552886</v>
      </c>
      <c r="O547" s="40">
        <f t="shared" si="58"/>
        <v>30.421180337640109</v>
      </c>
      <c r="P547" s="39">
        <f t="shared" si="59"/>
        <v>0.9716914226179918</v>
      </c>
      <c r="Q547" s="42">
        <v>45</v>
      </c>
      <c r="R547" s="42">
        <f t="shared" si="60"/>
        <v>0.65688888888888886</v>
      </c>
      <c r="S547" s="44">
        <v>38.840000000000003</v>
      </c>
      <c r="T547" s="44">
        <f t="shared" si="61"/>
        <v>0.76107106076210085</v>
      </c>
      <c r="U547" s="46">
        <f t="shared" si="62"/>
        <v>0.79655045742299391</v>
      </c>
    </row>
    <row r="548" spans="1:21" x14ac:dyDescent="0.35">
      <c r="A548" s="1" t="s">
        <v>293</v>
      </c>
      <c r="B548" s="1" t="s">
        <v>235</v>
      </c>
      <c r="C548" s="1" t="s">
        <v>101</v>
      </c>
      <c r="D548" s="1">
        <v>8</v>
      </c>
      <c r="E548" s="1" t="s">
        <v>1606</v>
      </c>
      <c r="F548" s="1">
        <v>0.70833333333333337</v>
      </c>
      <c r="G548" s="1" t="s">
        <v>18</v>
      </c>
      <c r="H548" s="1">
        <v>15</v>
      </c>
      <c r="I548" s="1">
        <v>563182</v>
      </c>
      <c r="J548" s="1">
        <v>113567.46249999999</v>
      </c>
      <c r="K548" s="1">
        <v>78.34</v>
      </c>
      <c r="L548" s="1">
        <v>3</v>
      </c>
      <c r="M548" s="38">
        <f t="shared" si="56"/>
        <v>63.543999999999997</v>
      </c>
      <c r="N548" s="38">
        <f t="shared" si="57"/>
        <v>1.2328465315372026</v>
      </c>
      <c r="O548" s="40">
        <f t="shared" si="58"/>
        <v>75.836183607927723</v>
      </c>
      <c r="P548" s="39">
        <f t="shared" si="59"/>
        <v>1.0330161180712494</v>
      </c>
      <c r="Q548" s="42">
        <v>46.72</v>
      </c>
      <c r="R548" s="42">
        <f t="shared" si="60"/>
        <v>1.6767979452054795</v>
      </c>
      <c r="S548" s="44">
        <v>64.14</v>
      </c>
      <c r="T548" s="44">
        <f t="shared" si="61"/>
        <v>1.2213907078266293</v>
      </c>
      <c r="U548" s="46">
        <f t="shared" si="62"/>
        <v>1.3104015903677861</v>
      </c>
    </row>
    <row r="549" spans="1:21" x14ac:dyDescent="0.35">
      <c r="A549" s="1" t="s">
        <v>260</v>
      </c>
      <c r="B549" s="1" t="s">
        <v>261</v>
      </c>
      <c r="C549" s="1" t="s">
        <v>101</v>
      </c>
      <c r="D549" s="1">
        <v>5</v>
      </c>
      <c r="E549" s="1" t="s">
        <v>1620</v>
      </c>
      <c r="F549" s="1">
        <v>0.89583333333333337</v>
      </c>
      <c r="G549" s="1" t="s">
        <v>27</v>
      </c>
      <c r="H549" s="1">
        <v>30</v>
      </c>
      <c r="I549" s="1">
        <v>558762</v>
      </c>
      <c r="J549" s="1">
        <v>174116.3253</v>
      </c>
      <c r="K549" s="1">
        <v>60.04</v>
      </c>
      <c r="L549" s="1">
        <v>3</v>
      </c>
      <c r="M549" s="38">
        <f t="shared" si="56"/>
        <v>59.08</v>
      </c>
      <c r="N549" s="38">
        <f t="shared" si="57"/>
        <v>1.0162491536899121</v>
      </c>
      <c r="O549" s="40">
        <f t="shared" si="58"/>
        <v>60.697849184498509</v>
      </c>
      <c r="P549" s="39">
        <f t="shared" si="59"/>
        <v>0.98916190287898176</v>
      </c>
      <c r="Q549" s="42">
        <v>45</v>
      </c>
      <c r="R549" s="42">
        <f t="shared" si="60"/>
        <v>1.3342222222222222</v>
      </c>
      <c r="S549" s="44">
        <v>55.41</v>
      </c>
      <c r="T549" s="44">
        <f t="shared" si="61"/>
        <v>1.0835589243818806</v>
      </c>
      <c r="U549" s="46">
        <f t="shared" si="62"/>
        <v>1.135647683161028</v>
      </c>
    </row>
    <row r="550" spans="1:21" x14ac:dyDescent="0.35">
      <c r="A550" s="1" t="s">
        <v>404</v>
      </c>
      <c r="B550" s="1" t="s">
        <v>791</v>
      </c>
      <c r="C550" s="1" t="s">
        <v>101</v>
      </c>
      <c r="D550" s="1">
        <v>17</v>
      </c>
      <c r="E550" s="1" t="s">
        <v>1569</v>
      </c>
      <c r="F550" s="1">
        <v>0.8125</v>
      </c>
      <c r="G550" s="1" t="s">
        <v>22</v>
      </c>
      <c r="H550" s="1">
        <v>30</v>
      </c>
      <c r="I550" s="1">
        <v>558587</v>
      </c>
      <c r="J550" s="1">
        <v>152933.44190000001</v>
      </c>
      <c r="K550" s="1">
        <v>54.01</v>
      </c>
      <c r="L550" s="1">
        <v>5</v>
      </c>
      <c r="M550" s="38">
        <f t="shared" si="56"/>
        <v>59.08</v>
      </c>
      <c r="N550" s="38">
        <f t="shared" si="57"/>
        <v>0.91418415707515233</v>
      </c>
      <c r="O550" s="40">
        <f t="shared" si="58"/>
        <v>60.697849184498509</v>
      </c>
      <c r="P550" s="39">
        <f t="shared" si="59"/>
        <v>0.88981736133400746</v>
      </c>
      <c r="Q550" s="42">
        <v>43.7</v>
      </c>
      <c r="R550" s="42">
        <f t="shared" si="60"/>
        <v>1.2359267734553774</v>
      </c>
      <c r="S550" s="44">
        <v>55.77</v>
      </c>
      <c r="T550" s="44">
        <f t="shared" si="61"/>
        <v>0.9684418145956607</v>
      </c>
      <c r="U550" s="46">
        <f t="shared" si="62"/>
        <v>1.0313953164616818</v>
      </c>
    </row>
    <row r="551" spans="1:21" x14ac:dyDescent="0.35">
      <c r="A551" s="1" t="s">
        <v>503</v>
      </c>
      <c r="B551" s="1" t="s">
        <v>235</v>
      </c>
      <c r="C551" s="1" t="s">
        <v>101</v>
      </c>
      <c r="D551" s="1">
        <v>7</v>
      </c>
      <c r="E551" s="1" t="s">
        <v>1583</v>
      </c>
      <c r="F551" s="1">
        <v>0.8125</v>
      </c>
      <c r="G551" s="1" t="s">
        <v>22</v>
      </c>
      <c r="H551" s="1">
        <v>30</v>
      </c>
      <c r="I551" s="1">
        <v>557826</v>
      </c>
      <c r="J551" s="1">
        <v>164049.5575</v>
      </c>
      <c r="K551" s="1">
        <v>57.11</v>
      </c>
      <c r="L551" s="1">
        <v>4</v>
      </c>
      <c r="M551" s="38">
        <f t="shared" si="56"/>
        <v>59.08</v>
      </c>
      <c r="N551" s="38">
        <f t="shared" si="57"/>
        <v>0.96665538253215977</v>
      </c>
      <c r="O551" s="40">
        <f t="shared" si="58"/>
        <v>60.697849184498509</v>
      </c>
      <c r="P551" s="39">
        <f t="shared" si="59"/>
        <v>0.94089001121616678</v>
      </c>
      <c r="Q551" s="42">
        <v>43.7</v>
      </c>
      <c r="R551" s="42">
        <f t="shared" si="60"/>
        <v>1.3068649885583523</v>
      </c>
      <c r="S551" s="44">
        <v>64.14</v>
      </c>
      <c r="T551" s="44">
        <f t="shared" si="61"/>
        <v>0.89039600873090119</v>
      </c>
      <c r="U551" s="46">
        <f t="shared" si="62"/>
        <v>1.0460503361684734</v>
      </c>
    </row>
    <row r="552" spans="1:21" x14ac:dyDescent="0.35">
      <c r="A552" s="1" t="s">
        <v>430</v>
      </c>
      <c r="B552" s="1" t="s">
        <v>235</v>
      </c>
      <c r="C552" s="1" t="s">
        <v>101</v>
      </c>
      <c r="D552" s="1">
        <v>8</v>
      </c>
      <c r="E552" s="1" t="s">
        <v>1570</v>
      </c>
      <c r="F552" s="1">
        <v>0.64583333333333337</v>
      </c>
      <c r="G552" s="1" t="s">
        <v>13</v>
      </c>
      <c r="H552" s="1">
        <v>30</v>
      </c>
      <c r="I552" s="1">
        <v>557705</v>
      </c>
      <c r="J552" s="1">
        <v>178012</v>
      </c>
      <c r="K552" s="1">
        <v>62</v>
      </c>
      <c r="L552" s="1">
        <v>6</v>
      </c>
      <c r="M552" s="38">
        <f t="shared" si="56"/>
        <v>59.08</v>
      </c>
      <c r="N552" s="38">
        <f t="shared" si="57"/>
        <v>1.0494245091401491</v>
      </c>
      <c r="O552" s="40">
        <f t="shared" si="58"/>
        <v>60.697849184498509</v>
      </c>
      <c r="P552" s="39">
        <f t="shared" si="59"/>
        <v>1.0214529976431859</v>
      </c>
      <c r="Q552" s="42">
        <v>48.112000000000002</v>
      </c>
      <c r="R552" s="42">
        <f t="shared" si="60"/>
        <v>1.2886597938144329</v>
      </c>
      <c r="S552" s="44">
        <v>64.14</v>
      </c>
      <c r="T552" s="44">
        <f t="shared" si="61"/>
        <v>0.96663548487683193</v>
      </c>
      <c r="U552" s="46">
        <f t="shared" si="62"/>
        <v>1.092249425444817</v>
      </c>
    </row>
    <row r="553" spans="1:21" x14ac:dyDescent="0.35">
      <c r="A553" s="1" t="s">
        <v>991</v>
      </c>
      <c r="B553" s="1" t="s">
        <v>235</v>
      </c>
      <c r="C553" s="1" t="s">
        <v>101</v>
      </c>
      <c r="D553" s="1">
        <v>19</v>
      </c>
      <c r="E553" s="1" t="s">
        <v>1569</v>
      </c>
      <c r="F553" s="1">
        <v>0.17708333333333334</v>
      </c>
      <c r="G553" s="1" t="s">
        <v>35</v>
      </c>
      <c r="H553" s="1">
        <v>15</v>
      </c>
      <c r="I553" s="1">
        <v>557176</v>
      </c>
      <c r="J553" s="1">
        <v>123959.815</v>
      </c>
      <c r="K553" s="1">
        <v>87.84</v>
      </c>
      <c r="L553" s="1">
        <v>5</v>
      </c>
      <c r="M553" s="38">
        <f t="shared" si="56"/>
        <v>63.543999999999997</v>
      </c>
      <c r="N553" s="38">
        <f t="shared" si="57"/>
        <v>1.3823492383230518</v>
      </c>
      <c r="O553" s="40">
        <f t="shared" si="58"/>
        <v>75.836183607927723</v>
      </c>
      <c r="P553" s="39">
        <f t="shared" si="59"/>
        <v>1.1582861349422842</v>
      </c>
      <c r="Q553" s="42">
        <v>61.93</v>
      </c>
      <c r="R553" s="42">
        <f t="shared" si="60"/>
        <v>1.4183755853382851</v>
      </c>
      <c r="S553" s="44">
        <v>64.14</v>
      </c>
      <c r="T553" s="44">
        <f t="shared" si="61"/>
        <v>1.3695042095416277</v>
      </c>
      <c r="U553" s="46">
        <f t="shared" si="62"/>
        <v>1.3153886432740656</v>
      </c>
    </row>
    <row r="554" spans="1:21" x14ac:dyDescent="0.35">
      <c r="A554" s="1" t="s">
        <v>1354</v>
      </c>
      <c r="B554" s="1" t="s">
        <v>1234</v>
      </c>
      <c r="C554" s="1" t="s">
        <v>101</v>
      </c>
      <c r="D554" s="1">
        <v>28</v>
      </c>
      <c r="E554" s="1" t="s">
        <v>1571</v>
      </c>
      <c r="F554" s="1">
        <v>0.33333333333333331</v>
      </c>
      <c r="G554" s="1" t="s">
        <v>8</v>
      </c>
      <c r="H554" s="1">
        <v>30</v>
      </c>
      <c r="I554" s="1">
        <v>554886</v>
      </c>
      <c r="J554" s="1">
        <v>156670.6514</v>
      </c>
      <c r="K554" s="1">
        <v>55.2</v>
      </c>
      <c r="L554" s="1">
        <v>7</v>
      </c>
      <c r="M554" s="38">
        <f t="shared" si="56"/>
        <v>59.08</v>
      </c>
      <c r="N554" s="38">
        <f t="shared" si="57"/>
        <v>0.93432633716993918</v>
      </c>
      <c r="O554" s="40">
        <f t="shared" si="58"/>
        <v>60.697849184498509</v>
      </c>
      <c r="P554" s="39">
        <f t="shared" si="59"/>
        <v>0.90942266886941703</v>
      </c>
      <c r="Q554" s="42">
        <v>42.33</v>
      </c>
      <c r="R554" s="42">
        <f t="shared" si="60"/>
        <v>1.3040396881644225</v>
      </c>
      <c r="S554" s="44">
        <v>54.83</v>
      </c>
      <c r="T554" s="44">
        <f t="shared" si="61"/>
        <v>1.006748130585446</v>
      </c>
      <c r="U554" s="46">
        <f t="shared" si="62"/>
        <v>1.0734034958730951</v>
      </c>
    </row>
    <row r="555" spans="1:21" x14ac:dyDescent="0.35">
      <c r="A555" s="1" t="s">
        <v>317</v>
      </c>
      <c r="B555" s="1" t="s">
        <v>198</v>
      </c>
      <c r="C555" s="1" t="s">
        <v>101</v>
      </c>
      <c r="D555" s="1">
        <v>4</v>
      </c>
      <c r="E555" s="1" t="s">
        <v>60</v>
      </c>
      <c r="F555" s="1">
        <v>0.33333333333333331</v>
      </c>
      <c r="G555" s="1" t="s">
        <v>8</v>
      </c>
      <c r="H555" s="1">
        <v>60</v>
      </c>
      <c r="I555" s="1">
        <v>554763</v>
      </c>
      <c r="J555" s="1">
        <v>255420.04579999999</v>
      </c>
      <c r="K555" s="1">
        <v>43.62</v>
      </c>
      <c r="L555" s="1">
        <v>1</v>
      </c>
      <c r="M555" s="38">
        <f t="shared" si="56"/>
        <v>50.152000000000001</v>
      </c>
      <c r="N555" s="38">
        <f t="shared" si="57"/>
        <v>0.86975594193651296</v>
      </c>
      <c r="O555" s="40">
        <f t="shared" si="58"/>
        <v>45.559514761069323</v>
      </c>
      <c r="P555" s="39">
        <f t="shared" si="59"/>
        <v>0.95742898555349309</v>
      </c>
      <c r="Q555" s="42">
        <v>42.33</v>
      </c>
      <c r="R555" s="42">
        <f t="shared" si="60"/>
        <v>1.030474840538625</v>
      </c>
      <c r="S555" s="44">
        <v>47.04</v>
      </c>
      <c r="T555" s="44">
        <f t="shared" si="61"/>
        <v>0.92729591836734693</v>
      </c>
      <c r="U555" s="46">
        <f t="shared" si="62"/>
        <v>0.97173324815315498</v>
      </c>
    </row>
    <row r="556" spans="1:21" x14ac:dyDescent="0.35">
      <c r="A556" s="1" t="s">
        <v>293</v>
      </c>
      <c r="B556" s="1" t="s">
        <v>235</v>
      </c>
      <c r="C556" s="1" t="s">
        <v>101</v>
      </c>
      <c r="D556" s="1">
        <v>8</v>
      </c>
      <c r="E556" s="1" t="s">
        <v>1606</v>
      </c>
      <c r="F556" s="1">
        <v>0.71875</v>
      </c>
      <c r="G556" s="1" t="s">
        <v>18</v>
      </c>
      <c r="H556" s="1">
        <v>15</v>
      </c>
      <c r="I556" s="1">
        <v>554214</v>
      </c>
      <c r="J556" s="1">
        <v>111962.8297</v>
      </c>
      <c r="K556" s="1">
        <v>78.41</v>
      </c>
      <c r="L556" s="1">
        <v>3</v>
      </c>
      <c r="M556" s="38">
        <f t="shared" si="56"/>
        <v>63.543999999999997</v>
      </c>
      <c r="N556" s="38">
        <f t="shared" si="57"/>
        <v>1.2339481304293087</v>
      </c>
      <c r="O556" s="40">
        <f t="shared" si="58"/>
        <v>75.836183607927723</v>
      </c>
      <c r="P556" s="39">
        <f t="shared" si="59"/>
        <v>1.0339391603008252</v>
      </c>
      <c r="Q556" s="42">
        <v>46.72</v>
      </c>
      <c r="R556" s="42">
        <f t="shared" si="60"/>
        <v>1.6782962328767124</v>
      </c>
      <c r="S556" s="44">
        <v>64.14</v>
      </c>
      <c r="T556" s="44">
        <f t="shared" si="61"/>
        <v>1.222482070470845</v>
      </c>
      <c r="U556" s="46">
        <f t="shared" si="62"/>
        <v>1.3115724878827941</v>
      </c>
    </row>
    <row r="557" spans="1:21" x14ac:dyDescent="0.35">
      <c r="A557" s="1" t="s">
        <v>273</v>
      </c>
      <c r="B557" s="1" t="s">
        <v>148</v>
      </c>
      <c r="C557" s="1" t="s">
        <v>101</v>
      </c>
      <c r="D557" s="1">
        <v>4</v>
      </c>
      <c r="E557" s="1" t="s">
        <v>25</v>
      </c>
      <c r="F557" s="1">
        <v>0.83333333333333337</v>
      </c>
      <c r="G557" s="1" t="s">
        <v>27</v>
      </c>
      <c r="H557" s="1">
        <v>60</v>
      </c>
      <c r="I557" s="1">
        <v>553653</v>
      </c>
      <c r="J557" s="1">
        <v>205223.15280000001</v>
      </c>
      <c r="K557" s="1">
        <v>36</v>
      </c>
      <c r="L557" s="1">
        <v>1</v>
      </c>
      <c r="M557" s="38">
        <f t="shared" si="56"/>
        <v>50.152000000000001</v>
      </c>
      <c r="N557" s="38">
        <f t="shared" si="57"/>
        <v>0.71781783378529274</v>
      </c>
      <c r="O557" s="40">
        <f t="shared" si="58"/>
        <v>45.559514761069323</v>
      </c>
      <c r="P557" s="39">
        <f t="shared" si="59"/>
        <v>0.79017522879242907</v>
      </c>
      <c r="Q557" s="42">
        <v>45</v>
      </c>
      <c r="R557" s="42">
        <f t="shared" si="60"/>
        <v>0.8</v>
      </c>
      <c r="S557" s="44">
        <v>45.82</v>
      </c>
      <c r="T557" s="44">
        <f t="shared" si="61"/>
        <v>0.78568310781318196</v>
      </c>
      <c r="U557" s="46">
        <f t="shared" si="62"/>
        <v>0.79195277886853699</v>
      </c>
    </row>
    <row r="558" spans="1:21" x14ac:dyDescent="0.35">
      <c r="A558" s="1" t="s">
        <v>1529</v>
      </c>
      <c r="B558" s="1" t="s">
        <v>68</v>
      </c>
      <c r="C558" s="1" t="s">
        <v>16</v>
      </c>
      <c r="D558" s="1">
        <v>28</v>
      </c>
      <c r="E558" s="1" t="s">
        <v>1571</v>
      </c>
      <c r="F558" s="1">
        <v>0.25</v>
      </c>
      <c r="G558" s="1" t="s">
        <v>8</v>
      </c>
      <c r="H558" s="1">
        <v>60</v>
      </c>
      <c r="I558" s="1">
        <v>553202</v>
      </c>
      <c r="J558" s="1">
        <v>234273.98</v>
      </c>
      <c r="K558" s="1">
        <v>39.26</v>
      </c>
      <c r="L558" s="1">
        <v>7</v>
      </c>
      <c r="M558" s="38">
        <f t="shared" si="56"/>
        <v>50.152000000000001</v>
      </c>
      <c r="N558" s="38">
        <f t="shared" si="57"/>
        <v>0.78282022651140526</v>
      </c>
      <c r="O558" s="40">
        <f t="shared" si="58"/>
        <v>45.559514761069323</v>
      </c>
      <c r="P558" s="39">
        <f t="shared" si="59"/>
        <v>0.86172998562196557</v>
      </c>
      <c r="Q558" s="42">
        <v>42.33</v>
      </c>
      <c r="R558" s="42">
        <f t="shared" si="60"/>
        <v>0.92747460429955109</v>
      </c>
      <c r="S558" s="44">
        <v>50.73</v>
      </c>
      <c r="T558" s="44">
        <f t="shared" si="61"/>
        <v>0.77390104474669819</v>
      </c>
      <c r="U558" s="46">
        <f t="shared" si="62"/>
        <v>0.85436854488940506</v>
      </c>
    </row>
    <row r="559" spans="1:21" x14ac:dyDescent="0.35">
      <c r="A559" s="1" t="s">
        <v>212</v>
      </c>
      <c r="B559" s="1" t="s">
        <v>53</v>
      </c>
      <c r="C559" s="1" t="s">
        <v>16</v>
      </c>
      <c r="D559" s="1">
        <v>1</v>
      </c>
      <c r="E559" s="1" t="s">
        <v>54</v>
      </c>
      <c r="F559" s="1">
        <v>0.83333333333333337</v>
      </c>
      <c r="G559" s="1" t="s">
        <v>27</v>
      </c>
      <c r="H559" s="1">
        <v>180</v>
      </c>
      <c r="I559" s="1">
        <v>552568</v>
      </c>
      <c r="J559" s="1">
        <v>330119.92859999998</v>
      </c>
      <c r="K559" s="1">
        <v>18.649999999999999</v>
      </c>
      <c r="L559" s="1">
        <v>1</v>
      </c>
      <c r="M559" s="38">
        <f t="shared" si="56"/>
        <v>14.439999999999998</v>
      </c>
      <c r="N559" s="38">
        <f t="shared" si="57"/>
        <v>1.2915512465373962</v>
      </c>
      <c r="O559" s="40">
        <f t="shared" si="58"/>
        <v>21.56582237655779</v>
      </c>
      <c r="P559" s="39">
        <f t="shared" si="59"/>
        <v>0.86479428766290345</v>
      </c>
      <c r="Q559" s="42">
        <v>45</v>
      </c>
      <c r="R559" s="42">
        <f t="shared" si="60"/>
        <v>0.41444444444444439</v>
      </c>
      <c r="S559" s="44">
        <v>47.37</v>
      </c>
      <c r="T559" s="44">
        <f t="shared" si="61"/>
        <v>0.39370909858560271</v>
      </c>
      <c r="U559" s="46">
        <f t="shared" si="62"/>
        <v>0.5576492768976502</v>
      </c>
    </row>
    <row r="560" spans="1:21" x14ac:dyDescent="0.35">
      <c r="A560" s="1" t="s">
        <v>119</v>
      </c>
      <c r="B560" s="1" t="s">
        <v>11</v>
      </c>
      <c r="C560" s="1" t="s">
        <v>16</v>
      </c>
      <c r="D560" s="1">
        <v>2</v>
      </c>
      <c r="E560" s="1" t="s">
        <v>1602</v>
      </c>
      <c r="F560" s="1">
        <v>0.98263888888888884</v>
      </c>
      <c r="G560" s="1" t="s">
        <v>31</v>
      </c>
      <c r="H560" s="1">
        <v>15</v>
      </c>
      <c r="I560" s="1">
        <v>551788</v>
      </c>
      <c r="J560" s="1">
        <v>109973.8131</v>
      </c>
      <c r="K560" s="1">
        <v>76.819999999999993</v>
      </c>
      <c r="L560" s="1">
        <v>2</v>
      </c>
      <c r="M560" s="38">
        <f t="shared" si="56"/>
        <v>63.543999999999997</v>
      </c>
      <c r="N560" s="38">
        <f t="shared" si="57"/>
        <v>1.2089260984514667</v>
      </c>
      <c r="O560" s="40">
        <f t="shared" si="58"/>
        <v>75.836183607927723</v>
      </c>
      <c r="P560" s="39">
        <f t="shared" si="59"/>
        <v>1.0129729153718836</v>
      </c>
      <c r="Q560" s="42">
        <v>51.59</v>
      </c>
      <c r="R560" s="42">
        <f t="shared" si="60"/>
        <v>1.489048265167668</v>
      </c>
      <c r="S560" s="44">
        <v>50.69</v>
      </c>
      <c r="T560" s="44">
        <f t="shared" si="61"/>
        <v>1.5154862892089169</v>
      </c>
      <c r="U560" s="46">
        <f t="shared" si="62"/>
        <v>1.3391691565828225</v>
      </c>
    </row>
    <row r="561" spans="1:21" x14ac:dyDescent="0.35">
      <c r="A561" s="1" t="s">
        <v>99</v>
      </c>
      <c r="B561" s="1" t="s">
        <v>140</v>
      </c>
      <c r="C561" s="1" t="s">
        <v>101</v>
      </c>
      <c r="D561" s="1">
        <v>1</v>
      </c>
      <c r="E561" s="1" t="s">
        <v>54</v>
      </c>
      <c r="F561" s="1">
        <v>0.9243055555555556</v>
      </c>
      <c r="G561" s="1" t="s">
        <v>27</v>
      </c>
      <c r="H561" s="1">
        <v>162</v>
      </c>
      <c r="I561" s="1">
        <v>551330</v>
      </c>
      <c r="J561" s="1">
        <v>458842.21580000001</v>
      </c>
      <c r="K561" s="1">
        <v>27.24</v>
      </c>
      <c r="L561" s="1">
        <v>1</v>
      </c>
      <c r="M561" s="38">
        <f t="shared" si="56"/>
        <v>19.796799999999998</v>
      </c>
      <c r="N561" s="38">
        <f t="shared" si="57"/>
        <v>1.3759799563565829</v>
      </c>
      <c r="O561" s="40">
        <f t="shared" si="58"/>
        <v>23.866896038524729</v>
      </c>
      <c r="P561" s="39">
        <f t="shared" si="59"/>
        <v>1.1413298133125722</v>
      </c>
      <c r="Q561" s="42">
        <v>45</v>
      </c>
      <c r="R561" s="42">
        <f t="shared" si="60"/>
        <v>0.60533333333333328</v>
      </c>
      <c r="S561" s="44">
        <v>37.35</v>
      </c>
      <c r="T561" s="44">
        <f t="shared" si="61"/>
        <v>0.72931726907630512</v>
      </c>
      <c r="U561" s="46">
        <f t="shared" si="62"/>
        <v>0.82532680524073687</v>
      </c>
    </row>
    <row r="562" spans="1:21" x14ac:dyDescent="0.35">
      <c r="A562" s="1" t="s">
        <v>344</v>
      </c>
      <c r="B562" s="1" t="s">
        <v>345</v>
      </c>
      <c r="C562" s="1" t="s">
        <v>101</v>
      </c>
      <c r="D562" s="1">
        <v>8</v>
      </c>
      <c r="E562" s="1" t="s">
        <v>1585</v>
      </c>
      <c r="F562" s="1">
        <v>0</v>
      </c>
      <c r="G562" s="1" t="s">
        <v>31</v>
      </c>
      <c r="H562" s="1">
        <v>30</v>
      </c>
      <c r="I562" s="1">
        <v>550929</v>
      </c>
      <c r="J562" s="1">
        <v>156150.84419999999</v>
      </c>
      <c r="K562" s="1">
        <v>55.54</v>
      </c>
      <c r="L562" s="1">
        <v>2</v>
      </c>
      <c r="M562" s="38">
        <f t="shared" si="56"/>
        <v>59.08</v>
      </c>
      <c r="N562" s="38">
        <f t="shared" si="57"/>
        <v>0.94008124576844954</v>
      </c>
      <c r="O562" s="40">
        <f t="shared" si="58"/>
        <v>60.697849184498509</v>
      </c>
      <c r="P562" s="39">
        <f t="shared" si="59"/>
        <v>0.91502418530810548</v>
      </c>
      <c r="Q562" s="42">
        <v>51.59</v>
      </c>
      <c r="R562" s="42">
        <f t="shared" si="60"/>
        <v>1.0765652258189571</v>
      </c>
      <c r="S562" s="44">
        <v>53.822000000000003</v>
      </c>
      <c r="T562" s="44">
        <f t="shared" si="61"/>
        <v>1.0319200327003826</v>
      </c>
      <c r="U562" s="46">
        <f t="shared" si="62"/>
        <v>1.0078364812758149</v>
      </c>
    </row>
    <row r="563" spans="1:21" x14ac:dyDescent="0.35">
      <c r="A563" s="1" t="s">
        <v>949</v>
      </c>
      <c r="B563" s="1" t="s">
        <v>148</v>
      </c>
      <c r="C563" s="1" t="s">
        <v>101</v>
      </c>
      <c r="D563" s="1">
        <v>28</v>
      </c>
      <c r="E563" s="1" t="s">
        <v>1571</v>
      </c>
      <c r="F563" s="1">
        <v>0.16805555555555554</v>
      </c>
      <c r="G563" s="1" t="s">
        <v>35</v>
      </c>
      <c r="H563" s="1">
        <v>28</v>
      </c>
      <c r="I563" s="1">
        <v>549583</v>
      </c>
      <c r="J563" s="1">
        <v>203302.9883</v>
      </c>
      <c r="K563" s="1">
        <v>78.36</v>
      </c>
      <c r="L563" s="1">
        <v>7</v>
      </c>
      <c r="M563" s="38">
        <f t="shared" si="56"/>
        <v>59.675199999999997</v>
      </c>
      <c r="N563" s="38">
        <f t="shared" si="57"/>
        <v>1.3131082928921898</v>
      </c>
      <c r="O563" s="40">
        <f t="shared" si="58"/>
        <v>62.204653497773535</v>
      </c>
      <c r="P563" s="39">
        <f t="shared" si="59"/>
        <v>1.2597128284430474</v>
      </c>
      <c r="Q563" s="42">
        <v>61.93</v>
      </c>
      <c r="R563" s="42">
        <f t="shared" si="60"/>
        <v>1.2652995317293718</v>
      </c>
      <c r="S563" s="44">
        <v>45.82</v>
      </c>
      <c r="T563" s="44">
        <f t="shared" si="61"/>
        <v>1.7101702313400262</v>
      </c>
      <c r="U563" s="46">
        <f t="shared" si="62"/>
        <v>1.4117275305041483</v>
      </c>
    </row>
    <row r="564" spans="1:21" x14ac:dyDescent="0.35">
      <c r="A564" s="1" t="s">
        <v>150</v>
      </c>
      <c r="B564" s="1" t="s">
        <v>140</v>
      </c>
      <c r="C564" s="1" t="s">
        <v>101</v>
      </c>
      <c r="D564" s="1">
        <v>1</v>
      </c>
      <c r="E564" s="1" t="s">
        <v>25</v>
      </c>
      <c r="F564" s="1">
        <v>0.85416666666666663</v>
      </c>
      <c r="G564" s="1" t="s">
        <v>27</v>
      </c>
      <c r="H564" s="1">
        <v>150</v>
      </c>
      <c r="I564" s="1">
        <v>547568</v>
      </c>
      <c r="J564" s="1">
        <v>444839.91360000003</v>
      </c>
      <c r="K564" s="1">
        <v>28.32</v>
      </c>
      <c r="L564" s="1">
        <v>1</v>
      </c>
      <c r="M564" s="38">
        <f t="shared" si="56"/>
        <v>23.368000000000002</v>
      </c>
      <c r="N564" s="38">
        <f t="shared" si="57"/>
        <v>1.2119137281752823</v>
      </c>
      <c r="O564" s="40">
        <f t="shared" si="58"/>
        <v>25.547725176937774</v>
      </c>
      <c r="P564" s="39">
        <f t="shared" si="59"/>
        <v>1.1085135683847418</v>
      </c>
      <c r="Q564" s="42">
        <v>45</v>
      </c>
      <c r="R564" s="42">
        <f t="shared" si="60"/>
        <v>0.6293333333333333</v>
      </c>
      <c r="S564" s="44">
        <v>37.35</v>
      </c>
      <c r="T564" s="44">
        <f t="shared" si="61"/>
        <v>0.75823293172690764</v>
      </c>
      <c r="U564" s="46">
        <f t="shared" si="62"/>
        <v>0.83202661114832754</v>
      </c>
    </row>
    <row r="565" spans="1:21" x14ac:dyDescent="0.35">
      <c r="A565" s="1" t="s">
        <v>6</v>
      </c>
      <c r="B565" s="1" t="s">
        <v>11</v>
      </c>
      <c r="C565" s="1" t="s">
        <v>16</v>
      </c>
      <c r="D565" s="1">
        <v>1</v>
      </c>
      <c r="E565" s="1" t="s">
        <v>25</v>
      </c>
      <c r="F565" s="1">
        <v>0.91666666666666663</v>
      </c>
      <c r="G565" s="1" t="s">
        <v>27</v>
      </c>
      <c r="H565" s="1">
        <v>60</v>
      </c>
      <c r="I565" s="1">
        <v>546704</v>
      </c>
      <c r="J565" s="1">
        <v>281768.44939999998</v>
      </c>
      <c r="K565" s="1">
        <v>47.45</v>
      </c>
      <c r="L565" s="1">
        <v>1</v>
      </c>
      <c r="M565" s="38">
        <f t="shared" si="56"/>
        <v>50.152000000000001</v>
      </c>
      <c r="N565" s="38">
        <f t="shared" si="57"/>
        <v>0.94612378369755945</v>
      </c>
      <c r="O565" s="40">
        <f t="shared" si="58"/>
        <v>45.559514761069323</v>
      </c>
      <c r="P565" s="39">
        <f t="shared" si="59"/>
        <v>1.0414948501722434</v>
      </c>
      <c r="Q565" s="42">
        <v>45</v>
      </c>
      <c r="R565" s="42">
        <f t="shared" si="60"/>
        <v>1.0544444444444445</v>
      </c>
      <c r="S565" s="44">
        <v>50.69</v>
      </c>
      <c r="T565" s="44">
        <f t="shared" si="61"/>
        <v>0.93608206746892886</v>
      </c>
      <c r="U565" s="46">
        <f t="shared" si="62"/>
        <v>1.0106737873618723</v>
      </c>
    </row>
    <row r="566" spans="1:21" x14ac:dyDescent="0.35">
      <c r="A566" s="1" t="s">
        <v>1354</v>
      </c>
      <c r="B566" s="1" t="s">
        <v>1234</v>
      </c>
      <c r="C566" s="1" t="s">
        <v>101</v>
      </c>
      <c r="D566" s="1">
        <v>28</v>
      </c>
      <c r="E566" s="1" t="s">
        <v>1571</v>
      </c>
      <c r="F566" s="1">
        <v>0.35416666666666669</v>
      </c>
      <c r="G566" s="1" t="s">
        <v>8</v>
      </c>
      <c r="H566" s="1">
        <v>30</v>
      </c>
      <c r="I566" s="1">
        <v>544737</v>
      </c>
      <c r="J566" s="1">
        <v>166653.17249999999</v>
      </c>
      <c r="K566" s="1">
        <v>59.81</v>
      </c>
      <c r="L566" s="1">
        <v>7</v>
      </c>
      <c r="M566" s="38">
        <f t="shared" si="56"/>
        <v>59.08</v>
      </c>
      <c r="N566" s="38">
        <f t="shared" si="57"/>
        <v>1.0123561272850372</v>
      </c>
      <c r="O566" s="40">
        <f t="shared" si="58"/>
        <v>60.697849184498509</v>
      </c>
      <c r="P566" s="39">
        <f t="shared" si="59"/>
        <v>0.98537264175869266</v>
      </c>
      <c r="Q566" s="42">
        <v>42.33</v>
      </c>
      <c r="R566" s="42">
        <f t="shared" si="60"/>
        <v>1.4129459012520671</v>
      </c>
      <c r="S566" s="44">
        <v>54.83</v>
      </c>
      <c r="T566" s="44">
        <f t="shared" si="61"/>
        <v>1.0908261900419478</v>
      </c>
      <c r="U566" s="46">
        <f t="shared" si="62"/>
        <v>1.1630482443509025</v>
      </c>
    </row>
    <row r="567" spans="1:21" x14ac:dyDescent="0.35">
      <c r="A567" s="1" t="s">
        <v>430</v>
      </c>
      <c r="B567" s="1" t="s">
        <v>235</v>
      </c>
      <c r="C567" s="1" t="s">
        <v>101</v>
      </c>
      <c r="D567" s="1">
        <v>8</v>
      </c>
      <c r="E567" s="1" t="s">
        <v>1570</v>
      </c>
      <c r="F567" s="1">
        <v>0.625</v>
      </c>
      <c r="G567" s="1" t="s">
        <v>13</v>
      </c>
      <c r="H567" s="1">
        <v>30</v>
      </c>
      <c r="I567" s="1">
        <v>541641</v>
      </c>
      <c r="J567" s="1">
        <v>173144</v>
      </c>
      <c r="K567" s="1">
        <v>63</v>
      </c>
      <c r="L567" s="1">
        <v>6</v>
      </c>
      <c r="M567" s="38">
        <f t="shared" si="56"/>
        <v>59.08</v>
      </c>
      <c r="N567" s="38">
        <f t="shared" si="57"/>
        <v>1.066350710900474</v>
      </c>
      <c r="O567" s="40">
        <f t="shared" si="58"/>
        <v>60.697849184498509</v>
      </c>
      <c r="P567" s="39">
        <f t="shared" si="59"/>
        <v>1.0379280459922695</v>
      </c>
      <c r="Q567" s="42">
        <v>48.112000000000002</v>
      </c>
      <c r="R567" s="42">
        <f t="shared" si="60"/>
        <v>1.3094446291985367</v>
      </c>
      <c r="S567" s="44">
        <v>64.14</v>
      </c>
      <c r="T567" s="44">
        <f t="shared" si="61"/>
        <v>0.98222637979420013</v>
      </c>
      <c r="U567" s="46">
        <f t="shared" si="62"/>
        <v>1.1098663516616689</v>
      </c>
    </row>
    <row r="568" spans="1:21" x14ac:dyDescent="0.35">
      <c r="A568" s="1" t="s">
        <v>1352</v>
      </c>
      <c r="B568" s="1" t="s">
        <v>1353</v>
      </c>
      <c r="C568" s="1" t="s">
        <v>16</v>
      </c>
      <c r="D568" s="1">
        <v>20</v>
      </c>
      <c r="E568" s="1" t="s">
        <v>1569</v>
      </c>
      <c r="F568" s="1">
        <v>0.79166666666666663</v>
      </c>
      <c r="G568" s="1" t="s">
        <v>22</v>
      </c>
      <c r="H568" s="1">
        <v>60</v>
      </c>
      <c r="I568" s="1">
        <v>540103</v>
      </c>
      <c r="J568" s="1">
        <v>238306.8094</v>
      </c>
      <c r="K568" s="1">
        <v>42.97</v>
      </c>
      <c r="L568" s="1">
        <v>5</v>
      </c>
      <c r="M568" s="38">
        <f t="shared" si="56"/>
        <v>50.152000000000001</v>
      </c>
      <c r="N568" s="38">
        <f t="shared" si="57"/>
        <v>0.85679534215983411</v>
      </c>
      <c r="O568" s="40">
        <f t="shared" si="58"/>
        <v>45.559514761069323</v>
      </c>
      <c r="P568" s="39">
        <f t="shared" si="59"/>
        <v>0.94316193281140759</v>
      </c>
      <c r="Q568" s="42">
        <v>43.7</v>
      </c>
      <c r="R568" s="42">
        <f t="shared" si="60"/>
        <v>0.98329519450800906</v>
      </c>
      <c r="S568" s="44">
        <v>42.97</v>
      </c>
      <c r="T568" s="44">
        <f t="shared" si="61"/>
        <v>1</v>
      </c>
      <c r="U568" s="46">
        <f t="shared" si="62"/>
        <v>0.97548570910647214</v>
      </c>
    </row>
    <row r="569" spans="1:21" x14ac:dyDescent="0.35">
      <c r="A569" s="1" t="s">
        <v>105</v>
      </c>
      <c r="B569" s="1" t="s">
        <v>68</v>
      </c>
      <c r="C569" s="1" t="s">
        <v>16</v>
      </c>
      <c r="D569" s="1">
        <v>1</v>
      </c>
      <c r="E569" s="1" t="s">
        <v>54</v>
      </c>
      <c r="F569" s="1">
        <v>0.97986111111111107</v>
      </c>
      <c r="G569" s="1" t="s">
        <v>31</v>
      </c>
      <c r="H569" s="1">
        <v>91</v>
      </c>
      <c r="I569" s="1">
        <v>539851</v>
      </c>
      <c r="J569" s="1">
        <v>319679.86080000002</v>
      </c>
      <c r="K569" s="1">
        <v>36.28</v>
      </c>
      <c r="L569" s="1">
        <v>1</v>
      </c>
      <c r="M569" s="38">
        <f t="shared" si="56"/>
        <v>40.926400000000001</v>
      </c>
      <c r="N569" s="38">
        <f t="shared" si="57"/>
        <v>0.88646936940458976</v>
      </c>
      <c r="O569" s="40">
        <f t="shared" si="58"/>
        <v>36.462828377671997</v>
      </c>
      <c r="P569" s="39">
        <f t="shared" si="59"/>
        <v>0.99498589698587536</v>
      </c>
      <c r="Q569" s="42">
        <v>51.59</v>
      </c>
      <c r="R569" s="42">
        <f t="shared" si="60"/>
        <v>0.70323706144601661</v>
      </c>
      <c r="S569" s="44">
        <v>50.73</v>
      </c>
      <c r="T569" s="44">
        <f t="shared" si="61"/>
        <v>0.71515868322491627</v>
      </c>
      <c r="U569" s="46">
        <f t="shared" si="62"/>
        <v>0.80446054721893612</v>
      </c>
    </row>
    <row r="570" spans="1:21" x14ac:dyDescent="0.35">
      <c r="A570" s="1" t="s">
        <v>216</v>
      </c>
      <c r="B570" s="1" t="s">
        <v>53</v>
      </c>
      <c r="C570" s="1" t="s">
        <v>16</v>
      </c>
      <c r="D570" s="1">
        <v>1</v>
      </c>
      <c r="E570" s="1" t="s">
        <v>54</v>
      </c>
      <c r="F570" s="1">
        <v>0.83333333333333337</v>
      </c>
      <c r="G570" s="1" t="s">
        <v>27</v>
      </c>
      <c r="H570" s="1">
        <v>180</v>
      </c>
      <c r="I570" s="1">
        <v>538693</v>
      </c>
      <c r="J570" s="1">
        <v>324308.13500000001</v>
      </c>
      <c r="K570" s="1">
        <v>18.91</v>
      </c>
      <c r="L570" s="1">
        <v>1</v>
      </c>
      <c r="M570" s="38">
        <f t="shared" si="56"/>
        <v>14.439999999999998</v>
      </c>
      <c r="N570" s="38">
        <f t="shared" si="57"/>
        <v>1.3095567867036013</v>
      </c>
      <c r="O570" s="40">
        <f t="shared" si="58"/>
        <v>21.56582237655779</v>
      </c>
      <c r="P570" s="39">
        <f t="shared" si="59"/>
        <v>0.87685040105659551</v>
      </c>
      <c r="Q570" s="42">
        <v>45</v>
      </c>
      <c r="R570" s="42">
        <f t="shared" si="60"/>
        <v>0.42022222222222222</v>
      </c>
      <c r="S570" s="44">
        <v>47.37</v>
      </c>
      <c r="T570" s="44">
        <f t="shared" si="61"/>
        <v>0.39919780451762721</v>
      </c>
      <c r="U570" s="46">
        <f t="shared" si="62"/>
        <v>0.56542347593214826</v>
      </c>
    </row>
    <row r="571" spans="1:21" x14ac:dyDescent="0.35">
      <c r="A571" s="1" t="s">
        <v>329</v>
      </c>
      <c r="B571" s="1" t="s">
        <v>312</v>
      </c>
      <c r="C571" s="1" t="s">
        <v>101</v>
      </c>
      <c r="D571" s="1">
        <v>4</v>
      </c>
      <c r="E571" s="1" t="s">
        <v>60</v>
      </c>
      <c r="F571" s="1">
        <v>0.875</v>
      </c>
      <c r="G571" s="1" t="s">
        <v>27</v>
      </c>
      <c r="H571" s="1">
        <v>60</v>
      </c>
      <c r="I571" s="1">
        <v>535459</v>
      </c>
      <c r="J571" s="1">
        <v>254664.36360000001</v>
      </c>
      <c r="K571" s="1">
        <v>45.74</v>
      </c>
      <c r="L571" s="1">
        <v>1</v>
      </c>
      <c r="M571" s="38">
        <f t="shared" si="56"/>
        <v>50.152000000000001</v>
      </c>
      <c r="N571" s="38">
        <f t="shared" si="57"/>
        <v>0.91202743659275809</v>
      </c>
      <c r="O571" s="40">
        <f t="shared" si="58"/>
        <v>45.559514761069323</v>
      </c>
      <c r="P571" s="39">
        <f t="shared" si="59"/>
        <v>1.0039615268046029</v>
      </c>
      <c r="Q571" s="42">
        <v>45</v>
      </c>
      <c r="R571" s="42">
        <f t="shared" si="60"/>
        <v>1.0164444444444445</v>
      </c>
      <c r="S571" s="44">
        <v>60.5</v>
      </c>
      <c r="T571" s="44">
        <f t="shared" si="61"/>
        <v>0.75603305785123975</v>
      </c>
      <c r="U571" s="46">
        <f t="shared" si="62"/>
        <v>0.92547967636676243</v>
      </c>
    </row>
    <row r="572" spans="1:21" x14ac:dyDescent="0.35">
      <c r="A572" s="1" t="s">
        <v>848</v>
      </c>
      <c r="B572" s="1" t="s">
        <v>140</v>
      </c>
      <c r="C572" s="1" t="s">
        <v>101</v>
      </c>
      <c r="D572" s="1">
        <v>10</v>
      </c>
      <c r="E572" s="1" t="s">
        <v>1624</v>
      </c>
      <c r="F572" s="1">
        <v>2.0833333333333332E-2</v>
      </c>
      <c r="G572" s="1" t="s">
        <v>31</v>
      </c>
      <c r="H572" s="1">
        <v>30</v>
      </c>
      <c r="I572" s="1">
        <v>535138</v>
      </c>
      <c r="J572" s="1">
        <v>158352.25469999999</v>
      </c>
      <c r="K572" s="1">
        <v>58.11</v>
      </c>
      <c r="L572" s="1">
        <v>4</v>
      </c>
      <c r="M572" s="38">
        <f t="shared" si="56"/>
        <v>59.08</v>
      </c>
      <c r="N572" s="38">
        <f t="shared" si="57"/>
        <v>0.98358158429248477</v>
      </c>
      <c r="O572" s="40">
        <f t="shared" si="58"/>
        <v>60.697849184498509</v>
      </c>
      <c r="P572" s="39">
        <f t="shared" si="59"/>
        <v>0.95736505956525042</v>
      </c>
      <c r="Q572" s="42">
        <v>51.59</v>
      </c>
      <c r="R572" s="42">
        <f t="shared" si="60"/>
        <v>1.1263810816049622</v>
      </c>
      <c r="S572" s="44">
        <v>37.35</v>
      </c>
      <c r="T572" s="44">
        <f t="shared" si="61"/>
        <v>1.5558232931726907</v>
      </c>
      <c r="U572" s="46">
        <f t="shared" si="62"/>
        <v>1.2131898114476345</v>
      </c>
    </row>
    <row r="573" spans="1:21" x14ac:dyDescent="0.35">
      <c r="A573" s="1" t="s">
        <v>896</v>
      </c>
      <c r="B573" s="1" t="s">
        <v>370</v>
      </c>
      <c r="C573" s="1" t="s">
        <v>101</v>
      </c>
      <c r="D573" s="1">
        <v>11</v>
      </c>
      <c r="E573" s="1" t="s">
        <v>1588</v>
      </c>
      <c r="F573" s="1">
        <v>0.97916666666666663</v>
      </c>
      <c r="G573" s="1" t="s">
        <v>31</v>
      </c>
      <c r="H573" s="1">
        <v>30</v>
      </c>
      <c r="I573" s="1">
        <v>534777</v>
      </c>
      <c r="J573" s="1">
        <v>163953.69750000001</v>
      </c>
      <c r="K573" s="1">
        <v>59.77</v>
      </c>
      <c r="L573" s="1">
        <v>3</v>
      </c>
      <c r="M573" s="38">
        <f t="shared" si="56"/>
        <v>59.08</v>
      </c>
      <c r="N573" s="38">
        <f t="shared" si="57"/>
        <v>1.0116790792146244</v>
      </c>
      <c r="O573" s="40">
        <f t="shared" si="58"/>
        <v>60.697849184498509</v>
      </c>
      <c r="P573" s="39">
        <f t="shared" si="59"/>
        <v>0.98471363982472926</v>
      </c>
      <c r="Q573" s="42">
        <v>51.59</v>
      </c>
      <c r="R573" s="42">
        <f t="shared" si="60"/>
        <v>1.1585578600503974</v>
      </c>
      <c r="S573" s="44">
        <v>56.5</v>
      </c>
      <c r="T573" s="44">
        <f t="shared" si="61"/>
        <v>1.0578761061946904</v>
      </c>
      <c r="U573" s="46">
        <f t="shared" si="62"/>
        <v>1.0670492020232725</v>
      </c>
    </row>
    <row r="574" spans="1:21" x14ac:dyDescent="0.35">
      <c r="A574" s="1" t="s">
        <v>213</v>
      </c>
      <c r="B574" s="1" t="s">
        <v>56</v>
      </c>
      <c r="C574" s="1" t="s">
        <v>16</v>
      </c>
      <c r="D574" s="1">
        <v>3</v>
      </c>
      <c r="E574" s="1" t="s">
        <v>60</v>
      </c>
      <c r="F574" s="1">
        <v>0.83333333333333337</v>
      </c>
      <c r="G574" s="1" t="s">
        <v>27</v>
      </c>
      <c r="H574" s="1">
        <v>30</v>
      </c>
      <c r="I574" s="1">
        <v>534728</v>
      </c>
      <c r="J574" s="1">
        <v>164375.96359999999</v>
      </c>
      <c r="K574" s="1">
        <v>59.17</v>
      </c>
      <c r="L574" s="1">
        <v>1</v>
      </c>
      <c r="M574" s="38">
        <f t="shared" si="56"/>
        <v>59.08</v>
      </c>
      <c r="N574" s="38">
        <f t="shared" si="57"/>
        <v>1.0015233581584293</v>
      </c>
      <c r="O574" s="40">
        <f t="shared" si="58"/>
        <v>60.697849184498509</v>
      </c>
      <c r="P574" s="39">
        <f t="shared" si="59"/>
        <v>0.97482861081527905</v>
      </c>
      <c r="Q574" s="42">
        <v>45</v>
      </c>
      <c r="R574" s="42">
        <f t="shared" si="60"/>
        <v>1.314888888888889</v>
      </c>
      <c r="S574" s="44">
        <v>42.98</v>
      </c>
      <c r="T574" s="44">
        <f t="shared" si="61"/>
        <v>1.3766868310842253</v>
      </c>
      <c r="U574" s="46">
        <f t="shared" si="62"/>
        <v>1.2221347769294646</v>
      </c>
    </row>
    <row r="575" spans="1:21" x14ac:dyDescent="0.35">
      <c r="A575" s="1" t="s">
        <v>162</v>
      </c>
      <c r="B575" s="1" t="s">
        <v>53</v>
      </c>
      <c r="C575" s="1" t="s">
        <v>16</v>
      </c>
      <c r="D575" s="1">
        <v>2</v>
      </c>
      <c r="E575" s="1" t="s">
        <v>58</v>
      </c>
      <c r="F575" s="1">
        <v>0.8965277777777777</v>
      </c>
      <c r="G575" s="1" t="s">
        <v>27</v>
      </c>
      <c r="H575" s="1">
        <v>29</v>
      </c>
      <c r="I575" s="1">
        <v>533465</v>
      </c>
      <c r="J575" s="1">
        <v>155654.42970000001</v>
      </c>
      <c r="K575" s="1">
        <v>58.05</v>
      </c>
      <c r="L575" s="1">
        <v>1</v>
      </c>
      <c r="M575" s="38">
        <f t="shared" si="56"/>
        <v>59.377599999999994</v>
      </c>
      <c r="N575" s="38">
        <f t="shared" si="57"/>
        <v>0.97764140012395251</v>
      </c>
      <c r="O575" s="40">
        <f t="shared" si="58"/>
        <v>61.438259073095395</v>
      </c>
      <c r="P575" s="39">
        <f t="shared" si="59"/>
        <v>0.94485099147968599</v>
      </c>
      <c r="Q575" s="42">
        <v>45</v>
      </c>
      <c r="R575" s="42">
        <f t="shared" si="60"/>
        <v>1.29</v>
      </c>
      <c r="S575" s="44">
        <v>47.37</v>
      </c>
      <c r="T575" s="44">
        <f t="shared" si="61"/>
        <v>1.2254591513616213</v>
      </c>
      <c r="U575" s="46">
        <f t="shared" si="62"/>
        <v>1.1534367142804358</v>
      </c>
    </row>
    <row r="576" spans="1:21" x14ac:dyDescent="0.35">
      <c r="A576" s="1" t="s">
        <v>316</v>
      </c>
      <c r="B576" s="1" t="s">
        <v>235</v>
      </c>
      <c r="C576" s="1" t="s">
        <v>101</v>
      </c>
      <c r="D576" s="1">
        <v>8</v>
      </c>
      <c r="E576" s="1" t="s">
        <v>1570</v>
      </c>
      <c r="F576" s="1">
        <v>0.67708333333333337</v>
      </c>
      <c r="G576" s="1" t="s">
        <v>18</v>
      </c>
      <c r="H576" s="1">
        <v>15</v>
      </c>
      <c r="I576" s="1">
        <v>532968</v>
      </c>
      <c r="J576" s="1">
        <v>102597.8367</v>
      </c>
      <c r="K576" s="1">
        <v>75.180000000000007</v>
      </c>
      <c r="L576" s="1">
        <v>6</v>
      </c>
      <c r="M576" s="38">
        <f t="shared" si="56"/>
        <v>63.543999999999997</v>
      </c>
      <c r="N576" s="38">
        <f t="shared" si="57"/>
        <v>1.1831172101221203</v>
      </c>
      <c r="O576" s="40">
        <f t="shared" si="58"/>
        <v>75.836183607927723</v>
      </c>
      <c r="P576" s="39">
        <f t="shared" si="59"/>
        <v>0.99134735456467349</v>
      </c>
      <c r="Q576" s="42">
        <v>46.72</v>
      </c>
      <c r="R576" s="42">
        <f t="shared" si="60"/>
        <v>1.6091609589041098</v>
      </c>
      <c r="S576" s="44">
        <v>64.14</v>
      </c>
      <c r="T576" s="44">
        <f t="shared" si="61"/>
        <v>1.1721234798877456</v>
      </c>
      <c r="U576" s="46">
        <f t="shared" si="62"/>
        <v>1.257543931118843</v>
      </c>
    </row>
    <row r="577" spans="1:21" x14ac:dyDescent="0.35">
      <c r="A577" s="1" t="s">
        <v>339</v>
      </c>
      <c r="B577" s="1" t="s">
        <v>312</v>
      </c>
      <c r="C577" s="1" t="s">
        <v>101</v>
      </c>
      <c r="D577" s="1">
        <v>8</v>
      </c>
      <c r="E577" s="1" t="s">
        <v>1585</v>
      </c>
      <c r="F577" s="1">
        <v>2.0833333333333332E-2</v>
      </c>
      <c r="G577" s="1" t="s">
        <v>31</v>
      </c>
      <c r="H577" s="1">
        <v>30</v>
      </c>
      <c r="I577" s="1">
        <v>532961</v>
      </c>
      <c r="J577" s="1">
        <v>178714.6231</v>
      </c>
      <c r="K577" s="1">
        <v>65.680000000000007</v>
      </c>
      <c r="L577" s="1">
        <v>2</v>
      </c>
      <c r="M577" s="38">
        <f t="shared" si="56"/>
        <v>59.08</v>
      </c>
      <c r="N577" s="38">
        <f t="shared" si="57"/>
        <v>1.1117129316181451</v>
      </c>
      <c r="O577" s="40">
        <f t="shared" si="58"/>
        <v>60.697849184498509</v>
      </c>
      <c r="P577" s="39">
        <f t="shared" si="59"/>
        <v>1.0820811755678137</v>
      </c>
      <c r="Q577" s="42">
        <v>51.59</v>
      </c>
      <c r="R577" s="42">
        <f t="shared" si="60"/>
        <v>1.2731149447567358</v>
      </c>
      <c r="S577" s="44">
        <v>60.5</v>
      </c>
      <c r="T577" s="44">
        <f t="shared" si="61"/>
        <v>1.085619834710744</v>
      </c>
      <c r="U577" s="46">
        <f t="shared" si="62"/>
        <v>1.1469386516784312</v>
      </c>
    </row>
    <row r="578" spans="1:21" x14ac:dyDescent="0.35">
      <c r="A578" s="1" t="s">
        <v>949</v>
      </c>
      <c r="B578" s="1" t="s">
        <v>312</v>
      </c>
      <c r="C578" s="1" t="s">
        <v>101</v>
      </c>
      <c r="D578" s="1">
        <v>28</v>
      </c>
      <c r="E578" s="1" t="s">
        <v>1571</v>
      </c>
      <c r="F578" s="1">
        <v>0.16666666666666666</v>
      </c>
      <c r="G578" s="1" t="s">
        <v>35</v>
      </c>
      <c r="H578" s="1">
        <v>30</v>
      </c>
      <c r="I578" s="1">
        <v>532761</v>
      </c>
      <c r="J578" s="1">
        <v>200490.71109999999</v>
      </c>
      <c r="K578" s="1">
        <v>74.56</v>
      </c>
      <c r="L578" s="1">
        <v>7</v>
      </c>
      <c r="M578" s="38">
        <f t="shared" si="56"/>
        <v>59.08</v>
      </c>
      <c r="N578" s="38">
        <f t="shared" si="57"/>
        <v>1.2620176032498309</v>
      </c>
      <c r="O578" s="40">
        <f t="shared" si="58"/>
        <v>60.697849184498509</v>
      </c>
      <c r="P578" s="39">
        <f t="shared" si="59"/>
        <v>1.2283796049076763</v>
      </c>
      <c r="Q578" s="42">
        <v>61.93</v>
      </c>
      <c r="R578" s="42">
        <f t="shared" si="60"/>
        <v>1.2039399321814952</v>
      </c>
      <c r="S578" s="44">
        <v>60.5</v>
      </c>
      <c r="T578" s="44">
        <f t="shared" si="61"/>
        <v>1.2323966942148761</v>
      </c>
      <c r="U578" s="46">
        <f t="shared" si="62"/>
        <v>1.2215720771013492</v>
      </c>
    </row>
    <row r="579" spans="1:21" x14ac:dyDescent="0.35">
      <c r="A579" s="1" t="s">
        <v>489</v>
      </c>
      <c r="B579" s="1" t="s">
        <v>312</v>
      </c>
      <c r="C579" s="1" t="s">
        <v>101</v>
      </c>
      <c r="D579" s="1">
        <v>7</v>
      </c>
      <c r="E579" s="1" t="s">
        <v>1625</v>
      </c>
      <c r="F579" s="1">
        <v>0.97916666666666663</v>
      </c>
      <c r="G579" s="1" t="s">
        <v>31</v>
      </c>
      <c r="H579" s="1">
        <v>30</v>
      </c>
      <c r="I579" s="1">
        <v>531607</v>
      </c>
      <c r="J579" s="1">
        <v>164592.845</v>
      </c>
      <c r="K579" s="1">
        <v>60.51</v>
      </c>
      <c r="L579" s="1">
        <v>2</v>
      </c>
      <c r="M579" s="38">
        <f t="shared" ref="M579:M642" si="63">(-0.2976*H579)+68.008</f>
        <v>59.08</v>
      </c>
      <c r="N579" s="38">
        <f t="shared" ref="N579:N642" si="64">K579/M579</f>
        <v>1.0242044685172647</v>
      </c>
      <c r="O579" s="40">
        <f t="shared" ref="O579:O642" si="65">-21.84*LN(H579) + 134.98</f>
        <v>60.697849184498509</v>
      </c>
      <c r="P579" s="39">
        <f t="shared" ref="P579:P642" si="66">K579/O579</f>
        <v>0.99690517560305114</v>
      </c>
      <c r="Q579" s="42">
        <v>51.59</v>
      </c>
      <c r="R579" s="42">
        <f t="shared" ref="R579:R642" si="67">K579/Q579</f>
        <v>1.1729017251405309</v>
      </c>
      <c r="S579" s="44">
        <v>60.5</v>
      </c>
      <c r="T579" s="44">
        <f t="shared" ref="T579:T642" si="68">K579/S579</f>
        <v>1.0001652892561983</v>
      </c>
      <c r="U579" s="46">
        <f t="shared" ref="U579:U642" si="69">(P579+R579+T579)/3</f>
        <v>1.0566573966665935</v>
      </c>
    </row>
    <row r="580" spans="1:21" x14ac:dyDescent="0.35">
      <c r="A580" s="1" t="s">
        <v>767</v>
      </c>
      <c r="B580" s="1" t="s">
        <v>438</v>
      </c>
      <c r="C580" s="1" t="s">
        <v>101</v>
      </c>
      <c r="D580" s="1">
        <v>15</v>
      </c>
      <c r="E580" s="1" t="s">
        <v>1605</v>
      </c>
      <c r="F580" s="1">
        <v>0.8125</v>
      </c>
      <c r="G580" s="1" t="s">
        <v>22</v>
      </c>
      <c r="H580" s="1">
        <v>30</v>
      </c>
      <c r="I580" s="1">
        <v>530812</v>
      </c>
      <c r="J580" s="1">
        <v>155855.47500000001</v>
      </c>
      <c r="K580" s="1">
        <v>57.71</v>
      </c>
      <c r="L580" s="1">
        <v>4</v>
      </c>
      <c r="M580" s="38">
        <f t="shared" si="63"/>
        <v>59.08</v>
      </c>
      <c r="N580" s="38">
        <f t="shared" si="64"/>
        <v>0.97681110358835477</v>
      </c>
      <c r="O580" s="40">
        <f t="shared" si="65"/>
        <v>60.697849184498509</v>
      </c>
      <c r="P580" s="39">
        <f t="shared" si="66"/>
        <v>0.95077504022561699</v>
      </c>
      <c r="Q580" s="42">
        <v>43.7</v>
      </c>
      <c r="R580" s="42">
        <f t="shared" si="67"/>
        <v>1.3205949656750571</v>
      </c>
      <c r="S580" s="44">
        <v>58.54</v>
      </c>
      <c r="T580" s="44">
        <f t="shared" si="68"/>
        <v>0.98582166040314323</v>
      </c>
      <c r="U580" s="46">
        <f t="shared" si="69"/>
        <v>1.0857305554346057</v>
      </c>
    </row>
    <row r="581" spans="1:21" x14ac:dyDescent="0.35">
      <c r="A581" s="1" t="s">
        <v>161</v>
      </c>
      <c r="B581" s="1" t="s">
        <v>148</v>
      </c>
      <c r="C581" s="1" t="s">
        <v>101</v>
      </c>
      <c r="D581" s="1">
        <v>2</v>
      </c>
      <c r="E581" s="1" t="s">
        <v>51</v>
      </c>
      <c r="F581" s="1">
        <v>0.95833333333333337</v>
      </c>
      <c r="G581" s="1" t="s">
        <v>31</v>
      </c>
      <c r="H581" s="1">
        <v>61</v>
      </c>
      <c r="I581" s="1">
        <v>530048</v>
      </c>
      <c r="J581" s="1">
        <v>258466.7953</v>
      </c>
      <c r="K581" s="1">
        <v>45.53</v>
      </c>
      <c r="L581" s="1">
        <v>1</v>
      </c>
      <c r="M581" s="38">
        <f t="shared" si="63"/>
        <v>49.854399999999998</v>
      </c>
      <c r="N581" s="38">
        <f t="shared" si="64"/>
        <v>0.91325941140601441</v>
      </c>
      <c r="O581" s="40">
        <f t="shared" si="65"/>
        <v>45.198514806454867</v>
      </c>
      <c r="P581" s="39">
        <f t="shared" si="66"/>
        <v>1.0073339842020161</v>
      </c>
      <c r="Q581" s="42">
        <v>51.59</v>
      </c>
      <c r="R581" s="42">
        <f t="shared" si="67"/>
        <v>0.88253537507268842</v>
      </c>
      <c r="S581" s="44">
        <v>45.82</v>
      </c>
      <c r="T581" s="44">
        <f t="shared" si="68"/>
        <v>0.99367088607594933</v>
      </c>
      <c r="U581" s="46">
        <f t="shared" si="69"/>
        <v>0.9611800817835513</v>
      </c>
    </row>
    <row r="582" spans="1:21" x14ac:dyDescent="0.35">
      <c r="A582" s="1" t="s">
        <v>1344</v>
      </c>
      <c r="B582" s="1" t="s">
        <v>53</v>
      </c>
      <c r="C582" s="1" t="s">
        <v>16</v>
      </c>
      <c r="D582" s="1">
        <v>20</v>
      </c>
      <c r="E582" s="1" t="s">
        <v>1569</v>
      </c>
      <c r="F582" s="1">
        <v>0.25</v>
      </c>
      <c r="G582" s="1" t="s">
        <v>8</v>
      </c>
      <c r="H582" s="1">
        <v>60</v>
      </c>
      <c r="I582" s="1">
        <v>529892</v>
      </c>
      <c r="J582" s="1">
        <v>242733.30609999999</v>
      </c>
      <c r="K582" s="1">
        <v>42</v>
      </c>
      <c r="L582" s="1">
        <v>5</v>
      </c>
      <c r="M582" s="38">
        <f t="shared" si="63"/>
        <v>50.152000000000001</v>
      </c>
      <c r="N582" s="38">
        <f t="shared" si="64"/>
        <v>0.83745413941617486</v>
      </c>
      <c r="O582" s="40">
        <f t="shared" si="65"/>
        <v>45.559514761069323</v>
      </c>
      <c r="P582" s="39">
        <f t="shared" si="66"/>
        <v>0.92187110025783392</v>
      </c>
      <c r="Q582" s="42">
        <v>42.33</v>
      </c>
      <c r="R582" s="42">
        <f t="shared" si="67"/>
        <v>0.99220411055988667</v>
      </c>
      <c r="S582" s="44">
        <v>47.37</v>
      </c>
      <c r="T582" s="44">
        <f t="shared" si="68"/>
        <v>0.8866371120962635</v>
      </c>
      <c r="U582" s="46">
        <f t="shared" si="69"/>
        <v>0.9335707743046614</v>
      </c>
    </row>
    <row r="583" spans="1:21" x14ac:dyDescent="0.35">
      <c r="A583" s="1" t="s">
        <v>729</v>
      </c>
      <c r="B583" s="1" t="s">
        <v>100</v>
      </c>
      <c r="C583" s="1" t="s">
        <v>101</v>
      </c>
      <c r="D583" s="1">
        <v>15</v>
      </c>
      <c r="E583" s="1" t="s">
        <v>1583</v>
      </c>
      <c r="F583" s="1">
        <v>0.20833333333333334</v>
      </c>
      <c r="G583" s="1" t="s">
        <v>35</v>
      </c>
      <c r="H583" s="1">
        <v>60</v>
      </c>
      <c r="I583" s="1">
        <v>527944</v>
      </c>
      <c r="J583" s="1">
        <v>314607.78810000001</v>
      </c>
      <c r="K583" s="1">
        <v>57.74</v>
      </c>
      <c r="L583" s="1">
        <v>4</v>
      </c>
      <c r="M583" s="38">
        <f t="shared" si="63"/>
        <v>50.152000000000001</v>
      </c>
      <c r="N583" s="38">
        <f t="shared" si="64"/>
        <v>1.1513000478545223</v>
      </c>
      <c r="O583" s="40">
        <f t="shared" si="65"/>
        <v>45.559514761069323</v>
      </c>
      <c r="P583" s="39">
        <f t="shared" si="66"/>
        <v>1.2673532697354126</v>
      </c>
      <c r="Q583" s="42">
        <v>61.93</v>
      </c>
      <c r="R583" s="42">
        <f t="shared" si="67"/>
        <v>0.93234296786694659</v>
      </c>
      <c r="S583" s="44">
        <v>39.25</v>
      </c>
      <c r="T583" s="44">
        <f t="shared" si="68"/>
        <v>1.4710828025477707</v>
      </c>
      <c r="U583" s="46">
        <f t="shared" si="69"/>
        <v>1.2235930133833766</v>
      </c>
    </row>
    <row r="584" spans="1:21" x14ac:dyDescent="0.35">
      <c r="A584" s="1" t="s">
        <v>234</v>
      </c>
      <c r="B584" s="1" t="s">
        <v>249</v>
      </c>
      <c r="C584" s="1" t="s">
        <v>101</v>
      </c>
      <c r="D584" s="1">
        <v>4</v>
      </c>
      <c r="E584" s="1" t="s">
        <v>51</v>
      </c>
      <c r="F584" s="1">
        <v>0.89583333333333337</v>
      </c>
      <c r="G584" s="1" t="s">
        <v>27</v>
      </c>
      <c r="H584" s="1">
        <v>30</v>
      </c>
      <c r="I584" s="1">
        <v>525857</v>
      </c>
      <c r="J584" s="1">
        <v>152830.6911</v>
      </c>
      <c r="K584" s="1">
        <v>55.88</v>
      </c>
      <c r="L584" s="1">
        <v>1</v>
      </c>
      <c r="M584" s="38">
        <f t="shared" si="63"/>
        <v>59.08</v>
      </c>
      <c r="N584" s="38">
        <f t="shared" si="64"/>
        <v>0.94583615436696011</v>
      </c>
      <c r="O584" s="40">
        <f t="shared" si="65"/>
        <v>60.697849184498509</v>
      </c>
      <c r="P584" s="39">
        <f t="shared" si="66"/>
        <v>0.92062570174679392</v>
      </c>
      <c r="Q584" s="42">
        <v>45</v>
      </c>
      <c r="R584" s="42">
        <f t="shared" si="67"/>
        <v>1.2417777777777779</v>
      </c>
      <c r="S584" s="44">
        <v>48.83</v>
      </c>
      <c r="T584" s="44">
        <f t="shared" si="68"/>
        <v>1.1443784558672947</v>
      </c>
      <c r="U584" s="46">
        <f t="shared" si="69"/>
        <v>1.1022606451306223</v>
      </c>
    </row>
    <row r="585" spans="1:21" x14ac:dyDescent="0.35">
      <c r="A585" s="1" t="s">
        <v>236</v>
      </c>
      <c r="B585" s="1" t="s">
        <v>136</v>
      </c>
      <c r="C585" s="1" t="s">
        <v>101</v>
      </c>
      <c r="D585" s="1">
        <v>7</v>
      </c>
      <c r="E585" s="1" t="s">
        <v>1571</v>
      </c>
      <c r="F585" s="1">
        <v>2.0833333333333332E-2</v>
      </c>
      <c r="G585" s="1" t="s">
        <v>31</v>
      </c>
      <c r="H585" s="1">
        <v>30</v>
      </c>
      <c r="I585" s="1">
        <v>524685</v>
      </c>
      <c r="J585" s="1">
        <v>188832.91469999999</v>
      </c>
      <c r="K585" s="1">
        <v>69.760000000000005</v>
      </c>
      <c r="L585" s="1">
        <v>7</v>
      </c>
      <c r="M585" s="38">
        <f t="shared" si="63"/>
        <v>59.08</v>
      </c>
      <c r="N585" s="38">
        <f t="shared" si="64"/>
        <v>1.1807718348002709</v>
      </c>
      <c r="O585" s="40">
        <f t="shared" si="65"/>
        <v>60.697849184498509</v>
      </c>
      <c r="P585" s="39">
        <f t="shared" si="66"/>
        <v>1.1492993728320748</v>
      </c>
      <c r="Q585" s="42">
        <v>51.59</v>
      </c>
      <c r="R585" s="42">
        <f t="shared" si="67"/>
        <v>1.3522000387672028</v>
      </c>
      <c r="S585" s="44">
        <v>64.58</v>
      </c>
      <c r="T585" s="44">
        <f t="shared" si="68"/>
        <v>1.0802105915144009</v>
      </c>
      <c r="U585" s="46">
        <f t="shared" si="69"/>
        <v>1.1939033343712262</v>
      </c>
    </row>
    <row r="586" spans="1:21" x14ac:dyDescent="0.35">
      <c r="A586" s="1" t="s">
        <v>1510</v>
      </c>
      <c r="B586" s="1" t="s">
        <v>56</v>
      </c>
      <c r="C586" s="1" t="s">
        <v>16</v>
      </c>
      <c r="D586" s="1">
        <v>20</v>
      </c>
      <c r="E586" s="1" t="s">
        <v>1569</v>
      </c>
      <c r="F586" s="1">
        <v>0.29166666666666669</v>
      </c>
      <c r="G586" s="1" t="s">
        <v>8</v>
      </c>
      <c r="H586" s="1">
        <v>120</v>
      </c>
      <c r="I586" s="1">
        <v>523608</v>
      </c>
      <c r="J586" s="1">
        <v>348088.35639999999</v>
      </c>
      <c r="K586" s="1">
        <v>30.47</v>
      </c>
      <c r="L586" s="1">
        <v>5</v>
      </c>
      <c r="M586" s="38">
        <f t="shared" si="63"/>
        <v>32.295999999999999</v>
      </c>
      <c r="N586" s="38">
        <f t="shared" si="64"/>
        <v>0.94346049046321523</v>
      </c>
      <c r="O586" s="40">
        <f t="shared" si="65"/>
        <v>30.421180337640109</v>
      </c>
      <c r="P586" s="39">
        <f t="shared" si="66"/>
        <v>1.0016047918528488</v>
      </c>
      <c r="Q586" s="42">
        <v>42.33</v>
      </c>
      <c r="R586" s="42">
        <f t="shared" si="67"/>
        <v>0.71982045830380348</v>
      </c>
      <c r="S586" s="44">
        <v>42.98</v>
      </c>
      <c r="T586" s="44">
        <f t="shared" si="68"/>
        <v>0.70893438808748255</v>
      </c>
      <c r="U586" s="46">
        <f t="shared" si="69"/>
        <v>0.81011987941471164</v>
      </c>
    </row>
    <row r="587" spans="1:21" x14ac:dyDescent="0.35">
      <c r="A587" s="1" t="s">
        <v>103</v>
      </c>
      <c r="B587" s="1" t="s">
        <v>482</v>
      </c>
      <c r="C587" s="1" t="s">
        <v>101</v>
      </c>
      <c r="D587" s="1">
        <v>6</v>
      </c>
      <c r="E587" s="1" t="s">
        <v>1621</v>
      </c>
      <c r="F587" s="1">
        <v>0.91666666666666663</v>
      </c>
      <c r="G587" s="1" t="s">
        <v>27</v>
      </c>
      <c r="H587" s="1">
        <v>60</v>
      </c>
      <c r="I587" s="1">
        <v>523494</v>
      </c>
      <c r="J587" s="1">
        <v>240280.0331</v>
      </c>
      <c r="K587" s="1">
        <v>44.67</v>
      </c>
      <c r="L587" s="1">
        <v>2</v>
      </c>
      <c r="M587" s="38">
        <f t="shared" si="63"/>
        <v>50.152000000000001</v>
      </c>
      <c r="N587" s="38">
        <f t="shared" si="64"/>
        <v>0.89069229542191741</v>
      </c>
      <c r="O587" s="40">
        <f t="shared" si="65"/>
        <v>45.559514761069323</v>
      </c>
      <c r="P587" s="39">
        <f t="shared" si="66"/>
        <v>0.98047576305993911</v>
      </c>
      <c r="Q587" s="42">
        <v>45</v>
      </c>
      <c r="R587" s="42">
        <f t="shared" si="67"/>
        <v>0.9926666666666667</v>
      </c>
      <c r="S587" s="44">
        <v>27.85</v>
      </c>
      <c r="T587" s="44">
        <f t="shared" si="68"/>
        <v>1.6039497307001795</v>
      </c>
      <c r="U587" s="46">
        <f t="shared" si="69"/>
        <v>1.192364053475595</v>
      </c>
    </row>
    <row r="588" spans="1:21" x14ac:dyDescent="0.35">
      <c r="A588" s="1" t="s">
        <v>234</v>
      </c>
      <c r="B588" s="1" t="s">
        <v>249</v>
      </c>
      <c r="C588" s="1" t="s">
        <v>101</v>
      </c>
      <c r="D588" s="1">
        <v>4</v>
      </c>
      <c r="E588" s="1" t="s">
        <v>51</v>
      </c>
      <c r="F588" s="1">
        <v>0.875</v>
      </c>
      <c r="G588" s="1" t="s">
        <v>27</v>
      </c>
      <c r="H588" s="1">
        <v>30</v>
      </c>
      <c r="I588" s="1">
        <v>523163</v>
      </c>
      <c r="J588" s="1">
        <v>145813.1906</v>
      </c>
      <c r="K588" s="1">
        <v>53.67</v>
      </c>
      <c r="L588" s="1">
        <v>1</v>
      </c>
      <c r="M588" s="38">
        <f t="shared" si="63"/>
        <v>59.08</v>
      </c>
      <c r="N588" s="38">
        <f t="shared" si="64"/>
        <v>0.90842924847664186</v>
      </c>
      <c r="O588" s="40">
        <f t="shared" si="65"/>
        <v>60.697849184498509</v>
      </c>
      <c r="P588" s="39">
        <f t="shared" si="66"/>
        <v>0.88421584489531901</v>
      </c>
      <c r="Q588" s="42">
        <v>45</v>
      </c>
      <c r="R588" s="42">
        <f t="shared" si="67"/>
        <v>1.1926666666666668</v>
      </c>
      <c r="S588" s="44">
        <v>48.83</v>
      </c>
      <c r="T588" s="44">
        <f t="shared" si="68"/>
        <v>1.0991193938152775</v>
      </c>
      <c r="U588" s="46">
        <f t="shared" si="69"/>
        <v>1.0586673017924211</v>
      </c>
    </row>
    <row r="589" spans="1:21" x14ac:dyDescent="0.35">
      <c r="A589" s="1" t="s">
        <v>316</v>
      </c>
      <c r="B589" s="1" t="s">
        <v>235</v>
      </c>
      <c r="C589" s="1" t="s">
        <v>101</v>
      </c>
      <c r="D589" s="1">
        <v>8</v>
      </c>
      <c r="E589" s="1" t="s">
        <v>1570</v>
      </c>
      <c r="F589" s="1">
        <v>0.66666666666666663</v>
      </c>
      <c r="G589" s="1" t="s">
        <v>18</v>
      </c>
      <c r="H589" s="1">
        <v>15</v>
      </c>
      <c r="I589" s="1">
        <v>522921</v>
      </c>
      <c r="J589" s="1">
        <v>98872.246109999993</v>
      </c>
      <c r="K589" s="1">
        <v>73.97</v>
      </c>
      <c r="L589" s="1">
        <v>6</v>
      </c>
      <c r="M589" s="38">
        <f t="shared" si="63"/>
        <v>63.543999999999997</v>
      </c>
      <c r="N589" s="38">
        <f t="shared" si="64"/>
        <v>1.164075286415712</v>
      </c>
      <c r="O589" s="40">
        <f t="shared" si="65"/>
        <v>75.836183607927723</v>
      </c>
      <c r="P589" s="39">
        <f t="shared" si="66"/>
        <v>0.97539191031057315</v>
      </c>
      <c r="Q589" s="42">
        <v>46.72</v>
      </c>
      <c r="R589" s="42">
        <f t="shared" si="67"/>
        <v>1.5832619863013699</v>
      </c>
      <c r="S589" s="44">
        <v>64.14</v>
      </c>
      <c r="T589" s="44">
        <f t="shared" si="68"/>
        <v>1.15325849703773</v>
      </c>
      <c r="U589" s="46">
        <f t="shared" si="69"/>
        <v>1.2373041312165576</v>
      </c>
    </row>
    <row r="590" spans="1:21" x14ac:dyDescent="0.35">
      <c r="A590" s="1" t="s">
        <v>99</v>
      </c>
      <c r="B590" s="1" t="s">
        <v>100</v>
      </c>
      <c r="C590" s="1" t="s">
        <v>101</v>
      </c>
      <c r="D590" s="1">
        <v>1</v>
      </c>
      <c r="E590" s="1" t="s">
        <v>57</v>
      </c>
      <c r="F590" s="1">
        <v>0.9472222222222223</v>
      </c>
      <c r="G590" s="1" t="s">
        <v>27</v>
      </c>
      <c r="H590" s="1">
        <v>160</v>
      </c>
      <c r="I590" s="1">
        <v>522033</v>
      </c>
      <c r="J590" s="1">
        <v>444120.81920000003</v>
      </c>
      <c r="K590" s="1">
        <v>27.95</v>
      </c>
      <c r="L590" s="1">
        <v>1</v>
      </c>
      <c r="M590" s="38">
        <f t="shared" si="63"/>
        <v>20.391999999999996</v>
      </c>
      <c r="N590" s="38">
        <f t="shared" si="64"/>
        <v>1.3706355433503337</v>
      </c>
      <c r="O590" s="40">
        <f t="shared" si="65"/>
        <v>24.138203875293215</v>
      </c>
      <c r="P590" s="39">
        <f t="shared" si="66"/>
        <v>1.1579154830409055</v>
      </c>
      <c r="Q590" s="42">
        <v>45</v>
      </c>
      <c r="R590" s="42">
        <f t="shared" si="67"/>
        <v>0.62111111111111106</v>
      </c>
      <c r="S590" s="44">
        <v>39.25</v>
      </c>
      <c r="T590" s="44">
        <f t="shared" si="68"/>
        <v>0.71210191082802543</v>
      </c>
      <c r="U590" s="46">
        <f t="shared" si="69"/>
        <v>0.83037616832668071</v>
      </c>
    </row>
    <row r="591" spans="1:21" x14ac:dyDescent="0.35">
      <c r="A591" s="1" t="s">
        <v>240</v>
      </c>
      <c r="B591" s="1" t="s">
        <v>53</v>
      </c>
      <c r="C591" s="1" t="s">
        <v>16</v>
      </c>
      <c r="D591" s="1">
        <v>3</v>
      </c>
      <c r="E591" s="1" t="s">
        <v>1622</v>
      </c>
      <c r="F591" s="1">
        <v>8.3333333333333329E-2</v>
      </c>
      <c r="G591" s="1" t="s">
        <v>35</v>
      </c>
      <c r="H591" s="1">
        <v>84</v>
      </c>
      <c r="I591" s="1">
        <v>519748</v>
      </c>
      <c r="J591" s="1">
        <v>391112.47029999999</v>
      </c>
      <c r="K591" s="1">
        <v>51.72</v>
      </c>
      <c r="L591" s="1">
        <v>2</v>
      </c>
      <c r="M591" s="38">
        <f t="shared" si="63"/>
        <v>43.009599999999999</v>
      </c>
      <c r="N591" s="38">
        <f t="shared" si="64"/>
        <v>1.2025222275956995</v>
      </c>
      <c r="O591" s="40">
        <f t="shared" si="65"/>
        <v>38.21096111326203</v>
      </c>
      <c r="P591" s="39">
        <f t="shared" si="66"/>
        <v>1.3535383170995228</v>
      </c>
      <c r="Q591" s="42">
        <v>61.93</v>
      </c>
      <c r="R591" s="42">
        <f t="shared" si="67"/>
        <v>0.83513644437267887</v>
      </c>
      <c r="S591" s="44">
        <v>47.37</v>
      </c>
      <c r="T591" s="44">
        <f t="shared" si="68"/>
        <v>1.0918302723242559</v>
      </c>
      <c r="U591" s="46">
        <f t="shared" si="69"/>
        <v>1.0935016779321525</v>
      </c>
    </row>
    <row r="592" spans="1:21" x14ac:dyDescent="0.35">
      <c r="A592" s="1" t="s">
        <v>217</v>
      </c>
      <c r="B592" s="1" t="s">
        <v>53</v>
      </c>
      <c r="C592" s="1" t="s">
        <v>16</v>
      </c>
      <c r="D592" s="1">
        <v>1</v>
      </c>
      <c r="E592" s="1" t="s">
        <v>54</v>
      </c>
      <c r="F592" s="1">
        <v>0.83333333333333337</v>
      </c>
      <c r="G592" s="1" t="s">
        <v>27</v>
      </c>
      <c r="H592" s="1">
        <v>180</v>
      </c>
      <c r="I592" s="1">
        <v>519658</v>
      </c>
      <c r="J592" s="1">
        <v>323960.28000000003</v>
      </c>
      <c r="K592" s="1">
        <v>19.440000000000001</v>
      </c>
      <c r="L592" s="1">
        <v>1</v>
      </c>
      <c r="M592" s="38">
        <f t="shared" si="63"/>
        <v>14.439999999999998</v>
      </c>
      <c r="N592" s="38">
        <f t="shared" si="64"/>
        <v>1.3462603878116346</v>
      </c>
      <c r="O592" s="40">
        <f t="shared" si="65"/>
        <v>21.56582237655779</v>
      </c>
      <c r="P592" s="39">
        <f t="shared" si="66"/>
        <v>0.90142632451296767</v>
      </c>
      <c r="Q592" s="42">
        <v>45</v>
      </c>
      <c r="R592" s="42">
        <f t="shared" si="67"/>
        <v>0.43200000000000005</v>
      </c>
      <c r="S592" s="44">
        <v>47.37</v>
      </c>
      <c r="T592" s="44">
        <f t="shared" si="68"/>
        <v>0.41038632045598483</v>
      </c>
      <c r="U592" s="46">
        <f t="shared" si="69"/>
        <v>0.58127088165631757</v>
      </c>
    </row>
    <row r="593" spans="1:21" x14ac:dyDescent="0.35">
      <c r="A593" s="1" t="s">
        <v>193</v>
      </c>
      <c r="B593" s="1" t="s">
        <v>11</v>
      </c>
      <c r="C593" s="1" t="s">
        <v>16</v>
      </c>
      <c r="D593" s="1">
        <v>1</v>
      </c>
      <c r="E593" s="1" t="s">
        <v>54</v>
      </c>
      <c r="F593" s="1">
        <v>0.66666666666666663</v>
      </c>
      <c r="G593" s="1" t="s">
        <v>18</v>
      </c>
      <c r="H593" s="1">
        <v>120</v>
      </c>
      <c r="I593" s="1">
        <v>518097</v>
      </c>
      <c r="J593" s="1">
        <v>249118.2536</v>
      </c>
      <c r="K593" s="1">
        <v>22.49</v>
      </c>
      <c r="L593" s="1">
        <v>1</v>
      </c>
      <c r="M593" s="38">
        <f t="shared" si="63"/>
        <v>32.295999999999999</v>
      </c>
      <c r="N593" s="38">
        <f t="shared" si="64"/>
        <v>0.69637106762447354</v>
      </c>
      <c r="O593" s="40">
        <f t="shared" si="65"/>
        <v>30.421180337640109</v>
      </c>
      <c r="P593" s="39">
        <f t="shared" si="66"/>
        <v>0.73928755394717982</v>
      </c>
      <c r="Q593" s="42">
        <v>46.72</v>
      </c>
      <c r="R593" s="42">
        <f t="shared" si="67"/>
        <v>0.48137842465753422</v>
      </c>
      <c r="S593" s="44">
        <v>50.69</v>
      </c>
      <c r="T593" s="44">
        <f t="shared" si="68"/>
        <v>0.44367725389623197</v>
      </c>
      <c r="U593" s="46">
        <f t="shared" si="69"/>
        <v>0.55478107750031536</v>
      </c>
    </row>
    <row r="594" spans="1:21" x14ac:dyDescent="0.35">
      <c r="A594" s="1" t="s">
        <v>1233</v>
      </c>
      <c r="B594" s="1" t="s">
        <v>1234</v>
      </c>
      <c r="C594" s="1" t="s">
        <v>101</v>
      </c>
      <c r="D594" s="1">
        <v>19</v>
      </c>
      <c r="E594" s="1" t="s">
        <v>1569</v>
      </c>
      <c r="F594" s="1">
        <v>0.79166666666666663</v>
      </c>
      <c r="G594" s="1" t="s">
        <v>22</v>
      </c>
      <c r="H594" s="1">
        <v>30</v>
      </c>
      <c r="I594" s="1">
        <v>516819</v>
      </c>
      <c r="J594" s="1">
        <v>144870.0569</v>
      </c>
      <c r="K594" s="1">
        <v>54.75</v>
      </c>
      <c r="L594" s="1">
        <v>5</v>
      </c>
      <c r="M594" s="38">
        <f t="shared" si="63"/>
        <v>59.08</v>
      </c>
      <c r="N594" s="38">
        <f t="shared" si="64"/>
        <v>0.9267095463777929</v>
      </c>
      <c r="O594" s="40">
        <f t="shared" si="65"/>
        <v>60.697849184498509</v>
      </c>
      <c r="P594" s="39">
        <f t="shared" si="66"/>
        <v>0.90200889711232934</v>
      </c>
      <c r="Q594" s="42">
        <v>43.7</v>
      </c>
      <c r="R594" s="42">
        <f t="shared" si="67"/>
        <v>1.2528604118993134</v>
      </c>
      <c r="S594" s="44">
        <v>54.83</v>
      </c>
      <c r="T594" s="44">
        <f t="shared" si="68"/>
        <v>0.99854094473828203</v>
      </c>
      <c r="U594" s="46">
        <f t="shared" si="69"/>
        <v>1.051136751249975</v>
      </c>
    </row>
    <row r="595" spans="1:21" x14ac:dyDescent="0.35">
      <c r="A595" s="1" t="s">
        <v>339</v>
      </c>
      <c r="B595" s="1" t="s">
        <v>312</v>
      </c>
      <c r="C595" s="1" t="s">
        <v>101</v>
      </c>
      <c r="D595" s="1">
        <v>5</v>
      </c>
      <c r="E595" s="1" t="s">
        <v>1600</v>
      </c>
      <c r="F595" s="1">
        <v>0.91666666666666663</v>
      </c>
      <c r="G595" s="1" t="s">
        <v>27</v>
      </c>
      <c r="H595" s="1">
        <v>30</v>
      </c>
      <c r="I595" s="1">
        <v>516174</v>
      </c>
      <c r="J595" s="1">
        <v>143182.2353</v>
      </c>
      <c r="K595" s="1">
        <v>54.01</v>
      </c>
      <c r="L595" s="1">
        <v>2</v>
      </c>
      <c r="M595" s="38">
        <f t="shared" si="63"/>
        <v>59.08</v>
      </c>
      <c r="N595" s="38">
        <f t="shared" si="64"/>
        <v>0.91418415707515233</v>
      </c>
      <c r="O595" s="40">
        <f t="shared" si="65"/>
        <v>60.697849184498509</v>
      </c>
      <c r="P595" s="39">
        <f t="shared" si="66"/>
        <v>0.88981736133400746</v>
      </c>
      <c r="Q595" s="42">
        <v>45</v>
      </c>
      <c r="R595" s="42">
        <f t="shared" si="67"/>
        <v>1.2002222222222221</v>
      </c>
      <c r="S595" s="44">
        <v>60.5</v>
      </c>
      <c r="T595" s="44">
        <f t="shared" si="68"/>
        <v>0.8927272727272727</v>
      </c>
      <c r="U595" s="46">
        <f t="shared" si="69"/>
        <v>0.99425561876116741</v>
      </c>
    </row>
    <row r="596" spans="1:21" x14ac:dyDescent="0.35">
      <c r="A596" s="1" t="s">
        <v>99</v>
      </c>
      <c r="B596" s="1" t="s">
        <v>140</v>
      </c>
      <c r="C596" s="1" t="s">
        <v>101</v>
      </c>
      <c r="D596" s="1">
        <v>1</v>
      </c>
      <c r="E596" s="1" t="s">
        <v>54</v>
      </c>
      <c r="F596" s="1">
        <v>0.8125</v>
      </c>
      <c r="G596" s="1" t="s">
        <v>22</v>
      </c>
      <c r="H596" s="1">
        <v>161</v>
      </c>
      <c r="I596" s="1">
        <v>515736</v>
      </c>
      <c r="J596" s="1">
        <v>385149.76329999999</v>
      </c>
      <c r="K596" s="1">
        <v>25.21</v>
      </c>
      <c r="L596" s="1">
        <v>1</v>
      </c>
      <c r="M596" s="38">
        <f t="shared" si="63"/>
        <v>20.0944</v>
      </c>
      <c r="N596" s="38">
        <f t="shared" si="64"/>
        <v>1.2545783899992038</v>
      </c>
      <c r="O596" s="40">
        <f t="shared" si="65"/>
        <v>24.002128668739317</v>
      </c>
      <c r="P596" s="39">
        <f t="shared" si="66"/>
        <v>1.0503235087158678</v>
      </c>
      <c r="Q596" s="42">
        <v>43.7</v>
      </c>
      <c r="R596" s="42">
        <f t="shared" si="67"/>
        <v>0.57688787185354684</v>
      </c>
      <c r="S596" s="44">
        <v>37.35</v>
      </c>
      <c r="T596" s="44">
        <f t="shared" si="68"/>
        <v>0.67496653279785812</v>
      </c>
      <c r="U596" s="46">
        <f t="shared" si="69"/>
        <v>0.76739263778909095</v>
      </c>
    </row>
    <row r="597" spans="1:21" x14ac:dyDescent="0.35">
      <c r="A597" s="1" t="s">
        <v>61</v>
      </c>
      <c r="B597" s="1" t="s">
        <v>181</v>
      </c>
      <c r="C597" s="1" t="s">
        <v>101</v>
      </c>
      <c r="D597" s="1">
        <v>6</v>
      </c>
      <c r="E597" s="1" t="s">
        <v>1620</v>
      </c>
      <c r="F597" s="1">
        <v>0.58333333333333337</v>
      </c>
      <c r="G597" s="1" t="s">
        <v>13</v>
      </c>
      <c r="H597" s="1">
        <v>60</v>
      </c>
      <c r="I597" s="1">
        <v>514911</v>
      </c>
      <c r="J597" s="1">
        <v>260250</v>
      </c>
      <c r="K597" s="1">
        <v>49</v>
      </c>
      <c r="L597" s="1">
        <v>3</v>
      </c>
      <c r="M597" s="38">
        <f t="shared" si="63"/>
        <v>50.152000000000001</v>
      </c>
      <c r="N597" s="38">
        <f t="shared" si="64"/>
        <v>0.97702982931887061</v>
      </c>
      <c r="O597" s="40">
        <f t="shared" si="65"/>
        <v>45.559514761069323</v>
      </c>
      <c r="P597" s="39">
        <f t="shared" si="66"/>
        <v>1.0755162836341394</v>
      </c>
      <c r="Q597" s="42">
        <v>48.112000000000002</v>
      </c>
      <c r="R597" s="42">
        <f t="shared" si="67"/>
        <v>1.018456933821084</v>
      </c>
      <c r="S597" s="44">
        <v>42.1</v>
      </c>
      <c r="T597" s="44">
        <f t="shared" si="68"/>
        <v>1.1638954869358669</v>
      </c>
      <c r="U597" s="46">
        <f t="shared" si="69"/>
        <v>1.0859562347970302</v>
      </c>
    </row>
    <row r="598" spans="1:21" x14ac:dyDescent="0.35">
      <c r="A598" s="1" t="s">
        <v>250</v>
      </c>
      <c r="B598" s="1" t="s">
        <v>68</v>
      </c>
      <c r="C598" s="1" t="s">
        <v>16</v>
      </c>
      <c r="D598" s="1">
        <v>1</v>
      </c>
      <c r="E598" s="1" t="s">
        <v>60</v>
      </c>
      <c r="F598" s="1">
        <v>0.625</v>
      </c>
      <c r="G598" s="1" t="s">
        <v>13</v>
      </c>
      <c r="H598" s="1">
        <v>214</v>
      </c>
      <c r="I598" s="1">
        <v>514581</v>
      </c>
      <c r="J598" s="1">
        <v>302999.03330000001</v>
      </c>
      <c r="K598" s="1">
        <v>15</v>
      </c>
      <c r="L598" s="1">
        <v>1</v>
      </c>
      <c r="M598" s="38">
        <f t="shared" si="63"/>
        <v>4.3216000000000037</v>
      </c>
      <c r="N598" s="38">
        <f t="shared" si="64"/>
        <v>3.4709366901147694</v>
      </c>
      <c r="O598" s="40">
        <f t="shared" si="65"/>
        <v>17.787083831922757</v>
      </c>
      <c r="P598" s="39">
        <f t="shared" si="66"/>
        <v>0.84330855702604079</v>
      </c>
      <c r="Q598" s="42">
        <v>48.112000000000002</v>
      </c>
      <c r="R598" s="42">
        <f t="shared" si="67"/>
        <v>0.31177253076155637</v>
      </c>
      <c r="S598" s="44">
        <v>50.73</v>
      </c>
      <c r="T598" s="44">
        <f t="shared" si="68"/>
        <v>0.29568302779420463</v>
      </c>
      <c r="U598" s="46">
        <f t="shared" si="69"/>
        <v>0.48358803852726728</v>
      </c>
    </row>
    <row r="599" spans="1:21" x14ac:dyDescent="0.35">
      <c r="A599" s="1" t="s">
        <v>629</v>
      </c>
      <c r="B599" s="1" t="s">
        <v>419</v>
      </c>
      <c r="C599" s="1" t="s">
        <v>101</v>
      </c>
      <c r="D599" s="1">
        <v>5</v>
      </c>
      <c r="E599" s="1" t="s">
        <v>1574</v>
      </c>
      <c r="F599" s="1">
        <v>0.91666666666666663</v>
      </c>
      <c r="G599" s="1" t="s">
        <v>27</v>
      </c>
      <c r="H599" s="1">
        <v>60</v>
      </c>
      <c r="I599" s="1">
        <v>514312</v>
      </c>
      <c r="J599" s="1">
        <v>205379.8161</v>
      </c>
      <c r="K599" s="1">
        <v>38.64</v>
      </c>
      <c r="L599" s="1">
        <v>2</v>
      </c>
      <c r="M599" s="38">
        <f t="shared" si="63"/>
        <v>50.152000000000001</v>
      </c>
      <c r="N599" s="38">
        <f t="shared" si="64"/>
        <v>0.77045780826288079</v>
      </c>
      <c r="O599" s="40">
        <f t="shared" si="65"/>
        <v>45.559514761069323</v>
      </c>
      <c r="P599" s="39">
        <f t="shared" si="66"/>
        <v>0.84812141223720716</v>
      </c>
      <c r="Q599" s="42">
        <v>45</v>
      </c>
      <c r="R599" s="42">
        <f t="shared" si="67"/>
        <v>0.85866666666666669</v>
      </c>
      <c r="S599" s="44">
        <v>51.62</v>
      </c>
      <c r="T599" s="44">
        <f t="shared" si="68"/>
        <v>0.74854707477721816</v>
      </c>
      <c r="U599" s="46">
        <f t="shared" si="69"/>
        <v>0.81844505122703071</v>
      </c>
    </row>
    <row r="600" spans="1:21" x14ac:dyDescent="0.35">
      <c r="A600" s="1" t="s">
        <v>396</v>
      </c>
      <c r="B600" s="1" t="s">
        <v>136</v>
      </c>
      <c r="C600" s="1" t="s">
        <v>101</v>
      </c>
      <c r="D600" s="1">
        <v>6</v>
      </c>
      <c r="E600" s="1" t="s">
        <v>1577</v>
      </c>
      <c r="F600" s="1">
        <v>0.29166666666666669</v>
      </c>
      <c r="G600" s="1" t="s">
        <v>8</v>
      </c>
      <c r="H600" s="1">
        <v>30</v>
      </c>
      <c r="I600" s="1">
        <v>512959</v>
      </c>
      <c r="J600" s="1">
        <v>158418.17079999999</v>
      </c>
      <c r="K600" s="1">
        <v>60.24</v>
      </c>
      <c r="L600" s="1">
        <v>2</v>
      </c>
      <c r="M600" s="38">
        <f t="shared" si="63"/>
        <v>59.08</v>
      </c>
      <c r="N600" s="38">
        <f t="shared" si="64"/>
        <v>1.019634394041977</v>
      </c>
      <c r="O600" s="40">
        <f t="shared" si="65"/>
        <v>60.697849184498509</v>
      </c>
      <c r="P600" s="39">
        <f t="shared" si="66"/>
        <v>0.99245691254879864</v>
      </c>
      <c r="Q600" s="42">
        <v>42.33</v>
      </c>
      <c r="R600" s="42">
        <f t="shared" si="67"/>
        <v>1.423104181431609</v>
      </c>
      <c r="S600" s="44">
        <v>64.58</v>
      </c>
      <c r="T600" s="44">
        <f t="shared" si="68"/>
        <v>0.93279653143388053</v>
      </c>
      <c r="U600" s="46">
        <f t="shared" si="69"/>
        <v>1.1161192084714295</v>
      </c>
    </row>
    <row r="601" spans="1:21" x14ac:dyDescent="0.35">
      <c r="A601" s="1" t="s">
        <v>139</v>
      </c>
      <c r="B601" s="1" t="s">
        <v>53</v>
      </c>
      <c r="C601" s="1" t="s">
        <v>16</v>
      </c>
      <c r="D601" s="1">
        <v>1</v>
      </c>
      <c r="E601" s="1" t="s">
        <v>25</v>
      </c>
      <c r="F601" s="1">
        <v>0.83333333333333337</v>
      </c>
      <c r="G601" s="1" t="s">
        <v>27</v>
      </c>
      <c r="H601" s="1">
        <v>60</v>
      </c>
      <c r="I601" s="1">
        <v>511167</v>
      </c>
      <c r="J601" s="1">
        <v>196904.93359999999</v>
      </c>
      <c r="K601" s="1">
        <v>36.520000000000003</v>
      </c>
      <c r="L601" s="1">
        <v>1</v>
      </c>
      <c r="M601" s="38">
        <f t="shared" si="63"/>
        <v>50.152000000000001</v>
      </c>
      <c r="N601" s="38">
        <f t="shared" si="64"/>
        <v>0.72818631360663588</v>
      </c>
      <c r="O601" s="40">
        <f t="shared" si="65"/>
        <v>45.559514761069323</v>
      </c>
      <c r="P601" s="39">
        <f t="shared" si="66"/>
        <v>0.80158887098609755</v>
      </c>
      <c r="Q601" s="42">
        <v>45</v>
      </c>
      <c r="R601" s="42">
        <f t="shared" si="67"/>
        <v>0.81155555555555559</v>
      </c>
      <c r="S601" s="44">
        <v>47.37</v>
      </c>
      <c r="T601" s="44">
        <f t="shared" si="68"/>
        <v>0.77095207937513199</v>
      </c>
      <c r="U601" s="46">
        <f t="shared" si="69"/>
        <v>0.79469883530559515</v>
      </c>
    </row>
    <row r="602" spans="1:21" x14ac:dyDescent="0.35">
      <c r="A602" s="1" t="s">
        <v>893</v>
      </c>
      <c r="B602" s="1" t="s">
        <v>583</v>
      </c>
      <c r="C602" s="1" t="s">
        <v>101</v>
      </c>
      <c r="D602" s="1">
        <v>4</v>
      </c>
      <c r="E602" s="1" t="s">
        <v>54</v>
      </c>
      <c r="F602" s="1">
        <v>0.33333333333333331</v>
      </c>
      <c r="G602" s="1" t="s">
        <v>8</v>
      </c>
      <c r="H602" s="1">
        <v>120</v>
      </c>
      <c r="I602" s="1">
        <v>510952</v>
      </c>
      <c r="J602" s="1">
        <v>239350.34030000001</v>
      </c>
      <c r="K602" s="1">
        <v>22.64</v>
      </c>
      <c r="L602" s="1">
        <v>1</v>
      </c>
      <c r="M602" s="38">
        <f t="shared" si="63"/>
        <v>32.295999999999999</v>
      </c>
      <c r="N602" s="38">
        <f t="shared" si="64"/>
        <v>0.70101560564775822</v>
      </c>
      <c r="O602" s="40">
        <f t="shared" si="65"/>
        <v>30.421180337640109</v>
      </c>
      <c r="P602" s="39">
        <f t="shared" si="66"/>
        <v>0.74421832909578267</v>
      </c>
      <c r="Q602" s="42">
        <v>42.33</v>
      </c>
      <c r="R602" s="42">
        <f t="shared" si="67"/>
        <v>0.53484526340656746</v>
      </c>
      <c r="S602" s="44">
        <v>38.97</v>
      </c>
      <c r="T602" s="44">
        <f t="shared" si="68"/>
        <v>0.58095971259943546</v>
      </c>
      <c r="U602" s="46">
        <f t="shared" si="69"/>
        <v>0.6200077683672619</v>
      </c>
    </row>
    <row r="603" spans="1:21" x14ac:dyDescent="0.35">
      <c r="A603" s="1" t="s">
        <v>344</v>
      </c>
      <c r="B603" s="1" t="s">
        <v>345</v>
      </c>
      <c r="C603" s="1" t="s">
        <v>101</v>
      </c>
      <c r="D603" s="1">
        <v>8</v>
      </c>
      <c r="E603" s="1" t="s">
        <v>1585</v>
      </c>
      <c r="F603" s="1">
        <v>2.0833333333333332E-2</v>
      </c>
      <c r="G603" s="1" t="s">
        <v>31</v>
      </c>
      <c r="H603" s="1">
        <v>30</v>
      </c>
      <c r="I603" s="1">
        <v>510807</v>
      </c>
      <c r="J603" s="1">
        <v>157638.3217</v>
      </c>
      <c r="K603" s="1">
        <v>60.46</v>
      </c>
      <c r="L603" s="1">
        <v>2</v>
      </c>
      <c r="M603" s="38">
        <f t="shared" si="63"/>
        <v>59.08</v>
      </c>
      <c r="N603" s="38">
        <f t="shared" si="64"/>
        <v>1.0233581584292486</v>
      </c>
      <c r="O603" s="40">
        <f t="shared" si="65"/>
        <v>60.697849184498509</v>
      </c>
      <c r="P603" s="39">
        <f t="shared" si="66"/>
        <v>0.996081423185597</v>
      </c>
      <c r="Q603" s="42">
        <v>51.59</v>
      </c>
      <c r="R603" s="42">
        <f t="shared" si="67"/>
        <v>1.1719325450668734</v>
      </c>
      <c r="S603" s="44">
        <v>53.822000000000003</v>
      </c>
      <c r="T603" s="44">
        <f t="shared" si="68"/>
        <v>1.1233324662777302</v>
      </c>
      <c r="U603" s="46">
        <f t="shared" si="69"/>
        <v>1.0971154781767336</v>
      </c>
    </row>
    <row r="604" spans="1:21" x14ac:dyDescent="0.35">
      <c r="A604" s="1" t="s">
        <v>219</v>
      </c>
      <c r="B604" s="1" t="s">
        <v>56</v>
      </c>
      <c r="C604" s="1" t="s">
        <v>16</v>
      </c>
      <c r="D604" s="1">
        <v>3</v>
      </c>
      <c r="E604" s="1" t="s">
        <v>54</v>
      </c>
      <c r="F604" s="1">
        <v>0.95833333333333337</v>
      </c>
      <c r="G604" s="1" t="s">
        <v>31</v>
      </c>
      <c r="H604" s="1">
        <v>60</v>
      </c>
      <c r="I604" s="1">
        <v>510707</v>
      </c>
      <c r="J604" s="1">
        <v>248131.4411</v>
      </c>
      <c r="K604" s="1">
        <v>47.27</v>
      </c>
      <c r="L604" s="1">
        <v>1</v>
      </c>
      <c r="M604" s="38">
        <f t="shared" si="63"/>
        <v>50.152000000000001</v>
      </c>
      <c r="N604" s="38">
        <f t="shared" si="64"/>
        <v>0.94253469452863303</v>
      </c>
      <c r="O604" s="40">
        <f t="shared" si="65"/>
        <v>45.559514761069323</v>
      </c>
      <c r="P604" s="39">
        <f t="shared" si="66"/>
        <v>1.0375439740282812</v>
      </c>
      <c r="Q604" s="42">
        <v>51.59</v>
      </c>
      <c r="R604" s="42">
        <f t="shared" si="67"/>
        <v>0.91626284163597593</v>
      </c>
      <c r="S604" s="44">
        <v>42.98</v>
      </c>
      <c r="T604" s="44">
        <f t="shared" si="68"/>
        <v>1.0998138669148443</v>
      </c>
      <c r="U604" s="46">
        <f t="shared" si="69"/>
        <v>1.0178735608597005</v>
      </c>
    </row>
    <row r="605" spans="1:21" x14ac:dyDescent="0.35">
      <c r="A605" s="1" t="s">
        <v>1392</v>
      </c>
      <c r="B605" s="1" t="s">
        <v>68</v>
      </c>
      <c r="C605" s="1" t="s">
        <v>16</v>
      </c>
      <c r="D605" s="1">
        <v>20</v>
      </c>
      <c r="E605" s="1" t="s">
        <v>1569</v>
      </c>
      <c r="F605" s="1">
        <v>0.25</v>
      </c>
      <c r="G605" s="1" t="s">
        <v>8</v>
      </c>
      <c r="H605" s="1">
        <v>60</v>
      </c>
      <c r="I605" s="1">
        <v>510695</v>
      </c>
      <c r="J605" s="1">
        <v>223523.35440000001</v>
      </c>
      <c r="K605" s="1">
        <v>40.479999999999997</v>
      </c>
      <c r="L605" s="1">
        <v>5</v>
      </c>
      <c r="M605" s="38">
        <f t="shared" si="63"/>
        <v>50.152000000000001</v>
      </c>
      <c r="N605" s="38">
        <f t="shared" si="64"/>
        <v>0.80714627532301797</v>
      </c>
      <c r="O605" s="40">
        <f t="shared" si="65"/>
        <v>45.559514761069323</v>
      </c>
      <c r="P605" s="39">
        <f t="shared" si="66"/>
        <v>0.88850814615326457</v>
      </c>
      <c r="Q605" s="42">
        <v>42.33</v>
      </c>
      <c r="R605" s="42">
        <f t="shared" si="67"/>
        <v>0.95629577132057642</v>
      </c>
      <c r="S605" s="44">
        <v>50.73</v>
      </c>
      <c r="T605" s="44">
        <f t="shared" si="68"/>
        <v>0.7979499310072935</v>
      </c>
      <c r="U605" s="46">
        <f t="shared" si="69"/>
        <v>0.88091794949371149</v>
      </c>
    </row>
    <row r="606" spans="1:21" x14ac:dyDescent="0.35">
      <c r="A606" s="1" t="s">
        <v>99</v>
      </c>
      <c r="B606" s="1" t="s">
        <v>140</v>
      </c>
      <c r="C606" s="1" t="s">
        <v>101</v>
      </c>
      <c r="D606" s="1">
        <v>1</v>
      </c>
      <c r="E606" s="1" t="s">
        <v>54</v>
      </c>
      <c r="F606" s="1">
        <v>0.90277777777777779</v>
      </c>
      <c r="G606" s="1" t="s">
        <v>27</v>
      </c>
      <c r="H606" s="1">
        <v>169</v>
      </c>
      <c r="I606" s="1">
        <v>510083</v>
      </c>
      <c r="J606" s="1">
        <v>433953.29</v>
      </c>
      <c r="K606" s="1">
        <v>26.71</v>
      </c>
      <c r="L606" s="1">
        <v>1</v>
      </c>
      <c r="M606" s="38">
        <f t="shared" si="63"/>
        <v>17.7136</v>
      </c>
      <c r="N606" s="38">
        <f t="shared" si="64"/>
        <v>1.5078809502303316</v>
      </c>
      <c r="O606" s="40">
        <f t="shared" si="65"/>
        <v>22.943012066080072</v>
      </c>
      <c r="P606" s="39">
        <f t="shared" si="66"/>
        <v>1.1641889008762369</v>
      </c>
      <c r="Q606" s="42">
        <v>45</v>
      </c>
      <c r="R606" s="42">
        <f t="shared" si="67"/>
        <v>0.59355555555555561</v>
      </c>
      <c r="S606" s="44">
        <v>37.35</v>
      </c>
      <c r="T606" s="44">
        <f t="shared" si="68"/>
        <v>0.71512717536813919</v>
      </c>
      <c r="U606" s="46">
        <f t="shared" si="69"/>
        <v>0.82429054393331069</v>
      </c>
    </row>
    <row r="607" spans="1:21" x14ac:dyDescent="0.35">
      <c r="A607" s="1" t="s">
        <v>130</v>
      </c>
      <c r="B607" s="1" t="s">
        <v>53</v>
      </c>
      <c r="C607" s="1" t="s">
        <v>16</v>
      </c>
      <c r="D607" s="1">
        <v>2</v>
      </c>
      <c r="E607" s="1" t="s">
        <v>58</v>
      </c>
      <c r="F607" s="1">
        <v>0.85416666666666663</v>
      </c>
      <c r="G607" s="1" t="s">
        <v>27</v>
      </c>
      <c r="H607" s="1">
        <v>30</v>
      </c>
      <c r="I607" s="1">
        <v>509517</v>
      </c>
      <c r="J607" s="1">
        <v>161209.52170000001</v>
      </c>
      <c r="K607" s="1">
        <v>60.79</v>
      </c>
      <c r="L607" s="1">
        <v>1</v>
      </c>
      <c r="M607" s="38">
        <f t="shared" si="63"/>
        <v>59.08</v>
      </c>
      <c r="N607" s="38">
        <f t="shared" si="64"/>
        <v>1.0289438050101558</v>
      </c>
      <c r="O607" s="40">
        <f t="shared" si="65"/>
        <v>60.697849184498509</v>
      </c>
      <c r="P607" s="39">
        <f t="shared" si="66"/>
        <v>1.0015181891407945</v>
      </c>
      <c r="Q607" s="42">
        <v>45</v>
      </c>
      <c r="R607" s="42">
        <f t="shared" si="67"/>
        <v>1.3508888888888888</v>
      </c>
      <c r="S607" s="44">
        <v>47.37</v>
      </c>
      <c r="T607" s="44">
        <f t="shared" si="68"/>
        <v>1.2833016677221871</v>
      </c>
      <c r="U607" s="46">
        <f t="shared" si="69"/>
        <v>1.2119029152506235</v>
      </c>
    </row>
    <row r="608" spans="1:21" x14ac:dyDescent="0.35">
      <c r="A608" s="1" t="s">
        <v>383</v>
      </c>
      <c r="B608" s="1" t="s">
        <v>198</v>
      </c>
      <c r="C608" s="1" t="s">
        <v>101</v>
      </c>
      <c r="D608" s="1">
        <v>4</v>
      </c>
      <c r="E608" s="1" t="s">
        <v>60</v>
      </c>
      <c r="F608" s="1">
        <v>0.79166666666666663</v>
      </c>
      <c r="G608" s="1" t="s">
        <v>22</v>
      </c>
      <c r="H608" s="1">
        <v>60</v>
      </c>
      <c r="I608" s="1">
        <v>508460</v>
      </c>
      <c r="J608" s="1">
        <v>214100.5392</v>
      </c>
      <c r="K608" s="1">
        <v>40.61</v>
      </c>
      <c r="L608" s="1">
        <v>1</v>
      </c>
      <c r="M608" s="38">
        <f t="shared" si="63"/>
        <v>50.152000000000001</v>
      </c>
      <c r="N608" s="38">
        <f t="shared" si="64"/>
        <v>0.80973839527835378</v>
      </c>
      <c r="O608" s="40">
        <f t="shared" si="65"/>
        <v>45.559514761069323</v>
      </c>
      <c r="P608" s="39">
        <f t="shared" si="66"/>
        <v>0.89136155670168171</v>
      </c>
      <c r="Q608" s="42">
        <v>43.7</v>
      </c>
      <c r="R608" s="42">
        <f t="shared" si="67"/>
        <v>0.92929061784897016</v>
      </c>
      <c r="S608" s="44">
        <v>47.04</v>
      </c>
      <c r="T608" s="44">
        <f t="shared" si="68"/>
        <v>0.86330782312925169</v>
      </c>
      <c r="U608" s="46">
        <f t="shared" si="69"/>
        <v>0.89465333255996793</v>
      </c>
    </row>
    <row r="609" spans="1:21" x14ac:dyDescent="0.35">
      <c r="A609" s="1" t="s">
        <v>947</v>
      </c>
      <c r="B609" s="1" t="s">
        <v>342</v>
      </c>
      <c r="C609" s="1" t="s">
        <v>101</v>
      </c>
      <c r="D609" s="1">
        <v>12</v>
      </c>
      <c r="E609" s="1" t="s">
        <v>1583</v>
      </c>
      <c r="F609" s="1">
        <v>0.79166666666666663</v>
      </c>
      <c r="G609" s="1" t="s">
        <v>22</v>
      </c>
      <c r="H609" s="1">
        <v>29.5</v>
      </c>
      <c r="I609" s="1">
        <v>507647</v>
      </c>
      <c r="J609" s="1">
        <v>140363.78279999999</v>
      </c>
      <c r="K609" s="1">
        <v>55.04</v>
      </c>
      <c r="L609" s="1">
        <v>4</v>
      </c>
      <c r="M609" s="38">
        <f t="shared" si="63"/>
        <v>59.228799999999993</v>
      </c>
      <c r="N609" s="38">
        <f t="shared" si="64"/>
        <v>0.92927764871143781</v>
      </c>
      <c r="O609" s="40">
        <f t="shared" si="65"/>
        <v>61.064916648528282</v>
      </c>
      <c r="P609" s="39">
        <f t="shared" si="66"/>
        <v>0.90133587370296542</v>
      </c>
      <c r="Q609" s="42">
        <v>43.7</v>
      </c>
      <c r="R609" s="42">
        <f t="shared" si="67"/>
        <v>1.2594965675057208</v>
      </c>
      <c r="S609" s="44">
        <v>58.74</v>
      </c>
      <c r="T609" s="44">
        <f t="shared" si="68"/>
        <v>0.93701055498808306</v>
      </c>
      <c r="U609" s="46">
        <f t="shared" si="69"/>
        <v>1.0326143320655896</v>
      </c>
    </row>
    <row r="610" spans="1:21" x14ac:dyDescent="0.35">
      <c r="A610" s="1" t="s">
        <v>1002</v>
      </c>
      <c r="B610" s="1" t="s">
        <v>246</v>
      </c>
      <c r="C610" s="1" t="s">
        <v>101</v>
      </c>
      <c r="D610" s="1">
        <v>16</v>
      </c>
      <c r="E610" s="1" t="s">
        <v>1569</v>
      </c>
      <c r="F610" s="1">
        <v>0.79166666666666663</v>
      </c>
      <c r="G610" s="1" t="s">
        <v>22</v>
      </c>
      <c r="H610" s="1">
        <v>30</v>
      </c>
      <c r="I610" s="1">
        <v>504098</v>
      </c>
      <c r="J610" s="1">
        <v>124261.1828</v>
      </c>
      <c r="K610" s="1">
        <v>48.47</v>
      </c>
      <c r="L610" s="1">
        <v>5</v>
      </c>
      <c r="M610" s="38">
        <f t="shared" si="63"/>
        <v>59.08</v>
      </c>
      <c r="N610" s="38">
        <f t="shared" si="64"/>
        <v>0.82041299932295197</v>
      </c>
      <c r="O610" s="40">
        <f t="shared" si="65"/>
        <v>60.697849184498509</v>
      </c>
      <c r="P610" s="39">
        <f t="shared" si="66"/>
        <v>0.79854559348008403</v>
      </c>
      <c r="Q610" s="42">
        <v>43.7</v>
      </c>
      <c r="R610" s="42">
        <f t="shared" si="67"/>
        <v>1.109153318077803</v>
      </c>
      <c r="S610" s="44">
        <v>49.4</v>
      </c>
      <c r="T610" s="44">
        <f t="shared" si="68"/>
        <v>0.98117408906882586</v>
      </c>
      <c r="U610" s="46">
        <f t="shared" si="69"/>
        <v>0.96295766687557105</v>
      </c>
    </row>
    <row r="611" spans="1:21" x14ac:dyDescent="0.35">
      <c r="A611" s="1" t="s">
        <v>83</v>
      </c>
      <c r="B611" s="1" t="s">
        <v>11</v>
      </c>
      <c r="C611" s="1" t="s">
        <v>16</v>
      </c>
      <c r="D611" s="1">
        <v>1</v>
      </c>
      <c r="E611" s="1" t="s">
        <v>51</v>
      </c>
      <c r="F611" s="1">
        <v>0.8534722222222223</v>
      </c>
      <c r="G611" s="1" t="s">
        <v>27</v>
      </c>
      <c r="H611" s="1">
        <v>31</v>
      </c>
      <c r="I611" s="1">
        <v>503316</v>
      </c>
      <c r="J611" s="1">
        <v>144929.66829999999</v>
      </c>
      <c r="K611" s="1">
        <v>53.03</v>
      </c>
      <c r="L611" s="1">
        <v>1</v>
      </c>
      <c r="M611" s="38">
        <f t="shared" si="63"/>
        <v>58.782399999999996</v>
      </c>
      <c r="N611" s="38">
        <f t="shared" si="64"/>
        <v>0.90214077683116045</v>
      </c>
      <c r="O611" s="40">
        <f t="shared" si="65"/>
        <v>59.981719454044395</v>
      </c>
      <c r="P611" s="39">
        <f t="shared" si="66"/>
        <v>0.88410269800000441</v>
      </c>
      <c r="Q611" s="42">
        <v>45</v>
      </c>
      <c r="R611" s="42">
        <f t="shared" si="67"/>
        <v>1.1784444444444444</v>
      </c>
      <c r="S611" s="44">
        <v>50.69</v>
      </c>
      <c r="T611" s="44">
        <f t="shared" si="68"/>
        <v>1.0461629512724404</v>
      </c>
      <c r="U611" s="46">
        <f t="shared" si="69"/>
        <v>1.0362366979056297</v>
      </c>
    </row>
    <row r="612" spans="1:21" x14ac:dyDescent="0.35">
      <c r="A612" s="1" t="s">
        <v>523</v>
      </c>
      <c r="B612" s="1" t="s">
        <v>312</v>
      </c>
      <c r="C612" s="1" t="s">
        <v>101</v>
      </c>
      <c r="D612" s="1">
        <v>7</v>
      </c>
      <c r="E612" s="1" t="s">
        <v>1577</v>
      </c>
      <c r="F612" s="1">
        <v>0.625</v>
      </c>
      <c r="G612" s="1" t="s">
        <v>13</v>
      </c>
      <c r="H612" s="1">
        <v>30</v>
      </c>
      <c r="I612" s="1">
        <v>502608</v>
      </c>
      <c r="J612" s="1">
        <v>161024.5</v>
      </c>
      <c r="K612" s="1">
        <v>63</v>
      </c>
      <c r="L612" s="1">
        <v>2</v>
      </c>
      <c r="M612" s="38">
        <f t="shared" si="63"/>
        <v>59.08</v>
      </c>
      <c r="N612" s="38">
        <f t="shared" si="64"/>
        <v>1.066350710900474</v>
      </c>
      <c r="O612" s="40">
        <f t="shared" si="65"/>
        <v>60.697849184498509</v>
      </c>
      <c r="P612" s="39">
        <f t="shared" si="66"/>
        <v>1.0379280459922695</v>
      </c>
      <c r="Q612" s="42">
        <v>48.112000000000002</v>
      </c>
      <c r="R612" s="42">
        <f t="shared" si="67"/>
        <v>1.3094446291985367</v>
      </c>
      <c r="S612" s="44">
        <v>60.5</v>
      </c>
      <c r="T612" s="44">
        <f t="shared" si="68"/>
        <v>1.0413223140495869</v>
      </c>
      <c r="U612" s="46">
        <f t="shared" si="69"/>
        <v>1.1295649964134644</v>
      </c>
    </row>
    <row r="613" spans="1:21" x14ac:dyDescent="0.35">
      <c r="A613" s="1" t="s">
        <v>72</v>
      </c>
      <c r="B613" s="1" t="s">
        <v>53</v>
      </c>
      <c r="C613" s="1" t="s">
        <v>16</v>
      </c>
      <c r="D613" s="1">
        <v>1</v>
      </c>
      <c r="E613" s="1" t="s">
        <v>51</v>
      </c>
      <c r="F613" s="1">
        <v>0.8125</v>
      </c>
      <c r="G613" s="1" t="s">
        <v>22</v>
      </c>
      <c r="H613" s="1">
        <v>30</v>
      </c>
      <c r="I613" s="1">
        <v>502575</v>
      </c>
      <c r="J613" s="1">
        <v>159801.8211</v>
      </c>
      <c r="K613" s="1">
        <v>60.5</v>
      </c>
      <c r="L613" s="1">
        <v>1</v>
      </c>
      <c r="M613" s="38">
        <f t="shared" si="63"/>
        <v>59.08</v>
      </c>
      <c r="N613" s="38">
        <f t="shared" si="64"/>
        <v>1.0240352064996614</v>
      </c>
      <c r="O613" s="40">
        <f t="shared" si="65"/>
        <v>60.697849184498509</v>
      </c>
      <c r="P613" s="39">
        <f t="shared" si="66"/>
        <v>0.99674042511956029</v>
      </c>
      <c r="Q613" s="42">
        <v>43.7</v>
      </c>
      <c r="R613" s="42">
        <f t="shared" si="67"/>
        <v>1.3844393592677344</v>
      </c>
      <c r="S613" s="44">
        <v>47.37</v>
      </c>
      <c r="T613" s="44">
        <f t="shared" si="68"/>
        <v>1.2771796495672367</v>
      </c>
      <c r="U613" s="46">
        <f t="shared" si="69"/>
        <v>1.2194531446515104</v>
      </c>
    </row>
    <row r="614" spans="1:21" x14ac:dyDescent="0.35">
      <c r="A614" s="1" t="s">
        <v>204</v>
      </c>
      <c r="B614" s="1" t="s">
        <v>136</v>
      </c>
      <c r="C614" s="1" t="s">
        <v>101</v>
      </c>
      <c r="D614" s="1">
        <v>3</v>
      </c>
      <c r="E614" s="1" t="s">
        <v>1610</v>
      </c>
      <c r="F614" s="1">
        <v>0.85416666666666663</v>
      </c>
      <c r="G614" s="1" t="s">
        <v>27</v>
      </c>
      <c r="H614" s="1">
        <v>30</v>
      </c>
      <c r="I614" s="1">
        <v>501913</v>
      </c>
      <c r="J614" s="1">
        <v>170725.5319</v>
      </c>
      <c r="K614" s="1">
        <v>64.44</v>
      </c>
      <c r="L614" s="1">
        <v>2</v>
      </c>
      <c r="M614" s="38">
        <f t="shared" si="63"/>
        <v>59.08</v>
      </c>
      <c r="N614" s="38">
        <f t="shared" si="64"/>
        <v>1.0907244414353419</v>
      </c>
      <c r="O614" s="40">
        <f t="shared" si="65"/>
        <v>60.697849184498509</v>
      </c>
      <c r="P614" s="39">
        <f t="shared" si="66"/>
        <v>1.0616521156149499</v>
      </c>
      <c r="Q614" s="42">
        <v>45</v>
      </c>
      <c r="R614" s="42">
        <f t="shared" si="67"/>
        <v>1.4319999999999999</v>
      </c>
      <c r="S614" s="44">
        <v>64.58</v>
      </c>
      <c r="T614" s="44">
        <f t="shared" si="68"/>
        <v>0.99783214617528648</v>
      </c>
      <c r="U614" s="46">
        <f t="shared" si="69"/>
        <v>1.1638280872634119</v>
      </c>
    </row>
    <row r="615" spans="1:21" x14ac:dyDescent="0.35">
      <c r="A615" s="1" t="s">
        <v>1380</v>
      </c>
      <c r="B615" s="1" t="s">
        <v>56</v>
      </c>
      <c r="C615" s="1" t="s">
        <v>16</v>
      </c>
      <c r="D615" s="1">
        <v>20</v>
      </c>
      <c r="E615" s="1" t="s">
        <v>1569</v>
      </c>
      <c r="F615" s="1">
        <v>0.29166666666666669</v>
      </c>
      <c r="G615" s="1" t="s">
        <v>8</v>
      </c>
      <c r="H615" s="1">
        <v>60</v>
      </c>
      <c r="I615" s="1">
        <v>501075</v>
      </c>
      <c r="J615" s="1">
        <v>227997.68030000001</v>
      </c>
      <c r="K615" s="1">
        <v>42.21</v>
      </c>
      <c r="L615" s="1">
        <v>5</v>
      </c>
      <c r="M615" s="38">
        <f t="shared" si="63"/>
        <v>50.152000000000001</v>
      </c>
      <c r="N615" s="38">
        <f t="shared" si="64"/>
        <v>0.84164141011325566</v>
      </c>
      <c r="O615" s="40">
        <f t="shared" si="65"/>
        <v>45.559514761069323</v>
      </c>
      <c r="P615" s="39">
        <f t="shared" si="66"/>
        <v>0.92648045575912308</v>
      </c>
      <c r="Q615" s="42">
        <v>42.33</v>
      </c>
      <c r="R615" s="42">
        <f t="shared" si="67"/>
        <v>0.99716513111268612</v>
      </c>
      <c r="S615" s="44">
        <v>42.98</v>
      </c>
      <c r="T615" s="44">
        <f t="shared" si="68"/>
        <v>0.98208469055374603</v>
      </c>
      <c r="U615" s="46">
        <f t="shared" si="69"/>
        <v>0.96857675914185171</v>
      </c>
    </row>
    <row r="616" spans="1:21" x14ac:dyDescent="0.35">
      <c r="A616" s="1" t="s">
        <v>441</v>
      </c>
      <c r="B616" s="1" t="s">
        <v>198</v>
      </c>
      <c r="C616" s="1" t="s">
        <v>101</v>
      </c>
      <c r="D616" s="1">
        <v>4</v>
      </c>
      <c r="E616" s="1" t="s">
        <v>54</v>
      </c>
      <c r="F616" s="1">
        <v>0.79166666666666663</v>
      </c>
      <c r="G616" s="1" t="s">
        <v>22</v>
      </c>
      <c r="H616" s="1">
        <v>60</v>
      </c>
      <c r="I616" s="1">
        <v>499380</v>
      </c>
      <c r="J616" s="1">
        <v>198981.61110000001</v>
      </c>
      <c r="K616" s="1">
        <v>38.4</v>
      </c>
      <c r="L616" s="1">
        <v>1</v>
      </c>
      <c r="M616" s="38">
        <f t="shared" si="63"/>
        <v>50.152000000000001</v>
      </c>
      <c r="N616" s="38">
        <f t="shared" si="64"/>
        <v>0.7656723560376455</v>
      </c>
      <c r="O616" s="40">
        <f t="shared" si="65"/>
        <v>45.559514761069323</v>
      </c>
      <c r="P616" s="39">
        <f t="shared" si="66"/>
        <v>0.8428535773785909</v>
      </c>
      <c r="Q616" s="42">
        <v>43.7</v>
      </c>
      <c r="R616" s="42">
        <f t="shared" si="67"/>
        <v>0.8787185354691075</v>
      </c>
      <c r="S616" s="44">
        <v>47.04</v>
      </c>
      <c r="T616" s="44">
        <f t="shared" si="68"/>
        <v>0.81632653061224492</v>
      </c>
      <c r="U616" s="46">
        <f t="shared" si="69"/>
        <v>0.84596621448664777</v>
      </c>
    </row>
    <row r="617" spans="1:21" x14ac:dyDescent="0.35">
      <c r="A617" s="1" t="s">
        <v>292</v>
      </c>
      <c r="B617" s="1" t="s">
        <v>148</v>
      </c>
      <c r="C617" s="1" t="s">
        <v>101</v>
      </c>
      <c r="D617" s="1">
        <v>4</v>
      </c>
      <c r="E617" s="1" t="s">
        <v>1584</v>
      </c>
      <c r="F617" s="1">
        <v>0.95833333333333337</v>
      </c>
      <c r="G617" s="1" t="s">
        <v>31</v>
      </c>
      <c r="H617" s="1">
        <v>61</v>
      </c>
      <c r="I617" s="1">
        <v>497974</v>
      </c>
      <c r="J617" s="1">
        <v>224035.65109999999</v>
      </c>
      <c r="K617" s="1">
        <v>42.74</v>
      </c>
      <c r="L617" s="1">
        <v>2</v>
      </c>
      <c r="M617" s="38">
        <f t="shared" si="63"/>
        <v>49.854399999999998</v>
      </c>
      <c r="N617" s="38">
        <f t="shared" si="64"/>
        <v>0.8572964472544049</v>
      </c>
      <c r="O617" s="40">
        <f t="shared" si="65"/>
        <v>45.198514806454867</v>
      </c>
      <c r="P617" s="39">
        <f t="shared" si="66"/>
        <v>0.94560629222038595</v>
      </c>
      <c r="Q617" s="42">
        <v>51.59</v>
      </c>
      <c r="R617" s="42">
        <f t="shared" si="67"/>
        <v>0.82845512696258961</v>
      </c>
      <c r="S617" s="44">
        <v>45.82</v>
      </c>
      <c r="T617" s="44">
        <f t="shared" si="68"/>
        <v>0.9327804452204278</v>
      </c>
      <c r="U617" s="46">
        <f t="shared" si="69"/>
        <v>0.90228062146780108</v>
      </c>
    </row>
    <row r="618" spans="1:21" x14ac:dyDescent="0.35">
      <c r="A618" s="1" t="s">
        <v>161</v>
      </c>
      <c r="B618" s="1" t="s">
        <v>148</v>
      </c>
      <c r="C618" s="1" t="s">
        <v>101</v>
      </c>
      <c r="D618" s="1">
        <v>3</v>
      </c>
      <c r="E618" s="1" t="s">
        <v>76</v>
      </c>
      <c r="F618" s="1">
        <v>0.83333333333333337</v>
      </c>
      <c r="G618" s="1" t="s">
        <v>27</v>
      </c>
      <c r="H618" s="1">
        <v>60</v>
      </c>
      <c r="I618" s="1">
        <v>497340</v>
      </c>
      <c r="J618" s="1">
        <v>215243.79810000001</v>
      </c>
      <c r="K618" s="1">
        <v>42.01</v>
      </c>
      <c r="L618" s="1">
        <v>1</v>
      </c>
      <c r="M618" s="38">
        <f t="shared" si="63"/>
        <v>50.152000000000001</v>
      </c>
      <c r="N618" s="38">
        <f t="shared" si="64"/>
        <v>0.83765353325889291</v>
      </c>
      <c r="O618" s="40">
        <f t="shared" si="65"/>
        <v>45.559514761069323</v>
      </c>
      <c r="P618" s="39">
        <f t="shared" si="66"/>
        <v>0.92209059337694288</v>
      </c>
      <c r="Q618" s="42">
        <v>45</v>
      </c>
      <c r="R618" s="42">
        <f t="shared" si="67"/>
        <v>0.93355555555555547</v>
      </c>
      <c r="S618" s="44">
        <v>45.82</v>
      </c>
      <c r="T618" s="44">
        <f t="shared" si="68"/>
        <v>0.91684853775643815</v>
      </c>
      <c r="U618" s="46">
        <f t="shared" si="69"/>
        <v>0.92416489556297898</v>
      </c>
    </row>
    <row r="619" spans="1:21" x14ac:dyDescent="0.35">
      <c r="A619" s="1" t="s">
        <v>1420</v>
      </c>
      <c r="B619" s="1" t="s">
        <v>53</v>
      </c>
      <c r="C619" s="1" t="s">
        <v>16</v>
      </c>
      <c r="D619" s="1">
        <v>24</v>
      </c>
      <c r="E619" s="1" t="s">
        <v>1570</v>
      </c>
      <c r="F619" s="1">
        <v>0.25</v>
      </c>
      <c r="G619" s="1" t="s">
        <v>8</v>
      </c>
      <c r="H619" s="1">
        <v>60</v>
      </c>
      <c r="I619" s="1">
        <v>497311</v>
      </c>
      <c r="J619" s="1">
        <v>242220.0717</v>
      </c>
      <c r="K619" s="1">
        <v>44.34</v>
      </c>
      <c r="L619" s="1">
        <v>6</v>
      </c>
      <c r="M619" s="38">
        <f t="shared" si="63"/>
        <v>50.152000000000001</v>
      </c>
      <c r="N619" s="38">
        <f t="shared" si="64"/>
        <v>0.88411229861221885</v>
      </c>
      <c r="O619" s="40">
        <f t="shared" si="65"/>
        <v>45.559514761069323</v>
      </c>
      <c r="P619" s="39">
        <f t="shared" si="66"/>
        <v>0.97323249012934188</v>
      </c>
      <c r="Q619" s="42">
        <v>42.33</v>
      </c>
      <c r="R619" s="42">
        <f t="shared" si="67"/>
        <v>1.047484053862509</v>
      </c>
      <c r="S619" s="44">
        <v>47.37</v>
      </c>
      <c r="T619" s="44">
        <f t="shared" si="68"/>
        <v>0.93603546548448402</v>
      </c>
      <c r="U619" s="46">
        <f t="shared" si="69"/>
        <v>0.98558400315877837</v>
      </c>
    </row>
    <row r="620" spans="1:21" x14ac:dyDescent="0.35">
      <c r="A620" s="1" t="s">
        <v>270</v>
      </c>
      <c r="B620" s="1" t="s">
        <v>198</v>
      </c>
      <c r="C620" s="1" t="s">
        <v>101</v>
      </c>
      <c r="D620" s="1">
        <v>4</v>
      </c>
      <c r="E620" s="1" t="s">
        <v>54</v>
      </c>
      <c r="F620" s="1">
        <v>0.41666666666666669</v>
      </c>
      <c r="G620" s="1" t="s">
        <v>13</v>
      </c>
      <c r="H620" s="1">
        <v>30</v>
      </c>
      <c r="I620" s="1">
        <v>496976</v>
      </c>
      <c r="J620" s="1">
        <v>160416</v>
      </c>
      <c r="K620" s="1">
        <v>62</v>
      </c>
      <c r="L620" s="1">
        <v>1</v>
      </c>
      <c r="M620" s="38">
        <f t="shared" si="63"/>
        <v>59.08</v>
      </c>
      <c r="N620" s="38">
        <f t="shared" si="64"/>
        <v>1.0494245091401491</v>
      </c>
      <c r="O620" s="40">
        <f t="shared" si="65"/>
        <v>60.697849184498509</v>
      </c>
      <c r="P620" s="39">
        <f t="shared" si="66"/>
        <v>1.0214529976431859</v>
      </c>
      <c r="Q620" s="42">
        <v>48.112000000000002</v>
      </c>
      <c r="R620" s="42">
        <f t="shared" si="67"/>
        <v>1.2886597938144329</v>
      </c>
      <c r="S620" s="44">
        <v>47.04</v>
      </c>
      <c r="T620" s="44">
        <f t="shared" si="68"/>
        <v>1.3180272108843538</v>
      </c>
      <c r="U620" s="46">
        <f t="shared" si="69"/>
        <v>1.2093800007806574</v>
      </c>
    </row>
    <row r="621" spans="1:21" x14ac:dyDescent="0.35">
      <c r="A621" s="1" t="s">
        <v>387</v>
      </c>
      <c r="B621" s="1" t="s">
        <v>300</v>
      </c>
      <c r="C621" s="1" t="s">
        <v>101</v>
      </c>
      <c r="D621" s="1">
        <v>7</v>
      </c>
      <c r="E621" s="1" t="s">
        <v>1577</v>
      </c>
      <c r="F621" s="1">
        <v>0</v>
      </c>
      <c r="G621" s="1" t="s">
        <v>31</v>
      </c>
      <c r="H621" s="1">
        <v>30</v>
      </c>
      <c r="I621" s="1">
        <v>494265</v>
      </c>
      <c r="J621" s="1">
        <v>172053.9278</v>
      </c>
      <c r="K621" s="1">
        <v>67.31</v>
      </c>
      <c r="L621" s="1">
        <v>2</v>
      </c>
      <c r="M621" s="38">
        <f t="shared" si="63"/>
        <v>59.08</v>
      </c>
      <c r="N621" s="38">
        <f t="shared" si="64"/>
        <v>1.1393026404874746</v>
      </c>
      <c r="O621" s="40">
        <f t="shared" si="65"/>
        <v>60.697849184498509</v>
      </c>
      <c r="P621" s="39">
        <f t="shared" si="66"/>
        <v>1.1089355043768199</v>
      </c>
      <c r="Q621" s="42">
        <v>51.59</v>
      </c>
      <c r="R621" s="42">
        <f t="shared" si="67"/>
        <v>1.3047102151579764</v>
      </c>
      <c r="S621" s="44">
        <v>64.94</v>
      </c>
      <c r="T621" s="44">
        <f t="shared" si="68"/>
        <v>1.0364952263627965</v>
      </c>
      <c r="U621" s="46">
        <f t="shared" si="69"/>
        <v>1.1500469819658641</v>
      </c>
    </row>
    <row r="622" spans="1:21" x14ac:dyDescent="0.35">
      <c r="A622" s="1" t="s">
        <v>260</v>
      </c>
      <c r="B622" s="1" t="s">
        <v>261</v>
      </c>
      <c r="C622" s="1" t="s">
        <v>101</v>
      </c>
      <c r="D622" s="1">
        <v>5</v>
      </c>
      <c r="E622" s="1" t="s">
        <v>1620</v>
      </c>
      <c r="F622" s="1">
        <v>0.875</v>
      </c>
      <c r="G622" s="1" t="s">
        <v>27</v>
      </c>
      <c r="H622" s="1">
        <v>30</v>
      </c>
      <c r="I622" s="1">
        <v>492034</v>
      </c>
      <c r="J622" s="1">
        <v>144757.4111</v>
      </c>
      <c r="K622" s="1">
        <v>56.92</v>
      </c>
      <c r="L622" s="1">
        <v>3</v>
      </c>
      <c r="M622" s="38">
        <f t="shared" si="63"/>
        <v>59.08</v>
      </c>
      <c r="N622" s="38">
        <f t="shared" si="64"/>
        <v>0.96343940419769813</v>
      </c>
      <c r="O622" s="40">
        <f t="shared" si="65"/>
        <v>60.697849184498509</v>
      </c>
      <c r="P622" s="39">
        <f t="shared" si="66"/>
        <v>0.93775975202984085</v>
      </c>
      <c r="Q622" s="42">
        <v>45</v>
      </c>
      <c r="R622" s="42">
        <f t="shared" si="67"/>
        <v>1.264888888888889</v>
      </c>
      <c r="S622" s="44">
        <v>55.41</v>
      </c>
      <c r="T622" s="44">
        <f t="shared" si="68"/>
        <v>1.0272513986645011</v>
      </c>
      <c r="U622" s="46">
        <f t="shared" si="69"/>
        <v>1.0766333465277436</v>
      </c>
    </row>
    <row r="623" spans="1:21" x14ac:dyDescent="0.35">
      <c r="A623" s="1" t="s">
        <v>339</v>
      </c>
      <c r="B623" s="1" t="s">
        <v>312</v>
      </c>
      <c r="C623" s="1" t="s">
        <v>101</v>
      </c>
      <c r="D623" s="1">
        <v>11</v>
      </c>
      <c r="E623" s="1" t="s">
        <v>1593</v>
      </c>
      <c r="F623" s="1">
        <v>0.10416666666666667</v>
      </c>
      <c r="G623" s="1" t="s">
        <v>35</v>
      </c>
      <c r="H623" s="1">
        <v>30</v>
      </c>
      <c r="I623" s="1">
        <v>491479</v>
      </c>
      <c r="J623" s="1">
        <v>194954.4553</v>
      </c>
      <c r="K623" s="1">
        <v>78</v>
      </c>
      <c r="L623" s="1">
        <v>3</v>
      </c>
      <c r="M623" s="38">
        <f t="shared" si="63"/>
        <v>59.08</v>
      </c>
      <c r="N623" s="38">
        <f t="shared" si="64"/>
        <v>1.3202437373053486</v>
      </c>
      <c r="O623" s="40">
        <f t="shared" si="65"/>
        <v>60.697849184498509</v>
      </c>
      <c r="P623" s="39">
        <f t="shared" si="66"/>
        <v>1.2850537712285239</v>
      </c>
      <c r="Q623" s="42">
        <v>61.93</v>
      </c>
      <c r="R623" s="42">
        <f t="shared" si="67"/>
        <v>1.2594865170353624</v>
      </c>
      <c r="S623" s="44">
        <v>60.5</v>
      </c>
      <c r="T623" s="44">
        <f t="shared" si="68"/>
        <v>1.2892561983471074</v>
      </c>
      <c r="U623" s="46">
        <f t="shared" si="69"/>
        <v>1.2779321622036646</v>
      </c>
    </row>
    <row r="624" spans="1:21" x14ac:dyDescent="0.35">
      <c r="A624" s="1" t="s">
        <v>70</v>
      </c>
      <c r="B624" s="1" t="s">
        <v>181</v>
      </c>
      <c r="C624" s="1" t="s">
        <v>101</v>
      </c>
      <c r="D624" s="1">
        <v>8</v>
      </c>
      <c r="E624" s="1" t="s">
        <v>1605</v>
      </c>
      <c r="F624" s="1">
        <v>4.1666666666666664E-2</v>
      </c>
      <c r="G624" s="1" t="s">
        <v>31</v>
      </c>
      <c r="H624" s="1">
        <v>60</v>
      </c>
      <c r="I624" s="1">
        <v>491292</v>
      </c>
      <c r="J624" s="1">
        <v>308114.8603</v>
      </c>
      <c r="K624" s="1">
        <v>61.03</v>
      </c>
      <c r="L624" s="1">
        <v>4</v>
      </c>
      <c r="M624" s="38">
        <f t="shared" si="63"/>
        <v>50.152000000000001</v>
      </c>
      <c r="N624" s="38">
        <f t="shared" si="64"/>
        <v>1.2169006221087892</v>
      </c>
      <c r="O624" s="40">
        <f t="shared" si="65"/>
        <v>45.559514761069323</v>
      </c>
      <c r="P624" s="39">
        <f t="shared" si="66"/>
        <v>1.3395665059222763</v>
      </c>
      <c r="Q624" s="42">
        <v>51.59</v>
      </c>
      <c r="R624" s="42">
        <f t="shared" si="67"/>
        <v>1.182981197906571</v>
      </c>
      <c r="S624" s="44">
        <v>42.1</v>
      </c>
      <c r="T624" s="44">
        <f t="shared" si="68"/>
        <v>1.4496437054631828</v>
      </c>
      <c r="U624" s="46">
        <f t="shared" si="69"/>
        <v>1.3240638030973433</v>
      </c>
    </row>
    <row r="625" spans="1:21" x14ac:dyDescent="0.35">
      <c r="A625" s="1" t="s">
        <v>1215</v>
      </c>
      <c r="B625" s="1" t="s">
        <v>1108</v>
      </c>
      <c r="C625" s="1" t="s">
        <v>101</v>
      </c>
      <c r="D625" s="1">
        <v>19</v>
      </c>
      <c r="E625" s="1" t="s">
        <v>1569</v>
      </c>
      <c r="F625" s="1">
        <v>0.125</v>
      </c>
      <c r="G625" s="1" t="s">
        <v>35</v>
      </c>
      <c r="H625" s="1">
        <v>60</v>
      </c>
      <c r="I625" s="1">
        <v>490517</v>
      </c>
      <c r="J625" s="1">
        <v>299344.53940000001</v>
      </c>
      <c r="K625" s="1">
        <v>59.6</v>
      </c>
      <c r="L625" s="1">
        <v>5</v>
      </c>
      <c r="M625" s="38">
        <f t="shared" si="63"/>
        <v>50.152000000000001</v>
      </c>
      <c r="N625" s="38">
        <f t="shared" si="64"/>
        <v>1.1883873026000957</v>
      </c>
      <c r="O625" s="40">
        <f t="shared" si="65"/>
        <v>45.559514761069323</v>
      </c>
      <c r="P625" s="39">
        <f t="shared" si="66"/>
        <v>1.3081789898896881</v>
      </c>
      <c r="Q625" s="42">
        <v>61.93</v>
      </c>
      <c r="R625" s="42">
        <f t="shared" si="67"/>
        <v>0.96237687711932829</v>
      </c>
      <c r="S625" s="44">
        <v>55.26</v>
      </c>
      <c r="T625" s="44">
        <f t="shared" si="68"/>
        <v>1.078537821208831</v>
      </c>
      <c r="U625" s="46">
        <f t="shared" si="69"/>
        <v>1.1163645627392824</v>
      </c>
    </row>
    <row r="626" spans="1:21" x14ac:dyDescent="0.35">
      <c r="A626" s="1" t="s">
        <v>150</v>
      </c>
      <c r="B626" s="1" t="s">
        <v>140</v>
      </c>
      <c r="C626" s="1" t="s">
        <v>101</v>
      </c>
      <c r="D626" s="1">
        <v>1</v>
      </c>
      <c r="E626" s="1" t="s">
        <v>60</v>
      </c>
      <c r="F626" s="1">
        <v>0.875</v>
      </c>
      <c r="G626" s="1" t="s">
        <v>27</v>
      </c>
      <c r="H626" s="1">
        <v>172</v>
      </c>
      <c r="I626" s="1">
        <v>488438</v>
      </c>
      <c r="J626" s="1">
        <v>422716.15250000003</v>
      </c>
      <c r="K626" s="1">
        <v>25.81</v>
      </c>
      <c r="L626" s="1">
        <v>1</v>
      </c>
      <c r="M626" s="38">
        <f t="shared" si="63"/>
        <v>16.820799999999998</v>
      </c>
      <c r="N626" s="38">
        <f t="shared" si="64"/>
        <v>1.5344097783696378</v>
      </c>
      <c r="O626" s="40">
        <f t="shared" si="65"/>
        <v>22.558720626394177</v>
      </c>
      <c r="P626" s="39">
        <f t="shared" si="66"/>
        <v>1.1441251668235901</v>
      </c>
      <c r="Q626" s="42">
        <v>45</v>
      </c>
      <c r="R626" s="42">
        <f t="shared" si="67"/>
        <v>0.57355555555555549</v>
      </c>
      <c r="S626" s="44">
        <v>37.35</v>
      </c>
      <c r="T626" s="44">
        <f t="shared" si="68"/>
        <v>0.69103078982597044</v>
      </c>
      <c r="U626" s="46">
        <f t="shared" si="69"/>
        <v>0.80290383740170534</v>
      </c>
    </row>
    <row r="627" spans="1:21" x14ac:dyDescent="0.35">
      <c r="A627" s="1" t="s">
        <v>129</v>
      </c>
      <c r="B627" s="1" t="s">
        <v>68</v>
      </c>
      <c r="C627" s="1" t="s">
        <v>16</v>
      </c>
      <c r="D627" s="1">
        <v>1</v>
      </c>
      <c r="E627" s="1" t="s">
        <v>51</v>
      </c>
      <c r="F627" s="1">
        <v>0.83333333333333337</v>
      </c>
      <c r="G627" s="1" t="s">
        <v>27</v>
      </c>
      <c r="H627" s="1">
        <v>60</v>
      </c>
      <c r="I627" s="1">
        <v>486300</v>
      </c>
      <c r="J627" s="1">
        <v>202164.75030000001</v>
      </c>
      <c r="K627" s="1">
        <v>39.229999999999997</v>
      </c>
      <c r="L627" s="1">
        <v>1</v>
      </c>
      <c r="M627" s="38">
        <f t="shared" si="63"/>
        <v>50.152000000000001</v>
      </c>
      <c r="N627" s="38">
        <f t="shared" si="64"/>
        <v>0.78222204498325087</v>
      </c>
      <c r="O627" s="40">
        <f t="shared" si="65"/>
        <v>45.559514761069323</v>
      </c>
      <c r="P627" s="39">
        <f t="shared" si="66"/>
        <v>0.86107150626463858</v>
      </c>
      <c r="Q627" s="42">
        <v>45</v>
      </c>
      <c r="R627" s="42">
        <f t="shared" si="67"/>
        <v>0.87177777777777776</v>
      </c>
      <c r="S627" s="44">
        <v>50.73</v>
      </c>
      <c r="T627" s="44">
        <f t="shared" si="68"/>
        <v>0.77330967869110978</v>
      </c>
      <c r="U627" s="46">
        <f t="shared" si="69"/>
        <v>0.83538632091117526</v>
      </c>
    </row>
    <row r="628" spans="1:21" x14ac:dyDescent="0.35">
      <c r="A628" s="1" t="s">
        <v>918</v>
      </c>
      <c r="B628" s="1" t="s">
        <v>476</v>
      </c>
      <c r="C628" s="1" t="s">
        <v>101</v>
      </c>
      <c r="D628" s="1">
        <v>24</v>
      </c>
      <c r="E628" s="1" t="s">
        <v>1571</v>
      </c>
      <c r="F628" s="1">
        <v>0.10416666666666667</v>
      </c>
      <c r="G628" s="1" t="s">
        <v>35</v>
      </c>
      <c r="H628" s="1">
        <v>30</v>
      </c>
      <c r="I628" s="1">
        <v>485699</v>
      </c>
      <c r="J628" s="1">
        <v>170130.19560000001</v>
      </c>
      <c r="K628" s="1">
        <v>69.33</v>
      </c>
      <c r="L628" s="1">
        <v>7</v>
      </c>
      <c r="M628" s="38">
        <f t="shared" si="63"/>
        <v>59.08</v>
      </c>
      <c r="N628" s="38">
        <f t="shared" si="64"/>
        <v>1.1734935680433312</v>
      </c>
      <c r="O628" s="40">
        <f t="shared" si="65"/>
        <v>60.697849184498509</v>
      </c>
      <c r="P628" s="39">
        <f t="shared" si="66"/>
        <v>1.1422151020419689</v>
      </c>
      <c r="Q628" s="42">
        <v>61.93</v>
      </c>
      <c r="R628" s="42">
        <f t="shared" si="67"/>
        <v>1.1194897464879703</v>
      </c>
      <c r="S628" s="44">
        <v>44.77</v>
      </c>
      <c r="T628" s="44">
        <f t="shared" si="68"/>
        <v>1.5485816394907304</v>
      </c>
      <c r="U628" s="46">
        <f t="shared" si="69"/>
        <v>1.27009549600689</v>
      </c>
    </row>
    <row r="629" spans="1:21" x14ac:dyDescent="0.35">
      <c r="A629" s="1" t="s">
        <v>236</v>
      </c>
      <c r="B629" s="1" t="s">
        <v>136</v>
      </c>
      <c r="C629" s="1" t="s">
        <v>101</v>
      </c>
      <c r="D629" s="1">
        <v>7</v>
      </c>
      <c r="E629" s="1" t="s">
        <v>1571</v>
      </c>
      <c r="F629" s="1">
        <v>4.1666666666666664E-2</v>
      </c>
      <c r="G629" s="1" t="s">
        <v>31</v>
      </c>
      <c r="H629" s="1">
        <v>30</v>
      </c>
      <c r="I629" s="1">
        <v>485238</v>
      </c>
      <c r="J629" s="1">
        <v>174763.99</v>
      </c>
      <c r="K629" s="1">
        <v>69.84</v>
      </c>
      <c r="L629" s="1">
        <v>7</v>
      </c>
      <c r="M629" s="38">
        <f t="shared" si="63"/>
        <v>59.08</v>
      </c>
      <c r="N629" s="38">
        <f t="shared" si="64"/>
        <v>1.182125930941097</v>
      </c>
      <c r="O629" s="40">
        <f t="shared" si="65"/>
        <v>60.697849184498509</v>
      </c>
      <c r="P629" s="39">
        <f t="shared" si="66"/>
        <v>1.1506173767000016</v>
      </c>
      <c r="Q629" s="42">
        <v>51.59</v>
      </c>
      <c r="R629" s="42">
        <f t="shared" si="67"/>
        <v>1.3537507268850553</v>
      </c>
      <c r="S629" s="44">
        <v>64.58</v>
      </c>
      <c r="T629" s="44">
        <f t="shared" si="68"/>
        <v>1.0814493651285229</v>
      </c>
      <c r="U629" s="46">
        <f t="shared" si="69"/>
        <v>1.1952724895711933</v>
      </c>
    </row>
    <row r="630" spans="1:21" x14ac:dyDescent="0.35">
      <c r="A630" s="1" t="s">
        <v>311</v>
      </c>
      <c r="B630" s="1" t="s">
        <v>312</v>
      </c>
      <c r="C630" s="1" t="s">
        <v>101</v>
      </c>
      <c r="D630" s="1">
        <v>5</v>
      </c>
      <c r="E630" s="1" t="s">
        <v>1596</v>
      </c>
      <c r="F630" s="1">
        <v>0.875</v>
      </c>
      <c r="G630" s="1" t="s">
        <v>27</v>
      </c>
      <c r="H630" s="1">
        <v>30</v>
      </c>
      <c r="I630" s="1">
        <v>484538</v>
      </c>
      <c r="J630" s="1">
        <v>131777.82029999999</v>
      </c>
      <c r="K630" s="1">
        <v>53.09</v>
      </c>
      <c r="L630" s="1">
        <v>2</v>
      </c>
      <c r="M630" s="38">
        <f t="shared" si="63"/>
        <v>59.08</v>
      </c>
      <c r="N630" s="38">
        <f t="shared" si="64"/>
        <v>0.89861205145565348</v>
      </c>
      <c r="O630" s="40">
        <f t="shared" si="65"/>
        <v>60.697849184498509</v>
      </c>
      <c r="P630" s="39">
        <f t="shared" si="66"/>
        <v>0.87466031685285062</v>
      </c>
      <c r="Q630" s="42">
        <v>45</v>
      </c>
      <c r="R630" s="42">
        <f t="shared" si="67"/>
        <v>1.1797777777777778</v>
      </c>
      <c r="S630" s="44">
        <v>60.5</v>
      </c>
      <c r="T630" s="44">
        <f t="shared" si="68"/>
        <v>0.87752066115702487</v>
      </c>
      <c r="U630" s="46">
        <f t="shared" si="69"/>
        <v>0.97731958526255103</v>
      </c>
    </row>
    <row r="631" spans="1:21" x14ac:dyDescent="0.35">
      <c r="A631" s="1" t="s">
        <v>205</v>
      </c>
      <c r="B631" s="1" t="s">
        <v>140</v>
      </c>
      <c r="C631" s="1" t="s">
        <v>101</v>
      </c>
      <c r="D631" s="1">
        <v>2</v>
      </c>
      <c r="E631" s="1" t="s">
        <v>1602</v>
      </c>
      <c r="F631" s="1">
        <v>0.66666666666666663</v>
      </c>
      <c r="G631" s="1" t="s">
        <v>18</v>
      </c>
      <c r="H631" s="1">
        <v>180</v>
      </c>
      <c r="I631" s="1">
        <v>484466</v>
      </c>
      <c r="J631" s="1">
        <v>339786.06189999997</v>
      </c>
      <c r="K631" s="1">
        <v>21.85</v>
      </c>
      <c r="L631" s="1">
        <v>2</v>
      </c>
      <c r="M631" s="38">
        <f t="shared" si="63"/>
        <v>14.439999999999998</v>
      </c>
      <c r="N631" s="38">
        <f t="shared" si="64"/>
        <v>1.5131578947368425</v>
      </c>
      <c r="O631" s="40">
        <f t="shared" si="65"/>
        <v>21.56582237655779</v>
      </c>
      <c r="P631" s="39">
        <f t="shared" si="66"/>
        <v>1.0131772217391122</v>
      </c>
      <c r="Q631" s="42">
        <v>46.72</v>
      </c>
      <c r="R631" s="42">
        <f t="shared" si="67"/>
        <v>0.46767979452054798</v>
      </c>
      <c r="S631" s="44">
        <v>37.35</v>
      </c>
      <c r="T631" s="44">
        <f t="shared" si="68"/>
        <v>0.58500669344042844</v>
      </c>
      <c r="U631" s="46">
        <f t="shared" si="69"/>
        <v>0.68862123656669627</v>
      </c>
    </row>
    <row r="632" spans="1:21" x14ac:dyDescent="0.35">
      <c r="A632" s="1" t="s">
        <v>232</v>
      </c>
      <c r="B632" s="1" t="s">
        <v>11</v>
      </c>
      <c r="C632" s="1" t="s">
        <v>16</v>
      </c>
      <c r="D632" s="1">
        <v>3</v>
      </c>
      <c r="E632" s="1" t="s">
        <v>54</v>
      </c>
      <c r="F632" s="1">
        <v>0.77083333333333337</v>
      </c>
      <c r="G632" s="1" t="s">
        <v>18</v>
      </c>
      <c r="H632" s="1">
        <v>30</v>
      </c>
      <c r="I632" s="1">
        <v>484297</v>
      </c>
      <c r="J632" s="1">
        <v>150306.65530000001</v>
      </c>
      <c r="K632" s="1">
        <v>59.87</v>
      </c>
      <c r="L632" s="1">
        <v>1</v>
      </c>
      <c r="M632" s="38">
        <f t="shared" si="63"/>
        <v>59.08</v>
      </c>
      <c r="N632" s="38">
        <f t="shared" si="64"/>
        <v>1.0133716993906567</v>
      </c>
      <c r="O632" s="40">
        <f t="shared" si="65"/>
        <v>60.697849184498509</v>
      </c>
      <c r="P632" s="39">
        <f t="shared" si="66"/>
        <v>0.98636114465963753</v>
      </c>
      <c r="Q632" s="42">
        <v>46.72</v>
      </c>
      <c r="R632" s="42">
        <f t="shared" si="67"/>
        <v>1.2814640410958904</v>
      </c>
      <c r="S632" s="44">
        <v>50.69</v>
      </c>
      <c r="T632" s="44">
        <f t="shared" si="68"/>
        <v>1.181100808838035</v>
      </c>
      <c r="U632" s="46">
        <f t="shared" si="69"/>
        <v>1.1496419981978543</v>
      </c>
    </row>
    <row r="633" spans="1:21" x14ac:dyDescent="0.35">
      <c r="A633" s="1" t="s">
        <v>161</v>
      </c>
      <c r="B633" s="1" t="s">
        <v>148</v>
      </c>
      <c r="C633" s="1" t="s">
        <v>101</v>
      </c>
      <c r="D633" s="1">
        <v>4</v>
      </c>
      <c r="E633" s="1" t="s">
        <v>51</v>
      </c>
      <c r="F633" s="1">
        <v>4.2361111111111106E-2</v>
      </c>
      <c r="G633" s="1" t="s">
        <v>31</v>
      </c>
      <c r="H633" s="1">
        <v>60</v>
      </c>
      <c r="I633" s="1">
        <v>483828</v>
      </c>
      <c r="J633" s="1">
        <v>306112.24469999998</v>
      </c>
      <c r="K633" s="1">
        <v>61.29</v>
      </c>
      <c r="L633" s="1">
        <v>1</v>
      </c>
      <c r="M633" s="38">
        <f t="shared" si="63"/>
        <v>50.152000000000001</v>
      </c>
      <c r="N633" s="38">
        <f t="shared" si="64"/>
        <v>1.2220848620194609</v>
      </c>
      <c r="O633" s="40">
        <f t="shared" si="65"/>
        <v>45.559514761069323</v>
      </c>
      <c r="P633" s="39">
        <f t="shared" si="66"/>
        <v>1.3452733270191104</v>
      </c>
      <c r="Q633" s="42">
        <v>51.59</v>
      </c>
      <c r="R633" s="42">
        <f t="shared" si="67"/>
        <v>1.1880209342895909</v>
      </c>
      <c r="S633" s="44">
        <v>45.82</v>
      </c>
      <c r="T633" s="44">
        <f t="shared" si="68"/>
        <v>1.3376254910519423</v>
      </c>
      <c r="U633" s="46">
        <f t="shared" si="69"/>
        <v>1.2903065841202146</v>
      </c>
    </row>
    <row r="634" spans="1:21" x14ac:dyDescent="0.35">
      <c r="A634" s="1" t="s">
        <v>202</v>
      </c>
      <c r="B634" s="1" t="s">
        <v>140</v>
      </c>
      <c r="C634" s="1" t="s">
        <v>101</v>
      </c>
      <c r="D634" s="1">
        <v>13</v>
      </c>
      <c r="E634" s="1" t="s">
        <v>1578</v>
      </c>
      <c r="F634" s="1">
        <v>0.16666666666666666</v>
      </c>
      <c r="G634" s="1" t="s">
        <v>35</v>
      </c>
      <c r="H634" s="1">
        <v>60</v>
      </c>
      <c r="I634" s="1">
        <v>483647</v>
      </c>
      <c r="J634" s="1">
        <v>247256.62830000001</v>
      </c>
      <c r="K634" s="1">
        <v>50.32</v>
      </c>
      <c r="L634" s="1">
        <v>5</v>
      </c>
      <c r="M634" s="38">
        <f t="shared" si="63"/>
        <v>50.152000000000001</v>
      </c>
      <c r="N634" s="38">
        <f t="shared" si="64"/>
        <v>1.0033498165576646</v>
      </c>
      <c r="O634" s="40">
        <f t="shared" si="65"/>
        <v>45.559514761069323</v>
      </c>
      <c r="P634" s="39">
        <f t="shared" si="66"/>
        <v>1.1044893753565286</v>
      </c>
      <c r="Q634" s="42">
        <v>61.93</v>
      </c>
      <c r="R634" s="42">
        <f t="shared" si="67"/>
        <v>0.81253027611819795</v>
      </c>
      <c r="S634" s="44">
        <v>37.35</v>
      </c>
      <c r="T634" s="44">
        <f t="shared" si="68"/>
        <v>1.3472556894243641</v>
      </c>
      <c r="U634" s="46">
        <f t="shared" si="69"/>
        <v>1.088091780299697</v>
      </c>
    </row>
    <row r="635" spans="1:21" x14ac:dyDescent="0.35">
      <c r="A635" s="1" t="s">
        <v>195</v>
      </c>
      <c r="B635" s="1" t="s">
        <v>68</v>
      </c>
      <c r="C635" s="1" t="s">
        <v>16</v>
      </c>
      <c r="D635" s="1">
        <v>2</v>
      </c>
      <c r="E635" s="1" t="s">
        <v>57</v>
      </c>
      <c r="F635" s="1">
        <v>0.9375</v>
      </c>
      <c r="G635" s="1" t="s">
        <v>27</v>
      </c>
      <c r="H635" s="1">
        <v>30</v>
      </c>
      <c r="I635" s="1">
        <v>481464</v>
      </c>
      <c r="J635" s="1">
        <v>122869.3242</v>
      </c>
      <c r="K635" s="1">
        <v>49.34</v>
      </c>
      <c r="L635" s="1">
        <v>1</v>
      </c>
      <c r="M635" s="38">
        <f t="shared" si="63"/>
        <v>59.08</v>
      </c>
      <c r="N635" s="38">
        <f t="shared" si="64"/>
        <v>0.83513879485443476</v>
      </c>
      <c r="O635" s="40">
        <f t="shared" si="65"/>
        <v>60.697849184498509</v>
      </c>
      <c r="P635" s="39">
        <f t="shared" si="66"/>
        <v>0.81287888554378696</v>
      </c>
      <c r="Q635" s="42">
        <v>45</v>
      </c>
      <c r="R635" s="42">
        <f t="shared" si="67"/>
        <v>1.0964444444444446</v>
      </c>
      <c r="S635" s="44">
        <v>50.73</v>
      </c>
      <c r="T635" s="44">
        <f t="shared" si="68"/>
        <v>0.97260003942440387</v>
      </c>
      <c r="U635" s="46">
        <f t="shared" si="69"/>
        <v>0.96064112313754502</v>
      </c>
    </row>
    <row r="636" spans="1:21" x14ac:dyDescent="0.35">
      <c r="A636" s="1" t="s">
        <v>240</v>
      </c>
      <c r="B636" s="1" t="s">
        <v>53</v>
      </c>
      <c r="C636" s="1" t="s">
        <v>16</v>
      </c>
      <c r="D636" s="1">
        <v>4</v>
      </c>
      <c r="E636" s="1" t="s">
        <v>60</v>
      </c>
      <c r="F636" s="1">
        <v>8.3333333333333329E-2</v>
      </c>
      <c r="G636" s="1" t="s">
        <v>35</v>
      </c>
      <c r="H636" s="1">
        <v>90</v>
      </c>
      <c r="I636" s="1">
        <v>480952</v>
      </c>
      <c r="J636" s="1">
        <v>345260.21860000002</v>
      </c>
      <c r="K636" s="1">
        <v>46.44</v>
      </c>
      <c r="L636" s="1">
        <v>1</v>
      </c>
      <c r="M636" s="38">
        <f t="shared" si="63"/>
        <v>41.223999999999997</v>
      </c>
      <c r="N636" s="38">
        <f t="shared" si="64"/>
        <v>1.1265282359790414</v>
      </c>
      <c r="O636" s="40">
        <f t="shared" si="65"/>
        <v>36.704156799987004</v>
      </c>
      <c r="P636" s="39">
        <f t="shared" si="66"/>
        <v>1.2652517875037097</v>
      </c>
      <c r="Q636" s="42">
        <v>61.93</v>
      </c>
      <c r="R636" s="42">
        <f t="shared" si="67"/>
        <v>0.7498788955272081</v>
      </c>
      <c r="S636" s="44">
        <v>47.37</v>
      </c>
      <c r="T636" s="44">
        <f t="shared" si="68"/>
        <v>0.98036732108929703</v>
      </c>
      <c r="U636" s="46">
        <f t="shared" si="69"/>
        <v>0.99849933470673824</v>
      </c>
    </row>
    <row r="637" spans="1:21" x14ac:dyDescent="0.35">
      <c r="A637" s="1" t="s">
        <v>591</v>
      </c>
      <c r="B637" s="1" t="s">
        <v>68</v>
      </c>
      <c r="C637" s="1" t="s">
        <v>16</v>
      </c>
      <c r="D637" s="1">
        <v>8</v>
      </c>
      <c r="E637" s="1" t="s">
        <v>1577</v>
      </c>
      <c r="F637" s="1">
        <v>0.4375</v>
      </c>
      <c r="G637" s="1" t="s">
        <v>13</v>
      </c>
      <c r="H637" s="1">
        <v>30</v>
      </c>
      <c r="I637" s="1">
        <v>480439</v>
      </c>
      <c r="J637" s="1">
        <v>172184</v>
      </c>
      <c r="K637" s="1">
        <v>70</v>
      </c>
      <c r="L637" s="1">
        <v>2</v>
      </c>
      <c r="M637" s="38">
        <f t="shared" si="63"/>
        <v>59.08</v>
      </c>
      <c r="N637" s="38">
        <f t="shared" si="64"/>
        <v>1.1848341232227488</v>
      </c>
      <c r="O637" s="40">
        <f t="shared" si="65"/>
        <v>60.697849184498509</v>
      </c>
      <c r="P637" s="39">
        <f t="shared" si="66"/>
        <v>1.1532533844358548</v>
      </c>
      <c r="Q637" s="42">
        <v>48.112000000000002</v>
      </c>
      <c r="R637" s="42">
        <f t="shared" si="67"/>
        <v>1.4549384768872631</v>
      </c>
      <c r="S637" s="44">
        <v>50.73</v>
      </c>
      <c r="T637" s="44">
        <f t="shared" si="68"/>
        <v>1.3798541297062883</v>
      </c>
      <c r="U637" s="46">
        <f t="shared" si="69"/>
        <v>1.3293486636764686</v>
      </c>
    </row>
    <row r="638" spans="1:21" x14ac:dyDescent="0.35">
      <c r="A638" s="1" t="s">
        <v>99</v>
      </c>
      <c r="B638" s="1" t="s">
        <v>140</v>
      </c>
      <c r="C638" s="1" t="s">
        <v>101</v>
      </c>
      <c r="D638" s="1">
        <v>1</v>
      </c>
      <c r="E638" s="1" t="s">
        <v>76</v>
      </c>
      <c r="F638" s="1">
        <v>0.79166666666666663</v>
      </c>
      <c r="G638" s="1" t="s">
        <v>22</v>
      </c>
      <c r="H638" s="1">
        <v>150</v>
      </c>
      <c r="I638" s="1">
        <v>479899</v>
      </c>
      <c r="J638" s="1">
        <v>341986.68829999998</v>
      </c>
      <c r="K638" s="1">
        <v>25.79</v>
      </c>
      <c r="L638" s="1">
        <v>1</v>
      </c>
      <c r="M638" s="38">
        <f t="shared" si="63"/>
        <v>23.368000000000002</v>
      </c>
      <c r="N638" s="38">
        <f t="shared" si="64"/>
        <v>1.1036460116398492</v>
      </c>
      <c r="O638" s="40">
        <f t="shared" si="65"/>
        <v>25.547725176937774</v>
      </c>
      <c r="P638" s="39">
        <f t="shared" si="66"/>
        <v>1.0094832248814438</v>
      </c>
      <c r="Q638" s="42">
        <v>43.7</v>
      </c>
      <c r="R638" s="42">
        <f t="shared" si="67"/>
        <v>0.59016018306636153</v>
      </c>
      <c r="S638" s="44">
        <v>37.35</v>
      </c>
      <c r="T638" s="44">
        <f t="shared" si="68"/>
        <v>0.6904953145917001</v>
      </c>
      <c r="U638" s="46">
        <f t="shared" si="69"/>
        <v>0.76337957417983515</v>
      </c>
    </row>
    <row r="639" spans="1:21" x14ac:dyDescent="0.35">
      <c r="A639" s="1" t="s">
        <v>1274</v>
      </c>
      <c r="B639" s="1" t="s">
        <v>1163</v>
      </c>
      <c r="C639" s="1" t="s">
        <v>101</v>
      </c>
      <c r="D639" s="1">
        <v>14</v>
      </c>
      <c r="E639" s="1" t="s">
        <v>1572</v>
      </c>
      <c r="F639" s="1">
        <v>0.79166666666666663</v>
      </c>
      <c r="G639" s="1" t="s">
        <v>22</v>
      </c>
      <c r="H639" s="1">
        <v>60</v>
      </c>
      <c r="I639" s="1">
        <v>478804</v>
      </c>
      <c r="J639" s="1">
        <v>195765.12530000001</v>
      </c>
      <c r="K639" s="1">
        <v>39.67</v>
      </c>
      <c r="L639" s="1">
        <v>6</v>
      </c>
      <c r="M639" s="38">
        <f t="shared" si="63"/>
        <v>50.152000000000001</v>
      </c>
      <c r="N639" s="38">
        <f t="shared" si="64"/>
        <v>0.79099537406284892</v>
      </c>
      <c r="O639" s="40">
        <f t="shared" si="65"/>
        <v>45.559514761069323</v>
      </c>
      <c r="P639" s="39">
        <f t="shared" si="66"/>
        <v>0.87072920350543503</v>
      </c>
      <c r="Q639" s="42">
        <v>43.7</v>
      </c>
      <c r="R639" s="42">
        <f t="shared" si="67"/>
        <v>0.90778032036613265</v>
      </c>
      <c r="S639" s="44">
        <v>45.86</v>
      </c>
      <c r="T639" s="44">
        <f t="shared" si="68"/>
        <v>0.86502398604448327</v>
      </c>
      <c r="U639" s="46">
        <f t="shared" si="69"/>
        <v>0.88117783663868365</v>
      </c>
    </row>
    <row r="640" spans="1:21" x14ac:dyDescent="0.35">
      <c r="A640" s="1" t="s">
        <v>1086</v>
      </c>
      <c r="B640" s="1" t="s">
        <v>1234</v>
      </c>
      <c r="C640" s="1" t="s">
        <v>101</v>
      </c>
      <c r="D640" s="1">
        <v>28</v>
      </c>
      <c r="E640" s="1" t="s">
        <v>1571</v>
      </c>
      <c r="F640" s="1">
        <v>0.3125</v>
      </c>
      <c r="G640" s="1" t="s">
        <v>8</v>
      </c>
      <c r="H640" s="1">
        <v>30</v>
      </c>
      <c r="I640" s="1">
        <v>478475</v>
      </c>
      <c r="J640" s="1">
        <v>122905.5389</v>
      </c>
      <c r="K640" s="1">
        <v>50.29</v>
      </c>
      <c r="L640" s="1">
        <v>7</v>
      </c>
      <c r="M640" s="38">
        <f t="shared" si="63"/>
        <v>59.08</v>
      </c>
      <c r="N640" s="38">
        <f t="shared" si="64"/>
        <v>0.85121868652674337</v>
      </c>
      <c r="O640" s="40">
        <f t="shared" si="65"/>
        <v>60.697849184498509</v>
      </c>
      <c r="P640" s="39">
        <f t="shared" si="66"/>
        <v>0.82853018147541635</v>
      </c>
      <c r="Q640" s="42">
        <v>42.33</v>
      </c>
      <c r="R640" s="42">
        <f t="shared" si="67"/>
        <v>1.1880463028584929</v>
      </c>
      <c r="S640" s="44">
        <v>54.83</v>
      </c>
      <c r="T640" s="44">
        <f t="shared" si="68"/>
        <v>0.91719861389750135</v>
      </c>
      <c r="U640" s="46">
        <f t="shared" si="69"/>
        <v>0.97792503274380349</v>
      </c>
    </row>
    <row r="641" spans="1:21" x14ac:dyDescent="0.35">
      <c r="A641" s="1" t="s">
        <v>339</v>
      </c>
      <c r="B641" s="1" t="s">
        <v>312</v>
      </c>
      <c r="C641" s="1" t="s">
        <v>101</v>
      </c>
      <c r="D641" s="1">
        <v>9</v>
      </c>
      <c r="E641" s="1" t="s">
        <v>1603</v>
      </c>
      <c r="F641" s="1">
        <v>8.3333333333333329E-2</v>
      </c>
      <c r="G641" s="1" t="s">
        <v>35</v>
      </c>
      <c r="H641" s="1">
        <v>30</v>
      </c>
      <c r="I641" s="1">
        <v>477097</v>
      </c>
      <c r="J641" s="1">
        <v>178560.98499999999</v>
      </c>
      <c r="K641" s="1">
        <v>73.489999999999995</v>
      </c>
      <c r="L641" s="1">
        <v>3</v>
      </c>
      <c r="M641" s="38">
        <f t="shared" si="63"/>
        <v>59.08</v>
      </c>
      <c r="N641" s="38">
        <f t="shared" si="64"/>
        <v>1.243906567366283</v>
      </c>
      <c r="O641" s="40">
        <f t="shared" si="65"/>
        <v>60.697849184498509</v>
      </c>
      <c r="P641" s="39">
        <f t="shared" si="66"/>
        <v>1.2107513031741568</v>
      </c>
      <c r="Q641" s="42">
        <v>61.93</v>
      </c>
      <c r="R641" s="42">
        <f t="shared" si="67"/>
        <v>1.1866623607298563</v>
      </c>
      <c r="S641" s="44">
        <v>60.5</v>
      </c>
      <c r="T641" s="44">
        <f t="shared" si="68"/>
        <v>1.2147107438016529</v>
      </c>
      <c r="U641" s="46">
        <f t="shared" si="69"/>
        <v>1.2040414692352219</v>
      </c>
    </row>
    <row r="642" spans="1:21" x14ac:dyDescent="0.35">
      <c r="A642" s="1" t="s">
        <v>1306</v>
      </c>
      <c r="B642" s="1" t="s">
        <v>1234</v>
      </c>
      <c r="C642" s="1" t="s">
        <v>101</v>
      </c>
      <c r="D642" s="1">
        <v>19</v>
      </c>
      <c r="E642" s="1" t="s">
        <v>1569</v>
      </c>
      <c r="F642" s="1">
        <v>0.8125</v>
      </c>
      <c r="G642" s="1" t="s">
        <v>22</v>
      </c>
      <c r="H642" s="1">
        <v>30</v>
      </c>
      <c r="I642" s="1">
        <v>473687</v>
      </c>
      <c r="J642" s="1">
        <v>126430.1856</v>
      </c>
      <c r="K642" s="1">
        <v>52.07</v>
      </c>
      <c r="L642" s="1">
        <v>5</v>
      </c>
      <c r="M642" s="38">
        <f t="shared" si="63"/>
        <v>59.08</v>
      </c>
      <c r="N642" s="38">
        <f t="shared" si="64"/>
        <v>0.88134732566012186</v>
      </c>
      <c r="O642" s="40">
        <f t="shared" si="65"/>
        <v>60.697849184498509</v>
      </c>
      <c r="P642" s="39">
        <f t="shared" si="66"/>
        <v>0.85785576753678516</v>
      </c>
      <c r="Q642" s="42">
        <v>43.7</v>
      </c>
      <c r="R642" s="42">
        <f t="shared" si="67"/>
        <v>1.1915331807780321</v>
      </c>
      <c r="S642" s="44">
        <v>54.83</v>
      </c>
      <c r="T642" s="44">
        <f t="shared" si="68"/>
        <v>0.94966259347072779</v>
      </c>
      <c r="U642" s="46">
        <f t="shared" si="69"/>
        <v>0.99968384726184834</v>
      </c>
    </row>
    <row r="643" spans="1:21" x14ac:dyDescent="0.35">
      <c r="A643" s="1" t="s">
        <v>184</v>
      </c>
      <c r="B643" s="1" t="s">
        <v>136</v>
      </c>
      <c r="C643" s="1" t="s">
        <v>101</v>
      </c>
      <c r="D643" s="1">
        <v>5</v>
      </c>
      <c r="E643" s="1" t="s">
        <v>1569</v>
      </c>
      <c r="F643" s="1">
        <v>0.58333333333333337</v>
      </c>
      <c r="G643" s="1" t="s">
        <v>13</v>
      </c>
      <c r="H643" s="1">
        <v>30</v>
      </c>
      <c r="I643" s="1">
        <v>473439</v>
      </c>
      <c r="J643" s="1">
        <v>156577.5</v>
      </c>
      <c r="K643" s="1">
        <v>64</v>
      </c>
      <c r="L643" s="1">
        <v>5</v>
      </c>
      <c r="M643" s="38">
        <f t="shared" ref="M643:M706" si="70">(-0.2976*H643)+68.008</f>
        <v>59.08</v>
      </c>
      <c r="N643" s="38">
        <f t="shared" ref="N643:N706" si="71">K643/M643</f>
        <v>1.0832769126607988</v>
      </c>
      <c r="O643" s="40">
        <f t="shared" ref="O643:O706" si="72">-21.84*LN(H643) + 134.98</f>
        <v>60.697849184498509</v>
      </c>
      <c r="P643" s="39">
        <f t="shared" ref="P643:P706" si="73">K643/O643</f>
        <v>1.0544030943413532</v>
      </c>
      <c r="Q643" s="42">
        <v>48.112000000000002</v>
      </c>
      <c r="R643" s="42">
        <f t="shared" ref="R643:R706" si="74">K643/Q643</f>
        <v>1.3302294645826405</v>
      </c>
      <c r="S643" s="44">
        <v>64.58</v>
      </c>
      <c r="T643" s="44">
        <f t="shared" ref="T643:T706" si="75">K643/S643</f>
        <v>0.99101889129761533</v>
      </c>
      <c r="U643" s="46">
        <f t="shared" ref="U643:U706" si="76">(P643+R643+T643)/3</f>
        <v>1.1252171500738697</v>
      </c>
    </row>
    <row r="644" spans="1:21" x14ac:dyDescent="0.35">
      <c r="A644" s="1" t="s">
        <v>260</v>
      </c>
      <c r="B644" s="1" t="s">
        <v>261</v>
      </c>
      <c r="C644" s="1" t="s">
        <v>101</v>
      </c>
      <c r="D644" s="1">
        <v>4</v>
      </c>
      <c r="E644" s="1" t="s">
        <v>58</v>
      </c>
      <c r="F644" s="1">
        <v>0.9375</v>
      </c>
      <c r="G644" s="1" t="s">
        <v>27</v>
      </c>
      <c r="H644" s="1">
        <v>30</v>
      </c>
      <c r="I644" s="1">
        <v>473257</v>
      </c>
      <c r="J644" s="1">
        <v>166074.0497</v>
      </c>
      <c r="K644" s="1">
        <v>67.22</v>
      </c>
      <c r="L644" s="1">
        <v>1</v>
      </c>
      <c r="M644" s="38">
        <f t="shared" si="70"/>
        <v>59.08</v>
      </c>
      <c r="N644" s="38">
        <f t="shared" si="71"/>
        <v>1.1377792823290453</v>
      </c>
      <c r="O644" s="40">
        <f t="shared" si="72"/>
        <v>60.697849184498509</v>
      </c>
      <c r="P644" s="39">
        <f t="shared" si="73"/>
        <v>1.1074527500254023</v>
      </c>
      <c r="Q644" s="42">
        <v>45</v>
      </c>
      <c r="R644" s="42">
        <f t="shared" si="74"/>
        <v>1.4937777777777776</v>
      </c>
      <c r="S644" s="44">
        <v>55.41</v>
      </c>
      <c r="T644" s="44">
        <f t="shared" si="75"/>
        <v>1.2131384226673887</v>
      </c>
      <c r="U644" s="46">
        <f t="shared" si="76"/>
        <v>1.2714563168235229</v>
      </c>
    </row>
    <row r="645" spans="1:21" x14ac:dyDescent="0.35">
      <c r="A645" s="1" t="s">
        <v>322</v>
      </c>
      <c r="B645" s="1" t="s">
        <v>100</v>
      </c>
      <c r="C645" s="1" t="s">
        <v>101</v>
      </c>
      <c r="D645" s="1">
        <v>10</v>
      </c>
      <c r="E645" s="1" t="s">
        <v>1583</v>
      </c>
      <c r="F645" s="1">
        <v>8.3333333333333329E-2</v>
      </c>
      <c r="G645" s="1" t="s">
        <v>35</v>
      </c>
      <c r="H645" s="1">
        <v>60</v>
      </c>
      <c r="I645" s="1">
        <v>472258</v>
      </c>
      <c r="J645" s="1">
        <v>279629.72169999999</v>
      </c>
      <c r="K645" s="1">
        <v>57.83</v>
      </c>
      <c r="L645" s="1">
        <v>4</v>
      </c>
      <c r="M645" s="38">
        <f t="shared" si="70"/>
        <v>50.152000000000001</v>
      </c>
      <c r="N645" s="38">
        <f t="shared" si="71"/>
        <v>1.1530945924389855</v>
      </c>
      <c r="O645" s="40">
        <f t="shared" si="72"/>
        <v>45.559514761069323</v>
      </c>
      <c r="P645" s="39">
        <f t="shared" si="73"/>
        <v>1.2693287078073936</v>
      </c>
      <c r="Q645" s="42">
        <v>61.93</v>
      </c>
      <c r="R645" s="42">
        <f t="shared" si="74"/>
        <v>0.93379622154044883</v>
      </c>
      <c r="S645" s="44">
        <v>39.25</v>
      </c>
      <c r="T645" s="44">
        <f t="shared" si="75"/>
        <v>1.4733757961783438</v>
      </c>
      <c r="U645" s="46">
        <f t="shared" si="76"/>
        <v>1.2255002418420622</v>
      </c>
    </row>
    <row r="646" spans="1:21" x14ac:dyDescent="0.35">
      <c r="A646" s="1" t="s">
        <v>409</v>
      </c>
      <c r="B646" s="1" t="s">
        <v>345</v>
      </c>
      <c r="C646" s="1" t="s">
        <v>101</v>
      </c>
      <c r="D646" s="1">
        <v>5</v>
      </c>
      <c r="E646" s="1" t="s">
        <v>1626</v>
      </c>
      <c r="F646" s="1">
        <v>0.91666666666666663</v>
      </c>
      <c r="G646" s="1" t="s">
        <v>27</v>
      </c>
      <c r="H646" s="1">
        <v>60</v>
      </c>
      <c r="I646" s="1">
        <v>471989</v>
      </c>
      <c r="J646" s="1">
        <v>217268.85140000001</v>
      </c>
      <c r="K646" s="1">
        <v>44.26</v>
      </c>
      <c r="L646" s="1">
        <v>2</v>
      </c>
      <c r="M646" s="38">
        <f t="shared" si="70"/>
        <v>50.152000000000001</v>
      </c>
      <c r="N646" s="38">
        <f t="shared" si="71"/>
        <v>0.88251714787047375</v>
      </c>
      <c r="O646" s="40">
        <f t="shared" si="72"/>
        <v>45.559514761069323</v>
      </c>
      <c r="P646" s="39">
        <f t="shared" si="73"/>
        <v>0.97147654517646964</v>
      </c>
      <c r="Q646" s="42">
        <v>45</v>
      </c>
      <c r="R646" s="42">
        <f t="shared" si="74"/>
        <v>0.98355555555555552</v>
      </c>
      <c r="S646" s="44">
        <v>53.822000000000003</v>
      </c>
      <c r="T646" s="44">
        <f t="shared" si="75"/>
        <v>0.82234030693768345</v>
      </c>
      <c r="U646" s="46">
        <f t="shared" si="76"/>
        <v>0.92579080255656943</v>
      </c>
    </row>
    <row r="647" spans="1:21" x14ac:dyDescent="0.35">
      <c r="A647" s="1" t="s">
        <v>89</v>
      </c>
      <c r="B647" s="1" t="s">
        <v>100</v>
      </c>
      <c r="C647" s="1" t="s">
        <v>101</v>
      </c>
      <c r="D647" s="1">
        <v>9</v>
      </c>
      <c r="E647" s="1" t="s">
        <v>1583</v>
      </c>
      <c r="F647" s="1">
        <v>4.1666666666666664E-2</v>
      </c>
      <c r="G647" s="1" t="s">
        <v>31</v>
      </c>
      <c r="H647" s="1">
        <v>60</v>
      </c>
      <c r="I647" s="1">
        <v>470376</v>
      </c>
      <c r="J647" s="1">
        <v>283598.22330000001</v>
      </c>
      <c r="K647" s="1">
        <v>58.5</v>
      </c>
      <c r="L647" s="1">
        <v>4</v>
      </c>
      <c r="M647" s="38">
        <f t="shared" si="70"/>
        <v>50.152000000000001</v>
      </c>
      <c r="N647" s="38">
        <f t="shared" si="71"/>
        <v>1.1664539799011007</v>
      </c>
      <c r="O647" s="40">
        <f t="shared" si="72"/>
        <v>45.559514761069323</v>
      </c>
      <c r="P647" s="39">
        <f t="shared" si="73"/>
        <v>1.2840347467876971</v>
      </c>
      <c r="Q647" s="42">
        <v>51.59</v>
      </c>
      <c r="R647" s="42">
        <f t="shared" si="74"/>
        <v>1.1339406861794921</v>
      </c>
      <c r="S647" s="44">
        <v>39.25</v>
      </c>
      <c r="T647" s="44">
        <f t="shared" si="75"/>
        <v>1.4904458598726114</v>
      </c>
      <c r="U647" s="46">
        <f t="shared" si="76"/>
        <v>1.3028070976132671</v>
      </c>
    </row>
    <row r="648" spans="1:21" x14ac:dyDescent="0.35">
      <c r="A648" s="1" t="s">
        <v>254</v>
      </c>
      <c r="B648" s="1" t="s">
        <v>136</v>
      </c>
      <c r="C648" s="1" t="s">
        <v>101</v>
      </c>
      <c r="D648" s="1">
        <v>5</v>
      </c>
      <c r="E648" s="1" t="s">
        <v>1569</v>
      </c>
      <c r="F648" s="1">
        <v>0.35416666666666669</v>
      </c>
      <c r="G648" s="1" t="s">
        <v>8</v>
      </c>
      <c r="H648" s="1">
        <v>30</v>
      </c>
      <c r="I648" s="1">
        <v>469576</v>
      </c>
      <c r="J648" s="1">
        <v>166249.36749999999</v>
      </c>
      <c r="K648" s="1">
        <v>68.53</v>
      </c>
      <c r="L648" s="1">
        <v>5</v>
      </c>
      <c r="M648" s="38">
        <f t="shared" si="70"/>
        <v>59.08</v>
      </c>
      <c r="N648" s="38">
        <f t="shared" si="71"/>
        <v>1.1599526066350712</v>
      </c>
      <c r="O648" s="40">
        <f t="shared" si="72"/>
        <v>60.697849184498509</v>
      </c>
      <c r="P648" s="39">
        <f t="shared" si="73"/>
        <v>1.129035063362702</v>
      </c>
      <c r="Q648" s="42">
        <v>42.33</v>
      </c>
      <c r="R648" s="42">
        <f t="shared" si="74"/>
        <v>1.618946373730215</v>
      </c>
      <c r="S648" s="44">
        <v>64.58</v>
      </c>
      <c r="T648" s="44">
        <f t="shared" si="75"/>
        <v>1.0611644471972748</v>
      </c>
      <c r="U648" s="46">
        <f t="shared" si="76"/>
        <v>1.2697152947633972</v>
      </c>
    </row>
    <row r="649" spans="1:21" x14ac:dyDescent="0.35">
      <c r="A649" s="1" t="s">
        <v>99</v>
      </c>
      <c r="B649" s="1" t="s">
        <v>100</v>
      </c>
      <c r="C649" s="1" t="s">
        <v>101</v>
      </c>
      <c r="D649" s="1">
        <v>1</v>
      </c>
      <c r="E649" s="1" t="s">
        <v>54</v>
      </c>
      <c r="F649" s="1">
        <v>0.60972222222222217</v>
      </c>
      <c r="G649" s="1" t="s">
        <v>13</v>
      </c>
      <c r="H649" s="1">
        <v>164</v>
      </c>
      <c r="I649" s="1">
        <v>469375</v>
      </c>
      <c r="J649" s="1">
        <v>420487.8</v>
      </c>
      <c r="K649" s="1">
        <v>29</v>
      </c>
      <c r="L649" s="1">
        <v>1</v>
      </c>
      <c r="M649" s="38">
        <f t="shared" si="70"/>
        <v>19.201599999999999</v>
      </c>
      <c r="N649" s="38">
        <f t="shared" si="71"/>
        <v>1.5102908090992417</v>
      </c>
      <c r="O649" s="40">
        <f t="shared" si="72"/>
        <v>23.598917216319492</v>
      </c>
      <c r="P649" s="39">
        <f t="shared" si="73"/>
        <v>1.2288699406914088</v>
      </c>
      <c r="Q649" s="42">
        <v>48.112000000000002</v>
      </c>
      <c r="R649" s="42">
        <f t="shared" si="74"/>
        <v>0.60276022613900893</v>
      </c>
      <c r="S649" s="44">
        <v>39.25</v>
      </c>
      <c r="T649" s="44">
        <f t="shared" si="75"/>
        <v>0.73885350318471332</v>
      </c>
      <c r="U649" s="46">
        <f t="shared" si="76"/>
        <v>0.85682789000504356</v>
      </c>
    </row>
    <row r="650" spans="1:21" x14ac:dyDescent="0.35">
      <c r="A650" s="1" t="s">
        <v>99</v>
      </c>
      <c r="B650" s="1" t="s">
        <v>100</v>
      </c>
      <c r="C650" s="1" t="s">
        <v>101</v>
      </c>
      <c r="D650" s="1">
        <v>1</v>
      </c>
      <c r="E650" s="1" t="s">
        <v>54</v>
      </c>
      <c r="F650" s="1">
        <v>0.72361111111111109</v>
      </c>
      <c r="G650" s="1" t="s">
        <v>18</v>
      </c>
      <c r="H650" s="1">
        <v>154</v>
      </c>
      <c r="I650" s="1">
        <v>469350</v>
      </c>
      <c r="J650" s="1">
        <v>396026.18780000001</v>
      </c>
      <c r="K650" s="1">
        <v>29.84</v>
      </c>
      <c r="L650" s="1">
        <v>1</v>
      </c>
      <c r="M650" s="38">
        <f t="shared" si="70"/>
        <v>22.177599999999998</v>
      </c>
      <c r="N650" s="38">
        <f t="shared" si="71"/>
        <v>1.3455017675492389</v>
      </c>
      <c r="O650" s="40">
        <f t="shared" si="72"/>
        <v>24.972955163286315</v>
      </c>
      <c r="P650" s="39">
        <f t="shared" si="73"/>
        <v>1.1948926270395468</v>
      </c>
      <c r="Q650" s="42">
        <v>46.72</v>
      </c>
      <c r="R650" s="42">
        <f t="shared" si="74"/>
        <v>0.63869863013698636</v>
      </c>
      <c r="S650" s="44">
        <v>39.25</v>
      </c>
      <c r="T650" s="44">
        <f t="shared" si="75"/>
        <v>0.76025477707006373</v>
      </c>
      <c r="U650" s="46">
        <f t="shared" si="76"/>
        <v>0.86461534474886559</v>
      </c>
    </row>
    <row r="651" spans="1:21" x14ac:dyDescent="0.35">
      <c r="A651" s="1" t="s">
        <v>1254</v>
      </c>
      <c r="B651" s="1" t="s">
        <v>249</v>
      </c>
      <c r="C651" s="1" t="s">
        <v>101</v>
      </c>
      <c r="D651" s="1">
        <v>16</v>
      </c>
      <c r="E651" s="1" t="s">
        <v>1583</v>
      </c>
      <c r="F651" s="1">
        <v>8.3333333333333329E-2</v>
      </c>
      <c r="G651" s="1" t="s">
        <v>35</v>
      </c>
      <c r="H651" s="1">
        <v>60</v>
      </c>
      <c r="I651" s="1">
        <v>469333</v>
      </c>
      <c r="J651" s="1">
        <v>232927.78529999999</v>
      </c>
      <c r="K651" s="1">
        <v>49</v>
      </c>
      <c r="L651" s="1">
        <v>4</v>
      </c>
      <c r="M651" s="38">
        <f t="shared" si="70"/>
        <v>50.152000000000001</v>
      </c>
      <c r="N651" s="38">
        <f t="shared" si="71"/>
        <v>0.97702982931887061</v>
      </c>
      <c r="O651" s="40">
        <f t="shared" si="72"/>
        <v>45.559514761069323</v>
      </c>
      <c r="P651" s="39">
        <f t="shared" si="73"/>
        <v>1.0755162836341394</v>
      </c>
      <c r="Q651" s="42">
        <v>61.93</v>
      </c>
      <c r="R651" s="42">
        <f t="shared" si="74"/>
        <v>0.79121588890683026</v>
      </c>
      <c r="S651" s="44">
        <v>48.83</v>
      </c>
      <c r="T651" s="44">
        <f t="shared" si="75"/>
        <v>1.0034814663116938</v>
      </c>
      <c r="U651" s="46">
        <f t="shared" si="76"/>
        <v>0.95673787961755463</v>
      </c>
    </row>
    <row r="652" spans="1:21" x14ac:dyDescent="0.35">
      <c r="A652" s="1" t="s">
        <v>154</v>
      </c>
      <c r="B652" s="1" t="s">
        <v>136</v>
      </c>
      <c r="C652" s="1" t="s">
        <v>101</v>
      </c>
      <c r="D652" s="1">
        <v>2</v>
      </c>
      <c r="E652" s="1" t="s">
        <v>1610</v>
      </c>
      <c r="F652" s="1">
        <v>0.85416666666666663</v>
      </c>
      <c r="G652" s="1" t="s">
        <v>27</v>
      </c>
      <c r="H652" s="1">
        <v>30</v>
      </c>
      <c r="I652" s="1">
        <v>468214</v>
      </c>
      <c r="J652" s="1">
        <v>174910.36189999999</v>
      </c>
      <c r="K652" s="1">
        <v>69.23</v>
      </c>
      <c r="L652" s="1">
        <v>2</v>
      </c>
      <c r="M652" s="38">
        <f t="shared" si="70"/>
        <v>59.08</v>
      </c>
      <c r="N652" s="38">
        <f t="shared" si="71"/>
        <v>1.1718009478672986</v>
      </c>
      <c r="O652" s="40">
        <f t="shared" si="72"/>
        <v>60.697849184498509</v>
      </c>
      <c r="P652" s="39">
        <f t="shared" si="73"/>
        <v>1.1405675972070606</v>
      </c>
      <c r="Q652" s="42">
        <v>45</v>
      </c>
      <c r="R652" s="42">
        <f t="shared" si="74"/>
        <v>1.5384444444444445</v>
      </c>
      <c r="S652" s="44">
        <v>64.58</v>
      </c>
      <c r="T652" s="44">
        <f t="shared" si="75"/>
        <v>1.0720037163208425</v>
      </c>
      <c r="U652" s="46">
        <f t="shared" si="76"/>
        <v>1.2503385859907825</v>
      </c>
    </row>
    <row r="653" spans="1:21" x14ac:dyDescent="0.35">
      <c r="A653" s="1" t="s">
        <v>279</v>
      </c>
      <c r="B653" s="1" t="s">
        <v>136</v>
      </c>
      <c r="C653" s="1" t="s">
        <v>101</v>
      </c>
      <c r="D653" s="1">
        <v>5</v>
      </c>
      <c r="E653" s="1" t="s">
        <v>1569</v>
      </c>
      <c r="F653" s="1">
        <v>0.5</v>
      </c>
      <c r="G653" s="1" t="s">
        <v>13</v>
      </c>
      <c r="H653" s="1">
        <v>30</v>
      </c>
      <c r="I653" s="1">
        <v>467918</v>
      </c>
      <c r="J653" s="1">
        <v>176200</v>
      </c>
      <c r="K653" s="1">
        <v>73</v>
      </c>
      <c r="L653" s="1">
        <v>5</v>
      </c>
      <c r="M653" s="38">
        <f t="shared" si="70"/>
        <v>59.08</v>
      </c>
      <c r="N653" s="38">
        <f t="shared" si="71"/>
        <v>1.2356127285037237</v>
      </c>
      <c r="O653" s="40">
        <f t="shared" si="72"/>
        <v>60.697849184498509</v>
      </c>
      <c r="P653" s="39">
        <f t="shared" si="73"/>
        <v>1.2026785294831057</v>
      </c>
      <c r="Q653" s="42">
        <v>48.112000000000002</v>
      </c>
      <c r="R653" s="42">
        <f t="shared" si="74"/>
        <v>1.5172929830395743</v>
      </c>
      <c r="S653" s="44">
        <v>64.58</v>
      </c>
      <c r="T653" s="44">
        <f t="shared" si="75"/>
        <v>1.1303809228863426</v>
      </c>
      <c r="U653" s="46">
        <f t="shared" si="76"/>
        <v>1.2834508118030075</v>
      </c>
    </row>
    <row r="654" spans="1:21" x14ac:dyDescent="0.35">
      <c r="A654" s="1" t="s">
        <v>263</v>
      </c>
      <c r="B654" s="1" t="s">
        <v>68</v>
      </c>
      <c r="C654" s="1" t="s">
        <v>16</v>
      </c>
      <c r="D654" s="1">
        <v>4</v>
      </c>
      <c r="E654" s="1" t="s">
        <v>54</v>
      </c>
      <c r="F654" s="1">
        <v>0.45833333333333331</v>
      </c>
      <c r="G654" s="1" t="s">
        <v>13</v>
      </c>
      <c r="H654" s="1">
        <v>30</v>
      </c>
      <c r="I654" s="1">
        <v>467875</v>
      </c>
      <c r="J654" s="1">
        <v>164236</v>
      </c>
      <c r="K654" s="1">
        <v>69</v>
      </c>
      <c r="L654" s="1">
        <v>1</v>
      </c>
      <c r="M654" s="38">
        <f t="shared" si="70"/>
        <v>59.08</v>
      </c>
      <c r="N654" s="38">
        <f t="shared" si="71"/>
        <v>1.1679079214624239</v>
      </c>
      <c r="O654" s="40">
        <f t="shared" si="72"/>
        <v>60.697849184498509</v>
      </c>
      <c r="P654" s="39">
        <f t="shared" si="73"/>
        <v>1.1367783360867711</v>
      </c>
      <c r="Q654" s="42">
        <v>48.112000000000002</v>
      </c>
      <c r="R654" s="42">
        <f t="shared" si="74"/>
        <v>1.4341536415031593</v>
      </c>
      <c r="S654" s="44">
        <v>50.73</v>
      </c>
      <c r="T654" s="44">
        <f t="shared" si="75"/>
        <v>1.3601419278533413</v>
      </c>
      <c r="U654" s="46">
        <f t="shared" si="76"/>
        <v>1.3103579684810907</v>
      </c>
    </row>
    <row r="655" spans="1:21" x14ac:dyDescent="0.35">
      <c r="A655" s="1" t="s">
        <v>282</v>
      </c>
      <c r="B655" s="1" t="s">
        <v>53</v>
      </c>
      <c r="C655" s="1" t="s">
        <v>16</v>
      </c>
      <c r="D655" s="1">
        <v>4</v>
      </c>
      <c r="E655" s="1" t="s">
        <v>54</v>
      </c>
      <c r="F655" s="1">
        <v>0.41666666666666669</v>
      </c>
      <c r="G655" s="1" t="s">
        <v>13</v>
      </c>
      <c r="H655" s="1">
        <v>30</v>
      </c>
      <c r="I655" s="1">
        <v>467690</v>
      </c>
      <c r="J655" s="1">
        <v>150002</v>
      </c>
      <c r="K655" s="1">
        <v>62</v>
      </c>
      <c r="L655" s="1">
        <v>1</v>
      </c>
      <c r="M655" s="38">
        <f t="shared" si="70"/>
        <v>59.08</v>
      </c>
      <c r="N655" s="38">
        <f t="shared" si="71"/>
        <v>1.0494245091401491</v>
      </c>
      <c r="O655" s="40">
        <f t="shared" si="72"/>
        <v>60.697849184498509</v>
      </c>
      <c r="P655" s="39">
        <f t="shared" si="73"/>
        <v>1.0214529976431859</v>
      </c>
      <c r="Q655" s="42">
        <v>48.112000000000002</v>
      </c>
      <c r="R655" s="42">
        <f t="shared" si="74"/>
        <v>1.2886597938144329</v>
      </c>
      <c r="S655" s="44">
        <v>47.37</v>
      </c>
      <c r="T655" s="44">
        <f t="shared" si="75"/>
        <v>1.3088452607135319</v>
      </c>
      <c r="U655" s="46">
        <f t="shared" si="76"/>
        <v>1.2063193507237169</v>
      </c>
    </row>
    <row r="656" spans="1:21" x14ac:dyDescent="0.35">
      <c r="A656" s="1" t="s">
        <v>335</v>
      </c>
      <c r="B656" s="1" t="s">
        <v>136</v>
      </c>
      <c r="C656" s="1" t="s">
        <v>101</v>
      </c>
      <c r="D656" s="1">
        <v>6</v>
      </c>
      <c r="E656" s="1" t="s">
        <v>1577</v>
      </c>
      <c r="F656" s="1">
        <v>4.1666666666666664E-2</v>
      </c>
      <c r="G656" s="1" t="s">
        <v>31</v>
      </c>
      <c r="H656" s="1">
        <v>30</v>
      </c>
      <c r="I656" s="1">
        <v>467007</v>
      </c>
      <c r="J656" s="1">
        <v>173988.73060000001</v>
      </c>
      <c r="K656" s="1">
        <v>72.48</v>
      </c>
      <c r="L656" s="1">
        <v>2</v>
      </c>
      <c r="M656" s="38">
        <f t="shared" si="70"/>
        <v>59.08</v>
      </c>
      <c r="N656" s="38">
        <f t="shared" si="71"/>
        <v>1.2268111035883549</v>
      </c>
      <c r="O656" s="40">
        <f t="shared" si="72"/>
        <v>60.697849184498509</v>
      </c>
      <c r="P656" s="39">
        <f t="shared" si="73"/>
        <v>1.1941115043415824</v>
      </c>
      <c r="Q656" s="42">
        <v>51.59</v>
      </c>
      <c r="R656" s="42">
        <f t="shared" si="74"/>
        <v>1.404923434774181</v>
      </c>
      <c r="S656" s="44">
        <v>64.58</v>
      </c>
      <c r="T656" s="44">
        <f t="shared" si="75"/>
        <v>1.1223288943945495</v>
      </c>
      <c r="U656" s="46">
        <f t="shared" si="76"/>
        <v>1.2404546111701042</v>
      </c>
    </row>
    <row r="657" spans="1:21" x14ac:dyDescent="0.35">
      <c r="A657" s="1" t="s">
        <v>265</v>
      </c>
      <c r="B657" s="1" t="s">
        <v>148</v>
      </c>
      <c r="C657" s="1" t="s">
        <v>101</v>
      </c>
      <c r="D657" s="1">
        <v>4</v>
      </c>
      <c r="E657" s="1" t="s">
        <v>1584</v>
      </c>
      <c r="F657" s="1">
        <v>0.9375</v>
      </c>
      <c r="G657" s="1" t="s">
        <v>27</v>
      </c>
      <c r="H657" s="1">
        <v>30</v>
      </c>
      <c r="I657" s="1">
        <v>465017</v>
      </c>
      <c r="J657" s="1">
        <v>152526.04250000001</v>
      </c>
      <c r="K657" s="1">
        <v>63.29</v>
      </c>
      <c r="L657" s="1">
        <v>2</v>
      </c>
      <c r="M657" s="38">
        <f t="shared" si="70"/>
        <v>59.08</v>
      </c>
      <c r="N657" s="38">
        <f t="shared" si="71"/>
        <v>1.0712593094109681</v>
      </c>
      <c r="O657" s="40">
        <f t="shared" si="72"/>
        <v>60.697849184498509</v>
      </c>
      <c r="P657" s="39">
        <f t="shared" si="73"/>
        <v>1.0427058100135036</v>
      </c>
      <c r="Q657" s="42">
        <v>45</v>
      </c>
      <c r="R657" s="42">
        <f t="shared" si="74"/>
        <v>1.4064444444444444</v>
      </c>
      <c r="S657" s="44">
        <v>45.82</v>
      </c>
      <c r="T657" s="44">
        <f t="shared" si="75"/>
        <v>1.3812745525971191</v>
      </c>
      <c r="U657" s="46">
        <f t="shared" si="76"/>
        <v>1.2768082690183558</v>
      </c>
    </row>
    <row r="658" spans="1:21" x14ac:dyDescent="0.35">
      <c r="A658" s="1" t="s">
        <v>142</v>
      </c>
      <c r="B658" s="1" t="s">
        <v>11</v>
      </c>
      <c r="C658" s="1" t="s">
        <v>16</v>
      </c>
      <c r="D658" s="1">
        <v>2</v>
      </c>
      <c r="E658" s="1" t="s">
        <v>1585</v>
      </c>
      <c r="F658" s="1">
        <v>3.472222222222222E-3</v>
      </c>
      <c r="G658" s="1" t="s">
        <v>31</v>
      </c>
      <c r="H658" s="1">
        <v>62</v>
      </c>
      <c r="I658" s="1">
        <v>464526</v>
      </c>
      <c r="J658" s="1">
        <v>296432.3542</v>
      </c>
      <c r="K658" s="1">
        <v>58.41</v>
      </c>
      <c r="L658" s="1">
        <v>2</v>
      </c>
      <c r="M658" s="38">
        <f t="shared" si="70"/>
        <v>49.556799999999996</v>
      </c>
      <c r="N658" s="38">
        <f t="shared" si="71"/>
        <v>1.1786475317211766</v>
      </c>
      <c r="O658" s="40">
        <f t="shared" si="72"/>
        <v>44.843385030615195</v>
      </c>
      <c r="P658" s="39">
        <f t="shared" si="73"/>
        <v>1.3025332489981005</v>
      </c>
      <c r="Q658" s="42">
        <v>51.59</v>
      </c>
      <c r="R658" s="42">
        <f t="shared" si="74"/>
        <v>1.1321961620469081</v>
      </c>
      <c r="S658" s="44">
        <v>50.69</v>
      </c>
      <c r="T658" s="44">
        <f t="shared" si="75"/>
        <v>1.152298283685145</v>
      </c>
      <c r="U658" s="46">
        <f t="shared" si="76"/>
        <v>1.1956758982433844</v>
      </c>
    </row>
    <row r="659" spans="1:21" x14ac:dyDescent="0.35">
      <c r="A659" s="1" t="s">
        <v>149</v>
      </c>
      <c r="B659" s="1" t="s">
        <v>68</v>
      </c>
      <c r="C659" s="1" t="s">
        <v>16</v>
      </c>
      <c r="D659" s="1">
        <v>1</v>
      </c>
      <c r="E659" s="1" t="s">
        <v>54</v>
      </c>
      <c r="F659" s="1">
        <v>0.625</v>
      </c>
      <c r="G659" s="1" t="s">
        <v>13</v>
      </c>
      <c r="H659" s="1">
        <v>180</v>
      </c>
      <c r="I659" s="1">
        <v>463818</v>
      </c>
      <c r="J659" s="1">
        <v>341589</v>
      </c>
      <c r="K659" s="1">
        <v>23</v>
      </c>
      <c r="L659" s="1">
        <v>1</v>
      </c>
      <c r="M659" s="38">
        <f t="shared" si="70"/>
        <v>14.439999999999998</v>
      </c>
      <c r="N659" s="38">
        <f t="shared" si="71"/>
        <v>1.5927977839335183</v>
      </c>
      <c r="O659" s="40">
        <f t="shared" si="72"/>
        <v>21.56582237655779</v>
      </c>
      <c r="P659" s="39">
        <f t="shared" si="73"/>
        <v>1.0665023386727497</v>
      </c>
      <c r="Q659" s="42">
        <v>48.112000000000002</v>
      </c>
      <c r="R659" s="42">
        <f t="shared" si="74"/>
        <v>0.47805121383438642</v>
      </c>
      <c r="S659" s="44">
        <v>50.73</v>
      </c>
      <c r="T659" s="44">
        <f t="shared" si="75"/>
        <v>0.45338064261778044</v>
      </c>
      <c r="U659" s="46">
        <f t="shared" si="76"/>
        <v>0.66597806504163881</v>
      </c>
    </row>
    <row r="660" spans="1:21" x14ac:dyDescent="0.35">
      <c r="A660" s="1" t="s">
        <v>115</v>
      </c>
      <c r="B660" s="1" t="s">
        <v>53</v>
      </c>
      <c r="C660" s="1" t="s">
        <v>16</v>
      </c>
      <c r="D660" s="1">
        <v>1</v>
      </c>
      <c r="E660" s="1" t="s">
        <v>60</v>
      </c>
      <c r="F660" s="1">
        <v>0.875</v>
      </c>
      <c r="G660" s="1" t="s">
        <v>27</v>
      </c>
      <c r="H660" s="1">
        <v>60</v>
      </c>
      <c r="I660" s="1">
        <v>461845</v>
      </c>
      <c r="J660" s="1">
        <v>229795.63500000001</v>
      </c>
      <c r="K660" s="1">
        <v>46.72</v>
      </c>
      <c r="L660" s="1">
        <v>1</v>
      </c>
      <c r="M660" s="38">
        <f t="shared" si="70"/>
        <v>50.152000000000001</v>
      </c>
      <c r="N660" s="38">
        <f t="shared" si="71"/>
        <v>0.93156803317913539</v>
      </c>
      <c r="O660" s="40">
        <f t="shared" si="72"/>
        <v>45.559514761069323</v>
      </c>
      <c r="P660" s="39">
        <f t="shared" si="73"/>
        <v>1.0254718524772857</v>
      </c>
      <c r="Q660" s="42">
        <v>45</v>
      </c>
      <c r="R660" s="42">
        <f t="shared" si="74"/>
        <v>1.0382222222222222</v>
      </c>
      <c r="S660" s="44">
        <v>47.37</v>
      </c>
      <c r="T660" s="44">
        <f t="shared" si="75"/>
        <v>0.98627823516993884</v>
      </c>
      <c r="U660" s="46">
        <f t="shared" si="76"/>
        <v>1.0166574366231489</v>
      </c>
    </row>
    <row r="661" spans="1:21" x14ac:dyDescent="0.35">
      <c r="A661" s="1" t="s">
        <v>93</v>
      </c>
      <c r="B661" s="1" t="s">
        <v>261</v>
      </c>
      <c r="C661" s="1" t="s">
        <v>101</v>
      </c>
      <c r="D661" s="1">
        <v>7</v>
      </c>
      <c r="E661" s="1" t="s">
        <v>1617</v>
      </c>
      <c r="F661" s="1">
        <v>0.79166666666666663</v>
      </c>
      <c r="G661" s="1" t="s">
        <v>22</v>
      </c>
      <c r="H661" s="1">
        <v>60</v>
      </c>
      <c r="I661" s="1">
        <v>461339</v>
      </c>
      <c r="J661" s="1">
        <v>211341.37640000001</v>
      </c>
      <c r="K661" s="1">
        <v>44.45</v>
      </c>
      <c r="L661" s="1">
        <v>2</v>
      </c>
      <c r="M661" s="38">
        <f t="shared" si="70"/>
        <v>50.152000000000001</v>
      </c>
      <c r="N661" s="38">
        <f t="shared" si="71"/>
        <v>0.88630563088211844</v>
      </c>
      <c r="O661" s="40">
        <f t="shared" si="72"/>
        <v>45.559514761069323</v>
      </c>
      <c r="P661" s="39">
        <f t="shared" si="73"/>
        <v>0.97564691443954088</v>
      </c>
      <c r="Q661" s="42">
        <v>43.7</v>
      </c>
      <c r="R661" s="42">
        <f t="shared" si="74"/>
        <v>1.0171624713958809</v>
      </c>
      <c r="S661" s="44">
        <v>55.41</v>
      </c>
      <c r="T661" s="44">
        <f t="shared" si="75"/>
        <v>0.80220176863382076</v>
      </c>
      <c r="U661" s="46">
        <f t="shared" si="76"/>
        <v>0.93167038482308084</v>
      </c>
    </row>
    <row r="662" spans="1:21" x14ac:dyDescent="0.35">
      <c r="A662" s="1" t="s">
        <v>268</v>
      </c>
      <c r="B662" s="1" t="s">
        <v>198</v>
      </c>
      <c r="C662" s="1" t="s">
        <v>101</v>
      </c>
      <c r="D662" s="1">
        <v>4</v>
      </c>
      <c r="E662" s="1" t="s">
        <v>54</v>
      </c>
      <c r="F662" s="1">
        <v>0.29166666666666669</v>
      </c>
      <c r="G662" s="1" t="s">
        <v>8</v>
      </c>
      <c r="H662" s="1">
        <v>60</v>
      </c>
      <c r="I662" s="1">
        <v>461204</v>
      </c>
      <c r="J662" s="1">
        <v>199214.16810000001</v>
      </c>
      <c r="K662" s="1">
        <v>40.96</v>
      </c>
      <c r="L662" s="1">
        <v>1</v>
      </c>
      <c r="M662" s="38">
        <f t="shared" si="70"/>
        <v>50.152000000000001</v>
      </c>
      <c r="N662" s="38">
        <f t="shared" si="71"/>
        <v>0.81671717977348857</v>
      </c>
      <c r="O662" s="40">
        <f t="shared" si="72"/>
        <v>45.559514761069323</v>
      </c>
      <c r="P662" s="39">
        <f t="shared" si="73"/>
        <v>0.89904381587049709</v>
      </c>
      <c r="Q662" s="42">
        <v>42.33</v>
      </c>
      <c r="R662" s="42">
        <f t="shared" si="74"/>
        <v>0.96763524686983238</v>
      </c>
      <c r="S662" s="44">
        <v>47.04</v>
      </c>
      <c r="T662" s="44">
        <f t="shared" si="75"/>
        <v>0.87074829931972797</v>
      </c>
      <c r="U662" s="46">
        <f t="shared" si="76"/>
        <v>0.91247578735335244</v>
      </c>
    </row>
    <row r="663" spans="1:21" x14ac:dyDescent="0.35">
      <c r="A663" s="1" t="s">
        <v>274</v>
      </c>
      <c r="B663" s="1" t="s">
        <v>198</v>
      </c>
      <c r="C663" s="1" t="s">
        <v>101</v>
      </c>
      <c r="D663" s="1">
        <v>4</v>
      </c>
      <c r="E663" s="1" t="s">
        <v>54</v>
      </c>
      <c r="F663" s="1">
        <v>0.4375</v>
      </c>
      <c r="G663" s="1" t="s">
        <v>13</v>
      </c>
      <c r="H663" s="1">
        <v>30</v>
      </c>
      <c r="I663" s="1">
        <v>460552</v>
      </c>
      <c r="J663" s="1">
        <v>154068</v>
      </c>
      <c r="K663" s="1">
        <v>64</v>
      </c>
      <c r="L663" s="1">
        <v>1</v>
      </c>
      <c r="M663" s="38">
        <f t="shared" si="70"/>
        <v>59.08</v>
      </c>
      <c r="N663" s="38">
        <f t="shared" si="71"/>
        <v>1.0832769126607988</v>
      </c>
      <c r="O663" s="40">
        <f t="shared" si="72"/>
        <v>60.697849184498509</v>
      </c>
      <c r="P663" s="39">
        <f t="shared" si="73"/>
        <v>1.0544030943413532</v>
      </c>
      <c r="Q663" s="42">
        <v>48.112000000000002</v>
      </c>
      <c r="R663" s="42">
        <f t="shared" si="74"/>
        <v>1.3302294645826405</v>
      </c>
      <c r="S663" s="44">
        <v>47.04</v>
      </c>
      <c r="T663" s="44">
        <f t="shared" si="75"/>
        <v>1.3605442176870748</v>
      </c>
      <c r="U663" s="46">
        <f t="shared" si="76"/>
        <v>1.2483922588703562</v>
      </c>
    </row>
    <row r="664" spans="1:21" x14ac:dyDescent="0.35">
      <c r="A664" s="1" t="s">
        <v>311</v>
      </c>
      <c r="B664" s="1" t="s">
        <v>312</v>
      </c>
      <c r="C664" s="1" t="s">
        <v>101</v>
      </c>
      <c r="D664" s="1">
        <v>4</v>
      </c>
      <c r="E664" s="1" t="s">
        <v>54</v>
      </c>
      <c r="F664" s="1">
        <v>0.9375</v>
      </c>
      <c r="G664" s="1" t="s">
        <v>27</v>
      </c>
      <c r="H664" s="1">
        <v>30</v>
      </c>
      <c r="I664" s="1">
        <v>458597</v>
      </c>
      <c r="J664" s="1">
        <v>137081.70499999999</v>
      </c>
      <c r="K664" s="1">
        <v>58.13</v>
      </c>
      <c r="L664" s="1">
        <v>1</v>
      </c>
      <c r="M664" s="38">
        <f t="shared" si="70"/>
        <v>59.08</v>
      </c>
      <c r="N664" s="38">
        <f t="shared" si="71"/>
        <v>0.98392010832769139</v>
      </c>
      <c r="O664" s="40">
        <f t="shared" si="72"/>
        <v>60.697849184498509</v>
      </c>
      <c r="P664" s="39">
        <f t="shared" si="73"/>
        <v>0.95769456053223212</v>
      </c>
      <c r="Q664" s="42">
        <v>45</v>
      </c>
      <c r="R664" s="42">
        <f t="shared" si="74"/>
        <v>1.2917777777777779</v>
      </c>
      <c r="S664" s="44">
        <v>60.5</v>
      </c>
      <c r="T664" s="44">
        <f t="shared" si="75"/>
        <v>0.96082644628099179</v>
      </c>
      <c r="U664" s="46">
        <f t="shared" si="76"/>
        <v>1.0700995948636673</v>
      </c>
    </row>
    <row r="665" spans="1:21" x14ac:dyDescent="0.35">
      <c r="A665" s="1" t="s">
        <v>1369</v>
      </c>
      <c r="B665" s="1" t="s">
        <v>261</v>
      </c>
      <c r="C665" s="1" t="s">
        <v>101</v>
      </c>
      <c r="D665" s="1">
        <v>19</v>
      </c>
      <c r="E665" s="1" t="s">
        <v>1569</v>
      </c>
      <c r="F665" s="1">
        <v>0.33333333333333331</v>
      </c>
      <c r="G665" s="1" t="s">
        <v>8</v>
      </c>
      <c r="H665" s="1">
        <v>60</v>
      </c>
      <c r="I665" s="1">
        <v>457070</v>
      </c>
      <c r="J665" s="1">
        <v>220605.09779999999</v>
      </c>
      <c r="K665" s="1">
        <v>46.61</v>
      </c>
      <c r="L665" s="1">
        <v>5</v>
      </c>
      <c r="M665" s="38">
        <f t="shared" si="70"/>
        <v>50.152000000000001</v>
      </c>
      <c r="N665" s="38">
        <f t="shared" si="71"/>
        <v>0.92937470090923591</v>
      </c>
      <c r="O665" s="40">
        <f t="shared" si="72"/>
        <v>45.559514761069323</v>
      </c>
      <c r="P665" s="39">
        <f t="shared" si="73"/>
        <v>1.0230574281670866</v>
      </c>
      <c r="Q665" s="42">
        <v>42.33</v>
      </c>
      <c r="R665" s="42">
        <f t="shared" si="74"/>
        <v>1.1011103236475313</v>
      </c>
      <c r="S665" s="44">
        <v>55.41</v>
      </c>
      <c r="T665" s="44">
        <f t="shared" si="75"/>
        <v>0.84118390182277569</v>
      </c>
      <c r="U665" s="46">
        <f t="shared" si="76"/>
        <v>0.98845055121246439</v>
      </c>
    </row>
    <row r="666" spans="1:21" x14ac:dyDescent="0.35">
      <c r="A666" s="1" t="s">
        <v>399</v>
      </c>
      <c r="B666" s="1" t="s">
        <v>100</v>
      </c>
      <c r="C666" s="1" t="s">
        <v>101</v>
      </c>
      <c r="D666" s="1">
        <v>8</v>
      </c>
      <c r="E666" s="1" t="s">
        <v>1577</v>
      </c>
      <c r="F666" s="1">
        <v>0.25</v>
      </c>
      <c r="G666" s="1" t="s">
        <v>8</v>
      </c>
      <c r="H666" s="1">
        <v>60</v>
      </c>
      <c r="I666" s="1">
        <v>456494</v>
      </c>
      <c r="J666" s="1">
        <v>241936.57079999999</v>
      </c>
      <c r="K666" s="1">
        <v>51.26</v>
      </c>
      <c r="L666" s="1">
        <v>2</v>
      </c>
      <c r="M666" s="38">
        <f t="shared" si="70"/>
        <v>50.152000000000001</v>
      </c>
      <c r="N666" s="38">
        <f t="shared" si="71"/>
        <v>1.0220928377731695</v>
      </c>
      <c r="O666" s="40">
        <f t="shared" si="72"/>
        <v>45.559514761069323</v>
      </c>
      <c r="P666" s="39">
        <f t="shared" si="73"/>
        <v>1.1251217285527753</v>
      </c>
      <c r="Q666" s="42">
        <v>42.33</v>
      </c>
      <c r="R666" s="42">
        <f t="shared" si="74"/>
        <v>1.2109614930309474</v>
      </c>
      <c r="S666" s="44">
        <v>39.25</v>
      </c>
      <c r="T666" s="44">
        <f t="shared" si="75"/>
        <v>1.3059872611464967</v>
      </c>
      <c r="U666" s="46">
        <f t="shared" si="76"/>
        <v>1.2140234942434063</v>
      </c>
    </row>
    <row r="667" spans="1:21" x14ac:dyDescent="0.35">
      <c r="A667" s="1" t="s">
        <v>99</v>
      </c>
      <c r="B667" s="1" t="s">
        <v>140</v>
      </c>
      <c r="C667" s="1" t="s">
        <v>101</v>
      </c>
      <c r="D667" s="1">
        <v>1</v>
      </c>
      <c r="E667" s="1" t="s">
        <v>54</v>
      </c>
      <c r="F667" s="1">
        <v>0.79166666666666663</v>
      </c>
      <c r="G667" s="1" t="s">
        <v>22</v>
      </c>
      <c r="H667" s="1">
        <v>160</v>
      </c>
      <c r="I667" s="1">
        <v>455654</v>
      </c>
      <c r="J667" s="1">
        <v>361717.6422</v>
      </c>
      <c r="K667" s="1">
        <v>26.9</v>
      </c>
      <c r="L667" s="1">
        <v>1</v>
      </c>
      <c r="M667" s="38">
        <f t="shared" si="70"/>
        <v>20.391999999999996</v>
      </c>
      <c r="N667" s="38">
        <f t="shared" si="71"/>
        <v>1.3191447626520205</v>
      </c>
      <c r="O667" s="40">
        <f t="shared" si="72"/>
        <v>24.138203875293215</v>
      </c>
      <c r="P667" s="39">
        <f t="shared" si="73"/>
        <v>1.1144159747334654</v>
      </c>
      <c r="Q667" s="42">
        <v>43.7</v>
      </c>
      <c r="R667" s="42">
        <f t="shared" si="74"/>
        <v>0.61556064073226535</v>
      </c>
      <c r="S667" s="44">
        <v>37.35</v>
      </c>
      <c r="T667" s="44">
        <f t="shared" si="75"/>
        <v>0.72021419009370813</v>
      </c>
      <c r="U667" s="46">
        <f t="shared" si="76"/>
        <v>0.8167302685198129</v>
      </c>
    </row>
    <row r="668" spans="1:21" x14ac:dyDescent="0.35">
      <c r="A668" s="1" t="s">
        <v>309</v>
      </c>
      <c r="B668" s="1" t="s">
        <v>198</v>
      </c>
      <c r="C668" s="1" t="s">
        <v>101</v>
      </c>
      <c r="D668" s="1">
        <v>4</v>
      </c>
      <c r="E668" s="1" t="s">
        <v>60</v>
      </c>
      <c r="F668" s="1">
        <v>0.75</v>
      </c>
      <c r="G668" s="1" t="s">
        <v>18</v>
      </c>
      <c r="H668" s="1">
        <v>60</v>
      </c>
      <c r="I668" s="1">
        <v>455570</v>
      </c>
      <c r="J668" s="1">
        <v>193329.88560000001</v>
      </c>
      <c r="K668" s="1">
        <v>40.950000000000003</v>
      </c>
      <c r="L668" s="1">
        <v>1</v>
      </c>
      <c r="M668" s="38">
        <f t="shared" si="70"/>
        <v>50.152000000000001</v>
      </c>
      <c r="N668" s="38">
        <f t="shared" si="71"/>
        <v>0.81651778593077051</v>
      </c>
      <c r="O668" s="40">
        <f t="shared" si="72"/>
        <v>45.559514761069323</v>
      </c>
      <c r="P668" s="39">
        <f t="shared" si="73"/>
        <v>0.89882432275138813</v>
      </c>
      <c r="Q668" s="42">
        <v>46.72</v>
      </c>
      <c r="R668" s="42">
        <f t="shared" si="74"/>
        <v>0.87649828767123295</v>
      </c>
      <c r="S668" s="44">
        <v>47.04</v>
      </c>
      <c r="T668" s="44">
        <f t="shared" si="75"/>
        <v>0.87053571428571441</v>
      </c>
      <c r="U668" s="46">
        <f t="shared" si="76"/>
        <v>0.88195277490277846</v>
      </c>
    </row>
    <row r="669" spans="1:21" x14ac:dyDescent="0.35">
      <c r="A669" s="1" t="s">
        <v>1441</v>
      </c>
      <c r="B669" s="1" t="s">
        <v>53</v>
      </c>
      <c r="C669" s="1" t="s">
        <v>16</v>
      </c>
      <c r="D669" s="1">
        <v>20</v>
      </c>
      <c r="E669" s="1" t="s">
        <v>1569</v>
      </c>
      <c r="F669" s="1">
        <v>0.25</v>
      </c>
      <c r="G669" s="1" t="s">
        <v>8</v>
      </c>
      <c r="H669" s="1">
        <v>60</v>
      </c>
      <c r="I669" s="1">
        <v>455485</v>
      </c>
      <c r="J669" s="1">
        <v>206543.49890000001</v>
      </c>
      <c r="K669" s="1">
        <v>41.8</v>
      </c>
      <c r="L669" s="1">
        <v>5</v>
      </c>
      <c r="M669" s="38">
        <f t="shared" si="70"/>
        <v>50.152000000000001</v>
      </c>
      <c r="N669" s="38">
        <f t="shared" si="71"/>
        <v>0.833466262561812</v>
      </c>
      <c r="O669" s="40">
        <f t="shared" si="72"/>
        <v>45.559514761069323</v>
      </c>
      <c r="P669" s="39">
        <f t="shared" si="73"/>
        <v>0.91748123787565361</v>
      </c>
      <c r="Q669" s="42">
        <v>42.33</v>
      </c>
      <c r="R669" s="42">
        <f t="shared" si="74"/>
        <v>0.98747932908102998</v>
      </c>
      <c r="S669" s="44">
        <v>47.37</v>
      </c>
      <c r="T669" s="44">
        <f t="shared" si="75"/>
        <v>0.88241503061009074</v>
      </c>
      <c r="U669" s="46">
        <f t="shared" si="76"/>
        <v>0.92912519918892478</v>
      </c>
    </row>
    <row r="670" spans="1:21" x14ac:dyDescent="0.35">
      <c r="A670" s="1" t="s">
        <v>399</v>
      </c>
      <c r="B670" s="1" t="s">
        <v>100</v>
      </c>
      <c r="C670" s="1" t="s">
        <v>101</v>
      </c>
      <c r="D670" s="1">
        <v>9</v>
      </c>
      <c r="E670" s="1" t="s">
        <v>1588</v>
      </c>
      <c r="F670" s="1">
        <v>0.20833333333333334</v>
      </c>
      <c r="G670" s="1" t="s">
        <v>35</v>
      </c>
      <c r="H670" s="1">
        <v>60</v>
      </c>
      <c r="I670" s="1">
        <v>454997</v>
      </c>
      <c r="J670" s="1">
        <v>243502.28719999999</v>
      </c>
      <c r="K670" s="1">
        <v>52.08</v>
      </c>
      <c r="L670" s="1">
        <v>3</v>
      </c>
      <c r="M670" s="38">
        <f t="shared" si="70"/>
        <v>50.152000000000001</v>
      </c>
      <c r="N670" s="38">
        <f t="shared" si="71"/>
        <v>1.0384431328760568</v>
      </c>
      <c r="O670" s="40">
        <f t="shared" si="72"/>
        <v>45.559514761069323</v>
      </c>
      <c r="P670" s="39">
        <f t="shared" si="73"/>
        <v>1.143120164319714</v>
      </c>
      <c r="Q670" s="42">
        <v>61.93</v>
      </c>
      <c r="R670" s="42">
        <f t="shared" si="74"/>
        <v>0.84094945906668817</v>
      </c>
      <c r="S670" s="44">
        <v>39.25</v>
      </c>
      <c r="T670" s="44">
        <f t="shared" si="75"/>
        <v>1.3268789808917196</v>
      </c>
      <c r="U670" s="46">
        <f t="shared" si="76"/>
        <v>1.1036495347593738</v>
      </c>
    </row>
    <row r="671" spans="1:21" x14ac:dyDescent="0.35">
      <c r="A671" s="1" t="s">
        <v>574</v>
      </c>
      <c r="B671" s="1" t="s">
        <v>53</v>
      </c>
      <c r="C671" s="1" t="s">
        <v>16</v>
      </c>
      <c r="D671" s="1">
        <v>20</v>
      </c>
      <c r="E671" s="1" t="s">
        <v>1569</v>
      </c>
      <c r="F671" s="1">
        <v>0.79166666666666663</v>
      </c>
      <c r="G671" s="1" t="s">
        <v>22</v>
      </c>
      <c r="H671" s="1">
        <v>30</v>
      </c>
      <c r="I671" s="1">
        <v>453417</v>
      </c>
      <c r="J671" s="1">
        <v>140945.64170000001</v>
      </c>
      <c r="K671" s="1">
        <v>59.87</v>
      </c>
      <c r="L671" s="1">
        <v>5</v>
      </c>
      <c r="M671" s="38">
        <f t="shared" si="70"/>
        <v>59.08</v>
      </c>
      <c r="N671" s="38">
        <f t="shared" si="71"/>
        <v>1.0133716993906567</v>
      </c>
      <c r="O671" s="40">
        <f t="shared" si="72"/>
        <v>60.697849184498509</v>
      </c>
      <c r="P671" s="39">
        <f t="shared" si="73"/>
        <v>0.98636114465963753</v>
      </c>
      <c r="Q671" s="42">
        <v>43.7</v>
      </c>
      <c r="R671" s="42">
        <f t="shared" si="74"/>
        <v>1.3700228832951944</v>
      </c>
      <c r="S671" s="44">
        <v>47.37</v>
      </c>
      <c r="T671" s="44">
        <f t="shared" si="75"/>
        <v>1.2638800928857927</v>
      </c>
      <c r="U671" s="46">
        <f t="shared" si="76"/>
        <v>1.2067547069468749</v>
      </c>
    </row>
    <row r="672" spans="1:21" x14ac:dyDescent="0.35">
      <c r="A672" s="1" t="s">
        <v>254</v>
      </c>
      <c r="B672" s="1" t="s">
        <v>136</v>
      </c>
      <c r="C672" s="1" t="s">
        <v>101</v>
      </c>
      <c r="D672" s="1">
        <v>5</v>
      </c>
      <c r="E672" s="1" t="s">
        <v>1569</v>
      </c>
      <c r="F672" s="1">
        <v>0.52083333333333337</v>
      </c>
      <c r="G672" s="1" t="s">
        <v>13</v>
      </c>
      <c r="H672" s="1">
        <v>30</v>
      </c>
      <c r="I672" s="1">
        <v>453301</v>
      </c>
      <c r="J672" s="1">
        <v>172912.5</v>
      </c>
      <c r="K672" s="1">
        <v>74</v>
      </c>
      <c r="L672" s="1">
        <v>5</v>
      </c>
      <c r="M672" s="38">
        <f t="shared" si="70"/>
        <v>59.08</v>
      </c>
      <c r="N672" s="38">
        <f t="shared" si="71"/>
        <v>1.2525389302640488</v>
      </c>
      <c r="O672" s="40">
        <f t="shared" si="72"/>
        <v>60.697849184498509</v>
      </c>
      <c r="P672" s="39">
        <f t="shared" si="73"/>
        <v>1.2191535778321894</v>
      </c>
      <c r="Q672" s="42">
        <v>48.112000000000002</v>
      </c>
      <c r="R672" s="42">
        <f t="shared" si="74"/>
        <v>1.5380778184236781</v>
      </c>
      <c r="S672" s="44">
        <v>64.58</v>
      </c>
      <c r="T672" s="44">
        <f t="shared" si="75"/>
        <v>1.1458655930628678</v>
      </c>
      <c r="U672" s="46">
        <f t="shared" si="76"/>
        <v>1.3010323297729116</v>
      </c>
    </row>
    <row r="673" spans="1:21" x14ac:dyDescent="0.35">
      <c r="A673" s="1" t="s">
        <v>112</v>
      </c>
      <c r="B673" s="1" t="s">
        <v>53</v>
      </c>
      <c r="C673" s="1" t="s">
        <v>16</v>
      </c>
      <c r="D673" s="1">
        <v>1</v>
      </c>
      <c r="E673" s="1" t="s">
        <v>57</v>
      </c>
      <c r="F673" s="1">
        <v>0.91805555555555562</v>
      </c>
      <c r="G673" s="1" t="s">
        <v>27</v>
      </c>
      <c r="H673" s="1">
        <v>58</v>
      </c>
      <c r="I673" s="1">
        <v>452229</v>
      </c>
      <c r="J673" s="1">
        <v>231009.14559999999</v>
      </c>
      <c r="K673" s="1">
        <v>49.33</v>
      </c>
      <c r="L673" s="1">
        <v>1</v>
      </c>
      <c r="M673" s="38">
        <f t="shared" si="70"/>
        <v>50.747199999999992</v>
      </c>
      <c r="N673" s="38">
        <f t="shared" si="71"/>
        <v>0.97207333606583235</v>
      </c>
      <c r="O673" s="40">
        <f t="shared" si="72"/>
        <v>46.299924649666195</v>
      </c>
      <c r="P673" s="39">
        <f t="shared" si="73"/>
        <v>1.0654444985226481</v>
      </c>
      <c r="Q673" s="42">
        <v>45</v>
      </c>
      <c r="R673" s="42">
        <f t="shared" si="74"/>
        <v>1.0962222222222222</v>
      </c>
      <c r="S673" s="44">
        <v>47.37</v>
      </c>
      <c r="T673" s="44">
        <f t="shared" si="75"/>
        <v>1.0413763985644924</v>
      </c>
      <c r="U673" s="46">
        <f t="shared" si="76"/>
        <v>1.0676810397697876</v>
      </c>
    </row>
    <row r="674" spans="1:21" x14ac:dyDescent="0.35">
      <c r="A674" s="1" t="s">
        <v>138</v>
      </c>
      <c r="B674" s="1" t="s">
        <v>136</v>
      </c>
      <c r="C674" s="1" t="s">
        <v>101</v>
      </c>
      <c r="D674" s="1">
        <v>2</v>
      </c>
      <c r="E674" s="1" t="s">
        <v>1610</v>
      </c>
      <c r="F674" s="1">
        <v>0.83333333333333337</v>
      </c>
      <c r="G674" s="1" t="s">
        <v>27</v>
      </c>
      <c r="H674" s="1">
        <v>30</v>
      </c>
      <c r="I674" s="1">
        <v>451500</v>
      </c>
      <c r="J674" s="1">
        <v>170313.61249999999</v>
      </c>
      <c r="K674" s="1">
        <v>70.260000000000005</v>
      </c>
      <c r="L674" s="1">
        <v>2</v>
      </c>
      <c r="M674" s="38">
        <f t="shared" si="70"/>
        <v>59.08</v>
      </c>
      <c r="N674" s="38">
        <f t="shared" si="71"/>
        <v>1.1892349356804335</v>
      </c>
      <c r="O674" s="40">
        <f t="shared" si="72"/>
        <v>60.697849184498509</v>
      </c>
      <c r="P674" s="39">
        <f t="shared" si="73"/>
        <v>1.1575368970066167</v>
      </c>
      <c r="Q674" s="42">
        <v>45</v>
      </c>
      <c r="R674" s="42">
        <f t="shared" si="74"/>
        <v>1.5613333333333335</v>
      </c>
      <c r="S674" s="44">
        <v>64.58</v>
      </c>
      <c r="T674" s="44">
        <f t="shared" si="75"/>
        <v>1.0879529266026635</v>
      </c>
      <c r="U674" s="46">
        <f t="shared" si="76"/>
        <v>1.2689410523142046</v>
      </c>
    </row>
    <row r="675" spans="1:21" x14ac:dyDescent="0.35">
      <c r="A675" s="1" t="s">
        <v>174</v>
      </c>
      <c r="B675" s="1" t="s">
        <v>56</v>
      </c>
      <c r="C675" s="1" t="s">
        <v>16</v>
      </c>
      <c r="D675" s="1">
        <v>2</v>
      </c>
      <c r="E675" s="1" t="s">
        <v>54</v>
      </c>
      <c r="F675" s="1">
        <v>0.85416666666666663</v>
      </c>
      <c r="G675" s="1" t="s">
        <v>27</v>
      </c>
      <c r="H675" s="1">
        <v>30</v>
      </c>
      <c r="I675" s="1">
        <v>451315</v>
      </c>
      <c r="J675" s="1">
        <v>144051.38750000001</v>
      </c>
      <c r="K675" s="1">
        <v>61.47</v>
      </c>
      <c r="L675" s="1">
        <v>1</v>
      </c>
      <c r="M675" s="38">
        <f t="shared" si="70"/>
        <v>59.08</v>
      </c>
      <c r="N675" s="38">
        <f t="shared" si="71"/>
        <v>1.0404536222071767</v>
      </c>
      <c r="O675" s="40">
        <f t="shared" si="72"/>
        <v>60.697849184498509</v>
      </c>
      <c r="P675" s="39">
        <f t="shared" si="73"/>
        <v>1.0127212220181714</v>
      </c>
      <c r="Q675" s="42">
        <v>45</v>
      </c>
      <c r="R675" s="42">
        <f t="shared" si="74"/>
        <v>1.3659999999999999</v>
      </c>
      <c r="S675" s="44">
        <v>42.98</v>
      </c>
      <c r="T675" s="44">
        <f t="shared" si="75"/>
        <v>1.4302000930665426</v>
      </c>
      <c r="U675" s="46">
        <f t="shared" si="76"/>
        <v>1.2696404383615714</v>
      </c>
    </row>
    <row r="676" spans="1:21" x14ac:dyDescent="0.35">
      <c r="A676" s="1" t="s">
        <v>462</v>
      </c>
      <c r="B676" s="1" t="s">
        <v>148</v>
      </c>
      <c r="C676" s="1" t="s">
        <v>101</v>
      </c>
      <c r="D676" s="1">
        <v>6</v>
      </c>
      <c r="E676" s="1" t="s">
        <v>1616</v>
      </c>
      <c r="F676" s="1">
        <v>0.75</v>
      </c>
      <c r="G676" s="1" t="s">
        <v>18</v>
      </c>
      <c r="H676" s="1">
        <v>60</v>
      </c>
      <c r="I676" s="1">
        <v>450889</v>
      </c>
      <c r="J676" s="1">
        <v>171381.09940000001</v>
      </c>
      <c r="K676" s="1">
        <v>37.450000000000003</v>
      </c>
      <c r="L676" s="1">
        <v>4</v>
      </c>
      <c r="M676" s="38">
        <f t="shared" si="70"/>
        <v>50.152000000000001</v>
      </c>
      <c r="N676" s="38">
        <f t="shared" si="71"/>
        <v>0.74672994097942258</v>
      </c>
      <c r="O676" s="40">
        <f t="shared" si="72"/>
        <v>45.559514761069323</v>
      </c>
      <c r="P676" s="39">
        <f t="shared" si="73"/>
        <v>0.82200173106323526</v>
      </c>
      <c r="Q676" s="42">
        <v>46.72</v>
      </c>
      <c r="R676" s="42">
        <f t="shared" si="74"/>
        <v>0.80158390410958913</v>
      </c>
      <c r="S676" s="44">
        <v>45.82</v>
      </c>
      <c r="T676" s="44">
        <f t="shared" si="75"/>
        <v>0.81732867743343529</v>
      </c>
      <c r="U676" s="46">
        <f t="shared" si="76"/>
        <v>0.8136381042020866</v>
      </c>
    </row>
    <row r="677" spans="1:21" x14ac:dyDescent="0.35">
      <c r="A677" s="1" t="s">
        <v>1347</v>
      </c>
      <c r="B677" s="1" t="s">
        <v>1095</v>
      </c>
      <c r="C677" s="1" t="s">
        <v>101</v>
      </c>
      <c r="D677" s="1">
        <v>4</v>
      </c>
      <c r="E677" s="1" t="s">
        <v>54</v>
      </c>
      <c r="F677" s="1">
        <v>0.29166666666666669</v>
      </c>
      <c r="G677" s="1" t="s">
        <v>8</v>
      </c>
      <c r="H677" s="1">
        <v>300</v>
      </c>
      <c r="I677" s="1">
        <v>450791</v>
      </c>
      <c r="J677" s="1">
        <v>241786.09529999999</v>
      </c>
      <c r="K677" s="1">
        <v>10.18</v>
      </c>
      <c r="L677" s="1">
        <v>1</v>
      </c>
      <c r="M677" s="38">
        <f t="shared" si="70"/>
        <v>-21.271999999999991</v>
      </c>
      <c r="N677" s="38">
        <f t="shared" si="71"/>
        <v>-0.47856336968785274</v>
      </c>
      <c r="O677" s="40">
        <f t="shared" si="72"/>
        <v>10.409390753508561</v>
      </c>
      <c r="P677" s="39">
        <f t="shared" si="73"/>
        <v>0.97796309515701074</v>
      </c>
      <c r="Q677" s="42">
        <v>42.33</v>
      </c>
      <c r="R677" s="42">
        <f t="shared" si="74"/>
        <v>0.2404913772738011</v>
      </c>
      <c r="S677" s="44">
        <v>28.3</v>
      </c>
      <c r="T677" s="44">
        <f t="shared" si="75"/>
        <v>0.3597173144876325</v>
      </c>
      <c r="U677" s="46">
        <f t="shared" si="76"/>
        <v>0.52605726230614802</v>
      </c>
    </row>
    <row r="678" spans="1:21" x14ac:dyDescent="0.35">
      <c r="A678" s="1" t="s">
        <v>73</v>
      </c>
      <c r="B678" s="1" t="s">
        <v>68</v>
      </c>
      <c r="C678" s="1" t="s">
        <v>16</v>
      </c>
      <c r="D678" s="1">
        <v>1</v>
      </c>
      <c r="E678" s="1" t="s">
        <v>51</v>
      </c>
      <c r="F678" s="1">
        <v>0.8125</v>
      </c>
      <c r="G678" s="1" t="s">
        <v>22</v>
      </c>
      <c r="H678" s="1">
        <v>30</v>
      </c>
      <c r="I678" s="1">
        <v>450308</v>
      </c>
      <c r="J678" s="1">
        <v>156285.24919999999</v>
      </c>
      <c r="K678" s="1">
        <v>66.180000000000007</v>
      </c>
      <c r="L678" s="1">
        <v>1</v>
      </c>
      <c r="M678" s="38">
        <f t="shared" si="70"/>
        <v>59.08</v>
      </c>
      <c r="N678" s="38">
        <f t="shared" si="71"/>
        <v>1.1201760324983074</v>
      </c>
      <c r="O678" s="40">
        <f t="shared" si="72"/>
        <v>60.697849184498509</v>
      </c>
      <c r="P678" s="39">
        <f t="shared" si="73"/>
        <v>1.0903186997423555</v>
      </c>
      <c r="Q678" s="42">
        <v>43.7</v>
      </c>
      <c r="R678" s="42">
        <f t="shared" si="74"/>
        <v>1.51441647597254</v>
      </c>
      <c r="S678" s="44">
        <v>50.73</v>
      </c>
      <c r="T678" s="44">
        <f t="shared" si="75"/>
        <v>1.304553518628031</v>
      </c>
      <c r="U678" s="46">
        <f t="shared" si="76"/>
        <v>1.3030962314476422</v>
      </c>
    </row>
    <row r="679" spans="1:21" x14ac:dyDescent="0.35">
      <c r="A679" s="1" t="s">
        <v>1178</v>
      </c>
      <c r="B679" s="1" t="s">
        <v>249</v>
      </c>
      <c r="C679" s="1" t="s">
        <v>101</v>
      </c>
      <c r="D679" s="1">
        <v>16</v>
      </c>
      <c r="E679" s="1" t="s">
        <v>1583</v>
      </c>
      <c r="F679" s="1">
        <v>0.35416666666666669</v>
      </c>
      <c r="G679" s="1" t="s">
        <v>8</v>
      </c>
      <c r="H679" s="1">
        <v>30</v>
      </c>
      <c r="I679" s="1">
        <v>449732</v>
      </c>
      <c r="J679" s="1">
        <v>136672.52780000001</v>
      </c>
      <c r="K679" s="1">
        <v>59.72</v>
      </c>
      <c r="L679" s="1">
        <v>4</v>
      </c>
      <c r="M679" s="38">
        <f t="shared" si="70"/>
        <v>59.08</v>
      </c>
      <c r="N679" s="38">
        <f t="shared" si="71"/>
        <v>1.0108327691266079</v>
      </c>
      <c r="O679" s="40">
        <f t="shared" si="72"/>
        <v>60.697849184498509</v>
      </c>
      <c r="P679" s="39">
        <f t="shared" si="73"/>
        <v>0.98388988740727501</v>
      </c>
      <c r="Q679" s="42">
        <v>42.33</v>
      </c>
      <c r="R679" s="42">
        <f t="shared" si="74"/>
        <v>1.4108197495865817</v>
      </c>
      <c r="S679" s="44">
        <v>48.83</v>
      </c>
      <c r="T679" s="44">
        <f t="shared" si="75"/>
        <v>1.2230186360843744</v>
      </c>
      <c r="U679" s="46">
        <f t="shared" si="76"/>
        <v>1.2059094243594102</v>
      </c>
    </row>
    <row r="680" spans="1:21" x14ac:dyDescent="0.35">
      <c r="A680" s="1" t="s">
        <v>1178</v>
      </c>
      <c r="B680" s="1" t="s">
        <v>249</v>
      </c>
      <c r="C680" s="1" t="s">
        <v>101</v>
      </c>
      <c r="D680" s="1">
        <v>16</v>
      </c>
      <c r="E680" s="1" t="s">
        <v>1583</v>
      </c>
      <c r="F680" s="1">
        <v>0.29166666666666669</v>
      </c>
      <c r="G680" s="1" t="s">
        <v>8</v>
      </c>
      <c r="H680" s="1">
        <v>30</v>
      </c>
      <c r="I680" s="1">
        <v>448746</v>
      </c>
      <c r="J680" s="1">
        <v>129079.9333</v>
      </c>
      <c r="K680" s="1">
        <v>56.58</v>
      </c>
      <c r="L680" s="1">
        <v>4</v>
      </c>
      <c r="M680" s="38">
        <f t="shared" si="70"/>
        <v>59.08</v>
      </c>
      <c r="N680" s="38">
        <f t="shared" si="71"/>
        <v>0.95768449559918756</v>
      </c>
      <c r="O680" s="40">
        <f t="shared" si="72"/>
        <v>60.697849184498509</v>
      </c>
      <c r="P680" s="39">
        <f t="shared" si="73"/>
        <v>0.93215823559115241</v>
      </c>
      <c r="Q680" s="42">
        <v>42.33</v>
      </c>
      <c r="R680" s="42">
        <f t="shared" si="74"/>
        <v>1.3366406803685329</v>
      </c>
      <c r="S680" s="44">
        <v>48.83</v>
      </c>
      <c r="T680" s="44">
        <f t="shared" si="75"/>
        <v>1.1587139053860331</v>
      </c>
      <c r="U680" s="46">
        <f t="shared" si="76"/>
        <v>1.1425042737819062</v>
      </c>
    </row>
    <row r="681" spans="1:21" x14ac:dyDescent="0.35">
      <c r="A681" s="1" t="s">
        <v>418</v>
      </c>
      <c r="B681" s="1" t="s">
        <v>419</v>
      </c>
      <c r="C681" s="1" t="s">
        <v>101</v>
      </c>
      <c r="D681" s="1">
        <v>5</v>
      </c>
      <c r="E681" s="1" t="s">
        <v>1625</v>
      </c>
      <c r="F681" s="1">
        <v>0.89583333333333337</v>
      </c>
      <c r="G681" s="1" t="s">
        <v>27</v>
      </c>
      <c r="H681" s="1">
        <v>30</v>
      </c>
      <c r="I681" s="1">
        <v>448185</v>
      </c>
      <c r="J681" s="1">
        <v>127396.4164</v>
      </c>
      <c r="K681" s="1">
        <v>55.06</v>
      </c>
      <c r="L681" s="1">
        <v>2</v>
      </c>
      <c r="M681" s="38">
        <f t="shared" si="70"/>
        <v>59.08</v>
      </c>
      <c r="N681" s="38">
        <f t="shared" si="71"/>
        <v>0.9319566689234936</v>
      </c>
      <c r="O681" s="40">
        <f t="shared" si="72"/>
        <v>60.697849184498509</v>
      </c>
      <c r="P681" s="39">
        <f t="shared" si="73"/>
        <v>0.90711616210054535</v>
      </c>
      <c r="Q681" s="42">
        <v>45</v>
      </c>
      <c r="R681" s="42">
        <f t="shared" si="74"/>
        <v>1.2235555555555555</v>
      </c>
      <c r="S681" s="44">
        <v>51.62</v>
      </c>
      <c r="T681" s="44">
        <f t="shared" si="75"/>
        <v>1.0666408368849285</v>
      </c>
      <c r="U681" s="46">
        <f t="shared" si="76"/>
        <v>1.0657708515136763</v>
      </c>
    </row>
    <row r="682" spans="1:21" x14ac:dyDescent="0.35">
      <c r="A682" s="1" t="s">
        <v>286</v>
      </c>
      <c r="B682" s="1" t="s">
        <v>198</v>
      </c>
      <c r="C682" s="1" t="s">
        <v>101</v>
      </c>
      <c r="D682" s="1">
        <v>4</v>
      </c>
      <c r="E682" s="1" t="s">
        <v>54</v>
      </c>
      <c r="F682" s="1">
        <v>0.45833333333333331</v>
      </c>
      <c r="G682" s="1" t="s">
        <v>13</v>
      </c>
      <c r="H682" s="1">
        <v>30</v>
      </c>
      <c r="I682" s="1">
        <v>447831</v>
      </c>
      <c r="J682" s="1">
        <v>149270</v>
      </c>
      <c r="K682" s="1">
        <v>64</v>
      </c>
      <c r="L682" s="1">
        <v>1</v>
      </c>
      <c r="M682" s="38">
        <f t="shared" si="70"/>
        <v>59.08</v>
      </c>
      <c r="N682" s="38">
        <f t="shared" si="71"/>
        <v>1.0832769126607988</v>
      </c>
      <c r="O682" s="40">
        <f t="shared" si="72"/>
        <v>60.697849184498509</v>
      </c>
      <c r="P682" s="39">
        <f t="shared" si="73"/>
        <v>1.0544030943413532</v>
      </c>
      <c r="Q682" s="42">
        <v>48.112000000000002</v>
      </c>
      <c r="R682" s="42">
        <f t="shared" si="74"/>
        <v>1.3302294645826405</v>
      </c>
      <c r="S682" s="44">
        <v>47.04</v>
      </c>
      <c r="T682" s="44">
        <f t="shared" si="75"/>
        <v>1.3605442176870748</v>
      </c>
      <c r="U682" s="46">
        <f t="shared" si="76"/>
        <v>1.2483922588703562</v>
      </c>
    </row>
    <row r="683" spans="1:21" x14ac:dyDescent="0.35">
      <c r="A683" s="1" t="s">
        <v>582</v>
      </c>
      <c r="B683" s="1" t="s">
        <v>583</v>
      </c>
      <c r="C683" s="1" t="s">
        <v>101</v>
      </c>
      <c r="D683" s="1">
        <v>6</v>
      </c>
      <c r="E683" s="1" t="s">
        <v>1577</v>
      </c>
      <c r="F683" s="1">
        <v>0.70833333333333337</v>
      </c>
      <c r="G683" s="1" t="s">
        <v>18</v>
      </c>
      <c r="H683" s="1">
        <v>60</v>
      </c>
      <c r="I683" s="1">
        <v>447530</v>
      </c>
      <c r="J683" s="1">
        <v>163051.13080000001</v>
      </c>
      <c r="K683" s="1">
        <v>35.770000000000003</v>
      </c>
      <c r="L683" s="1">
        <v>2</v>
      </c>
      <c r="M683" s="38">
        <f t="shared" si="70"/>
        <v>50.152000000000001</v>
      </c>
      <c r="N683" s="38">
        <f t="shared" si="71"/>
        <v>0.7132317754027756</v>
      </c>
      <c r="O683" s="40">
        <f t="shared" si="72"/>
        <v>45.559514761069323</v>
      </c>
      <c r="P683" s="39">
        <f t="shared" si="73"/>
        <v>0.78512688705292188</v>
      </c>
      <c r="Q683" s="42">
        <v>46.72</v>
      </c>
      <c r="R683" s="42">
        <f t="shared" si="74"/>
        <v>0.76562500000000011</v>
      </c>
      <c r="S683" s="44">
        <v>38.97</v>
      </c>
      <c r="T683" s="44">
        <f t="shared" si="75"/>
        <v>0.91788555298947916</v>
      </c>
      <c r="U683" s="46">
        <f t="shared" si="76"/>
        <v>0.82287914668080031</v>
      </c>
    </row>
    <row r="684" spans="1:21" x14ac:dyDescent="0.35">
      <c r="A684" s="1" t="s">
        <v>1178</v>
      </c>
      <c r="B684" s="1" t="s">
        <v>249</v>
      </c>
      <c r="C684" s="1" t="s">
        <v>101</v>
      </c>
      <c r="D684" s="1">
        <v>16</v>
      </c>
      <c r="E684" s="1" t="s">
        <v>1583</v>
      </c>
      <c r="F684" s="1">
        <v>0.33333333333333331</v>
      </c>
      <c r="G684" s="1" t="s">
        <v>8</v>
      </c>
      <c r="H684" s="1">
        <v>30</v>
      </c>
      <c r="I684" s="1">
        <v>447250</v>
      </c>
      <c r="J684" s="1">
        <v>134766.3689</v>
      </c>
      <c r="K684" s="1">
        <v>59.19</v>
      </c>
      <c r="L684" s="1">
        <v>4</v>
      </c>
      <c r="M684" s="38">
        <f t="shared" si="70"/>
        <v>59.08</v>
      </c>
      <c r="N684" s="38">
        <f t="shared" si="71"/>
        <v>1.0018618821936358</v>
      </c>
      <c r="O684" s="40">
        <f t="shared" si="72"/>
        <v>60.697849184498509</v>
      </c>
      <c r="P684" s="39">
        <f t="shared" si="73"/>
        <v>0.97515811178226064</v>
      </c>
      <c r="Q684" s="42">
        <v>42.33</v>
      </c>
      <c r="R684" s="42">
        <f t="shared" si="74"/>
        <v>1.3982990786676117</v>
      </c>
      <c r="S684" s="44">
        <v>48.83</v>
      </c>
      <c r="T684" s="44">
        <f t="shared" si="75"/>
        <v>1.2121646528773296</v>
      </c>
      <c r="U684" s="46">
        <f t="shared" si="76"/>
        <v>1.1952072811090673</v>
      </c>
    </row>
    <row r="685" spans="1:21" x14ac:dyDescent="0.35">
      <c r="A685" s="1" t="s">
        <v>316</v>
      </c>
      <c r="B685" s="1" t="s">
        <v>235</v>
      </c>
      <c r="C685" s="1" t="s">
        <v>101</v>
      </c>
      <c r="D685" s="1">
        <v>6</v>
      </c>
      <c r="E685" s="1" t="s">
        <v>1627</v>
      </c>
      <c r="F685" s="1">
        <v>0.70833333333333337</v>
      </c>
      <c r="G685" s="1" t="s">
        <v>18</v>
      </c>
      <c r="H685" s="1">
        <v>15</v>
      </c>
      <c r="I685" s="1">
        <v>446853</v>
      </c>
      <c r="J685" s="1">
        <v>85055.868050000005</v>
      </c>
      <c r="K685" s="1">
        <v>74.069999999999993</v>
      </c>
      <c r="L685" s="1">
        <v>3</v>
      </c>
      <c r="M685" s="38">
        <f t="shared" si="70"/>
        <v>63.543999999999997</v>
      </c>
      <c r="N685" s="38">
        <f t="shared" si="71"/>
        <v>1.1656489991187209</v>
      </c>
      <c r="O685" s="40">
        <f t="shared" si="72"/>
        <v>75.836183607927723</v>
      </c>
      <c r="P685" s="39">
        <f t="shared" si="73"/>
        <v>0.97671054206711039</v>
      </c>
      <c r="Q685" s="42">
        <v>46.72</v>
      </c>
      <c r="R685" s="42">
        <f t="shared" si="74"/>
        <v>1.5854023972602738</v>
      </c>
      <c r="S685" s="44">
        <v>64.14</v>
      </c>
      <c r="T685" s="44">
        <f t="shared" si="75"/>
        <v>1.1548175865294668</v>
      </c>
      <c r="U685" s="46">
        <f t="shared" si="76"/>
        <v>1.2389768419522837</v>
      </c>
    </row>
    <row r="686" spans="1:21" x14ac:dyDescent="0.35">
      <c r="A686" s="1" t="s">
        <v>918</v>
      </c>
      <c r="B686" s="1" t="s">
        <v>476</v>
      </c>
      <c r="C686" s="1" t="s">
        <v>101</v>
      </c>
      <c r="D686" s="1">
        <v>19</v>
      </c>
      <c r="E686" s="1" t="s">
        <v>1569</v>
      </c>
      <c r="F686" s="1">
        <v>8.3333333333333329E-2</v>
      </c>
      <c r="G686" s="1" t="s">
        <v>35</v>
      </c>
      <c r="H686" s="1">
        <v>30</v>
      </c>
      <c r="I686" s="1">
        <v>445976</v>
      </c>
      <c r="J686" s="1">
        <v>144948.7028</v>
      </c>
      <c r="K686" s="1">
        <v>64.290000000000006</v>
      </c>
      <c r="L686" s="1">
        <v>5</v>
      </c>
      <c r="M686" s="38">
        <f t="shared" si="70"/>
        <v>59.08</v>
      </c>
      <c r="N686" s="38">
        <f t="shared" si="71"/>
        <v>1.0881855111712933</v>
      </c>
      <c r="O686" s="40">
        <f t="shared" si="72"/>
        <v>60.697849184498509</v>
      </c>
      <c r="P686" s="39">
        <f t="shared" si="73"/>
        <v>1.0591808583625875</v>
      </c>
      <c r="Q686" s="42">
        <v>61.93</v>
      </c>
      <c r="R686" s="42">
        <f t="shared" si="74"/>
        <v>1.0381075407718392</v>
      </c>
      <c r="S686" s="44">
        <v>44.77</v>
      </c>
      <c r="T686" s="44">
        <f t="shared" si="75"/>
        <v>1.4360062541880725</v>
      </c>
      <c r="U686" s="46">
        <f t="shared" si="76"/>
        <v>1.177764884440833</v>
      </c>
    </row>
    <row r="687" spans="1:21" x14ac:dyDescent="0.35">
      <c r="A687" s="1" t="s">
        <v>160</v>
      </c>
      <c r="B687" s="1" t="s">
        <v>136</v>
      </c>
      <c r="C687" s="1" t="s">
        <v>101</v>
      </c>
      <c r="D687" s="1">
        <v>2</v>
      </c>
      <c r="E687" s="1" t="s">
        <v>1577</v>
      </c>
      <c r="F687" s="1">
        <v>0.45833333333333331</v>
      </c>
      <c r="G687" s="1" t="s">
        <v>13</v>
      </c>
      <c r="H687" s="1">
        <v>30</v>
      </c>
      <c r="I687" s="1">
        <v>444745</v>
      </c>
      <c r="J687" s="1">
        <v>154214</v>
      </c>
      <c r="K687" s="1">
        <v>66</v>
      </c>
      <c r="L687" s="1">
        <v>2</v>
      </c>
      <c r="M687" s="38">
        <f t="shared" si="70"/>
        <v>59.08</v>
      </c>
      <c r="N687" s="38">
        <f t="shared" si="71"/>
        <v>1.1171293161814488</v>
      </c>
      <c r="O687" s="40">
        <f t="shared" si="72"/>
        <v>60.697849184498509</v>
      </c>
      <c r="P687" s="39">
        <f t="shared" si="73"/>
        <v>1.0873531910395202</v>
      </c>
      <c r="Q687" s="42">
        <v>48.112000000000002</v>
      </c>
      <c r="R687" s="42">
        <f t="shared" si="74"/>
        <v>1.3717991353508481</v>
      </c>
      <c r="S687" s="44">
        <v>64.58</v>
      </c>
      <c r="T687" s="44">
        <f t="shared" si="75"/>
        <v>1.0219882316506659</v>
      </c>
      <c r="U687" s="46">
        <f t="shared" si="76"/>
        <v>1.1603801860136782</v>
      </c>
    </row>
    <row r="688" spans="1:21" x14ac:dyDescent="0.35">
      <c r="A688" s="1" t="s">
        <v>313</v>
      </c>
      <c r="B688" s="1" t="s">
        <v>53</v>
      </c>
      <c r="C688" s="1" t="s">
        <v>16</v>
      </c>
      <c r="D688" s="1">
        <v>4</v>
      </c>
      <c r="E688" s="1" t="s">
        <v>54</v>
      </c>
      <c r="F688" s="1">
        <v>0.375</v>
      </c>
      <c r="G688" s="1" t="s">
        <v>13</v>
      </c>
      <c r="H688" s="1">
        <v>30</v>
      </c>
      <c r="I688" s="1">
        <v>443650</v>
      </c>
      <c r="J688" s="1">
        <v>136964</v>
      </c>
      <c r="K688" s="1">
        <v>60</v>
      </c>
      <c r="L688" s="1">
        <v>1</v>
      </c>
      <c r="M688" s="38">
        <f t="shared" si="70"/>
        <v>59.08</v>
      </c>
      <c r="N688" s="38">
        <f t="shared" si="71"/>
        <v>1.0155721056194991</v>
      </c>
      <c r="O688" s="40">
        <f t="shared" si="72"/>
        <v>60.697849184498509</v>
      </c>
      <c r="P688" s="39">
        <f t="shared" si="73"/>
        <v>0.98850290094501847</v>
      </c>
      <c r="Q688" s="42">
        <v>48.112000000000002</v>
      </c>
      <c r="R688" s="42">
        <f t="shared" si="74"/>
        <v>1.2470901230462255</v>
      </c>
      <c r="S688" s="44">
        <v>47.37</v>
      </c>
      <c r="T688" s="44">
        <f t="shared" si="75"/>
        <v>1.266624445851805</v>
      </c>
      <c r="U688" s="46">
        <f t="shared" si="76"/>
        <v>1.1674058232810163</v>
      </c>
    </row>
    <row r="689" spans="1:21" x14ac:dyDescent="0.35">
      <c r="A689" s="1" t="s">
        <v>992</v>
      </c>
      <c r="B689" s="1" t="s">
        <v>993</v>
      </c>
      <c r="C689" s="1" t="s">
        <v>101</v>
      </c>
      <c r="D689" s="1">
        <v>28</v>
      </c>
      <c r="E689" s="1" t="s">
        <v>1571</v>
      </c>
      <c r="F689" s="1">
        <v>0.29166666666666669</v>
      </c>
      <c r="G689" s="1" t="s">
        <v>8</v>
      </c>
      <c r="H689" s="1">
        <v>30</v>
      </c>
      <c r="I689" s="1">
        <v>443321</v>
      </c>
      <c r="J689" s="1">
        <v>126514.16</v>
      </c>
      <c r="K689" s="1">
        <v>55.68</v>
      </c>
      <c r="L689" s="1">
        <v>7</v>
      </c>
      <c r="M689" s="38">
        <f t="shared" si="70"/>
        <v>59.08</v>
      </c>
      <c r="N689" s="38">
        <f t="shared" si="71"/>
        <v>0.94245091401489511</v>
      </c>
      <c r="O689" s="40">
        <f t="shared" si="72"/>
        <v>60.697849184498509</v>
      </c>
      <c r="P689" s="39">
        <f t="shared" si="73"/>
        <v>0.91733069207697715</v>
      </c>
      <c r="Q689" s="42">
        <v>42.33</v>
      </c>
      <c r="R689" s="42">
        <f t="shared" si="74"/>
        <v>1.3153791637136782</v>
      </c>
      <c r="S689" s="44">
        <v>53.83</v>
      </c>
      <c r="T689" s="44">
        <f t="shared" si="75"/>
        <v>1.0343674530930709</v>
      </c>
      <c r="U689" s="46">
        <f t="shared" si="76"/>
        <v>1.0890257696279086</v>
      </c>
    </row>
    <row r="690" spans="1:21" x14ac:dyDescent="0.35">
      <c r="A690" s="1" t="s">
        <v>475</v>
      </c>
      <c r="B690" s="1" t="s">
        <v>476</v>
      </c>
      <c r="C690" s="1" t="s">
        <v>101</v>
      </c>
      <c r="D690" s="1">
        <v>5</v>
      </c>
      <c r="E690" s="1" t="s">
        <v>1598</v>
      </c>
      <c r="F690" s="1">
        <v>0.91666666666666663</v>
      </c>
      <c r="G690" s="1" t="s">
        <v>27</v>
      </c>
      <c r="H690" s="1">
        <v>30</v>
      </c>
      <c r="I690" s="1">
        <v>442520</v>
      </c>
      <c r="J690" s="1">
        <v>120178.90360000001</v>
      </c>
      <c r="K690" s="1">
        <v>52.64</v>
      </c>
      <c r="L690" s="1">
        <v>3</v>
      </c>
      <c r="M690" s="38">
        <f t="shared" si="70"/>
        <v>59.08</v>
      </c>
      <c r="N690" s="38">
        <f t="shared" si="71"/>
        <v>0.89099526066350709</v>
      </c>
      <c r="O690" s="40">
        <f t="shared" si="72"/>
        <v>60.697849184498509</v>
      </c>
      <c r="P690" s="39">
        <f t="shared" si="73"/>
        <v>0.86724654509576293</v>
      </c>
      <c r="Q690" s="42">
        <v>45</v>
      </c>
      <c r="R690" s="42">
        <f t="shared" si="74"/>
        <v>1.1697777777777778</v>
      </c>
      <c r="S690" s="44">
        <v>44.77</v>
      </c>
      <c r="T690" s="44">
        <f t="shared" si="75"/>
        <v>1.1757873576055393</v>
      </c>
      <c r="U690" s="46">
        <f t="shared" si="76"/>
        <v>1.0709372268263602</v>
      </c>
    </row>
    <row r="691" spans="1:21" x14ac:dyDescent="0.35">
      <c r="A691" s="1" t="s">
        <v>311</v>
      </c>
      <c r="B691" s="1" t="s">
        <v>312</v>
      </c>
      <c r="C691" s="1" t="s">
        <v>101</v>
      </c>
      <c r="D691" s="1">
        <v>6</v>
      </c>
      <c r="E691" s="1" t="s">
        <v>1628</v>
      </c>
      <c r="F691" s="1">
        <v>0.66666666666666663</v>
      </c>
      <c r="G691" s="1" t="s">
        <v>18</v>
      </c>
      <c r="H691" s="1">
        <v>30</v>
      </c>
      <c r="I691" s="1">
        <v>442431</v>
      </c>
      <c r="J691" s="1">
        <v>139718.6361</v>
      </c>
      <c r="K691" s="1">
        <v>61.88</v>
      </c>
      <c r="L691" s="1">
        <v>3</v>
      </c>
      <c r="M691" s="38">
        <f t="shared" si="70"/>
        <v>59.08</v>
      </c>
      <c r="N691" s="38">
        <f t="shared" si="71"/>
        <v>1.04739336492891</v>
      </c>
      <c r="O691" s="40">
        <f t="shared" si="72"/>
        <v>60.697849184498509</v>
      </c>
      <c r="P691" s="39">
        <f t="shared" si="73"/>
        <v>1.0194759918412957</v>
      </c>
      <c r="Q691" s="42">
        <v>46.72</v>
      </c>
      <c r="R691" s="42">
        <f t="shared" si="74"/>
        <v>1.3244863013698631</v>
      </c>
      <c r="S691" s="44">
        <v>60.5</v>
      </c>
      <c r="T691" s="44">
        <f t="shared" si="75"/>
        <v>1.022809917355372</v>
      </c>
      <c r="U691" s="46">
        <f t="shared" si="76"/>
        <v>1.1222574035221768</v>
      </c>
    </row>
    <row r="692" spans="1:21" x14ac:dyDescent="0.35">
      <c r="A692" s="1" t="s">
        <v>1178</v>
      </c>
      <c r="B692" s="1" t="s">
        <v>249</v>
      </c>
      <c r="C692" s="1" t="s">
        <v>101</v>
      </c>
      <c r="D692" s="1">
        <v>16</v>
      </c>
      <c r="E692" s="1" t="s">
        <v>1583</v>
      </c>
      <c r="F692" s="1">
        <v>0.3125</v>
      </c>
      <c r="G692" s="1" t="s">
        <v>8</v>
      </c>
      <c r="H692" s="1">
        <v>30</v>
      </c>
      <c r="I692" s="1">
        <v>441633</v>
      </c>
      <c r="J692" s="1">
        <v>131820.28829999999</v>
      </c>
      <c r="K692" s="1">
        <v>58.68</v>
      </c>
      <c r="L692" s="1">
        <v>4</v>
      </c>
      <c r="M692" s="38">
        <f t="shared" si="70"/>
        <v>59.08</v>
      </c>
      <c r="N692" s="38">
        <f t="shared" si="71"/>
        <v>0.99322951929587</v>
      </c>
      <c r="O692" s="40">
        <f t="shared" si="72"/>
        <v>60.697849184498509</v>
      </c>
      <c r="P692" s="39">
        <f t="shared" si="73"/>
        <v>0.96675583712422808</v>
      </c>
      <c r="Q692" s="42">
        <v>42.33</v>
      </c>
      <c r="R692" s="42">
        <f t="shared" si="74"/>
        <v>1.3862508858965272</v>
      </c>
      <c r="S692" s="44">
        <v>48.83</v>
      </c>
      <c r="T692" s="44">
        <f t="shared" si="75"/>
        <v>1.2017202539422487</v>
      </c>
      <c r="U692" s="46">
        <f t="shared" si="76"/>
        <v>1.1849089923210014</v>
      </c>
    </row>
    <row r="693" spans="1:21" x14ac:dyDescent="0.35">
      <c r="A693" s="1" t="s">
        <v>451</v>
      </c>
      <c r="B693" s="1" t="s">
        <v>256</v>
      </c>
      <c r="C693" s="1" t="s">
        <v>101</v>
      </c>
      <c r="D693" s="1">
        <v>3</v>
      </c>
      <c r="E693" s="1" t="s">
        <v>1629</v>
      </c>
      <c r="F693" s="1">
        <v>0.875</v>
      </c>
      <c r="G693" s="1" t="s">
        <v>27</v>
      </c>
      <c r="H693" s="1">
        <v>120</v>
      </c>
      <c r="I693" s="1">
        <v>440608</v>
      </c>
      <c r="J693" s="1">
        <v>296926.65389999998</v>
      </c>
      <c r="K693" s="1">
        <v>31.82</v>
      </c>
      <c r="L693" s="1">
        <v>3</v>
      </c>
      <c r="M693" s="38">
        <f t="shared" si="70"/>
        <v>32.295999999999999</v>
      </c>
      <c r="N693" s="38">
        <f t="shared" si="71"/>
        <v>0.98526133267277682</v>
      </c>
      <c r="O693" s="40">
        <f t="shared" si="72"/>
        <v>30.421180337640109</v>
      </c>
      <c r="P693" s="39">
        <f t="shared" si="73"/>
        <v>1.0459817681902741</v>
      </c>
      <c r="Q693" s="42">
        <v>45</v>
      </c>
      <c r="R693" s="42">
        <f t="shared" si="74"/>
        <v>0.70711111111111113</v>
      </c>
      <c r="S693" s="44">
        <v>36.74</v>
      </c>
      <c r="T693" s="44">
        <f t="shared" si="75"/>
        <v>0.86608600979858463</v>
      </c>
      <c r="U693" s="46">
        <f t="shared" si="76"/>
        <v>0.87305962969998996</v>
      </c>
    </row>
    <row r="694" spans="1:21" x14ac:dyDescent="0.35">
      <c r="A694" s="1" t="s">
        <v>254</v>
      </c>
      <c r="B694" s="1" t="s">
        <v>136</v>
      </c>
      <c r="C694" s="1" t="s">
        <v>101</v>
      </c>
      <c r="D694" s="1">
        <v>5</v>
      </c>
      <c r="E694" s="1" t="s">
        <v>1569</v>
      </c>
      <c r="F694" s="1">
        <v>0.33333333333333331</v>
      </c>
      <c r="G694" s="1" t="s">
        <v>8</v>
      </c>
      <c r="H694" s="1">
        <v>30</v>
      </c>
      <c r="I694" s="1">
        <v>440119</v>
      </c>
      <c r="J694" s="1">
        <v>149364.65830000001</v>
      </c>
      <c r="K694" s="1">
        <v>65.89</v>
      </c>
      <c r="L694" s="1">
        <v>5</v>
      </c>
      <c r="M694" s="38">
        <f t="shared" si="70"/>
        <v>59.08</v>
      </c>
      <c r="N694" s="38">
        <f t="shared" si="71"/>
        <v>1.1152674339878133</v>
      </c>
      <c r="O694" s="40">
        <f t="shared" si="72"/>
        <v>60.697849184498509</v>
      </c>
      <c r="P694" s="39">
        <f t="shared" si="73"/>
        <v>1.0855409357211212</v>
      </c>
      <c r="Q694" s="42">
        <v>42.33</v>
      </c>
      <c r="R694" s="42">
        <f t="shared" si="74"/>
        <v>1.5565792582093079</v>
      </c>
      <c r="S694" s="44">
        <v>64.58</v>
      </c>
      <c r="T694" s="44">
        <f t="shared" si="75"/>
        <v>1.0202849179312481</v>
      </c>
      <c r="U694" s="46">
        <f t="shared" si="76"/>
        <v>1.2208017039538925</v>
      </c>
    </row>
    <row r="695" spans="1:21" x14ac:dyDescent="0.35">
      <c r="A695" s="1" t="s">
        <v>226</v>
      </c>
      <c r="B695" s="1" t="s">
        <v>148</v>
      </c>
      <c r="C695" s="1" t="s">
        <v>101</v>
      </c>
      <c r="D695" s="1">
        <v>4</v>
      </c>
      <c r="E695" s="1" t="s">
        <v>60</v>
      </c>
      <c r="F695" s="1">
        <v>0.79166666666666663</v>
      </c>
      <c r="G695" s="1" t="s">
        <v>22</v>
      </c>
      <c r="H695" s="1">
        <v>60</v>
      </c>
      <c r="I695" s="1">
        <v>439504</v>
      </c>
      <c r="J695" s="1">
        <v>169820.24189999999</v>
      </c>
      <c r="K695" s="1">
        <v>37.78</v>
      </c>
      <c r="L695" s="1">
        <v>1</v>
      </c>
      <c r="M695" s="38">
        <f t="shared" si="70"/>
        <v>50.152000000000001</v>
      </c>
      <c r="N695" s="38">
        <f t="shared" si="71"/>
        <v>0.75330993778912103</v>
      </c>
      <c r="O695" s="40">
        <f t="shared" si="72"/>
        <v>45.559514761069323</v>
      </c>
      <c r="P695" s="39">
        <f t="shared" si="73"/>
        <v>0.8292450039938325</v>
      </c>
      <c r="Q695" s="42">
        <v>43.7</v>
      </c>
      <c r="R695" s="42">
        <f t="shared" si="74"/>
        <v>0.86453089244851256</v>
      </c>
      <c r="S695" s="44">
        <v>45.82</v>
      </c>
      <c r="T695" s="44">
        <f t="shared" si="75"/>
        <v>0.82453077258838936</v>
      </c>
      <c r="U695" s="46">
        <f t="shared" si="76"/>
        <v>0.83943555634357814</v>
      </c>
    </row>
    <row r="696" spans="1:21" x14ac:dyDescent="0.35">
      <c r="A696" s="1" t="s">
        <v>808</v>
      </c>
      <c r="B696" s="1" t="s">
        <v>300</v>
      </c>
      <c r="C696" s="1" t="s">
        <v>101</v>
      </c>
      <c r="D696" s="1">
        <v>12</v>
      </c>
      <c r="E696" s="1" t="s">
        <v>1575</v>
      </c>
      <c r="F696" s="1">
        <v>2.0833333333333332E-2</v>
      </c>
      <c r="G696" s="1" t="s">
        <v>31</v>
      </c>
      <c r="H696" s="1">
        <v>30</v>
      </c>
      <c r="I696" s="1">
        <v>438484</v>
      </c>
      <c r="J696" s="1">
        <v>157630.73610000001</v>
      </c>
      <c r="K696" s="1">
        <v>70.239999999999995</v>
      </c>
      <c r="L696" s="1">
        <v>6</v>
      </c>
      <c r="M696" s="38">
        <f t="shared" si="70"/>
        <v>59.08</v>
      </c>
      <c r="N696" s="38">
        <f t="shared" si="71"/>
        <v>1.1888964116452267</v>
      </c>
      <c r="O696" s="40">
        <f t="shared" si="72"/>
        <v>60.697849184498509</v>
      </c>
      <c r="P696" s="39">
        <f t="shared" si="73"/>
        <v>1.157207396039635</v>
      </c>
      <c r="Q696" s="42">
        <v>51.59</v>
      </c>
      <c r="R696" s="42">
        <f t="shared" si="74"/>
        <v>1.3615041674743165</v>
      </c>
      <c r="S696" s="44">
        <v>64.94</v>
      </c>
      <c r="T696" s="44">
        <f t="shared" si="75"/>
        <v>1.0816137973514013</v>
      </c>
      <c r="U696" s="46">
        <f t="shared" si="76"/>
        <v>1.2001084536217843</v>
      </c>
    </row>
    <row r="697" spans="1:21" x14ac:dyDescent="0.35">
      <c r="A697" s="1" t="s">
        <v>1380</v>
      </c>
      <c r="B697" s="1" t="s">
        <v>56</v>
      </c>
      <c r="C697" s="1" t="s">
        <v>16</v>
      </c>
      <c r="D697" s="1">
        <v>20</v>
      </c>
      <c r="E697" s="1" t="s">
        <v>1569</v>
      </c>
      <c r="F697" s="1">
        <v>0.33333333333333331</v>
      </c>
      <c r="G697" s="1" t="s">
        <v>8</v>
      </c>
      <c r="H697" s="1">
        <v>60</v>
      </c>
      <c r="I697" s="1">
        <v>437611</v>
      </c>
      <c r="J697" s="1">
        <v>214029.71470000001</v>
      </c>
      <c r="K697" s="1">
        <v>45.67</v>
      </c>
      <c r="L697" s="1">
        <v>5</v>
      </c>
      <c r="M697" s="38">
        <f t="shared" si="70"/>
        <v>50.152000000000001</v>
      </c>
      <c r="N697" s="38">
        <f t="shared" si="71"/>
        <v>0.91063167969373104</v>
      </c>
      <c r="O697" s="40">
        <f t="shared" si="72"/>
        <v>45.559514761069323</v>
      </c>
      <c r="P697" s="39">
        <f t="shared" si="73"/>
        <v>1.0024250749708399</v>
      </c>
      <c r="Q697" s="42">
        <v>42.33</v>
      </c>
      <c r="R697" s="42">
        <f t="shared" si="74"/>
        <v>1.0789038506969053</v>
      </c>
      <c r="S697" s="44">
        <v>42.98</v>
      </c>
      <c r="T697" s="44">
        <f t="shared" si="75"/>
        <v>1.062587249883667</v>
      </c>
      <c r="U697" s="46">
        <f t="shared" si="76"/>
        <v>1.0479720585171375</v>
      </c>
    </row>
    <row r="698" spans="1:21" x14ac:dyDescent="0.35">
      <c r="A698" s="1" t="s">
        <v>311</v>
      </c>
      <c r="B698" s="1" t="s">
        <v>312</v>
      </c>
      <c r="C698" s="1" t="s">
        <v>101</v>
      </c>
      <c r="D698" s="1">
        <v>4</v>
      </c>
      <c r="E698" s="1" t="s">
        <v>57</v>
      </c>
      <c r="F698" s="1">
        <v>0.95833333333333337</v>
      </c>
      <c r="G698" s="1" t="s">
        <v>31</v>
      </c>
      <c r="H698" s="1">
        <v>30</v>
      </c>
      <c r="I698" s="1">
        <v>437395</v>
      </c>
      <c r="J698" s="1">
        <v>123472.2239</v>
      </c>
      <c r="K698" s="1">
        <v>54.95</v>
      </c>
      <c r="L698" s="1">
        <v>1</v>
      </c>
      <c r="M698" s="38">
        <f t="shared" si="70"/>
        <v>59.08</v>
      </c>
      <c r="N698" s="38">
        <f t="shared" si="71"/>
        <v>0.9300947867298579</v>
      </c>
      <c r="O698" s="40">
        <f t="shared" si="72"/>
        <v>60.697849184498509</v>
      </c>
      <c r="P698" s="39">
        <f t="shared" si="73"/>
        <v>0.90530390678214612</v>
      </c>
      <c r="Q698" s="42">
        <v>51.59</v>
      </c>
      <c r="R698" s="42">
        <f t="shared" si="74"/>
        <v>1.0651289009497964</v>
      </c>
      <c r="S698" s="44">
        <v>60.5</v>
      </c>
      <c r="T698" s="44">
        <f t="shared" si="75"/>
        <v>0.90826446280991735</v>
      </c>
      <c r="U698" s="46">
        <f t="shared" si="76"/>
        <v>0.95956575684728662</v>
      </c>
    </row>
    <row r="699" spans="1:21" x14ac:dyDescent="0.35">
      <c r="A699" s="1" t="s">
        <v>192</v>
      </c>
      <c r="B699" s="1" t="s">
        <v>68</v>
      </c>
      <c r="C699" s="1" t="s">
        <v>16</v>
      </c>
      <c r="D699" s="1">
        <v>2</v>
      </c>
      <c r="E699" s="1" t="s">
        <v>57</v>
      </c>
      <c r="F699" s="1">
        <v>0.85416666666666663</v>
      </c>
      <c r="G699" s="1" t="s">
        <v>27</v>
      </c>
      <c r="H699" s="1">
        <v>30</v>
      </c>
      <c r="I699" s="1">
        <v>437067</v>
      </c>
      <c r="J699" s="1">
        <v>125681.3031</v>
      </c>
      <c r="K699" s="1">
        <v>55.88</v>
      </c>
      <c r="L699" s="1">
        <v>1</v>
      </c>
      <c r="M699" s="38">
        <f t="shared" si="70"/>
        <v>59.08</v>
      </c>
      <c r="N699" s="38">
        <f t="shared" si="71"/>
        <v>0.94583615436696011</v>
      </c>
      <c r="O699" s="40">
        <f t="shared" si="72"/>
        <v>60.697849184498509</v>
      </c>
      <c r="P699" s="39">
        <f t="shared" si="73"/>
        <v>0.92062570174679392</v>
      </c>
      <c r="Q699" s="42">
        <v>45</v>
      </c>
      <c r="R699" s="42">
        <f t="shared" si="74"/>
        <v>1.2417777777777779</v>
      </c>
      <c r="S699" s="44">
        <v>50.73</v>
      </c>
      <c r="T699" s="44">
        <f t="shared" si="75"/>
        <v>1.101517839542677</v>
      </c>
      <c r="U699" s="46">
        <f t="shared" si="76"/>
        <v>1.0879737730224164</v>
      </c>
    </row>
    <row r="700" spans="1:21" x14ac:dyDescent="0.35">
      <c r="A700" s="1" t="s">
        <v>1458</v>
      </c>
      <c r="B700" s="1" t="s">
        <v>68</v>
      </c>
      <c r="C700" s="1" t="s">
        <v>16</v>
      </c>
      <c r="D700" s="1">
        <v>20</v>
      </c>
      <c r="E700" s="1" t="s">
        <v>1569</v>
      </c>
      <c r="F700" s="1">
        <v>0.25</v>
      </c>
      <c r="G700" s="1" t="s">
        <v>8</v>
      </c>
      <c r="H700" s="1">
        <v>60</v>
      </c>
      <c r="I700" s="1">
        <v>436732</v>
      </c>
      <c r="J700" s="1">
        <v>201696.41529999999</v>
      </c>
      <c r="K700" s="1">
        <v>41.47</v>
      </c>
      <c r="L700" s="1">
        <v>5</v>
      </c>
      <c r="M700" s="38">
        <f t="shared" si="70"/>
        <v>50.152000000000001</v>
      </c>
      <c r="N700" s="38">
        <f t="shared" si="71"/>
        <v>0.82688626575211355</v>
      </c>
      <c r="O700" s="40">
        <f t="shared" si="72"/>
        <v>45.559514761069323</v>
      </c>
      <c r="P700" s="39">
        <f t="shared" si="73"/>
        <v>0.91023796494505638</v>
      </c>
      <c r="Q700" s="42">
        <v>42.33</v>
      </c>
      <c r="R700" s="42">
        <f t="shared" si="74"/>
        <v>0.97968343964091664</v>
      </c>
      <c r="S700" s="44">
        <v>50.73</v>
      </c>
      <c r="T700" s="44">
        <f t="shared" si="75"/>
        <v>0.81746501084171108</v>
      </c>
      <c r="U700" s="46">
        <f t="shared" si="76"/>
        <v>0.90246213847589463</v>
      </c>
    </row>
    <row r="701" spans="1:21" x14ac:dyDescent="0.35">
      <c r="A701" s="1" t="s">
        <v>553</v>
      </c>
      <c r="B701" s="1" t="s">
        <v>198</v>
      </c>
      <c r="C701" s="1" t="s">
        <v>101</v>
      </c>
      <c r="D701" s="1">
        <v>7</v>
      </c>
      <c r="E701" s="1" t="s">
        <v>1577</v>
      </c>
      <c r="F701" s="1">
        <v>4.1666666666666664E-2</v>
      </c>
      <c r="G701" s="1" t="s">
        <v>31</v>
      </c>
      <c r="H701" s="1">
        <v>60</v>
      </c>
      <c r="I701" s="1">
        <v>435907</v>
      </c>
      <c r="J701" s="1">
        <v>223226.76389999999</v>
      </c>
      <c r="K701" s="1">
        <v>49.91</v>
      </c>
      <c r="L701" s="1">
        <v>2</v>
      </c>
      <c r="M701" s="38">
        <f t="shared" si="70"/>
        <v>50.152000000000001</v>
      </c>
      <c r="N701" s="38">
        <f t="shared" si="71"/>
        <v>0.99517466900622098</v>
      </c>
      <c r="O701" s="40">
        <f t="shared" si="72"/>
        <v>45.559514761069323</v>
      </c>
      <c r="P701" s="39">
        <f t="shared" si="73"/>
        <v>1.0954901574730591</v>
      </c>
      <c r="Q701" s="42">
        <v>51.59</v>
      </c>
      <c r="R701" s="42">
        <f t="shared" si="74"/>
        <v>0.96743554952510158</v>
      </c>
      <c r="S701" s="44">
        <v>47.04</v>
      </c>
      <c r="T701" s="44">
        <f t="shared" si="75"/>
        <v>1.0610119047619047</v>
      </c>
      <c r="U701" s="46">
        <f t="shared" si="76"/>
        <v>1.0413125372533552</v>
      </c>
    </row>
    <row r="702" spans="1:21" x14ac:dyDescent="0.35">
      <c r="A702" s="1" t="s">
        <v>295</v>
      </c>
      <c r="B702" s="1" t="s">
        <v>198</v>
      </c>
      <c r="C702" s="1" t="s">
        <v>101</v>
      </c>
      <c r="D702" s="1">
        <v>4</v>
      </c>
      <c r="E702" s="1" t="s">
        <v>54</v>
      </c>
      <c r="F702" s="1">
        <v>0.75</v>
      </c>
      <c r="G702" s="1" t="s">
        <v>18</v>
      </c>
      <c r="H702" s="1">
        <v>60</v>
      </c>
      <c r="I702" s="1">
        <v>435746</v>
      </c>
      <c r="J702" s="1">
        <v>181809.12669999999</v>
      </c>
      <c r="K702" s="1">
        <v>40.299999999999997</v>
      </c>
      <c r="L702" s="1">
        <v>1</v>
      </c>
      <c r="M702" s="38">
        <f t="shared" si="70"/>
        <v>50.152000000000001</v>
      </c>
      <c r="N702" s="38">
        <f t="shared" si="71"/>
        <v>0.80355718615409144</v>
      </c>
      <c r="O702" s="40">
        <f t="shared" si="72"/>
        <v>45.559514761069323</v>
      </c>
      <c r="P702" s="39">
        <f t="shared" si="73"/>
        <v>0.8845572700093024</v>
      </c>
      <c r="Q702" s="42">
        <v>46.72</v>
      </c>
      <c r="R702" s="42">
        <f t="shared" si="74"/>
        <v>0.86258561643835607</v>
      </c>
      <c r="S702" s="44">
        <v>47.04</v>
      </c>
      <c r="T702" s="44">
        <f t="shared" si="75"/>
        <v>0.85671768707482987</v>
      </c>
      <c r="U702" s="46">
        <f t="shared" si="76"/>
        <v>0.86795352450749608</v>
      </c>
    </row>
    <row r="703" spans="1:21" x14ac:dyDescent="0.35">
      <c r="A703" s="1" t="s">
        <v>316</v>
      </c>
      <c r="B703" s="1" t="s">
        <v>235</v>
      </c>
      <c r="C703" s="1" t="s">
        <v>101</v>
      </c>
      <c r="D703" s="1">
        <v>6</v>
      </c>
      <c r="E703" s="1" t="s">
        <v>1627</v>
      </c>
      <c r="F703" s="1">
        <v>0.71875</v>
      </c>
      <c r="G703" s="1" t="s">
        <v>18</v>
      </c>
      <c r="H703" s="1">
        <v>15</v>
      </c>
      <c r="I703" s="1">
        <v>435092</v>
      </c>
      <c r="J703" s="1">
        <v>84238.752779999995</v>
      </c>
      <c r="K703" s="1">
        <v>75.33</v>
      </c>
      <c r="L703" s="1">
        <v>3</v>
      </c>
      <c r="M703" s="38">
        <f t="shared" si="70"/>
        <v>63.543999999999997</v>
      </c>
      <c r="N703" s="38">
        <f t="shared" si="71"/>
        <v>1.1854777791766336</v>
      </c>
      <c r="O703" s="40">
        <f t="shared" si="72"/>
        <v>75.836183607927723</v>
      </c>
      <c r="P703" s="39">
        <f t="shared" si="73"/>
        <v>0.99332530219947923</v>
      </c>
      <c r="Q703" s="42">
        <v>46.72</v>
      </c>
      <c r="R703" s="42">
        <f t="shared" si="74"/>
        <v>1.6123715753424657</v>
      </c>
      <c r="S703" s="44">
        <v>64.14</v>
      </c>
      <c r="T703" s="44">
        <f t="shared" si="75"/>
        <v>1.1744621141253508</v>
      </c>
      <c r="U703" s="46">
        <f t="shared" si="76"/>
        <v>1.2600529972224319</v>
      </c>
    </row>
    <row r="704" spans="1:21" x14ac:dyDescent="0.35">
      <c r="A704" s="1" t="s">
        <v>236</v>
      </c>
      <c r="B704" s="1" t="s">
        <v>136</v>
      </c>
      <c r="C704" s="1" t="s">
        <v>101</v>
      </c>
      <c r="D704" s="1">
        <v>3</v>
      </c>
      <c r="E704" s="1" t="s">
        <v>1585</v>
      </c>
      <c r="F704" s="1">
        <v>0.875</v>
      </c>
      <c r="G704" s="1" t="s">
        <v>27</v>
      </c>
      <c r="H704" s="1">
        <v>30</v>
      </c>
      <c r="I704" s="1">
        <v>434703</v>
      </c>
      <c r="J704" s="1">
        <v>130436.2781</v>
      </c>
      <c r="K704" s="1">
        <v>57.34</v>
      </c>
      <c r="L704" s="1">
        <v>2</v>
      </c>
      <c r="M704" s="38">
        <f t="shared" si="70"/>
        <v>59.08</v>
      </c>
      <c r="N704" s="38">
        <f t="shared" si="71"/>
        <v>0.97054840893703465</v>
      </c>
      <c r="O704" s="40">
        <f t="shared" si="72"/>
        <v>60.697849184498509</v>
      </c>
      <c r="P704" s="39">
        <f t="shared" si="73"/>
        <v>0.9446792723364561</v>
      </c>
      <c r="Q704" s="42">
        <v>45</v>
      </c>
      <c r="R704" s="42">
        <f t="shared" si="74"/>
        <v>1.2742222222222224</v>
      </c>
      <c r="S704" s="44">
        <v>64.58</v>
      </c>
      <c r="T704" s="44">
        <f t="shared" si="75"/>
        <v>0.88789098792195731</v>
      </c>
      <c r="U704" s="46">
        <f t="shared" si="76"/>
        <v>1.0355974941602117</v>
      </c>
    </row>
    <row r="705" spans="1:21" x14ac:dyDescent="0.35">
      <c r="A705" s="1" t="s">
        <v>293</v>
      </c>
      <c r="B705" s="1" t="s">
        <v>235</v>
      </c>
      <c r="C705" s="1" t="s">
        <v>101</v>
      </c>
      <c r="D705" s="1">
        <v>5</v>
      </c>
      <c r="E705" s="1" t="s">
        <v>1569</v>
      </c>
      <c r="F705" s="1">
        <v>0.75</v>
      </c>
      <c r="G705" s="1" t="s">
        <v>18</v>
      </c>
      <c r="H705" s="1">
        <v>15</v>
      </c>
      <c r="I705" s="1">
        <v>434160</v>
      </c>
      <c r="J705" s="1">
        <v>89886.865560000006</v>
      </c>
      <c r="K705" s="1">
        <v>79.650000000000006</v>
      </c>
      <c r="L705" s="1">
        <v>5</v>
      </c>
      <c r="M705" s="38">
        <f t="shared" si="70"/>
        <v>63.543999999999997</v>
      </c>
      <c r="N705" s="38">
        <f t="shared" si="71"/>
        <v>1.2534621679466198</v>
      </c>
      <c r="O705" s="40">
        <f t="shared" si="72"/>
        <v>75.836183607927723</v>
      </c>
      <c r="P705" s="39">
        <f t="shared" si="73"/>
        <v>1.0502901940818867</v>
      </c>
      <c r="Q705" s="42">
        <v>46.72</v>
      </c>
      <c r="R705" s="42">
        <f t="shared" si="74"/>
        <v>1.7048373287671235</v>
      </c>
      <c r="S705" s="44">
        <v>64.14</v>
      </c>
      <c r="T705" s="44">
        <f t="shared" si="75"/>
        <v>1.2418147801683816</v>
      </c>
      <c r="U705" s="46">
        <f t="shared" si="76"/>
        <v>1.3323141010057973</v>
      </c>
    </row>
    <row r="706" spans="1:21" x14ac:dyDescent="0.35">
      <c r="A706" s="1" t="s">
        <v>260</v>
      </c>
      <c r="B706" s="1" t="s">
        <v>261</v>
      </c>
      <c r="C706" s="1" t="s">
        <v>101</v>
      </c>
      <c r="D706" s="1">
        <v>4</v>
      </c>
      <c r="E706" s="1" t="s">
        <v>58</v>
      </c>
      <c r="F706" s="1">
        <v>0.91666666666666663</v>
      </c>
      <c r="G706" s="1" t="s">
        <v>27</v>
      </c>
      <c r="H706" s="1">
        <v>30</v>
      </c>
      <c r="I706" s="1">
        <v>433995</v>
      </c>
      <c r="J706" s="1">
        <v>122721.8967</v>
      </c>
      <c r="K706" s="1">
        <v>54.39</v>
      </c>
      <c r="L706" s="1">
        <v>1</v>
      </c>
      <c r="M706" s="38">
        <f t="shared" si="70"/>
        <v>59.08</v>
      </c>
      <c r="N706" s="38">
        <f t="shared" si="71"/>
        <v>0.92061611374407581</v>
      </c>
      <c r="O706" s="40">
        <f t="shared" si="72"/>
        <v>60.697849184498509</v>
      </c>
      <c r="P706" s="39">
        <f t="shared" si="73"/>
        <v>0.89607787970665931</v>
      </c>
      <c r="Q706" s="42">
        <v>45</v>
      </c>
      <c r="R706" s="42">
        <f t="shared" si="74"/>
        <v>1.2086666666666668</v>
      </c>
      <c r="S706" s="44">
        <v>55.41</v>
      </c>
      <c r="T706" s="44">
        <f t="shared" si="75"/>
        <v>0.98159177043854906</v>
      </c>
      <c r="U706" s="46">
        <f t="shared" si="76"/>
        <v>1.0287787722706252</v>
      </c>
    </row>
    <row r="707" spans="1:21" x14ac:dyDescent="0.35">
      <c r="A707" s="1" t="s">
        <v>624</v>
      </c>
      <c r="B707" s="1" t="s">
        <v>625</v>
      </c>
      <c r="C707" s="1" t="s">
        <v>16</v>
      </c>
      <c r="D707" s="1">
        <v>4</v>
      </c>
      <c r="E707" s="1" t="s">
        <v>58</v>
      </c>
      <c r="F707" s="1">
        <v>0.83333333333333337</v>
      </c>
      <c r="G707" s="1" t="s">
        <v>27</v>
      </c>
      <c r="H707" s="1">
        <v>60</v>
      </c>
      <c r="I707" s="1">
        <v>431237</v>
      </c>
      <c r="J707" s="1">
        <v>164854.35279999999</v>
      </c>
      <c r="K707" s="1">
        <v>37.04</v>
      </c>
      <c r="L707" s="1">
        <v>1</v>
      </c>
      <c r="M707" s="38">
        <f t="shared" ref="M707:M770" si="77">(-0.2976*H707)+68.008</f>
        <v>50.152000000000001</v>
      </c>
      <c r="N707" s="38">
        <f t="shared" ref="N707:N770" si="78">K707/M707</f>
        <v>0.73855479342797892</v>
      </c>
      <c r="O707" s="40">
        <f t="shared" ref="O707:O770" si="79">-21.84*LN(H707) + 134.98</f>
        <v>45.559514761069323</v>
      </c>
      <c r="P707" s="39">
        <f t="shared" ref="P707:P770" si="80">K707/O707</f>
        <v>0.8130025131797658</v>
      </c>
      <c r="Q707" s="42">
        <v>45</v>
      </c>
      <c r="R707" s="42">
        <f t="shared" ref="R707:R770" si="81">K707/Q707</f>
        <v>0.82311111111111113</v>
      </c>
      <c r="S707" s="44">
        <v>42.24</v>
      </c>
      <c r="T707" s="44">
        <f t="shared" ref="T707:T770" si="82">K707/S707</f>
        <v>0.87689393939393934</v>
      </c>
      <c r="U707" s="46">
        <f t="shared" ref="U707:U770" si="83">(P707+R707+T707)/3</f>
        <v>0.83766918789493872</v>
      </c>
    </row>
    <row r="708" spans="1:21" x14ac:dyDescent="0.35">
      <c r="A708" s="1" t="s">
        <v>489</v>
      </c>
      <c r="B708" s="1" t="s">
        <v>312</v>
      </c>
      <c r="C708" s="1" t="s">
        <v>101</v>
      </c>
      <c r="D708" s="1">
        <v>5</v>
      </c>
      <c r="E708" s="1" t="s">
        <v>1625</v>
      </c>
      <c r="F708" s="1">
        <v>0.95833333333333337</v>
      </c>
      <c r="G708" s="1" t="s">
        <v>31</v>
      </c>
      <c r="H708" s="1">
        <v>30</v>
      </c>
      <c r="I708" s="1">
        <v>430794</v>
      </c>
      <c r="J708" s="1">
        <v>119403.78810000001</v>
      </c>
      <c r="K708" s="1">
        <v>54.11</v>
      </c>
      <c r="L708" s="1">
        <v>2</v>
      </c>
      <c r="M708" s="38">
        <f t="shared" si="77"/>
        <v>59.08</v>
      </c>
      <c r="N708" s="38">
        <f t="shared" si="78"/>
        <v>0.91587677725118488</v>
      </c>
      <c r="O708" s="40">
        <f t="shared" si="79"/>
        <v>60.697849184498509</v>
      </c>
      <c r="P708" s="39">
        <f t="shared" si="80"/>
        <v>0.89146486616891585</v>
      </c>
      <c r="Q708" s="42">
        <v>51.59</v>
      </c>
      <c r="R708" s="42">
        <f t="shared" si="81"/>
        <v>1.0488466757123474</v>
      </c>
      <c r="S708" s="44">
        <v>60.5</v>
      </c>
      <c r="T708" s="44">
        <f t="shared" si="82"/>
        <v>0.89438016528925623</v>
      </c>
      <c r="U708" s="46">
        <f t="shared" si="83"/>
        <v>0.94489723572350659</v>
      </c>
    </row>
    <row r="709" spans="1:21" x14ac:dyDescent="0.35">
      <c r="A709" s="1" t="s">
        <v>762</v>
      </c>
      <c r="B709" s="1" t="s">
        <v>577</v>
      </c>
      <c r="C709" s="1" t="s">
        <v>101</v>
      </c>
      <c r="D709" s="1">
        <v>7</v>
      </c>
      <c r="E709" s="1" t="s">
        <v>1584</v>
      </c>
      <c r="F709" s="1">
        <v>0.95833333333333337</v>
      </c>
      <c r="G709" s="1" t="s">
        <v>31</v>
      </c>
      <c r="H709" s="1">
        <v>30</v>
      </c>
      <c r="I709" s="1">
        <v>430374</v>
      </c>
      <c r="J709" s="1">
        <v>121081.0497</v>
      </c>
      <c r="K709" s="1">
        <v>54.22</v>
      </c>
      <c r="L709" s="1">
        <v>2</v>
      </c>
      <c r="M709" s="38">
        <f t="shared" si="77"/>
        <v>59.08</v>
      </c>
      <c r="N709" s="38">
        <f t="shared" si="78"/>
        <v>0.91773865944482058</v>
      </c>
      <c r="O709" s="40">
        <f t="shared" si="79"/>
        <v>60.697849184498509</v>
      </c>
      <c r="P709" s="39">
        <f t="shared" si="80"/>
        <v>0.89327712148731497</v>
      </c>
      <c r="Q709" s="42">
        <v>51.59</v>
      </c>
      <c r="R709" s="42">
        <f t="shared" si="81"/>
        <v>1.0509788718743942</v>
      </c>
      <c r="S709" s="44">
        <v>40.950000000000003</v>
      </c>
      <c r="T709" s="44">
        <f t="shared" si="82"/>
        <v>1.324053724053724</v>
      </c>
      <c r="U709" s="46">
        <f t="shared" si="83"/>
        <v>1.0894365724718111</v>
      </c>
    </row>
    <row r="710" spans="1:21" x14ac:dyDescent="0.35">
      <c r="A710" s="1" t="s">
        <v>174</v>
      </c>
      <c r="B710" s="1" t="s">
        <v>56</v>
      </c>
      <c r="C710" s="1" t="s">
        <v>16</v>
      </c>
      <c r="D710" s="1">
        <v>2</v>
      </c>
      <c r="E710" s="1" t="s">
        <v>54</v>
      </c>
      <c r="F710" s="1">
        <v>0.83333333333333337</v>
      </c>
      <c r="G710" s="1" t="s">
        <v>27</v>
      </c>
      <c r="H710" s="1">
        <v>30</v>
      </c>
      <c r="I710" s="1">
        <v>429512</v>
      </c>
      <c r="J710" s="1">
        <v>127141.9408</v>
      </c>
      <c r="K710" s="1">
        <v>57.22</v>
      </c>
      <c r="L710" s="1">
        <v>1</v>
      </c>
      <c r="M710" s="38">
        <f t="shared" si="77"/>
        <v>59.08</v>
      </c>
      <c r="N710" s="38">
        <f t="shared" si="78"/>
        <v>0.96851726472579558</v>
      </c>
      <c r="O710" s="40">
        <f t="shared" si="79"/>
        <v>60.697849184498509</v>
      </c>
      <c r="P710" s="39">
        <f t="shared" si="80"/>
        <v>0.9427022665345659</v>
      </c>
      <c r="Q710" s="42">
        <v>45</v>
      </c>
      <c r="R710" s="42">
        <f t="shared" si="81"/>
        <v>1.2715555555555556</v>
      </c>
      <c r="S710" s="44">
        <v>42.98</v>
      </c>
      <c r="T710" s="44">
        <f t="shared" si="82"/>
        <v>1.331316891577478</v>
      </c>
      <c r="U710" s="46">
        <f t="shared" si="83"/>
        <v>1.1818582378891997</v>
      </c>
    </row>
    <row r="711" spans="1:21" x14ac:dyDescent="0.35">
      <c r="A711" s="1" t="s">
        <v>99</v>
      </c>
      <c r="B711" s="1" t="s">
        <v>140</v>
      </c>
      <c r="C711" s="1" t="s">
        <v>101</v>
      </c>
      <c r="D711" s="1">
        <v>1</v>
      </c>
      <c r="E711" s="1" t="s">
        <v>54</v>
      </c>
      <c r="F711" s="1">
        <v>0.54166666666666663</v>
      </c>
      <c r="G711" s="1" t="s">
        <v>13</v>
      </c>
      <c r="H711" s="1">
        <v>156</v>
      </c>
      <c r="I711" s="1">
        <v>429395</v>
      </c>
      <c r="J711" s="1">
        <v>396104.8</v>
      </c>
      <c r="K711" s="1">
        <v>31</v>
      </c>
      <c r="L711" s="1">
        <v>1</v>
      </c>
      <c r="M711" s="38">
        <f t="shared" si="77"/>
        <v>21.5824</v>
      </c>
      <c r="N711" s="38">
        <f t="shared" si="78"/>
        <v>1.436355548965824</v>
      </c>
      <c r="O711" s="40">
        <f t="shared" si="79"/>
        <v>24.691144801670106</v>
      </c>
      <c r="P711" s="39">
        <f t="shared" si="80"/>
        <v>1.2555108420045054</v>
      </c>
      <c r="Q711" s="42">
        <v>48.112000000000002</v>
      </c>
      <c r="R711" s="42">
        <f t="shared" si="81"/>
        <v>0.64432989690721643</v>
      </c>
      <c r="S711" s="44">
        <v>37.35</v>
      </c>
      <c r="T711" s="44">
        <f t="shared" si="82"/>
        <v>0.82998661311914324</v>
      </c>
      <c r="U711" s="46">
        <f t="shared" si="83"/>
        <v>0.90994245067695501</v>
      </c>
    </row>
    <row r="712" spans="1:21" x14ac:dyDescent="0.35">
      <c r="A712" s="1" t="s">
        <v>93</v>
      </c>
      <c r="B712" s="1" t="s">
        <v>261</v>
      </c>
      <c r="C712" s="1" t="s">
        <v>101</v>
      </c>
      <c r="D712" s="1">
        <v>7</v>
      </c>
      <c r="E712" s="1" t="s">
        <v>1617</v>
      </c>
      <c r="F712" s="1">
        <v>6.9444444444444447E-4</v>
      </c>
      <c r="G712" s="1" t="s">
        <v>31</v>
      </c>
      <c r="H712" s="1">
        <v>60</v>
      </c>
      <c r="I712" s="1">
        <v>428454</v>
      </c>
      <c r="J712" s="1">
        <v>200657.78779999999</v>
      </c>
      <c r="K712" s="1">
        <v>45.4</v>
      </c>
      <c r="L712" s="1">
        <v>2</v>
      </c>
      <c r="M712" s="38">
        <f t="shared" si="77"/>
        <v>50.152000000000001</v>
      </c>
      <c r="N712" s="38">
        <f t="shared" si="78"/>
        <v>0.90524804594034136</v>
      </c>
      <c r="O712" s="40">
        <f t="shared" si="79"/>
        <v>45.559514761069323</v>
      </c>
      <c r="P712" s="39">
        <f t="shared" si="80"/>
        <v>0.99649876075489663</v>
      </c>
      <c r="Q712" s="42">
        <v>51.59</v>
      </c>
      <c r="R712" s="42">
        <f t="shared" si="81"/>
        <v>0.88001550688117847</v>
      </c>
      <c r="S712" s="44">
        <v>55.41</v>
      </c>
      <c r="T712" s="44">
        <f t="shared" si="82"/>
        <v>0.8193466883234074</v>
      </c>
      <c r="U712" s="46">
        <f t="shared" si="83"/>
        <v>0.89862031865316083</v>
      </c>
    </row>
    <row r="713" spans="1:21" x14ac:dyDescent="0.35">
      <c r="A713" s="1" t="s">
        <v>949</v>
      </c>
      <c r="B713" s="1" t="s">
        <v>11</v>
      </c>
      <c r="C713" s="1" t="s">
        <v>16</v>
      </c>
      <c r="D713" s="1">
        <v>20</v>
      </c>
      <c r="E713" s="1" t="s">
        <v>1569</v>
      </c>
      <c r="F713" s="1">
        <v>8.819444444444445E-2</v>
      </c>
      <c r="G713" s="1" t="s">
        <v>35</v>
      </c>
      <c r="H713" s="1">
        <v>30</v>
      </c>
      <c r="I713" s="1">
        <v>427583</v>
      </c>
      <c r="J713" s="1">
        <v>187788.52359999999</v>
      </c>
      <c r="K713" s="1">
        <v>85.63</v>
      </c>
      <c r="L713" s="1">
        <v>5</v>
      </c>
      <c r="M713" s="38">
        <f t="shared" si="77"/>
        <v>59.08</v>
      </c>
      <c r="N713" s="38">
        <f t="shared" si="78"/>
        <v>1.4493906567366284</v>
      </c>
      <c r="O713" s="40">
        <f t="shared" si="79"/>
        <v>60.697849184498509</v>
      </c>
      <c r="P713" s="39">
        <f t="shared" si="80"/>
        <v>1.4107583901320322</v>
      </c>
      <c r="Q713" s="42">
        <v>61.93</v>
      </c>
      <c r="R713" s="42">
        <f t="shared" si="81"/>
        <v>1.3826901340222832</v>
      </c>
      <c r="S713" s="44">
        <v>50.69</v>
      </c>
      <c r="T713" s="44">
        <f t="shared" si="82"/>
        <v>1.6892878279739594</v>
      </c>
      <c r="U713" s="46">
        <f t="shared" si="83"/>
        <v>1.4942454507094247</v>
      </c>
    </row>
    <row r="714" spans="1:21" x14ac:dyDescent="0.35">
      <c r="A714" s="1" t="s">
        <v>1488</v>
      </c>
      <c r="B714" s="1" t="s">
        <v>56</v>
      </c>
      <c r="C714" s="1" t="s">
        <v>16</v>
      </c>
      <c r="D714" s="1">
        <v>20</v>
      </c>
      <c r="E714" s="1" t="s">
        <v>1569</v>
      </c>
      <c r="F714" s="1">
        <v>0.25</v>
      </c>
      <c r="G714" s="1" t="s">
        <v>8</v>
      </c>
      <c r="H714" s="1">
        <v>60</v>
      </c>
      <c r="I714" s="1">
        <v>427383</v>
      </c>
      <c r="J714" s="1">
        <v>190225.28690000001</v>
      </c>
      <c r="K714" s="1">
        <v>40.840000000000003</v>
      </c>
      <c r="L714" s="1">
        <v>5</v>
      </c>
      <c r="M714" s="38">
        <f t="shared" si="77"/>
        <v>50.152000000000001</v>
      </c>
      <c r="N714" s="38">
        <f t="shared" si="78"/>
        <v>0.81432445366087103</v>
      </c>
      <c r="O714" s="40">
        <f t="shared" si="79"/>
        <v>45.559514761069323</v>
      </c>
      <c r="P714" s="39">
        <f t="shared" si="80"/>
        <v>0.89640989844118901</v>
      </c>
      <c r="Q714" s="42">
        <v>42.33</v>
      </c>
      <c r="R714" s="42">
        <f t="shared" si="81"/>
        <v>0.96480037798251839</v>
      </c>
      <c r="S714" s="44">
        <v>42.98</v>
      </c>
      <c r="T714" s="44">
        <f t="shared" si="82"/>
        <v>0.95020939972080054</v>
      </c>
      <c r="U714" s="46">
        <f t="shared" si="83"/>
        <v>0.93713989204816928</v>
      </c>
    </row>
    <row r="715" spans="1:21" x14ac:dyDescent="0.35">
      <c r="A715" s="1" t="s">
        <v>99</v>
      </c>
      <c r="B715" s="1" t="s">
        <v>100</v>
      </c>
      <c r="C715" s="1" t="s">
        <v>101</v>
      </c>
      <c r="D715" s="1">
        <v>1</v>
      </c>
      <c r="E715" s="1" t="s">
        <v>60</v>
      </c>
      <c r="F715" s="1">
        <v>0.54166666666666663</v>
      </c>
      <c r="G715" s="1" t="s">
        <v>13</v>
      </c>
      <c r="H715" s="1">
        <v>185</v>
      </c>
      <c r="I715" s="1">
        <v>427055</v>
      </c>
      <c r="J715" s="1">
        <v>391672.75</v>
      </c>
      <c r="K715" s="1">
        <v>27</v>
      </c>
      <c r="L715" s="1">
        <v>1</v>
      </c>
      <c r="M715" s="38">
        <f t="shared" si="77"/>
        <v>12.951999999999998</v>
      </c>
      <c r="N715" s="38">
        <f t="shared" si="78"/>
        <v>2.0846201358863499</v>
      </c>
      <c r="O715" s="40">
        <f t="shared" si="79"/>
        <v>20.967428780289382</v>
      </c>
      <c r="P715" s="39">
        <f t="shared" si="80"/>
        <v>1.2877115397850589</v>
      </c>
      <c r="Q715" s="42">
        <v>48.112000000000002</v>
      </c>
      <c r="R715" s="42">
        <f t="shared" si="81"/>
        <v>0.56119055537080142</v>
      </c>
      <c r="S715" s="44">
        <v>39.25</v>
      </c>
      <c r="T715" s="44">
        <f t="shared" si="82"/>
        <v>0.68789808917197448</v>
      </c>
      <c r="U715" s="46">
        <f t="shared" si="83"/>
        <v>0.84560006144261157</v>
      </c>
    </row>
    <row r="716" spans="1:21" x14ac:dyDescent="0.35">
      <c r="A716" s="1" t="s">
        <v>409</v>
      </c>
      <c r="B716" s="1" t="s">
        <v>345</v>
      </c>
      <c r="C716" s="1" t="s">
        <v>101</v>
      </c>
      <c r="D716" s="1">
        <v>4</v>
      </c>
      <c r="E716" s="1" t="s">
        <v>1582</v>
      </c>
      <c r="F716" s="1">
        <v>0.875</v>
      </c>
      <c r="G716" s="1" t="s">
        <v>27</v>
      </c>
      <c r="H716" s="1">
        <v>60</v>
      </c>
      <c r="I716" s="1">
        <v>426052</v>
      </c>
      <c r="J716" s="1">
        <v>207581.42970000001</v>
      </c>
      <c r="K716" s="1">
        <v>46.74</v>
      </c>
      <c r="L716" s="1">
        <v>4</v>
      </c>
      <c r="M716" s="38">
        <f t="shared" si="77"/>
        <v>50.152000000000001</v>
      </c>
      <c r="N716" s="38">
        <f t="shared" si="78"/>
        <v>0.93196682086457172</v>
      </c>
      <c r="O716" s="40">
        <f t="shared" si="79"/>
        <v>45.559514761069323</v>
      </c>
      <c r="P716" s="39">
        <f t="shared" si="80"/>
        <v>1.0259108387155038</v>
      </c>
      <c r="Q716" s="42">
        <v>45</v>
      </c>
      <c r="R716" s="42">
        <f t="shared" si="81"/>
        <v>1.0386666666666666</v>
      </c>
      <c r="S716" s="44">
        <v>53.822000000000003</v>
      </c>
      <c r="T716" s="44">
        <f t="shared" si="82"/>
        <v>0.8684181189848017</v>
      </c>
      <c r="U716" s="46">
        <f t="shared" si="83"/>
        <v>0.97766520812232416</v>
      </c>
    </row>
    <row r="717" spans="1:21" x14ac:dyDescent="0.35">
      <c r="A717" s="1" t="s">
        <v>236</v>
      </c>
      <c r="B717" s="1" t="s">
        <v>136</v>
      </c>
      <c r="C717" s="1" t="s">
        <v>101</v>
      </c>
      <c r="D717" s="1">
        <v>7</v>
      </c>
      <c r="E717" s="1" t="s">
        <v>1571</v>
      </c>
      <c r="F717" s="1">
        <v>6.25E-2</v>
      </c>
      <c r="G717" s="1" t="s">
        <v>31</v>
      </c>
      <c r="H717" s="1">
        <v>30</v>
      </c>
      <c r="I717" s="1">
        <v>425908</v>
      </c>
      <c r="J717" s="1">
        <v>161140.06169999999</v>
      </c>
      <c r="K717" s="1">
        <v>73.53</v>
      </c>
      <c r="L717" s="1">
        <v>7</v>
      </c>
      <c r="M717" s="38">
        <f t="shared" si="77"/>
        <v>59.08</v>
      </c>
      <c r="N717" s="38">
        <f t="shared" si="78"/>
        <v>1.244583615436696</v>
      </c>
      <c r="O717" s="40">
        <f t="shared" si="79"/>
        <v>60.697849184498509</v>
      </c>
      <c r="P717" s="39">
        <f t="shared" si="80"/>
        <v>1.2114103051081202</v>
      </c>
      <c r="Q717" s="42">
        <v>51.59</v>
      </c>
      <c r="R717" s="42">
        <f t="shared" si="81"/>
        <v>1.4252762163209924</v>
      </c>
      <c r="S717" s="44">
        <v>64.58</v>
      </c>
      <c r="T717" s="44">
        <f t="shared" si="82"/>
        <v>1.1385877980799008</v>
      </c>
      <c r="U717" s="46">
        <f t="shared" si="83"/>
        <v>1.2584247731696712</v>
      </c>
    </row>
    <row r="718" spans="1:21" x14ac:dyDescent="0.35">
      <c r="A718" s="1" t="s">
        <v>1418</v>
      </c>
      <c r="B718" s="1" t="s">
        <v>1041</v>
      </c>
      <c r="C718" s="1" t="s">
        <v>101</v>
      </c>
      <c r="D718" s="1">
        <v>20</v>
      </c>
      <c r="E718" s="1" t="s">
        <v>1569</v>
      </c>
      <c r="F718" s="1">
        <v>0.79166666666666663</v>
      </c>
      <c r="G718" s="1" t="s">
        <v>22</v>
      </c>
      <c r="H718" s="1">
        <v>60</v>
      </c>
      <c r="I718" s="1">
        <v>425509</v>
      </c>
      <c r="J718" s="1">
        <v>215747.93220000001</v>
      </c>
      <c r="K718" s="1">
        <v>49.15</v>
      </c>
      <c r="L718" s="1">
        <v>5</v>
      </c>
      <c r="M718" s="38">
        <f t="shared" si="77"/>
        <v>50.152000000000001</v>
      </c>
      <c r="N718" s="38">
        <f t="shared" si="78"/>
        <v>0.98002073695964265</v>
      </c>
      <c r="O718" s="40">
        <f t="shared" si="79"/>
        <v>45.559514761069323</v>
      </c>
      <c r="P718" s="39">
        <f t="shared" si="80"/>
        <v>1.0788086804207746</v>
      </c>
      <c r="Q718" s="42">
        <v>43.7</v>
      </c>
      <c r="R718" s="42">
        <f t="shared" si="81"/>
        <v>1.1247139588100685</v>
      </c>
      <c r="S718" s="44">
        <v>55.71</v>
      </c>
      <c r="T718" s="44">
        <f t="shared" si="82"/>
        <v>0.88224735236043794</v>
      </c>
      <c r="U718" s="46">
        <f t="shared" si="83"/>
        <v>1.0285899971970938</v>
      </c>
    </row>
    <row r="719" spans="1:21" x14ac:dyDescent="0.35">
      <c r="A719" s="1" t="s">
        <v>293</v>
      </c>
      <c r="B719" s="1" t="s">
        <v>235</v>
      </c>
      <c r="C719" s="1" t="s">
        <v>101</v>
      </c>
      <c r="D719" s="1">
        <v>5</v>
      </c>
      <c r="E719" s="1" t="s">
        <v>1569</v>
      </c>
      <c r="F719" s="1">
        <v>0.76041666666666663</v>
      </c>
      <c r="G719" s="1" t="s">
        <v>18</v>
      </c>
      <c r="H719" s="1">
        <v>15</v>
      </c>
      <c r="I719" s="1">
        <v>424144</v>
      </c>
      <c r="J719" s="1">
        <v>87641.369170000005</v>
      </c>
      <c r="K719" s="1">
        <v>79.5</v>
      </c>
      <c r="L719" s="1">
        <v>5</v>
      </c>
      <c r="M719" s="38">
        <f t="shared" si="77"/>
        <v>63.543999999999997</v>
      </c>
      <c r="N719" s="38">
        <f t="shared" si="78"/>
        <v>1.2511015988921064</v>
      </c>
      <c r="O719" s="40">
        <f t="shared" si="79"/>
        <v>75.836183607927723</v>
      </c>
      <c r="P719" s="39">
        <f t="shared" si="80"/>
        <v>1.0483122464470809</v>
      </c>
      <c r="Q719" s="42">
        <v>46.72</v>
      </c>
      <c r="R719" s="42">
        <f t="shared" si="81"/>
        <v>1.7016267123287672</v>
      </c>
      <c r="S719" s="44">
        <v>64.14</v>
      </c>
      <c r="T719" s="44">
        <f t="shared" si="82"/>
        <v>1.2394761459307764</v>
      </c>
      <c r="U719" s="46">
        <f t="shared" si="83"/>
        <v>1.3298050349022084</v>
      </c>
    </row>
    <row r="720" spans="1:21" x14ac:dyDescent="0.35">
      <c r="A720" s="1" t="s">
        <v>113</v>
      </c>
      <c r="B720" s="1" t="s">
        <v>53</v>
      </c>
      <c r="C720" s="1" t="s">
        <v>16</v>
      </c>
      <c r="D720" s="1">
        <v>1</v>
      </c>
      <c r="E720" s="1" t="s">
        <v>76</v>
      </c>
      <c r="F720" s="1">
        <v>0.91805555555555562</v>
      </c>
      <c r="G720" s="1" t="s">
        <v>27</v>
      </c>
      <c r="H720" s="1">
        <v>58</v>
      </c>
      <c r="I720" s="1">
        <v>422210</v>
      </c>
      <c r="J720" s="1">
        <v>176632.14920000001</v>
      </c>
      <c r="K720" s="1">
        <v>41.05</v>
      </c>
      <c r="L720" s="1">
        <v>1</v>
      </c>
      <c r="M720" s="38">
        <f t="shared" si="77"/>
        <v>50.747199999999992</v>
      </c>
      <c r="N720" s="38">
        <f t="shared" si="78"/>
        <v>0.8089116246807706</v>
      </c>
      <c r="O720" s="40">
        <f t="shared" si="79"/>
        <v>46.299924649666195</v>
      </c>
      <c r="P720" s="39">
        <f t="shared" si="80"/>
        <v>0.88661051417706682</v>
      </c>
      <c r="Q720" s="42">
        <v>45</v>
      </c>
      <c r="R720" s="42">
        <f t="shared" si="81"/>
        <v>0.91222222222222216</v>
      </c>
      <c r="S720" s="44">
        <v>47.37</v>
      </c>
      <c r="T720" s="44">
        <f t="shared" si="82"/>
        <v>0.86658222503694315</v>
      </c>
      <c r="U720" s="46">
        <f t="shared" si="83"/>
        <v>0.88847165381207738</v>
      </c>
    </row>
    <row r="721" spans="1:21" x14ac:dyDescent="0.35">
      <c r="A721" s="1" t="s">
        <v>552</v>
      </c>
      <c r="B721" s="1" t="s">
        <v>221</v>
      </c>
      <c r="C721" s="1" t="s">
        <v>101</v>
      </c>
      <c r="D721" s="1">
        <v>4</v>
      </c>
      <c r="E721" s="1" t="s">
        <v>1596</v>
      </c>
      <c r="F721" s="1">
        <v>0.875</v>
      </c>
      <c r="G721" s="1" t="s">
        <v>27</v>
      </c>
      <c r="H721" s="1">
        <v>60</v>
      </c>
      <c r="I721" s="1">
        <v>421821</v>
      </c>
      <c r="J721" s="1">
        <v>178792.61749999999</v>
      </c>
      <c r="K721" s="1">
        <v>41.09</v>
      </c>
      <c r="L721" s="1">
        <v>2</v>
      </c>
      <c r="M721" s="38">
        <f t="shared" si="77"/>
        <v>50.152000000000001</v>
      </c>
      <c r="N721" s="38">
        <f t="shared" si="78"/>
        <v>0.81930929972882438</v>
      </c>
      <c r="O721" s="40">
        <f t="shared" si="79"/>
        <v>45.559514761069323</v>
      </c>
      <c r="P721" s="39">
        <f t="shared" si="80"/>
        <v>0.90189722641891423</v>
      </c>
      <c r="Q721" s="42">
        <v>45</v>
      </c>
      <c r="R721" s="42">
        <f t="shared" si="81"/>
        <v>0.91311111111111121</v>
      </c>
      <c r="S721" s="44">
        <v>42.65</v>
      </c>
      <c r="T721" s="44">
        <f t="shared" si="82"/>
        <v>0.96342321219226268</v>
      </c>
      <c r="U721" s="46">
        <f t="shared" si="83"/>
        <v>0.92614384990742937</v>
      </c>
    </row>
    <row r="722" spans="1:21" x14ac:dyDescent="0.35">
      <c r="A722" s="1" t="s">
        <v>530</v>
      </c>
      <c r="B722" s="1" t="s">
        <v>221</v>
      </c>
      <c r="C722" s="1" t="s">
        <v>101</v>
      </c>
      <c r="D722" s="1">
        <v>4</v>
      </c>
      <c r="E722" s="1" t="s">
        <v>76</v>
      </c>
      <c r="F722" s="1">
        <v>0.91666666666666663</v>
      </c>
      <c r="G722" s="1" t="s">
        <v>27</v>
      </c>
      <c r="H722" s="1">
        <v>60</v>
      </c>
      <c r="I722" s="1">
        <v>419812</v>
      </c>
      <c r="J722" s="1">
        <v>182650.1569</v>
      </c>
      <c r="K722" s="1">
        <v>42.05</v>
      </c>
      <c r="L722" s="1">
        <v>1</v>
      </c>
      <c r="M722" s="38">
        <f t="shared" si="77"/>
        <v>50.152000000000001</v>
      </c>
      <c r="N722" s="38">
        <f t="shared" si="78"/>
        <v>0.83845110862976546</v>
      </c>
      <c r="O722" s="40">
        <f t="shared" si="79"/>
        <v>45.559514761069323</v>
      </c>
      <c r="P722" s="39">
        <f t="shared" si="80"/>
        <v>0.92296856585337883</v>
      </c>
      <c r="Q722" s="42">
        <v>45</v>
      </c>
      <c r="R722" s="42">
        <f t="shared" si="81"/>
        <v>0.93444444444444441</v>
      </c>
      <c r="S722" s="44">
        <v>42.65</v>
      </c>
      <c r="T722" s="44">
        <f t="shared" si="82"/>
        <v>0.98593200468933173</v>
      </c>
      <c r="U722" s="46">
        <f t="shared" si="83"/>
        <v>0.94778167166238492</v>
      </c>
    </row>
    <row r="723" spans="1:21" x14ac:dyDescent="0.35">
      <c r="A723" s="1" t="s">
        <v>202</v>
      </c>
      <c r="B723" s="1" t="s">
        <v>140</v>
      </c>
      <c r="C723" s="1" t="s">
        <v>101</v>
      </c>
      <c r="D723" s="1">
        <v>4</v>
      </c>
      <c r="E723" s="1" t="s">
        <v>51</v>
      </c>
      <c r="F723" s="1">
        <v>0.3125</v>
      </c>
      <c r="G723" s="1" t="s">
        <v>8</v>
      </c>
      <c r="H723" s="1">
        <v>90</v>
      </c>
      <c r="I723" s="1">
        <v>418440</v>
      </c>
      <c r="J723" s="1">
        <v>202200.59640000001</v>
      </c>
      <c r="K723" s="1">
        <v>31.04</v>
      </c>
      <c r="L723" s="1">
        <v>1</v>
      </c>
      <c r="M723" s="38">
        <f t="shared" si="77"/>
        <v>41.223999999999997</v>
      </c>
      <c r="N723" s="38">
        <f t="shared" si="78"/>
        <v>0.75295944110227053</v>
      </c>
      <c r="O723" s="40">
        <f t="shared" si="79"/>
        <v>36.704156799987004</v>
      </c>
      <c r="P723" s="39">
        <f t="shared" si="80"/>
        <v>0.84568078131169577</v>
      </c>
      <c r="Q723" s="42">
        <v>42.33</v>
      </c>
      <c r="R723" s="42">
        <f t="shared" si="81"/>
        <v>0.73328608551854479</v>
      </c>
      <c r="S723" s="44">
        <v>37.35</v>
      </c>
      <c r="T723" s="44">
        <f t="shared" si="82"/>
        <v>0.83105756358768401</v>
      </c>
      <c r="U723" s="46">
        <f t="shared" si="83"/>
        <v>0.80334147680597479</v>
      </c>
    </row>
    <row r="724" spans="1:21" x14ac:dyDescent="0.35">
      <c r="A724" s="1" t="s">
        <v>334</v>
      </c>
      <c r="B724" s="1" t="s">
        <v>235</v>
      </c>
      <c r="C724" s="1" t="s">
        <v>101</v>
      </c>
      <c r="D724" s="1">
        <v>6</v>
      </c>
      <c r="E724" s="1" t="s">
        <v>1617</v>
      </c>
      <c r="F724" s="1">
        <v>0.85416666666666663</v>
      </c>
      <c r="G724" s="1" t="s">
        <v>27</v>
      </c>
      <c r="H724" s="1">
        <v>30</v>
      </c>
      <c r="I724" s="1">
        <v>417297</v>
      </c>
      <c r="J724" s="1">
        <v>127505.1853</v>
      </c>
      <c r="K724" s="1">
        <v>59.5</v>
      </c>
      <c r="L724" s="1">
        <v>2</v>
      </c>
      <c r="M724" s="38">
        <f t="shared" si="77"/>
        <v>59.08</v>
      </c>
      <c r="N724" s="38">
        <f t="shared" si="78"/>
        <v>1.0071090047393365</v>
      </c>
      <c r="O724" s="40">
        <f t="shared" si="79"/>
        <v>60.697849184498509</v>
      </c>
      <c r="P724" s="39">
        <f t="shared" si="80"/>
        <v>0.98026537677047665</v>
      </c>
      <c r="Q724" s="42">
        <v>45</v>
      </c>
      <c r="R724" s="42">
        <f t="shared" si="81"/>
        <v>1.3222222222222222</v>
      </c>
      <c r="S724" s="44">
        <v>64.14</v>
      </c>
      <c r="T724" s="44">
        <f t="shared" si="82"/>
        <v>0.92765824758341131</v>
      </c>
      <c r="U724" s="46">
        <f t="shared" si="83"/>
        <v>1.0767152821920367</v>
      </c>
    </row>
    <row r="725" spans="1:21" x14ac:dyDescent="0.35">
      <c r="A725" s="1" t="s">
        <v>1493</v>
      </c>
      <c r="B725" s="1" t="s">
        <v>68</v>
      </c>
      <c r="C725" s="1" t="s">
        <v>16</v>
      </c>
      <c r="D725" s="1">
        <v>20</v>
      </c>
      <c r="E725" s="1" t="s">
        <v>1569</v>
      </c>
      <c r="F725" s="1">
        <v>0.25</v>
      </c>
      <c r="G725" s="1" t="s">
        <v>8</v>
      </c>
      <c r="H725" s="1">
        <v>60</v>
      </c>
      <c r="I725" s="1">
        <v>416745</v>
      </c>
      <c r="J725" s="1">
        <v>185822.01389999999</v>
      </c>
      <c r="K725" s="1">
        <v>41.15</v>
      </c>
      <c r="L725" s="1">
        <v>5</v>
      </c>
      <c r="M725" s="38">
        <f t="shared" si="77"/>
        <v>50.152000000000001</v>
      </c>
      <c r="N725" s="38">
        <f t="shared" si="78"/>
        <v>0.82050566278513315</v>
      </c>
      <c r="O725" s="40">
        <f t="shared" si="79"/>
        <v>45.559514761069323</v>
      </c>
      <c r="P725" s="39">
        <f t="shared" si="80"/>
        <v>0.9032141851335681</v>
      </c>
      <c r="Q725" s="42">
        <v>42.33</v>
      </c>
      <c r="R725" s="42">
        <f t="shared" si="81"/>
        <v>0.97212378927474608</v>
      </c>
      <c r="S725" s="44">
        <v>50.73</v>
      </c>
      <c r="T725" s="44">
        <f t="shared" si="82"/>
        <v>0.81115710624876802</v>
      </c>
      <c r="U725" s="46">
        <f t="shared" si="83"/>
        <v>0.8954983602190274</v>
      </c>
    </row>
    <row r="726" spans="1:21" x14ac:dyDescent="0.35">
      <c r="A726" s="1" t="s">
        <v>549</v>
      </c>
      <c r="B726" s="1" t="s">
        <v>235</v>
      </c>
      <c r="C726" s="1" t="s">
        <v>101</v>
      </c>
      <c r="D726" s="1">
        <v>15</v>
      </c>
      <c r="E726" s="1" t="s">
        <v>1569</v>
      </c>
      <c r="F726" s="1">
        <v>0.1875</v>
      </c>
      <c r="G726" s="1" t="s">
        <v>35</v>
      </c>
      <c r="H726" s="1">
        <v>15</v>
      </c>
      <c r="I726" s="1">
        <v>416670</v>
      </c>
      <c r="J726" s="1">
        <v>90838.833610000001</v>
      </c>
      <c r="K726" s="1">
        <v>86.15</v>
      </c>
      <c r="L726" s="1">
        <v>5</v>
      </c>
      <c r="M726" s="38">
        <f t="shared" si="77"/>
        <v>63.543999999999997</v>
      </c>
      <c r="N726" s="38">
        <f t="shared" si="78"/>
        <v>1.3557534936422009</v>
      </c>
      <c r="O726" s="40">
        <f t="shared" si="79"/>
        <v>75.836183607927723</v>
      </c>
      <c r="P726" s="39">
        <f t="shared" si="80"/>
        <v>1.1360012582568053</v>
      </c>
      <c r="Q726" s="42">
        <v>61.93</v>
      </c>
      <c r="R726" s="42">
        <f t="shared" si="81"/>
        <v>1.3910867108025191</v>
      </c>
      <c r="S726" s="44">
        <v>64.14</v>
      </c>
      <c r="T726" s="44">
        <f t="shared" si="82"/>
        <v>1.3431555971312754</v>
      </c>
      <c r="U726" s="46">
        <f t="shared" si="83"/>
        <v>1.2900811887301999</v>
      </c>
    </row>
    <row r="727" spans="1:21" x14ac:dyDescent="0.35">
      <c r="A727" s="1" t="s">
        <v>1401</v>
      </c>
      <c r="B727" s="1" t="s">
        <v>1043</v>
      </c>
      <c r="C727" s="1" t="s">
        <v>16</v>
      </c>
      <c r="D727" s="1">
        <v>19</v>
      </c>
      <c r="E727" s="1" t="s">
        <v>1569</v>
      </c>
      <c r="F727" s="1">
        <v>0.79166666666666663</v>
      </c>
      <c r="G727" s="1" t="s">
        <v>22</v>
      </c>
      <c r="H727" s="1">
        <v>60</v>
      </c>
      <c r="I727" s="1">
        <v>416096</v>
      </c>
      <c r="J727" s="1">
        <v>210233.6875</v>
      </c>
      <c r="K727" s="1">
        <v>47.29</v>
      </c>
      <c r="L727" s="1">
        <v>5</v>
      </c>
      <c r="M727" s="38">
        <f t="shared" si="77"/>
        <v>50.152000000000001</v>
      </c>
      <c r="N727" s="38">
        <f t="shared" si="78"/>
        <v>0.94293348221406914</v>
      </c>
      <c r="O727" s="40">
        <f t="shared" si="79"/>
        <v>45.559514761069323</v>
      </c>
      <c r="P727" s="39">
        <f t="shared" si="80"/>
        <v>1.0379829602664992</v>
      </c>
      <c r="Q727" s="42">
        <v>43.7</v>
      </c>
      <c r="R727" s="42">
        <f t="shared" si="81"/>
        <v>1.0821510297482837</v>
      </c>
      <c r="S727" s="44">
        <v>45.65</v>
      </c>
      <c r="T727" s="44">
        <f t="shared" si="82"/>
        <v>1.0359255202628697</v>
      </c>
      <c r="U727" s="46">
        <f t="shared" si="83"/>
        <v>1.0520198367592177</v>
      </c>
    </row>
    <row r="728" spans="1:21" x14ac:dyDescent="0.35">
      <c r="A728" s="1" t="s">
        <v>90</v>
      </c>
      <c r="B728" s="1" t="s">
        <v>11</v>
      </c>
      <c r="C728" s="1" t="s">
        <v>16</v>
      </c>
      <c r="D728" s="1">
        <v>1</v>
      </c>
      <c r="E728" s="1" t="s">
        <v>51</v>
      </c>
      <c r="F728" s="1">
        <v>0.89513888888888893</v>
      </c>
      <c r="G728" s="1" t="s">
        <v>27</v>
      </c>
      <c r="H728" s="1">
        <v>31</v>
      </c>
      <c r="I728" s="1">
        <v>415857</v>
      </c>
      <c r="J728" s="1">
        <v>137943.5514</v>
      </c>
      <c r="K728" s="1">
        <v>60.66</v>
      </c>
      <c r="L728" s="1">
        <v>1</v>
      </c>
      <c r="M728" s="38">
        <f t="shared" si="77"/>
        <v>58.782399999999996</v>
      </c>
      <c r="N728" s="38">
        <f t="shared" si="78"/>
        <v>1.0319415335202373</v>
      </c>
      <c r="O728" s="40">
        <f t="shared" si="79"/>
        <v>59.981719454044395</v>
      </c>
      <c r="P728" s="39">
        <f t="shared" si="80"/>
        <v>1.0113081210763768</v>
      </c>
      <c r="Q728" s="42">
        <v>45</v>
      </c>
      <c r="R728" s="42">
        <f t="shared" si="81"/>
        <v>1.3479999999999999</v>
      </c>
      <c r="S728" s="44">
        <v>50.69</v>
      </c>
      <c r="T728" s="44">
        <f t="shared" si="82"/>
        <v>1.1966857368317223</v>
      </c>
      <c r="U728" s="46">
        <f t="shared" si="83"/>
        <v>1.1853312859693663</v>
      </c>
    </row>
    <row r="729" spans="1:21" x14ac:dyDescent="0.35">
      <c r="A729" s="1" t="s">
        <v>317</v>
      </c>
      <c r="B729" s="1" t="s">
        <v>198</v>
      </c>
      <c r="C729" s="1" t="s">
        <v>101</v>
      </c>
      <c r="D729" s="1">
        <v>4</v>
      </c>
      <c r="E729" s="1" t="s">
        <v>60</v>
      </c>
      <c r="F729" s="1">
        <v>0.29166666666666669</v>
      </c>
      <c r="G729" s="1" t="s">
        <v>8</v>
      </c>
      <c r="H729" s="1">
        <v>60</v>
      </c>
      <c r="I729" s="1">
        <v>415320</v>
      </c>
      <c r="J729" s="1">
        <v>180832.56940000001</v>
      </c>
      <c r="K729" s="1">
        <v>41.44</v>
      </c>
      <c r="L729" s="1">
        <v>1</v>
      </c>
      <c r="M729" s="38">
        <f t="shared" si="77"/>
        <v>50.152000000000001</v>
      </c>
      <c r="N729" s="38">
        <f t="shared" si="78"/>
        <v>0.82628808422395905</v>
      </c>
      <c r="O729" s="40">
        <f t="shared" si="79"/>
        <v>45.559514761069323</v>
      </c>
      <c r="P729" s="39">
        <f t="shared" si="80"/>
        <v>0.90957948558772939</v>
      </c>
      <c r="Q729" s="42">
        <v>42.33</v>
      </c>
      <c r="R729" s="42">
        <f t="shared" si="81"/>
        <v>0.97897472241908812</v>
      </c>
      <c r="S729" s="44">
        <v>47.04</v>
      </c>
      <c r="T729" s="44">
        <f t="shared" si="82"/>
        <v>0.88095238095238093</v>
      </c>
      <c r="U729" s="46">
        <f t="shared" si="83"/>
        <v>0.92316886298639955</v>
      </c>
    </row>
    <row r="730" spans="1:21" x14ac:dyDescent="0.35">
      <c r="A730" s="1" t="s">
        <v>310</v>
      </c>
      <c r="B730" s="1" t="s">
        <v>198</v>
      </c>
      <c r="C730" s="1" t="s">
        <v>101</v>
      </c>
      <c r="D730" s="1">
        <v>4</v>
      </c>
      <c r="E730" s="1" t="s">
        <v>54</v>
      </c>
      <c r="F730" s="1">
        <v>0.47916666666666669</v>
      </c>
      <c r="G730" s="1" t="s">
        <v>13</v>
      </c>
      <c r="H730" s="1">
        <v>30</v>
      </c>
      <c r="I730" s="1">
        <v>413348</v>
      </c>
      <c r="J730" s="1">
        <v>137628</v>
      </c>
      <c r="K730" s="1">
        <v>64</v>
      </c>
      <c r="L730" s="1">
        <v>1</v>
      </c>
      <c r="M730" s="38">
        <f t="shared" si="77"/>
        <v>59.08</v>
      </c>
      <c r="N730" s="38">
        <f t="shared" si="78"/>
        <v>1.0832769126607988</v>
      </c>
      <c r="O730" s="40">
        <f t="shared" si="79"/>
        <v>60.697849184498509</v>
      </c>
      <c r="P730" s="39">
        <f t="shared" si="80"/>
        <v>1.0544030943413532</v>
      </c>
      <c r="Q730" s="42">
        <v>48.112000000000002</v>
      </c>
      <c r="R730" s="42">
        <f t="shared" si="81"/>
        <v>1.3302294645826405</v>
      </c>
      <c r="S730" s="44">
        <v>47.04</v>
      </c>
      <c r="T730" s="44">
        <f t="shared" si="82"/>
        <v>1.3605442176870748</v>
      </c>
      <c r="U730" s="46">
        <f t="shared" si="83"/>
        <v>1.2483922588703562</v>
      </c>
    </row>
    <row r="731" spans="1:21" x14ac:dyDescent="0.35">
      <c r="A731" s="1" t="s">
        <v>202</v>
      </c>
      <c r="B731" s="1" t="s">
        <v>140</v>
      </c>
      <c r="C731" s="1" t="s">
        <v>101</v>
      </c>
      <c r="D731" s="1">
        <v>3</v>
      </c>
      <c r="E731" s="1" t="s">
        <v>1630</v>
      </c>
      <c r="F731" s="1">
        <v>0.75</v>
      </c>
      <c r="G731" s="1" t="s">
        <v>18</v>
      </c>
      <c r="H731" s="1">
        <v>90</v>
      </c>
      <c r="I731" s="1">
        <v>411725</v>
      </c>
      <c r="J731" s="1">
        <v>166354.5564</v>
      </c>
      <c r="K731" s="1">
        <v>26.1</v>
      </c>
      <c r="L731" s="1">
        <v>2</v>
      </c>
      <c r="M731" s="38">
        <f t="shared" si="77"/>
        <v>41.223999999999997</v>
      </c>
      <c r="N731" s="38">
        <f t="shared" si="78"/>
        <v>0.63312633417426756</v>
      </c>
      <c r="O731" s="40">
        <f t="shared" si="79"/>
        <v>36.704156799987004</v>
      </c>
      <c r="P731" s="39">
        <f t="shared" si="80"/>
        <v>0.71109112088386794</v>
      </c>
      <c r="Q731" s="42">
        <v>46.72</v>
      </c>
      <c r="R731" s="42">
        <f t="shared" si="81"/>
        <v>0.5586472602739726</v>
      </c>
      <c r="S731" s="44">
        <v>37.35</v>
      </c>
      <c r="T731" s="44">
        <f t="shared" si="82"/>
        <v>0.6987951807228916</v>
      </c>
      <c r="U731" s="46">
        <f t="shared" si="83"/>
        <v>0.65617785396024408</v>
      </c>
    </row>
    <row r="732" spans="1:21" x14ac:dyDescent="0.35">
      <c r="A732" s="1" t="s">
        <v>335</v>
      </c>
      <c r="B732" s="1" t="s">
        <v>136</v>
      </c>
      <c r="C732" s="1" t="s">
        <v>101</v>
      </c>
      <c r="D732" s="1">
        <v>6</v>
      </c>
      <c r="E732" s="1" t="s">
        <v>1577</v>
      </c>
      <c r="F732" s="1">
        <v>6.25E-2</v>
      </c>
      <c r="G732" s="1" t="s">
        <v>31</v>
      </c>
      <c r="H732" s="1">
        <v>30</v>
      </c>
      <c r="I732" s="1">
        <v>411079</v>
      </c>
      <c r="J732" s="1">
        <v>163707.40470000001</v>
      </c>
      <c r="K732" s="1">
        <v>77.66</v>
      </c>
      <c r="L732" s="1">
        <v>2</v>
      </c>
      <c r="M732" s="38">
        <f t="shared" si="77"/>
        <v>59.08</v>
      </c>
      <c r="N732" s="38">
        <f t="shared" si="78"/>
        <v>1.3144888287068381</v>
      </c>
      <c r="O732" s="40">
        <f t="shared" si="79"/>
        <v>60.697849184498509</v>
      </c>
      <c r="P732" s="39">
        <f t="shared" si="80"/>
        <v>1.2794522547898355</v>
      </c>
      <c r="Q732" s="42">
        <v>51.59</v>
      </c>
      <c r="R732" s="42">
        <f t="shared" si="81"/>
        <v>1.505330490405117</v>
      </c>
      <c r="S732" s="44">
        <v>64.58</v>
      </c>
      <c r="T732" s="44">
        <f t="shared" si="82"/>
        <v>1.2025394859089502</v>
      </c>
      <c r="U732" s="46">
        <f t="shared" si="83"/>
        <v>1.3291074103679676</v>
      </c>
    </row>
    <row r="733" spans="1:21" x14ac:dyDescent="0.35">
      <c r="A733" s="1" t="s">
        <v>293</v>
      </c>
      <c r="B733" s="1" t="s">
        <v>235</v>
      </c>
      <c r="C733" s="1" t="s">
        <v>101</v>
      </c>
      <c r="D733" s="1">
        <v>5</v>
      </c>
      <c r="E733" s="1" t="s">
        <v>1569</v>
      </c>
      <c r="F733" s="1">
        <v>0.73958333333333337</v>
      </c>
      <c r="G733" s="1" t="s">
        <v>18</v>
      </c>
      <c r="H733" s="1">
        <v>15</v>
      </c>
      <c r="I733" s="1">
        <v>408946</v>
      </c>
      <c r="J733" s="1">
        <v>82602.171109999996</v>
      </c>
      <c r="K733" s="1">
        <v>78.03</v>
      </c>
      <c r="L733" s="1">
        <v>5</v>
      </c>
      <c r="M733" s="38">
        <f t="shared" si="77"/>
        <v>63.543999999999997</v>
      </c>
      <c r="N733" s="38">
        <f t="shared" si="78"/>
        <v>1.227968022157875</v>
      </c>
      <c r="O733" s="40">
        <f t="shared" si="79"/>
        <v>75.836183607927723</v>
      </c>
      <c r="P733" s="39">
        <f t="shared" si="80"/>
        <v>1.0289283596259839</v>
      </c>
      <c r="Q733" s="42">
        <v>46.72</v>
      </c>
      <c r="R733" s="42">
        <f t="shared" si="81"/>
        <v>1.6701626712328768</v>
      </c>
      <c r="S733" s="44">
        <v>64.14</v>
      </c>
      <c r="T733" s="44">
        <f t="shared" si="82"/>
        <v>1.2165575304022451</v>
      </c>
      <c r="U733" s="46">
        <f t="shared" si="83"/>
        <v>1.3052161870870351</v>
      </c>
    </row>
    <row r="734" spans="1:21" x14ac:dyDescent="0.35">
      <c r="A734" s="1" t="s">
        <v>147</v>
      </c>
      <c r="B734" s="1" t="s">
        <v>148</v>
      </c>
      <c r="C734" s="1" t="s">
        <v>101</v>
      </c>
      <c r="D734" s="1">
        <v>5</v>
      </c>
      <c r="E734" s="1" t="s">
        <v>1585</v>
      </c>
      <c r="F734" s="1">
        <v>8.4027777777777771E-2</v>
      </c>
      <c r="G734" s="1" t="s">
        <v>35</v>
      </c>
      <c r="H734" s="1">
        <v>30</v>
      </c>
      <c r="I734" s="1">
        <v>408753</v>
      </c>
      <c r="J734" s="1">
        <v>158429.61610000001</v>
      </c>
      <c r="K734" s="1">
        <v>75.69</v>
      </c>
      <c r="L734" s="1">
        <v>2</v>
      </c>
      <c r="M734" s="38">
        <f t="shared" si="77"/>
        <v>59.08</v>
      </c>
      <c r="N734" s="38">
        <f t="shared" si="78"/>
        <v>1.2811442112389979</v>
      </c>
      <c r="O734" s="40">
        <f t="shared" si="79"/>
        <v>60.697849184498509</v>
      </c>
      <c r="P734" s="39">
        <f t="shared" si="80"/>
        <v>1.2469964095421409</v>
      </c>
      <c r="Q734" s="42">
        <v>61.93</v>
      </c>
      <c r="R734" s="42">
        <f t="shared" si="81"/>
        <v>1.2221863394154691</v>
      </c>
      <c r="S734" s="44">
        <v>45.82</v>
      </c>
      <c r="T734" s="44">
        <f t="shared" si="82"/>
        <v>1.6518987341772151</v>
      </c>
      <c r="U734" s="46">
        <f t="shared" si="83"/>
        <v>1.3736938277116082</v>
      </c>
    </row>
    <row r="735" spans="1:21" x14ac:dyDescent="0.35">
      <c r="A735" s="1" t="s">
        <v>1496</v>
      </c>
      <c r="B735" s="1" t="s">
        <v>53</v>
      </c>
      <c r="C735" s="1" t="s">
        <v>16</v>
      </c>
      <c r="D735" s="1">
        <v>20</v>
      </c>
      <c r="E735" s="1" t="s">
        <v>1569</v>
      </c>
      <c r="F735" s="1">
        <v>0.25</v>
      </c>
      <c r="G735" s="1" t="s">
        <v>8</v>
      </c>
      <c r="H735" s="1">
        <v>60</v>
      </c>
      <c r="I735" s="1">
        <v>406678</v>
      </c>
      <c r="J735" s="1">
        <v>184609.27220000001</v>
      </c>
      <c r="K735" s="1">
        <v>42.28</v>
      </c>
      <c r="L735" s="1">
        <v>5</v>
      </c>
      <c r="M735" s="38">
        <f t="shared" si="77"/>
        <v>50.152000000000001</v>
      </c>
      <c r="N735" s="38">
        <f t="shared" si="78"/>
        <v>0.84303716701228271</v>
      </c>
      <c r="O735" s="40">
        <f t="shared" si="79"/>
        <v>45.559514761069323</v>
      </c>
      <c r="P735" s="39">
        <f t="shared" si="80"/>
        <v>0.92801690759288613</v>
      </c>
      <c r="Q735" s="42">
        <v>42.33</v>
      </c>
      <c r="R735" s="42">
        <f t="shared" si="81"/>
        <v>0.99881880463028594</v>
      </c>
      <c r="S735" s="44">
        <v>47.37</v>
      </c>
      <c r="T735" s="44">
        <f t="shared" si="82"/>
        <v>0.89254802617690532</v>
      </c>
      <c r="U735" s="46">
        <f t="shared" si="83"/>
        <v>0.93979457946669243</v>
      </c>
    </row>
    <row r="736" spans="1:21" x14ac:dyDescent="0.35">
      <c r="A736" s="1" t="s">
        <v>477</v>
      </c>
      <c r="B736" s="1" t="s">
        <v>312</v>
      </c>
      <c r="C736" s="1" t="s">
        <v>101</v>
      </c>
      <c r="D736" s="1">
        <v>9</v>
      </c>
      <c r="E736" s="1" t="s">
        <v>1631</v>
      </c>
      <c r="F736" s="1">
        <v>0.75</v>
      </c>
      <c r="G736" s="1" t="s">
        <v>18</v>
      </c>
      <c r="H736" s="1">
        <v>30</v>
      </c>
      <c r="I736" s="1">
        <v>406498</v>
      </c>
      <c r="J736" s="1">
        <v>116705.48420000001</v>
      </c>
      <c r="K736" s="1">
        <v>56.53</v>
      </c>
      <c r="L736" s="1">
        <v>3</v>
      </c>
      <c r="M736" s="38">
        <f t="shared" si="77"/>
        <v>59.08</v>
      </c>
      <c r="N736" s="38">
        <f t="shared" si="78"/>
        <v>0.95683818551117139</v>
      </c>
      <c r="O736" s="40">
        <f t="shared" si="79"/>
        <v>60.697849184498509</v>
      </c>
      <c r="P736" s="39">
        <f t="shared" si="80"/>
        <v>0.93133448317369827</v>
      </c>
      <c r="Q736" s="42">
        <v>46.72</v>
      </c>
      <c r="R736" s="42">
        <f t="shared" si="81"/>
        <v>1.2099743150684932</v>
      </c>
      <c r="S736" s="44">
        <v>60.5</v>
      </c>
      <c r="T736" s="44">
        <f t="shared" si="82"/>
        <v>0.93438016528925627</v>
      </c>
      <c r="U736" s="46">
        <f t="shared" si="83"/>
        <v>1.0252296545104826</v>
      </c>
    </row>
    <row r="737" spans="1:21" x14ac:dyDescent="0.35">
      <c r="A737" s="1" t="s">
        <v>826</v>
      </c>
      <c r="B737" s="1" t="s">
        <v>181</v>
      </c>
      <c r="C737" s="1" t="s">
        <v>101</v>
      </c>
      <c r="D737" s="1">
        <v>12</v>
      </c>
      <c r="E737" s="1" t="s">
        <v>1632</v>
      </c>
      <c r="F737" s="1">
        <v>0.29166666666666669</v>
      </c>
      <c r="G737" s="1" t="s">
        <v>8</v>
      </c>
      <c r="H737" s="1">
        <v>60</v>
      </c>
      <c r="I737" s="1">
        <v>406312</v>
      </c>
      <c r="J737" s="1">
        <v>203369.12640000001</v>
      </c>
      <c r="K737" s="1">
        <v>48.46</v>
      </c>
      <c r="L737" s="1">
        <v>4</v>
      </c>
      <c r="M737" s="38">
        <f t="shared" si="77"/>
        <v>50.152000000000001</v>
      </c>
      <c r="N737" s="38">
        <f t="shared" si="78"/>
        <v>0.96626256181209125</v>
      </c>
      <c r="O737" s="40">
        <f t="shared" si="79"/>
        <v>45.559514761069323</v>
      </c>
      <c r="P737" s="39">
        <f t="shared" si="80"/>
        <v>1.0636636552022531</v>
      </c>
      <c r="Q737" s="42">
        <v>42.33</v>
      </c>
      <c r="R737" s="42">
        <f t="shared" si="81"/>
        <v>1.1448145523269548</v>
      </c>
      <c r="S737" s="44">
        <v>42.1</v>
      </c>
      <c r="T737" s="44">
        <f t="shared" si="82"/>
        <v>1.1510688836104512</v>
      </c>
      <c r="U737" s="46">
        <f t="shared" si="83"/>
        <v>1.1198490303798865</v>
      </c>
    </row>
    <row r="738" spans="1:21" x14ac:dyDescent="0.35">
      <c r="A738" s="1" t="s">
        <v>901</v>
      </c>
      <c r="B738" s="1" t="s">
        <v>300</v>
      </c>
      <c r="C738" s="1" t="s">
        <v>101</v>
      </c>
      <c r="D738" s="1">
        <v>18</v>
      </c>
      <c r="E738" s="1" t="s">
        <v>1570</v>
      </c>
      <c r="F738" s="1">
        <v>0.16666666666666666</v>
      </c>
      <c r="G738" s="1" t="s">
        <v>35</v>
      </c>
      <c r="H738" s="1">
        <v>30</v>
      </c>
      <c r="I738" s="1">
        <v>406273</v>
      </c>
      <c r="J738" s="1">
        <v>140803.3106</v>
      </c>
      <c r="K738" s="1">
        <v>68.17</v>
      </c>
      <c r="L738" s="1">
        <v>6</v>
      </c>
      <c r="M738" s="38">
        <f t="shared" si="77"/>
        <v>59.08</v>
      </c>
      <c r="N738" s="38">
        <f t="shared" si="78"/>
        <v>1.1538591740013542</v>
      </c>
      <c r="O738" s="40">
        <f t="shared" si="79"/>
        <v>60.697849184498509</v>
      </c>
      <c r="P738" s="39">
        <f t="shared" si="80"/>
        <v>1.1231040459570318</v>
      </c>
      <c r="Q738" s="42">
        <v>61.93</v>
      </c>
      <c r="R738" s="42">
        <f t="shared" si="81"/>
        <v>1.100758921362829</v>
      </c>
      <c r="S738" s="44">
        <v>64.94</v>
      </c>
      <c r="T738" s="44">
        <f t="shared" si="82"/>
        <v>1.049738219895288</v>
      </c>
      <c r="U738" s="46">
        <f t="shared" si="83"/>
        <v>1.0912003957383831</v>
      </c>
    </row>
    <row r="739" spans="1:21" x14ac:dyDescent="0.35">
      <c r="A739" s="1" t="s">
        <v>210</v>
      </c>
      <c r="B739" s="1" t="s">
        <v>11</v>
      </c>
      <c r="C739" s="1" t="s">
        <v>16</v>
      </c>
      <c r="D739" s="1">
        <v>3</v>
      </c>
      <c r="E739" s="1" t="s">
        <v>60</v>
      </c>
      <c r="F739" s="1">
        <v>0.5</v>
      </c>
      <c r="G739" s="1" t="s">
        <v>13</v>
      </c>
      <c r="H739" s="1">
        <v>60</v>
      </c>
      <c r="I739" s="1">
        <v>405806</v>
      </c>
      <c r="J739" s="1">
        <v>171093</v>
      </c>
      <c r="K739" s="1">
        <v>41</v>
      </c>
      <c r="L739" s="1">
        <v>1</v>
      </c>
      <c r="M739" s="38">
        <f t="shared" si="77"/>
        <v>50.152000000000001</v>
      </c>
      <c r="N739" s="38">
        <f t="shared" si="78"/>
        <v>0.81751475514436112</v>
      </c>
      <c r="O739" s="40">
        <f t="shared" si="79"/>
        <v>45.559514761069323</v>
      </c>
      <c r="P739" s="39">
        <f t="shared" si="80"/>
        <v>0.89992178834693304</v>
      </c>
      <c r="Q739" s="42">
        <v>48.112000000000002</v>
      </c>
      <c r="R739" s="42">
        <f t="shared" si="81"/>
        <v>0.85217825074825404</v>
      </c>
      <c r="S739" s="44">
        <v>50.69</v>
      </c>
      <c r="T739" s="44">
        <f t="shared" si="82"/>
        <v>0.80883803511540742</v>
      </c>
      <c r="U739" s="46">
        <f t="shared" si="83"/>
        <v>0.85364602473686479</v>
      </c>
    </row>
    <row r="740" spans="1:21" x14ac:dyDescent="0.35">
      <c r="A740" s="1" t="s">
        <v>422</v>
      </c>
      <c r="B740" s="1" t="s">
        <v>235</v>
      </c>
      <c r="C740" s="1" t="s">
        <v>101</v>
      </c>
      <c r="D740" s="1">
        <v>15</v>
      </c>
      <c r="E740" s="1" t="s">
        <v>1569</v>
      </c>
      <c r="F740" s="1">
        <v>0.19791666666666666</v>
      </c>
      <c r="G740" s="1" t="s">
        <v>35</v>
      </c>
      <c r="H740" s="1">
        <v>15</v>
      </c>
      <c r="I740" s="1">
        <v>405135</v>
      </c>
      <c r="J740" s="1">
        <v>87464.758610000004</v>
      </c>
      <c r="K740" s="1">
        <v>85.33</v>
      </c>
      <c r="L740" s="1">
        <v>5</v>
      </c>
      <c r="M740" s="38">
        <f t="shared" si="77"/>
        <v>63.543999999999997</v>
      </c>
      <c r="N740" s="38">
        <f t="shared" si="78"/>
        <v>1.3428490494775274</v>
      </c>
      <c r="O740" s="40">
        <f t="shared" si="79"/>
        <v>75.836183607927723</v>
      </c>
      <c r="P740" s="39">
        <f t="shared" si="80"/>
        <v>1.1251884778532002</v>
      </c>
      <c r="Q740" s="42">
        <v>61.93</v>
      </c>
      <c r="R740" s="42">
        <f t="shared" si="81"/>
        <v>1.3778459551106088</v>
      </c>
      <c r="S740" s="44">
        <v>64.14</v>
      </c>
      <c r="T740" s="44">
        <f t="shared" si="82"/>
        <v>1.3303710632990333</v>
      </c>
      <c r="U740" s="46">
        <f t="shared" si="83"/>
        <v>1.2778018320876141</v>
      </c>
    </row>
    <row r="741" spans="1:21" x14ac:dyDescent="0.35">
      <c r="A741" s="1" t="s">
        <v>1199</v>
      </c>
      <c r="B741" s="1" t="s">
        <v>68</v>
      </c>
      <c r="C741" s="1" t="s">
        <v>16</v>
      </c>
      <c r="D741" s="1">
        <v>20</v>
      </c>
      <c r="E741" s="1" t="s">
        <v>1569</v>
      </c>
      <c r="F741" s="1">
        <v>0.8125</v>
      </c>
      <c r="G741" s="1" t="s">
        <v>22</v>
      </c>
      <c r="H741" s="1">
        <v>30</v>
      </c>
      <c r="I741" s="1">
        <v>405084</v>
      </c>
      <c r="J741" s="1">
        <v>124191.78750000001</v>
      </c>
      <c r="K741" s="1">
        <v>59.39</v>
      </c>
      <c r="L741" s="1">
        <v>5</v>
      </c>
      <c r="M741" s="38">
        <f t="shared" si="77"/>
        <v>59.08</v>
      </c>
      <c r="N741" s="38">
        <f t="shared" si="78"/>
        <v>1.0052471225457007</v>
      </c>
      <c r="O741" s="40">
        <f t="shared" si="79"/>
        <v>60.697849184498509</v>
      </c>
      <c r="P741" s="39">
        <f t="shared" si="80"/>
        <v>0.97845312145207752</v>
      </c>
      <c r="Q741" s="42">
        <v>43.7</v>
      </c>
      <c r="R741" s="42">
        <f t="shared" si="81"/>
        <v>1.3590389016018305</v>
      </c>
      <c r="S741" s="44">
        <v>50.73</v>
      </c>
      <c r="T741" s="44">
        <f t="shared" si="82"/>
        <v>1.1707076680465209</v>
      </c>
      <c r="U741" s="46">
        <f t="shared" si="83"/>
        <v>1.1693998970334765</v>
      </c>
    </row>
    <row r="742" spans="1:21" x14ac:dyDescent="0.35">
      <c r="A742" s="1" t="s">
        <v>89</v>
      </c>
      <c r="B742" s="1" t="s">
        <v>100</v>
      </c>
      <c r="C742" s="1" t="s">
        <v>101</v>
      </c>
      <c r="D742" s="1">
        <v>5</v>
      </c>
      <c r="E742" s="1" t="s">
        <v>1633</v>
      </c>
      <c r="F742" s="1">
        <v>0.95833333333333337</v>
      </c>
      <c r="G742" s="1" t="s">
        <v>31</v>
      </c>
      <c r="H742" s="1">
        <v>60</v>
      </c>
      <c r="I742" s="1">
        <v>404331</v>
      </c>
      <c r="J742" s="1">
        <v>183269.1808</v>
      </c>
      <c r="K742" s="1">
        <v>43.79</v>
      </c>
      <c r="L742" s="1">
        <v>3</v>
      </c>
      <c r="M742" s="38">
        <f t="shared" si="77"/>
        <v>50.152000000000001</v>
      </c>
      <c r="N742" s="38">
        <f t="shared" si="78"/>
        <v>0.87314563726272132</v>
      </c>
      <c r="O742" s="40">
        <f t="shared" si="79"/>
        <v>45.559514761069323</v>
      </c>
      <c r="P742" s="39">
        <f t="shared" si="80"/>
        <v>0.9611603685783463</v>
      </c>
      <c r="Q742" s="42">
        <v>51.59</v>
      </c>
      <c r="R742" s="42">
        <f t="shared" si="81"/>
        <v>0.84880790850940102</v>
      </c>
      <c r="S742" s="44">
        <v>39.25</v>
      </c>
      <c r="T742" s="44">
        <f t="shared" si="82"/>
        <v>1.1156687898089173</v>
      </c>
      <c r="U742" s="46">
        <f t="shared" si="83"/>
        <v>0.97521235563222153</v>
      </c>
    </row>
    <row r="743" spans="1:21" x14ac:dyDescent="0.35">
      <c r="A743" s="1" t="s">
        <v>161</v>
      </c>
      <c r="B743" s="1" t="s">
        <v>256</v>
      </c>
      <c r="C743" s="1" t="s">
        <v>101</v>
      </c>
      <c r="D743" s="1">
        <v>4</v>
      </c>
      <c r="E743" s="1" t="s">
        <v>25</v>
      </c>
      <c r="F743" s="1">
        <v>0.83333333333333337</v>
      </c>
      <c r="G743" s="1" t="s">
        <v>27</v>
      </c>
      <c r="H743" s="1">
        <v>60</v>
      </c>
      <c r="I743" s="1">
        <v>404281</v>
      </c>
      <c r="J743" s="1">
        <v>168812.12419999999</v>
      </c>
      <c r="K743" s="1">
        <v>40.700000000000003</v>
      </c>
      <c r="L743" s="1">
        <v>1</v>
      </c>
      <c r="M743" s="38">
        <f t="shared" si="77"/>
        <v>50.152000000000001</v>
      </c>
      <c r="N743" s="38">
        <f t="shared" si="78"/>
        <v>0.81153293986281705</v>
      </c>
      <c r="O743" s="40">
        <f t="shared" si="79"/>
        <v>45.559514761069323</v>
      </c>
      <c r="P743" s="39">
        <f t="shared" si="80"/>
        <v>0.89333699477366291</v>
      </c>
      <c r="Q743" s="42">
        <v>45</v>
      </c>
      <c r="R743" s="42">
        <f t="shared" si="81"/>
        <v>0.9044444444444445</v>
      </c>
      <c r="S743" s="44">
        <v>36.74</v>
      </c>
      <c r="T743" s="44">
        <f t="shared" si="82"/>
        <v>1.1077844311377245</v>
      </c>
      <c r="U743" s="46">
        <f t="shared" si="83"/>
        <v>0.9685219567852773</v>
      </c>
    </row>
    <row r="744" spans="1:21" x14ac:dyDescent="0.35">
      <c r="A744" s="1" t="s">
        <v>948</v>
      </c>
      <c r="B744" s="1" t="s">
        <v>300</v>
      </c>
      <c r="C744" s="1" t="s">
        <v>101</v>
      </c>
      <c r="D744" s="1">
        <v>9</v>
      </c>
      <c r="E744" s="1" t="s">
        <v>1629</v>
      </c>
      <c r="F744" s="1">
        <v>0.79166666666666663</v>
      </c>
      <c r="G744" s="1" t="s">
        <v>22</v>
      </c>
      <c r="H744" s="1">
        <v>30</v>
      </c>
      <c r="I744" s="1">
        <v>403203</v>
      </c>
      <c r="J744" s="1">
        <v>119988.89</v>
      </c>
      <c r="K744" s="1">
        <v>58.18</v>
      </c>
      <c r="L744" s="1">
        <v>3</v>
      </c>
      <c r="M744" s="38">
        <f t="shared" si="77"/>
        <v>59.08</v>
      </c>
      <c r="N744" s="38">
        <f t="shared" si="78"/>
        <v>0.98476641841570756</v>
      </c>
      <c r="O744" s="40">
        <f t="shared" si="79"/>
        <v>60.697849184498509</v>
      </c>
      <c r="P744" s="39">
        <f t="shared" si="80"/>
        <v>0.95851831294968626</v>
      </c>
      <c r="Q744" s="42">
        <v>43.7</v>
      </c>
      <c r="R744" s="42">
        <f t="shared" si="81"/>
        <v>1.3313501144164759</v>
      </c>
      <c r="S744" s="44">
        <v>64.94</v>
      </c>
      <c r="T744" s="44">
        <f t="shared" si="82"/>
        <v>0.89590391130274105</v>
      </c>
      <c r="U744" s="46">
        <f t="shared" si="83"/>
        <v>1.0619241128896344</v>
      </c>
    </row>
    <row r="745" spans="1:21" x14ac:dyDescent="0.35">
      <c r="A745" s="1" t="s">
        <v>138</v>
      </c>
      <c r="B745" s="1" t="s">
        <v>136</v>
      </c>
      <c r="C745" s="1" t="s">
        <v>101</v>
      </c>
      <c r="D745" s="1">
        <v>2</v>
      </c>
      <c r="E745" s="1" t="s">
        <v>1617</v>
      </c>
      <c r="F745" s="1">
        <v>0.77083333333333337</v>
      </c>
      <c r="G745" s="1" t="s">
        <v>18</v>
      </c>
      <c r="H745" s="1">
        <v>30</v>
      </c>
      <c r="I745" s="1">
        <v>401062</v>
      </c>
      <c r="J745" s="1">
        <v>133178.7997</v>
      </c>
      <c r="K745" s="1">
        <v>62.95</v>
      </c>
      <c r="L745" s="1">
        <v>2</v>
      </c>
      <c r="M745" s="38">
        <f t="shared" si="77"/>
        <v>59.08</v>
      </c>
      <c r="N745" s="38">
        <f t="shared" si="78"/>
        <v>1.0655044008124577</v>
      </c>
      <c r="O745" s="40">
        <f t="shared" si="79"/>
        <v>60.697849184498509</v>
      </c>
      <c r="P745" s="39">
        <f t="shared" si="80"/>
        <v>1.0371042935748154</v>
      </c>
      <c r="Q745" s="42">
        <v>46.72</v>
      </c>
      <c r="R745" s="42">
        <f t="shared" si="81"/>
        <v>1.3473886986301371</v>
      </c>
      <c r="S745" s="44">
        <v>64.58</v>
      </c>
      <c r="T745" s="44">
        <f t="shared" si="82"/>
        <v>0.9747599876122639</v>
      </c>
      <c r="U745" s="46">
        <f t="shared" si="83"/>
        <v>1.1197509932724055</v>
      </c>
    </row>
    <row r="746" spans="1:21" x14ac:dyDescent="0.35">
      <c r="A746" s="1" t="s">
        <v>293</v>
      </c>
      <c r="B746" s="1" t="s">
        <v>235</v>
      </c>
      <c r="C746" s="1" t="s">
        <v>101</v>
      </c>
      <c r="D746" s="1">
        <v>5</v>
      </c>
      <c r="E746" s="1" t="s">
        <v>1569</v>
      </c>
      <c r="F746" s="1">
        <v>0.72916666666666663</v>
      </c>
      <c r="G746" s="1" t="s">
        <v>18</v>
      </c>
      <c r="H746" s="1">
        <v>15</v>
      </c>
      <c r="I746" s="1">
        <v>400965</v>
      </c>
      <c r="J746" s="1">
        <v>81087.716390000001</v>
      </c>
      <c r="K746" s="1">
        <v>78.290000000000006</v>
      </c>
      <c r="L746" s="1">
        <v>5</v>
      </c>
      <c r="M746" s="38">
        <f t="shared" si="77"/>
        <v>63.543999999999997</v>
      </c>
      <c r="N746" s="38">
        <f t="shared" si="78"/>
        <v>1.2320596751856983</v>
      </c>
      <c r="O746" s="40">
        <f t="shared" si="79"/>
        <v>75.836183607927723</v>
      </c>
      <c r="P746" s="39">
        <f t="shared" si="80"/>
        <v>1.0323568021929808</v>
      </c>
      <c r="Q746" s="42">
        <v>46.72</v>
      </c>
      <c r="R746" s="42">
        <f t="shared" si="81"/>
        <v>1.6757277397260275</v>
      </c>
      <c r="S746" s="44">
        <v>64.14</v>
      </c>
      <c r="T746" s="44">
        <f t="shared" si="82"/>
        <v>1.220611163080761</v>
      </c>
      <c r="U746" s="46">
        <f t="shared" si="83"/>
        <v>1.3095652349999229</v>
      </c>
    </row>
    <row r="747" spans="1:21" x14ac:dyDescent="0.35">
      <c r="A747" s="1" t="s">
        <v>93</v>
      </c>
      <c r="B747" s="1" t="s">
        <v>261</v>
      </c>
      <c r="C747" s="1" t="s">
        <v>101</v>
      </c>
      <c r="D747" s="1">
        <v>7</v>
      </c>
      <c r="E747" s="1" t="s">
        <v>1617</v>
      </c>
      <c r="F747" s="1">
        <v>0.75</v>
      </c>
      <c r="G747" s="1" t="s">
        <v>18</v>
      </c>
      <c r="H747" s="1">
        <v>60</v>
      </c>
      <c r="I747" s="1">
        <v>400530</v>
      </c>
      <c r="J747" s="1">
        <v>187504.51639999999</v>
      </c>
      <c r="K747" s="1">
        <v>45.5</v>
      </c>
      <c r="L747" s="1">
        <v>2</v>
      </c>
      <c r="M747" s="38">
        <f t="shared" si="77"/>
        <v>50.152000000000001</v>
      </c>
      <c r="N747" s="38">
        <f t="shared" si="78"/>
        <v>0.90724198436752268</v>
      </c>
      <c r="O747" s="40">
        <f t="shared" si="79"/>
        <v>45.559514761069323</v>
      </c>
      <c r="P747" s="39">
        <f t="shared" si="80"/>
        <v>0.99869369194598667</v>
      </c>
      <c r="Q747" s="42">
        <v>46.72</v>
      </c>
      <c r="R747" s="42">
        <f t="shared" si="81"/>
        <v>0.97388698630136994</v>
      </c>
      <c r="S747" s="44">
        <v>55.41</v>
      </c>
      <c r="T747" s="44">
        <f t="shared" si="82"/>
        <v>0.82115141671178493</v>
      </c>
      <c r="U747" s="46">
        <f t="shared" si="83"/>
        <v>0.93124403165304726</v>
      </c>
    </row>
    <row r="748" spans="1:21" x14ac:dyDescent="0.35">
      <c r="A748" s="1" t="s">
        <v>757</v>
      </c>
      <c r="B748" s="1" t="s">
        <v>300</v>
      </c>
      <c r="C748" s="1" t="s">
        <v>101</v>
      </c>
      <c r="D748" s="1">
        <v>18</v>
      </c>
      <c r="E748" s="1" t="s">
        <v>1571</v>
      </c>
      <c r="F748" s="1">
        <v>0.14583333333333334</v>
      </c>
      <c r="G748" s="1" t="s">
        <v>35</v>
      </c>
      <c r="H748" s="1">
        <v>30</v>
      </c>
      <c r="I748" s="1">
        <v>399726</v>
      </c>
      <c r="J748" s="1">
        <v>154926.2861</v>
      </c>
      <c r="K748" s="1">
        <v>76.28</v>
      </c>
      <c r="L748" s="1">
        <v>7</v>
      </c>
      <c r="M748" s="38">
        <f t="shared" si="77"/>
        <v>59.08</v>
      </c>
      <c r="N748" s="38">
        <f t="shared" si="78"/>
        <v>1.2911306702775898</v>
      </c>
      <c r="O748" s="40">
        <f t="shared" si="79"/>
        <v>60.697849184498509</v>
      </c>
      <c r="P748" s="39">
        <f t="shared" si="80"/>
        <v>1.2567166880681002</v>
      </c>
      <c r="Q748" s="42">
        <v>61.93</v>
      </c>
      <c r="R748" s="42">
        <f t="shared" si="81"/>
        <v>1.2317132246084288</v>
      </c>
      <c r="S748" s="44">
        <v>64.94</v>
      </c>
      <c r="T748" s="44">
        <f t="shared" si="82"/>
        <v>1.174622728672621</v>
      </c>
      <c r="U748" s="46">
        <f t="shared" si="83"/>
        <v>1.2210175471163833</v>
      </c>
    </row>
    <row r="749" spans="1:21" x14ac:dyDescent="0.35">
      <c r="A749" s="1" t="s">
        <v>128</v>
      </c>
      <c r="B749" s="1" t="s">
        <v>68</v>
      </c>
      <c r="C749" s="1" t="s">
        <v>16</v>
      </c>
      <c r="D749" s="1">
        <v>1</v>
      </c>
      <c r="E749" s="1" t="s">
        <v>51</v>
      </c>
      <c r="F749" s="1">
        <v>0.91666666666666663</v>
      </c>
      <c r="G749" s="1" t="s">
        <v>27</v>
      </c>
      <c r="H749" s="1">
        <v>60</v>
      </c>
      <c r="I749" s="1">
        <v>399488</v>
      </c>
      <c r="J749" s="1">
        <v>202225.23639999999</v>
      </c>
      <c r="K749" s="1">
        <v>47.45</v>
      </c>
      <c r="L749" s="1">
        <v>1</v>
      </c>
      <c r="M749" s="38">
        <f t="shared" si="77"/>
        <v>50.152000000000001</v>
      </c>
      <c r="N749" s="38">
        <f t="shared" si="78"/>
        <v>0.94612378369755945</v>
      </c>
      <c r="O749" s="40">
        <f t="shared" si="79"/>
        <v>45.559514761069323</v>
      </c>
      <c r="P749" s="39">
        <f t="shared" si="80"/>
        <v>1.0414948501722434</v>
      </c>
      <c r="Q749" s="42">
        <v>45</v>
      </c>
      <c r="R749" s="42">
        <f t="shared" si="81"/>
        <v>1.0544444444444445</v>
      </c>
      <c r="S749" s="44">
        <v>50.73</v>
      </c>
      <c r="T749" s="44">
        <f t="shared" si="82"/>
        <v>0.93534397792233404</v>
      </c>
      <c r="U749" s="46">
        <f t="shared" si="83"/>
        <v>1.0104277575130072</v>
      </c>
    </row>
    <row r="750" spans="1:21" x14ac:dyDescent="0.35">
      <c r="A750" s="1" t="s">
        <v>389</v>
      </c>
      <c r="B750" s="1" t="s">
        <v>221</v>
      </c>
      <c r="C750" s="1" t="s">
        <v>101</v>
      </c>
      <c r="D750" s="1">
        <v>3</v>
      </c>
      <c r="E750" s="1" t="s">
        <v>60</v>
      </c>
      <c r="F750" s="1">
        <v>0.875</v>
      </c>
      <c r="G750" s="1" t="s">
        <v>27</v>
      </c>
      <c r="H750" s="1">
        <v>60</v>
      </c>
      <c r="I750" s="1">
        <v>399068</v>
      </c>
      <c r="J750" s="1">
        <v>159058.66560000001</v>
      </c>
      <c r="K750" s="1">
        <v>38.54</v>
      </c>
      <c r="L750" s="1">
        <v>1</v>
      </c>
      <c r="M750" s="38">
        <f t="shared" si="77"/>
        <v>50.152000000000001</v>
      </c>
      <c r="N750" s="38">
        <f t="shared" si="78"/>
        <v>0.76846386983569948</v>
      </c>
      <c r="O750" s="40">
        <f t="shared" si="79"/>
        <v>45.559514761069323</v>
      </c>
      <c r="P750" s="39">
        <f t="shared" si="80"/>
        <v>0.84592648104611701</v>
      </c>
      <c r="Q750" s="42">
        <v>45</v>
      </c>
      <c r="R750" s="42">
        <f t="shared" si="81"/>
        <v>0.85644444444444445</v>
      </c>
      <c r="S750" s="44">
        <v>42.65</v>
      </c>
      <c r="T750" s="44">
        <f t="shared" si="82"/>
        <v>0.90363423212192262</v>
      </c>
      <c r="U750" s="46">
        <f t="shared" si="83"/>
        <v>0.86866838587082806</v>
      </c>
    </row>
    <row r="751" spans="1:21" x14ac:dyDescent="0.35">
      <c r="A751" s="1" t="s">
        <v>948</v>
      </c>
      <c r="B751" s="1" t="s">
        <v>300</v>
      </c>
      <c r="C751" s="1" t="s">
        <v>101</v>
      </c>
      <c r="D751" s="1">
        <v>9</v>
      </c>
      <c r="E751" s="1" t="s">
        <v>1608</v>
      </c>
      <c r="F751" s="1">
        <v>0.77083333333333337</v>
      </c>
      <c r="G751" s="1" t="s">
        <v>18</v>
      </c>
      <c r="H751" s="1">
        <v>30</v>
      </c>
      <c r="I751" s="1">
        <v>398649</v>
      </c>
      <c r="J751" s="1">
        <v>125321.6753</v>
      </c>
      <c r="K751" s="1">
        <v>61.3</v>
      </c>
      <c r="L751" s="1">
        <v>6</v>
      </c>
      <c r="M751" s="38">
        <f t="shared" si="77"/>
        <v>59.08</v>
      </c>
      <c r="N751" s="38">
        <f t="shared" si="78"/>
        <v>1.0375761679079214</v>
      </c>
      <c r="O751" s="40">
        <f t="shared" si="79"/>
        <v>60.697849184498509</v>
      </c>
      <c r="P751" s="39">
        <f t="shared" si="80"/>
        <v>1.0099204637988273</v>
      </c>
      <c r="Q751" s="42">
        <v>46.72</v>
      </c>
      <c r="R751" s="42">
        <f t="shared" si="81"/>
        <v>1.3120719178082192</v>
      </c>
      <c r="S751" s="44">
        <v>64.94</v>
      </c>
      <c r="T751" s="44">
        <f t="shared" si="82"/>
        <v>0.94394825993224518</v>
      </c>
      <c r="U751" s="46">
        <f t="shared" si="83"/>
        <v>1.0886468805130971</v>
      </c>
    </row>
    <row r="752" spans="1:21" x14ac:dyDescent="0.35">
      <c r="A752" s="1" t="s">
        <v>159</v>
      </c>
      <c r="B752" s="1" t="s">
        <v>181</v>
      </c>
      <c r="C752" s="1" t="s">
        <v>101</v>
      </c>
      <c r="D752" s="1">
        <v>7</v>
      </c>
      <c r="E752" s="1" t="s">
        <v>1602</v>
      </c>
      <c r="F752" s="1">
        <v>0.70833333333333337</v>
      </c>
      <c r="G752" s="1" t="s">
        <v>18</v>
      </c>
      <c r="H752" s="1">
        <v>60</v>
      </c>
      <c r="I752" s="1">
        <v>398443</v>
      </c>
      <c r="J752" s="1">
        <v>182643.3461</v>
      </c>
      <c r="K752" s="1">
        <v>44.76</v>
      </c>
      <c r="L752" s="1">
        <v>2</v>
      </c>
      <c r="M752" s="38">
        <f t="shared" si="77"/>
        <v>50.152000000000001</v>
      </c>
      <c r="N752" s="38">
        <f t="shared" si="78"/>
        <v>0.89248684000638057</v>
      </c>
      <c r="O752" s="40">
        <f t="shared" si="79"/>
        <v>45.559514761069323</v>
      </c>
      <c r="P752" s="39">
        <f t="shared" si="80"/>
        <v>0.98245120113192008</v>
      </c>
      <c r="Q752" s="42">
        <v>46.72</v>
      </c>
      <c r="R752" s="42">
        <f t="shared" si="81"/>
        <v>0.95804794520547942</v>
      </c>
      <c r="S752" s="44">
        <v>42.1</v>
      </c>
      <c r="T752" s="44">
        <f t="shared" si="82"/>
        <v>1.0631828978622326</v>
      </c>
      <c r="U752" s="46">
        <f t="shared" si="83"/>
        <v>1.0012273480665439</v>
      </c>
    </row>
    <row r="753" spans="1:21" x14ac:dyDescent="0.35">
      <c r="A753" s="1" t="s">
        <v>135</v>
      </c>
      <c r="B753" s="1" t="s">
        <v>136</v>
      </c>
      <c r="C753" s="1" t="s">
        <v>101</v>
      </c>
      <c r="D753" s="1">
        <v>1</v>
      </c>
      <c r="E753" s="1" t="s">
        <v>54</v>
      </c>
      <c r="F753" s="1">
        <v>0.83333333333333337</v>
      </c>
      <c r="G753" s="1" t="s">
        <v>27</v>
      </c>
      <c r="H753" s="1">
        <v>90</v>
      </c>
      <c r="I753" s="1">
        <v>398190</v>
      </c>
      <c r="J753" s="1">
        <v>298390.35190000001</v>
      </c>
      <c r="K753" s="1">
        <v>43.87</v>
      </c>
      <c r="L753" s="1">
        <v>1</v>
      </c>
      <c r="M753" s="38">
        <f t="shared" si="77"/>
        <v>41.223999999999997</v>
      </c>
      <c r="N753" s="38">
        <f t="shared" si="78"/>
        <v>1.064185911119736</v>
      </c>
      <c r="O753" s="40">
        <f t="shared" si="79"/>
        <v>36.704156799987004</v>
      </c>
      <c r="P753" s="39">
        <f t="shared" si="80"/>
        <v>1.1952324702366008</v>
      </c>
      <c r="Q753" s="42">
        <v>45</v>
      </c>
      <c r="R753" s="42">
        <f t="shared" si="81"/>
        <v>0.9748888888888888</v>
      </c>
      <c r="S753" s="44">
        <v>64.58</v>
      </c>
      <c r="T753" s="44">
        <f t="shared" si="82"/>
        <v>0.67931248064416228</v>
      </c>
      <c r="U753" s="46">
        <f t="shared" si="83"/>
        <v>0.94981127992321734</v>
      </c>
    </row>
    <row r="754" spans="1:21" x14ac:dyDescent="0.35">
      <c r="A754" s="1" t="s">
        <v>199</v>
      </c>
      <c r="B754" s="1" t="s">
        <v>100</v>
      </c>
      <c r="C754" s="1" t="s">
        <v>101</v>
      </c>
      <c r="D754" s="1">
        <v>3</v>
      </c>
      <c r="E754" s="1" t="s">
        <v>1594</v>
      </c>
      <c r="F754" s="1">
        <v>4.1666666666666664E-2</v>
      </c>
      <c r="G754" s="1" t="s">
        <v>31</v>
      </c>
      <c r="H754" s="1">
        <v>60</v>
      </c>
      <c r="I754" s="1">
        <v>397351</v>
      </c>
      <c r="J754" s="1">
        <v>202879.16579999999</v>
      </c>
      <c r="K754" s="1">
        <v>48.07</v>
      </c>
      <c r="L754" s="1">
        <v>2</v>
      </c>
      <c r="M754" s="38">
        <f t="shared" si="77"/>
        <v>50.152000000000001</v>
      </c>
      <c r="N754" s="38">
        <f t="shared" si="78"/>
        <v>0.95848620194608392</v>
      </c>
      <c r="O754" s="40">
        <f t="shared" si="79"/>
        <v>45.559514761069323</v>
      </c>
      <c r="P754" s="39">
        <f t="shared" si="80"/>
        <v>1.0551034235570018</v>
      </c>
      <c r="Q754" s="42">
        <v>51.59</v>
      </c>
      <c r="R754" s="42">
        <f t="shared" si="81"/>
        <v>0.93176972281449888</v>
      </c>
      <c r="S754" s="44">
        <v>39.25</v>
      </c>
      <c r="T754" s="44">
        <f t="shared" si="82"/>
        <v>1.2247133757961783</v>
      </c>
      <c r="U754" s="46">
        <f t="shared" si="83"/>
        <v>1.0705288407225597</v>
      </c>
    </row>
    <row r="755" spans="1:21" x14ac:dyDescent="0.35">
      <c r="A755" s="1" t="s">
        <v>115</v>
      </c>
      <c r="B755" s="1" t="s">
        <v>53</v>
      </c>
      <c r="C755" s="1" t="s">
        <v>16</v>
      </c>
      <c r="D755" s="1">
        <v>1</v>
      </c>
      <c r="E755" s="1" t="s">
        <v>60</v>
      </c>
      <c r="F755" s="1">
        <v>0.91666666666666663</v>
      </c>
      <c r="G755" s="1" t="s">
        <v>27</v>
      </c>
      <c r="H755" s="1">
        <v>60</v>
      </c>
      <c r="I755" s="1">
        <v>397106</v>
      </c>
      <c r="J755" s="1">
        <v>213504.3303</v>
      </c>
      <c r="K755" s="1">
        <v>50.29</v>
      </c>
      <c r="L755" s="1">
        <v>1</v>
      </c>
      <c r="M755" s="38">
        <f t="shared" si="77"/>
        <v>50.152000000000001</v>
      </c>
      <c r="N755" s="38">
        <f t="shared" si="78"/>
        <v>1.0027516350295103</v>
      </c>
      <c r="O755" s="40">
        <f t="shared" si="79"/>
        <v>45.559514761069323</v>
      </c>
      <c r="P755" s="39">
        <f t="shared" si="80"/>
        <v>1.1038308959992016</v>
      </c>
      <c r="Q755" s="42">
        <v>45</v>
      </c>
      <c r="R755" s="42">
        <f t="shared" si="81"/>
        <v>1.1175555555555556</v>
      </c>
      <c r="S755" s="44">
        <v>47.37</v>
      </c>
      <c r="T755" s="44">
        <f t="shared" si="82"/>
        <v>1.0616423896981213</v>
      </c>
      <c r="U755" s="46">
        <f t="shared" si="83"/>
        <v>1.0943429470842927</v>
      </c>
    </row>
    <row r="756" spans="1:21" x14ac:dyDescent="0.35">
      <c r="A756" s="1" t="s">
        <v>369</v>
      </c>
      <c r="B756" s="1" t="s">
        <v>370</v>
      </c>
      <c r="C756" s="1" t="s">
        <v>101</v>
      </c>
      <c r="D756" s="1">
        <v>4</v>
      </c>
      <c r="E756" s="1" t="s">
        <v>25</v>
      </c>
      <c r="F756" s="1">
        <v>0.875</v>
      </c>
      <c r="G756" s="1" t="s">
        <v>27</v>
      </c>
      <c r="H756" s="1">
        <v>30</v>
      </c>
      <c r="I756" s="1">
        <v>395090</v>
      </c>
      <c r="J756" s="1">
        <v>109282.54859999999</v>
      </c>
      <c r="K756" s="1">
        <v>53.43</v>
      </c>
      <c r="L756" s="1">
        <v>1</v>
      </c>
      <c r="M756" s="38">
        <f t="shared" si="77"/>
        <v>59.08</v>
      </c>
      <c r="N756" s="38">
        <f t="shared" si="78"/>
        <v>0.90436696005416384</v>
      </c>
      <c r="O756" s="40">
        <f t="shared" si="79"/>
        <v>60.697849184498509</v>
      </c>
      <c r="P756" s="39">
        <f t="shared" si="80"/>
        <v>0.88026183329153895</v>
      </c>
      <c r="Q756" s="42">
        <v>45</v>
      </c>
      <c r="R756" s="42">
        <f t="shared" si="81"/>
        <v>1.1873333333333334</v>
      </c>
      <c r="S756" s="44">
        <v>56.5</v>
      </c>
      <c r="T756" s="44">
        <f t="shared" si="82"/>
        <v>0.94566371681415928</v>
      </c>
      <c r="U756" s="46">
        <f t="shared" si="83"/>
        <v>1.0044196278130106</v>
      </c>
    </row>
    <row r="757" spans="1:21" x14ac:dyDescent="0.35">
      <c r="A757" s="1" t="s">
        <v>309</v>
      </c>
      <c r="B757" s="1" t="s">
        <v>198</v>
      </c>
      <c r="C757" s="1" t="s">
        <v>101</v>
      </c>
      <c r="D757" s="1">
        <v>4</v>
      </c>
      <c r="E757" s="1" t="s">
        <v>60</v>
      </c>
      <c r="F757" s="1">
        <v>0.58333333333333337</v>
      </c>
      <c r="G757" s="1" t="s">
        <v>13</v>
      </c>
      <c r="H757" s="1">
        <v>60</v>
      </c>
      <c r="I757" s="1">
        <v>392710</v>
      </c>
      <c r="J757" s="1">
        <v>190308</v>
      </c>
      <c r="K757" s="1">
        <v>47</v>
      </c>
      <c r="L757" s="1">
        <v>1</v>
      </c>
      <c r="M757" s="38">
        <f t="shared" si="77"/>
        <v>50.152000000000001</v>
      </c>
      <c r="N757" s="38">
        <f t="shared" si="78"/>
        <v>0.93715106077524324</v>
      </c>
      <c r="O757" s="40">
        <f t="shared" si="79"/>
        <v>45.559514761069323</v>
      </c>
      <c r="P757" s="39">
        <f t="shared" si="80"/>
        <v>1.0316176598123379</v>
      </c>
      <c r="Q757" s="42">
        <v>48.112000000000002</v>
      </c>
      <c r="R757" s="42">
        <f t="shared" si="81"/>
        <v>0.97688726305287654</v>
      </c>
      <c r="S757" s="44">
        <v>47.04</v>
      </c>
      <c r="T757" s="44">
        <f t="shared" si="82"/>
        <v>0.99914965986394555</v>
      </c>
      <c r="U757" s="46">
        <f t="shared" si="83"/>
        <v>1.0025515275763865</v>
      </c>
    </row>
    <row r="758" spans="1:21" x14ac:dyDescent="0.35">
      <c r="A758" s="1" t="s">
        <v>917</v>
      </c>
      <c r="B758" s="1" t="s">
        <v>342</v>
      </c>
      <c r="C758" s="1" t="s">
        <v>101</v>
      </c>
      <c r="D758" s="1">
        <v>8</v>
      </c>
      <c r="E758" s="1" t="s">
        <v>1577</v>
      </c>
      <c r="F758" s="1">
        <v>0.33333333333333331</v>
      </c>
      <c r="G758" s="1" t="s">
        <v>8</v>
      </c>
      <c r="H758" s="1">
        <v>30</v>
      </c>
      <c r="I758" s="1">
        <v>392567</v>
      </c>
      <c r="J758" s="1">
        <v>115171.78170000001</v>
      </c>
      <c r="K758" s="1">
        <v>57.53</v>
      </c>
      <c r="L758" s="1">
        <v>2</v>
      </c>
      <c r="M758" s="38">
        <f t="shared" si="77"/>
        <v>59.08</v>
      </c>
      <c r="N758" s="38">
        <f t="shared" si="78"/>
        <v>0.97376438727149628</v>
      </c>
      <c r="O758" s="40">
        <f t="shared" si="79"/>
        <v>60.697849184498509</v>
      </c>
      <c r="P758" s="39">
        <f t="shared" si="80"/>
        <v>0.94780953152278191</v>
      </c>
      <c r="Q758" s="42">
        <v>42.33</v>
      </c>
      <c r="R758" s="42">
        <f t="shared" si="81"/>
        <v>1.3590833923931018</v>
      </c>
      <c r="S758" s="44">
        <v>58.74</v>
      </c>
      <c r="T758" s="44">
        <f t="shared" si="82"/>
        <v>0.97940074906367036</v>
      </c>
      <c r="U758" s="46">
        <f t="shared" si="83"/>
        <v>1.0954312243265181</v>
      </c>
    </row>
    <row r="759" spans="1:21" x14ac:dyDescent="0.35">
      <c r="A759" s="1" t="s">
        <v>369</v>
      </c>
      <c r="B759" s="1" t="s">
        <v>370</v>
      </c>
      <c r="C759" s="1" t="s">
        <v>101</v>
      </c>
      <c r="D759" s="1">
        <v>4</v>
      </c>
      <c r="E759" s="1" t="s">
        <v>25</v>
      </c>
      <c r="F759" s="1">
        <v>0.89583333333333337</v>
      </c>
      <c r="G759" s="1" t="s">
        <v>27</v>
      </c>
      <c r="H759" s="1">
        <v>30</v>
      </c>
      <c r="I759" s="1">
        <v>392167</v>
      </c>
      <c r="J759" s="1">
        <v>109579.0178</v>
      </c>
      <c r="K759" s="1">
        <v>53.87</v>
      </c>
      <c r="L759" s="1">
        <v>1</v>
      </c>
      <c r="M759" s="38">
        <f t="shared" si="77"/>
        <v>59.08</v>
      </c>
      <c r="N759" s="38">
        <f t="shared" si="78"/>
        <v>0.91181448882870686</v>
      </c>
      <c r="O759" s="40">
        <f t="shared" si="79"/>
        <v>60.697849184498509</v>
      </c>
      <c r="P759" s="39">
        <f t="shared" si="80"/>
        <v>0.88751085456513568</v>
      </c>
      <c r="Q759" s="42">
        <v>45</v>
      </c>
      <c r="R759" s="42">
        <f t="shared" si="81"/>
        <v>1.197111111111111</v>
      </c>
      <c r="S759" s="44">
        <v>56.5</v>
      </c>
      <c r="T759" s="44">
        <f t="shared" si="82"/>
        <v>0.95345132743362826</v>
      </c>
      <c r="U759" s="46">
        <f t="shared" si="83"/>
        <v>1.0126910977032917</v>
      </c>
    </row>
    <row r="760" spans="1:21" x14ac:dyDescent="0.35">
      <c r="A760" s="1" t="s">
        <v>333</v>
      </c>
      <c r="B760" s="1" t="s">
        <v>235</v>
      </c>
      <c r="C760" s="1" t="s">
        <v>101</v>
      </c>
      <c r="D760" s="1">
        <v>4</v>
      </c>
      <c r="E760" s="1" t="s">
        <v>1583</v>
      </c>
      <c r="F760" s="1">
        <v>0.77083333333333337</v>
      </c>
      <c r="G760" s="1" t="s">
        <v>18</v>
      </c>
      <c r="H760" s="1">
        <v>30</v>
      </c>
      <c r="I760" s="1">
        <v>391858</v>
      </c>
      <c r="J760" s="1">
        <v>126079.3561</v>
      </c>
      <c r="K760" s="1">
        <v>61.72</v>
      </c>
      <c r="L760" s="1">
        <v>4</v>
      </c>
      <c r="M760" s="38">
        <f t="shared" si="77"/>
        <v>59.08</v>
      </c>
      <c r="N760" s="38">
        <f t="shared" si="78"/>
        <v>1.0446851726472579</v>
      </c>
      <c r="O760" s="40">
        <f t="shared" si="79"/>
        <v>60.697849184498509</v>
      </c>
      <c r="P760" s="39">
        <f t="shared" si="80"/>
        <v>1.0168399841054423</v>
      </c>
      <c r="Q760" s="42">
        <v>46.72</v>
      </c>
      <c r="R760" s="42">
        <f t="shared" si="81"/>
        <v>1.3210616438356164</v>
      </c>
      <c r="S760" s="44">
        <v>64.14</v>
      </c>
      <c r="T760" s="44">
        <f t="shared" si="82"/>
        <v>0.96227003429996882</v>
      </c>
      <c r="U760" s="46">
        <f t="shared" si="83"/>
        <v>1.1000572207470092</v>
      </c>
    </row>
    <row r="761" spans="1:21" x14ac:dyDescent="0.35">
      <c r="A761" s="1" t="s">
        <v>236</v>
      </c>
      <c r="B761" s="1" t="s">
        <v>136</v>
      </c>
      <c r="C761" s="1" t="s">
        <v>101</v>
      </c>
      <c r="D761" s="1">
        <v>8</v>
      </c>
      <c r="E761" s="1" t="s">
        <v>1571</v>
      </c>
      <c r="F761" s="1">
        <v>0.125</v>
      </c>
      <c r="G761" s="1" t="s">
        <v>35</v>
      </c>
      <c r="H761" s="1">
        <v>30</v>
      </c>
      <c r="I761" s="1">
        <v>390142</v>
      </c>
      <c r="J761" s="1">
        <v>143740.54689999999</v>
      </c>
      <c r="K761" s="1">
        <v>71.89</v>
      </c>
      <c r="L761" s="1">
        <v>7</v>
      </c>
      <c r="M761" s="38">
        <f t="shared" si="77"/>
        <v>59.08</v>
      </c>
      <c r="N761" s="38">
        <f t="shared" si="78"/>
        <v>1.216824644549763</v>
      </c>
      <c r="O761" s="40">
        <f t="shared" si="79"/>
        <v>60.697849184498509</v>
      </c>
      <c r="P761" s="39">
        <f t="shared" si="80"/>
        <v>1.1843912258156231</v>
      </c>
      <c r="Q761" s="42">
        <v>61.93</v>
      </c>
      <c r="R761" s="42">
        <f t="shared" si="81"/>
        <v>1.1608267398675924</v>
      </c>
      <c r="S761" s="44">
        <v>64.58</v>
      </c>
      <c r="T761" s="44">
        <f t="shared" si="82"/>
        <v>1.1131929389903996</v>
      </c>
      <c r="U761" s="46">
        <f t="shared" si="83"/>
        <v>1.152803634891205</v>
      </c>
    </row>
    <row r="762" spans="1:21" x14ac:dyDescent="0.35">
      <c r="A762" s="1" t="s">
        <v>95</v>
      </c>
      <c r="B762" s="1" t="s">
        <v>11</v>
      </c>
      <c r="C762" s="1" t="s">
        <v>16</v>
      </c>
      <c r="D762" s="1">
        <v>1</v>
      </c>
      <c r="E762" s="1" t="s">
        <v>51</v>
      </c>
      <c r="F762" s="1">
        <v>0.8125</v>
      </c>
      <c r="G762" s="1" t="s">
        <v>22</v>
      </c>
      <c r="H762" s="1">
        <v>30</v>
      </c>
      <c r="I762" s="1">
        <v>389887</v>
      </c>
      <c r="J762" s="1">
        <v>130516.9725</v>
      </c>
      <c r="K762" s="1">
        <v>64.12</v>
      </c>
      <c r="L762" s="1">
        <v>1</v>
      </c>
      <c r="M762" s="38">
        <f t="shared" si="77"/>
        <v>59.08</v>
      </c>
      <c r="N762" s="38">
        <f t="shared" si="78"/>
        <v>1.0853080568720381</v>
      </c>
      <c r="O762" s="40">
        <f t="shared" si="79"/>
        <v>60.697849184498509</v>
      </c>
      <c r="P762" s="39">
        <f t="shared" si="80"/>
        <v>1.0563801001432431</v>
      </c>
      <c r="Q762" s="42">
        <v>43.7</v>
      </c>
      <c r="R762" s="42">
        <f t="shared" si="81"/>
        <v>1.4672768878718536</v>
      </c>
      <c r="S762" s="44">
        <v>50.69</v>
      </c>
      <c r="T762" s="44">
        <f t="shared" si="82"/>
        <v>1.2649437758926811</v>
      </c>
      <c r="U762" s="46">
        <f t="shared" si="83"/>
        <v>1.2628669213025925</v>
      </c>
    </row>
    <row r="763" spans="1:21" x14ac:dyDescent="0.35">
      <c r="A763" s="1" t="s">
        <v>138</v>
      </c>
      <c r="B763" s="1" t="s">
        <v>136</v>
      </c>
      <c r="C763" s="1" t="s">
        <v>101</v>
      </c>
      <c r="D763" s="1">
        <v>2</v>
      </c>
      <c r="E763" s="1" t="s">
        <v>54</v>
      </c>
      <c r="F763" s="1">
        <v>0.875</v>
      </c>
      <c r="G763" s="1" t="s">
        <v>27</v>
      </c>
      <c r="H763" s="1">
        <v>30</v>
      </c>
      <c r="I763" s="1">
        <v>389030</v>
      </c>
      <c r="J763" s="1">
        <v>137352.67809999999</v>
      </c>
      <c r="K763" s="1">
        <v>66.290000000000006</v>
      </c>
      <c r="L763" s="1">
        <v>1</v>
      </c>
      <c r="M763" s="38">
        <f t="shared" si="77"/>
        <v>59.08</v>
      </c>
      <c r="N763" s="38">
        <f t="shared" si="78"/>
        <v>1.1220379146919433</v>
      </c>
      <c r="O763" s="40">
        <f t="shared" si="79"/>
        <v>60.697849184498509</v>
      </c>
      <c r="P763" s="39">
        <f t="shared" si="80"/>
        <v>1.0921309550607547</v>
      </c>
      <c r="Q763" s="42">
        <v>45</v>
      </c>
      <c r="R763" s="42">
        <f t="shared" si="81"/>
        <v>1.4731111111111113</v>
      </c>
      <c r="S763" s="44">
        <v>64.58</v>
      </c>
      <c r="T763" s="44">
        <f t="shared" si="82"/>
        <v>1.0264787860018583</v>
      </c>
      <c r="U763" s="46">
        <f t="shared" si="83"/>
        <v>1.1972402840579079</v>
      </c>
    </row>
    <row r="764" spans="1:21" x14ac:dyDescent="0.35">
      <c r="A764" s="1" t="s">
        <v>575</v>
      </c>
      <c r="B764" s="1" t="s">
        <v>370</v>
      </c>
      <c r="C764" s="1" t="s">
        <v>101</v>
      </c>
      <c r="D764" s="1">
        <v>5</v>
      </c>
      <c r="E764" s="1" t="s">
        <v>1574</v>
      </c>
      <c r="F764" s="1">
        <v>0.89583333333333337</v>
      </c>
      <c r="G764" s="1" t="s">
        <v>27</v>
      </c>
      <c r="H764" s="1">
        <v>30</v>
      </c>
      <c r="I764" s="1">
        <v>389021</v>
      </c>
      <c r="J764" s="1">
        <v>105103.94469999999</v>
      </c>
      <c r="K764" s="1">
        <v>51.96</v>
      </c>
      <c r="L764" s="1">
        <v>2</v>
      </c>
      <c r="M764" s="38">
        <f t="shared" si="77"/>
        <v>59.08</v>
      </c>
      <c r="N764" s="38">
        <f t="shared" si="78"/>
        <v>0.87948544346648616</v>
      </c>
      <c r="O764" s="40">
        <f t="shared" si="79"/>
        <v>60.697849184498509</v>
      </c>
      <c r="P764" s="39">
        <f t="shared" si="80"/>
        <v>0.85604351221838604</v>
      </c>
      <c r="Q764" s="42">
        <v>45</v>
      </c>
      <c r="R764" s="42">
        <f t="shared" si="81"/>
        <v>1.1546666666666667</v>
      </c>
      <c r="S764" s="44">
        <v>56.5</v>
      </c>
      <c r="T764" s="44">
        <f t="shared" si="82"/>
        <v>0.91964601769911503</v>
      </c>
      <c r="U764" s="46">
        <f t="shared" si="83"/>
        <v>0.97678539886138938</v>
      </c>
    </row>
    <row r="765" spans="1:21" x14ac:dyDescent="0.35">
      <c r="A765" s="1" t="s">
        <v>255</v>
      </c>
      <c r="B765" s="1" t="s">
        <v>256</v>
      </c>
      <c r="C765" s="1" t="s">
        <v>101</v>
      </c>
      <c r="D765" s="1">
        <v>3</v>
      </c>
      <c r="E765" s="1" t="s">
        <v>60</v>
      </c>
      <c r="F765" s="1">
        <v>0.875</v>
      </c>
      <c r="G765" s="1" t="s">
        <v>27</v>
      </c>
      <c r="H765" s="1">
        <v>60</v>
      </c>
      <c r="I765" s="1">
        <v>388941</v>
      </c>
      <c r="J765" s="1">
        <v>252865.03</v>
      </c>
      <c r="K765" s="1">
        <v>61.44</v>
      </c>
      <c r="L765" s="1">
        <v>1</v>
      </c>
      <c r="M765" s="38">
        <f t="shared" si="77"/>
        <v>50.152000000000001</v>
      </c>
      <c r="N765" s="38">
        <f t="shared" si="78"/>
        <v>1.2250757696602328</v>
      </c>
      <c r="O765" s="40">
        <f t="shared" si="79"/>
        <v>45.559514761069323</v>
      </c>
      <c r="P765" s="39">
        <f t="shared" si="80"/>
        <v>1.3485657238057456</v>
      </c>
      <c r="Q765" s="42">
        <v>45</v>
      </c>
      <c r="R765" s="42">
        <f t="shared" si="81"/>
        <v>1.3653333333333333</v>
      </c>
      <c r="S765" s="44">
        <v>36.74</v>
      </c>
      <c r="T765" s="44">
        <f t="shared" si="82"/>
        <v>1.6722917800762112</v>
      </c>
      <c r="U765" s="46">
        <f t="shared" si="83"/>
        <v>1.4620636124050967</v>
      </c>
    </row>
    <row r="766" spans="1:21" x14ac:dyDescent="0.35">
      <c r="A766" s="1" t="s">
        <v>78</v>
      </c>
      <c r="B766" s="1" t="s">
        <v>11</v>
      </c>
      <c r="C766" s="1" t="s">
        <v>16</v>
      </c>
      <c r="D766" s="1">
        <v>1</v>
      </c>
      <c r="E766" s="1" t="s">
        <v>51</v>
      </c>
      <c r="F766" s="1">
        <v>0.875</v>
      </c>
      <c r="G766" s="1" t="s">
        <v>27</v>
      </c>
      <c r="H766" s="1">
        <v>29</v>
      </c>
      <c r="I766" s="1">
        <v>388395</v>
      </c>
      <c r="J766" s="1">
        <v>128985.2703</v>
      </c>
      <c r="K766" s="1">
        <v>65.17</v>
      </c>
      <c r="L766" s="1">
        <v>1</v>
      </c>
      <c r="M766" s="38">
        <f t="shared" si="77"/>
        <v>59.377599999999994</v>
      </c>
      <c r="N766" s="38">
        <f t="shared" si="78"/>
        <v>1.09755193877826</v>
      </c>
      <c r="O766" s="40">
        <f t="shared" si="79"/>
        <v>61.438259073095395</v>
      </c>
      <c r="P766" s="39">
        <f t="shared" si="80"/>
        <v>1.0607396918988998</v>
      </c>
      <c r="Q766" s="42">
        <v>45</v>
      </c>
      <c r="R766" s="42">
        <f t="shared" si="81"/>
        <v>1.4482222222222223</v>
      </c>
      <c r="S766" s="44">
        <v>50.69</v>
      </c>
      <c r="T766" s="44">
        <f t="shared" si="82"/>
        <v>1.2856579206944172</v>
      </c>
      <c r="U766" s="46">
        <f t="shared" si="83"/>
        <v>1.2648732782718464</v>
      </c>
    </row>
    <row r="767" spans="1:21" x14ac:dyDescent="0.35">
      <c r="A767" s="1" t="s">
        <v>291</v>
      </c>
      <c r="B767" s="1" t="s">
        <v>53</v>
      </c>
      <c r="C767" s="1" t="s">
        <v>16</v>
      </c>
      <c r="D767" s="1">
        <v>3</v>
      </c>
      <c r="E767" s="1" t="s">
        <v>60</v>
      </c>
      <c r="F767" s="1">
        <v>0.52083333333333337</v>
      </c>
      <c r="G767" s="1" t="s">
        <v>13</v>
      </c>
      <c r="H767" s="1">
        <v>30</v>
      </c>
      <c r="I767" s="1">
        <v>387866</v>
      </c>
      <c r="J767" s="1">
        <v>109537.5</v>
      </c>
      <c r="K767" s="1">
        <v>55</v>
      </c>
      <c r="L767" s="1">
        <v>1</v>
      </c>
      <c r="M767" s="38">
        <f t="shared" si="77"/>
        <v>59.08</v>
      </c>
      <c r="N767" s="38">
        <f t="shared" si="78"/>
        <v>0.93094109681787407</v>
      </c>
      <c r="O767" s="40">
        <f t="shared" si="79"/>
        <v>60.697849184498509</v>
      </c>
      <c r="P767" s="39">
        <f t="shared" si="80"/>
        <v>0.90612765919960025</v>
      </c>
      <c r="Q767" s="42">
        <v>48.112000000000002</v>
      </c>
      <c r="R767" s="42">
        <f t="shared" si="81"/>
        <v>1.1431659461257067</v>
      </c>
      <c r="S767" s="44">
        <v>47.37</v>
      </c>
      <c r="T767" s="44">
        <f t="shared" si="82"/>
        <v>1.161072408697488</v>
      </c>
      <c r="U767" s="46">
        <f t="shared" si="83"/>
        <v>1.070122004674265</v>
      </c>
    </row>
    <row r="768" spans="1:21" x14ac:dyDescent="0.35">
      <c r="A768" s="1" t="s">
        <v>331</v>
      </c>
      <c r="B768" s="1" t="s">
        <v>235</v>
      </c>
      <c r="C768" s="1" t="s">
        <v>101</v>
      </c>
      <c r="D768" s="1">
        <v>5</v>
      </c>
      <c r="E768" s="1" t="s">
        <v>1626</v>
      </c>
      <c r="F768" s="1">
        <v>0.85416666666666663</v>
      </c>
      <c r="G768" s="1" t="s">
        <v>27</v>
      </c>
      <c r="H768" s="1">
        <v>30</v>
      </c>
      <c r="I768" s="1">
        <v>387444</v>
      </c>
      <c r="J768" s="1">
        <v>116834.1675</v>
      </c>
      <c r="K768" s="1">
        <v>58.58</v>
      </c>
      <c r="L768" s="1">
        <v>2</v>
      </c>
      <c r="M768" s="38">
        <f t="shared" si="77"/>
        <v>59.08</v>
      </c>
      <c r="N768" s="38">
        <f t="shared" si="78"/>
        <v>0.99153689911983756</v>
      </c>
      <c r="O768" s="40">
        <f t="shared" si="79"/>
        <v>60.697849184498509</v>
      </c>
      <c r="P768" s="39">
        <f t="shared" si="80"/>
        <v>0.96510833228931969</v>
      </c>
      <c r="Q768" s="42">
        <v>45</v>
      </c>
      <c r="R768" s="42">
        <f t="shared" si="81"/>
        <v>1.3017777777777777</v>
      </c>
      <c r="S768" s="44">
        <v>64.14</v>
      </c>
      <c r="T768" s="44">
        <f t="shared" si="82"/>
        <v>0.91331462425943244</v>
      </c>
      <c r="U768" s="46">
        <f t="shared" si="83"/>
        <v>1.0600669114421766</v>
      </c>
    </row>
    <row r="769" spans="1:21" x14ac:dyDescent="0.35">
      <c r="A769" s="1" t="s">
        <v>932</v>
      </c>
      <c r="B769" s="1" t="s">
        <v>300</v>
      </c>
      <c r="C769" s="1" t="s">
        <v>101</v>
      </c>
      <c r="D769" s="1">
        <v>8</v>
      </c>
      <c r="E769" s="1" t="s">
        <v>1577</v>
      </c>
      <c r="F769" s="1">
        <v>0.70833333333333337</v>
      </c>
      <c r="G769" s="1" t="s">
        <v>18</v>
      </c>
      <c r="H769" s="1">
        <v>30</v>
      </c>
      <c r="I769" s="1">
        <v>386560</v>
      </c>
      <c r="J769" s="1">
        <v>113401.3633</v>
      </c>
      <c r="K769" s="1">
        <v>57.36</v>
      </c>
      <c r="L769" s="1">
        <v>2</v>
      </c>
      <c r="M769" s="38">
        <f t="shared" si="77"/>
        <v>59.08</v>
      </c>
      <c r="N769" s="38">
        <f t="shared" si="78"/>
        <v>0.97088693297224105</v>
      </c>
      <c r="O769" s="40">
        <f t="shared" si="79"/>
        <v>60.697849184498509</v>
      </c>
      <c r="P769" s="39">
        <f t="shared" si="80"/>
        <v>0.94500877330343769</v>
      </c>
      <c r="Q769" s="42">
        <v>46.72</v>
      </c>
      <c r="R769" s="42">
        <f t="shared" si="81"/>
        <v>1.2277397260273972</v>
      </c>
      <c r="S769" s="44">
        <v>64.94</v>
      </c>
      <c r="T769" s="44">
        <f t="shared" si="82"/>
        <v>0.88327687095780727</v>
      </c>
      <c r="U769" s="46">
        <f t="shared" si="83"/>
        <v>1.0186751234295472</v>
      </c>
    </row>
    <row r="770" spans="1:21" x14ac:dyDescent="0.35">
      <c r="A770" s="1" t="s">
        <v>154</v>
      </c>
      <c r="B770" s="1" t="s">
        <v>136</v>
      </c>
      <c r="C770" s="1" t="s">
        <v>101</v>
      </c>
      <c r="D770" s="1">
        <v>2</v>
      </c>
      <c r="E770" s="1" t="s">
        <v>60</v>
      </c>
      <c r="F770" s="1">
        <v>0.75</v>
      </c>
      <c r="G770" s="1" t="s">
        <v>18</v>
      </c>
      <c r="H770" s="1">
        <v>30</v>
      </c>
      <c r="I770" s="1">
        <v>386412</v>
      </c>
      <c r="J770" s="1">
        <v>133459.64689999999</v>
      </c>
      <c r="K770" s="1">
        <v>65.48</v>
      </c>
      <c r="L770" s="1">
        <v>1</v>
      </c>
      <c r="M770" s="38">
        <f t="shared" si="77"/>
        <v>59.08</v>
      </c>
      <c r="N770" s="38">
        <f t="shared" si="78"/>
        <v>1.10832769126608</v>
      </c>
      <c r="O770" s="40">
        <f t="shared" si="79"/>
        <v>60.697849184498509</v>
      </c>
      <c r="P770" s="39">
        <f t="shared" si="80"/>
        <v>1.0787861658979969</v>
      </c>
      <c r="Q770" s="42">
        <v>46.72</v>
      </c>
      <c r="R770" s="42">
        <f t="shared" si="81"/>
        <v>1.4015410958904111</v>
      </c>
      <c r="S770" s="44">
        <v>64.58</v>
      </c>
      <c r="T770" s="44">
        <f t="shared" si="82"/>
        <v>1.0139362031588728</v>
      </c>
      <c r="U770" s="46">
        <f t="shared" si="83"/>
        <v>1.1647544883157603</v>
      </c>
    </row>
    <row r="771" spans="1:21" x14ac:dyDescent="0.35">
      <c r="A771" s="1" t="s">
        <v>224</v>
      </c>
      <c r="B771" s="1" t="s">
        <v>56</v>
      </c>
      <c r="C771" s="1" t="s">
        <v>16</v>
      </c>
      <c r="D771" s="1">
        <v>6</v>
      </c>
      <c r="E771" s="1" t="s">
        <v>1577</v>
      </c>
      <c r="F771" s="1">
        <v>0.8125</v>
      </c>
      <c r="G771" s="1" t="s">
        <v>22</v>
      </c>
      <c r="H771" s="1">
        <v>30</v>
      </c>
      <c r="I771" s="1">
        <v>386358</v>
      </c>
      <c r="J771" s="1">
        <v>116845.62059999999</v>
      </c>
      <c r="K771" s="1">
        <v>58.74</v>
      </c>
      <c r="L771" s="1">
        <v>2</v>
      </c>
      <c r="M771" s="38">
        <f t="shared" ref="M771:M834" si="84">(-0.2976*H771)+68.008</f>
        <v>59.08</v>
      </c>
      <c r="N771" s="38">
        <f t="shared" ref="N771:N834" si="85">K771/M771</f>
        <v>0.99424509140148953</v>
      </c>
      <c r="O771" s="40">
        <f t="shared" ref="O771:O834" si="86">-21.84*LN(H771) + 134.98</f>
        <v>60.697849184498509</v>
      </c>
      <c r="P771" s="39">
        <f t="shared" ref="P771:P834" si="87">K771/O771</f>
        <v>0.96774434002517318</v>
      </c>
      <c r="Q771" s="42">
        <v>43.7</v>
      </c>
      <c r="R771" s="42">
        <f t="shared" ref="R771:R834" si="88">K771/Q771</f>
        <v>1.3441647597254005</v>
      </c>
      <c r="S771" s="44">
        <v>42.98</v>
      </c>
      <c r="T771" s="44">
        <f t="shared" ref="T771:T834" si="89">K771/S771</f>
        <v>1.3666821777570966</v>
      </c>
      <c r="U771" s="46">
        <f t="shared" ref="U771:U834" si="90">(P771+R771+T771)/3</f>
        <v>1.2261970925025567</v>
      </c>
    </row>
    <row r="772" spans="1:21" x14ac:dyDescent="0.35">
      <c r="A772" s="1" t="s">
        <v>137</v>
      </c>
      <c r="B772" s="1" t="s">
        <v>11</v>
      </c>
      <c r="C772" s="1" t="s">
        <v>16</v>
      </c>
      <c r="D772" s="1">
        <v>2</v>
      </c>
      <c r="E772" s="1" t="s">
        <v>1602</v>
      </c>
      <c r="F772" s="1">
        <v>3.6111111111111115E-2</v>
      </c>
      <c r="G772" s="1" t="s">
        <v>31</v>
      </c>
      <c r="H772" s="1">
        <v>60</v>
      </c>
      <c r="I772" s="1">
        <v>386181</v>
      </c>
      <c r="J772" s="1">
        <v>271113.15970000002</v>
      </c>
      <c r="K772" s="1">
        <v>68.14</v>
      </c>
      <c r="L772" s="1">
        <v>2</v>
      </c>
      <c r="M772" s="38">
        <f t="shared" si="84"/>
        <v>50.152000000000001</v>
      </c>
      <c r="N772" s="38">
        <f t="shared" si="85"/>
        <v>1.3586696442813846</v>
      </c>
      <c r="O772" s="40">
        <f t="shared" si="86"/>
        <v>45.559514761069323</v>
      </c>
      <c r="P772" s="39">
        <f t="shared" si="87"/>
        <v>1.4956261136087809</v>
      </c>
      <c r="Q772" s="42">
        <v>51.59</v>
      </c>
      <c r="R772" s="42">
        <f t="shared" si="88"/>
        <v>1.3207986043806939</v>
      </c>
      <c r="S772" s="44">
        <v>50.69</v>
      </c>
      <c r="T772" s="44">
        <f t="shared" si="89"/>
        <v>1.344249358847899</v>
      </c>
      <c r="U772" s="46">
        <f t="shared" si="90"/>
        <v>1.3868913589457914</v>
      </c>
    </row>
    <row r="773" spans="1:21" x14ac:dyDescent="0.35">
      <c r="A773" s="1" t="s">
        <v>1380</v>
      </c>
      <c r="B773" s="1" t="s">
        <v>56</v>
      </c>
      <c r="C773" s="1" t="s">
        <v>16</v>
      </c>
      <c r="D773" s="1">
        <v>20</v>
      </c>
      <c r="E773" s="1" t="s">
        <v>1569</v>
      </c>
      <c r="F773" s="1">
        <v>0.25</v>
      </c>
      <c r="G773" s="1" t="s">
        <v>8</v>
      </c>
      <c r="H773" s="1">
        <v>60</v>
      </c>
      <c r="I773" s="1">
        <v>385811</v>
      </c>
      <c r="J773" s="1">
        <v>162516.02669999999</v>
      </c>
      <c r="K773" s="1">
        <v>39.299999999999997</v>
      </c>
      <c r="L773" s="1">
        <v>5</v>
      </c>
      <c r="M773" s="38">
        <f t="shared" si="84"/>
        <v>50.152000000000001</v>
      </c>
      <c r="N773" s="38">
        <f t="shared" si="85"/>
        <v>0.78361780188227781</v>
      </c>
      <c r="O773" s="40">
        <f t="shared" si="86"/>
        <v>45.559514761069323</v>
      </c>
      <c r="P773" s="39">
        <f t="shared" si="87"/>
        <v>0.86260795809840163</v>
      </c>
      <c r="Q773" s="42">
        <v>42.33</v>
      </c>
      <c r="R773" s="42">
        <f t="shared" si="88"/>
        <v>0.92841956059532249</v>
      </c>
      <c r="S773" s="44">
        <v>42.98</v>
      </c>
      <c r="T773" s="44">
        <f t="shared" si="89"/>
        <v>0.91437878082829227</v>
      </c>
      <c r="U773" s="46">
        <f t="shared" si="90"/>
        <v>0.90180209984067217</v>
      </c>
    </row>
    <row r="774" spans="1:21" x14ac:dyDescent="0.35">
      <c r="A774" s="1" t="s">
        <v>474</v>
      </c>
      <c r="B774" s="1" t="s">
        <v>68</v>
      </c>
      <c r="C774" s="1" t="s">
        <v>16</v>
      </c>
      <c r="D774" s="1">
        <v>24</v>
      </c>
      <c r="E774" s="1" t="s">
        <v>1570</v>
      </c>
      <c r="F774" s="1">
        <v>0.79166666666666663</v>
      </c>
      <c r="G774" s="1" t="s">
        <v>22</v>
      </c>
      <c r="H774" s="1">
        <v>30</v>
      </c>
      <c r="I774" s="1">
        <v>384328</v>
      </c>
      <c r="J774" s="1">
        <v>135473.39170000001</v>
      </c>
      <c r="K774" s="1">
        <v>67.709999999999994</v>
      </c>
      <c r="L774" s="1">
        <v>6</v>
      </c>
      <c r="M774" s="38">
        <f t="shared" si="84"/>
        <v>59.08</v>
      </c>
      <c r="N774" s="38">
        <f t="shared" si="85"/>
        <v>1.1460731211916044</v>
      </c>
      <c r="O774" s="40">
        <f t="shared" si="86"/>
        <v>60.697849184498509</v>
      </c>
      <c r="P774" s="39">
        <f t="shared" si="87"/>
        <v>1.1155255237164532</v>
      </c>
      <c r="Q774" s="42">
        <v>43.7</v>
      </c>
      <c r="R774" s="42">
        <f t="shared" si="88"/>
        <v>1.5494279176201371</v>
      </c>
      <c r="S774" s="44">
        <v>50.73</v>
      </c>
      <c r="T774" s="44">
        <f t="shared" si="89"/>
        <v>1.3347131874630396</v>
      </c>
      <c r="U774" s="46">
        <f t="shared" si="90"/>
        <v>1.3332222095998765</v>
      </c>
    </row>
    <row r="775" spans="1:21" x14ac:dyDescent="0.35">
      <c r="A775" s="1" t="s">
        <v>295</v>
      </c>
      <c r="B775" s="1" t="s">
        <v>198</v>
      </c>
      <c r="C775" s="1" t="s">
        <v>101</v>
      </c>
      <c r="D775" s="1">
        <v>3</v>
      </c>
      <c r="E775" s="1" t="s">
        <v>60</v>
      </c>
      <c r="F775" s="1">
        <v>0.45833333333333331</v>
      </c>
      <c r="G775" s="1" t="s">
        <v>13</v>
      </c>
      <c r="H775" s="1">
        <v>60</v>
      </c>
      <c r="I775" s="1">
        <v>382510</v>
      </c>
      <c r="J775" s="1">
        <v>184764</v>
      </c>
      <c r="K775" s="1">
        <v>46</v>
      </c>
      <c r="L775" s="1">
        <v>1</v>
      </c>
      <c r="M775" s="38">
        <f t="shared" si="84"/>
        <v>50.152000000000001</v>
      </c>
      <c r="N775" s="38">
        <f t="shared" si="85"/>
        <v>0.91721167650342961</v>
      </c>
      <c r="O775" s="40">
        <f t="shared" si="86"/>
        <v>45.559514761069323</v>
      </c>
      <c r="P775" s="39">
        <f t="shared" si="87"/>
        <v>1.009668347901437</v>
      </c>
      <c r="Q775" s="42">
        <v>48.112000000000002</v>
      </c>
      <c r="R775" s="42">
        <f t="shared" si="88"/>
        <v>0.95610242766877285</v>
      </c>
      <c r="S775" s="44">
        <v>47.04</v>
      </c>
      <c r="T775" s="44">
        <f t="shared" si="89"/>
        <v>0.97789115646258506</v>
      </c>
      <c r="U775" s="46">
        <f t="shared" si="90"/>
        <v>0.98122064401093168</v>
      </c>
    </row>
    <row r="776" spans="1:21" x14ac:dyDescent="0.35">
      <c r="A776" s="1" t="s">
        <v>306</v>
      </c>
      <c r="B776" s="1" t="s">
        <v>56</v>
      </c>
      <c r="C776" s="1" t="s">
        <v>16</v>
      </c>
      <c r="D776" s="1">
        <v>4</v>
      </c>
      <c r="E776" s="1" t="s">
        <v>54</v>
      </c>
      <c r="F776" s="1">
        <v>0</v>
      </c>
      <c r="G776" s="1" t="s">
        <v>31</v>
      </c>
      <c r="H776" s="1">
        <v>30</v>
      </c>
      <c r="I776" s="1">
        <v>382405</v>
      </c>
      <c r="J776" s="1">
        <v>139680.86689999999</v>
      </c>
      <c r="K776" s="1">
        <v>71.64</v>
      </c>
      <c r="L776" s="1">
        <v>1</v>
      </c>
      <c r="M776" s="38">
        <f t="shared" si="84"/>
        <v>59.08</v>
      </c>
      <c r="N776" s="38">
        <f t="shared" si="85"/>
        <v>1.2125930941096819</v>
      </c>
      <c r="O776" s="40">
        <f t="shared" si="86"/>
        <v>60.697849184498509</v>
      </c>
      <c r="P776" s="39">
        <f t="shared" si="87"/>
        <v>1.1802724637283522</v>
      </c>
      <c r="Q776" s="42">
        <v>51.59</v>
      </c>
      <c r="R776" s="42">
        <f t="shared" si="88"/>
        <v>1.3886412095367318</v>
      </c>
      <c r="S776" s="44">
        <v>42.98</v>
      </c>
      <c r="T776" s="44">
        <f t="shared" si="89"/>
        <v>1.6668217775709633</v>
      </c>
      <c r="U776" s="46">
        <f t="shared" si="90"/>
        <v>1.4119118169453493</v>
      </c>
    </row>
    <row r="777" spans="1:21" x14ac:dyDescent="0.35">
      <c r="A777" s="1" t="s">
        <v>260</v>
      </c>
      <c r="B777" s="1" t="s">
        <v>261</v>
      </c>
      <c r="C777" s="1" t="s">
        <v>101</v>
      </c>
      <c r="D777" s="1">
        <v>4</v>
      </c>
      <c r="E777" s="1" t="s">
        <v>1620</v>
      </c>
      <c r="F777" s="1">
        <v>0.85416666666666663</v>
      </c>
      <c r="G777" s="1" t="s">
        <v>27</v>
      </c>
      <c r="H777" s="1">
        <v>30</v>
      </c>
      <c r="I777" s="1">
        <v>380884</v>
      </c>
      <c r="J777" s="1">
        <v>115362.2239</v>
      </c>
      <c r="K777" s="1">
        <v>58.72</v>
      </c>
      <c r="L777" s="1">
        <v>3</v>
      </c>
      <c r="M777" s="38">
        <f t="shared" si="84"/>
        <v>59.08</v>
      </c>
      <c r="N777" s="38">
        <f t="shared" si="85"/>
        <v>0.99390656736628302</v>
      </c>
      <c r="O777" s="40">
        <f t="shared" si="86"/>
        <v>60.697849184498509</v>
      </c>
      <c r="P777" s="39">
        <f t="shared" si="87"/>
        <v>0.96741483905819137</v>
      </c>
      <c r="Q777" s="42">
        <v>45</v>
      </c>
      <c r="R777" s="42">
        <f t="shared" si="88"/>
        <v>1.3048888888888888</v>
      </c>
      <c r="S777" s="44">
        <v>55.41</v>
      </c>
      <c r="T777" s="44">
        <f t="shared" si="89"/>
        <v>1.0597365096552969</v>
      </c>
      <c r="U777" s="46">
        <f t="shared" si="90"/>
        <v>1.1106800792007923</v>
      </c>
    </row>
    <row r="778" spans="1:21" x14ac:dyDescent="0.35">
      <c r="A778" s="1" t="s">
        <v>404</v>
      </c>
      <c r="B778" s="1" t="s">
        <v>312</v>
      </c>
      <c r="C778" s="1" t="s">
        <v>101</v>
      </c>
      <c r="D778" s="1">
        <v>8</v>
      </c>
      <c r="E778" s="1" t="s">
        <v>1594</v>
      </c>
      <c r="F778" s="1">
        <v>0.77083333333333337</v>
      </c>
      <c r="G778" s="1" t="s">
        <v>18</v>
      </c>
      <c r="H778" s="1">
        <v>30</v>
      </c>
      <c r="I778" s="1">
        <v>380132</v>
      </c>
      <c r="J778" s="1">
        <v>107475.9519</v>
      </c>
      <c r="K778" s="1">
        <v>55.72</v>
      </c>
      <c r="L778" s="1">
        <v>2</v>
      </c>
      <c r="M778" s="38">
        <f t="shared" si="84"/>
        <v>59.08</v>
      </c>
      <c r="N778" s="38">
        <f t="shared" si="85"/>
        <v>0.94312796208530802</v>
      </c>
      <c r="O778" s="40">
        <f t="shared" si="86"/>
        <v>60.697849184498509</v>
      </c>
      <c r="P778" s="39">
        <f t="shared" si="87"/>
        <v>0.91798969401094044</v>
      </c>
      <c r="Q778" s="42">
        <v>46.72</v>
      </c>
      <c r="R778" s="42">
        <f t="shared" si="88"/>
        <v>1.1926369863013699</v>
      </c>
      <c r="S778" s="44">
        <v>60.5</v>
      </c>
      <c r="T778" s="44">
        <f t="shared" si="89"/>
        <v>0.92099173553719005</v>
      </c>
      <c r="U778" s="46">
        <f t="shared" si="90"/>
        <v>1.0105394719498335</v>
      </c>
    </row>
    <row r="779" spans="1:21" x14ac:dyDescent="0.35">
      <c r="A779" s="1" t="s">
        <v>161</v>
      </c>
      <c r="B779" s="1" t="s">
        <v>148</v>
      </c>
      <c r="C779" s="1" t="s">
        <v>101</v>
      </c>
      <c r="D779" s="1">
        <v>3</v>
      </c>
      <c r="E779" s="1" t="s">
        <v>76</v>
      </c>
      <c r="F779" s="1">
        <v>6.9444444444444447E-4</v>
      </c>
      <c r="G779" s="1" t="s">
        <v>31</v>
      </c>
      <c r="H779" s="1">
        <v>60</v>
      </c>
      <c r="I779" s="1">
        <v>379961</v>
      </c>
      <c r="J779" s="1">
        <v>187929.60889999999</v>
      </c>
      <c r="K779" s="1">
        <v>48</v>
      </c>
      <c r="L779" s="1">
        <v>1</v>
      </c>
      <c r="M779" s="38">
        <f t="shared" si="84"/>
        <v>50.152000000000001</v>
      </c>
      <c r="N779" s="38">
        <f t="shared" si="85"/>
        <v>0.95709044504705698</v>
      </c>
      <c r="O779" s="40">
        <f t="shared" si="86"/>
        <v>45.559514761069323</v>
      </c>
      <c r="P779" s="39">
        <f t="shared" si="87"/>
        <v>1.0535669717232388</v>
      </c>
      <c r="Q779" s="42">
        <v>51.59</v>
      </c>
      <c r="R779" s="42">
        <f t="shared" si="88"/>
        <v>0.93041287071137813</v>
      </c>
      <c r="S779" s="44">
        <v>45.82</v>
      </c>
      <c r="T779" s="44">
        <f t="shared" si="89"/>
        <v>1.0475774770842428</v>
      </c>
      <c r="U779" s="46">
        <f t="shared" si="90"/>
        <v>1.0105191065062866</v>
      </c>
    </row>
    <row r="780" spans="1:21" x14ac:dyDescent="0.35">
      <c r="A780" s="1" t="s">
        <v>236</v>
      </c>
      <c r="B780" s="1" t="s">
        <v>136</v>
      </c>
      <c r="C780" s="1" t="s">
        <v>101</v>
      </c>
      <c r="D780" s="1">
        <v>8</v>
      </c>
      <c r="E780" s="1" t="s">
        <v>1571</v>
      </c>
      <c r="F780" s="1">
        <v>0.14583333333333334</v>
      </c>
      <c r="G780" s="1" t="s">
        <v>35</v>
      </c>
      <c r="H780" s="1">
        <v>30</v>
      </c>
      <c r="I780" s="1">
        <v>379948</v>
      </c>
      <c r="J780" s="1">
        <v>143685.99919999999</v>
      </c>
      <c r="K780" s="1">
        <v>73.75</v>
      </c>
      <c r="L780" s="1">
        <v>7</v>
      </c>
      <c r="M780" s="38">
        <f t="shared" si="84"/>
        <v>59.08</v>
      </c>
      <c r="N780" s="38">
        <f t="shared" si="85"/>
        <v>1.2483073798239674</v>
      </c>
      <c r="O780" s="40">
        <f t="shared" si="86"/>
        <v>60.697849184498509</v>
      </c>
      <c r="P780" s="39">
        <f t="shared" si="87"/>
        <v>1.2150348157449185</v>
      </c>
      <c r="Q780" s="42">
        <v>61.93</v>
      </c>
      <c r="R780" s="42">
        <f t="shared" si="88"/>
        <v>1.1908606491199742</v>
      </c>
      <c r="S780" s="44">
        <v>64.58</v>
      </c>
      <c r="T780" s="44">
        <f t="shared" si="89"/>
        <v>1.1419944255187364</v>
      </c>
      <c r="U780" s="46">
        <f t="shared" si="90"/>
        <v>1.1826299634612096</v>
      </c>
    </row>
    <row r="781" spans="1:21" x14ac:dyDescent="0.35">
      <c r="A781" s="1" t="s">
        <v>202</v>
      </c>
      <c r="B781" s="1" t="s">
        <v>140</v>
      </c>
      <c r="C781" s="1" t="s">
        <v>101</v>
      </c>
      <c r="D781" s="1">
        <v>3</v>
      </c>
      <c r="E781" s="1" t="s">
        <v>60</v>
      </c>
      <c r="F781" s="1">
        <v>2.0833333333333332E-2</v>
      </c>
      <c r="G781" s="1" t="s">
        <v>31</v>
      </c>
      <c r="H781" s="1">
        <v>90</v>
      </c>
      <c r="I781" s="1">
        <v>379315</v>
      </c>
      <c r="J781" s="1">
        <v>227238.88750000001</v>
      </c>
      <c r="K781" s="1">
        <v>38.630000000000003</v>
      </c>
      <c r="L781" s="1">
        <v>1</v>
      </c>
      <c r="M781" s="38">
        <f t="shared" si="84"/>
        <v>41.223999999999997</v>
      </c>
      <c r="N781" s="38">
        <f t="shared" si="85"/>
        <v>0.93707549000582202</v>
      </c>
      <c r="O781" s="40">
        <f t="shared" si="86"/>
        <v>36.704156799987004</v>
      </c>
      <c r="P781" s="39">
        <f t="shared" si="87"/>
        <v>1.0524693486491885</v>
      </c>
      <c r="Q781" s="42">
        <v>51.59</v>
      </c>
      <c r="R781" s="42">
        <f t="shared" si="88"/>
        <v>0.74878852490792791</v>
      </c>
      <c r="S781" s="44">
        <v>37.35</v>
      </c>
      <c r="T781" s="44">
        <f t="shared" si="89"/>
        <v>1.0342704149933066</v>
      </c>
      <c r="U781" s="46">
        <f t="shared" si="90"/>
        <v>0.94517609618347442</v>
      </c>
    </row>
    <row r="782" spans="1:21" x14ac:dyDescent="0.35">
      <c r="A782" s="1" t="s">
        <v>1215</v>
      </c>
      <c r="B782" s="1" t="s">
        <v>1108</v>
      </c>
      <c r="C782" s="1" t="s">
        <v>101</v>
      </c>
      <c r="D782" s="1">
        <v>19</v>
      </c>
      <c r="E782" s="1" t="s">
        <v>1569</v>
      </c>
      <c r="F782" s="1">
        <v>0.33333333333333331</v>
      </c>
      <c r="G782" s="1" t="s">
        <v>8</v>
      </c>
      <c r="H782" s="1">
        <v>60</v>
      </c>
      <c r="I782" s="1">
        <v>379019</v>
      </c>
      <c r="J782" s="1">
        <v>200733.3953</v>
      </c>
      <c r="K782" s="1">
        <v>51.38</v>
      </c>
      <c r="L782" s="1">
        <v>5</v>
      </c>
      <c r="M782" s="38">
        <f t="shared" si="84"/>
        <v>50.152000000000001</v>
      </c>
      <c r="N782" s="38">
        <f t="shared" si="85"/>
        <v>1.0244855638857873</v>
      </c>
      <c r="O782" s="40">
        <f t="shared" si="86"/>
        <v>45.559514761069323</v>
      </c>
      <c r="P782" s="39">
        <f t="shared" si="87"/>
        <v>1.1277556459820834</v>
      </c>
      <c r="Q782" s="42">
        <v>42.33</v>
      </c>
      <c r="R782" s="42">
        <f t="shared" si="88"/>
        <v>1.2137963619182615</v>
      </c>
      <c r="S782" s="44">
        <v>55.26</v>
      </c>
      <c r="T782" s="44">
        <f t="shared" si="89"/>
        <v>0.92978646398841847</v>
      </c>
      <c r="U782" s="46">
        <f t="shared" si="90"/>
        <v>1.0904461572962545</v>
      </c>
    </row>
    <row r="783" spans="1:21" x14ac:dyDescent="0.35">
      <c r="A783" s="1" t="s">
        <v>575</v>
      </c>
      <c r="B783" s="1" t="s">
        <v>370</v>
      </c>
      <c r="C783" s="1" t="s">
        <v>101</v>
      </c>
      <c r="D783" s="1">
        <v>5</v>
      </c>
      <c r="E783" s="1" t="s">
        <v>1574</v>
      </c>
      <c r="F783" s="1">
        <v>0.875</v>
      </c>
      <c r="G783" s="1" t="s">
        <v>27</v>
      </c>
      <c r="H783" s="1">
        <v>30</v>
      </c>
      <c r="I783" s="1">
        <v>378859</v>
      </c>
      <c r="J783" s="1">
        <v>108876.23579999999</v>
      </c>
      <c r="K783" s="1">
        <v>55.31</v>
      </c>
      <c r="L783" s="1">
        <v>2</v>
      </c>
      <c r="M783" s="38">
        <f t="shared" si="84"/>
        <v>59.08</v>
      </c>
      <c r="N783" s="38">
        <f t="shared" si="85"/>
        <v>0.93618821936357488</v>
      </c>
      <c r="O783" s="40">
        <f t="shared" si="86"/>
        <v>60.697849184498509</v>
      </c>
      <c r="P783" s="39">
        <f t="shared" si="87"/>
        <v>0.91123492418781626</v>
      </c>
      <c r="Q783" s="42">
        <v>45</v>
      </c>
      <c r="R783" s="42">
        <f t="shared" si="88"/>
        <v>1.2291111111111113</v>
      </c>
      <c r="S783" s="44">
        <v>56.5</v>
      </c>
      <c r="T783" s="44">
        <f t="shared" si="89"/>
        <v>0.97893805309734516</v>
      </c>
      <c r="U783" s="46">
        <f t="shared" si="90"/>
        <v>1.0397613627987574</v>
      </c>
    </row>
    <row r="784" spans="1:21" x14ac:dyDescent="0.35">
      <c r="A784" s="1" t="s">
        <v>250</v>
      </c>
      <c r="B784" s="1" t="s">
        <v>68</v>
      </c>
      <c r="C784" s="1" t="s">
        <v>16</v>
      </c>
      <c r="D784" s="1">
        <v>1</v>
      </c>
      <c r="E784" s="1" t="s">
        <v>60</v>
      </c>
      <c r="F784" s="1">
        <v>0.625</v>
      </c>
      <c r="G784" s="1" t="s">
        <v>13</v>
      </c>
      <c r="H784" s="1">
        <v>190</v>
      </c>
      <c r="I784" s="1">
        <v>378283</v>
      </c>
      <c r="J784" s="1">
        <v>213392.1667</v>
      </c>
      <c r="K784" s="1">
        <v>17</v>
      </c>
      <c r="L784" s="1">
        <v>1</v>
      </c>
      <c r="M784" s="38">
        <f t="shared" si="84"/>
        <v>11.463999999999999</v>
      </c>
      <c r="N784" s="38">
        <f t="shared" si="85"/>
        <v>1.482903000697837</v>
      </c>
      <c r="O784" s="40">
        <f t="shared" si="86"/>
        <v>20.384994264014978</v>
      </c>
      <c r="P784" s="39">
        <f t="shared" si="87"/>
        <v>0.83394676396890599</v>
      </c>
      <c r="Q784" s="42">
        <v>48.112000000000002</v>
      </c>
      <c r="R784" s="42">
        <f t="shared" si="88"/>
        <v>0.35334220152976387</v>
      </c>
      <c r="S784" s="44">
        <v>50.73</v>
      </c>
      <c r="T784" s="44">
        <f t="shared" si="89"/>
        <v>0.33510743150009858</v>
      </c>
      <c r="U784" s="46">
        <f t="shared" si="90"/>
        <v>0.50746546566625617</v>
      </c>
    </row>
    <row r="785" spans="1:21" x14ac:dyDescent="0.35">
      <c r="A785" s="1" t="s">
        <v>340</v>
      </c>
      <c r="B785" s="1" t="s">
        <v>198</v>
      </c>
      <c r="C785" s="1" t="s">
        <v>101</v>
      </c>
      <c r="D785" s="1">
        <v>3</v>
      </c>
      <c r="E785" s="1" t="s">
        <v>54</v>
      </c>
      <c r="F785" s="1">
        <v>0.5</v>
      </c>
      <c r="G785" s="1" t="s">
        <v>13</v>
      </c>
      <c r="H785" s="1">
        <v>60</v>
      </c>
      <c r="I785" s="1">
        <v>378277</v>
      </c>
      <c r="J785" s="1">
        <v>183375</v>
      </c>
      <c r="K785" s="1">
        <v>47</v>
      </c>
      <c r="L785" s="1">
        <v>1</v>
      </c>
      <c r="M785" s="38">
        <f t="shared" si="84"/>
        <v>50.152000000000001</v>
      </c>
      <c r="N785" s="38">
        <f t="shared" si="85"/>
        <v>0.93715106077524324</v>
      </c>
      <c r="O785" s="40">
        <f t="shared" si="86"/>
        <v>45.559514761069323</v>
      </c>
      <c r="P785" s="39">
        <f t="shared" si="87"/>
        <v>1.0316176598123379</v>
      </c>
      <c r="Q785" s="42">
        <v>48.112000000000002</v>
      </c>
      <c r="R785" s="42">
        <f t="shared" si="88"/>
        <v>0.97688726305287654</v>
      </c>
      <c r="S785" s="44">
        <v>47.04</v>
      </c>
      <c r="T785" s="44">
        <f t="shared" si="89"/>
        <v>0.99914965986394555</v>
      </c>
      <c r="U785" s="46">
        <f t="shared" si="90"/>
        <v>1.0025515275763865</v>
      </c>
    </row>
    <row r="786" spans="1:21" x14ac:dyDescent="0.35">
      <c r="A786" s="1" t="s">
        <v>236</v>
      </c>
      <c r="B786" s="1" t="s">
        <v>136</v>
      </c>
      <c r="C786" s="1" t="s">
        <v>101</v>
      </c>
      <c r="D786" s="1">
        <v>7</v>
      </c>
      <c r="E786" s="1" t="s">
        <v>1571</v>
      </c>
      <c r="F786" s="1">
        <v>0.20833333333333334</v>
      </c>
      <c r="G786" s="1" t="s">
        <v>35</v>
      </c>
      <c r="H786" s="1">
        <v>30</v>
      </c>
      <c r="I786" s="1">
        <v>377362</v>
      </c>
      <c r="J786" s="1">
        <v>133929.2064</v>
      </c>
      <c r="K786" s="1">
        <v>68.98</v>
      </c>
      <c r="L786" s="1">
        <v>7</v>
      </c>
      <c r="M786" s="38">
        <f t="shared" si="84"/>
        <v>59.08</v>
      </c>
      <c r="N786" s="38">
        <f t="shared" si="85"/>
        <v>1.1675693974272174</v>
      </c>
      <c r="O786" s="40">
        <f t="shared" si="86"/>
        <v>60.697849184498509</v>
      </c>
      <c r="P786" s="39">
        <f t="shared" si="87"/>
        <v>1.1364488351197897</v>
      </c>
      <c r="Q786" s="42">
        <v>61.93</v>
      </c>
      <c r="R786" s="42">
        <f t="shared" si="88"/>
        <v>1.1138382044243502</v>
      </c>
      <c r="S786" s="44">
        <v>64.58</v>
      </c>
      <c r="T786" s="44">
        <f t="shared" si="89"/>
        <v>1.068132548776711</v>
      </c>
      <c r="U786" s="46">
        <f t="shared" si="90"/>
        <v>1.106139862773617</v>
      </c>
    </row>
    <row r="787" spans="1:21" x14ac:dyDescent="0.35">
      <c r="A787" s="1" t="s">
        <v>1139</v>
      </c>
      <c r="B787" s="1" t="s">
        <v>68</v>
      </c>
      <c r="C787" s="1" t="s">
        <v>16</v>
      </c>
      <c r="D787" s="1">
        <v>24</v>
      </c>
      <c r="E787" s="1" t="s">
        <v>1570</v>
      </c>
      <c r="F787" s="1">
        <v>0.8125</v>
      </c>
      <c r="G787" s="1" t="s">
        <v>22</v>
      </c>
      <c r="H787" s="1">
        <v>30</v>
      </c>
      <c r="I787" s="1">
        <v>376829</v>
      </c>
      <c r="J787" s="1">
        <v>125487.1614</v>
      </c>
      <c r="K787" s="1">
        <v>64.040000000000006</v>
      </c>
      <c r="L787" s="1">
        <v>6</v>
      </c>
      <c r="M787" s="38">
        <f t="shared" si="84"/>
        <v>59.08</v>
      </c>
      <c r="N787" s="38">
        <f t="shared" si="85"/>
        <v>1.0839539607312121</v>
      </c>
      <c r="O787" s="40">
        <f t="shared" si="86"/>
        <v>60.697849184498509</v>
      </c>
      <c r="P787" s="39">
        <f t="shared" si="87"/>
        <v>1.0550620962753166</v>
      </c>
      <c r="Q787" s="42">
        <v>43.7</v>
      </c>
      <c r="R787" s="42">
        <f t="shared" si="88"/>
        <v>1.4654462242562929</v>
      </c>
      <c r="S787" s="44">
        <v>50.73</v>
      </c>
      <c r="T787" s="44">
        <f t="shared" si="89"/>
        <v>1.2623694066627245</v>
      </c>
      <c r="U787" s="46">
        <f t="shared" si="90"/>
        <v>1.2609592423981113</v>
      </c>
    </row>
    <row r="788" spans="1:21" x14ac:dyDescent="0.35">
      <c r="A788" s="1" t="s">
        <v>282</v>
      </c>
      <c r="B788" s="1" t="s">
        <v>53</v>
      </c>
      <c r="C788" s="1" t="s">
        <v>16</v>
      </c>
      <c r="D788" s="1">
        <v>4</v>
      </c>
      <c r="E788" s="1" t="s">
        <v>54</v>
      </c>
      <c r="F788" s="1">
        <v>0.4375</v>
      </c>
      <c r="G788" s="1" t="s">
        <v>13</v>
      </c>
      <c r="H788" s="1">
        <v>30</v>
      </c>
      <c r="I788" s="1">
        <v>376707</v>
      </c>
      <c r="J788" s="1">
        <v>131276</v>
      </c>
      <c r="K788" s="1">
        <v>68</v>
      </c>
      <c r="L788" s="1">
        <v>1</v>
      </c>
      <c r="M788" s="38">
        <f t="shared" si="84"/>
        <v>59.08</v>
      </c>
      <c r="N788" s="38">
        <f t="shared" si="85"/>
        <v>1.1509817197020988</v>
      </c>
      <c r="O788" s="40">
        <f t="shared" si="86"/>
        <v>60.697849184498509</v>
      </c>
      <c r="P788" s="39">
        <f t="shared" si="87"/>
        <v>1.1203032877376875</v>
      </c>
      <c r="Q788" s="42">
        <v>48.112000000000002</v>
      </c>
      <c r="R788" s="42">
        <f t="shared" si="88"/>
        <v>1.4133688061190555</v>
      </c>
      <c r="S788" s="44">
        <v>47.37</v>
      </c>
      <c r="T788" s="44">
        <f t="shared" si="89"/>
        <v>1.4355077052987124</v>
      </c>
      <c r="U788" s="46">
        <f t="shared" si="90"/>
        <v>1.3230599330518185</v>
      </c>
    </row>
    <row r="789" spans="1:21" x14ac:dyDescent="0.35">
      <c r="A789" s="1" t="s">
        <v>775</v>
      </c>
      <c r="B789" s="1" t="s">
        <v>68</v>
      </c>
      <c r="C789" s="1" t="s">
        <v>16</v>
      </c>
      <c r="D789" s="1">
        <v>8</v>
      </c>
      <c r="E789" s="1" t="s">
        <v>1577</v>
      </c>
      <c r="F789" s="1">
        <v>0.47916666666666669</v>
      </c>
      <c r="G789" s="1" t="s">
        <v>13</v>
      </c>
      <c r="H789" s="1">
        <v>30</v>
      </c>
      <c r="I789" s="1">
        <v>376358</v>
      </c>
      <c r="J789" s="1">
        <v>136664</v>
      </c>
      <c r="K789" s="1">
        <v>71</v>
      </c>
      <c r="L789" s="1">
        <v>2</v>
      </c>
      <c r="M789" s="38">
        <f t="shared" si="84"/>
        <v>59.08</v>
      </c>
      <c r="N789" s="38">
        <f t="shared" si="85"/>
        <v>1.2017603249830737</v>
      </c>
      <c r="O789" s="40">
        <f t="shared" si="86"/>
        <v>60.697849184498509</v>
      </c>
      <c r="P789" s="39">
        <f t="shared" si="87"/>
        <v>1.1697284327849384</v>
      </c>
      <c r="Q789" s="42">
        <v>48.112000000000002</v>
      </c>
      <c r="R789" s="42">
        <f t="shared" si="88"/>
        <v>1.4757233122713667</v>
      </c>
      <c r="S789" s="44">
        <v>50.73</v>
      </c>
      <c r="T789" s="44">
        <f t="shared" si="89"/>
        <v>1.3995663315592353</v>
      </c>
      <c r="U789" s="46">
        <f t="shared" si="90"/>
        <v>1.3483393588718469</v>
      </c>
    </row>
    <row r="790" spans="1:21" x14ac:dyDescent="0.35">
      <c r="A790" s="1" t="s">
        <v>615</v>
      </c>
      <c r="B790" s="1" t="s">
        <v>616</v>
      </c>
      <c r="C790" s="1" t="s">
        <v>101</v>
      </c>
      <c r="D790" s="1">
        <v>4</v>
      </c>
      <c r="E790" s="1" t="s">
        <v>60</v>
      </c>
      <c r="F790" s="1">
        <v>0.91666666666666663</v>
      </c>
      <c r="G790" s="1" t="s">
        <v>27</v>
      </c>
      <c r="H790" s="1">
        <v>60</v>
      </c>
      <c r="I790" s="1">
        <v>375891</v>
      </c>
      <c r="J790" s="1">
        <v>166024.01560000001</v>
      </c>
      <c r="K790" s="1">
        <v>42.45</v>
      </c>
      <c r="L790" s="1">
        <v>1</v>
      </c>
      <c r="M790" s="38">
        <f t="shared" si="84"/>
        <v>50.152000000000001</v>
      </c>
      <c r="N790" s="38">
        <f t="shared" si="85"/>
        <v>0.84642686233849107</v>
      </c>
      <c r="O790" s="40">
        <f t="shared" si="86"/>
        <v>45.559514761069323</v>
      </c>
      <c r="P790" s="39">
        <f t="shared" si="87"/>
        <v>0.93174829061773934</v>
      </c>
      <c r="Q790" s="42">
        <v>45</v>
      </c>
      <c r="R790" s="42">
        <f t="shared" si="88"/>
        <v>0.94333333333333336</v>
      </c>
      <c r="S790" s="44">
        <v>36.07</v>
      </c>
      <c r="T790" s="44">
        <f t="shared" si="89"/>
        <v>1.1768782922095926</v>
      </c>
      <c r="U790" s="46">
        <f t="shared" si="90"/>
        <v>1.0173199720535553</v>
      </c>
    </row>
    <row r="791" spans="1:21" x14ac:dyDescent="0.35">
      <c r="A791" s="1" t="s">
        <v>194</v>
      </c>
      <c r="B791" s="1" t="s">
        <v>136</v>
      </c>
      <c r="C791" s="1" t="s">
        <v>101</v>
      </c>
      <c r="D791" s="1">
        <v>3</v>
      </c>
      <c r="E791" s="1" t="s">
        <v>1577</v>
      </c>
      <c r="F791" s="1">
        <v>0.33333333333333331</v>
      </c>
      <c r="G791" s="1" t="s">
        <v>8</v>
      </c>
      <c r="H791" s="1">
        <v>30</v>
      </c>
      <c r="I791" s="1">
        <v>374087</v>
      </c>
      <c r="J791" s="1">
        <v>112267.8061</v>
      </c>
      <c r="K791" s="1">
        <v>58.3</v>
      </c>
      <c r="L791" s="1">
        <v>2</v>
      </c>
      <c r="M791" s="38">
        <f t="shared" si="84"/>
        <v>59.08</v>
      </c>
      <c r="N791" s="38">
        <f t="shared" si="85"/>
        <v>0.98679756262694651</v>
      </c>
      <c r="O791" s="40">
        <f t="shared" si="86"/>
        <v>60.697849184498509</v>
      </c>
      <c r="P791" s="39">
        <f t="shared" si="87"/>
        <v>0.96049531875157623</v>
      </c>
      <c r="Q791" s="42">
        <v>42.33</v>
      </c>
      <c r="R791" s="42">
        <f t="shared" si="88"/>
        <v>1.3772738010866998</v>
      </c>
      <c r="S791" s="44">
        <v>64.58</v>
      </c>
      <c r="T791" s="44">
        <f t="shared" si="89"/>
        <v>0.90275627129142144</v>
      </c>
      <c r="U791" s="46">
        <f t="shared" si="90"/>
        <v>1.0801751303765659</v>
      </c>
    </row>
    <row r="792" spans="1:21" x14ac:dyDescent="0.35">
      <c r="A792" s="1" t="s">
        <v>633</v>
      </c>
      <c r="B792" s="1" t="s">
        <v>625</v>
      </c>
      <c r="C792" s="1" t="s">
        <v>16</v>
      </c>
      <c r="D792" s="1">
        <v>4</v>
      </c>
      <c r="E792" s="1" t="s">
        <v>57</v>
      </c>
      <c r="F792" s="1">
        <v>0.83333333333333337</v>
      </c>
      <c r="G792" s="1" t="s">
        <v>27</v>
      </c>
      <c r="H792" s="1">
        <v>60</v>
      </c>
      <c r="I792" s="1">
        <v>373936</v>
      </c>
      <c r="J792" s="1">
        <v>163579.30470000001</v>
      </c>
      <c r="K792" s="1">
        <v>42.39</v>
      </c>
      <c r="L792" s="1">
        <v>1</v>
      </c>
      <c r="M792" s="38">
        <f t="shared" si="84"/>
        <v>50.152000000000001</v>
      </c>
      <c r="N792" s="38">
        <f t="shared" si="85"/>
        <v>0.84523049928218219</v>
      </c>
      <c r="O792" s="40">
        <f t="shared" si="86"/>
        <v>45.559514761069323</v>
      </c>
      <c r="P792" s="39">
        <f t="shared" si="87"/>
        <v>0.93043133190308525</v>
      </c>
      <c r="Q792" s="42">
        <v>45</v>
      </c>
      <c r="R792" s="42">
        <f t="shared" si="88"/>
        <v>0.94200000000000006</v>
      </c>
      <c r="S792" s="44">
        <v>42.24</v>
      </c>
      <c r="T792" s="44">
        <f t="shared" si="89"/>
        <v>1.0035511363636362</v>
      </c>
      <c r="U792" s="46">
        <f t="shared" si="90"/>
        <v>0.95866082275557385</v>
      </c>
    </row>
    <row r="793" spans="1:21" x14ac:dyDescent="0.35">
      <c r="A793" s="1" t="s">
        <v>489</v>
      </c>
      <c r="B793" s="1" t="s">
        <v>312</v>
      </c>
      <c r="C793" s="1" t="s">
        <v>101</v>
      </c>
      <c r="D793" s="1">
        <v>8</v>
      </c>
      <c r="E793" s="1" t="s">
        <v>1627</v>
      </c>
      <c r="F793" s="1">
        <v>0.77083333333333337</v>
      </c>
      <c r="G793" s="1" t="s">
        <v>18</v>
      </c>
      <c r="H793" s="1">
        <v>30</v>
      </c>
      <c r="I793" s="1">
        <v>371208</v>
      </c>
      <c r="J793" s="1">
        <v>104848.1436</v>
      </c>
      <c r="K793" s="1">
        <v>55.64</v>
      </c>
      <c r="L793" s="1">
        <v>3</v>
      </c>
      <c r="M793" s="38">
        <f t="shared" si="84"/>
        <v>59.08</v>
      </c>
      <c r="N793" s="38">
        <f t="shared" si="85"/>
        <v>0.94177386594448209</v>
      </c>
      <c r="O793" s="40">
        <f t="shared" si="86"/>
        <v>60.697849184498509</v>
      </c>
      <c r="P793" s="39">
        <f t="shared" si="87"/>
        <v>0.91667169014301386</v>
      </c>
      <c r="Q793" s="42">
        <v>46.72</v>
      </c>
      <c r="R793" s="42">
        <f t="shared" si="88"/>
        <v>1.1909246575342467</v>
      </c>
      <c r="S793" s="44">
        <v>60.5</v>
      </c>
      <c r="T793" s="44">
        <f t="shared" si="89"/>
        <v>0.91966942148760333</v>
      </c>
      <c r="U793" s="46">
        <f t="shared" si="90"/>
        <v>1.0090885897216213</v>
      </c>
    </row>
    <row r="794" spans="1:21" x14ac:dyDescent="0.35">
      <c r="A794" s="1" t="s">
        <v>111</v>
      </c>
      <c r="B794" s="1" t="s">
        <v>68</v>
      </c>
      <c r="C794" s="1" t="s">
        <v>16</v>
      </c>
      <c r="D794" s="1">
        <v>4</v>
      </c>
      <c r="E794" s="1" t="s">
        <v>60</v>
      </c>
      <c r="F794" s="1">
        <v>0</v>
      </c>
      <c r="G794" s="1" t="s">
        <v>31</v>
      </c>
      <c r="H794" s="1">
        <v>60</v>
      </c>
      <c r="I794" s="1">
        <v>371068</v>
      </c>
      <c r="J794" s="1">
        <v>253950.99890000001</v>
      </c>
      <c r="K794" s="1">
        <v>66.86</v>
      </c>
      <c r="L794" s="1">
        <v>1</v>
      </c>
      <c r="M794" s="38">
        <f t="shared" si="84"/>
        <v>50.152000000000001</v>
      </c>
      <c r="N794" s="38">
        <f t="shared" si="85"/>
        <v>1.333147232413463</v>
      </c>
      <c r="O794" s="40">
        <f t="shared" si="86"/>
        <v>45.559514761069323</v>
      </c>
      <c r="P794" s="39">
        <f t="shared" si="87"/>
        <v>1.4675309943628279</v>
      </c>
      <c r="Q794" s="42">
        <v>51.59</v>
      </c>
      <c r="R794" s="42">
        <f t="shared" si="88"/>
        <v>1.2959875944950572</v>
      </c>
      <c r="S794" s="44">
        <v>50.73</v>
      </c>
      <c r="T794" s="44">
        <f t="shared" si="89"/>
        <v>1.3179578158880347</v>
      </c>
      <c r="U794" s="46">
        <f t="shared" si="90"/>
        <v>1.3604921349153065</v>
      </c>
    </row>
    <row r="795" spans="1:21" x14ac:dyDescent="0.35">
      <c r="A795" s="1" t="s">
        <v>152</v>
      </c>
      <c r="B795" s="1" t="s">
        <v>68</v>
      </c>
      <c r="C795" s="1" t="s">
        <v>16</v>
      </c>
      <c r="D795" s="1">
        <v>1</v>
      </c>
      <c r="E795" s="1" t="s">
        <v>51</v>
      </c>
      <c r="F795" s="1">
        <v>0.91666666666666663</v>
      </c>
      <c r="G795" s="1" t="s">
        <v>27</v>
      </c>
      <c r="H795" s="1">
        <v>60</v>
      </c>
      <c r="I795" s="1">
        <v>371051</v>
      </c>
      <c r="J795" s="1">
        <v>176035.40669999999</v>
      </c>
      <c r="K795" s="1">
        <v>44.88</v>
      </c>
      <c r="L795" s="1">
        <v>1</v>
      </c>
      <c r="M795" s="38">
        <f t="shared" si="84"/>
        <v>50.152000000000001</v>
      </c>
      <c r="N795" s="38">
        <f t="shared" si="85"/>
        <v>0.89487956611899833</v>
      </c>
      <c r="O795" s="40">
        <f t="shared" si="86"/>
        <v>45.559514761069323</v>
      </c>
      <c r="P795" s="39">
        <f t="shared" si="87"/>
        <v>0.98508511856122827</v>
      </c>
      <c r="Q795" s="42">
        <v>45</v>
      </c>
      <c r="R795" s="42">
        <f t="shared" si="88"/>
        <v>0.9973333333333334</v>
      </c>
      <c r="S795" s="44">
        <v>50.73</v>
      </c>
      <c r="T795" s="44">
        <f t="shared" si="89"/>
        <v>0.88468361916026028</v>
      </c>
      <c r="U795" s="46">
        <f t="shared" si="90"/>
        <v>0.95570069035160732</v>
      </c>
    </row>
    <row r="796" spans="1:21" x14ac:dyDescent="0.35">
      <c r="A796" s="1" t="s">
        <v>552</v>
      </c>
      <c r="B796" s="1" t="s">
        <v>221</v>
      </c>
      <c r="C796" s="1" t="s">
        <v>101</v>
      </c>
      <c r="D796" s="1">
        <v>5</v>
      </c>
      <c r="E796" s="1" t="s">
        <v>1634</v>
      </c>
      <c r="F796" s="1">
        <v>0.79166666666666663</v>
      </c>
      <c r="G796" s="1" t="s">
        <v>22</v>
      </c>
      <c r="H796" s="1">
        <v>60</v>
      </c>
      <c r="I796" s="1">
        <v>371024</v>
      </c>
      <c r="J796" s="1">
        <v>129188.5533</v>
      </c>
      <c r="K796" s="1">
        <v>34.229999999999997</v>
      </c>
      <c r="L796" s="1">
        <v>3</v>
      </c>
      <c r="M796" s="38">
        <f t="shared" si="84"/>
        <v>50.152000000000001</v>
      </c>
      <c r="N796" s="38">
        <f t="shared" si="85"/>
        <v>0.68252512362418238</v>
      </c>
      <c r="O796" s="40">
        <f t="shared" si="86"/>
        <v>45.559514761069323</v>
      </c>
      <c r="P796" s="39">
        <f t="shared" si="87"/>
        <v>0.7513249467101345</v>
      </c>
      <c r="Q796" s="42">
        <v>43.7</v>
      </c>
      <c r="R796" s="42">
        <f t="shared" si="88"/>
        <v>0.783295194508009</v>
      </c>
      <c r="S796" s="44">
        <v>42.65</v>
      </c>
      <c r="T796" s="44">
        <f t="shared" si="89"/>
        <v>0.80257913247362245</v>
      </c>
      <c r="U796" s="46">
        <f t="shared" si="90"/>
        <v>0.77906642456392206</v>
      </c>
    </row>
    <row r="797" spans="1:21" x14ac:dyDescent="0.35">
      <c r="A797" s="1" t="s">
        <v>360</v>
      </c>
      <c r="B797" s="1" t="s">
        <v>235</v>
      </c>
      <c r="C797" s="1" t="s">
        <v>101</v>
      </c>
      <c r="D797" s="1">
        <v>4</v>
      </c>
      <c r="E797" s="1" t="s">
        <v>76</v>
      </c>
      <c r="F797" s="1">
        <v>0.77083333333333337</v>
      </c>
      <c r="G797" s="1" t="s">
        <v>18</v>
      </c>
      <c r="H797" s="1">
        <v>30</v>
      </c>
      <c r="I797" s="1">
        <v>370785</v>
      </c>
      <c r="J797" s="1">
        <v>115986.8731</v>
      </c>
      <c r="K797" s="1">
        <v>60.1</v>
      </c>
      <c r="L797" s="1">
        <v>1</v>
      </c>
      <c r="M797" s="38">
        <f t="shared" si="84"/>
        <v>59.08</v>
      </c>
      <c r="N797" s="38">
        <f t="shared" si="85"/>
        <v>1.0172647257955316</v>
      </c>
      <c r="O797" s="40">
        <f t="shared" si="86"/>
        <v>60.697849184498509</v>
      </c>
      <c r="P797" s="39">
        <f t="shared" si="87"/>
        <v>0.99015040577992686</v>
      </c>
      <c r="Q797" s="42">
        <v>46.72</v>
      </c>
      <c r="R797" s="42">
        <f t="shared" si="88"/>
        <v>1.2863869863013699</v>
      </c>
      <c r="S797" s="44">
        <v>64.14</v>
      </c>
      <c r="T797" s="44">
        <f t="shared" si="89"/>
        <v>0.9370127845338323</v>
      </c>
      <c r="U797" s="46">
        <f t="shared" si="90"/>
        <v>1.0711833922050429</v>
      </c>
    </row>
    <row r="798" spans="1:21" x14ac:dyDescent="0.35">
      <c r="A798" s="1" t="s">
        <v>389</v>
      </c>
      <c r="B798" s="1" t="s">
        <v>221</v>
      </c>
      <c r="C798" s="1" t="s">
        <v>101</v>
      </c>
      <c r="D798" s="1">
        <v>3</v>
      </c>
      <c r="E798" s="1" t="s">
        <v>60</v>
      </c>
      <c r="F798" s="1">
        <v>0.83333333333333337</v>
      </c>
      <c r="G798" s="1" t="s">
        <v>27</v>
      </c>
      <c r="H798" s="1">
        <v>60</v>
      </c>
      <c r="I798" s="1">
        <v>369906</v>
      </c>
      <c r="J798" s="1">
        <v>144347.41219999999</v>
      </c>
      <c r="K798" s="1">
        <v>37.979999999999997</v>
      </c>
      <c r="L798" s="1">
        <v>1</v>
      </c>
      <c r="M798" s="38">
        <f t="shared" si="84"/>
        <v>50.152000000000001</v>
      </c>
      <c r="N798" s="38">
        <f t="shared" si="85"/>
        <v>0.75729781464348378</v>
      </c>
      <c r="O798" s="40">
        <f t="shared" si="86"/>
        <v>45.559514761069323</v>
      </c>
      <c r="P798" s="39">
        <f t="shared" si="87"/>
        <v>0.83363486637601258</v>
      </c>
      <c r="Q798" s="42">
        <v>45</v>
      </c>
      <c r="R798" s="42">
        <f t="shared" si="88"/>
        <v>0.84399999999999997</v>
      </c>
      <c r="S798" s="44">
        <v>42.65</v>
      </c>
      <c r="T798" s="44">
        <f t="shared" si="89"/>
        <v>0.89050410316529893</v>
      </c>
      <c r="U798" s="46">
        <f t="shared" si="90"/>
        <v>0.85604632318043716</v>
      </c>
    </row>
    <row r="799" spans="1:21" x14ac:dyDescent="0.35">
      <c r="A799" s="1" t="s">
        <v>147</v>
      </c>
      <c r="B799" s="1" t="s">
        <v>148</v>
      </c>
      <c r="C799" s="1" t="s">
        <v>101</v>
      </c>
      <c r="D799" s="1">
        <v>5</v>
      </c>
      <c r="E799" s="1" t="s">
        <v>1585</v>
      </c>
      <c r="F799" s="1">
        <v>0.10486111111111111</v>
      </c>
      <c r="G799" s="1" t="s">
        <v>35</v>
      </c>
      <c r="H799" s="1">
        <v>30</v>
      </c>
      <c r="I799" s="1">
        <v>369341</v>
      </c>
      <c r="J799" s="1">
        <v>150016.1611</v>
      </c>
      <c r="K799" s="1">
        <v>79.44</v>
      </c>
      <c r="L799" s="1">
        <v>2</v>
      </c>
      <c r="M799" s="38">
        <f t="shared" si="84"/>
        <v>59.08</v>
      </c>
      <c r="N799" s="38">
        <f t="shared" si="85"/>
        <v>1.3446174678402167</v>
      </c>
      <c r="O799" s="40">
        <f t="shared" si="86"/>
        <v>60.697849184498509</v>
      </c>
      <c r="P799" s="39">
        <f t="shared" si="87"/>
        <v>1.3087778408512045</v>
      </c>
      <c r="Q799" s="42">
        <v>61.93</v>
      </c>
      <c r="R799" s="42">
        <f t="shared" si="88"/>
        <v>1.2827385758113998</v>
      </c>
      <c r="S799" s="44">
        <v>45.82</v>
      </c>
      <c r="T799" s="44">
        <f t="shared" si="89"/>
        <v>1.7337407245744216</v>
      </c>
      <c r="U799" s="46">
        <f t="shared" si="90"/>
        <v>1.441752380412342</v>
      </c>
    </row>
    <row r="800" spans="1:21" x14ac:dyDescent="0.35">
      <c r="A800" s="1" t="s">
        <v>757</v>
      </c>
      <c r="B800" s="1" t="s">
        <v>300</v>
      </c>
      <c r="C800" s="1" t="s">
        <v>101</v>
      </c>
      <c r="D800" s="1">
        <v>15</v>
      </c>
      <c r="E800" s="1" t="s">
        <v>1570</v>
      </c>
      <c r="F800" s="1">
        <v>0.125</v>
      </c>
      <c r="G800" s="1" t="s">
        <v>35</v>
      </c>
      <c r="H800" s="1">
        <v>30</v>
      </c>
      <c r="I800" s="1">
        <v>367478</v>
      </c>
      <c r="J800" s="1">
        <v>132680.00469999999</v>
      </c>
      <c r="K800" s="1">
        <v>71.02</v>
      </c>
      <c r="L800" s="1">
        <v>6</v>
      </c>
      <c r="M800" s="38">
        <f t="shared" si="84"/>
        <v>59.08</v>
      </c>
      <c r="N800" s="38">
        <f t="shared" si="85"/>
        <v>1.2020988490182802</v>
      </c>
      <c r="O800" s="40">
        <f t="shared" si="86"/>
        <v>60.697849184498509</v>
      </c>
      <c r="P800" s="39">
        <f t="shared" si="87"/>
        <v>1.1700579337519201</v>
      </c>
      <c r="Q800" s="42">
        <v>61.93</v>
      </c>
      <c r="R800" s="42">
        <f t="shared" si="88"/>
        <v>1.1467786210237365</v>
      </c>
      <c r="S800" s="44">
        <v>64.94</v>
      </c>
      <c r="T800" s="44">
        <f t="shared" si="89"/>
        <v>1.0936248845087773</v>
      </c>
      <c r="U800" s="46">
        <f t="shared" si="90"/>
        <v>1.136820479761478</v>
      </c>
    </row>
    <row r="801" spans="1:21" x14ac:dyDescent="0.35">
      <c r="A801" s="1" t="s">
        <v>333</v>
      </c>
      <c r="B801" s="1" t="s">
        <v>235</v>
      </c>
      <c r="C801" s="1" t="s">
        <v>101</v>
      </c>
      <c r="D801" s="1">
        <v>5</v>
      </c>
      <c r="E801" s="1" t="s">
        <v>1635</v>
      </c>
      <c r="F801" s="1">
        <v>0.60416666666666663</v>
      </c>
      <c r="G801" s="1" t="s">
        <v>13</v>
      </c>
      <c r="H801" s="1">
        <v>30</v>
      </c>
      <c r="I801" s="1">
        <v>367226</v>
      </c>
      <c r="J801" s="1">
        <v>119485</v>
      </c>
      <c r="K801" s="1">
        <v>64</v>
      </c>
      <c r="L801" s="1">
        <v>4</v>
      </c>
      <c r="M801" s="38">
        <f t="shared" si="84"/>
        <v>59.08</v>
      </c>
      <c r="N801" s="38">
        <f t="shared" si="85"/>
        <v>1.0832769126607988</v>
      </c>
      <c r="O801" s="40">
        <f t="shared" si="86"/>
        <v>60.697849184498509</v>
      </c>
      <c r="P801" s="39">
        <f t="shared" si="87"/>
        <v>1.0544030943413532</v>
      </c>
      <c r="Q801" s="42">
        <v>48.112000000000002</v>
      </c>
      <c r="R801" s="42">
        <f t="shared" si="88"/>
        <v>1.3302294645826405</v>
      </c>
      <c r="S801" s="44">
        <v>64.14</v>
      </c>
      <c r="T801" s="44">
        <f t="shared" si="89"/>
        <v>0.99781727471156845</v>
      </c>
      <c r="U801" s="46">
        <f t="shared" si="90"/>
        <v>1.1274832778785207</v>
      </c>
    </row>
    <row r="802" spans="1:21" x14ac:dyDescent="0.35">
      <c r="A802" s="1" t="s">
        <v>311</v>
      </c>
      <c r="B802" s="1" t="s">
        <v>312</v>
      </c>
      <c r="C802" s="1" t="s">
        <v>101</v>
      </c>
      <c r="D802" s="1">
        <v>4</v>
      </c>
      <c r="E802" s="1" t="s">
        <v>54</v>
      </c>
      <c r="F802" s="1">
        <v>0.79166666666666663</v>
      </c>
      <c r="G802" s="1" t="s">
        <v>22</v>
      </c>
      <c r="H802" s="1">
        <v>30</v>
      </c>
      <c r="I802" s="1">
        <v>366480</v>
      </c>
      <c r="J802" s="1">
        <v>110582.5264</v>
      </c>
      <c r="K802" s="1">
        <v>59.09</v>
      </c>
      <c r="L802" s="1">
        <v>1</v>
      </c>
      <c r="M802" s="38">
        <f t="shared" si="84"/>
        <v>59.08</v>
      </c>
      <c r="N802" s="38">
        <f t="shared" si="85"/>
        <v>1.0001692620176033</v>
      </c>
      <c r="O802" s="40">
        <f t="shared" si="86"/>
        <v>60.697849184498509</v>
      </c>
      <c r="P802" s="39">
        <f t="shared" si="87"/>
        <v>0.97351060694735247</v>
      </c>
      <c r="Q802" s="42">
        <v>43.7</v>
      </c>
      <c r="R802" s="42">
        <f t="shared" si="88"/>
        <v>1.3521739130434782</v>
      </c>
      <c r="S802" s="44">
        <v>60.5</v>
      </c>
      <c r="T802" s="44">
        <f t="shared" si="89"/>
        <v>0.97669421487603314</v>
      </c>
      <c r="U802" s="46">
        <f t="shared" si="90"/>
        <v>1.1007929116222879</v>
      </c>
    </row>
    <row r="803" spans="1:21" x14ac:dyDescent="0.35">
      <c r="A803" s="1" t="s">
        <v>220</v>
      </c>
      <c r="B803" s="1" t="s">
        <v>221</v>
      </c>
      <c r="C803" s="1" t="s">
        <v>101</v>
      </c>
      <c r="D803" s="1">
        <v>4</v>
      </c>
      <c r="E803" s="1" t="s">
        <v>1635</v>
      </c>
      <c r="F803" s="1">
        <v>0.95833333333333337</v>
      </c>
      <c r="G803" s="1" t="s">
        <v>31</v>
      </c>
      <c r="H803" s="1">
        <v>60</v>
      </c>
      <c r="I803" s="1">
        <v>366479</v>
      </c>
      <c r="J803" s="1">
        <v>130850.8792</v>
      </c>
      <c r="K803" s="1">
        <v>34.71</v>
      </c>
      <c r="L803" s="1">
        <v>4</v>
      </c>
      <c r="M803" s="38">
        <f t="shared" si="84"/>
        <v>50.152000000000001</v>
      </c>
      <c r="N803" s="38">
        <f t="shared" si="85"/>
        <v>0.69209602807465309</v>
      </c>
      <c r="O803" s="40">
        <f t="shared" si="86"/>
        <v>45.559514761069323</v>
      </c>
      <c r="P803" s="39">
        <f t="shared" si="87"/>
        <v>0.76186061642736702</v>
      </c>
      <c r="Q803" s="42">
        <v>51.59</v>
      </c>
      <c r="R803" s="42">
        <f t="shared" si="88"/>
        <v>0.67280480713316526</v>
      </c>
      <c r="S803" s="44">
        <v>42.65</v>
      </c>
      <c r="T803" s="44">
        <f t="shared" si="89"/>
        <v>0.81383352872215708</v>
      </c>
      <c r="U803" s="46">
        <f t="shared" si="90"/>
        <v>0.74949965076089642</v>
      </c>
    </row>
    <row r="804" spans="1:21" x14ac:dyDescent="0.35">
      <c r="A804" s="1" t="s">
        <v>406</v>
      </c>
      <c r="B804" s="1" t="s">
        <v>312</v>
      </c>
      <c r="C804" s="1" t="s">
        <v>101</v>
      </c>
      <c r="D804" s="1">
        <v>4</v>
      </c>
      <c r="E804" s="1" t="s">
        <v>25</v>
      </c>
      <c r="F804" s="1">
        <v>0.95833333333333337</v>
      </c>
      <c r="G804" s="1" t="s">
        <v>31</v>
      </c>
      <c r="H804" s="1">
        <v>30</v>
      </c>
      <c r="I804" s="1">
        <v>365335</v>
      </c>
      <c r="J804" s="1">
        <v>101977.9417</v>
      </c>
      <c r="K804" s="1">
        <v>54.46</v>
      </c>
      <c r="L804" s="1">
        <v>1</v>
      </c>
      <c r="M804" s="38">
        <f t="shared" si="84"/>
        <v>59.08</v>
      </c>
      <c r="N804" s="38">
        <f t="shared" si="85"/>
        <v>0.9218009478672986</v>
      </c>
      <c r="O804" s="40">
        <f t="shared" si="86"/>
        <v>60.697849184498509</v>
      </c>
      <c r="P804" s="39">
        <f t="shared" si="87"/>
        <v>0.89723113309109515</v>
      </c>
      <c r="Q804" s="42">
        <v>51.59</v>
      </c>
      <c r="R804" s="42">
        <f t="shared" si="88"/>
        <v>1.055630936227951</v>
      </c>
      <c r="S804" s="44">
        <v>60.5</v>
      </c>
      <c r="T804" s="44">
        <f t="shared" si="89"/>
        <v>0.90016528925619832</v>
      </c>
      <c r="U804" s="46">
        <f t="shared" si="90"/>
        <v>0.95100911952508149</v>
      </c>
    </row>
    <row r="805" spans="1:21" x14ac:dyDescent="0.35">
      <c r="A805" s="1" t="s">
        <v>449</v>
      </c>
      <c r="B805" s="1" t="s">
        <v>312</v>
      </c>
      <c r="C805" s="1" t="s">
        <v>101</v>
      </c>
      <c r="D805" s="1">
        <v>4</v>
      </c>
      <c r="E805" s="1" t="s">
        <v>57</v>
      </c>
      <c r="F805" s="1">
        <v>0.875</v>
      </c>
      <c r="G805" s="1" t="s">
        <v>27</v>
      </c>
      <c r="H805" s="1">
        <v>30</v>
      </c>
      <c r="I805" s="1">
        <v>364511</v>
      </c>
      <c r="J805" s="1">
        <v>98272.726939999993</v>
      </c>
      <c r="K805" s="1">
        <v>52.64</v>
      </c>
      <c r="L805" s="1">
        <v>1</v>
      </c>
      <c r="M805" s="38">
        <f t="shared" si="84"/>
        <v>59.08</v>
      </c>
      <c r="N805" s="38">
        <f t="shared" si="85"/>
        <v>0.89099526066350709</v>
      </c>
      <c r="O805" s="40">
        <f t="shared" si="86"/>
        <v>60.697849184498509</v>
      </c>
      <c r="P805" s="39">
        <f t="shared" si="87"/>
        <v>0.86724654509576293</v>
      </c>
      <c r="Q805" s="42">
        <v>45</v>
      </c>
      <c r="R805" s="42">
        <f t="shared" si="88"/>
        <v>1.1697777777777778</v>
      </c>
      <c r="S805" s="44">
        <v>60.5</v>
      </c>
      <c r="T805" s="44">
        <f t="shared" si="89"/>
        <v>0.87008264462809914</v>
      </c>
      <c r="U805" s="46">
        <f t="shared" si="90"/>
        <v>0.96903565583388007</v>
      </c>
    </row>
    <row r="806" spans="1:21" x14ac:dyDescent="0.35">
      <c r="A806" s="1" t="s">
        <v>236</v>
      </c>
      <c r="B806" s="1" t="s">
        <v>136</v>
      </c>
      <c r="C806" s="1" t="s">
        <v>101</v>
      </c>
      <c r="D806" s="1">
        <v>7</v>
      </c>
      <c r="E806" s="1" t="s">
        <v>1571</v>
      </c>
      <c r="F806" s="1">
        <v>0.1875</v>
      </c>
      <c r="G806" s="1" t="s">
        <v>35</v>
      </c>
      <c r="H806" s="1">
        <v>30</v>
      </c>
      <c r="I806" s="1">
        <v>364068</v>
      </c>
      <c r="J806" s="1">
        <v>130781.1667</v>
      </c>
      <c r="K806" s="1">
        <v>69.81</v>
      </c>
      <c r="L806" s="1">
        <v>7</v>
      </c>
      <c r="M806" s="38">
        <f t="shared" si="84"/>
        <v>59.08</v>
      </c>
      <c r="N806" s="38">
        <f t="shared" si="85"/>
        <v>1.1816181448882872</v>
      </c>
      <c r="O806" s="40">
        <f t="shared" si="86"/>
        <v>60.697849184498509</v>
      </c>
      <c r="P806" s="39">
        <f t="shared" si="87"/>
        <v>1.150123125249529</v>
      </c>
      <c r="Q806" s="42">
        <v>61.93</v>
      </c>
      <c r="R806" s="42">
        <f t="shared" si="88"/>
        <v>1.1272404327466494</v>
      </c>
      <c r="S806" s="44">
        <v>64.58</v>
      </c>
      <c r="T806" s="44">
        <f t="shared" si="89"/>
        <v>1.080984825023227</v>
      </c>
      <c r="U806" s="46">
        <f t="shared" si="90"/>
        <v>1.1194494610064685</v>
      </c>
    </row>
    <row r="807" spans="1:21" x14ac:dyDescent="0.35">
      <c r="A807" s="1" t="s">
        <v>449</v>
      </c>
      <c r="B807" s="1" t="s">
        <v>312</v>
      </c>
      <c r="C807" s="1" t="s">
        <v>101</v>
      </c>
      <c r="D807" s="1">
        <v>4</v>
      </c>
      <c r="E807" s="1" t="s">
        <v>57</v>
      </c>
      <c r="F807" s="1">
        <v>0.89583333333333337</v>
      </c>
      <c r="G807" s="1" t="s">
        <v>27</v>
      </c>
      <c r="H807" s="1">
        <v>30</v>
      </c>
      <c r="I807" s="1">
        <v>363783</v>
      </c>
      <c r="J807" s="1">
        <v>99204.77</v>
      </c>
      <c r="K807" s="1">
        <v>53.19</v>
      </c>
      <c r="L807" s="1">
        <v>1</v>
      </c>
      <c r="M807" s="38">
        <f t="shared" si="84"/>
        <v>59.08</v>
      </c>
      <c r="N807" s="38">
        <f t="shared" si="85"/>
        <v>0.90030467163168582</v>
      </c>
      <c r="O807" s="40">
        <f t="shared" si="86"/>
        <v>60.697849184498509</v>
      </c>
      <c r="P807" s="39">
        <f t="shared" si="87"/>
        <v>0.87630782168775889</v>
      </c>
      <c r="Q807" s="42">
        <v>45</v>
      </c>
      <c r="R807" s="42">
        <f t="shared" si="88"/>
        <v>1.1819999999999999</v>
      </c>
      <c r="S807" s="44">
        <v>60.5</v>
      </c>
      <c r="T807" s="44">
        <f t="shared" si="89"/>
        <v>0.87917355371900818</v>
      </c>
      <c r="U807" s="46">
        <f t="shared" si="90"/>
        <v>0.9791604584689223</v>
      </c>
    </row>
    <row r="808" spans="1:21" x14ac:dyDescent="0.35">
      <c r="A808" s="1" t="s">
        <v>94</v>
      </c>
      <c r="B808" s="1" t="s">
        <v>11</v>
      </c>
      <c r="C808" s="1" t="s">
        <v>16</v>
      </c>
      <c r="D808" s="1">
        <v>1</v>
      </c>
      <c r="E808" s="1" t="s">
        <v>54</v>
      </c>
      <c r="F808" s="1">
        <v>0.875</v>
      </c>
      <c r="G808" s="1" t="s">
        <v>27</v>
      </c>
      <c r="H808" s="1">
        <v>60</v>
      </c>
      <c r="I808" s="1">
        <v>363620</v>
      </c>
      <c r="J808" s="1">
        <v>173925.0528</v>
      </c>
      <c r="K808" s="1">
        <v>45.5</v>
      </c>
      <c r="L808" s="1">
        <v>1</v>
      </c>
      <c r="M808" s="38">
        <f t="shared" si="84"/>
        <v>50.152000000000001</v>
      </c>
      <c r="N808" s="38">
        <f t="shared" si="85"/>
        <v>0.90724198436752268</v>
      </c>
      <c r="O808" s="40">
        <f t="shared" si="86"/>
        <v>45.559514761069323</v>
      </c>
      <c r="P808" s="39">
        <f t="shared" si="87"/>
        <v>0.99869369194598667</v>
      </c>
      <c r="Q808" s="42">
        <v>45</v>
      </c>
      <c r="R808" s="42">
        <f t="shared" si="88"/>
        <v>1.0111111111111111</v>
      </c>
      <c r="S808" s="44">
        <v>50.69</v>
      </c>
      <c r="T808" s="44">
        <f t="shared" si="89"/>
        <v>0.89761294140856185</v>
      </c>
      <c r="U808" s="46">
        <f t="shared" si="90"/>
        <v>0.96913924815521979</v>
      </c>
    </row>
    <row r="809" spans="1:21" x14ac:dyDescent="0.35">
      <c r="A809" s="1" t="s">
        <v>477</v>
      </c>
      <c r="B809" s="1" t="s">
        <v>312</v>
      </c>
      <c r="C809" s="1" t="s">
        <v>101</v>
      </c>
      <c r="D809" s="1">
        <v>5</v>
      </c>
      <c r="E809" s="1" t="s">
        <v>1599</v>
      </c>
      <c r="F809" s="1">
        <v>0.54166666666666663</v>
      </c>
      <c r="G809" s="1" t="s">
        <v>13</v>
      </c>
      <c r="H809" s="1">
        <v>30</v>
      </c>
      <c r="I809" s="1">
        <v>363185</v>
      </c>
      <c r="J809" s="1">
        <v>120132.5</v>
      </c>
      <c r="K809" s="1">
        <v>64</v>
      </c>
      <c r="L809" s="1">
        <v>2</v>
      </c>
      <c r="M809" s="38">
        <f t="shared" si="84"/>
        <v>59.08</v>
      </c>
      <c r="N809" s="38">
        <f t="shared" si="85"/>
        <v>1.0832769126607988</v>
      </c>
      <c r="O809" s="40">
        <f t="shared" si="86"/>
        <v>60.697849184498509</v>
      </c>
      <c r="P809" s="39">
        <f t="shared" si="87"/>
        <v>1.0544030943413532</v>
      </c>
      <c r="Q809" s="42">
        <v>48.112000000000002</v>
      </c>
      <c r="R809" s="42">
        <f t="shared" si="88"/>
        <v>1.3302294645826405</v>
      </c>
      <c r="S809" s="44">
        <v>60.5</v>
      </c>
      <c r="T809" s="44">
        <f t="shared" si="89"/>
        <v>1.0578512396694215</v>
      </c>
      <c r="U809" s="46">
        <f t="shared" si="90"/>
        <v>1.1474945995311383</v>
      </c>
    </row>
    <row r="810" spans="1:21" x14ac:dyDescent="0.35">
      <c r="A810" s="1" t="s">
        <v>399</v>
      </c>
      <c r="B810" s="1" t="s">
        <v>100</v>
      </c>
      <c r="C810" s="1" t="s">
        <v>101</v>
      </c>
      <c r="D810" s="1">
        <v>4</v>
      </c>
      <c r="E810" s="1" t="s">
        <v>60</v>
      </c>
      <c r="F810" s="1">
        <v>0.41666666666666669</v>
      </c>
      <c r="G810" s="1" t="s">
        <v>13</v>
      </c>
      <c r="H810" s="1">
        <v>60</v>
      </c>
      <c r="I810" s="1">
        <v>363084</v>
      </c>
      <c r="J810" s="1">
        <v>190588</v>
      </c>
      <c r="K810" s="1">
        <v>50</v>
      </c>
      <c r="L810" s="1">
        <v>1</v>
      </c>
      <c r="M810" s="38">
        <f t="shared" si="84"/>
        <v>50.152000000000001</v>
      </c>
      <c r="N810" s="38">
        <f t="shared" si="85"/>
        <v>0.99696921359068424</v>
      </c>
      <c r="O810" s="40">
        <f t="shared" si="86"/>
        <v>45.559514761069323</v>
      </c>
      <c r="P810" s="39">
        <f t="shared" si="87"/>
        <v>1.0974655955450403</v>
      </c>
      <c r="Q810" s="42">
        <v>48.112000000000002</v>
      </c>
      <c r="R810" s="42">
        <f t="shared" si="88"/>
        <v>1.0392417692051878</v>
      </c>
      <c r="S810" s="44">
        <v>39.25</v>
      </c>
      <c r="T810" s="44">
        <f t="shared" si="89"/>
        <v>1.2738853503184713</v>
      </c>
      <c r="U810" s="46">
        <f t="shared" si="90"/>
        <v>1.1368642383562333</v>
      </c>
    </row>
    <row r="811" spans="1:21" x14ac:dyDescent="0.35">
      <c r="A811" s="1" t="s">
        <v>362</v>
      </c>
      <c r="B811" s="1" t="s">
        <v>136</v>
      </c>
      <c r="C811" s="1" t="s">
        <v>101</v>
      </c>
      <c r="D811" s="1">
        <v>4</v>
      </c>
      <c r="E811" s="1" t="s">
        <v>1577</v>
      </c>
      <c r="F811" s="1">
        <v>0.3125</v>
      </c>
      <c r="G811" s="1" t="s">
        <v>8</v>
      </c>
      <c r="H811" s="1">
        <v>30</v>
      </c>
      <c r="I811" s="1">
        <v>362678</v>
      </c>
      <c r="J811" s="1">
        <v>110401.37609999999</v>
      </c>
      <c r="K811" s="1">
        <v>59.33</v>
      </c>
      <c r="L811" s="1">
        <v>2</v>
      </c>
      <c r="M811" s="38">
        <f t="shared" si="84"/>
        <v>59.08</v>
      </c>
      <c r="N811" s="38">
        <f t="shared" si="85"/>
        <v>1.0042315504400812</v>
      </c>
      <c r="O811" s="40">
        <f t="shared" si="86"/>
        <v>60.697849184498509</v>
      </c>
      <c r="P811" s="39">
        <f t="shared" si="87"/>
        <v>0.97746461855113242</v>
      </c>
      <c r="Q811" s="42">
        <v>42.33</v>
      </c>
      <c r="R811" s="42">
        <f t="shared" si="88"/>
        <v>1.4016064257028114</v>
      </c>
      <c r="S811" s="44">
        <v>64.58</v>
      </c>
      <c r="T811" s="44">
        <f t="shared" si="89"/>
        <v>0.9187054815732425</v>
      </c>
      <c r="U811" s="46">
        <f t="shared" si="90"/>
        <v>1.0992588419423954</v>
      </c>
    </row>
    <row r="812" spans="1:21" x14ac:dyDescent="0.35">
      <c r="A812" s="1" t="s">
        <v>160</v>
      </c>
      <c r="B812" s="1" t="s">
        <v>136</v>
      </c>
      <c r="C812" s="1" t="s">
        <v>101</v>
      </c>
      <c r="D812" s="1">
        <v>2</v>
      </c>
      <c r="E812" s="1" t="s">
        <v>54</v>
      </c>
      <c r="F812" s="1">
        <v>0.89583333333333337</v>
      </c>
      <c r="G812" s="1" t="s">
        <v>27</v>
      </c>
      <c r="H812" s="1">
        <v>30</v>
      </c>
      <c r="I812" s="1">
        <v>362207</v>
      </c>
      <c r="J812" s="1">
        <v>125578.5969</v>
      </c>
      <c r="K812" s="1">
        <v>65.7</v>
      </c>
      <c r="L812" s="1">
        <v>1</v>
      </c>
      <c r="M812" s="38">
        <f t="shared" si="84"/>
        <v>59.08</v>
      </c>
      <c r="N812" s="38">
        <f t="shared" si="85"/>
        <v>1.1120514556533514</v>
      </c>
      <c r="O812" s="40">
        <f t="shared" si="86"/>
        <v>60.697849184498509</v>
      </c>
      <c r="P812" s="39">
        <f t="shared" si="87"/>
        <v>1.0824106765347954</v>
      </c>
      <c r="Q812" s="42">
        <v>45</v>
      </c>
      <c r="R812" s="42">
        <f t="shared" si="88"/>
        <v>1.46</v>
      </c>
      <c r="S812" s="44">
        <v>64.58</v>
      </c>
      <c r="T812" s="44">
        <f t="shared" si="89"/>
        <v>1.0173428305977084</v>
      </c>
      <c r="U812" s="46">
        <f t="shared" si="90"/>
        <v>1.1865845023775012</v>
      </c>
    </row>
    <row r="813" spans="1:21" x14ac:dyDescent="0.35">
      <c r="A813" s="1" t="s">
        <v>93</v>
      </c>
      <c r="B813" s="1" t="s">
        <v>261</v>
      </c>
      <c r="C813" s="1" t="s">
        <v>101</v>
      </c>
      <c r="D813" s="1">
        <v>7</v>
      </c>
      <c r="E813" s="1" t="s">
        <v>1617</v>
      </c>
      <c r="F813" s="1">
        <v>4.2361111111111106E-2</v>
      </c>
      <c r="G813" s="1" t="s">
        <v>31</v>
      </c>
      <c r="H813" s="1">
        <v>60</v>
      </c>
      <c r="I813" s="1">
        <v>360280</v>
      </c>
      <c r="J813" s="1">
        <v>200550.88310000001</v>
      </c>
      <c r="K813" s="1">
        <v>53.97</v>
      </c>
      <c r="L813" s="1">
        <v>2</v>
      </c>
      <c r="M813" s="38">
        <f t="shared" si="84"/>
        <v>50.152000000000001</v>
      </c>
      <c r="N813" s="38">
        <f t="shared" si="85"/>
        <v>1.0761285691497846</v>
      </c>
      <c r="O813" s="40">
        <f t="shared" si="86"/>
        <v>45.559514761069323</v>
      </c>
      <c r="P813" s="39">
        <f t="shared" si="87"/>
        <v>1.1846043638313164</v>
      </c>
      <c r="Q813" s="42">
        <v>51.59</v>
      </c>
      <c r="R813" s="42">
        <f t="shared" si="88"/>
        <v>1.0461329715061058</v>
      </c>
      <c r="S813" s="44">
        <v>55.41</v>
      </c>
      <c r="T813" s="44">
        <f t="shared" si="89"/>
        <v>0.9740119112073633</v>
      </c>
      <c r="U813" s="46">
        <f t="shared" si="90"/>
        <v>1.0682497488482618</v>
      </c>
    </row>
    <row r="814" spans="1:21" x14ac:dyDescent="0.35">
      <c r="A814" s="1" t="s">
        <v>331</v>
      </c>
      <c r="B814" s="1" t="s">
        <v>235</v>
      </c>
      <c r="C814" s="1" t="s">
        <v>101</v>
      </c>
      <c r="D814" s="1">
        <v>4</v>
      </c>
      <c r="E814" s="1" t="s">
        <v>1588</v>
      </c>
      <c r="F814" s="1">
        <v>0.72916666666666663</v>
      </c>
      <c r="G814" s="1" t="s">
        <v>18</v>
      </c>
      <c r="H814" s="1">
        <v>30</v>
      </c>
      <c r="I814" s="1">
        <v>359785</v>
      </c>
      <c r="J814" s="1">
        <v>117474.7519</v>
      </c>
      <c r="K814" s="1">
        <v>62.93</v>
      </c>
      <c r="L814" s="1">
        <v>3</v>
      </c>
      <c r="M814" s="38">
        <f t="shared" si="84"/>
        <v>59.08</v>
      </c>
      <c r="N814" s="38">
        <f t="shared" si="85"/>
        <v>1.0651658767772512</v>
      </c>
      <c r="O814" s="40">
        <f t="shared" si="86"/>
        <v>60.697849184498509</v>
      </c>
      <c r="P814" s="39">
        <f t="shared" si="87"/>
        <v>1.0367747926078335</v>
      </c>
      <c r="Q814" s="42">
        <v>46.72</v>
      </c>
      <c r="R814" s="42">
        <f t="shared" si="88"/>
        <v>1.3469606164383563</v>
      </c>
      <c r="S814" s="44">
        <v>64.14</v>
      </c>
      <c r="T814" s="44">
        <f t="shared" si="89"/>
        <v>0.98113501714998441</v>
      </c>
      <c r="U814" s="46">
        <f t="shared" si="90"/>
        <v>1.1216234753987246</v>
      </c>
    </row>
    <row r="815" spans="1:21" x14ac:dyDescent="0.35">
      <c r="A815" s="1" t="s">
        <v>311</v>
      </c>
      <c r="B815" s="1" t="s">
        <v>312</v>
      </c>
      <c r="C815" s="1" t="s">
        <v>101</v>
      </c>
      <c r="D815" s="1">
        <v>5</v>
      </c>
      <c r="E815" s="1" t="s">
        <v>1596</v>
      </c>
      <c r="F815" s="1">
        <v>0</v>
      </c>
      <c r="G815" s="1" t="s">
        <v>31</v>
      </c>
      <c r="H815" s="1">
        <v>30</v>
      </c>
      <c r="I815" s="1">
        <v>359623</v>
      </c>
      <c r="J815" s="1">
        <v>113448.4042</v>
      </c>
      <c r="K815" s="1">
        <v>61.8</v>
      </c>
      <c r="L815" s="1">
        <v>2</v>
      </c>
      <c r="M815" s="38">
        <f t="shared" si="84"/>
        <v>59.08</v>
      </c>
      <c r="N815" s="38">
        <f t="shared" si="85"/>
        <v>1.046039268788084</v>
      </c>
      <c r="O815" s="40">
        <f t="shared" si="86"/>
        <v>60.697849184498509</v>
      </c>
      <c r="P815" s="39">
        <f t="shared" si="87"/>
        <v>1.0181579879733691</v>
      </c>
      <c r="Q815" s="42">
        <v>51.59</v>
      </c>
      <c r="R815" s="42">
        <f t="shared" si="88"/>
        <v>1.1979065710408994</v>
      </c>
      <c r="S815" s="44">
        <v>60.5</v>
      </c>
      <c r="T815" s="44">
        <f t="shared" si="89"/>
        <v>1.0214876033057851</v>
      </c>
      <c r="U815" s="46">
        <f t="shared" si="90"/>
        <v>1.0791840541066844</v>
      </c>
    </row>
    <row r="816" spans="1:21" x14ac:dyDescent="0.35">
      <c r="A816" s="1" t="s">
        <v>724</v>
      </c>
      <c r="B816" s="1" t="s">
        <v>300</v>
      </c>
      <c r="C816" s="1" t="s">
        <v>101</v>
      </c>
      <c r="D816" s="1">
        <v>7</v>
      </c>
      <c r="E816" s="1" t="s">
        <v>1577</v>
      </c>
      <c r="F816" s="1">
        <v>0.625</v>
      </c>
      <c r="G816" s="1" t="s">
        <v>13</v>
      </c>
      <c r="H816" s="1">
        <v>30</v>
      </c>
      <c r="I816" s="1">
        <v>359351</v>
      </c>
      <c r="J816" s="1">
        <v>113806</v>
      </c>
      <c r="K816" s="1">
        <v>62</v>
      </c>
      <c r="L816" s="1">
        <v>2</v>
      </c>
      <c r="M816" s="38">
        <f t="shared" si="84"/>
        <v>59.08</v>
      </c>
      <c r="N816" s="38">
        <f t="shared" si="85"/>
        <v>1.0494245091401491</v>
      </c>
      <c r="O816" s="40">
        <f t="shared" si="86"/>
        <v>60.697849184498509</v>
      </c>
      <c r="P816" s="39">
        <f t="shared" si="87"/>
        <v>1.0214529976431859</v>
      </c>
      <c r="Q816" s="42">
        <v>48.112000000000002</v>
      </c>
      <c r="R816" s="42">
        <f t="shared" si="88"/>
        <v>1.2886597938144329</v>
      </c>
      <c r="S816" s="44">
        <v>64.94</v>
      </c>
      <c r="T816" s="44">
        <f t="shared" si="89"/>
        <v>0.95472744071450577</v>
      </c>
      <c r="U816" s="46">
        <f t="shared" si="90"/>
        <v>1.0882800773907082</v>
      </c>
    </row>
    <row r="817" spans="1:21" x14ac:dyDescent="0.35">
      <c r="A817" s="1" t="s">
        <v>236</v>
      </c>
      <c r="B817" s="1" t="s">
        <v>136</v>
      </c>
      <c r="C817" s="1" t="s">
        <v>101</v>
      </c>
      <c r="D817" s="1">
        <v>7</v>
      </c>
      <c r="E817" s="1" t="s">
        <v>1571</v>
      </c>
      <c r="F817" s="1">
        <v>0.16666666666666666</v>
      </c>
      <c r="G817" s="1" t="s">
        <v>35</v>
      </c>
      <c r="H817" s="1">
        <v>30</v>
      </c>
      <c r="I817" s="1">
        <v>358787</v>
      </c>
      <c r="J817" s="1">
        <v>126502.1664</v>
      </c>
      <c r="K817" s="1">
        <v>68.61</v>
      </c>
      <c r="L817" s="1">
        <v>7</v>
      </c>
      <c r="M817" s="38">
        <f t="shared" si="84"/>
        <v>59.08</v>
      </c>
      <c r="N817" s="38">
        <f t="shared" si="85"/>
        <v>1.1613067027758972</v>
      </c>
      <c r="O817" s="40">
        <f t="shared" si="86"/>
        <v>60.697849184498509</v>
      </c>
      <c r="P817" s="39">
        <f t="shared" si="87"/>
        <v>1.1303530672306286</v>
      </c>
      <c r="Q817" s="42">
        <v>61.93</v>
      </c>
      <c r="R817" s="42">
        <f t="shared" si="88"/>
        <v>1.1078637170999515</v>
      </c>
      <c r="S817" s="44">
        <v>64.58</v>
      </c>
      <c r="T817" s="44">
        <f t="shared" si="89"/>
        <v>1.0624032208113967</v>
      </c>
      <c r="U817" s="46">
        <f t="shared" si="90"/>
        <v>1.1002066683806591</v>
      </c>
    </row>
    <row r="818" spans="1:21" x14ac:dyDescent="0.35">
      <c r="A818" s="1" t="s">
        <v>252</v>
      </c>
      <c r="B818" s="1" t="s">
        <v>181</v>
      </c>
      <c r="C818" s="1" t="s">
        <v>101</v>
      </c>
      <c r="D818" s="1">
        <v>2</v>
      </c>
      <c r="E818" s="1" t="s">
        <v>51</v>
      </c>
      <c r="F818" s="1">
        <v>0.83333333333333337</v>
      </c>
      <c r="G818" s="1" t="s">
        <v>27</v>
      </c>
      <c r="H818" s="1">
        <v>60</v>
      </c>
      <c r="I818" s="1">
        <v>358421</v>
      </c>
      <c r="J818" s="1">
        <v>135647.15890000001</v>
      </c>
      <c r="K818" s="1">
        <v>36.14</v>
      </c>
      <c r="L818" s="1">
        <v>1</v>
      </c>
      <c r="M818" s="38">
        <f t="shared" si="84"/>
        <v>50.152000000000001</v>
      </c>
      <c r="N818" s="38">
        <f t="shared" si="85"/>
        <v>0.7206093475833466</v>
      </c>
      <c r="O818" s="40">
        <f t="shared" si="86"/>
        <v>45.559514761069323</v>
      </c>
      <c r="P818" s="39">
        <f t="shared" si="87"/>
        <v>0.79324813245995518</v>
      </c>
      <c r="Q818" s="42">
        <v>45</v>
      </c>
      <c r="R818" s="42">
        <f t="shared" si="88"/>
        <v>0.80311111111111111</v>
      </c>
      <c r="S818" s="44">
        <v>42.1</v>
      </c>
      <c r="T818" s="44">
        <f t="shared" si="89"/>
        <v>0.85843230403800475</v>
      </c>
      <c r="U818" s="46">
        <f t="shared" si="90"/>
        <v>0.81826384920302375</v>
      </c>
    </row>
    <row r="819" spans="1:21" x14ac:dyDescent="0.35">
      <c r="A819" s="1" t="s">
        <v>339</v>
      </c>
      <c r="B819" s="1" t="s">
        <v>312</v>
      </c>
      <c r="C819" s="1" t="s">
        <v>101</v>
      </c>
      <c r="D819" s="1">
        <v>5</v>
      </c>
      <c r="E819" s="1" t="s">
        <v>1610</v>
      </c>
      <c r="F819" s="1">
        <v>0.77083333333333337</v>
      </c>
      <c r="G819" s="1" t="s">
        <v>18</v>
      </c>
      <c r="H819" s="1">
        <v>30</v>
      </c>
      <c r="I819" s="1">
        <v>358380</v>
      </c>
      <c r="J819" s="1">
        <v>105934.6211</v>
      </c>
      <c r="K819" s="1">
        <v>58.04</v>
      </c>
      <c r="L819" s="1">
        <v>2</v>
      </c>
      <c r="M819" s="38">
        <f t="shared" si="84"/>
        <v>59.08</v>
      </c>
      <c r="N819" s="38">
        <f t="shared" si="85"/>
        <v>0.98239675016926198</v>
      </c>
      <c r="O819" s="40">
        <f t="shared" si="86"/>
        <v>60.697849184498509</v>
      </c>
      <c r="P819" s="39">
        <f t="shared" si="87"/>
        <v>0.95621180618081458</v>
      </c>
      <c r="Q819" s="42">
        <v>46.72</v>
      </c>
      <c r="R819" s="42">
        <f t="shared" si="88"/>
        <v>1.2422945205479452</v>
      </c>
      <c r="S819" s="44">
        <v>60.5</v>
      </c>
      <c r="T819" s="44">
        <f t="shared" si="89"/>
        <v>0.95933884297520655</v>
      </c>
      <c r="U819" s="46">
        <f t="shared" si="90"/>
        <v>1.0526150565679888</v>
      </c>
    </row>
    <row r="820" spans="1:21" x14ac:dyDescent="0.35">
      <c r="A820" s="1" t="s">
        <v>339</v>
      </c>
      <c r="B820" s="1" t="s">
        <v>312</v>
      </c>
      <c r="C820" s="1" t="s">
        <v>101</v>
      </c>
      <c r="D820" s="1">
        <v>4</v>
      </c>
      <c r="E820" s="1" t="s">
        <v>76</v>
      </c>
      <c r="F820" s="1">
        <v>0.875</v>
      </c>
      <c r="G820" s="1" t="s">
        <v>27</v>
      </c>
      <c r="H820" s="1">
        <v>30</v>
      </c>
      <c r="I820" s="1">
        <v>358356</v>
      </c>
      <c r="J820" s="1">
        <v>99199.286939999904</v>
      </c>
      <c r="K820" s="1">
        <v>54.11</v>
      </c>
      <c r="L820" s="1">
        <v>1</v>
      </c>
      <c r="M820" s="38">
        <f t="shared" si="84"/>
        <v>59.08</v>
      </c>
      <c r="N820" s="38">
        <f t="shared" si="85"/>
        <v>0.91587677725118488</v>
      </c>
      <c r="O820" s="40">
        <f t="shared" si="86"/>
        <v>60.697849184498509</v>
      </c>
      <c r="P820" s="39">
        <f t="shared" si="87"/>
        <v>0.89146486616891585</v>
      </c>
      <c r="Q820" s="42">
        <v>45</v>
      </c>
      <c r="R820" s="42">
        <f t="shared" si="88"/>
        <v>1.2024444444444444</v>
      </c>
      <c r="S820" s="44">
        <v>60.5</v>
      </c>
      <c r="T820" s="44">
        <f t="shared" si="89"/>
        <v>0.89438016528925623</v>
      </c>
      <c r="U820" s="46">
        <f t="shared" si="90"/>
        <v>0.99609649196753891</v>
      </c>
    </row>
    <row r="821" spans="1:21" x14ac:dyDescent="0.35">
      <c r="A821" s="1" t="s">
        <v>220</v>
      </c>
      <c r="B821" s="1" t="s">
        <v>221</v>
      </c>
      <c r="C821" s="1" t="s">
        <v>101</v>
      </c>
      <c r="D821" s="1">
        <v>3</v>
      </c>
      <c r="E821" s="1" t="s">
        <v>1636</v>
      </c>
      <c r="F821" s="1">
        <v>0.875</v>
      </c>
      <c r="G821" s="1" t="s">
        <v>27</v>
      </c>
      <c r="H821" s="1">
        <v>60.333333330000002</v>
      </c>
      <c r="I821" s="1">
        <v>357933</v>
      </c>
      <c r="J821" s="1">
        <v>157616.08499999999</v>
      </c>
      <c r="K821" s="1">
        <v>41.94</v>
      </c>
      <c r="L821" s="1">
        <v>3</v>
      </c>
      <c r="M821" s="38">
        <f t="shared" si="84"/>
        <v>50.052800000991994</v>
      </c>
      <c r="N821" s="38">
        <f t="shared" si="85"/>
        <v>0.83791516157275503</v>
      </c>
      <c r="O821" s="40">
        <f t="shared" si="86"/>
        <v>45.438517222872491</v>
      </c>
      <c r="P821" s="39">
        <f t="shared" si="87"/>
        <v>0.92300547120161225</v>
      </c>
      <c r="Q821" s="42">
        <v>45</v>
      </c>
      <c r="R821" s="42">
        <f t="shared" si="88"/>
        <v>0.93199999999999994</v>
      </c>
      <c r="S821" s="44">
        <v>42.65</v>
      </c>
      <c r="T821" s="44">
        <f t="shared" si="89"/>
        <v>0.98335287221570922</v>
      </c>
      <c r="U821" s="46">
        <f t="shared" si="90"/>
        <v>0.94611944780577384</v>
      </c>
    </row>
    <row r="822" spans="1:21" x14ac:dyDescent="0.35">
      <c r="A822" s="1" t="s">
        <v>90</v>
      </c>
      <c r="B822" s="1" t="s">
        <v>374</v>
      </c>
      <c r="C822" s="1" t="s">
        <v>101</v>
      </c>
      <c r="D822" s="1">
        <v>4</v>
      </c>
      <c r="E822" s="1" t="s">
        <v>54</v>
      </c>
      <c r="F822" s="1">
        <v>0.91666666666666663</v>
      </c>
      <c r="G822" s="1" t="s">
        <v>27</v>
      </c>
      <c r="H822" s="1">
        <v>30</v>
      </c>
      <c r="I822" s="1">
        <v>357860</v>
      </c>
      <c r="J822" s="1">
        <v>101105.0186</v>
      </c>
      <c r="K822" s="1">
        <v>54.84</v>
      </c>
      <c r="L822" s="1">
        <v>1</v>
      </c>
      <c r="M822" s="38">
        <f t="shared" si="84"/>
        <v>59.08</v>
      </c>
      <c r="N822" s="38">
        <f t="shared" si="85"/>
        <v>0.9282329045362222</v>
      </c>
      <c r="O822" s="40">
        <f t="shared" si="86"/>
        <v>60.697849184498509</v>
      </c>
      <c r="P822" s="39">
        <f t="shared" si="87"/>
        <v>0.90349165146374699</v>
      </c>
      <c r="Q822" s="42">
        <v>45</v>
      </c>
      <c r="R822" s="42">
        <f t="shared" si="88"/>
        <v>1.2186666666666668</v>
      </c>
      <c r="S822" s="44">
        <v>32.450000000000003</v>
      </c>
      <c r="T822" s="44">
        <f t="shared" si="89"/>
        <v>1.6899845916795069</v>
      </c>
      <c r="U822" s="46">
        <f t="shared" si="90"/>
        <v>1.2707143032699735</v>
      </c>
    </row>
    <row r="823" spans="1:21" x14ac:dyDescent="0.35">
      <c r="A823" s="1" t="s">
        <v>225</v>
      </c>
      <c r="B823" s="1" t="s">
        <v>68</v>
      </c>
      <c r="C823" s="1" t="s">
        <v>16</v>
      </c>
      <c r="D823" s="1">
        <v>2</v>
      </c>
      <c r="E823" s="1" t="s">
        <v>57</v>
      </c>
      <c r="F823" s="1">
        <v>0.85416666666666663</v>
      </c>
      <c r="G823" s="1" t="s">
        <v>27</v>
      </c>
      <c r="H823" s="1">
        <v>30</v>
      </c>
      <c r="I823" s="1">
        <v>357631</v>
      </c>
      <c r="J823" s="1">
        <v>103855.11</v>
      </c>
      <c r="K823" s="1">
        <v>56.8</v>
      </c>
      <c r="L823" s="1">
        <v>1</v>
      </c>
      <c r="M823" s="38">
        <f t="shared" si="84"/>
        <v>59.08</v>
      </c>
      <c r="N823" s="38">
        <f t="shared" si="85"/>
        <v>0.96140825998645907</v>
      </c>
      <c r="O823" s="40">
        <f t="shared" si="86"/>
        <v>60.697849184498509</v>
      </c>
      <c r="P823" s="39">
        <f t="shared" si="87"/>
        <v>0.93578274622795077</v>
      </c>
      <c r="Q823" s="42">
        <v>45</v>
      </c>
      <c r="R823" s="42">
        <f t="shared" si="88"/>
        <v>1.2622222222222221</v>
      </c>
      <c r="S823" s="44">
        <v>50.73</v>
      </c>
      <c r="T823" s="44">
        <f t="shared" si="89"/>
        <v>1.1196530652473882</v>
      </c>
      <c r="U823" s="46">
        <f t="shared" si="90"/>
        <v>1.1058860112325204</v>
      </c>
    </row>
    <row r="824" spans="1:21" x14ac:dyDescent="0.35">
      <c r="A824" s="1" t="s">
        <v>490</v>
      </c>
      <c r="B824" s="1" t="s">
        <v>249</v>
      </c>
      <c r="C824" s="1" t="s">
        <v>101</v>
      </c>
      <c r="D824" s="1">
        <v>2</v>
      </c>
      <c r="E824" s="1" t="s">
        <v>1617</v>
      </c>
      <c r="F824" s="1">
        <v>0.83333333333333337</v>
      </c>
      <c r="G824" s="1" t="s">
        <v>27</v>
      </c>
      <c r="H824" s="1">
        <v>120</v>
      </c>
      <c r="I824" s="1">
        <v>357497</v>
      </c>
      <c r="J824" s="1">
        <v>190799.1367</v>
      </c>
      <c r="K824" s="1">
        <v>25.67</v>
      </c>
      <c r="L824" s="1">
        <v>2</v>
      </c>
      <c r="M824" s="38">
        <f t="shared" si="84"/>
        <v>32.295999999999999</v>
      </c>
      <c r="N824" s="38">
        <f t="shared" si="85"/>
        <v>0.79483527371810758</v>
      </c>
      <c r="O824" s="40">
        <f t="shared" si="86"/>
        <v>30.421180337640109</v>
      </c>
      <c r="P824" s="39">
        <f t="shared" si="87"/>
        <v>0.84381998709755934</v>
      </c>
      <c r="Q824" s="42">
        <v>45</v>
      </c>
      <c r="R824" s="42">
        <f t="shared" si="88"/>
        <v>0.57044444444444453</v>
      </c>
      <c r="S824" s="44">
        <v>48.83</v>
      </c>
      <c r="T824" s="44">
        <f t="shared" si="89"/>
        <v>0.52570141306573837</v>
      </c>
      <c r="U824" s="46">
        <f t="shared" si="90"/>
        <v>0.64665528153591412</v>
      </c>
    </row>
    <row r="825" spans="1:21" x14ac:dyDescent="0.35">
      <c r="A825" s="1" t="s">
        <v>205</v>
      </c>
      <c r="B825" s="1" t="s">
        <v>140</v>
      </c>
      <c r="C825" s="1" t="s">
        <v>101</v>
      </c>
      <c r="D825" s="1">
        <v>2</v>
      </c>
      <c r="E825" s="1" t="s">
        <v>1602</v>
      </c>
      <c r="F825" s="1">
        <v>0.54166666666666663</v>
      </c>
      <c r="G825" s="1" t="s">
        <v>13</v>
      </c>
      <c r="H825" s="1">
        <v>180</v>
      </c>
      <c r="I825" s="1">
        <v>356770</v>
      </c>
      <c r="J825" s="1">
        <v>282390</v>
      </c>
      <c r="K825" s="1">
        <v>25</v>
      </c>
      <c r="L825" s="1">
        <v>2</v>
      </c>
      <c r="M825" s="38">
        <f t="shared" si="84"/>
        <v>14.439999999999998</v>
      </c>
      <c r="N825" s="38">
        <f t="shared" si="85"/>
        <v>1.7313019390581721</v>
      </c>
      <c r="O825" s="40">
        <f t="shared" si="86"/>
        <v>21.56582237655779</v>
      </c>
      <c r="P825" s="39">
        <f t="shared" si="87"/>
        <v>1.15924167247038</v>
      </c>
      <c r="Q825" s="42">
        <v>48.112000000000002</v>
      </c>
      <c r="R825" s="42">
        <f t="shared" si="88"/>
        <v>0.51962088460259392</v>
      </c>
      <c r="S825" s="44">
        <v>37.35</v>
      </c>
      <c r="T825" s="44">
        <f t="shared" si="89"/>
        <v>0.66934404283801874</v>
      </c>
      <c r="U825" s="46">
        <f t="shared" si="90"/>
        <v>0.78273553330366419</v>
      </c>
    </row>
    <row r="826" spans="1:21" x14ac:dyDescent="0.35">
      <c r="A826" s="1" t="s">
        <v>433</v>
      </c>
      <c r="B826" s="1" t="s">
        <v>345</v>
      </c>
      <c r="C826" s="1" t="s">
        <v>101</v>
      </c>
      <c r="D826" s="1">
        <v>6</v>
      </c>
      <c r="E826" s="1" t="s">
        <v>1625</v>
      </c>
      <c r="F826" s="1">
        <v>0</v>
      </c>
      <c r="G826" s="1" t="s">
        <v>31</v>
      </c>
      <c r="H826" s="1">
        <v>60</v>
      </c>
      <c r="I826" s="1">
        <v>356593</v>
      </c>
      <c r="J826" s="1">
        <v>164678.98439999999</v>
      </c>
      <c r="K826" s="1">
        <v>45.16</v>
      </c>
      <c r="L826" s="1">
        <v>2</v>
      </c>
      <c r="M826" s="38">
        <f t="shared" si="84"/>
        <v>50.152000000000001</v>
      </c>
      <c r="N826" s="38">
        <f t="shared" si="85"/>
        <v>0.90046259371510595</v>
      </c>
      <c r="O826" s="40">
        <f t="shared" si="86"/>
        <v>45.559514761069323</v>
      </c>
      <c r="P826" s="39">
        <f t="shared" si="87"/>
        <v>0.99123092589628037</v>
      </c>
      <c r="Q826" s="42">
        <v>51.59</v>
      </c>
      <c r="R826" s="42">
        <f t="shared" si="88"/>
        <v>0.87536344252762155</v>
      </c>
      <c r="S826" s="44">
        <v>53.822000000000003</v>
      </c>
      <c r="T826" s="44">
        <f t="shared" si="89"/>
        <v>0.83906209356768602</v>
      </c>
      <c r="U826" s="46">
        <f t="shared" si="90"/>
        <v>0.90188548733052931</v>
      </c>
    </row>
    <row r="827" spans="1:21" x14ac:dyDescent="0.35">
      <c r="A827" s="1" t="s">
        <v>214</v>
      </c>
      <c r="B827" s="1" t="s">
        <v>148</v>
      </c>
      <c r="C827" s="1" t="s">
        <v>101</v>
      </c>
      <c r="D827" s="1">
        <v>2</v>
      </c>
      <c r="E827" s="1" t="s">
        <v>1585</v>
      </c>
      <c r="F827" s="1">
        <v>0.95833333333333337</v>
      </c>
      <c r="G827" s="1" t="s">
        <v>31</v>
      </c>
      <c r="H827" s="1">
        <v>30</v>
      </c>
      <c r="I827" s="1">
        <v>356406</v>
      </c>
      <c r="J827" s="1">
        <v>108963.12330000001</v>
      </c>
      <c r="K827" s="1">
        <v>58.6</v>
      </c>
      <c r="L827" s="1">
        <v>2</v>
      </c>
      <c r="M827" s="38">
        <f t="shared" si="84"/>
        <v>59.08</v>
      </c>
      <c r="N827" s="38">
        <f t="shared" si="85"/>
        <v>0.99187542315504407</v>
      </c>
      <c r="O827" s="40">
        <f t="shared" si="86"/>
        <v>60.697849184498509</v>
      </c>
      <c r="P827" s="39">
        <f t="shared" si="87"/>
        <v>0.96543783325630139</v>
      </c>
      <c r="Q827" s="42">
        <v>51.59</v>
      </c>
      <c r="R827" s="42">
        <f t="shared" si="88"/>
        <v>1.1358790463268074</v>
      </c>
      <c r="S827" s="44">
        <v>45.82</v>
      </c>
      <c r="T827" s="44">
        <f t="shared" si="89"/>
        <v>1.2789175032736797</v>
      </c>
      <c r="U827" s="46">
        <f t="shared" si="90"/>
        <v>1.1267447942855962</v>
      </c>
    </row>
    <row r="828" spans="1:21" x14ac:dyDescent="0.35">
      <c r="A828" s="1" t="s">
        <v>576</v>
      </c>
      <c r="B828" s="1" t="s">
        <v>577</v>
      </c>
      <c r="C828" s="1" t="s">
        <v>101</v>
      </c>
      <c r="D828" s="1">
        <v>4</v>
      </c>
      <c r="E828" s="1" t="s">
        <v>60</v>
      </c>
      <c r="F828" s="1">
        <v>0.91666666666666663</v>
      </c>
      <c r="G828" s="1" t="s">
        <v>27</v>
      </c>
      <c r="H828" s="1">
        <v>60</v>
      </c>
      <c r="I828" s="1">
        <v>356248</v>
      </c>
      <c r="J828" s="1">
        <v>174107.3897</v>
      </c>
      <c r="K828" s="1">
        <v>46.55</v>
      </c>
      <c r="L828" s="1">
        <v>1</v>
      </c>
      <c r="M828" s="38">
        <f t="shared" si="84"/>
        <v>50.152000000000001</v>
      </c>
      <c r="N828" s="38">
        <f t="shared" si="85"/>
        <v>0.92817833785292703</v>
      </c>
      <c r="O828" s="40">
        <f t="shared" si="86"/>
        <v>45.559514761069323</v>
      </c>
      <c r="P828" s="39">
        <f t="shared" si="87"/>
        <v>1.0217404694524326</v>
      </c>
      <c r="Q828" s="42">
        <v>45</v>
      </c>
      <c r="R828" s="42">
        <f t="shared" si="88"/>
        <v>1.0344444444444443</v>
      </c>
      <c r="S828" s="44">
        <v>40.950000000000003</v>
      </c>
      <c r="T828" s="44">
        <f t="shared" si="89"/>
        <v>1.1367521367521367</v>
      </c>
      <c r="U828" s="46">
        <f t="shared" si="90"/>
        <v>1.0643123502163379</v>
      </c>
    </row>
    <row r="829" spans="1:21" x14ac:dyDescent="0.35">
      <c r="A829" s="1" t="s">
        <v>724</v>
      </c>
      <c r="B829" s="1" t="s">
        <v>300</v>
      </c>
      <c r="C829" s="1" t="s">
        <v>101</v>
      </c>
      <c r="D829" s="1">
        <v>7</v>
      </c>
      <c r="E829" s="1" t="s">
        <v>1577</v>
      </c>
      <c r="F829" s="1">
        <v>0.64583333333333337</v>
      </c>
      <c r="G829" s="1" t="s">
        <v>13</v>
      </c>
      <c r="H829" s="1">
        <v>30</v>
      </c>
      <c r="I829" s="1">
        <v>356237</v>
      </c>
      <c r="J829" s="1">
        <v>114555</v>
      </c>
      <c r="K829" s="1">
        <v>63</v>
      </c>
      <c r="L829" s="1">
        <v>2</v>
      </c>
      <c r="M829" s="38">
        <f t="shared" si="84"/>
        <v>59.08</v>
      </c>
      <c r="N829" s="38">
        <f t="shared" si="85"/>
        <v>1.066350710900474</v>
      </c>
      <c r="O829" s="40">
        <f t="shared" si="86"/>
        <v>60.697849184498509</v>
      </c>
      <c r="P829" s="39">
        <f t="shared" si="87"/>
        <v>1.0379280459922695</v>
      </c>
      <c r="Q829" s="42">
        <v>48.112000000000002</v>
      </c>
      <c r="R829" s="42">
        <f t="shared" si="88"/>
        <v>1.3094446291985367</v>
      </c>
      <c r="S829" s="44">
        <v>64.94</v>
      </c>
      <c r="T829" s="44">
        <f t="shared" si="89"/>
        <v>0.97012627040344934</v>
      </c>
      <c r="U829" s="46">
        <f t="shared" si="90"/>
        <v>1.1058329818647519</v>
      </c>
    </row>
    <row r="830" spans="1:21" x14ac:dyDescent="0.35">
      <c r="A830" s="1" t="s">
        <v>66</v>
      </c>
      <c r="B830" s="1" t="s">
        <v>11</v>
      </c>
      <c r="C830" s="1" t="s">
        <v>16</v>
      </c>
      <c r="D830" s="1">
        <v>1</v>
      </c>
      <c r="E830" s="1" t="s">
        <v>54</v>
      </c>
      <c r="F830" s="1">
        <v>0.83333333333333337</v>
      </c>
      <c r="G830" s="1" t="s">
        <v>27</v>
      </c>
      <c r="H830" s="1">
        <v>60</v>
      </c>
      <c r="I830" s="1">
        <v>355647</v>
      </c>
      <c r="J830" s="1">
        <v>183525.01079999999</v>
      </c>
      <c r="K830" s="1">
        <v>49.34</v>
      </c>
      <c r="L830" s="1">
        <v>1</v>
      </c>
      <c r="M830" s="38">
        <f t="shared" si="84"/>
        <v>50.152000000000001</v>
      </c>
      <c r="N830" s="38">
        <f t="shared" si="85"/>
        <v>0.98380921997128734</v>
      </c>
      <c r="O830" s="40">
        <f t="shared" si="86"/>
        <v>45.559514761069323</v>
      </c>
      <c r="P830" s="39">
        <f t="shared" si="87"/>
        <v>1.0829790496838458</v>
      </c>
      <c r="Q830" s="42">
        <v>45</v>
      </c>
      <c r="R830" s="42">
        <f t="shared" si="88"/>
        <v>1.0964444444444446</v>
      </c>
      <c r="S830" s="44">
        <v>50.69</v>
      </c>
      <c r="T830" s="44">
        <f t="shared" si="89"/>
        <v>0.97336752811205374</v>
      </c>
      <c r="U830" s="46">
        <f t="shared" si="90"/>
        <v>1.0509303407467814</v>
      </c>
    </row>
    <row r="831" spans="1:21" x14ac:dyDescent="0.35">
      <c r="A831" s="1" t="s">
        <v>307</v>
      </c>
      <c r="B831" s="1" t="s">
        <v>68</v>
      </c>
      <c r="C831" s="1" t="s">
        <v>16</v>
      </c>
      <c r="D831" s="1">
        <v>24</v>
      </c>
      <c r="E831" s="1" t="s">
        <v>1570</v>
      </c>
      <c r="F831" s="1">
        <v>0.8125</v>
      </c>
      <c r="G831" s="1" t="s">
        <v>22</v>
      </c>
      <c r="H831" s="1">
        <v>30</v>
      </c>
      <c r="I831" s="1">
        <v>355320</v>
      </c>
      <c r="J831" s="1">
        <v>130721.24249999999</v>
      </c>
      <c r="K831" s="1">
        <v>70.739999999999995</v>
      </c>
      <c r="L831" s="1">
        <v>6</v>
      </c>
      <c r="M831" s="38">
        <f t="shared" si="84"/>
        <v>59.08</v>
      </c>
      <c r="N831" s="38">
        <f t="shared" si="85"/>
        <v>1.1973595125253893</v>
      </c>
      <c r="O831" s="40">
        <f t="shared" si="86"/>
        <v>60.697849184498509</v>
      </c>
      <c r="P831" s="39">
        <f t="shared" si="87"/>
        <v>1.1654449202141768</v>
      </c>
      <c r="Q831" s="42">
        <v>43.7</v>
      </c>
      <c r="R831" s="42">
        <f t="shared" si="88"/>
        <v>1.6187643020594964</v>
      </c>
      <c r="S831" s="44">
        <v>50.73</v>
      </c>
      <c r="T831" s="44">
        <f t="shared" si="89"/>
        <v>1.394441159077469</v>
      </c>
      <c r="U831" s="46">
        <f t="shared" si="90"/>
        <v>1.3928834604503806</v>
      </c>
    </row>
    <row r="832" spans="1:21" x14ac:dyDescent="0.35">
      <c r="A832" s="1" t="s">
        <v>494</v>
      </c>
      <c r="B832" s="1" t="s">
        <v>438</v>
      </c>
      <c r="C832" s="1" t="s">
        <v>101</v>
      </c>
      <c r="D832" s="1">
        <v>4</v>
      </c>
      <c r="E832" s="1" t="s">
        <v>25</v>
      </c>
      <c r="F832" s="1">
        <v>0.91666666666666663</v>
      </c>
      <c r="G832" s="1" t="s">
        <v>27</v>
      </c>
      <c r="H832" s="1">
        <v>30</v>
      </c>
      <c r="I832" s="1">
        <v>354998</v>
      </c>
      <c r="J832" s="1">
        <v>90965.367499999993</v>
      </c>
      <c r="K832" s="1">
        <v>49.89</v>
      </c>
      <c r="L832" s="1">
        <v>1</v>
      </c>
      <c r="M832" s="38">
        <f t="shared" si="84"/>
        <v>59.08</v>
      </c>
      <c r="N832" s="38">
        <f t="shared" si="85"/>
        <v>0.84444820582261348</v>
      </c>
      <c r="O832" s="40">
        <f t="shared" si="86"/>
        <v>60.697849184498509</v>
      </c>
      <c r="P832" s="39">
        <f t="shared" si="87"/>
        <v>0.82194016213578291</v>
      </c>
      <c r="Q832" s="42">
        <v>45</v>
      </c>
      <c r="R832" s="42">
        <f t="shared" si="88"/>
        <v>1.1086666666666667</v>
      </c>
      <c r="S832" s="44">
        <v>58.54</v>
      </c>
      <c r="T832" s="44">
        <f t="shared" si="89"/>
        <v>0.85223778612914247</v>
      </c>
      <c r="U832" s="46">
        <f t="shared" si="90"/>
        <v>0.92761487164386403</v>
      </c>
    </row>
    <row r="833" spans="1:21" x14ac:dyDescent="0.35">
      <c r="A833" s="1" t="s">
        <v>369</v>
      </c>
      <c r="B833" s="1" t="s">
        <v>370</v>
      </c>
      <c r="C833" s="1" t="s">
        <v>101</v>
      </c>
      <c r="D833" s="1">
        <v>4</v>
      </c>
      <c r="E833" s="1" t="s">
        <v>25</v>
      </c>
      <c r="F833" s="1">
        <v>0.85416666666666663</v>
      </c>
      <c r="G833" s="1" t="s">
        <v>27</v>
      </c>
      <c r="H833" s="1">
        <v>30</v>
      </c>
      <c r="I833" s="1">
        <v>354540</v>
      </c>
      <c r="J833" s="1">
        <v>89079.920559999999</v>
      </c>
      <c r="K833" s="1">
        <v>48.74</v>
      </c>
      <c r="L833" s="1">
        <v>1</v>
      </c>
      <c r="M833" s="38">
        <f t="shared" si="84"/>
        <v>59.08</v>
      </c>
      <c r="N833" s="38">
        <f t="shared" si="85"/>
        <v>0.82498307379823976</v>
      </c>
      <c r="O833" s="40">
        <f t="shared" si="86"/>
        <v>60.697849184498509</v>
      </c>
      <c r="P833" s="39">
        <f t="shared" si="87"/>
        <v>0.80299385653433675</v>
      </c>
      <c r="Q833" s="42">
        <v>45</v>
      </c>
      <c r="R833" s="42">
        <f t="shared" si="88"/>
        <v>1.0831111111111111</v>
      </c>
      <c r="S833" s="44">
        <v>56.5</v>
      </c>
      <c r="T833" s="44">
        <f t="shared" si="89"/>
        <v>0.8626548672566372</v>
      </c>
      <c r="U833" s="46">
        <f t="shared" si="90"/>
        <v>0.91625327830069503</v>
      </c>
    </row>
    <row r="834" spans="1:21" x14ac:dyDescent="0.35">
      <c r="A834" s="1" t="s">
        <v>248</v>
      </c>
      <c r="B834" s="1" t="s">
        <v>249</v>
      </c>
      <c r="C834" s="1" t="s">
        <v>101</v>
      </c>
      <c r="D834" s="1">
        <v>1</v>
      </c>
      <c r="E834" s="1" t="s">
        <v>60</v>
      </c>
      <c r="F834" s="1">
        <v>0.83333333333333337</v>
      </c>
      <c r="G834" s="1" t="s">
        <v>27</v>
      </c>
      <c r="H834" s="1">
        <v>132</v>
      </c>
      <c r="I834" s="1">
        <v>354347</v>
      </c>
      <c r="J834" s="1">
        <v>198030.83809999999</v>
      </c>
      <c r="K834" s="1">
        <v>23.93</v>
      </c>
      <c r="L834" s="1">
        <v>1</v>
      </c>
      <c r="M834" s="38">
        <f t="shared" si="84"/>
        <v>28.724800000000002</v>
      </c>
      <c r="N834" s="38">
        <f t="shared" si="85"/>
        <v>0.83307803709686401</v>
      </c>
      <c r="O834" s="40">
        <f t="shared" si="86"/>
        <v>28.339606010713652</v>
      </c>
      <c r="P834" s="39">
        <f t="shared" si="87"/>
        <v>0.844401294462364</v>
      </c>
      <c r="Q834" s="42">
        <v>45</v>
      </c>
      <c r="R834" s="42">
        <f t="shared" si="88"/>
        <v>0.53177777777777779</v>
      </c>
      <c r="S834" s="44">
        <v>48.83</v>
      </c>
      <c r="T834" s="44">
        <f t="shared" si="89"/>
        <v>0.49006758140487405</v>
      </c>
      <c r="U834" s="46">
        <f t="shared" si="90"/>
        <v>0.62208221788167195</v>
      </c>
    </row>
    <row r="835" spans="1:21" x14ac:dyDescent="0.35">
      <c r="A835" s="1" t="s">
        <v>90</v>
      </c>
      <c r="B835" s="1" t="s">
        <v>374</v>
      </c>
      <c r="C835" s="1" t="s">
        <v>101</v>
      </c>
      <c r="D835" s="1">
        <v>4</v>
      </c>
      <c r="E835" s="1" t="s">
        <v>54</v>
      </c>
      <c r="F835" s="1">
        <v>0.9375</v>
      </c>
      <c r="G835" s="1" t="s">
        <v>27</v>
      </c>
      <c r="H835" s="1">
        <v>30</v>
      </c>
      <c r="I835" s="1">
        <v>354178</v>
      </c>
      <c r="J835" s="1">
        <v>108925.1678</v>
      </c>
      <c r="K835" s="1">
        <v>59.6</v>
      </c>
      <c r="L835" s="1">
        <v>1</v>
      </c>
      <c r="M835" s="38">
        <f t="shared" ref="M835:M898" si="91">(-0.2976*H835)+68.008</f>
        <v>59.08</v>
      </c>
      <c r="N835" s="38">
        <f t="shared" ref="N835:N898" si="92">K835/M835</f>
        <v>1.0088016249153691</v>
      </c>
      <c r="O835" s="40">
        <f t="shared" ref="O835:O898" si="93">-21.84*LN(H835) + 134.98</f>
        <v>60.697849184498509</v>
      </c>
      <c r="P835" s="39">
        <f t="shared" ref="P835:P898" si="94">K835/O835</f>
        <v>0.98191288160538504</v>
      </c>
      <c r="Q835" s="42">
        <v>45</v>
      </c>
      <c r="R835" s="42">
        <f t="shared" ref="R835:R898" si="95">K835/Q835</f>
        <v>1.3244444444444445</v>
      </c>
      <c r="S835" s="44">
        <v>32.450000000000003</v>
      </c>
      <c r="T835" s="44">
        <f t="shared" ref="T835:T898" si="96">K835/S835</f>
        <v>1.8366718027734976</v>
      </c>
      <c r="U835" s="46">
        <f t="shared" ref="U835:U898" si="97">(P835+R835+T835)/3</f>
        <v>1.3810097096077758</v>
      </c>
    </row>
    <row r="836" spans="1:21" x14ac:dyDescent="0.35">
      <c r="A836" s="1" t="s">
        <v>236</v>
      </c>
      <c r="B836" s="1" t="s">
        <v>136</v>
      </c>
      <c r="C836" s="1" t="s">
        <v>101</v>
      </c>
      <c r="D836" s="1">
        <v>3</v>
      </c>
      <c r="E836" s="1" t="s">
        <v>1585</v>
      </c>
      <c r="F836" s="1">
        <v>0.89583333333333337</v>
      </c>
      <c r="G836" s="1" t="s">
        <v>27</v>
      </c>
      <c r="H836" s="1">
        <v>30</v>
      </c>
      <c r="I836" s="1">
        <v>353990</v>
      </c>
      <c r="J836" s="1">
        <v>120962.2261</v>
      </c>
      <c r="K836" s="1">
        <v>65.739999999999995</v>
      </c>
      <c r="L836" s="1">
        <v>2</v>
      </c>
      <c r="M836" s="38">
        <f t="shared" si="91"/>
        <v>59.08</v>
      </c>
      <c r="N836" s="38">
        <f t="shared" si="92"/>
        <v>1.1127285037237644</v>
      </c>
      <c r="O836" s="40">
        <f t="shared" si="93"/>
        <v>60.697849184498509</v>
      </c>
      <c r="P836" s="39">
        <f t="shared" si="94"/>
        <v>1.0830696784687586</v>
      </c>
      <c r="Q836" s="42">
        <v>45</v>
      </c>
      <c r="R836" s="42">
        <f t="shared" si="95"/>
        <v>1.4608888888888887</v>
      </c>
      <c r="S836" s="44">
        <v>64.58</v>
      </c>
      <c r="T836" s="44">
        <f t="shared" si="96"/>
        <v>1.0179622174047693</v>
      </c>
      <c r="U836" s="46">
        <f t="shared" si="97"/>
        <v>1.1873069282541389</v>
      </c>
    </row>
    <row r="837" spans="1:21" x14ac:dyDescent="0.35">
      <c r="A837" s="1" t="s">
        <v>160</v>
      </c>
      <c r="B837" s="1" t="s">
        <v>136</v>
      </c>
      <c r="C837" s="1" t="s">
        <v>101</v>
      </c>
      <c r="D837" s="1">
        <v>2</v>
      </c>
      <c r="E837" s="1" t="s">
        <v>54</v>
      </c>
      <c r="F837" s="1">
        <v>0.70833333333333337</v>
      </c>
      <c r="G837" s="1" t="s">
        <v>18</v>
      </c>
      <c r="H837" s="1">
        <v>30</v>
      </c>
      <c r="I837" s="1">
        <v>351234</v>
      </c>
      <c r="J837" s="1">
        <v>115586.6125</v>
      </c>
      <c r="K837" s="1">
        <v>63.27</v>
      </c>
      <c r="L837" s="1">
        <v>1</v>
      </c>
      <c r="M837" s="38">
        <f t="shared" si="91"/>
        <v>59.08</v>
      </c>
      <c r="N837" s="38">
        <f t="shared" si="92"/>
        <v>1.0709207853757619</v>
      </c>
      <c r="O837" s="40">
        <f t="shared" si="93"/>
        <v>60.697849184498509</v>
      </c>
      <c r="P837" s="39">
        <f t="shared" si="94"/>
        <v>1.0423763090465221</v>
      </c>
      <c r="Q837" s="42">
        <v>46.72</v>
      </c>
      <c r="R837" s="42">
        <f t="shared" si="95"/>
        <v>1.3542380136986303</v>
      </c>
      <c r="S837" s="44">
        <v>64.58</v>
      </c>
      <c r="T837" s="44">
        <f t="shared" si="96"/>
        <v>0.97971508206875202</v>
      </c>
      <c r="U837" s="46">
        <f t="shared" si="97"/>
        <v>1.1254431349379681</v>
      </c>
    </row>
    <row r="838" spans="1:21" x14ac:dyDescent="0.35">
      <c r="A838" s="1" t="s">
        <v>260</v>
      </c>
      <c r="B838" s="1" t="s">
        <v>261</v>
      </c>
      <c r="C838" s="1" t="s">
        <v>101</v>
      </c>
      <c r="D838" s="1">
        <v>4</v>
      </c>
      <c r="E838" s="1" t="s">
        <v>1620</v>
      </c>
      <c r="F838" s="1">
        <v>0.83333333333333337</v>
      </c>
      <c r="G838" s="1" t="s">
        <v>27</v>
      </c>
      <c r="H838" s="1">
        <v>30</v>
      </c>
      <c r="I838" s="1">
        <v>350476</v>
      </c>
      <c r="J838" s="1">
        <v>99496.774170000004</v>
      </c>
      <c r="K838" s="1">
        <v>55.23</v>
      </c>
      <c r="L838" s="1">
        <v>3</v>
      </c>
      <c r="M838" s="38">
        <f t="shared" si="91"/>
        <v>59.08</v>
      </c>
      <c r="N838" s="38">
        <f t="shared" si="92"/>
        <v>0.93483412322274884</v>
      </c>
      <c r="O838" s="40">
        <f t="shared" si="93"/>
        <v>60.697849184498509</v>
      </c>
      <c r="P838" s="39">
        <f t="shared" si="94"/>
        <v>0.90991692031988947</v>
      </c>
      <c r="Q838" s="42">
        <v>45</v>
      </c>
      <c r="R838" s="42">
        <f t="shared" si="95"/>
        <v>1.2273333333333332</v>
      </c>
      <c r="S838" s="44">
        <v>55.41</v>
      </c>
      <c r="T838" s="44">
        <f t="shared" si="96"/>
        <v>0.99675148890092047</v>
      </c>
      <c r="U838" s="46">
        <f t="shared" si="97"/>
        <v>1.0446672475180476</v>
      </c>
    </row>
    <row r="839" spans="1:21" x14ac:dyDescent="0.35">
      <c r="A839" s="1" t="s">
        <v>593</v>
      </c>
      <c r="B839" s="1" t="s">
        <v>256</v>
      </c>
      <c r="C839" s="1" t="s">
        <v>101</v>
      </c>
      <c r="D839" s="1">
        <v>4</v>
      </c>
      <c r="E839" s="1" t="s">
        <v>1573</v>
      </c>
      <c r="F839" s="1">
        <v>0.91666666666666663</v>
      </c>
      <c r="G839" s="1" t="s">
        <v>27</v>
      </c>
      <c r="H839" s="1">
        <v>60</v>
      </c>
      <c r="I839" s="1">
        <v>349649</v>
      </c>
      <c r="J839" s="1">
        <v>171788.74359999999</v>
      </c>
      <c r="K839" s="1">
        <v>46.95</v>
      </c>
      <c r="L839" s="1">
        <v>2</v>
      </c>
      <c r="M839" s="38">
        <f t="shared" si="91"/>
        <v>50.152000000000001</v>
      </c>
      <c r="N839" s="38">
        <f t="shared" si="92"/>
        <v>0.93615409156165263</v>
      </c>
      <c r="O839" s="40">
        <f t="shared" si="93"/>
        <v>45.559514761069323</v>
      </c>
      <c r="P839" s="39">
        <f t="shared" si="94"/>
        <v>1.030520194216793</v>
      </c>
      <c r="Q839" s="42">
        <v>45</v>
      </c>
      <c r="R839" s="42">
        <f t="shared" si="95"/>
        <v>1.0433333333333334</v>
      </c>
      <c r="S839" s="44">
        <v>36.74</v>
      </c>
      <c r="T839" s="44">
        <f t="shared" si="96"/>
        <v>1.2778987479586281</v>
      </c>
      <c r="U839" s="46">
        <f t="shared" si="97"/>
        <v>1.1172507585029183</v>
      </c>
    </row>
    <row r="840" spans="1:21" x14ac:dyDescent="0.35">
      <c r="A840" s="1" t="s">
        <v>160</v>
      </c>
      <c r="B840" s="1" t="s">
        <v>136</v>
      </c>
      <c r="C840" s="1" t="s">
        <v>101</v>
      </c>
      <c r="D840" s="1">
        <v>2</v>
      </c>
      <c r="E840" s="1" t="s">
        <v>54</v>
      </c>
      <c r="F840" s="1">
        <v>0.72916666666666663</v>
      </c>
      <c r="G840" s="1" t="s">
        <v>18</v>
      </c>
      <c r="H840" s="1">
        <v>30</v>
      </c>
      <c r="I840" s="1">
        <v>349097</v>
      </c>
      <c r="J840" s="1">
        <v>115470.0206</v>
      </c>
      <c r="K840" s="1">
        <v>63.46</v>
      </c>
      <c r="L840" s="1">
        <v>1</v>
      </c>
      <c r="M840" s="38">
        <f t="shared" si="91"/>
        <v>59.08</v>
      </c>
      <c r="N840" s="38">
        <f t="shared" si="92"/>
        <v>1.0741367637102235</v>
      </c>
      <c r="O840" s="40">
        <f t="shared" si="93"/>
        <v>60.697849184498509</v>
      </c>
      <c r="P840" s="39">
        <f t="shared" si="94"/>
        <v>1.0455065682328479</v>
      </c>
      <c r="Q840" s="42">
        <v>46.72</v>
      </c>
      <c r="R840" s="42">
        <f t="shared" si="95"/>
        <v>1.358304794520548</v>
      </c>
      <c r="S840" s="44">
        <v>64.58</v>
      </c>
      <c r="T840" s="44">
        <f t="shared" si="96"/>
        <v>0.98265716940229175</v>
      </c>
      <c r="U840" s="46">
        <f t="shared" si="97"/>
        <v>1.1288228440518959</v>
      </c>
    </row>
    <row r="841" spans="1:21" x14ac:dyDescent="0.35">
      <c r="A841" s="1" t="s">
        <v>258</v>
      </c>
      <c r="B841" s="1" t="s">
        <v>56</v>
      </c>
      <c r="C841" s="1" t="s">
        <v>16</v>
      </c>
      <c r="D841" s="1">
        <v>1</v>
      </c>
      <c r="E841" s="1" t="s">
        <v>60</v>
      </c>
      <c r="F841" s="1">
        <v>0.83333333333333337</v>
      </c>
      <c r="G841" s="1" t="s">
        <v>27</v>
      </c>
      <c r="H841" s="1">
        <v>120</v>
      </c>
      <c r="I841" s="1">
        <v>348991</v>
      </c>
      <c r="J841" s="1">
        <v>167158.53940000001</v>
      </c>
      <c r="K841" s="1">
        <v>22.6</v>
      </c>
      <c r="L841" s="1">
        <v>1</v>
      </c>
      <c r="M841" s="38">
        <f t="shared" si="91"/>
        <v>32.295999999999999</v>
      </c>
      <c r="N841" s="38">
        <f t="shared" si="92"/>
        <v>0.69977706217488245</v>
      </c>
      <c r="O841" s="40">
        <f t="shared" si="93"/>
        <v>30.421180337640109</v>
      </c>
      <c r="P841" s="39">
        <f t="shared" si="94"/>
        <v>0.74290345572282201</v>
      </c>
      <c r="Q841" s="42">
        <v>45</v>
      </c>
      <c r="R841" s="42">
        <f t="shared" si="95"/>
        <v>0.50222222222222224</v>
      </c>
      <c r="S841" s="44">
        <v>42.98</v>
      </c>
      <c r="T841" s="44">
        <f t="shared" si="96"/>
        <v>0.52582596556537931</v>
      </c>
      <c r="U841" s="46">
        <f t="shared" si="97"/>
        <v>0.59031721450347463</v>
      </c>
    </row>
    <row r="842" spans="1:21" x14ac:dyDescent="0.35">
      <c r="A842" s="1" t="s">
        <v>406</v>
      </c>
      <c r="B842" s="1" t="s">
        <v>312</v>
      </c>
      <c r="C842" s="1" t="s">
        <v>101</v>
      </c>
      <c r="D842" s="1">
        <v>4</v>
      </c>
      <c r="E842" s="1" t="s">
        <v>25</v>
      </c>
      <c r="F842" s="1">
        <v>0.89583333333333337</v>
      </c>
      <c r="G842" s="1" t="s">
        <v>27</v>
      </c>
      <c r="H842" s="1">
        <v>30</v>
      </c>
      <c r="I842" s="1">
        <v>348156</v>
      </c>
      <c r="J842" s="1">
        <v>98722.859169999996</v>
      </c>
      <c r="K842" s="1">
        <v>55.32</v>
      </c>
      <c r="L842" s="1">
        <v>1</v>
      </c>
      <c r="M842" s="38">
        <f t="shared" si="91"/>
        <v>59.08</v>
      </c>
      <c r="N842" s="38">
        <f t="shared" si="92"/>
        <v>0.93635748138117814</v>
      </c>
      <c r="O842" s="40">
        <f t="shared" si="93"/>
        <v>60.697849184498509</v>
      </c>
      <c r="P842" s="39">
        <f t="shared" si="94"/>
        <v>0.911399674671307</v>
      </c>
      <c r="Q842" s="42">
        <v>45</v>
      </c>
      <c r="R842" s="42">
        <f t="shared" si="95"/>
        <v>1.2293333333333334</v>
      </c>
      <c r="S842" s="44">
        <v>60.5</v>
      </c>
      <c r="T842" s="44">
        <f t="shared" si="96"/>
        <v>0.91438016528925625</v>
      </c>
      <c r="U842" s="46">
        <f t="shared" si="97"/>
        <v>1.0183710577646323</v>
      </c>
    </row>
    <row r="843" spans="1:21" x14ac:dyDescent="0.35">
      <c r="A843" s="1" t="s">
        <v>184</v>
      </c>
      <c r="B843" s="1" t="s">
        <v>136</v>
      </c>
      <c r="C843" s="1" t="s">
        <v>101</v>
      </c>
      <c r="D843" s="1">
        <v>2</v>
      </c>
      <c r="E843" s="1" t="s">
        <v>54</v>
      </c>
      <c r="F843" s="1">
        <v>0.47916666666666669</v>
      </c>
      <c r="G843" s="1" t="s">
        <v>13</v>
      </c>
      <c r="H843" s="1">
        <v>30</v>
      </c>
      <c r="I843" s="1">
        <v>348086</v>
      </c>
      <c r="J843" s="1">
        <v>127336</v>
      </c>
      <c r="K843" s="1">
        <v>70</v>
      </c>
      <c r="L843" s="1">
        <v>1</v>
      </c>
      <c r="M843" s="38">
        <f t="shared" si="91"/>
        <v>59.08</v>
      </c>
      <c r="N843" s="38">
        <f t="shared" si="92"/>
        <v>1.1848341232227488</v>
      </c>
      <c r="O843" s="40">
        <f t="shared" si="93"/>
        <v>60.697849184498509</v>
      </c>
      <c r="P843" s="39">
        <f t="shared" si="94"/>
        <v>1.1532533844358548</v>
      </c>
      <c r="Q843" s="42">
        <v>48.112000000000002</v>
      </c>
      <c r="R843" s="42">
        <f t="shared" si="95"/>
        <v>1.4549384768872631</v>
      </c>
      <c r="S843" s="44">
        <v>64.58</v>
      </c>
      <c r="T843" s="44">
        <f t="shared" si="96"/>
        <v>1.0839269123567667</v>
      </c>
      <c r="U843" s="46">
        <f t="shared" si="97"/>
        <v>1.2307062578932948</v>
      </c>
    </row>
    <row r="844" spans="1:21" x14ac:dyDescent="0.35">
      <c r="A844" s="1" t="s">
        <v>303</v>
      </c>
      <c r="B844" s="1" t="s">
        <v>148</v>
      </c>
      <c r="C844" s="1" t="s">
        <v>101</v>
      </c>
      <c r="D844" s="1">
        <v>3</v>
      </c>
      <c r="E844" s="1" t="s">
        <v>1594</v>
      </c>
      <c r="F844" s="1">
        <v>0.95833333333333337</v>
      </c>
      <c r="G844" s="1" t="s">
        <v>31</v>
      </c>
      <c r="H844" s="1">
        <v>61</v>
      </c>
      <c r="I844" s="1">
        <v>347860</v>
      </c>
      <c r="J844" s="1">
        <v>148240.8947</v>
      </c>
      <c r="K844" s="1">
        <v>40.71</v>
      </c>
      <c r="L844" s="1">
        <v>2</v>
      </c>
      <c r="M844" s="38">
        <f t="shared" si="91"/>
        <v>49.854399999999998</v>
      </c>
      <c r="N844" s="38">
        <f t="shared" si="92"/>
        <v>0.81657787477133414</v>
      </c>
      <c r="O844" s="40">
        <f t="shared" si="93"/>
        <v>45.198514806454867</v>
      </c>
      <c r="P844" s="39">
        <f t="shared" si="94"/>
        <v>0.90069331203303493</v>
      </c>
      <c r="Q844" s="42">
        <v>51.59</v>
      </c>
      <c r="R844" s="42">
        <f t="shared" si="95"/>
        <v>0.78910641597208753</v>
      </c>
      <c r="S844" s="44">
        <v>45.82</v>
      </c>
      <c r="T844" s="44">
        <f t="shared" si="96"/>
        <v>0.88847664775207336</v>
      </c>
      <c r="U844" s="46">
        <f t="shared" si="97"/>
        <v>0.85942545858573194</v>
      </c>
    </row>
    <row r="845" spans="1:21" x14ac:dyDescent="0.35">
      <c r="A845" s="1" t="s">
        <v>135</v>
      </c>
      <c r="B845" s="1" t="s">
        <v>136</v>
      </c>
      <c r="C845" s="1" t="s">
        <v>101</v>
      </c>
      <c r="D845" s="1">
        <v>1</v>
      </c>
      <c r="E845" s="1" t="s">
        <v>54</v>
      </c>
      <c r="F845" s="1">
        <v>0.91666666666666663</v>
      </c>
      <c r="G845" s="1" t="s">
        <v>27</v>
      </c>
      <c r="H845" s="1">
        <v>90</v>
      </c>
      <c r="I845" s="1">
        <v>347334</v>
      </c>
      <c r="J845" s="1">
        <v>226962.73560000001</v>
      </c>
      <c r="K845" s="1">
        <v>39.130000000000003</v>
      </c>
      <c r="L845" s="1">
        <v>1</v>
      </c>
      <c r="M845" s="38">
        <f t="shared" si="91"/>
        <v>41.223999999999997</v>
      </c>
      <c r="N845" s="38">
        <f t="shared" si="92"/>
        <v>0.94920434698234057</v>
      </c>
      <c r="O845" s="40">
        <f t="shared" si="93"/>
        <v>36.704156799987004</v>
      </c>
      <c r="P845" s="39">
        <f t="shared" si="94"/>
        <v>1.0660917839151629</v>
      </c>
      <c r="Q845" s="42">
        <v>45</v>
      </c>
      <c r="R845" s="42">
        <f t="shared" si="95"/>
        <v>0.86955555555555564</v>
      </c>
      <c r="S845" s="44">
        <v>64.58</v>
      </c>
      <c r="T845" s="44">
        <f t="shared" si="96"/>
        <v>0.60591514400743274</v>
      </c>
      <c r="U845" s="46">
        <f t="shared" si="97"/>
        <v>0.84718749449271702</v>
      </c>
    </row>
    <row r="846" spans="1:21" x14ac:dyDescent="0.35">
      <c r="A846" s="1" t="s">
        <v>382</v>
      </c>
      <c r="B846" s="1" t="s">
        <v>235</v>
      </c>
      <c r="C846" s="1" t="s">
        <v>101</v>
      </c>
      <c r="D846" s="1">
        <v>4</v>
      </c>
      <c r="E846" s="1" t="s">
        <v>60</v>
      </c>
      <c r="F846" s="1">
        <v>0.91666666666666663</v>
      </c>
      <c r="G846" s="1" t="s">
        <v>27</v>
      </c>
      <c r="H846" s="1">
        <v>30</v>
      </c>
      <c r="I846" s="1">
        <v>347126</v>
      </c>
      <c r="J846" s="1">
        <v>107132.77830000001</v>
      </c>
      <c r="K846" s="1">
        <v>59.8</v>
      </c>
      <c r="L846" s="1">
        <v>1</v>
      </c>
      <c r="M846" s="38">
        <f t="shared" si="91"/>
        <v>59.08</v>
      </c>
      <c r="N846" s="38">
        <f t="shared" si="92"/>
        <v>1.012186865267434</v>
      </c>
      <c r="O846" s="40">
        <f t="shared" si="93"/>
        <v>60.697849184498509</v>
      </c>
      <c r="P846" s="39">
        <f t="shared" si="94"/>
        <v>0.9852078912752017</v>
      </c>
      <c r="Q846" s="42">
        <v>45</v>
      </c>
      <c r="R846" s="42">
        <f t="shared" si="95"/>
        <v>1.3288888888888888</v>
      </c>
      <c r="S846" s="44">
        <v>64.14</v>
      </c>
      <c r="T846" s="44">
        <f t="shared" si="96"/>
        <v>0.93233551605862175</v>
      </c>
      <c r="U846" s="46">
        <f t="shared" si="97"/>
        <v>1.0821440987409041</v>
      </c>
    </row>
    <row r="847" spans="1:21" x14ac:dyDescent="0.35">
      <c r="A847" s="1" t="s">
        <v>185</v>
      </c>
      <c r="B847" s="1" t="s">
        <v>148</v>
      </c>
      <c r="C847" s="1" t="s">
        <v>101</v>
      </c>
      <c r="D847" s="1">
        <v>4</v>
      </c>
      <c r="E847" s="1" t="s">
        <v>57</v>
      </c>
      <c r="F847" s="1">
        <v>4.2361111111111106E-2</v>
      </c>
      <c r="G847" s="1" t="s">
        <v>31</v>
      </c>
      <c r="H847" s="1">
        <v>60</v>
      </c>
      <c r="I847" s="1">
        <v>346493</v>
      </c>
      <c r="J847" s="1">
        <v>206813.33059999999</v>
      </c>
      <c r="K847" s="1">
        <v>58.07</v>
      </c>
      <c r="L847" s="1">
        <v>1</v>
      </c>
      <c r="M847" s="38">
        <f t="shared" si="91"/>
        <v>50.152000000000001</v>
      </c>
      <c r="N847" s="38">
        <f t="shared" si="92"/>
        <v>1.1578800446642208</v>
      </c>
      <c r="O847" s="40">
        <f t="shared" si="93"/>
        <v>45.559514761069323</v>
      </c>
      <c r="P847" s="39">
        <f t="shared" si="94"/>
        <v>1.2745965426660097</v>
      </c>
      <c r="Q847" s="42">
        <v>51.59</v>
      </c>
      <c r="R847" s="42">
        <f t="shared" si="95"/>
        <v>1.125605737546036</v>
      </c>
      <c r="S847" s="44">
        <v>45.82</v>
      </c>
      <c r="T847" s="44">
        <f t="shared" si="96"/>
        <v>1.2673505019642077</v>
      </c>
      <c r="U847" s="46">
        <f t="shared" si="97"/>
        <v>1.2225175940587512</v>
      </c>
    </row>
    <row r="848" spans="1:21" x14ac:dyDescent="0.35">
      <c r="A848" s="1" t="s">
        <v>168</v>
      </c>
      <c r="B848" s="1" t="s">
        <v>136</v>
      </c>
      <c r="C848" s="1" t="s">
        <v>101</v>
      </c>
      <c r="D848" s="1">
        <v>2</v>
      </c>
      <c r="E848" s="1" t="s">
        <v>54</v>
      </c>
      <c r="F848" s="1">
        <v>0.60416666666666663</v>
      </c>
      <c r="G848" s="1" t="s">
        <v>13</v>
      </c>
      <c r="H848" s="1">
        <v>30</v>
      </c>
      <c r="I848" s="1">
        <v>345722</v>
      </c>
      <c r="J848" s="1">
        <v>115340</v>
      </c>
      <c r="K848" s="1">
        <v>64</v>
      </c>
      <c r="L848" s="1">
        <v>1</v>
      </c>
      <c r="M848" s="38">
        <f t="shared" si="91"/>
        <v>59.08</v>
      </c>
      <c r="N848" s="38">
        <f t="shared" si="92"/>
        <v>1.0832769126607988</v>
      </c>
      <c r="O848" s="40">
        <f t="shared" si="93"/>
        <v>60.697849184498509</v>
      </c>
      <c r="P848" s="39">
        <f t="shared" si="94"/>
        <v>1.0544030943413532</v>
      </c>
      <c r="Q848" s="42">
        <v>48.112000000000002</v>
      </c>
      <c r="R848" s="42">
        <f t="shared" si="95"/>
        <v>1.3302294645826405</v>
      </c>
      <c r="S848" s="44">
        <v>64.58</v>
      </c>
      <c r="T848" s="44">
        <f t="shared" si="96"/>
        <v>0.99101889129761533</v>
      </c>
      <c r="U848" s="46">
        <f t="shared" si="97"/>
        <v>1.1252171500738697</v>
      </c>
    </row>
    <row r="849" spans="1:21" x14ac:dyDescent="0.35">
      <c r="A849" s="1" t="s">
        <v>295</v>
      </c>
      <c r="B849" s="1" t="s">
        <v>198</v>
      </c>
      <c r="C849" s="1" t="s">
        <v>101</v>
      </c>
      <c r="D849" s="1">
        <v>3</v>
      </c>
      <c r="E849" s="1" t="s">
        <v>54</v>
      </c>
      <c r="F849" s="1">
        <v>0.54166666666666663</v>
      </c>
      <c r="G849" s="1" t="s">
        <v>13</v>
      </c>
      <c r="H849" s="1">
        <v>60</v>
      </c>
      <c r="I849" s="1">
        <v>345534</v>
      </c>
      <c r="J849" s="1">
        <v>166110</v>
      </c>
      <c r="K849" s="1">
        <v>46</v>
      </c>
      <c r="L849" s="1">
        <v>1</v>
      </c>
      <c r="M849" s="38">
        <f t="shared" si="91"/>
        <v>50.152000000000001</v>
      </c>
      <c r="N849" s="38">
        <f t="shared" si="92"/>
        <v>0.91721167650342961</v>
      </c>
      <c r="O849" s="40">
        <f t="shared" si="93"/>
        <v>45.559514761069323</v>
      </c>
      <c r="P849" s="39">
        <f t="shared" si="94"/>
        <v>1.009668347901437</v>
      </c>
      <c r="Q849" s="42">
        <v>48.112000000000002</v>
      </c>
      <c r="R849" s="42">
        <f t="shared" si="95"/>
        <v>0.95610242766877285</v>
      </c>
      <c r="S849" s="44">
        <v>47.04</v>
      </c>
      <c r="T849" s="44">
        <f t="shared" si="96"/>
        <v>0.97789115646258506</v>
      </c>
      <c r="U849" s="46">
        <f t="shared" si="97"/>
        <v>0.98122064401093168</v>
      </c>
    </row>
    <row r="850" spans="1:21" x14ac:dyDescent="0.35">
      <c r="A850" s="1" t="s">
        <v>594</v>
      </c>
      <c r="B850" s="1" t="s">
        <v>577</v>
      </c>
      <c r="C850" s="1" t="s">
        <v>101</v>
      </c>
      <c r="D850" s="1">
        <v>4</v>
      </c>
      <c r="E850" s="1" t="s">
        <v>57</v>
      </c>
      <c r="F850" s="1">
        <v>0.91666666666666663</v>
      </c>
      <c r="G850" s="1" t="s">
        <v>27</v>
      </c>
      <c r="H850" s="1">
        <v>60</v>
      </c>
      <c r="I850" s="1">
        <v>344742</v>
      </c>
      <c r="J850" s="1">
        <v>171500.30970000001</v>
      </c>
      <c r="K850" s="1">
        <v>47.27</v>
      </c>
      <c r="L850" s="1">
        <v>1</v>
      </c>
      <c r="M850" s="38">
        <f t="shared" si="91"/>
        <v>50.152000000000001</v>
      </c>
      <c r="N850" s="38">
        <f t="shared" si="92"/>
        <v>0.94253469452863303</v>
      </c>
      <c r="O850" s="40">
        <f t="shared" si="93"/>
        <v>45.559514761069323</v>
      </c>
      <c r="P850" s="39">
        <f t="shared" si="94"/>
        <v>1.0375439740282812</v>
      </c>
      <c r="Q850" s="42">
        <v>45</v>
      </c>
      <c r="R850" s="42">
        <f t="shared" si="95"/>
        <v>1.0504444444444445</v>
      </c>
      <c r="S850" s="44">
        <v>40.950000000000003</v>
      </c>
      <c r="T850" s="44">
        <f t="shared" si="96"/>
        <v>1.1543345543345542</v>
      </c>
      <c r="U850" s="46">
        <f t="shared" si="97"/>
        <v>1.0807743242690935</v>
      </c>
    </row>
    <row r="851" spans="1:21" x14ac:dyDescent="0.35">
      <c r="A851" s="1" t="s">
        <v>628</v>
      </c>
      <c r="B851" s="1" t="s">
        <v>345</v>
      </c>
      <c r="C851" s="1" t="s">
        <v>101</v>
      </c>
      <c r="D851" s="1">
        <v>4</v>
      </c>
      <c r="E851" s="1" t="s">
        <v>54</v>
      </c>
      <c r="F851" s="1">
        <v>0.95833333333333337</v>
      </c>
      <c r="G851" s="1" t="s">
        <v>31</v>
      </c>
      <c r="H851" s="1">
        <v>60</v>
      </c>
      <c r="I851" s="1">
        <v>344340</v>
      </c>
      <c r="J851" s="1">
        <v>138151.29560000001</v>
      </c>
      <c r="K851" s="1">
        <v>38.94</v>
      </c>
      <c r="L851" s="1">
        <v>1</v>
      </c>
      <c r="M851" s="38">
        <f t="shared" si="91"/>
        <v>50.152000000000001</v>
      </c>
      <c r="N851" s="38">
        <f t="shared" si="92"/>
        <v>0.77643962354442486</v>
      </c>
      <c r="O851" s="40">
        <f t="shared" si="93"/>
        <v>45.559514761069323</v>
      </c>
      <c r="P851" s="39">
        <f t="shared" si="94"/>
        <v>0.8547062058104774</v>
      </c>
      <c r="Q851" s="42">
        <v>51.59</v>
      </c>
      <c r="R851" s="42">
        <f t="shared" si="95"/>
        <v>0.75479744136460547</v>
      </c>
      <c r="S851" s="44">
        <v>53.822000000000003</v>
      </c>
      <c r="T851" s="44">
        <f t="shared" si="96"/>
        <v>0.72349596819144579</v>
      </c>
      <c r="U851" s="46">
        <f t="shared" si="97"/>
        <v>0.77766653845550959</v>
      </c>
    </row>
    <row r="852" spans="1:21" x14ac:dyDescent="0.35">
      <c r="A852" s="1" t="s">
        <v>503</v>
      </c>
      <c r="B852" s="1" t="s">
        <v>235</v>
      </c>
      <c r="C852" s="1" t="s">
        <v>101</v>
      </c>
      <c r="D852" s="1">
        <v>5</v>
      </c>
      <c r="E852" s="1" t="s">
        <v>1630</v>
      </c>
      <c r="F852" s="1">
        <v>0.83333333333333337</v>
      </c>
      <c r="G852" s="1" t="s">
        <v>27</v>
      </c>
      <c r="H852" s="1">
        <v>30</v>
      </c>
      <c r="I852" s="1">
        <v>344217</v>
      </c>
      <c r="J852" s="1">
        <v>99128.844719999994</v>
      </c>
      <c r="K852" s="1">
        <v>56.22</v>
      </c>
      <c r="L852" s="1">
        <v>2</v>
      </c>
      <c r="M852" s="38">
        <f t="shared" si="91"/>
        <v>59.08</v>
      </c>
      <c r="N852" s="38">
        <f t="shared" si="92"/>
        <v>0.95159106296547058</v>
      </c>
      <c r="O852" s="40">
        <f t="shared" si="93"/>
        <v>60.697849184498509</v>
      </c>
      <c r="P852" s="39">
        <f t="shared" si="94"/>
        <v>0.92622721818548226</v>
      </c>
      <c r="Q852" s="42">
        <v>45</v>
      </c>
      <c r="R852" s="42">
        <f t="shared" si="95"/>
        <v>1.2493333333333334</v>
      </c>
      <c r="S852" s="44">
        <v>64.14</v>
      </c>
      <c r="T852" s="44">
        <f t="shared" si="96"/>
        <v>0.87652011225444337</v>
      </c>
      <c r="U852" s="46">
        <f t="shared" si="97"/>
        <v>1.0173602212577528</v>
      </c>
    </row>
    <row r="853" spans="1:21" x14ac:dyDescent="0.35">
      <c r="A853" s="1" t="s">
        <v>117</v>
      </c>
      <c r="B853" s="1" t="s">
        <v>53</v>
      </c>
      <c r="C853" s="1" t="s">
        <v>16</v>
      </c>
      <c r="D853" s="1">
        <v>1</v>
      </c>
      <c r="E853" s="1" t="s">
        <v>58</v>
      </c>
      <c r="F853" s="1">
        <v>0.8965277777777777</v>
      </c>
      <c r="G853" s="1" t="s">
        <v>27</v>
      </c>
      <c r="H853" s="1">
        <v>29</v>
      </c>
      <c r="I853" s="1">
        <v>343861</v>
      </c>
      <c r="J853" s="1">
        <v>107194.3161</v>
      </c>
      <c r="K853" s="1">
        <v>61.3</v>
      </c>
      <c r="L853" s="1">
        <v>1</v>
      </c>
      <c r="M853" s="38">
        <f t="shared" si="91"/>
        <v>59.377599999999994</v>
      </c>
      <c r="N853" s="38">
        <f t="shared" si="92"/>
        <v>1.0323758454366629</v>
      </c>
      <c r="O853" s="40">
        <f t="shared" si="93"/>
        <v>61.438259073095395</v>
      </c>
      <c r="P853" s="39">
        <f t="shared" si="94"/>
        <v>0.99774962580025406</v>
      </c>
      <c r="Q853" s="42">
        <v>45</v>
      </c>
      <c r="R853" s="42">
        <f t="shared" si="95"/>
        <v>1.3622222222222222</v>
      </c>
      <c r="S853" s="44">
        <v>47.37</v>
      </c>
      <c r="T853" s="44">
        <f t="shared" si="96"/>
        <v>1.2940679755119273</v>
      </c>
      <c r="U853" s="46">
        <f t="shared" si="97"/>
        <v>1.2180132745114678</v>
      </c>
    </row>
    <row r="854" spans="1:21" x14ac:dyDescent="0.35">
      <c r="A854" s="1" t="s">
        <v>470</v>
      </c>
      <c r="B854" s="1" t="s">
        <v>374</v>
      </c>
      <c r="C854" s="1" t="s">
        <v>101</v>
      </c>
      <c r="D854" s="1">
        <v>4</v>
      </c>
      <c r="E854" s="1" t="s">
        <v>58</v>
      </c>
      <c r="F854" s="1">
        <v>0.91666666666666663</v>
      </c>
      <c r="G854" s="1" t="s">
        <v>27</v>
      </c>
      <c r="H854" s="1">
        <v>61.5</v>
      </c>
      <c r="I854" s="1">
        <v>342718</v>
      </c>
      <c r="J854" s="1">
        <v>197868.69500000001</v>
      </c>
      <c r="K854" s="1">
        <v>54.01</v>
      </c>
      <c r="L854" s="1">
        <v>1</v>
      </c>
      <c r="M854" s="38">
        <f t="shared" si="91"/>
        <v>49.705599999999997</v>
      </c>
      <c r="N854" s="38">
        <f t="shared" si="92"/>
        <v>1.0865978883667031</v>
      </c>
      <c r="O854" s="40">
        <f t="shared" si="93"/>
        <v>45.020228102095587</v>
      </c>
      <c r="P854" s="39">
        <f t="shared" si="94"/>
        <v>1.1996829486851479</v>
      </c>
      <c r="Q854" s="42">
        <v>45</v>
      </c>
      <c r="R854" s="42">
        <f t="shared" si="95"/>
        <v>1.2002222222222221</v>
      </c>
      <c r="S854" s="44">
        <v>32.450000000000003</v>
      </c>
      <c r="T854" s="44">
        <f t="shared" si="96"/>
        <v>1.6644067796610167</v>
      </c>
      <c r="U854" s="46">
        <f t="shared" si="97"/>
        <v>1.3547706501894623</v>
      </c>
    </row>
    <row r="855" spans="1:21" x14ac:dyDescent="0.35">
      <c r="A855" s="1" t="s">
        <v>519</v>
      </c>
      <c r="B855" s="1" t="s">
        <v>53</v>
      </c>
      <c r="C855" s="1" t="s">
        <v>16</v>
      </c>
      <c r="D855" s="1">
        <v>5</v>
      </c>
      <c r="E855" s="1" t="s">
        <v>1577</v>
      </c>
      <c r="F855" s="1">
        <v>0.45833333333333331</v>
      </c>
      <c r="G855" s="1" t="s">
        <v>13</v>
      </c>
      <c r="H855" s="1">
        <v>30</v>
      </c>
      <c r="I855" s="1">
        <v>342308</v>
      </c>
      <c r="J855" s="1">
        <v>115342.5</v>
      </c>
      <c r="K855" s="1">
        <v>66</v>
      </c>
      <c r="L855" s="1">
        <v>2</v>
      </c>
      <c r="M855" s="38">
        <f t="shared" si="91"/>
        <v>59.08</v>
      </c>
      <c r="N855" s="38">
        <f t="shared" si="92"/>
        <v>1.1171293161814488</v>
      </c>
      <c r="O855" s="40">
        <f t="shared" si="93"/>
        <v>60.697849184498509</v>
      </c>
      <c r="P855" s="39">
        <f t="shared" si="94"/>
        <v>1.0873531910395202</v>
      </c>
      <c r="Q855" s="42">
        <v>48.112000000000002</v>
      </c>
      <c r="R855" s="42">
        <f t="shared" si="95"/>
        <v>1.3717991353508481</v>
      </c>
      <c r="S855" s="44">
        <v>47.37</v>
      </c>
      <c r="T855" s="44">
        <f t="shared" si="96"/>
        <v>1.3932868904369855</v>
      </c>
      <c r="U855" s="46">
        <f t="shared" si="97"/>
        <v>1.2841464056091179</v>
      </c>
    </row>
    <row r="856" spans="1:21" x14ac:dyDescent="0.35">
      <c r="A856" s="1" t="s">
        <v>615</v>
      </c>
      <c r="B856" s="1" t="s">
        <v>616</v>
      </c>
      <c r="C856" s="1" t="s">
        <v>101</v>
      </c>
      <c r="D856" s="1">
        <v>5</v>
      </c>
      <c r="E856" s="1" t="s">
        <v>1625</v>
      </c>
      <c r="F856" s="1">
        <v>0.95833333333333337</v>
      </c>
      <c r="G856" s="1" t="s">
        <v>31</v>
      </c>
      <c r="H856" s="1">
        <v>60</v>
      </c>
      <c r="I856" s="1">
        <v>342084</v>
      </c>
      <c r="J856" s="1">
        <v>132551.0275</v>
      </c>
      <c r="K856" s="1">
        <v>37.67</v>
      </c>
      <c r="L856" s="1">
        <v>2</v>
      </c>
      <c r="M856" s="38">
        <f t="shared" si="91"/>
        <v>50.152000000000001</v>
      </c>
      <c r="N856" s="38">
        <f t="shared" si="92"/>
        <v>0.75111660551922155</v>
      </c>
      <c r="O856" s="40">
        <f t="shared" si="93"/>
        <v>45.559514761069323</v>
      </c>
      <c r="P856" s="39">
        <f t="shared" si="94"/>
        <v>0.82683057968363338</v>
      </c>
      <c r="Q856" s="42">
        <v>51.59</v>
      </c>
      <c r="R856" s="42">
        <f t="shared" si="95"/>
        <v>0.73018026749370035</v>
      </c>
      <c r="S856" s="44">
        <v>36.07</v>
      </c>
      <c r="T856" s="44">
        <f t="shared" si="96"/>
        <v>1.0443581924036596</v>
      </c>
      <c r="U856" s="46">
        <f t="shared" si="97"/>
        <v>0.86712301319366436</v>
      </c>
    </row>
    <row r="857" spans="1:21" x14ac:dyDescent="0.35">
      <c r="A857" s="1" t="s">
        <v>723</v>
      </c>
      <c r="B857" s="1" t="s">
        <v>312</v>
      </c>
      <c r="C857" s="1" t="s">
        <v>101</v>
      </c>
      <c r="D857" s="1">
        <v>6</v>
      </c>
      <c r="E857" s="1" t="s">
        <v>1610</v>
      </c>
      <c r="F857" s="1">
        <v>0.6875</v>
      </c>
      <c r="G857" s="1" t="s">
        <v>18</v>
      </c>
      <c r="H857" s="1">
        <v>30</v>
      </c>
      <c r="I857" s="1">
        <v>341930</v>
      </c>
      <c r="J857" s="1">
        <v>109897.94439999999</v>
      </c>
      <c r="K857" s="1">
        <v>62.98</v>
      </c>
      <c r="L857" s="1">
        <v>2</v>
      </c>
      <c r="M857" s="38">
        <f t="shared" si="91"/>
        <v>59.08</v>
      </c>
      <c r="N857" s="38">
        <f t="shared" si="92"/>
        <v>1.0660121868652674</v>
      </c>
      <c r="O857" s="40">
        <f t="shared" si="93"/>
        <v>60.697849184498509</v>
      </c>
      <c r="P857" s="39">
        <f t="shared" si="94"/>
        <v>1.0375985450252876</v>
      </c>
      <c r="Q857" s="42">
        <v>46.72</v>
      </c>
      <c r="R857" s="42">
        <f t="shared" si="95"/>
        <v>1.3480308219178081</v>
      </c>
      <c r="S857" s="44">
        <v>60.5</v>
      </c>
      <c r="T857" s="44">
        <f t="shared" si="96"/>
        <v>1.04099173553719</v>
      </c>
      <c r="U857" s="46">
        <f t="shared" si="97"/>
        <v>1.1422070341600952</v>
      </c>
    </row>
    <row r="858" spans="1:21" x14ac:dyDescent="0.35">
      <c r="A858" s="1" t="s">
        <v>1059</v>
      </c>
      <c r="B858" s="1" t="s">
        <v>1120</v>
      </c>
      <c r="C858" s="1" t="s">
        <v>101</v>
      </c>
      <c r="D858" s="1">
        <v>13</v>
      </c>
      <c r="E858" s="1" t="s">
        <v>1569</v>
      </c>
      <c r="F858" s="1">
        <v>0.79166666666666663</v>
      </c>
      <c r="G858" s="1" t="s">
        <v>22</v>
      </c>
      <c r="H858" s="1">
        <v>60</v>
      </c>
      <c r="I858" s="1">
        <v>341338</v>
      </c>
      <c r="J858" s="1">
        <v>166556.56140000001</v>
      </c>
      <c r="K858" s="1">
        <v>47.49</v>
      </c>
      <c r="L858" s="1">
        <v>5</v>
      </c>
      <c r="M858" s="38">
        <f t="shared" si="91"/>
        <v>50.152000000000001</v>
      </c>
      <c r="N858" s="38">
        <f t="shared" si="92"/>
        <v>0.946921359068432</v>
      </c>
      <c r="O858" s="40">
        <f t="shared" si="93"/>
        <v>45.559514761069323</v>
      </c>
      <c r="P858" s="39">
        <f t="shared" si="94"/>
        <v>1.0423728226486793</v>
      </c>
      <c r="Q858" s="42">
        <v>43.7</v>
      </c>
      <c r="R858" s="42">
        <f t="shared" si="95"/>
        <v>1.0867276887871853</v>
      </c>
      <c r="S858" s="44">
        <v>40.51</v>
      </c>
      <c r="T858" s="44">
        <f t="shared" si="96"/>
        <v>1.1723031350283881</v>
      </c>
      <c r="U858" s="46">
        <f t="shared" si="97"/>
        <v>1.1004678821547509</v>
      </c>
    </row>
    <row r="859" spans="1:21" x14ac:dyDescent="0.35">
      <c r="A859" s="1" t="s">
        <v>432</v>
      </c>
      <c r="B859" s="1" t="s">
        <v>312</v>
      </c>
      <c r="C859" s="1" t="s">
        <v>101</v>
      </c>
      <c r="D859" s="1">
        <v>4</v>
      </c>
      <c r="E859" s="1" t="s">
        <v>51</v>
      </c>
      <c r="F859" s="1">
        <v>0.95833333333333337</v>
      </c>
      <c r="G859" s="1" t="s">
        <v>31</v>
      </c>
      <c r="H859" s="1">
        <v>30</v>
      </c>
      <c r="I859" s="1">
        <v>341137</v>
      </c>
      <c r="J859" s="1">
        <v>93902.795279999904</v>
      </c>
      <c r="K859" s="1">
        <v>53.88</v>
      </c>
      <c r="L859" s="1">
        <v>1</v>
      </c>
      <c r="M859" s="38">
        <f t="shared" si="91"/>
        <v>59.08</v>
      </c>
      <c r="N859" s="38">
        <f t="shared" si="92"/>
        <v>0.91198375084631012</v>
      </c>
      <c r="O859" s="40">
        <f t="shared" si="93"/>
        <v>60.697849184498509</v>
      </c>
      <c r="P859" s="39">
        <f t="shared" si="94"/>
        <v>0.88767560504862664</v>
      </c>
      <c r="Q859" s="42">
        <v>51.59</v>
      </c>
      <c r="R859" s="42">
        <f t="shared" si="95"/>
        <v>1.0443884473735219</v>
      </c>
      <c r="S859" s="44">
        <v>60.5</v>
      </c>
      <c r="T859" s="44">
        <f t="shared" si="96"/>
        <v>0.89057851239669428</v>
      </c>
      <c r="U859" s="46">
        <f t="shared" si="97"/>
        <v>0.94088085493961415</v>
      </c>
    </row>
    <row r="860" spans="1:21" x14ac:dyDescent="0.35">
      <c r="A860" s="1" t="s">
        <v>344</v>
      </c>
      <c r="B860" s="1" t="s">
        <v>345</v>
      </c>
      <c r="C860" s="1" t="s">
        <v>101</v>
      </c>
      <c r="D860" s="1">
        <v>4</v>
      </c>
      <c r="E860" s="1" t="s">
        <v>60</v>
      </c>
      <c r="F860" s="1">
        <v>0.64583333333333337</v>
      </c>
      <c r="G860" s="1" t="s">
        <v>13</v>
      </c>
      <c r="H860" s="1">
        <v>30</v>
      </c>
      <c r="I860" s="1">
        <v>341057</v>
      </c>
      <c r="J860" s="1">
        <v>104298</v>
      </c>
      <c r="K860" s="1">
        <v>60</v>
      </c>
      <c r="L860" s="1">
        <v>1</v>
      </c>
      <c r="M860" s="38">
        <f t="shared" si="91"/>
        <v>59.08</v>
      </c>
      <c r="N860" s="38">
        <f t="shared" si="92"/>
        <v>1.0155721056194991</v>
      </c>
      <c r="O860" s="40">
        <f t="shared" si="93"/>
        <v>60.697849184498509</v>
      </c>
      <c r="P860" s="39">
        <f t="shared" si="94"/>
        <v>0.98850290094501847</v>
      </c>
      <c r="Q860" s="42">
        <v>48.112000000000002</v>
      </c>
      <c r="R860" s="42">
        <f t="shared" si="95"/>
        <v>1.2470901230462255</v>
      </c>
      <c r="S860" s="44">
        <v>53.822000000000003</v>
      </c>
      <c r="T860" s="44">
        <f t="shared" si="96"/>
        <v>1.1147857753335066</v>
      </c>
      <c r="U860" s="46">
        <f t="shared" si="97"/>
        <v>1.1167929331082502</v>
      </c>
    </row>
    <row r="861" spans="1:21" x14ac:dyDescent="0.35">
      <c r="A861" s="1" t="s">
        <v>250</v>
      </c>
      <c r="B861" s="1" t="s">
        <v>68</v>
      </c>
      <c r="C861" s="1" t="s">
        <v>16</v>
      </c>
      <c r="D861" s="1">
        <v>1</v>
      </c>
      <c r="E861" s="1" t="s">
        <v>54</v>
      </c>
      <c r="F861" s="1">
        <v>0.54166666666666663</v>
      </c>
      <c r="G861" s="1" t="s">
        <v>13</v>
      </c>
      <c r="H861" s="1">
        <v>180</v>
      </c>
      <c r="I861" s="1">
        <v>341047</v>
      </c>
      <c r="J861" s="1">
        <v>268962</v>
      </c>
      <c r="K861" s="1">
        <v>25</v>
      </c>
      <c r="L861" s="1">
        <v>1</v>
      </c>
      <c r="M861" s="38">
        <f t="shared" si="91"/>
        <v>14.439999999999998</v>
      </c>
      <c r="N861" s="38">
        <f t="shared" si="92"/>
        <v>1.7313019390581721</v>
      </c>
      <c r="O861" s="40">
        <f t="shared" si="93"/>
        <v>21.56582237655779</v>
      </c>
      <c r="P861" s="39">
        <f t="shared" si="94"/>
        <v>1.15924167247038</v>
      </c>
      <c r="Q861" s="42">
        <v>48.112000000000002</v>
      </c>
      <c r="R861" s="42">
        <f t="shared" si="95"/>
        <v>0.51962088460259392</v>
      </c>
      <c r="S861" s="44">
        <v>50.73</v>
      </c>
      <c r="T861" s="44">
        <f t="shared" si="96"/>
        <v>0.49280504632367439</v>
      </c>
      <c r="U861" s="46">
        <f t="shared" si="97"/>
        <v>0.72388920113221611</v>
      </c>
    </row>
    <row r="862" spans="1:21" x14ac:dyDescent="0.35">
      <c r="A862" s="1" t="s">
        <v>302</v>
      </c>
      <c r="B862" s="1" t="s">
        <v>148</v>
      </c>
      <c r="C862" s="1" t="s">
        <v>101</v>
      </c>
      <c r="D862" s="1">
        <v>2</v>
      </c>
      <c r="E862" s="1" t="s">
        <v>60</v>
      </c>
      <c r="F862" s="1">
        <v>0.91666666666666663</v>
      </c>
      <c r="G862" s="1" t="s">
        <v>27</v>
      </c>
      <c r="H862" s="1">
        <v>60</v>
      </c>
      <c r="I862" s="1">
        <v>340790</v>
      </c>
      <c r="J862" s="1">
        <v>141290.28890000001</v>
      </c>
      <c r="K862" s="1">
        <v>39.68</v>
      </c>
      <c r="L862" s="1">
        <v>1</v>
      </c>
      <c r="M862" s="38">
        <f t="shared" si="91"/>
        <v>50.152000000000001</v>
      </c>
      <c r="N862" s="38">
        <f t="shared" si="92"/>
        <v>0.79119476790556709</v>
      </c>
      <c r="O862" s="40">
        <f t="shared" si="93"/>
        <v>45.559514761069323</v>
      </c>
      <c r="P862" s="39">
        <f t="shared" si="94"/>
        <v>0.87094869662454399</v>
      </c>
      <c r="Q862" s="42">
        <v>45</v>
      </c>
      <c r="R862" s="42">
        <f t="shared" si="95"/>
        <v>0.88177777777777777</v>
      </c>
      <c r="S862" s="44">
        <v>45.82</v>
      </c>
      <c r="T862" s="44">
        <f t="shared" si="96"/>
        <v>0.8659973810563073</v>
      </c>
      <c r="U862" s="46">
        <f t="shared" si="97"/>
        <v>0.87290795181954317</v>
      </c>
    </row>
    <row r="863" spans="1:21" x14ac:dyDescent="0.35">
      <c r="A863" s="1" t="s">
        <v>305</v>
      </c>
      <c r="B863" s="1" t="s">
        <v>235</v>
      </c>
      <c r="C863" s="1" t="s">
        <v>101</v>
      </c>
      <c r="D863" s="1">
        <v>4</v>
      </c>
      <c r="E863" s="1" t="s">
        <v>60</v>
      </c>
      <c r="F863" s="1">
        <v>0.97916666666666663</v>
      </c>
      <c r="G863" s="1" t="s">
        <v>31</v>
      </c>
      <c r="H863" s="1">
        <v>15</v>
      </c>
      <c r="I863" s="1">
        <v>340775</v>
      </c>
      <c r="J863" s="1">
        <v>65011.165279999899</v>
      </c>
      <c r="K863" s="1">
        <v>74.34</v>
      </c>
      <c r="L863" s="1">
        <v>1</v>
      </c>
      <c r="M863" s="38">
        <f t="shared" si="91"/>
        <v>63.543999999999997</v>
      </c>
      <c r="N863" s="38">
        <f t="shared" si="92"/>
        <v>1.1698980234168452</v>
      </c>
      <c r="O863" s="40">
        <f t="shared" si="93"/>
        <v>75.836183607927723</v>
      </c>
      <c r="P863" s="39">
        <f t="shared" si="94"/>
        <v>0.98027084780976093</v>
      </c>
      <c r="Q863" s="42">
        <v>51.59</v>
      </c>
      <c r="R863" s="42">
        <f t="shared" si="95"/>
        <v>1.4409769335142468</v>
      </c>
      <c r="S863" s="44">
        <v>64.14</v>
      </c>
      <c r="T863" s="44">
        <f t="shared" si="96"/>
        <v>1.1590271281571563</v>
      </c>
      <c r="U863" s="46">
        <f t="shared" si="97"/>
        <v>1.1934249698270547</v>
      </c>
    </row>
    <row r="864" spans="1:21" x14ac:dyDescent="0.35">
      <c r="A864" s="1" t="s">
        <v>333</v>
      </c>
      <c r="B864" s="1" t="s">
        <v>235</v>
      </c>
      <c r="C864" s="1" t="s">
        <v>101</v>
      </c>
      <c r="D864" s="1">
        <v>6</v>
      </c>
      <c r="E864" s="1" t="s">
        <v>1577</v>
      </c>
      <c r="F864" s="1">
        <v>0.27083333333333331</v>
      </c>
      <c r="G864" s="1" t="s">
        <v>8</v>
      </c>
      <c r="H864" s="1">
        <v>30</v>
      </c>
      <c r="I864" s="1">
        <v>340741</v>
      </c>
      <c r="J864" s="1">
        <v>103208.0153</v>
      </c>
      <c r="K864" s="1">
        <v>59.45</v>
      </c>
      <c r="L864" s="1">
        <v>2</v>
      </c>
      <c r="M864" s="38">
        <f t="shared" si="91"/>
        <v>59.08</v>
      </c>
      <c r="N864" s="38">
        <f t="shared" si="92"/>
        <v>1.0062626946513202</v>
      </c>
      <c r="O864" s="40">
        <f t="shared" si="93"/>
        <v>60.697849184498509</v>
      </c>
      <c r="P864" s="39">
        <f t="shared" si="94"/>
        <v>0.97944162435302251</v>
      </c>
      <c r="Q864" s="42">
        <v>42.33</v>
      </c>
      <c r="R864" s="42">
        <f t="shared" si="95"/>
        <v>1.4044412945901252</v>
      </c>
      <c r="S864" s="44">
        <v>64.14</v>
      </c>
      <c r="T864" s="44">
        <f t="shared" si="96"/>
        <v>0.92687870283754292</v>
      </c>
      <c r="U864" s="46">
        <f t="shared" si="97"/>
        <v>1.1035872072602302</v>
      </c>
    </row>
    <row r="865" spans="1:21" x14ac:dyDescent="0.35">
      <c r="A865" s="1" t="s">
        <v>87</v>
      </c>
      <c r="B865" s="1" t="s">
        <v>11</v>
      </c>
      <c r="C865" s="1" t="s">
        <v>16</v>
      </c>
      <c r="D865" s="1">
        <v>1</v>
      </c>
      <c r="E865" s="1" t="s">
        <v>54</v>
      </c>
      <c r="F865" s="1">
        <v>0.875</v>
      </c>
      <c r="G865" s="1" t="s">
        <v>27</v>
      </c>
      <c r="H865" s="1">
        <v>60</v>
      </c>
      <c r="I865" s="1">
        <v>340048</v>
      </c>
      <c r="J865" s="1">
        <v>172875.9558</v>
      </c>
      <c r="K865" s="1">
        <v>48.11</v>
      </c>
      <c r="L865" s="1">
        <v>1</v>
      </c>
      <c r="M865" s="38">
        <f t="shared" si="91"/>
        <v>50.152000000000001</v>
      </c>
      <c r="N865" s="38">
        <f t="shared" si="92"/>
        <v>0.95928377731695647</v>
      </c>
      <c r="O865" s="40">
        <f t="shared" si="93"/>
        <v>45.559514761069323</v>
      </c>
      <c r="P865" s="39">
        <f t="shared" si="94"/>
        <v>1.0559813960334379</v>
      </c>
      <c r="Q865" s="42">
        <v>45</v>
      </c>
      <c r="R865" s="42">
        <f t="shared" si="95"/>
        <v>1.0691111111111111</v>
      </c>
      <c r="S865" s="44">
        <v>50.69</v>
      </c>
      <c r="T865" s="44">
        <f t="shared" si="96"/>
        <v>0.94910238705859151</v>
      </c>
      <c r="U865" s="46">
        <f t="shared" si="97"/>
        <v>1.0247316314010468</v>
      </c>
    </row>
    <row r="866" spans="1:21" x14ac:dyDescent="0.35">
      <c r="A866" s="1" t="s">
        <v>724</v>
      </c>
      <c r="B866" s="1" t="s">
        <v>300</v>
      </c>
      <c r="C866" s="1" t="s">
        <v>101</v>
      </c>
      <c r="D866" s="1">
        <v>7</v>
      </c>
      <c r="E866" s="1" t="s">
        <v>1577</v>
      </c>
      <c r="F866" s="1">
        <v>0.60416666666666663</v>
      </c>
      <c r="G866" s="1" t="s">
        <v>13</v>
      </c>
      <c r="H866" s="1">
        <v>30</v>
      </c>
      <c r="I866" s="1">
        <v>338982</v>
      </c>
      <c r="J866" s="1">
        <v>108906</v>
      </c>
      <c r="K866" s="1">
        <v>63</v>
      </c>
      <c r="L866" s="1">
        <v>2</v>
      </c>
      <c r="M866" s="38">
        <f t="shared" si="91"/>
        <v>59.08</v>
      </c>
      <c r="N866" s="38">
        <f t="shared" si="92"/>
        <v>1.066350710900474</v>
      </c>
      <c r="O866" s="40">
        <f t="shared" si="93"/>
        <v>60.697849184498509</v>
      </c>
      <c r="P866" s="39">
        <f t="shared" si="94"/>
        <v>1.0379280459922695</v>
      </c>
      <c r="Q866" s="42">
        <v>48.112000000000002</v>
      </c>
      <c r="R866" s="42">
        <f t="shared" si="95"/>
        <v>1.3094446291985367</v>
      </c>
      <c r="S866" s="44">
        <v>64.94</v>
      </c>
      <c r="T866" s="44">
        <f t="shared" si="96"/>
        <v>0.97012627040344934</v>
      </c>
      <c r="U866" s="46">
        <f t="shared" si="97"/>
        <v>1.1058329818647519</v>
      </c>
    </row>
    <row r="867" spans="1:21" x14ac:dyDescent="0.35">
      <c r="A867" s="1" t="s">
        <v>339</v>
      </c>
      <c r="B867" s="1" t="s">
        <v>312</v>
      </c>
      <c r="C867" s="1" t="s">
        <v>101</v>
      </c>
      <c r="D867" s="1">
        <v>4</v>
      </c>
      <c r="E867" s="1" t="s">
        <v>60</v>
      </c>
      <c r="F867" s="1">
        <v>0.6875</v>
      </c>
      <c r="G867" s="1" t="s">
        <v>18</v>
      </c>
      <c r="H867" s="1">
        <v>30</v>
      </c>
      <c r="I867" s="1">
        <v>338935</v>
      </c>
      <c r="J867" s="1">
        <v>105927.4797</v>
      </c>
      <c r="K867" s="1">
        <v>61.19</v>
      </c>
      <c r="L867" s="1">
        <v>1</v>
      </c>
      <c r="M867" s="38">
        <f t="shared" si="91"/>
        <v>59.08</v>
      </c>
      <c r="N867" s="38">
        <f t="shared" si="92"/>
        <v>1.0357142857142858</v>
      </c>
      <c r="O867" s="40">
        <f t="shared" si="93"/>
        <v>60.697849184498509</v>
      </c>
      <c r="P867" s="39">
        <f t="shared" si="94"/>
        <v>1.008108208480428</v>
      </c>
      <c r="Q867" s="42">
        <v>46.72</v>
      </c>
      <c r="R867" s="42">
        <f t="shared" si="95"/>
        <v>1.3097174657534247</v>
      </c>
      <c r="S867" s="44">
        <v>60.5</v>
      </c>
      <c r="T867" s="44">
        <f t="shared" si="96"/>
        <v>1.0114049586776859</v>
      </c>
      <c r="U867" s="46">
        <f t="shared" si="97"/>
        <v>1.1097435443038461</v>
      </c>
    </row>
    <row r="868" spans="1:21" x14ac:dyDescent="0.35">
      <c r="A868" s="1" t="s">
        <v>1461</v>
      </c>
      <c r="B868" s="1" t="s">
        <v>53</v>
      </c>
      <c r="C868" s="1" t="s">
        <v>16</v>
      </c>
      <c r="D868" s="1">
        <v>20</v>
      </c>
      <c r="E868" s="1" t="s">
        <v>1569</v>
      </c>
      <c r="F868" s="1">
        <v>0.79166666666666663</v>
      </c>
      <c r="G868" s="1" t="s">
        <v>22</v>
      </c>
      <c r="H868" s="1">
        <v>30</v>
      </c>
      <c r="I868" s="1">
        <v>338637</v>
      </c>
      <c r="J868" s="1">
        <v>100276.2206</v>
      </c>
      <c r="K868" s="1">
        <v>56.58</v>
      </c>
      <c r="L868" s="1">
        <v>5</v>
      </c>
      <c r="M868" s="38">
        <f t="shared" si="91"/>
        <v>59.08</v>
      </c>
      <c r="N868" s="38">
        <f t="shared" si="92"/>
        <v>0.95768449559918756</v>
      </c>
      <c r="O868" s="40">
        <f t="shared" si="93"/>
        <v>60.697849184498509</v>
      </c>
      <c r="P868" s="39">
        <f t="shared" si="94"/>
        <v>0.93215823559115241</v>
      </c>
      <c r="Q868" s="42">
        <v>43.7</v>
      </c>
      <c r="R868" s="42">
        <f t="shared" si="95"/>
        <v>1.294736842105263</v>
      </c>
      <c r="S868" s="44">
        <v>47.37</v>
      </c>
      <c r="T868" s="44">
        <f t="shared" si="96"/>
        <v>1.1944268524382522</v>
      </c>
      <c r="U868" s="46">
        <f t="shared" si="97"/>
        <v>1.1404406433782226</v>
      </c>
    </row>
    <row r="869" spans="1:21" x14ac:dyDescent="0.35">
      <c r="A869" s="1" t="s">
        <v>1535</v>
      </c>
      <c r="B869" s="1" t="s">
        <v>68</v>
      </c>
      <c r="C869" s="1" t="s">
        <v>16</v>
      </c>
      <c r="D869" s="1">
        <v>20</v>
      </c>
      <c r="E869" s="1" t="s">
        <v>1569</v>
      </c>
      <c r="F869" s="1">
        <v>0.25</v>
      </c>
      <c r="G869" s="1" t="s">
        <v>8</v>
      </c>
      <c r="H869" s="1">
        <v>60</v>
      </c>
      <c r="I869" s="1">
        <v>337741</v>
      </c>
      <c r="J869" s="1">
        <v>164628.55559999999</v>
      </c>
      <c r="K869" s="1">
        <v>44.08</v>
      </c>
      <c r="L869" s="1">
        <v>5</v>
      </c>
      <c r="M869" s="38">
        <f t="shared" si="91"/>
        <v>50.152000000000001</v>
      </c>
      <c r="N869" s="38">
        <f t="shared" si="92"/>
        <v>0.87892805870154722</v>
      </c>
      <c r="O869" s="40">
        <f t="shared" si="93"/>
        <v>45.559514761069323</v>
      </c>
      <c r="P869" s="39">
        <f t="shared" si="94"/>
        <v>0.96752566903250747</v>
      </c>
      <c r="Q869" s="42">
        <v>42.33</v>
      </c>
      <c r="R869" s="42">
        <f t="shared" si="95"/>
        <v>1.0413418379399952</v>
      </c>
      <c r="S869" s="44">
        <v>50.73</v>
      </c>
      <c r="T869" s="44">
        <f t="shared" si="96"/>
        <v>0.86891385767790263</v>
      </c>
      <c r="U869" s="46">
        <f t="shared" si="97"/>
        <v>0.95926045488346834</v>
      </c>
    </row>
    <row r="870" spans="1:21" x14ac:dyDescent="0.35">
      <c r="A870" s="1" t="s">
        <v>406</v>
      </c>
      <c r="B870" s="1" t="s">
        <v>312</v>
      </c>
      <c r="C870" s="1" t="s">
        <v>101</v>
      </c>
      <c r="D870" s="1">
        <v>4</v>
      </c>
      <c r="E870" s="1" t="s">
        <v>25</v>
      </c>
      <c r="F870" s="1">
        <v>0.97916666666666663</v>
      </c>
      <c r="G870" s="1" t="s">
        <v>31</v>
      </c>
      <c r="H870" s="1">
        <v>30</v>
      </c>
      <c r="I870" s="1">
        <v>337002</v>
      </c>
      <c r="J870" s="1">
        <v>104551.6781</v>
      </c>
      <c r="K870" s="1">
        <v>60.58</v>
      </c>
      <c r="L870" s="1">
        <v>1</v>
      </c>
      <c r="M870" s="38">
        <f t="shared" si="91"/>
        <v>59.08</v>
      </c>
      <c r="N870" s="38">
        <f t="shared" si="92"/>
        <v>1.0253893026404874</v>
      </c>
      <c r="O870" s="40">
        <f t="shared" si="93"/>
        <v>60.697849184498509</v>
      </c>
      <c r="P870" s="39">
        <f t="shared" si="94"/>
        <v>0.99805842898748698</v>
      </c>
      <c r="Q870" s="42">
        <v>51.59</v>
      </c>
      <c r="R870" s="42">
        <f t="shared" si="95"/>
        <v>1.1742585772436518</v>
      </c>
      <c r="S870" s="44">
        <v>60.5</v>
      </c>
      <c r="T870" s="44">
        <f t="shared" si="96"/>
        <v>1.0013223140495868</v>
      </c>
      <c r="U870" s="46">
        <f t="shared" si="97"/>
        <v>1.0578797734269085</v>
      </c>
    </row>
    <row r="871" spans="1:21" x14ac:dyDescent="0.35">
      <c r="A871" s="1" t="s">
        <v>481</v>
      </c>
      <c r="B871" s="1" t="s">
        <v>482</v>
      </c>
      <c r="C871" s="1" t="s">
        <v>101</v>
      </c>
      <c r="D871" s="1">
        <v>4</v>
      </c>
      <c r="E871" s="1" t="s">
        <v>51</v>
      </c>
      <c r="F871" s="1">
        <v>0.83333333333333337</v>
      </c>
      <c r="G871" s="1" t="s">
        <v>27</v>
      </c>
      <c r="H871" s="1">
        <v>60</v>
      </c>
      <c r="I871" s="1">
        <v>336838</v>
      </c>
      <c r="J871" s="1">
        <v>191783.82860000001</v>
      </c>
      <c r="K871" s="1">
        <v>53.87</v>
      </c>
      <c r="L871" s="1">
        <v>1</v>
      </c>
      <c r="M871" s="38">
        <f t="shared" si="91"/>
        <v>50.152000000000001</v>
      </c>
      <c r="N871" s="38">
        <f t="shared" si="92"/>
        <v>1.0741346307226032</v>
      </c>
      <c r="O871" s="40">
        <f t="shared" si="93"/>
        <v>45.559514761069323</v>
      </c>
      <c r="P871" s="39">
        <f t="shared" si="94"/>
        <v>1.1824094326402264</v>
      </c>
      <c r="Q871" s="42">
        <v>45</v>
      </c>
      <c r="R871" s="42">
        <f t="shared" si="95"/>
        <v>1.197111111111111</v>
      </c>
      <c r="S871" s="44">
        <v>27.85</v>
      </c>
      <c r="T871" s="44">
        <f t="shared" si="96"/>
        <v>1.9342908438061039</v>
      </c>
      <c r="U871" s="46">
        <f t="shared" si="97"/>
        <v>1.4379371291858138</v>
      </c>
    </row>
    <row r="872" spans="1:21" x14ac:dyDescent="0.35">
      <c r="A872" s="1" t="s">
        <v>138</v>
      </c>
      <c r="B872" s="1" t="s">
        <v>136</v>
      </c>
      <c r="C872" s="1" t="s">
        <v>101</v>
      </c>
      <c r="D872" s="1">
        <v>2</v>
      </c>
      <c r="E872" s="1" t="s">
        <v>60</v>
      </c>
      <c r="F872" s="1">
        <v>0.8125</v>
      </c>
      <c r="G872" s="1" t="s">
        <v>22</v>
      </c>
      <c r="H872" s="1">
        <v>30</v>
      </c>
      <c r="I872" s="1">
        <v>334787</v>
      </c>
      <c r="J872" s="1">
        <v>111446.2047</v>
      </c>
      <c r="K872" s="1">
        <v>63.32</v>
      </c>
      <c r="L872" s="1">
        <v>1</v>
      </c>
      <c r="M872" s="38">
        <f t="shared" si="91"/>
        <v>59.08</v>
      </c>
      <c r="N872" s="38">
        <f t="shared" si="92"/>
        <v>1.0717670954637779</v>
      </c>
      <c r="O872" s="40">
        <f t="shared" si="93"/>
        <v>60.697849184498509</v>
      </c>
      <c r="P872" s="39">
        <f t="shared" si="94"/>
        <v>1.0432000614639763</v>
      </c>
      <c r="Q872" s="42">
        <v>43.7</v>
      </c>
      <c r="R872" s="42">
        <f t="shared" si="95"/>
        <v>1.448970251716247</v>
      </c>
      <c r="S872" s="44">
        <v>64.58</v>
      </c>
      <c r="T872" s="44">
        <f t="shared" si="96"/>
        <v>0.98048931557757824</v>
      </c>
      <c r="U872" s="46">
        <f t="shared" si="97"/>
        <v>1.1575532095859338</v>
      </c>
    </row>
    <row r="873" spans="1:21" x14ac:dyDescent="0.35">
      <c r="A873" s="1" t="s">
        <v>399</v>
      </c>
      <c r="B873" s="1" t="s">
        <v>100</v>
      </c>
      <c r="C873" s="1" t="s">
        <v>101</v>
      </c>
      <c r="D873" s="1">
        <v>8</v>
      </c>
      <c r="E873" s="1" t="s">
        <v>1588</v>
      </c>
      <c r="F873" s="1">
        <v>0.16666666666666666</v>
      </c>
      <c r="G873" s="1" t="s">
        <v>35</v>
      </c>
      <c r="H873" s="1">
        <v>60</v>
      </c>
      <c r="I873" s="1">
        <v>334383</v>
      </c>
      <c r="J873" s="1">
        <v>169610.90890000001</v>
      </c>
      <c r="K873" s="1">
        <v>49.59</v>
      </c>
      <c r="L873" s="1">
        <v>3</v>
      </c>
      <c r="M873" s="38">
        <f t="shared" si="91"/>
        <v>50.152000000000001</v>
      </c>
      <c r="N873" s="38">
        <f t="shared" si="92"/>
        <v>0.9887940660392408</v>
      </c>
      <c r="O873" s="40">
        <f t="shared" si="93"/>
        <v>45.559514761069323</v>
      </c>
      <c r="P873" s="39">
        <f t="shared" si="94"/>
        <v>1.0884663776615711</v>
      </c>
      <c r="Q873" s="42">
        <v>61.93</v>
      </c>
      <c r="R873" s="42">
        <f t="shared" si="95"/>
        <v>0.80074277409979011</v>
      </c>
      <c r="S873" s="44">
        <v>39.25</v>
      </c>
      <c r="T873" s="44">
        <f t="shared" si="96"/>
        <v>1.2634394904458599</v>
      </c>
      <c r="U873" s="46">
        <f t="shared" si="97"/>
        <v>1.0508828807357402</v>
      </c>
    </row>
    <row r="874" spans="1:21" x14ac:dyDescent="0.35">
      <c r="A874" s="1" t="s">
        <v>650</v>
      </c>
      <c r="B874" s="1" t="s">
        <v>261</v>
      </c>
      <c r="C874" s="1" t="s">
        <v>101</v>
      </c>
      <c r="D874" s="1">
        <v>4</v>
      </c>
      <c r="E874" s="1" t="s">
        <v>60</v>
      </c>
      <c r="F874" s="1">
        <v>0.91666666666666663</v>
      </c>
      <c r="G874" s="1" t="s">
        <v>27</v>
      </c>
      <c r="H874" s="1">
        <v>60</v>
      </c>
      <c r="I874" s="1">
        <v>334218</v>
      </c>
      <c r="J874" s="1">
        <v>160940.7978</v>
      </c>
      <c r="K874" s="1">
        <v>46.13</v>
      </c>
      <c r="L874" s="1">
        <v>1</v>
      </c>
      <c r="M874" s="38">
        <f t="shared" si="91"/>
        <v>50.152000000000001</v>
      </c>
      <c r="N874" s="38">
        <f t="shared" si="92"/>
        <v>0.91980379645876542</v>
      </c>
      <c r="O874" s="40">
        <f t="shared" si="93"/>
        <v>45.559514761069323</v>
      </c>
      <c r="P874" s="39">
        <f t="shared" si="94"/>
        <v>1.0125217584498543</v>
      </c>
      <c r="Q874" s="42">
        <v>45</v>
      </c>
      <c r="R874" s="42">
        <f t="shared" si="95"/>
        <v>1.0251111111111111</v>
      </c>
      <c r="S874" s="44">
        <v>55.41</v>
      </c>
      <c r="T874" s="44">
        <f t="shared" si="96"/>
        <v>0.83252120555856357</v>
      </c>
      <c r="U874" s="46">
        <f t="shared" si="97"/>
        <v>0.95671802503984293</v>
      </c>
    </row>
    <row r="875" spans="1:21" x14ac:dyDescent="0.35">
      <c r="A875" s="1" t="s">
        <v>444</v>
      </c>
      <c r="B875" s="1" t="s">
        <v>140</v>
      </c>
      <c r="C875" s="1" t="s">
        <v>101</v>
      </c>
      <c r="D875" s="1">
        <v>4</v>
      </c>
      <c r="E875" s="1" t="s">
        <v>60</v>
      </c>
      <c r="F875" s="1">
        <v>0.52083333333333337</v>
      </c>
      <c r="G875" s="1" t="s">
        <v>13</v>
      </c>
      <c r="H875" s="1">
        <v>30</v>
      </c>
      <c r="I875" s="1">
        <v>333546</v>
      </c>
      <c r="J875" s="1">
        <v>97708</v>
      </c>
      <c r="K875" s="1">
        <v>57</v>
      </c>
      <c r="L875" s="1">
        <v>1</v>
      </c>
      <c r="M875" s="38">
        <f t="shared" si="91"/>
        <v>59.08</v>
      </c>
      <c r="N875" s="38">
        <f t="shared" si="92"/>
        <v>0.96479350033852407</v>
      </c>
      <c r="O875" s="40">
        <f t="shared" si="93"/>
        <v>60.697849184498509</v>
      </c>
      <c r="P875" s="39">
        <f t="shared" si="94"/>
        <v>0.93907775589776754</v>
      </c>
      <c r="Q875" s="42">
        <v>48.112000000000002</v>
      </c>
      <c r="R875" s="42">
        <f t="shared" si="95"/>
        <v>1.184735616893914</v>
      </c>
      <c r="S875" s="44">
        <v>37.35</v>
      </c>
      <c r="T875" s="44">
        <f t="shared" si="96"/>
        <v>1.5261044176706826</v>
      </c>
      <c r="U875" s="46">
        <f t="shared" si="97"/>
        <v>1.2166392634874548</v>
      </c>
    </row>
    <row r="876" spans="1:21" x14ac:dyDescent="0.35">
      <c r="A876" s="1" t="s">
        <v>185</v>
      </c>
      <c r="B876" s="1" t="s">
        <v>148</v>
      </c>
      <c r="C876" s="1" t="s">
        <v>101</v>
      </c>
      <c r="D876" s="1">
        <v>2</v>
      </c>
      <c r="E876" s="1" t="s">
        <v>57</v>
      </c>
      <c r="F876" s="1">
        <v>0.83333333333333337</v>
      </c>
      <c r="G876" s="1" t="s">
        <v>27</v>
      </c>
      <c r="H876" s="1">
        <v>60</v>
      </c>
      <c r="I876" s="1">
        <v>333147</v>
      </c>
      <c r="J876" s="1">
        <v>132213.23439999999</v>
      </c>
      <c r="K876" s="1">
        <v>38.4</v>
      </c>
      <c r="L876" s="1">
        <v>1</v>
      </c>
      <c r="M876" s="38">
        <f t="shared" si="91"/>
        <v>50.152000000000001</v>
      </c>
      <c r="N876" s="38">
        <f t="shared" si="92"/>
        <v>0.7656723560376455</v>
      </c>
      <c r="O876" s="40">
        <f t="shared" si="93"/>
        <v>45.559514761069323</v>
      </c>
      <c r="P876" s="39">
        <f t="shared" si="94"/>
        <v>0.8428535773785909</v>
      </c>
      <c r="Q876" s="42">
        <v>45</v>
      </c>
      <c r="R876" s="42">
        <f t="shared" si="95"/>
        <v>0.85333333333333328</v>
      </c>
      <c r="S876" s="44">
        <v>45.82</v>
      </c>
      <c r="T876" s="44">
        <f t="shared" si="96"/>
        <v>0.8380619816673941</v>
      </c>
      <c r="U876" s="46">
        <f t="shared" si="97"/>
        <v>0.84474963079310605</v>
      </c>
    </row>
    <row r="877" spans="1:21" x14ac:dyDescent="0.35">
      <c r="A877" s="1" t="s">
        <v>663</v>
      </c>
      <c r="B877" s="1" t="s">
        <v>246</v>
      </c>
      <c r="C877" s="1" t="s">
        <v>101</v>
      </c>
      <c r="D877" s="1">
        <v>4</v>
      </c>
      <c r="E877" s="1" t="s">
        <v>1584</v>
      </c>
      <c r="F877" s="1">
        <v>0.91666666666666663</v>
      </c>
      <c r="G877" s="1" t="s">
        <v>27</v>
      </c>
      <c r="H877" s="1">
        <v>60</v>
      </c>
      <c r="I877" s="1">
        <v>333138</v>
      </c>
      <c r="J877" s="1">
        <v>158302.73560000001</v>
      </c>
      <c r="K877" s="1">
        <v>45.04</v>
      </c>
      <c r="L877" s="1">
        <v>2</v>
      </c>
      <c r="M877" s="38">
        <f t="shared" si="91"/>
        <v>50.152000000000001</v>
      </c>
      <c r="N877" s="38">
        <f t="shared" si="92"/>
        <v>0.89806986760248841</v>
      </c>
      <c r="O877" s="40">
        <f t="shared" si="93"/>
        <v>45.559514761069323</v>
      </c>
      <c r="P877" s="39">
        <f t="shared" si="94"/>
        <v>0.98859700846697229</v>
      </c>
      <c r="Q877" s="42">
        <v>45</v>
      </c>
      <c r="R877" s="42">
        <f t="shared" si="95"/>
        <v>1.0008888888888889</v>
      </c>
      <c r="S877" s="44">
        <v>49.4</v>
      </c>
      <c r="T877" s="44">
        <f t="shared" si="96"/>
        <v>0.91174089068825914</v>
      </c>
      <c r="U877" s="46">
        <f t="shared" si="97"/>
        <v>0.96707559601470683</v>
      </c>
    </row>
    <row r="878" spans="1:21" x14ac:dyDescent="0.35">
      <c r="A878" s="1" t="s">
        <v>524</v>
      </c>
      <c r="B878" s="1" t="s">
        <v>198</v>
      </c>
      <c r="C878" s="1" t="s">
        <v>101</v>
      </c>
      <c r="D878" s="1">
        <v>3</v>
      </c>
      <c r="E878" s="1" t="s">
        <v>54</v>
      </c>
      <c r="F878" s="1">
        <v>0.875</v>
      </c>
      <c r="G878" s="1" t="s">
        <v>27</v>
      </c>
      <c r="H878" s="1">
        <v>60</v>
      </c>
      <c r="I878" s="1">
        <v>332919</v>
      </c>
      <c r="J878" s="1">
        <v>137996.63440000001</v>
      </c>
      <c r="K878" s="1">
        <v>39.68</v>
      </c>
      <c r="L878" s="1">
        <v>1</v>
      </c>
      <c r="M878" s="38">
        <f t="shared" si="91"/>
        <v>50.152000000000001</v>
      </c>
      <c r="N878" s="38">
        <f t="shared" si="92"/>
        <v>0.79119476790556709</v>
      </c>
      <c r="O878" s="40">
        <f t="shared" si="93"/>
        <v>45.559514761069323</v>
      </c>
      <c r="P878" s="39">
        <f t="shared" si="94"/>
        <v>0.87094869662454399</v>
      </c>
      <c r="Q878" s="42">
        <v>45</v>
      </c>
      <c r="R878" s="42">
        <f t="shared" si="95"/>
        <v>0.88177777777777777</v>
      </c>
      <c r="S878" s="44">
        <v>47.04</v>
      </c>
      <c r="T878" s="44">
        <f t="shared" si="96"/>
        <v>0.84353741496598644</v>
      </c>
      <c r="U878" s="46">
        <f t="shared" si="97"/>
        <v>0.86542129645610277</v>
      </c>
    </row>
    <row r="879" spans="1:21" x14ac:dyDescent="0.35">
      <c r="A879" s="1" t="s">
        <v>388</v>
      </c>
      <c r="B879" s="1" t="s">
        <v>312</v>
      </c>
      <c r="C879" s="1" t="s">
        <v>101</v>
      </c>
      <c r="D879" s="1">
        <v>4</v>
      </c>
      <c r="E879" s="1" t="s">
        <v>60</v>
      </c>
      <c r="F879" s="1">
        <v>0.72916666666666663</v>
      </c>
      <c r="G879" s="1" t="s">
        <v>18</v>
      </c>
      <c r="H879" s="1">
        <v>30</v>
      </c>
      <c r="I879" s="1">
        <v>332341</v>
      </c>
      <c r="J879" s="1">
        <v>106056.9814</v>
      </c>
      <c r="K879" s="1">
        <v>62.5</v>
      </c>
      <c r="L879" s="1">
        <v>1</v>
      </c>
      <c r="M879" s="38">
        <f t="shared" si="91"/>
        <v>59.08</v>
      </c>
      <c r="N879" s="38">
        <f t="shared" si="92"/>
        <v>1.0578876100203114</v>
      </c>
      <c r="O879" s="40">
        <f t="shared" si="93"/>
        <v>60.697849184498509</v>
      </c>
      <c r="P879" s="39">
        <f t="shared" si="94"/>
        <v>1.0296905218177277</v>
      </c>
      <c r="Q879" s="42">
        <v>46.72</v>
      </c>
      <c r="R879" s="42">
        <f t="shared" si="95"/>
        <v>1.3377568493150684</v>
      </c>
      <c r="S879" s="44">
        <v>60.5</v>
      </c>
      <c r="T879" s="44">
        <f t="shared" si="96"/>
        <v>1.0330578512396693</v>
      </c>
      <c r="U879" s="46">
        <f t="shared" si="97"/>
        <v>1.1335017407908217</v>
      </c>
    </row>
    <row r="880" spans="1:21" x14ac:dyDescent="0.35">
      <c r="A880" s="1" t="s">
        <v>236</v>
      </c>
      <c r="B880" s="1" t="s">
        <v>136</v>
      </c>
      <c r="C880" s="1" t="s">
        <v>101</v>
      </c>
      <c r="D880" s="1">
        <v>6</v>
      </c>
      <c r="E880" s="1" t="s">
        <v>1570</v>
      </c>
      <c r="F880" s="1">
        <v>0.22916666666666666</v>
      </c>
      <c r="G880" s="1" t="s">
        <v>35</v>
      </c>
      <c r="H880" s="1">
        <v>30</v>
      </c>
      <c r="I880" s="1">
        <v>332164</v>
      </c>
      <c r="J880" s="1">
        <v>117394.1811</v>
      </c>
      <c r="K880" s="1">
        <v>68.72</v>
      </c>
      <c r="L880" s="1">
        <v>6</v>
      </c>
      <c r="M880" s="38">
        <f t="shared" si="91"/>
        <v>59.08</v>
      </c>
      <c r="N880" s="38">
        <f t="shared" si="92"/>
        <v>1.1631685849695328</v>
      </c>
      <c r="O880" s="40">
        <f t="shared" si="93"/>
        <v>60.697849184498509</v>
      </c>
      <c r="P880" s="39">
        <f t="shared" si="94"/>
        <v>1.1321653225490278</v>
      </c>
      <c r="Q880" s="42">
        <v>61.93</v>
      </c>
      <c r="R880" s="42">
        <f t="shared" si="95"/>
        <v>1.1096399160342323</v>
      </c>
      <c r="S880" s="44">
        <v>64.58</v>
      </c>
      <c r="T880" s="44">
        <f t="shared" si="96"/>
        <v>1.0641065345308145</v>
      </c>
      <c r="U880" s="46">
        <f t="shared" si="97"/>
        <v>1.1019705910380249</v>
      </c>
    </row>
    <row r="881" spans="1:21" x14ac:dyDescent="0.35">
      <c r="A881" s="1" t="s">
        <v>239</v>
      </c>
      <c r="B881" s="1" t="s">
        <v>56</v>
      </c>
      <c r="C881" s="1" t="s">
        <v>16</v>
      </c>
      <c r="D881" s="1">
        <v>2</v>
      </c>
      <c r="E881" s="1" t="s">
        <v>60</v>
      </c>
      <c r="F881" s="1">
        <v>0.85416666666666663</v>
      </c>
      <c r="G881" s="1" t="s">
        <v>27</v>
      </c>
      <c r="H881" s="1">
        <v>30</v>
      </c>
      <c r="I881" s="1">
        <v>331960</v>
      </c>
      <c r="J881" s="1">
        <v>94359.759170000005</v>
      </c>
      <c r="K881" s="1">
        <v>54.57</v>
      </c>
      <c r="L881" s="1">
        <v>1</v>
      </c>
      <c r="M881" s="38">
        <f t="shared" si="91"/>
        <v>59.08</v>
      </c>
      <c r="N881" s="38">
        <f t="shared" si="92"/>
        <v>0.9236628300609343</v>
      </c>
      <c r="O881" s="40">
        <f t="shared" si="93"/>
        <v>60.697849184498509</v>
      </c>
      <c r="P881" s="39">
        <f t="shared" si="94"/>
        <v>0.89904338840949427</v>
      </c>
      <c r="Q881" s="42">
        <v>45</v>
      </c>
      <c r="R881" s="42">
        <f t="shared" si="95"/>
        <v>1.2126666666666668</v>
      </c>
      <c r="S881" s="44">
        <v>42.98</v>
      </c>
      <c r="T881" s="44">
        <f t="shared" si="96"/>
        <v>1.2696603071195907</v>
      </c>
      <c r="U881" s="46">
        <f t="shared" si="97"/>
        <v>1.1271234540652506</v>
      </c>
    </row>
    <row r="882" spans="1:21" x14ac:dyDescent="0.35">
      <c r="A882" s="1" t="s">
        <v>932</v>
      </c>
      <c r="B882" s="1" t="s">
        <v>300</v>
      </c>
      <c r="C882" s="1" t="s">
        <v>101</v>
      </c>
      <c r="D882" s="1">
        <v>8</v>
      </c>
      <c r="E882" s="1" t="s">
        <v>1577</v>
      </c>
      <c r="F882" s="1">
        <v>0.72916666666666663</v>
      </c>
      <c r="G882" s="1" t="s">
        <v>18</v>
      </c>
      <c r="H882" s="1">
        <v>30</v>
      </c>
      <c r="I882" s="1">
        <v>331654</v>
      </c>
      <c r="J882" s="1">
        <v>108450.4703</v>
      </c>
      <c r="K882" s="1">
        <v>64.03</v>
      </c>
      <c r="L882" s="1">
        <v>2</v>
      </c>
      <c r="M882" s="38">
        <f t="shared" si="91"/>
        <v>59.08</v>
      </c>
      <c r="N882" s="38">
        <f t="shared" si="92"/>
        <v>1.0837846987136086</v>
      </c>
      <c r="O882" s="40">
        <f t="shared" si="93"/>
        <v>60.697849184498509</v>
      </c>
      <c r="P882" s="39">
        <f t="shared" si="94"/>
        <v>1.0548973457918256</v>
      </c>
      <c r="Q882" s="42">
        <v>46.72</v>
      </c>
      <c r="R882" s="42">
        <f t="shared" si="95"/>
        <v>1.3705051369863015</v>
      </c>
      <c r="S882" s="44">
        <v>64.94</v>
      </c>
      <c r="T882" s="44">
        <f t="shared" si="96"/>
        <v>0.98598706498306132</v>
      </c>
      <c r="U882" s="46">
        <f t="shared" si="97"/>
        <v>1.1371298492537294</v>
      </c>
    </row>
    <row r="883" spans="1:21" x14ac:dyDescent="0.35">
      <c r="A883" s="1" t="s">
        <v>1062</v>
      </c>
      <c r="B883" s="1" t="s">
        <v>68</v>
      </c>
      <c r="C883" s="1" t="s">
        <v>16</v>
      </c>
      <c r="D883" s="1">
        <v>20</v>
      </c>
      <c r="E883" s="1" t="s">
        <v>1569</v>
      </c>
      <c r="F883" s="1">
        <v>0.79166666666666663</v>
      </c>
      <c r="G883" s="1" t="s">
        <v>22</v>
      </c>
      <c r="H883" s="1">
        <v>30</v>
      </c>
      <c r="I883" s="1">
        <v>331592</v>
      </c>
      <c r="J883" s="1">
        <v>101426.0894</v>
      </c>
      <c r="K883" s="1">
        <v>59.09</v>
      </c>
      <c r="L883" s="1">
        <v>5</v>
      </c>
      <c r="M883" s="38">
        <f t="shared" si="91"/>
        <v>59.08</v>
      </c>
      <c r="N883" s="38">
        <f t="shared" si="92"/>
        <v>1.0001692620176033</v>
      </c>
      <c r="O883" s="40">
        <f t="shared" si="93"/>
        <v>60.697849184498509</v>
      </c>
      <c r="P883" s="39">
        <f t="shared" si="94"/>
        <v>0.97351060694735247</v>
      </c>
      <c r="Q883" s="42">
        <v>43.7</v>
      </c>
      <c r="R883" s="42">
        <f t="shared" si="95"/>
        <v>1.3521739130434782</v>
      </c>
      <c r="S883" s="44">
        <v>50.73</v>
      </c>
      <c r="T883" s="44">
        <f t="shared" si="96"/>
        <v>1.1647940074906369</v>
      </c>
      <c r="U883" s="46">
        <f t="shared" si="97"/>
        <v>1.1634928424938227</v>
      </c>
    </row>
    <row r="884" spans="1:21" x14ac:dyDescent="0.35">
      <c r="A884" s="1" t="s">
        <v>339</v>
      </c>
      <c r="B884" s="1" t="s">
        <v>312</v>
      </c>
      <c r="C884" s="1" t="s">
        <v>101</v>
      </c>
      <c r="D884" s="1">
        <v>4</v>
      </c>
      <c r="E884" s="1" t="s">
        <v>76</v>
      </c>
      <c r="F884" s="1">
        <v>0</v>
      </c>
      <c r="G884" s="1" t="s">
        <v>31</v>
      </c>
      <c r="H884" s="1">
        <v>30</v>
      </c>
      <c r="I884" s="1">
        <v>331587</v>
      </c>
      <c r="J884" s="1">
        <v>104855.09669999999</v>
      </c>
      <c r="K884" s="1">
        <v>61.75</v>
      </c>
      <c r="L884" s="1">
        <v>1</v>
      </c>
      <c r="M884" s="38">
        <f t="shared" si="91"/>
        <v>59.08</v>
      </c>
      <c r="N884" s="38">
        <f t="shared" si="92"/>
        <v>1.0451929587000677</v>
      </c>
      <c r="O884" s="40">
        <f t="shared" si="93"/>
        <v>60.697849184498509</v>
      </c>
      <c r="P884" s="39">
        <f t="shared" si="94"/>
        <v>1.017334235555915</v>
      </c>
      <c r="Q884" s="42">
        <v>51.59</v>
      </c>
      <c r="R884" s="42">
        <f t="shared" si="95"/>
        <v>1.1969373909672416</v>
      </c>
      <c r="S884" s="44">
        <v>60.5</v>
      </c>
      <c r="T884" s="44">
        <f t="shared" si="96"/>
        <v>1.0206611570247934</v>
      </c>
      <c r="U884" s="46">
        <f t="shared" si="97"/>
        <v>1.0783109278493166</v>
      </c>
    </row>
    <row r="885" spans="1:21" x14ac:dyDescent="0.35">
      <c r="A885" s="1" t="s">
        <v>226</v>
      </c>
      <c r="B885" s="1" t="s">
        <v>148</v>
      </c>
      <c r="C885" s="1" t="s">
        <v>101</v>
      </c>
      <c r="D885" s="1">
        <v>4</v>
      </c>
      <c r="E885" s="1" t="s">
        <v>60</v>
      </c>
      <c r="F885" s="1">
        <v>6.9444444444444447E-4</v>
      </c>
      <c r="G885" s="1" t="s">
        <v>31</v>
      </c>
      <c r="H885" s="1">
        <v>60</v>
      </c>
      <c r="I885" s="1">
        <v>331030</v>
      </c>
      <c r="J885" s="1">
        <v>167305.3058</v>
      </c>
      <c r="K885" s="1">
        <v>49.25</v>
      </c>
      <c r="L885" s="1">
        <v>1</v>
      </c>
      <c r="M885" s="38">
        <f t="shared" si="91"/>
        <v>50.152000000000001</v>
      </c>
      <c r="N885" s="38">
        <f t="shared" si="92"/>
        <v>0.98201467538682408</v>
      </c>
      <c r="O885" s="40">
        <f t="shared" si="93"/>
        <v>45.559514761069323</v>
      </c>
      <c r="P885" s="39">
        <f t="shared" si="94"/>
        <v>1.0810036116118646</v>
      </c>
      <c r="Q885" s="42">
        <v>51.59</v>
      </c>
      <c r="R885" s="42">
        <f t="shared" si="95"/>
        <v>0.95464237255282025</v>
      </c>
      <c r="S885" s="44">
        <v>45.82</v>
      </c>
      <c r="T885" s="44">
        <f t="shared" si="96"/>
        <v>1.0748581405499782</v>
      </c>
      <c r="U885" s="46">
        <f t="shared" si="97"/>
        <v>1.036834708238221</v>
      </c>
    </row>
    <row r="886" spans="1:21" x14ac:dyDescent="0.35">
      <c r="A886" s="1" t="s">
        <v>329</v>
      </c>
      <c r="B886" s="1" t="s">
        <v>312</v>
      </c>
      <c r="C886" s="1" t="s">
        <v>101</v>
      </c>
      <c r="D886" s="1">
        <v>4</v>
      </c>
      <c r="E886" s="1" t="s">
        <v>60</v>
      </c>
      <c r="F886" s="1">
        <v>0.375</v>
      </c>
      <c r="G886" s="1" t="s">
        <v>13</v>
      </c>
      <c r="H886" s="1">
        <v>60</v>
      </c>
      <c r="I886" s="1">
        <v>330852</v>
      </c>
      <c r="J886" s="1">
        <v>150304</v>
      </c>
      <c r="K886" s="1">
        <v>44</v>
      </c>
      <c r="L886" s="1">
        <v>1</v>
      </c>
      <c r="M886" s="38">
        <f t="shared" si="91"/>
        <v>50.152000000000001</v>
      </c>
      <c r="N886" s="38">
        <f t="shared" si="92"/>
        <v>0.87733290795980223</v>
      </c>
      <c r="O886" s="40">
        <f t="shared" si="93"/>
        <v>45.559514761069323</v>
      </c>
      <c r="P886" s="39">
        <f t="shared" si="94"/>
        <v>0.96576972407963546</v>
      </c>
      <c r="Q886" s="42">
        <v>48.112000000000002</v>
      </c>
      <c r="R886" s="42">
        <f t="shared" si="95"/>
        <v>0.91453275690056535</v>
      </c>
      <c r="S886" s="44">
        <v>60.5</v>
      </c>
      <c r="T886" s="44">
        <f t="shared" si="96"/>
        <v>0.72727272727272729</v>
      </c>
      <c r="U886" s="46">
        <f t="shared" si="97"/>
        <v>0.86919173608430944</v>
      </c>
    </row>
    <row r="887" spans="1:21" x14ac:dyDescent="0.35">
      <c r="A887" s="1" t="s">
        <v>171</v>
      </c>
      <c r="B887" s="1" t="s">
        <v>249</v>
      </c>
      <c r="C887" s="1" t="s">
        <v>101</v>
      </c>
      <c r="D887" s="1">
        <v>4</v>
      </c>
      <c r="E887" s="1" t="s">
        <v>25</v>
      </c>
      <c r="F887" s="1">
        <v>0.83333333333333337</v>
      </c>
      <c r="G887" s="1" t="s">
        <v>27</v>
      </c>
      <c r="H887" s="1">
        <v>30</v>
      </c>
      <c r="I887" s="1">
        <v>330148</v>
      </c>
      <c r="J887" s="1">
        <v>84797.450830000002</v>
      </c>
      <c r="K887" s="1">
        <v>49.98</v>
      </c>
      <c r="L887" s="1">
        <v>1</v>
      </c>
      <c r="M887" s="38">
        <f t="shared" si="91"/>
        <v>59.08</v>
      </c>
      <c r="N887" s="38">
        <f t="shared" si="92"/>
        <v>0.84597156398104267</v>
      </c>
      <c r="O887" s="40">
        <f t="shared" si="93"/>
        <v>60.697849184498509</v>
      </c>
      <c r="P887" s="39">
        <f t="shared" si="94"/>
        <v>0.82342291648720034</v>
      </c>
      <c r="Q887" s="42">
        <v>45</v>
      </c>
      <c r="R887" s="42">
        <f t="shared" si="95"/>
        <v>1.1106666666666667</v>
      </c>
      <c r="S887" s="44">
        <v>48.83</v>
      </c>
      <c r="T887" s="44">
        <f t="shared" si="96"/>
        <v>1.0235510956379275</v>
      </c>
      <c r="U887" s="46">
        <f t="shared" si="97"/>
        <v>0.98588022626393157</v>
      </c>
    </row>
    <row r="888" spans="1:21" x14ac:dyDescent="0.35">
      <c r="A888" s="1" t="s">
        <v>1347</v>
      </c>
      <c r="B888" s="1" t="s">
        <v>1095</v>
      </c>
      <c r="C888" s="1" t="s">
        <v>101</v>
      </c>
      <c r="D888" s="1">
        <v>4</v>
      </c>
      <c r="E888" s="1" t="s">
        <v>60</v>
      </c>
      <c r="F888" s="1">
        <v>0.33333333333333331</v>
      </c>
      <c r="G888" s="1" t="s">
        <v>8</v>
      </c>
      <c r="H888" s="1">
        <v>240</v>
      </c>
      <c r="I888" s="1">
        <v>330014</v>
      </c>
      <c r="J888" s="1">
        <v>150827.6556</v>
      </c>
      <c r="K888" s="1">
        <v>11.05</v>
      </c>
      <c r="L888" s="1">
        <v>1</v>
      </c>
      <c r="M888" s="38">
        <f t="shared" si="91"/>
        <v>-3.4159999999999968</v>
      </c>
      <c r="N888" s="38">
        <f t="shared" si="92"/>
        <v>-3.2347775175644062</v>
      </c>
      <c r="O888" s="40">
        <f t="shared" si="93"/>
        <v>15.282845914210895</v>
      </c>
      <c r="P888" s="39">
        <f t="shared" si="94"/>
        <v>0.723032873721841</v>
      </c>
      <c r="Q888" s="42">
        <v>42.33</v>
      </c>
      <c r="R888" s="42">
        <f t="shared" si="95"/>
        <v>0.26104417670682734</v>
      </c>
      <c r="S888" s="44">
        <v>28.3</v>
      </c>
      <c r="T888" s="44">
        <f t="shared" si="96"/>
        <v>0.39045936395759717</v>
      </c>
      <c r="U888" s="46">
        <f t="shared" si="97"/>
        <v>0.45817880479542183</v>
      </c>
    </row>
    <row r="889" spans="1:21" x14ac:dyDescent="0.35">
      <c r="A889" s="1" t="s">
        <v>190</v>
      </c>
      <c r="B889" s="1" t="s">
        <v>68</v>
      </c>
      <c r="C889" s="1" t="s">
        <v>16</v>
      </c>
      <c r="D889" s="1">
        <v>1</v>
      </c>
      <c r="E889" s="1" t="s">
        <v>57</v>
      </c>
      <c r="F889" s="1">
        <v>0.91666666666666663</v>
      </c>
      <c r="G889" s="1" t="s">
        <v>27</v>
      </c>
      <c r="H889" s="1">
        <v>60</v>
      </c>
      <c r="I889" s="1">
        <v>329896</v>
      </c>
      <c r="J889" s="1">
        <v>127052.23360000001</v>
      </c>
      <c r="K889" s="1">
        <v>36.78</v>
      </c>
      <c r="L889" s="1">
        <v>1</v>
      </c>
      <c r="M889" s="38">
        <f t="shared" si="91"/>
        <v>50.152000000000001</v>
      </c>
      <c r="N889" s="38">
        <f t="shared" si="92"/>
        <v>0.7333705535173074</v>
      </c>
      <c r="O889" s="40">
        <f t="shared" si="93"/>
        <v>45.559514761069323</v>
      </c>
      <c r="P889" s="39">
        <f t="shared" si="94"/>
        <v>0.80729569208293173</v>
      </c>
      <c r="Q889" s="42">
        <v>45</v>
      </c>
      <c r="R889" s="42">
        <f t="shared" si="95"/>
        <v>0.81733333333333336</v>
      </c>
      <c r="S889" s="44">
        <v>50.73</v>
      </c>
      <c r="T889" s="44">
        <f t="shared" si="96"/>
        <v>0.72501478415138976</v>
      </c>
      <c r="U889" s="46">
        <f t="shared" si="97"/>
        <v>0.78321460318921832</v>
      </c>
    </row>
    <row r="890" spans="1:21" x14ac:dyDescent="0.35">
      <c r="A890" s="1" t="s">
        <v>160</v>
      </c>
      <c r="B890" s="1" t="s">
        <v>136</v>
      </c>
      <c r="C890" s="1" t="s">
        <v>101</v>
      </c>
      <c r="D890" s="1">
        <v>2</v>
      </c>
      <c r="E890" s="1" t="s">
        <v>1579</v>
      </c>
      <c r="F890" s="1">
        <v>0.54166666666666663</v>
      </c>
      <c r="G890" s="1" t="s">
        <v>13</v>
      </c>
      <c r="H890" s="1">
        <v>60</v>
      </c>
      <c r="I890" s="1">
        <v>329727</v>
      </c>
      <c r="J890" s="1">
        <v>171316</v>
      </c>
      <c r="K890" s="1">
        <v>50</v>
      </c>
      <c r="L890" s="1">
        <v>2</v>
      </c>
      <c r="M890" s="38">
        <f t="shared" si="91"/>
        <v>50.152000000000001</v>
      </c>
      <c r="N890" s="38">
        <f t="shared" si="92"/>
        <v>0.99696921359068424</v>
      </c>
      <c r="O890" s="40">
        <f t="shared" si="93"/>
        <v>45.559514761069323</v>
      </c>
      <c r="P890" s="39">
        <f t="shared" si="94"/>
        <v>1.0974655955450403</v>
      </c>
      <c r="Q890" s="42">
        <v>48.112000000000002</v>
      </c>
      <c r="R890" s="42">
        <f t="shared" si="95"/>
        <v>1.0392417692051878</v>
      </c>
      <c r="S890" s="44">
        <v>64.58</v>
      </c>
      <c r="T890" s="44">
        <f t="shared" si="96"/>
        <v>0.77423350882626207</v>
      </c>
      <c r="U890" s="46">
        <f t="shared" si="97"/>
        <v>0.97031362452549674</v>
      </c>
    </row>
    <row r="891" spans="1:21" x14ac:dyDescent="0.35">
      <c r="A891" s="1" t="s">
        <v>406</v>
      </c>
      <c r="B891" s="1" t="s">
        <v>312</v>
      </c>
      <c r="C891" s="1" t="s">
        <v>101</v>
      </c>
      <c r="D891" s="1">
        <v>4</v>
      </c>
      <c r="E891" s="1" t="s">
        <v>25</v>
      </c>
      <c r="F891" s="1">
        <v>0.875</v>
      </c>
      <c r="G891" s="1" t="s">
        <v>27</v>
      </c>
      <c r="H891" s="1">
        <v>30</v>
      </c>
      <c r="I891" s="1">
        <v>329429</v>
      </c>
      <c r="J891" s="1">
        <v>88309.508889999997</v>
      </c>
      <c r="K891" s="1">
        <v>52.41</v>
      </c>
      <c r="L891" s="1">
        <v>1</v>
      </c>
      <c r="M891" s="38">
        <f t="shared" si="91"/>
        <v>59.08</v>
      </c>
      <c r="N891" s="38">
        <f t="shared" si="92"/>
        <v>0.88710223425863233</v>
      </c>
      <c r="O891" s="40">
        <f t="shared" si="93"/>
        <v>60.697849184498509</v>
      </c>
      <c r="P891" s="39">
        <f t="shared" si="94"/>
        <v>0.86345728397547361</v>
      </c>
      <c r="Q891" s="42">
        <v>45</v>
      </c>
      <c r="R891" s="42">
        <f t="shared" si="95"/>
        <v>1.1646666666666665</v>
      </c>
      <c r="S891" s="44">
        <v>60.5</v>
      </c>
      <c r="T891" s="44">
        <f t="shared" si="96"/>
        <v>0.86628099173553719</v>
      </c>
      <c r="U891" s="46">
        <f t="shared" si="97"/>
        <v>0.9648016474592257</v>
      </c>
    </row>
    <row r="892" spans="1:21" x14ac:dyDescent="0.35">
      <c r="A892" s="1" t="s">
        <v>329</v>
      </c>
      <c r="B892" s="1" t="s">
        <v>312</v>
      </c>
      <c r="C892" s="1" t="s">
        <v>101</v>
      </c>
      <c r="D892" s="1">
        <v>4</v>
      </c>
      <c r="E892" s="1" t="s">
        <v>60</v>
      </c>
      <c r="F892" s="1">
        <v>0</v>
      </c>
      <c r="G892" s="1" t="s">
        <v>31</v>
      </c>
      <c r="H892" s="1">
        <v>60</v>
      </c>
      <c r="I892" s="1">
        <v>329050</v>
      </c>
      <c r="J892" s="1">
        <v>164869.42079999999</v>
      </c>
      <c r="K892" s="1">
        <v>48.73</v>
      </c>
      <c r="L892" s="1">
        <v>1</v>
      </c>
      <c r="M892" s="38">
        <f t="shared" si="91"/>
        <v>50.152000000000001</v>
      </c>
      <c r="N892" s="38">
        <f t="shared" si="92"/>
        <v>0.97164619556548082</v>
      </c>
      <c r="O892" s="40">
        <f t="shared" si="93"/>
        <v>45.559514761069323</v>
      </c>
      <c r="P892" s="39">
        <f t="shared" si="94"/>
        <v>1.0695899694181963</v>
      </c>
      <c r="Q892" s="42">
        <v>51.59</v>
      </c>
      <c r="R892" s="42">
        <f t="shared" si="95"/>
        <v>0.94456289978678021</v>
      </c>
      <c r="S892" s="44">
        <v>60.5</v>
      </c>
      <c r="T892" s="44">
        <f t="shared" si="96"/>
        <v>0.80545454545454542</v>
      </c>
      <c r="U892" s="46">
        <f t="shared" si="97"/>
        <v>0.93986913821984075</v>
      </c>
    </row>
    <row r="893" spans="1:21" x14ac:dyDescent="0.35">
      <c r="A893" s="1" t="s">
        <v>434</v>
      </c>
      <c r="B893" s="1" t="s">
        <v>345</v>
      </c>
      <c r="C893" s="1" t="s">
        <v>101</v>
      </c>
      <c r="D893" s="1">
        <v>4</v>
      </c>
      <c r="E893" s="1" t="s">
        <v>54</v>
      </c>
      <c r="F893" s="1">
        <v>0.45833333333333331</v>
      </c>
      <c r="G893" s="1" t="s">
        <v>13</v>
      </c>
      <c r="H893" s="1">
        <v>30</v>
      </c>
      <c r="I893" s="1">
        <v>328859</v>
      </c>
      <c r="J893" s="1">
        <v>100118</v>
      </c>
      <c r="K893" s="1">
        <v>59</v>
      </c>
      <c r="L893" s="1">
        <v>1</v>
      </c>
      <c r="M893" s="38">
        <f t="shared" si="91"/>
        <v>59.08</v>
      </c>
      <c r="N893" s="38">
        <f t="shared" si="92"/>
        <v>0.99864590385917407</v>
      </c>
      <c r="O893" s="40">
        <f t="shared" si="93"/>
        <v>60.697849184498509</v>
      </c>
      <c r="P893" s="39">
        <f t="shared" si="94"/>
        <v>0.97202785259593483</v>
      </c>
      <c r="Q893" s="42">
        <v>48.112000000000002</v>
      </c>
      <c r="R893" s="42">
        <f t="shared" si="95"/>
        <v>1.2263052876621217</v>
      </c>
      <c r="S893" s="44">
        <v>53.822000000000003</v>
      </c>
      <c r="T893" s="44">
        <f t="shared" si="96"/>
        <v>1.0962060124112816</v>
      </c>
      <c r="U893" s="46">
        <f t="shared" si="97"/>
        <v>1.0981797175564461</v>
      </c>
    </row>
    <row r="894" spans="1:21" x14ac:dyDescent="0.35">
      <c r="A894" s="1" t="s">
        <v>293</v>
      </c>
      <c r="B894" s="1" t="s">
        <v>235</v>
      </c>
      <c r="C894" s="1" t="s">
        <v>101</v>
      </c>
      <c r="D894" s="1">
        <v>5</v>
      </c>
      <c r="E894" s="1" t="s">
        <v>1606</v>
      </c>
      <c r="F894" s="1">
        <v>0.69791666666666663</v>
      </c>
      <c r="G894" s="1" t="s">
        <v>18</v>
      </c>
      <c r="H894" s="1">
        <v>15</v>
      </c>
      <c r="I894" s="1">
        <v>328784</v>
      </c>
      <c r="J894" s="1">
        <v>65352.073329999897</v>
      </c>
      <c r="K894" s="1">
        <v>77.31</v>
      </c>
      <c r="L894" s="1">
        <v>3</v>
      </c>
      <c r="M894" s="38">
        <f t="shared" si="91"/>
        <v>63.543999999999997</v>
      </c>
      <c r="N894" s="38">
        <f t="shared" si="92"/>
        <v>1.2166372906962106</v>
      </c>
      <c r="O894" s="40">
        <f t="shared" si="93"/>
        <v>75.836183607927723</v>
      </c>
      <c r="P894" s="39">
        <f t="shared" si="94"/>
        <v>1.0194342109789161</v>
      </c>
      <c r="Q894" s="42">
        <v>46.72</v>
      </c>
      <c r="R894" s="42">
        <f t="shared" si="95"/>
        <v>1.6547517123287672</v>
      </c>
      <c r="S894" s="44">
        <v>64.14</v>
      </c>
      <c r="T894" s="44">
        <f t="shared" si="96"/>
        <v>1.20533208606174</v>
      </c>
      <c r="U894" s="46">
        <f t="shared" si="97"/>
        <v>1.2931726697898078</v>
      </c>
    </row>
    <row r="895" spans="1:21" x14ac:dyDescent="0.35">
      <c r="A895" s="1" t="s">
        <v>367</v>
      </c>
      <c r="B895" s="1" t="s">
        <v>235</v>
      </c>
      <c r="C895" s="1" t="s">
        <v>101</v>
      </c>
      <c r="D895" s="1">
        <v>4</v>
      </c>
      <c r="E895" s="1" t="s">
        <v>54</v>
      </c>
      <c r="F895" s="1">
        <v>0.375</v>
      </c>
      <c r="G895" s="1" t="s">
        <v>13</v>
      </c>
      <c r="H895" s="1">
        <v>30</v>
      </c>
      <c r="I895" s="1">
        <v>328772</v>
      </c>
      <c r="J895" s="1">
        <v>111026</v>
      </c>
      <c r="K895" s="1">
        <v>65</v>
      </c>
      <c r="L895" s="1">
        <v>1</v>
      </c>
      <c r="M895" s="38">
        <f t="shared" si="91"/>
        <v>59.08</v>
      </c>
      <c r="N895" s="38">
        <f t="shared" si="92"/>
        <v>1.100203114421124</v>
      </c>
      <c r="O895" s="40">
        <f t="shared" si="93"/>
        <v>60.697849184498509</v>
      </c>
      <c r="P895" s="39">
        <f t="shared" si="94"/>
        <v>1.0708781426904368</v>
      </c>
      <c r="Q895" s="42">
        <v>48.112000000000002</v>
      </c>
      <c r="R895" s="42">
        <f t="shared" si="95"/>
        <v>1.3510142999667443</v>
      </c>
      <c r="S895" s="44">
        <v>64.14</v>
      </c>
      <c r="T895" s="44">
        <f t="shared" si="96"/>
        <v>1.0134081696289368</v>
      </c>
      <c r="U895" s="46">
        <f t="shared" si="97"/>
        <v>1.1451002040953726</v>
      </c>
    </row>
    <row r="896" spans="1:21" x14ac:dyDescent="0.35">
      <c r="A896" s="1" t="s">
        <v>635</v>
      </c>
      <c r="B896" s="1" t="s">
        <v>345</v>
      </c>
      <c r="C896" s="1" t="s">
        <v>101</v>
      </c>
      <c r="D896" s="1">
        <v>4</v>
      </c>
      <c r="E896" s="1" t="s">
        <v>60</v>
      </c>
      <c r="F896" s="1">
        <v>0.95833333333333337</v>
      </c>
      <c r="G896" s="1" t="s">
        <v>31</v>
      </c>
      <c r="H896" s="1">
        <v>60</v>
      </c>
      <c r="I896" s="1">
        <v>328371</v>
      </c>
      <c r="J896" s="1">
        <v>132899.68169999999</v>
      </c>
      <c r="K896" s="1">
        <v>39.32</v>
      </c>
      <c r="L896" s="1">
        <v>1</v>
      </c>
      <c r="M896" s="38">
        <f t="shared" si="91"/>
        <v>50.152000000000001</v>
      </c>
      <c r="N896" s="38">
        <f t="shared" si="92"/>
        <v>0.78401658956771414</v>
      </c>
      <c r="O896" s="40">
        <f t="shared" si="93"/>
        <v>45.559514761069323</v>
      </c>
      <c r="P896" s="39">
        <f t="shared" si="94"/>
        <v>0.86304694433661966</v>
      </c>
      <c r="Q896" s="42">
        <v>51.59</v>
      </c>
      <c r="R896" s="42">
        <f t="shared" si="95"/>
        <v>0.76216320992440389</v>
      </c>
      <c r="S896" s="44">
        <v>53.822000000000003</v>
      </c>
      <c r="T896" s="44">
        <f t="shared" si="96"/>
        <v>0.73055627810189139</v>
      </c>
      <c r="U896" s="46">
        <f t="shared" si="97"/>
        <v>0.78525547745430491</v>
      </c>
    </row>
    <row r="897" spans="1:21" x14ac:dyDescent="0.35">
      <c r="A897" s="1" t="s">
        <v>88</v>
      </c>
      <c r="B897" s="1" t="s">
        <v>11</v>
      </c>
      <c r="C897" s="1" t="s">
        <v>16</v>
      </c>
      <c r="D897" s="1">
        <v>1</v>
      </c>
      <c r="E897" s="1" t="s">
        <v>54</v>
      </c>
      <c r="F897" s="1">
        <v>0.875</v>
      </c>
      <c r="G897" s="1" t="s">
        <v>27</v>
      </c>
      <c r="H897" s="1">
        <v>60</v>
      </c>
      <c r="I897" s="1">
        <v>328159</v>
      </c>
      <c r="J897" s="1">
        <v>159339.83309999999</v>
      </c>
      <c r="K897" s="1">
        <v>46.12</v>
      </c>
      <c r="L897" s="1">
        <v>1</v>
      </c>
      <c r="M897" s="38">
        <f t="shared" si="91"/>
        <v>50.152000000000001</v>
      </c>
      <c r="N897" s="38">
        <f t="shared" si="92"/>
        <v>0.91960440261604715</v>
      </c>
      <c r="O897" s="40">
        <f t="shared" si="93"/>
        <v>45.559514761069323</v>
      </c>
      <c r="P897" s="39">
        <f t="shared" si="94"/>
        <v>1.0123022653307452</v>
      </c>
      <c r="Q897" s="42">
        <v>45</v>
      </c>
      <c r="R897" s="42">
        <f t="shared" si="95"/>
        <v>1.0248888888888887</v>
      </c>
      <c r="S897" s="44">
        <v>50.69</v>
      </c>
      <c r="T897" s="44">
        <f t="shared" si="96"/>
        <v>0.90984415072006308</v>
      </c>
      <c r="U897" s="46">
        <f t="shared" si="97"/>
        <v>0.98234510164656574</v>
      </c>
    </row>
    <row r="898" spans="1:21" x14ac:dyDescent="0.35">
      <c r="A898" s="1" t="s">
        <v>141</v>
      </c>
      <c r="B898" s="1" t="s">
        <v>181</v>
      </c>
      <c r="C898" s="1" t="s">
        <v>101</v>
      </c>
      <c r="D898" s="1">
        <v>4</v>
      </c>
      <c r="E898" s="1" t="s">
        <v>25</v>
      </c>
      <c r="F898" s="1">
        <v>0.66666666666666663</v>
      </c>
      <c r="G898" s="1" t="s">
        <v>18</v>
      </c>
      <c r="H898" s="1">
        <v>60</v>
      </c>
      <c r="I898" s="1">
        <v>328073</v>
      </c>
      <c r="J898" s="1">
        <v>172853.3186</v>
      </c>
      <c r="K898" s="1">
        <v>50.92</v>
      </c>
      <c r="L898" s="1">
        <v>1</v>
      </c>
      <c r="M898" s="38">
        <f t="shared" si="91"/>
        <v>50.152000000000001</v>
      </c>
      <c r="N898" s="38">
        <f t="shared" si="92"/>
        <v>1.015313447120753</v>
      </c>
      <c r="O898" s="40">
        <f t="shared" si="93"/>
        <v>45.559514761069323</v>
      </c>
      <c r="P898" s="39">
        <f t="shared" si="94"/>
        <v>1.1176589625030691</v>
      </c>
      <c r="Q898" s="42">
        <v>46.72</v>
      </c>
      <c r="R898" s="42">
        <f t="shared" si="95"/>
        <v>1.0898972602739727</v>
      </c>
      <c r="S898" s="44">
        <v>42.1</v>
      </c>
      <c r="T898" s="44">
        <f t="shared" si="96"/>
        <v>1.209501187648456</v>
      </c>
      <c r="U898" s="46">
        <f t="shared" si="97"/>
        <v>1.1390191368084992</v>
      </c>
    </row>
    <row r="899" spans="1:21" x14ac:dyDescent="0.35">
      <c r="A899" s="1" t="s">
        <v>214</v>
      </c>
      <c r="B899" s="1" t="s">
        <v>148</v>
      </c>
      <c r="C899" s="1" t="s">
        <v>101</v>
      </c>
      <c r="D899" s="1">
        <v>2</v>
      </c>
      <c r="E899" s="1" t="s">
        <v>76</v>
      </c>
      <c r="F899" s="1">
        <v>0.91666666666666663</v>
      </c>
      <c r="G899" s="1" t="s">
        <v>27</v>
      </c>
      <c r="H899" s="1">
        <v>30</v>
      </c>
      <c r="I899" s="1">
        <v>327900</v>
      </c>
      <c r="J899" s="1">
        <v>102514.16310000001</v>
      </c>
      <c r="K899" s="1">
        <v>60.42</v>
      </c>
      <c r="L899" s="1">
        <v>1</v>
      </c>
      <c r="M899" s="38">
        <f t="shared" ref="M899:M962" si="98">(-0.2976*H899)+68.008</f>
        <v>59.08</v>
      </c>
      <c r="N899" s="38">
        <f t="shared" ref="N899:N962" si="99">K899/M899</f>
        <v>1.0226811103588356</v>
      </c>
      <c r="O899" s="40">
        <f t="shared" ref="O899:O962" si="100">-21.84*LN(H899) + 134.98</f>
        <v>60.697849184498509</v>
      </c>
      <c r="P899" s="39">
        <f t="shared" ref="P899:P962" si="101">K899/O899</f>
        <v>0.9954224212516336</v>
      </c>
      <c r="Q899" s="42">
        <v>45</v>
      </c>
      <c r="R899" s="42">
        <f t="shared" ref="R899:R962" si="102">K899/Q899</f>
        <v>1.3426666666666667</v>
      </c>
      <c r="S899" s="44">
        <v>45.82</v>
      </c>
      <c r="T899" s="44">
        <f t="shared" ref="T899:T962" si="103">K899/S899</f>
        <v>1.3186381492797905</v>
      </c>
      <c r="U899" s="46">
        <f t="shared" ref="U899:U962" si="104">(P899+R899+T899)/3</f>
        <v>1.2189090790660302</v>
      </c>
    </row>
    <row r="900" spans="1:21" x14ac:dyDescent="0.35">
      <c r="A900" s="1" t="s">
        <v>680</v>
      </c>
      <c r="B900" s="1" t="s">
        <v>345</v>
      </c>
      <c r="C900" s="1" t="s">
        <v>101</v>
      </c>
      <c r="D900" s="1">
        <v>4</v>
      </c>
      <c r="E900" s="1" t="s">
        <v>60</v>
      </c>
      <c r="F900" s="1">
        <v>0.54166666666666663</v>
      </c>
      <c r="G900" s="1" t="s">
        <v>13</v>
      </c>
      <c r="H900" s="1">
        <v>60</v>
      </c>
      <c r="I900" s="1">
        <v>327803</v>
      </c>
      <c r="J900" s="1">
        <v>155676</v>
      </c>
      <c r="K900" s="1">
        <v>46</v>
      </c>
      <c r="L900" s="1">
        <v>1</v>
      </c>
      <c r="M900" s="38">
        <f t="shared" si="98"/>
        <v>50.152000000000001</v>
      </c>
      <c r="N900" s="38">
        <f t="shared" si="99"/>
        <v>0.91721167650342961</v>
      </c>
      <c r="O900" s="40">
        <f t="shared" si="100"/>
        <v>45.559514761069323</v>
      </c>
      <c r="P900" s="39">
        <f t="shared" si="101"/>
        <v>1.009668347901437</v>
      </c>
      <c r="Q900" s="42">
        <v>48.112000000000002</v>
      </c>
      <c r="R900" s="42">
        <f t="shared" si="102"/>
        <v>0.95610242766877285</v>
      </c>
      <c r="S900" s="44">
        <v>53.822000000000003</v>
      </c>
      <c r="T900" s="44">
        <f t="shared" si="103"/>
        <v>0.85466909442235517</v>
      </c>
      <c r="U900" s="46">
        <f t="shared" si="104"/>
        <v>0.94014662333085497</v>
      </c>
    </row>
    <row r="901" spans="1:21" x14ac:dyDescent="0.35">
      <c r="A901" s="1" t="s">
        <v>311</v>
      </c>
      <c r="B901" s="1" t="s">
        <v>312</v>
      </c>
      <c r="C901" s="1" t="s">
        <v>101</v>
      </c>
      <c r="D901" s="1">
        <v>3</v>
      </c>
      <c r="E901" s="1" t="s">
        <v>58</v>
      </c>
      <c r="F901" s="1">
        <v>0.89583333333333337</v>
      </c>
      <c r="G901" s="1" t="s">
        <v>27</v>
      </c>
      <c r="H901" s="1">
        <v>30</v>
      </c>
      <c r="I901" s="1">
        <v>327617</v>
      </c>
      <c r="J901" s="1">
        <v>91418.529169999994</v>
      </c>
      <c r="K901" s="1">
        <v>54.4</v>
      </c>
      <c r="L901" s="1">
        <v>1</v>
      </c>
      <c r="M901" s="38">
        <f t="shared" si="98"/>
        <v>59.08</v>
      </c>
      <c r="N901" s="38">
        <f t="shared" si="99"/>
        <v>0.92078537576167907</v>
      </c>
      <c r="O901" s="40">
        <f t="shared" si="100"/>
        <v>60.697849184498509</v>
      </c>
      <c r="P901" s="39">
        <f t="shared" si="101"/>
        <v>0.89624263019015005</v>
      </c>
      <c r="Q901" s="42">
        <v>45</v>
      </c>
      <c r="R901" s="42">
        <f t="shared" si="102"/>
        <v>1.2088888888888889</v>
      </c>
      <c r="S901" s="44">
        <v>60.5</v>
      </c>
      <c r="T901" s="44">
        <f t="shared" si="103"/>
        <v>0.8991735537190082</v>
      </c>
      <c r="U901" s="46">
        <f t="shared" si="104"/>
        <v>1.0014350242660157</v>
      </c>
    </row>
    <row r="902" spans="1:21" x14ac:dyDescent="0.35">
      <c r="A902" s="1" t="s">
        <v>278</v>
      </c>
      <c r="B902" s="1" t="s">
        <v>11</v>
      </c>
      <c r="C902" s="1" t="s">
        <v>16</v>
      </c>
      <c r="D902" s="1">
        <v>1</v>
      </c>
      <c r="E902" s="1" t="s">
        <v>60</v>
      </c>
      <c r="F902" s="1">
        <v>0.54166666666666663</v>
      </c>
      <c r="G902" s="1" t="s">
        <v>13</v>
      </c>
      <c r="H902" s="1">
        <v>216</v>
      </c>
      <c r="I902" s="1">
        <v>327509</v>
      </c>
      <c r="J902" s="1">
        <v>274467.59999999998</v>
      </c>
      <c r="K902" s="1">
        <v>22</v>
      </c>
      <c r="L902" s="1">
        <v>1</v>
      </c>
      <c r="M902" s="38">
        <f t="shared" si="98"/>
        <v>3.7263999999999982</v>
      </c>
      <c r="N902" s="38">
        <f t="shared" si="99"/>
        <v>5.9038213825676289</v>
      </c>
      <c r="O902" s="40">
        <f t="shared" si="100"/>
        <v>17.58391957617782</v>
      </c>
      <c r="P902" s="39">
        <f t="shared" si="101"/>
        <v>1.2511431199790606</v>
      </c>
      <c r="Q902" s="42">
        <v>48.112000000000002</v>
      </c>
      <c r="R902" s="42">
        <f t="shared" si="102"/>
        <v>0.45726637845028267</v>
      </c>
      <c r="S902" s="44">
        <v>50.69</v>
      </c>
      <c r="T902" s="44">
        <f t="shared" si="103"/>
        <v>0.43401065298875519</v>
      </c>
      <c r="U902" s="46">
        <f t="shared" si="104"/>
        <v>0.71414005047269946</v>
      </c>
    </row>
    <row r="903" spans="1:21" x14ac:dyDescent="0.35">
      <c r="A903" s="1" t="s">
        <v>826</v>
      </c>
      <c r="B903" s="1" t="s">
        <v>181</v>
      </c>
      <c r="C903" s="1" t="s">
        <v>101</v>
      </c>
      <c r="D903" s="1">
        <v>12</v>
      </c>
      <c r="E903" s="1" t="s">
        <v>1632</v>
      </c>
      <c r="F903" s="1">
        <v>0.25</v>
      </c>
      <c r="G903" s="1" t="s">
        <v>8</v>
      </c>
      <c r="H903" s="1">
        <v>60</v>
      </c>
      <c r="I903" s="1">
        <v>327467</v>
      </c>
      <c r="J903" s="1">
        <v>156217.74189999999</v>
      </c>
      <c r="K903" s="1">
        <v>46.43</v>
      </c>
      <c r="L903" s="1">
        <v>4</v>
      </c>
      <c r="M903" s="38">
        <f t="shared" si="98"/>
        <v>50.152000000000001</v>
      </c>
      <c r="N903" s="38">
        <f t="shared" si="99"/>
        <v>0.92578561174030949</v>
      </c>
      <c r="O903" s="40">
        <f t="shared" si="100"/>
        <v>45.559514761069323</v>
      </c>
      <c r="P903" s="39">
        <f t="shared" si="101"/>
        <v>1.0191065520231244</v>
      </c>
      <c r="Q903" s="42">
        <v>42.33</v>
      </c>
      <c r="R903" s="42">
        <f t="shared" si="102"/>
        <v>1.0968580203165603</v>
      </c>
      <c r="S903" s="44">
        <v>42.1</v>
      </c>
      <c r="T903" s="44">
        <f t="shared" si="103"/>
        <v>1.1028503562945369</v>
      </c>
      <c r="U903" s="46">
        <f t="shared" si="104"/>
        <v>1.0729383095447407</v>
      </c>
    </row>
    <row r="904" spans="1:21" x14ac:dyDescent="0.35">
      <c r="A904" s="1" t="s">
        <v>629</v>
      </c>
      <c r="B904" s="1" t="s">
        <v>419</v>
      </c>
      <c r="C904" s="1" t="s">
        <v>101</v>
      </c>
      <c r="D904" s="1">
        <v>5</v>
      </c>
      <c r="E904" s="1" t="s">
        <v>1574</v>
      </c>
      <c r="F904" s="1">
        <v>0</v>
      </c>
      <c r="G904" s="1" t="s">
        <v>31</v>
      </c>
      <c r="H904" s="1">
        <v>60</v>
      </c>
      <c r="I904" s="1">
        <v>327336</v>
      </c>
      <c r="J904" s="1">
        <v>146890.9975</v>
      </c>
      <c r="K904" s="1">
        <v>43.89</v>
      </c>
      <c r="L904" s="1">
        <v>2</v>
      </c>
      <c r="M904" s="38">
        <f t="shared" si="98"/>
        <v>50.152000000000001</v>
      </c>
      <c r="N904" s="38">
        <f t="shared" si="99"/>
        <v>0.87513957568990264</v>
      </c>
      <c r="O904" s="40">
        <f t="shared" si="100"/>
        <v>45.559514761069323</v>
      </c>
      <c r="P904" s="39">
        <f t="shared" si="101"/>
        <v>0.96335529976943646</v>
      </c>
      <c r="Q904" s="42">
        <v>51.59</v>
      </c>
      <c r="R904" s="42">
        <f t="shared" si="102"/>
        <v>0.85074626865671632</v>
      </c>
      <c r="S904" s="44">
        <v>51.62</v>
      </c>
      <c r="T904" s="44">
        <f t="shared" si="103"/>
        <v>0.8502518403719489</v>
      </c>
      <c r="U904" s="46">
        <f t="shared" si="104"/>
        <v>0.8881178029327006</v>
      </c>
    </row>
    <row r="905" spans="1:21" x14ac:dyDescent="0.35">
      <c r="A905" s="1" t="s">
        <v>252</v>
      </c>
      <c r="B905" s="1" t="s">
        <v>181</v>
      </c>
      <c r="C905" s="1" t="s">
        <v>101</v>
      </c>
      <c r="D905" s="1">
        <v>2</v>
      </c>
      <c r="E905" s="1" t="s">
        <v>51</v>
      </c>
      <c r="F905" s="1">
        <v>0.96180555555555547</v>
      </c>
      <c r="G905" s="1" t="s">
        <v>31</v>
      </c>
      <c r="H905" s="1">
        <v>61.5</v>
      </c>
      <c r="I905" s="1">
        <v>327197</v>
      </c>
      <c r="J905" s="1">
        <v>109195.4933</v>
      </c>
      <c r="K905" s="1">
        <v>30.84</v>
      </c>
      <c r="L905" s="1">
        <v>1</v>
      </c>
      <c r="M905" s="38">
        <f t="shared" si="98"/>
        <v>49.705599999999997</v>
      </c>
      <c r="N905" s="38">
        <f t="shared" si="99"/>
        <v>0.62045322861005603</v>
      </c>
      <c r="O905" s="40">
        <f t="shared" si="100"/>
        <v>45.020228102095587</v>
      </c>
      <c r="P905" s="39">
        <f t="shared" si="101"/>
        <v>0.68502540524810163</v>
      </c>
      <c r="Q905" s="42">
        <v>51.59</v>
      </c>
      <c r="R905" s="42">
        <f t="shared" si="102"/>
        <v>0.59779026943206048</v>
      </c>
      <c r="S905" s="44">
        <v>42.1</v>
      </c>
      <c r="T905" s="44">
        <f t="shared" si="103"/>
        <v>0.73254156769596201</v>
      </c>
      <c r="U905" s="46">
        <f t="shared" si="104"/>
        <v>0.67178574745870812</v>
      </c>
    </row>
    <row r="906" spans="1:21" x14ac:dyDescent="0.35">
      <c r="A906" s="1" t="s">
        <v>247</v>
      </c>
      <c r="B906" s="1" t="s">
        <v>68</v>
      </c>
      <c r="C906" s="1" t="s">
        <v>16</v>
      </c>
      <c r="D906" s="1">
        <v>1</v>
      </c>
      <c r="E906" s="1" t="s">
        <v>60</v>
      </c>
      <c r="F906" s="1">
        <v>0.52083333333333337</v>
      </c>
      <c r="G906" s="1" t="s">
        <v>13</v>
      </c>
      <c r="H906" s="1">
        <v>177</v>
      </c>
      <c r="I906" s="1">
        <v>326301</v>
      </c>
      <c r="J906" s="1">
        <v>185392.75</v>
      </c>
      <c r="K906" s="1">
        <v>18</v>
      </c>
      <c r="L906" s="1">
        <v>1</v>
      </c>
      <c r="M906" s="38">
        <f t="shared" si="98"/>
        <v>15.332799999999999</v>
      </c>
      <c r="N906" s="38">
        <f t="shared" si="99"/>
        <v>1.1739538766565794</v>
      </c>
      <c r="O906" s="40">
        <f t="shared" si="100"/>
        <v>21.932889840587563</v>
      </c>
      <c r="P906" s="39">
        <f t="shared" si="101"/>
        <v>0.8206852872935323</v>
      </c>
      <c r="Q906" s="42">
        <v>48.112000000000002</v>
      </c>
      <c r="R906" s="42">
        <f t="shared" si="102"/>
        <v>0.37412703691386762</v>
      </c>
      <c r="S906" s="44">
        <v>50.73</v>
      </c>
      <c r="T906" s="44">
        <f t="shared" si="103"/>
        <v>0.35481963335304556</v>
      </c>
      <c r="U906" s="46">
        <f t="shared" si="104"/>
        <v>0.51654398585348182</v>
      </c>
    </row>
    <row r="907" spans="1:21" x14ac:dyDescent="0.35">
      <c r="A907" s="1" t="s">
        <v>147</v>
      </c>
      <c r="B907" s="1" t="s">
        <v>148</v>
      </c>
      <c r="C907" s="1" t="s">
        <v>101</v>
      </c>
      <c r="D907" s="1">
        <v>2</v>
      </c>
      <c r="E907" s="1" t="s">
        <v>76</v>
      </c>
      <c r="F907" s="1">
        <v>0.89583333333333337</v>
      </c>
      <c r="G907" s="1" t="s">
        <v>27</v>
      </c>
      <c r="H907" s="1">
        <v>30</v>
      </c>
      <c r="I907" s="1">
        <v>326128</v>
      </c>
      <c r="J907" s="1">
        <v>101069.0508</v>
      </c>
      <c r="K907" s="1">
        <v>60.1</v>
      </c>
      <c r="L907" s="1">
        <v>1</v>
      </c>
      <c r="M907" s="38">
        <f t="shared" si="98"/>
        <v>59.08</v>
      </c>
      <c r="N907" s="38">
        <f t="shared" si="99"/>
        <v>1.0172647257955316</v>
      </c>
      <c r="O907" s="40">
        <f t="shared" si="100"/>
        <v>60.697849184498509</v>
      </c>
      <c r="P907" s="39">
        <f t="shared" si="101"/>
        <v>0.99015040577992686</v>
      </c>
      <c r="Q907" s="42">
        <v>45</v>
      </c>
      <c r="R907" s="42">
        <f t="shared" si="102"/>
        <v>1.3355555555555556</v>
      </c>
      <c r="S907" s="44">
        <v>45.82</v>
      </c>
      <c r="T907" s="44">
        <f t="shared" si="103"/>
        <v>1.3116542994325622</v>
      </c>
      <c r="U907" s="46">
        <f t="shared" si="104"/>
        <v>1.2124534202560149</v>
      </c>
    </row>
    <row r="908" spans="1:21" x14ac:dyDescent="0.35">
      <c r="A908" s="1" t="s">
        <v>409</v>
      </c>
      <c r="B908" s="1" t="s">
        <v>345</v>
      </c>
      <c r="C908" s="1" t="s">
        <v>101</v>
      </c>
      <c r="D908" s="1">
        <v>4</v>
      </c>
      <c r="E908" s="1" t="s">
        <v>60</v>
      </c>
      <c r="F908" s="1">
        <v>0.5</v>
      </c>
      <c r="G908" s="1" t="s">
        <v>13</v>
      </c>
      <c r="H908" s="1">
        <v>60</v>
      </c>
      <c r="I908" s="1">
        <v>326125</v>
      </c>
      <c r="J908" s="1">
        <v>152412</v>
      </c>
      <c r="K908" s="1">
        <v>45</v>
      </c>
      <c r="L908" s="1">
        <v>1</v>
      </c>
      <c r="M908" s="38">
        <f t="shared" si="98"/>
        <v>50.152000000000001</v>
      </c>
      <c r="N908" s="38">
        <f t="shared" si="99"/>
        <v>0.89727229223161586</v>
      </c>
      <c r="O908" s="40">
        <f t="shared" si="100"/>
        <v>45.559514761069323</v>
      </c>
      <c r="P908" s="39">
        <f t="shared" si="101"/>
        <v>0.98771903599053623</v>
      </c>
      <c r="Q908" s="42">
        <v>48.112000000000002</v>
      </c>
      <c r="R908" s="42">
        <f t="shared" si="102"/>
        <v>0.93531759228466904</v>
      </c>
      <c r="S908" s="44">
        <v>53.822000000000003</v>
      </c>
      <c r="T908" s="44">
        <f t="shared" si="103"/>
        <v>0.83608933150012998</v>
      </c>
      <c r="U908" s="46">
        <f t="shared" si="104"/>
        <v>0.91970865325844509</v>
      </c>
    </row>
    <row r="909" spans="1:21" x14ac:dyDescent="0.35">
      <c r="A909" s="1" t="s">
        <v>389</v>
      </c>
      <c r="B909" s="1" t="s">
        <v>221</v>
      </c>
      <c r="C909" s="1" t="s">
        <v>101</v>
      </c>
      <c r="D909" s="1">
        <v>3</v>
      </c>
      <c r="E909" s="1" t="s">
        <v>60</v>
      </c>
      <c r="F909" s="1">
        <v>0.95833333333333337</v>
      </c>
      <c r="G909" s="1" t="s">
        <v>31</v>
      </c>
      <c r="H909" s="1">
        <v>60</v>
      </c>
      <c r="I909" s="1">
        <v>325791</v>
      </c>
      <c r="J909" s="1">
        <v>128271.23579999999</v>
      </c>
      <c r="K909" s="1">
        <v>38.14</v>
      </c>
      <c r="L909" s="1">
        <v>1</v>
      </c>
      <c r="M909" s="38">
        <f t="shared" si="98"/>
        <v>50.152000000000001</v>
      </c>
      <c r="N909" s="38">
        <f t="shared" si="99"/>
        <v>0.76048811612697398</v>
      </c>
      <c r="O909" s="40">
        <f t="shared" si="100"/>
        <v>45.559514761069323</v>
      </c>
      <c r="P909" s="39">
        <f t="shared" si="101"/>
        <v>0.83714675628175672</v>
      </c>
      <c r="Q909" s="42">
        <v>51.59</v>
      </c>
      <c r="R909" s="42">
        <f t="shared" si="102"/>
        <v>0.73929056018608252</v>
      </c>
      <c r="S909" s="44">
        <v>42.65</v>
      </c>
      <c r="T909" s="44">
        <f t="shared" si="103"/>
        <v>0.89425556858147714</v>
      </c>
      <c r="U909" s="46">
        <f t="shared" si="104"/>
        <v>0.82356429501643891</v>
      </c>
    </row>
    <row r="910" spans="1:21" x14ac:dyDescent="0.35">
      <c r="A910" s="1" t="s">
        <v>421</v>
      </c>
      <c r="B910" s="1" t="s">
        <v>312</v>
      </c>
      <c r="C910" s="1" t="s">
        <v>101</v>
      </c>
      <c r="D910" s="1">
        <v>4</v>
      </c>
      <c r="E910" s="1" t="s">
        <v>54</v>
      </c>
      <c r="F910" s="1">
        <v>0</v>
      </c>
      <c r="G910" s="1" t="s">
        <v>31</v>
      </c>
      <c r="H910" s="1">
        <v>30</v>
      </c>
      <c r="I910" s="1">
        <v>325246</v>
      </c>
      <c r="J910" s="1">
        <v>101841.72500000001</v>
      </c>
      <c r="K910" s="1">
        <v>61.22</v>
      </c>
      <c r="L910" s="1">
        <v>1</v>
      </c>
      <c r="M910" s="38">
        <f t="shared" si="98"/>
        <v>59.08</v>
      </c>
      <c r="N910" s="38">
        <f t="shared" si="99"/>
        <v>1.0362220717670956</v>
      </c>
      <c r="O910" s="40">
        <f t="shared" si="100"/>
        <v>60.697849184498509</v>
      </c>
      <c r="P910" s="39">
        <f t="shared" si="101"/>
        <v>1.0086024599309005</v>
      </c>
      <c r="Q910" s="42">
        <v>51.59</v>
      </c>
      <c r="R910" s="42">
        <f t="shared" si="102"/>
        <v>1.1866640821864702</v>
      </c>
      <c r="S910" s="44">
        <v>60.5</v>
      </c>
      <c r="T910" s="44">
        <f t="shared" si="103"/>
        <v>1.011900826446281</v>
      </c>
      <c r="U910" s="46">
        <f t="shared" si="104"/>
        <v>1.0690557895212172</v>
      </c>
    </row>
    <row r="911" spans="1:21" x14ac:dyDescent="0.35">
      <c r="A911" s="1" t="s">
        <v>138</v>
      </c>
      <c r="B911" s="1" t="s">
        <v>136</v>
      </c>
      <c r="C911" s="1" t="s">
        <v>101</v>
      </c>
      <c r="D911" s="1">
        <v>2</v>
      </c>
      <c r="E911" s="1" t="s">
        <v>1577</v>
      </c>
      <c r="F911" s="1">
        <v>0.58333333333333337</v>
      </c>
      <c r="G911" s="1" t="s">
        <v>13</v>
      </c>
      <c r="H911" s="1">
        <v>30</v>
      </c>
      <c r="I911" s="1">
        <v>324641</v>
      </c>
      <c r="J911" s="1">
        <v>109908</v>
      </c>
      <c r="K911" s="1">
        <v>65</v>
      </c>
      <c r="L911" s="1">
        <v>2</v>
      </c>
      <c r="M911" s="38">
        <f t="shared" si="98"/>
        <v>59.08</v>
      </c>
      <c r="N911" s="38">
        <f t="shared" si="99"/>
        <v>1.100203114421124</v>
      </c>
      <c r="O911" s="40">
        <f t="shared" si="100"/>
        <v>60.697849184498509</v>
      </c>
      <c r="P911" s="39">
        <f t="shared" si="101"/>
        <v>1.0708781426904368</v>
      </c>
      <c r="Q911" s="42">
        <v>48.112000000000002</v>
      </c>
      <c r="R911" s="42">
        <f t="shared" si="102"/>
        <v>1.3510142999667443</v>
      </c>
      <c r="S911" s="44">
        <v>64.58</v>
      </c>
      <c r="T911" s="44">
        <f t="shared" si="103"/>
        <v>1.0065035614741407</v>
      </c>
      <c r="U911" s="46">
        <f t="shared" si="104"/>
        <v>1.1427986680437738</v>
      </c>
    </row>
    <row r="912" spans="1:21" x14ac:dyDescent="0.35">
      <c r="A912" s="1" t="s">
        <v>407</v>
      </c>
      <c r="B912" s="1" t="s">
        <v>198</v>
      </c>
      <c r="C912" s="1" t="s">
        <v>101</v>
      </c>
      <c r="D912" s="1">
        <v>4</v>
      </c>
      <c r="E912" s="1" t="s">
        <v>54</v>
      </c>
      <c r="F912" s="1">
        <v>0.58333333333333337</v>
      </c>
      <c r="G912" s="1" t="s">
        <v>13</v>
      </c>
      <c r="H912" s="1">
        <v>30</v>
      </c>
      <c r="I912" s="1">
        <v>324598</v>
      </c>
      <c r="J912" s="1">
        <v>104458</v>
      </c>
      <c r="K912" s="1">
        <v>62</v>
      </c>
      <c r="L912" s="1">
        <v>1</v>
      </c>
      <c r="M912" s="38">
        <f t="shared" si="98"/>
        <v>59.08</v>
      </c>
      <c r="N912" s="38">
        <f t="shared" si="99"/>
        <v>1.0494245091401491</v>
      </c>
      <c r="O912" s="40">
        <f t="shared" si="100"/>
        <v>60.697849184498509</v>
      </c>
      <c r="P912" s="39">
        <f t="shared" si="101"/>
        <v>1.0214529976431859</v>
      </c>
      <c r="Q912" s="42">
        <v>48.112000000000002</v>
      </c>
      <c r="R912" s="42">
        <f t="shared" si="102"/>
        <v>1.2886597938144329</v>
      </c>
      <c r="S912" s="44">
        <v>47.04</v>
      </c>
      <c r="T912" s="44">
        <f t="shared" si="103"/>
        <v>1.3180272108843538</v>
      </c>
      <c r="U912" s="46">
        <f t="shared" si="104"/>
        <v>1.2093800007806574</v>
      </c>
    </row>
    <row r="913" spans="1:21" x14ac:dyDescent="0.35">
      <c r="A913" s="1" t="s">
        <v>202</v>
      </c>
      <c r="B913" s="1" t="s">
        <v>140</v>
      </c>
      <c r="C913" s="1" t="s">
        <v>101</v>
      </c>
      <c r="D913" s="1">
        <v>4</v>
      </c>
      <c r="E913" s="1" t="s">
        <v>51</v>
      </c>
      <c r="F913" s="1">
        <v>0.25</v>
      </c>
      <c r="G913" s="1" t="s">
        <v>8</v>
      </c>
      <c r="H913" s="1">
        <v>90</v>
      </c>
      <c r="I913" s="1">
        <v>324356</v>
      </c>
      <c r="J913" s="1">
        <v>141086.60690000001</v>
      </c>
      <c r="K913" s="1">
        <v>28.01</v>
      </c>
      <c r="L913" s="1">
        <v>1</v>
      </c>
      <c r="M913" s="38">
        <f t="shared" si="98"/>
        <v>41.223999999999997</v>
      </c>
      <c r="N913" s="38">
        <f t="shared" si="99"/>
        <v>0.67945856782456826</v>
      </c>
      <c r="O913" s="40">
        <f t="shared" si="100"/>
        <v>36.704156799987004</v>
      </c>
      <c r="P913" s="39">
        <f t="shared" si="101"/>
        <v>0.76312882359989043</v>
      </c>
      <c r="Q913" s="42">
        <v>42.33</v>
      </c>
      <c r="R913" s="42">
        <f t="shared" si="102"/>
        <v>0.66170564611386729</v>
      </c>
      <c r="S913" s="44">
        <v>37.35</v>
      </c>
      <c r="T913" s="44">
        <f t="shared" si="103"/>
        <v>0.74993306559571626</v>
      </c>
      <c r="U913" s="46">
        <f t="shared" si="104"/>
        <v>0.7249225117698247</v>
      </c>
    </row>
    <row r="914" spans="1:21" x14ac:dyDescent="0.35">
      <c r="A914" s="1" t="s">
        <v>344</v>
      </c>
      <c r="B914" s="1" t="s">
        <v>345</v>
      </c>
      <c r="C914" s="1" t="s">
        <v>101</v>
      </c>
      <c r="D914" s="1">
        <v>4</v>
      </c>
      <c r="E914" s="1" t="s">
        <v>60</v>
      </c>
      <c r="F914" s="1">
        <v>0.625</v>
      </c>
      <c r="G914" s="1" t="s">
        <v>13</v>
      </c>
      <c r="H914" s="1">
        <v>30</v>
      </c>
      <c r="I914" s="1">
        <v>323779</v>
      </c>
      <c r="J914" s="1">
        <v>93738</v>
      </c>
      <c r="K914" s="1">
        <v>57</v>
      </c>
      <c r="L914" s="1">
        <v>1</v>
      </c>
      <c r="M914" s="38">
        <f t="shared" si="98"/>
        <v>59.08</v>
      </c>
      <c r="N914" s="38">
        <f t="shared" si="99"/>
        <v>0.96479350033852407</v>
      </c>
      <c r="O914" s="40">
        <f t="shared" si="100"/>
        <v>60.697849184498509</v>
      </c>
      <c r="P914" s="39">
        <f t="shared" si="101"/>
        <v>0.93907775589776754</v>
      </c>
      <c r="Q914" s="42">
        <v>48.112000000000002</v>
      </c>
      <c r="R914" s="42">
        <f t="shared" si="102"/>
        <v>1.184735616893914</v>
      </c>
      <c r="S914" s="44">
        <v>53.822000000000003</v>
      </c>
      <c r="T914" s="44">
        <f t="shared" si="103"/>
        <v>1.0590464865668314</v>
      </c>
      <c r="U914" s="46">
        <f t="shared" si="104"/>
        <v>1.0609532864528377</v>
      </c>
    </row>
    <row r="915" spans="1:21" x14ac:dyDescent="0.35">
      <c r="A915" s="1" t="s">
        <v>564</v>
      </c>
      <c r="B915" s="1" t="s">
        <v>249</v>
      </c>
      <c r="C915" s="1" t="s">
        <v>101</v>
      </c>
      <c r="D915" s="1">
        <v>4</v>
      </c>
      <c r="E915" s="1" t="s">
        <v>58</v>
      </c>
      <c r="F915" s="1">
        <v>0.83333333333333337</v>
      </c>
      <c r="G915" s="1" t="s">
        <v>27</v>
      </c>
      <c r="H915" s="1">
        <v>30</v>
      </c>
      <c r="I915" s="1">
        <v>323557</v>
      </c>
      <c r="J915" s="1">
        <v>86427.228610000006</v>
      </c>
      <c r="K915" s="1">
        <v>51.34</v>
      </c>
      <c r="L915" s="1">
        <v>1</v>
      </c>
      <c r="M915" s="38">
        <f t="shared" si="98"/>
        <v>59.08</v>
      </c>
      <c r="N915" s="38">
        <f t="shared" si="99"/>
        <v>0.86899119837508476</v>
      </c>
      <c r="O915" s="40">
        <f t="shared" si="100"/>
        <v>60.697849184498509</v>
      </c>
      <c r="P915" s="39">
        <f t="shared" si="101"/>
        <v>0.84582898224195424</v>
      </c>
      <c r="Q915" s="42">
        <v>45</v>
      </c>
      <c r="R915" s="42">
        <f t="shared" si="102"/>
        <v>1.1408888888888891</v>
      </c>
      <c r="S915" s="44">
        <v>48.83</v>
      </c>
      <c r="T915" s="44">
        <f t="shared" si="103"/>
        <v>1.0514028261314767</v>
      </c>
      <c r="U915" s="46">
        <f t="shared" si="104"/>
        <v>1.0127068990874399</v>
      </c>
    </row>
    <row r="916" spans="1:21" x14ac:dyDescent="0.35">
      <c r="A916" s="1" t="s">
        <v>387</v>
      </c>
      <c r="B916" s="1" t="s">
        <v>249</v>
      </c>
      <c r="C916" s="1" t="s">
        <v>101</v>
      </c>
      <c r="D916" s="1">
        <v>4</v>
      </c>
      <c r="E916" s="1" t="s">
        <v>54</v>
      </c>
      <c r="F916" s="1">
        <v>0.72916666666666663</v>
      </c>
      <c r="G916" s="1" t="s">
        <v>18</v>
      </c>
      <c r="H916" s="1">
        <v>30</v>
      </c>
      <c r="I916" s="1">
        <v>323427</v>
      </c>
      <c r="J916" s="1">
        <v>103782.25750000001</v>
      </c>
      <c r="K916" s="1">
        <v>62.4</v>
      </c>
      <c r="L916" s="1">
        <v>1</v>
      </c>
      <c r="M916" s="38">
        <f t="shared" si="98"/>
        <v>59.08</v>
      </c>
      <c r="N916" s="38">
        <f t="shared" si="99"/>
        <v>1.0561949898442788</v>
      </c>
      <c r="O916" s="40">
        <f t="shared" si="100"/>
        <v>60.697849184498509</v>
      </c>
      <c r="P916" s="39">
        <f t="shared" si="101"/>
        <v>1.0280430169828192</v>
      </c>
      <c r="Q916" s="42">
        <v>46.72</v>
      </c>
      <c r="R916" s="42">
        <f t="shared" si="102"/>
        <v>1.3356164383561644</v>
      </c>
      <c r="S916" s="44">
        <v>48.83</v>
      </c>
      <c r="T916" s="44">
        <f t="shared" si="103"/>
        <v>1.2779029285275445</v>
      </c>
      <c r="U916" s="46">
        <f t="shared" si="104"/>
        <v>1.2138541279555095</v>
      </c>
    </row>
    <row r="917" spans="1:21" x14ac:dyDescent="0.35">
      <c r="A917" s="1" t="s">
        <v>413</v>
      </c>
      <c r="B917" s="1" t="s">
        <v>312</v>
      </c>
      <c r="C917" s="1" t="s">
        <v>101</v>
      </c>
      <c r="D917" s="1">
        <v>4</v>
      </c>
      <c r="E917" s="1" t="s">
        <v>60</v>
      </c>
      <c r="F917" s="1">
        <v>0.70833333333333337</v>
      </c>
      <c r="G917" s="1" t="s">
        <v>18</v>
      </c>
      <c r="H917" s="1">
        <v>30</v>
      </c>
      <c r="I917" s="1">
        <v>323035</v>
      </c>
      <c r="J917" s="1">
        <v>102789.65</v>
      </c>
      <c r="K917" s="1">
        <v>62.33</v>
      </c>
      <c r="L917" s="1">
        <v>1</v>
      </c>
      <c r="M917" s="38">
        <f t="shared" si="98"/>
        <v>59.08</v>
      </c>
      <c r="N917" s="38">
        <f t="shared" si="99"/>
        <v>1.0550101557210563</v>
      </c>
      <c r="O917" s="40">
        <f t="shared" si="100"/>
        <v>60.697849184498509</v>
      </c>
      <c r="P917" s="39">
        <f t="shared" si="101"/>
        <v>1.0268897635983834</v>
      </c>
      <c r="Q917" s="42">
        <v>46.72</v>
      </c>
      <c r="R917" s="42">
        <f t="shared" si="102"/>
        <v>1.3341181506849316</v>
      </c>
      <c r="S917" s="44">
        <v>60.5</v>
      </c>
      <c r="T917" s="44">
        <f t="shared" si="103"/>
        <v>1.0302479338842976</v>
      </c>
      <c r="U917" s="46">
        <f t="shared" si="104"/>
        <v>1.1304186160558707</v>
      </c>
    </row>
    <row r="918" spans="1:21" x14ac:dyDescent="0.35">
      <c r="A918" s="1" t="s">
        <v>276</v>
      </c>
      <c r="B918" s="1" t="s">
        <v>100</v>
      </c>
      <c r="C918" s="1" t="s">
        <v>101</v>
      </c>
      <c r="D918" s="1">
        <v>1</v>
      </c>
      <c r="E918" s="1" t="s">
        <v>54</v>
      </c>
      <c r="F918" s="1">
        <v>0.8305555555555556</v>
      </c>
      <c r="G918" s="1" t="s">
        <v>22</v>
      </c>
      <c r="H918" s="1">
        <v>145</v>
      </c>
      <c r="I918" s="1">
        <v>322833</v>
      </c>
      <c r="J918" s="1">
        <v>185461.95110000001</v>
      </c>
      <c r="K918" s="1">
        <v>22.57</v>
      </c>
      <c r="L918" s="1">
        <v>1</v>
      </c>
      <c r="M918" s="38">
        <f t="shared" si="98"/>
        <v>24.856000000000002</v>
      </c>
      <c r="N918" s="38">
        <f t="shared" si="99"/>
        <v>0.90803025426456385</v>
      </c>
      <c r="O918" s="40">
        <f t="shared" si="100"/>
        <v>26.288135065534647</v>
      </c>
      <c r="P918" s="39">
        <f t="shared" si="101"/>
        <v>0.8585622351579687</v>
      </c>
      <c r="Q918" s="42">
        <v>43.7</v>
      </c>
      <c r="R918" s="42">
        <f t="shared" si="102"/>
        <v>0.51647597254004574</v>
      </c>
      <c r="S918" s="44">
        <v>39.25</v>
      </c>
      <c r="T918" s="44">
        <f t="shared" si="103"/>
        <v>0.57503184713375799</v>
      </c>
      <c r="U918" s="46">
        <f t="shared" si="104"/>
        <v>0.65002335161059077</v>
      </c>
    </row>
    <row r="919" spans="1:21" x14ac:dyDescent="0.35">
      <c r="A919" s="1" t="s">
        <v>395</v>
      </c>
      <c r="B919" s="1" t="s">
        <v>312</v>
      </c>
      <c r="C919" s="1" t="s">
        <v>101</v>
      </c>
      <c r="D919" s="1">
        <v>4</v>
      </c>
      <c r="E919" s="1" t="s">
        <v>60</v>
      </c>
      <c r="F919" s="1">
        <v>0.77083333333333337</v>
      </c>
      <c r="G919" s="1" t="s">
        <v>18</v>
      </c>
      <c r="H919" s="1">
        <v>30</v>
      </c>
      <c r="I919" s="1">
        <v>322468</v>
      </c>
      <c r="J919" s="1">
        <v>101603.5564</v>
      </c>
      <c r="K919" s="1">
        <v>61.76</v>
      </c>
      <c r="L919" s="1">
        <v>1</v>
      </c>
      <c r="M919" s="38">
        <f t="shared" si="98"/>
        <v>59.08</v>
      </c>
      <c r="N919" s="38">
        <f t="shared" si="99"/>
        <v>1.0453622207176709</v>
      </c>
      <c r="O919" s="40">
        <f t="shared" si="100"/>
        <v>60.697849184498509</v>
      </c>
      <c r="P919" s="39">
        <f t="shared" si="101"/>
        <v>1.0174989860394057</v>
      </c>
      <c r="Q919" s="42">
        <v>46.72</v>
      </c>
      <c r="R919" s="42">
        <f t="shared" si="102"/>
        <v>1.321917808219178</v>
      </c>
      <c r="S919" s="44">
        <v>60.5</v>
      </c>
      <c r="T919" s="44">
        <f t="shared" si="103"/>
        <v>1.0208264462809917</v>
      </c>
      <c r="U919" s="46">
        <f t="shared" si="104"/>
        <v>1.1200810801798584</v>
      </c>
    </row>
    <row r="920" spans="1:21" x14ac:dyDescent="0.35">
      <c r="A920" s="1" t="s">
        <v>180</v>
      </c>
      <c r="B920" s="1" t="s">
        <v>181</v>
      </c>
      <c r="C920" s="1" t="s">
        <v>101</v>
      </c>
      <c r="D920" s="1">
        <v>1</v>
      </c>
      <c r="E920" s="1" t="s">
        <v>51</v>
      </c>
      <c r="F920" s="1">
        <v>0.875</v>
      </c>
      <c r="G920" s="1" t="s">
        <v>27</v>
      </c>
      <c r="H920" s="1">
        <v>135</v>
      </c>
      <c r="I920" s="1">
        <v>321186</v>
      </c>
      <c r="J920" s="1">
        <v>310202.43859999999</v>
      </c>
      <c r="K920" s="1">
        <v>37.659999999999997</v>
      </c>
      <c r="L920" s="1">
        <v>1</v>
      </c>
      <c r="M920" s="38">
        <f t="shared" si="98"/>
        <v>27.832000000000001</v>
      </c>
      <c r="N920" s="38">
        <f t="shared" si="99"/>
        <v>1.3531187122736417</v>
      </c>
      <c r="O920" s="40">
        <f t="shared" si="100"/>
        <v>27.848798838904685</v>
      </c>
      <c r="P920" s="39">
        <f t="shared" si="101"/>
        <v>1.3523024895202695</v>
      </c>
      <c r="Q920" s="42">
        <v>45</v>
      </c>
      <c r="R920" s="42">
        <f t="shared" si="102"/>
        <v>0.83688888888888879</v>
      </c>
      <c r="S920" s="44">
        <v>42.1</v>
      </c>
      <c r="T920" s="44">
        <f t="shared" si="103"/>
        <v>0.89453681710213762</v>
      </c>
      <c r="U920" s="46">
        <f t="shared" si="104"/>
        <v>1.0279093985037653</v>
      </c>
    </row>
    <row r="921" spans="1:21" x14ac:dyDescent="0.35">
      <c r="A921" s="1" t="s">
        <v>404</v>
      </c>
      <c r="B921" s="1" t="s">
        <v>312</v>
      </c>
      <c r="C921" s="1" t="s">
        <v>101</v>
      </c>
      <c r="D921" s="1">
        <v>4</v>
      </c>
      <c r="E921" s="1" t="s">
        <v>60</v>
      </c>
      <c r="F921" s="1">
        <v>0.45833333333333331</v>
      </c>
      <c r="G921" s="1" t="s">
        <v>13</v>
      </c>
      <c r="H921" s="1">
        <v>30</v>
      </c>
      <c r="I921" s="1">
        <v>321162</v>
      </c>
      <c r="J921" s="1">
        <v>104764</v>
      </c>
      <c r="K921" s="1">
        <v>63</v>
      </c>
      <c r="L921" s="1">
        <v>1</v>
      </c>
      <c r="M921" s="38">
        <f t="shared" si="98"/>
        <v>59.08</v>
      </c>
      <c r="N921" s="38">
        <f t="shared" si="99"/>
        <v>1.066350710900474</v>
      </c>
      <c r="O921" s="40">
        <f t="shared" si="100"/>
        <v>60.697849184498509</v>
      </c>
      <c r="P921" s="39">
        <f t="shared" si="101"/>
        <v>1.0379280459922695</v>
      </c>
      <c r="Q921" s="42">
        <v>48.112000000000002</v>
      </c>
      <c r="R921" s="42">
        <f t="shared" si="102"/>
        <v>1.3094446291985367</v>
      </c>
      <c r="S921" s="44">
        <v>60.5</v>
      </c>
      <c r="T921" s="44">
        <f t="shared" si="103"/>
        <v>1.0413223140495869</v>
      </c>
      <c r="U921" s="46">
        <f t="shared" si="104"/>
        <v>1.1295649964134644</v>
      </c>
    </row>
    <row r="922" spans="1:21" x14ac:dyDescent="0.35">
      <c r="A922" s="1" t="s">
        <v>344</v>
      </c>
      <c r="B922" s="1" t="s">
        <v>345</v>
      </c>
      <c r="C922" s="1" t="s">
        <v>101</v>
      </c>
      <c r="D922" s="1">
        <v>4</v>
      </c>
      <c r="E922" s="1" t="s">
        <v>58</v>
      </c>
      <c r="F922" s="1">
        <v>0.95833333333333337</v>
      </c>
      <c r="G922" s="1" t="s">
        <v>31</v>
      </c>
      <c r="H922" s="1">
        <v>30</v>
      </c>
      <c r="I922" s="1">
        <v>320347</v>
      </c>
      <c r="J922" s="1">
        <v>76759.67</v>
      </c>
      <c r="K922" s="1">
        <v>46.88</v>
      </c>
      <c r="L922" s="1">
        <v>1</v>
      </c>
      <c r="M922" s="38">
        <f t="shared" si="98"/>
        <v>59.08</v>
      </c>
      <c r="N922" s="38">
        <f t="shared" si="99"/>
        <v>0.79350033852403523</v>
      </c>
      <c r="O922" s="40">
        <f t="shared" si="100"/>
        <v>60.697849184498509</v>
      </c>
      <c r="P922" s="39">
        <f t="shared" si="101"/>
        <v>0.77235026660504114</v>
      </c>
      <c r="Q922" s="42">
        <v>51.59</v>
      </c>
      <c r="R922" s="42">
        <f t="shared" si="102"/>
        <v>0.90870323706144596</v>
      </c>
      <c r="S922" s="44">
        <v>53.822000000000003</v>
      </c>
      <c r="T922" s="44">
        <f t="shared" si="103"/>
        <v>0.8710192857939133</v>
      </c>
      <c r="U922" s="46">
        <f t="shared" si="104"/>
        <v>0.8506909298201335</v>
      </c>
    </row>
    <row r="923" spans="1:21" x14ac:dyDescent="0.35">
      <c r="A923" s="1" t="s">
        <v>418</v>
      </c>
      <c r="B923" s="1" t="s">
        <v>419</v>
      </c>
      <c r="C923" s="1" t="s">
        <v>101</v>
      </c>
      <c r="D923" s="1">
        <v>5</v>
      </c>
      <c r="E923" s="1" t="s">
        <v>1625</v>
      </c>
      <c r="F923" s="1">
        <v>0.97916666666666663</v>
      </c>
      <c r="G923" s="1" t="s">
        <v>31</v>
      </c>
      <c r="H923" s="1">
        <v>30</v>
      </c>
      <c r="I923" s="1">
        <v>319972</v>
      </c>
      <c r="J923" s="1">
        <v>92506.872220000005</v>
      </c>
      <c r="K923" s="1">
        <v>56.55</v>
      </c>
      <c r="L923" s="1">
        <v>2</v>
      </c>
      <c r="M923" s="38">
        <f t="shared" si="98"/>
        <v>59.08</v>
      </c>
      <c r="N923" s="38">
        <f t="shared" si="99"/>
        <v>0.95717670954637779</v>
      </c>
      <c r="O923" s="40">
        <f t="shared" si="100"/>
        <v>60.697849184498509</v>
      </c>
      <c r="P923" s="39">
        <f t="shared" si="101"/>
        <v>0.93166398414067986</v>
      </c>
      <c r="Q923" s="42">
        <v>51.59</v>
      </c>
      <c r="R923" s="42">
        <f t="shared" si="102"/>
        <v>1.0961426633068423</v>
      </c>
      <c r="S923" s="44">
        <v>51.62</v>
      </c>
      <c r="T923" s="44">
        <f t="shared" si="103"/>
        <v>1.095505617977528</v>
      </c>
      <c r="U923" s="46">
        <f t="shared" si="104"/>
        <v>1.0411040884750167</v>
      </c>
    </row>
    <row r="924" spans="1:21" x14ac:dyDescent="0.35">
      <c r="A924" s="1" t="s">
        <v>530</v>
      </c>
      <c r="B924" s="1" t="s">
        <v>221</v>
      </c>
      <c r="C924" s="1" t="s">
        <v>101</v>
      </c>
      <c r="D924" s="1">
        <v>3</v>
      </c>
      <c r="E924" s="1" t="s">
        <v>76</v>
      </c>
      <c r="F924" s="1">
        <v>0.875</v>
      </c>
      <c r="G924" s="1" t="s">
        <v>27</v>
      </c>
      <c r="H924" s="1">
        <v>60</v>
      </c>
      <c r="I924" s="1">
        <v>319481</v>
      </c>
      <c r="J924" s="1">
        <v>117220.65330000001</v>
      </c>
      <c r="K924" s="1">
        <v>35.659999999999997</v>
      </c>
      <c r="L924" s="1">
        <v>1</v>
      </c>
      <c r="M924" s="38">
        <f t="shared" si="98"/>
        <v>50.152000000000001</v>
      </c>
      <c r="N924" s="38">
        <f t="shared" si="99"/>
        <v>0.71103844313287601</v>
      </c>
      <c r="O924" s="40">
        <f t="shared" si="100"/>
        <v>45.559514761069323</v>
      </c>
      <c r="P924" s="39">
        <f t="shared" si="101"/>
        <v>0.78271246274272266</v>
      </c>
      <c r="Q924" s="42">
        <v>45</v>
      </c>
      <c r="R924" s="42">
        <f t="shared" si="102"/>
        <v>0.7924444444444444</v>
      </c>
      <c r="S924" s="44">
        <v>42.65</v>
      </c>
      <c r="T924" s="44">
        <f t="shared" si="103"/>
        <v>0.83610785463071502</v>
      </c>
      <c r="U924" s="46">
        <f t="shared" si="104"/>
        <v>0.80375492060596054</v>
      </c>
    </row>
    <row r="925" spans="1:21" x14ac:dyDescent="0.35">
      <c r="A925" s="1" t="s">
        <v>302</v>
      </c>
      <c r="B925" s="1" t="s">
        <v>148</v>
      </c>
      <c r="C925" s="1" t="s">
        <v>101</v>
      </c>
      <c r="D925" s="1">
        <v>2</v>
      </c>
      <c r="E925" s="1" t="s">
        <v>1592</v>
      </c>
      <c r="F925" s="1">
        <v>0.95833333333333337</v>
      </c>
      <c r="G925" s="1" t="s">
        <v>31</v>
      </c>
      <c r="H925" s="1">
        <v>61</v>
      </c>
      <c r="I925" s="1">
        <v>319386</v>
      </c>
      <c r="J925" s="1">
        <v>132679.85190000001</v>
      </c>
      <c r="K925" s="1">
        <v>39.36</v>
      </c>
      <c r="L925" s="1">
        <v>2</v>
      </c>
      <c r="M925" s="38">
        <f t="shared" si="98"/>
        <v>49.854399999999998</v>
      </c>
      <c r="N925" s="38">
        <f t="shared" si="99"/>
        <v>0.78949902114958759</v>
      </c>
      <c r="O925" s="40">
        <f t="shared" si="100"/>
        <v>45.198514806454867</v>
      </c>
      <c r="P925" s="39">
        <f t="shared" si="101"/>
        <v>0.87082507397740727</v>
      </c>
      <c r="Q925" s="42">
        <v>51.59</v>
      </c>
      <c r="R925" s="42">
        <f t="shared" si="102"/>
        <v>0.76293855398332999</v>
      </c>
      <c r="S925" s="44">
        <v>45.82</v>
      </c>
      <c r="T925" s="44">
        <f t="shared" si="103"/>
        <v>0.85901353120907897</v>
      </c>
      <c r="U925" s="46">
        <f t="shared" si="104"/>
        <v>0.83092571972327212</v>
      </c>
    </row>
    <row r="926" spans="1:21" x14ac:dyDescent="0.35">
      <c r="A926" s="1" t="s">
        <v>439</v>
      </c>
      <c r="B926" s="1" t="s">
        <v>312</v>
      </c>
      <c r="C926" s="1" t="s">
        <v>101</v>
      </c>
      <c r="D926" s="1">
        <v>7</v>
      </c>
      <c r="E926" s="1" t="s">
        <v>1600</v>
      </c>
      <c r="F926" s="1">
        <v>0.72916666666666663</v>
      </c>
      <c r="G926" s="1" t="s">
        <v>18</v>
      </c>
      <c r="H926" s="1">
        <v>30</v>
      </c>
      <c r="I926" s="1">
        <v>317665</v>
      </c>
      <c r="J926" s="1">
        <v>99204.677779999998</v>
      </c>
      <c r="K926" s="1">
        <v>61.41</v>
      </c>
      <c r="L926" s="1">
        <v>2</v>
      </c>
      <c r="M926" s="38">
        <f t="shared" si="98"/>
        <v>59.08</v>
      </c>
      <c r="N926" s="38">
        <f t="shared" si="99"/>
        <v>1.0394380501015572</v>
      </c>
      <c r="O926" s="40">
        <f t="shared" si="100"/>
        <v>60.697849184498509</v>
      </c>
      <c r="P926" s="39">
        <f t="shared" si="101"/>
        <v>1.0117327191172263</v>
      </c>
      <c r="Q926" s="42">
        <v>46.72</v>
      </c>
      <c r="R926" s="42">
        <f t="shared" si="102"/>
        <v>1.3144263698630136</v>
      </c>
      <c r="S926" s="44">
        <v>60.5</v>
      </c>
      <c r="T926" s="44">
        <f t="shared" si="103"/>
        <v>1.0150413223140495</v>
      </c>
      <c r="U926" s="46">
        <f t="shared" si="104"/>
        <v>1.1137334704314297</v>
      </c>
    </row>
    <row r="927" spans="1:21" x14ac:dyDescent="0.35">
      <c r="A927" s="1" t="s">
        <v>444</v>
      </c>
      <c r="B927" s="1" t="s">
        <v>140</v>
      </c>
      <c r="C927" s="1" t="s">
        <v>101</v>
      </c>
      <c r="D927" s="1">
        <v>3</v>
      </c>
      <c r="E927" s="1" t="s">
        <v>1602</v>
      </c>
      <c r="F927" s="1">
        <v>0</v>
      </c>
      <c r="G927" s="1" t="s">
        <v>31</v>
      </c>
      <c r="H927" s="1">
        <v>60</v>
      </c>
      <c r="I927" s="1">
        <v>317560</v>
      </c>
      <c r="J927" s="1">
        <v>135092.4394</v>
      </c>
      <c r="K927" s="1">
        <v>41.35</v>
      </c>
      <c r="L927" s="1">
        <v>2</v>
      </c>
      <c r="M927" s="38">
        <f t="shared" si="98"/>
        <v>50.152000000000001</v>
      </c>
      <c r="N927" s="38">
        <f t="shared" si="99"/>
        <v>0.8244935396394959</v>
      </c>
      <c r="O927" s="40">
        <f t="shared" si="100"/>
        <v>45.559514761069323</v>
      </c>
      <c r="P927" s="39">
        <f t="shared" si="101"/>
        <v>0.90760404751574841</v>
      </c>
      <c r="Q927" s="42">
        <v>51.59</v>
      </c>
      <c r="R927" s="42">
        <f t="shared" si="102"/>
        <v>0.80151192091490597</v>
      </c>
      <c r="S927" s="44">
        <v>37.35</v>
      </c>
      <c r="T927" s="44">
        <f t="shared" si="103"/>
        <v>1.107095046854083</v>
      </c>
      <c r="U927" s="46">
        <f t="shared" si="104"/>
        <v>0.93873700509491254</v>
      </c>
    </row>
    <row r="928" spans="1:21" x14ac:dyDescent="0.35">
      <c r="A928" s="1" t="s">
        <v>273</v>
      </c>
      <c r="B928" s="1" t="s">
        <v>148</v>
      </c>
      <c r="C928" s="1" t="s">
        <v>101</v>
      </c>
      <c r="D928" s="1">
        <v>4</v>
      </c>
      <c r="E928" s="1" t="s">
        <v>25</v>
      </c>
      <c r="F928" s="1">
        <v>6.9444444444444447E-4</v>
      </c>
      <c r="G928" s="1" t="s">
        <v>31</v>
      </c>
      <c r="H928" s="1">
        <v>60</v>
      </c>
      <c r="I928" s="1">
        <v>317141</v>
      </c>
      <c r="J928" s="1">
        <v>148133.98560000001</v>
      </c>
      <c r="K928" s="1">
        <v>45.7</v>
      </c>
      <c r="L928" s="1">
        <v>1</v>
      </c>
      <c r="M928" s="38">
        <f t="shared" si="98"/>
        <v>50.152000000000001</v>
      </c>
      <c r="N928" s="38">
        <f t="shared" si="99"/>
        <v>0.91122986122188554</v>
      </c>
      <c r="O928" s="40">
        <f t="shared" si="100"/>
        <v>45.559514761069323</v>
      </c>
      <c r="P928" s="39">
        <f t="shared" si="101"/>
        <v>1.0030835543281669</v>
      </c>
      <c r="Q928" s="42">
        <v>51.59</v>
      </c>
      <c r="R928" s="42">
        <f t="shared" si="102"/>
        <v>0.88583058732312459</v>
      </c>
      <c r="S928" s="44">
        <v>45.82</v>
      </c>
      <c r="T928" s="44">
        <f t="shared" si="103"/>
        <v>0.99738105630728946</v>
      </c>
      <c r="U928" s="46">
        <f t="shared" si="104"/>
        <v>0.9620983993195269</v>
      </c>
    </row>
    <row r="929" spans="1:21" x14ac:dyDescent="0.35">
      <c r="A929" s="1" t="s">
        <v>127</v>
      </c>
      <c r="B929" s="1" t="s">
        <v>68</v>
      </c>
      <c r="C929" s="1" t="s">
        <v>16</v>
      </c>
      <c r="D929" s="1">
        <v>1</v>
      </c>
      <c r="E929" s="1" t="s">
        <v>57</v>
      </c>
      <c r="F929" s="1">
        <v>0.99097222222222225</v>
      </c>
      <c r="G929" s="1" t="s">
        <v>31</v>
      </c>
      <c r="H929" s="1">
        <v>62</v>
      </c>
      <c r="I929" s="1">
        <v>317094</v>
      </c>
      <c r="J929" s="1">
        <v>163453.6128</v>
      </c>
      <c r="K929" s="1">
        <v>47.67</v>
      </c>
      <c r="L929" s="1">
        <v>1</v>
      </c>
      <c r="M929" s="38">
        <f t="shared" si="98"/>
        <v>49.556799999999996</v>
      </c>
      <c r="N929" s="38">
        <f t="shared" si="99"/>
        <v>0.96192651664352835</v>
      </c>
      <c r="O929" s="40">
        <f t="shared" si="100"/>
        <v>44.843385030615195</v>
      </c>
      <c r="P929" s="39">
        <f t="shared" si="101"/>
        <v>1.0630330419404119</v>
      </c>
      <c r="Q929" s="42">
        <v>51.59</v>
      </c>
      <c r="R929" s="42">
        <f t="shared" si="102"/>
        <v>0.92401628222523746</v>
      </c>
      <c r="S929" s="44">
        <v>50.73</v>
      </c>
      <c r="T929" s="44">
        <f t="shared" si="103"/>
        <v>0.93968066232998237</v>
      </c>
      <c r="U929" s="46">
        <f t="shared" si="104"/>
        <v>0.97557666216521055</v>
      </c>
    </row>
    <row r="930" spans="1:21" x14ac:dyDescent="0.35">
      <c r="A930" s="1" t="s">
        <v>432</v>
      </c>
      <c r="B930" s="1" t="s">
        <v>312</v>
      </c>
      <c r="C930" s="1" t="s">
        <v>101</v>
      </c>
      <c r="D930" s="1">
        <v>4</v>
      </c>
      <c r="E930" s="1" t="s">
        <v>51</v>
      </c>
      <c r="F930" s="1">
        <v>0.97916666666666663</v>
      </c>
      <c r="G930" s="1" t="s">
        <v>31</v>
      </c>
      <c r="H930" s="1">
        <v>30</v>
      </c>
      <c r="I930" s="1">
        <v>316828</v>
      </c>
      <c r="J930" s="1">
        <v>99016.771670000002</v>
      </c>
      <c r="K930" s="1">
        <v>61.11</v>
      </c>
      <c r="L930" s="1">
        <v>1</v>
      </c>
      <c r="M930" s="38">
        <f t="shared" si="98"/>
        <v>59.08</v>
      </c>
      <c r="N930" s="38">
        <f t="shared" si="99"/>
        <v>1.0343601895734598</v>
      </c>
      <c r="O930" s="40">
        <f t="shared" si="100"/>
        <v>60.697849184498509</v>
      </c>
      <c r="P930" s="39">
        <f t="shared" si="101"/>
        <v>1.0067902046125012</v>
      </c>
      <c r="Q930" s="42">
        <v>51.59</v>
      </c>
      <c r="R930" s="42">
        <f t="shared" si="102"/>
        <v>1.1845318860244232</v>
      </c>
      <c r="S930" s="44">
        <v>60.5</v>
      </c>
      <c r="T930" s="44">
        <f t="shared" si="103"/>
        <v>1.0100826446280993</v>
      </c>
      <c r="U930" s="46">
        <f t="shared" si="104"/>
        <v>1.0671349117550077</v>
      </c>
    </row>
    <row r="931" spans="1:21" x14ac:dyDescent="0.35">
      <c r="A931" s="1" t="s">
        <v>331</v>
      </c>
      <c r="B931" s="1" t="s">
        <v>235</v>
      </c>
      <c r="C931" s="1" t="s">
        <v>101</v>
      </c>
      <c r="D931" s="1">
        <v>4</v>
      </c>
      <c r="E931" s="1" t="s">
        <v>51</v>
      </c>
      <c r="F931" s="1">
        <v>0.83333333333333337</v>
      </c>
      <c r="G931" s="1" t="s">
        <v>27</v>
      </c>
      <c r="H931" s="1">
        <v>15</v>
      </c>
      <c r="I931" s="1">
        <v>315825</v>
      </c>
      <c r="J931" s="1">
        <v>63300.4702799999</v>
      </c>
      <c r="K931" s="1">
        <v>77.34</v>
      </c>
      <c r="L931" s="1">
        <v>1</v>
      </c>
      <c r="M931" s="38">
        <f t="shared" si="98"/>
        <v>63.543999999999997</v>
      </c>
      <c r="N931" s="38">
        <f t="shared" si="99"/>
        <v>1.2171094045071134</v>
      </c>
      <c r="O931" s="40">
        <f t="shared" si="100"/>
        <v>75.836183607927723</v>
      </c>
      <c r="P931" s="39">
        <f t="shared" si="101"/>
        <v>1.0198298005058772</v>
      </c>
      <c r="Q931" s="42">
        <v>45</v>
      </c>
      <c r="R931" s="42">
        <f t="shared" si="102"/>
        <v>1.7186666666666668</v>
      </c>
      <c r="S931" s="44">
        <v>64.14</v>
      </c>
      <c r="T931" s="44">
        <f t="shared" si="103"/>
        <v>1.2057998129092611</v>
      </c>
      <c r="U931" s="46">
        <f t="shared" si="104"/>
        <v>1.314765426693935</v>
      </c>
    </row>
    <row r="932" spans="1:21" x14ac:dyDescent="0.35">
      <c r="A932" s="1" t="s">
        <v>395</v>
      </c>
      <c r="B932" s="1" t="s">
        <v>312</v>
      </c>
      <c r="C932" s="1" t="s">
        <v>101</v>
      </c>
      <c r="D932" s="1">
        <v>4</v>
      </c>
      <c r="E932" s="1" t="s">
        <v>54</v>
      </c>
      <c r="F932" s="1">
        <v>0.5</v>
      </c>
      <c r="G932" s="1" t="s">
        <v>13</v>
      </c>
      <c r="H932" s="1">
        <v>30</v>
      </c>
      <c r="I932" s="1">
        <v>315742</v>
      </c>
      <c r="J932" s="1">
        <v>102004</v>
      </c>
      <c r="K932" s="1">
        <v>63</v>
      </c>
      <c r="L932" s="1">
        <v>1</v>
      </c>
      <c r="M932" s="38">
        <f t="shared" si="98"/>
        <v>59.08</v>
      </c>
      <c r="N932" s="38">
        <f t="shared" si="99"/>
        <v>1.066350710900474</v>
      </c>
      <c r="O932" s="40">
        <f t="shared" si="100"/>
        <v>60.697849184498509</v>
      </c>
      <c r="P932" s="39">
        <f t="shared" si="101"/>
        <v>1.0379280459922695</v>
      </c>
      <c r="Q932" s="42">
        <v>48.112000000000002</v>
      </c>
      <c r="R932" s="42">
        <f t="shared" si="102"/>
        <v>1.3094446291985367</v>
      </c>
      <c r="S932" s="44">
        <v>60.5</v>
      </c>
      <c r="T932" s="44">
        <f t="shared" si="103"/>
        <v>1.0413223140495869</v>
      </c>
      <c r="U932" s="46">
        <f t="shared" si="104"/>
        <v>1.1295649964134644</v>
      </c>
    </row>
    <row r="933" spans="1:21" x14ac:dyDescent="0.35">
      <c r="A933" s="1" t="s">
        <v>757</v>
      </c>
      <c r="B933" s="1" t="s">
        <v>300</v>
      </c>
      <c r="C933" s="1" t="s">
        <v>101</v>
      </c>
      <c r="D933" s="1">
        <v>12</v>
      </c>
      <c r="E933" s="1" t="s">
        <v>1575</v>
      </c>
      <c r="F933" s="1">
        <v>0.10416666666666667</v>
      </c>
      <c r="G933" s="1" t="s">
        <v>35</v>
      </c>
      <c r="H933" s="1">
        <v>30</v>
      </c>
      <c r="I933" s="1">
        <v>315629</v>
      </c>
      <c r="J933" s="1">
        <v>124229.97719999999</v>
      </c>
      <c r="K933" s="1">
        <v>77.42</v>
      </c>
      <c r="L933" s="1">
        <v>6</v>
      </c>
      <c r="M933" s="38">
        <f t="shared" si="98"/>
        <v>59.08</v>
      </c>
      <c r="N933" s="38">
        <f t="shared" si="99"/>
        <v>1.3104265402843602</v>
      </c>
      <c r="O933" s="40">
        <f t="shared" si="100"/>
        <v>60.697849184498509</v>
      </c>
      <c r="P933" s="39">
        <f t="shared" si="101"/>
        <v>1.2754982431860555</v>
      </c>
      <c r="Q933" s="42">
        <v>61.93</v>
      </c>
      <c r="R933" s="42">
        <f t="shared" si="102"/>
        <v>1.2501211044727918</v>
      </c>
      <c r="S933" s="44">
        <v>64.94</v>
      </c>
      <c r="T933" s="44">
        <f t="shared" si="103"/>
        <v>1.1921773945180167</v>
      </c>
      <c r="U933" s="46">
        <f t="shared" si="104"/>
        <v>1.2392655807256212</v>
      </c>
    </row>
    <row r="934" spans="1:21" x14ac:dyDescent="0.35">
      <c r="A934" s="1" t="s">
        <v>220</v>
      </c>
      <c r="B934" s="1" t="s">
        <v>221</v>
      </c>
      <c r="C934" s="1" t="s">
        <v>101</v>
      </c>
      <c r="D934" s="1">
        <v>2</v>
      </c>
      <c r="E934" s="1" t="s">
        <v>1594</v>
      </c>
      <c r="F934" s="1">
        <v>0.95833333333333337</v>
      </c>
      <c r="G934" s="1" t="s">
        <v>31</v>
      </c>
      <c r="H934" s="1">
        <v>120</v>
      </c>
      <c r="I934" s="1">
        <v>314564</v>
      </c>
      <c r="J934" s="1">
        <v>194615.3958</v>
      </c>
      <c r="K934" s="1">
        <v>29.3</v>
      </c>
      <c r="L934" s="1">
        <v>2</v>
      </c>
      <c r="M934" s="38">
        <f t="shared" si="98"/>
        <v>32.295999999999999</v>
      </c>
      <c r="N934" s="38">
        <f t="shared" si="99"/>
        <v>0.90723309388159523</v>
      </c>
      <c r="O934" s="40">
        <f t="shared" si="100"/>
        <v>30.421180337640109</v>
      </c>
      <c r="P934" s="39">
        <f t="shared" si="101"/>
        <v>0.96314474569374708</v>
      </c>
      <c r="Q934" s="42">
        <v>51.59</v>
      </c>
      <c r="R934" s="42">
        <f t="shared" si="102"/>
        <v>0.56793952316340368</v>
      </c>
      <c r="S934" s="44">
        <v>42.65</v>
      </c>
      <c r="T934" s="44">
        <f t="shared" si="103"/>
        <v>0.68698710433763188</v>
      </c>
      <c r="U934" s="46">
        <f t="shared" si="104"/>
        <v>0.73935712439826096</v>
      </c>
    </row>
    <row r="935" spans="1:21" x14ac:dyDescent="0.35">
      <c r="A935" s="1" t="s">
        <v>290</v>
      </c>
      <c r="B935" s="1" t="s">
        <v>181</v>
      </c>
      <c r="C935" s="1" t="s">
        <v>101</v>
      </c>
      <c r="D935" s="1">
        <v>1</v>
      </c>
      <c r="E935" s="1" t="s">
        <v>76</v>
      </c>
      <c r="F935" s="1">
        <v>0.83333333333333337</v>
      </c>
      <c r="G935" s="1" t="s">
        <v>27</v>
      </c>
      <c r="H935" s="1">
        <v>180</v>
      </c>
      <c r="I935" s="1">
        <v>314470</v>
      </c>
      <c r="J935" s="1">
        <v>219449.1925</v>
      </c>
      <c r="K935" s="1">
        <v>21.91</v>
      </c>
      <c r="L935" s="1">
        <v>1</v>
      </c>
      <c r="M935" s="38">
        <f t="shared" si="98"/>
        <v>14.439999999999998</v>
      </c>
      <c r="N935" s="38">
        <f t="shared" si="99"/>
        <v>1.5173130193905819</v>
      </c>
      <c r="O935" s="40">
        <f t="shared" si="100"/>
        <v>21.56582237655779</v>
      </c>
      <c r="P935" s="39">
        <f t="shared" si="101"/>
        <v>1.0159594017530411</v>
      </c>
      <c r="Q935" s="42">
        <v>45</v>
      </c>
      <c r="R935" s="42">
        <f t="shared" si="102"/>
        <v>0.48688888888888887</v>
      </c>
      <c r="S935" s="44">
        <v>42.1</v>
      </c>
      <c r="T935" s="44">
        <f t="shared" si="103"/>
        <v>0.52042755344418046</v>
      </c>
      <c r="U935" s="46">
        <f t="shared" si="104"/>
        <v>0.67442528136203672</v>
      </c>
    </row>
    <row r="936" spans="1:21" x14ac:dyDescent="0.35">
      <c r="A936" s="1" t="s">
        <v>462</v>
      </c>
      <c r="B936" s="1" t="s">
        <v>148</v>
      </c>
      <c r="C936" s="1" t="s">
        <v>101</v>
      </c>
      <c r="D936" s="1">
        <v>4</v>
      </c>
      <c r="E936" s="1" t="s">
        <v>1637</v>
      </c>
      <c r="F936" s="1">
        <v>0.70833333333333337</v>
      </c>
      <c r="G936" s="1" t="s">
        <v>18</v>
      </c>
      <c r="H936" s="1">
        <v>60</v>
      </c>
      <c r="I936" s="1">
        <v>313922</v>
      </c>
      <c r="J936" s="1">
        <v>127211.2453</v>
      </c>
      <c r="K936" s="1">
        <v>39.85</v>
      </c>
      <c r="L936" s="1">
        <v>4</v>
      </c>
      <c r="M936" s="38">
        <f t="shared" si="98"/>
        <v>50.152000000000001</v>
      </c>
      <c r="N936" s="38">
        <f t="shared" si="99"/>
        <v>0.79458446323177545</v>
      </c>
      <c r="O936" s="40">
        <f t="shared" si="100"/>
        <v>45.559514761069323</v>
      </c>
      <c r="P936" s="39">
        <f t="shared" si="101"/>
        <v>0.8746800796493972</v>
      </c>
      <c r="Q936" s="42">
        <v>46.72</v>
      </c>
      <c r="R936" s="42">
        <f t="shared" si="102"/>
        <v>0.85295376712328774</v>
      </c>
      <c r="S936" s="44">
        <v>45.82</v>
      </c>
      <c r="T936" s="44">
        <f t="shared" si="103"/>
        <v>0.86970755128764732</v>
      </c>
      <c r="U936" s="46">
        <f t="shared" si="104"/>
        <v>0.86578046602011083</v>
      </c>
    </row>
    <row r="937" spans="1:21" x14ac:dyDescent="0.35">
      <c r="A937" s="1" t="s">
        <v>387</v>
      </c>
      <c r="B937" s="1" t="s">
        <v>249</v>
      </c>
      <c r="C937" s="1" t="s">
        <v>101</v>
      </c>
      <c r="D937" s="1">
        <v>4</v>
      </c>
      <c r="E937" s="1" t="s">
        <v>54</v>
      </c>
      <c r="F937" s="1">
        <v>0.70833333333333337</v>
      </c>
      <c r="G937" s="1" t="s">
        <v>18</v>
      </c>
      <c r="H937" s="1">
        <v>30</v>
      </c>
      <c r="I937" s="1">
        <v>313664</v>
      </c>
      <c r="J937" s="1">
        <v>96104.217499999999</v>
      </c>
      <c r="K937" s="1">
        <v>59.68</v>
      </c>
      <c r="L937" s="1">
        <v>1</v>
      </c>
      <c r="M937" s="38">
        <f t="shared" si="98"/>
        <v>59.08</v>
      </c>
      <c r="N937" s="38">
        <f t="shared" si="99"/>
        <v>1.0101557210561951</v>
      </c>
      <c r="O937" s="40">
        <f t="shared" si="100"/>
        <v>60.697849184498509</v>
      </c>
      <c r="P937" s="39">
        <f t="shared" si="101"/>
        <v>0.98323088547331172</v>
      </c>
      <c r="Q937" s="42">
        <v>46.72</v>
      </c>
      <c r="R937" s="42">
        <f t="shared" si="102"/>
        <v>1.2773972602739727</v>
      </c>
      <c r="S937" s="44">
        <v>48.83</v>
      </c>
      <c r="T937" s="44">
        <f t="shared" si="103"/>
        <v>1.2221994675404464</v>
      </c>
      <c r="U937" s="46">
        <f t="shared" si="104"/>
        <v>1.1609425377625771</v>
      </c>
    </row>
    <row r="938" spans="1:21" x14ac:dyDescent="0.35">
      <c r="A938" s="1" t="s">
        <v>395</v>
      </c>
      <c r="B938" s="1" t="s">
        <v>312</v>
      </c>
      <c r="C938" s="1" t="s">
        <v>101</v>
      </c>
      <c r="D938" s="1">
        <v>4</v>
      </c>
      <c r="E938" s="1" t="s">
        <v>54</v>
      </c>
      <c r="F938" s="1">
        <v>0.52083333333333337</v>
      </c>
      <c r="G938" s="1" t="s">
        <v>13</v>
      </c>
      <c r="H938" s="1">
        <v>30</v>
      </c>
      <c r="I938" s="1">
        <v>313625</v>
      </c>
      <c r="J938" s="1">
        <v>105626</v>
      </c>
      <c r="K938" s="1">
        <v>65</v>
      </c>
      <c r="L938" s="1">
        <v>1</v>
      </c>
      <c r="M938" s="38">
        <f t="shared" si="98"/>
        <v>59.08</v>
      </c>
      <c r="N938" s="38">
        <f t="shared" si="99"/>
        <v>1.100203114421124</v>
      </c>
      <c r="O938" s="40">
        <f t="shared" si="100"/>
        <v>60.697849184498509</v>
      </c>
      <c r="P938" s="39">
        <f t="shared" si="101"/>
        <v>1.0708781426904368</v>
      </c>
      <c r="Q938" s="42">
        <v>48.112000000000002</v>
      </c>
      <c r="R938" s="42">
        <f t="shared" si="102"/>
        <v>1.3510142999667443</v>
      </c>
      <c r="S938" s="44">
        <v>60.5</v>
      </c>
      <c r="T938" s="44">
        <f t="shared" si="103"/>
        <v>1.0743801652892562</v>
      </c>
      <c r="U938" s="46">
        <f t="shared" si="104"/>
        <v>1.1654242026488124</v>
      </c>
    </row>
    <row r="939" spans="1:21" x14ac:dyDescent="0.35">
      <c r="A939" s="1" t="s">
        <v>446</v>
      </c>
      <c r="B939" s="1" t="s">
        <v>198</v>
      </c>
      <c r="C939" s="1" t="s">
        <v>101</v>
      </c>
      <c r="D939" s="1">
        <v>4</v>
      </c>
      <c r="E939" s="1" t="s">
        <v>54</v>
      </c>
      <c r="F939" s="1">
        <v>0.60416666666666663</v>
      </c>
      <c r="G939" s="1" t="s">
        <v>13</v>
      </c>
      <c r="H939" s="1">
        <v>30</v>
      </c>
      <c r="I939" s="1">
        <v>312640</v>
      </c>
      <c r="J939" s="1">
        <v>99256</v>
      </c>
      <c r="K939" s="1">
        <v>62</v>
      </c>
      <c r="L939" s="1">
        <v>1</v>
      </c>
      <c r="M939" s="38">
        <f t="shared" si="98"/>
        <v>59.08</v>
      </c>
      <c r="N939" s="38">
        <f t="shared" si="99"/>
        <v>1.0494245091401491</v>
      </c>
      <c r="O939" s="40">
        <f t="shared" si="100"/>
        <v>60.697849184498509</v>
      </c>
      <c r="P939" s="39">
        <f t="shared" si="101"/>
        <v>1.0214529976431859</v>
      </c>
      <c r="Q939" s="42">
        <v>48.112000000000002</v>
      </c>
      <c r="R939" s="42">
        <f t="shared" si="102"/>
        <v>1.2886597938144329</v>
      </c>
      <c r="S939" s="44">
        <v>47.04</v>
      </c>
      <c r="T939" s="44">
        <f t="shared" si="103"/>
        <v>1.3180272108843538</v>
      </c>
      <c r="U939" s="46">
        <f t="shared" si="104"/>
        <v>1.2093800007806574</v>
      </c>
    </row>
    <row r="940" spans="1:21" x14ac:dyDescent="0.35">
      <c r="A940" s="1" t="s">
        <v>147</v>
      </c>
      <c r="B940" s="1" t="s">
        <v>148</v>
      </c>
      <c r="C940" s="1" t="s">
        <v>101</v>
      </c>
      <c r="D940" s="1">
        <v>2</v>
      </c>
      <c r="E940" s="1" t="s">
        <v>76</v>
      </c>
      <c r="F940" s="1">
        <v>0.875</v>
      </c>
      <c r="G940" s="1" t="s">
        <v>27</v>
      </c>
      <c r="H940" s="1">
        <v>30</v>
      </c>
      <c r="I940" s="1">
        <v>312527</v>
      </c>
      <c r="J940" s="1">
        <v>91398.500829999903</v>
      </c>
      <c r="K940" s="1">
        <v>56.88</v>
      </c>
      <c r="L940" s="1">
        <v>1</v>
      </c>
      <c r="M940" s="38">
        <f t="shared" si="98"/>
        <v>59.08</v>
      </c>
      <c r="N940" s="38">
        <f t="shared" si="99"/>
        <v>0.96276235612728511</v>
      </c>
      <c r="O940" s="40">
        <f t="shared" si="100"/>
        <v>60.697849184498509</v>
      </c>
      <c r="P940" s="39">
        <f t="shared" si="101"/>
        <v>0.93710075009587757</v>
      </c>
      <c r="Q940" s="42">
        <v>45</v>
      </c>
      <c r="R940" s="42">
        <f t="shared" si="102"/>
        <v>1.264</v>
      </c>
      <c r="S940" s="44">
        <v>45.82</v>
      </c>
      <c r="T940" s="44">
        <f t="shared" si="103"/>
        <v>1.2413793103448276</v>
      </c>
      <c r="U940" s="46">
        <f t="shared" si="104"/>
        <v>1.1474933534802352</v>
      </c>
    </row>
    <row r="941" spans="1:21" x14ac:dyDescent="0.35">
      <c r="A941" s="1" t="s">
        <v>612</v>
      </c>
      <c r="B941" s="1" t="s">
        <v>148</v>
      </c>
      <c r="C941" s="1" t="s">
        <v>101</v>
      </c>
      <c r="D941" s="1">
        <v>3</v>
      </c>
      <c r="E941" s="1" t="s">
        <v>58</v>
      </c>
      <c r="F941" s="1">
        <v>0.83333333333333337</v>
      </c>
      <c r="G941" s="1" t="s">
        <v>27</v>
      </c>
      <c r="H941" s="1">
        <v>60</v>
      </c>
      <c r="I941" s="1">
        <v>312510</v>
      </c>
      <c r="J941" s="1">
        <v>124724.5889</v>
      </c>
      <c r="K941" s="1">
        <v>38.950000000000003</v>
      </c>
      <c r="L941" s="1">
        <v>1</v>
      </c>
      <c r="M941" s="38">
        <f t="shared" si="98"/>
        <v>50.152000000000001</v>
      </c>
      <c r="N941" s="38">
        <f t="shared" si="99"/>
        <v>0.77663901738714314</v>
      </c>
      <c r="O941" s="40">
        <f t="shared" si="100"/>
        <v>45.559514761069323</v>
      </c>
      <c r="P941" s="39">
        <f t="shared" si="101"/>
        <v>0.85492569892958648</v>
      </c>
      <c r="Q941" s="42">
        <v>45</v>
      </c>
      <c r="R941" s="42">
        <f t="shared" si="102"/>
        <v>0.86555555555555563</v>
      </c>
      <c r="S941" s="44">
        <v>45.82</v>
      </c>
      <c r="T941" s="44">
        <f t="shared" si="103"/>
        <v>0.85006547359231788</v>
      </c>
      <c r="U941" s="46">
        <f t="shared" si="104"/>
        <v>0.85684890935915325</v>
      </c>
    </row>
    <row r="942" spans="1:21" x14ac:dyDescent="0.35">
      <c r="A942" s="1" t="s">
        <v>363</v>
      </c>
      <c r="B942" s="1" t="s">
        <v>249</v>
      </c>
      <c r="C942" s="1" t="s">
        <v>101</v>
      </c>
      <c r="D942" s="1">
        <v>4</v>
      </c>
      <c r="E942" s="1" t="s">
        <v>58</v>
      </c>
      <c r="F942" s="1">
        <v>0.91666666666666663</v>
      </c>
      <c r="G942" s="1" t="s">
        <v>27</v>
      </c>
      <c r="H942" s="1">
        <v>30</v>
      </c>
      <c r="I942" s="1">
        <v>312466</v>
      </c>
      <c r="J942" s="1">
        <v>106489.6989</v>
      </c>
      <c r="K942" s="1">
        <v>63.17</v>
      </c>
      <c r="L942" s="1">
        <v>1</v>
      </c>
      <c r="M942" s="38">
        <f t="shared" si="98"/>
        <v>59.08</v>
      </c>
      <c r="N942" s="38">
        <f t="shared" si="99"/>
        <v>1.0692281651997293</v>
      </c>
      <c r="O942" s="40">
        <f t="shared" si="100"/>
        <v>60.697849184498509</v>
      </c>
      <c r="P942" s="39">
        <f t="shared" si="101"/>
        <v>1.0407288042116136</v>
      </c>
      <c r="Q942" s="42">
        <v>45</v>
      </c>
      <c r="R942" s="42">
        <f t="shared" si="102"/>
        <v>1.4037777777777778</v>
      </c>
      <c r="S942" s="44">
        <v>48.83</v>
      </c>
      <c r="T942" s="44">
        <f t="shared" si="103"/>
        <v>1.293671922998157</v>
      </c>
      <c r="U942" s="46">
        <f t="shared" si="104"/>
        <v>1.246059501662516</v>
      </c>
    </row>
    <row r="943" spans="1:21" x14ac:dyDescent="0.35">
      <c r="A943" s="1" t="s">
        <v>594</v>
      </c>
      <c r="B943" s="1" t="s">
        <v>577</v>
      </c>
      <c r="C943" s="1" t="s">
        <v>101</v>
      </c>
      <c r="D943" s="1">
        <v>8</v>
      </c>
      <c r="E943" s="1" t="s">
        <v>1580</v>
      </c>
      <c r="F943" s="1">
        <v>0.79166666666666663</v>
      </c>
      <c r="G943" s="1" t="s">
        <v>22</v>
      </c>
      <c r="H943" s="1">
        <v>60</v>
      </c>
      <c r="I943" s="1">
        <v>312294</v>
      </c>
      <c r="J943" s="1">
        <v>116516.8778</v>
      </c>
      <c r="K943" s="1">
        <v>36.380000000000003</v>
      </c>
      <c r="L943" s="1">
        <v>5</v>
      </c>
      <c r="M943" s="38">
        <f t="shared" si="98"/>
        <v>50.152000000000001</v>
      </c>
      <c r="N943" s="38">
        <f t="shared" si="99"/>
        <v>0.7253947998085819</v>
      </c>
      <c r="O943" s="40">
        <f t="shared" si="100"/>
        <v>45.559514761069323</v>
      </c>
      <c r="P943" s="39">
        <f t="shared" si="101"/>
        <v>0.79851596731857144</v>
      </c>
      <c r="Q943" s="42">
        <v>43.7</v>
      </c>
      <c r="R943" s="42">
        <f t="shared" si="102"/>
        <v>0.83249427917620133</v>
      </c>
      <c r="S943" s="44">
        <v>40.950000000000003</v>
      </c>
      <c r="T943" s="44">
        <f t="shared" si="103"/>
        <v>0.88840048840048835</v>
      </c>
      <c r="U943" s="46">
        <f t="shared" si="104"/>
        <v>0.83980357829842045</v>
      </c>
    </row>
    <row r="944" spans="1:21" x14ac:dyDescent="0.35">
      <c r="A944" s="1" t="s">
        <v>293</v>
      </c>
      <c r="B944" s="1" t="s">
        <v>235</v>
      </c>
      <c r="C944" s="1" t="s">
        <v>101</v>
      </c>
      <c r="D944" s="1">
        <v>5</v>
      </c>
      <c r="E944" s="1" t="s">
        <v>1606</v>
      </c>
      <c r="F944" s="1">
        <v>0.6875</v>
      </c>
      <c r="G944" s="1" t="s">
        <v>18</v>
      </c>
      <c r="H944" s="1">
        <v>15</v>
      </c>
      <c r="I944" s="1">
        <v>311661</v>
      </c>
      <c r="J944" s="1">
        <v>60682.719169999997</v>
      </c>
      <c r="K944" s="1">
        <v>75.97</v>
      </c>
      <c r="L944" s="1">
        <v>3</v>
      </c>
      <c r="M944" s="38">
        <f t="shared" si="98"/>
        <v>63.543999999999997</v>
      </c>
      <c r="N944" s="38">
        <f t="shared" si="99"/>
        <v>1.1955495404758907</v>
      </c>
      <c r="O944" s="40">
        <f t="shared" si="100"/>
        <v>75.836183607927723</v>
      </c>
      <c r="P944" s="39">
        <f t="shared" si="101"/>
        <v>1.0017645454413173</v>
      </c>
      <c r="Q944" s="42">
        <v>46.72</v>
      </c>
      <c r="R944" s="42">
        <f t="shared" si="102"/>
        <v>1.626070205479452</v>
      </c>
      <c r="S944" s="44">
        <v>64.14</v>
      </c>
      <c r="T944" s="44">
        <f t="shared" si="103"/>
        <v>1.1844402868724664</v>
      </c>
      <c r="U944" s="46">
        <f t="shared" si="104"/>
        <v>1.2707583459310785</v>
      </c>
    </row>
    <row r="945" spans="1:21" x14ac:dyDescent="0.35">
      <c r="A945" s="1" t="s">
        <v>295</v>
      </c>
      <c r="B945" s="1" t="s">
        <v>198</v>
      </c>
      <c r="C945" s="1" t="s">
        <v>101</v>
      </c>
      <c r="D945" s="1">
        <v>3</v>
      </c>
      <c r="E945" s="1" t="s">
        <v>60</v>
      </c>
      <c r="F945" s="1">
        <v>0.41666666666666669</v>
      </c>
      <c r="G945" s="1" t="s">
        <v>13</v>
      </c>
      <c r="H945" s="1">
        <v>30</v>
      </c>
      <c r="I945" s="1">
        <v>311579</v>
      </c>
      <c r="J945" s="1">
        <v>99610.5</v>
      </c>
      <c r="K945" s="1">
        <v>62</v>
      </c>
      <c r="L945" s="1">
        <v>1</v>
      </c>
      <c r="M945" s="38">
        <f t="shared" si="98"/>
        <v>59.08</v>
      </c>
      <c r="N945" s="38">
        <f t="shared" si="99"/>
        <v>1.0494245091401491</v>
      </c>
      <c r="O945" s="40">
        <f t="shared" si="100"/>
        <v>60.697849184498509</v>
      </c>
      <c r="P945" s="39">
        <f t="shared" si="101"/>
        <v>1.0214529976431859</v>
      </c>
      <c r="Q945" s="42">
        <v>48.112000000000002</v>
      </c>
      <c r="R945" s="42">
        <f t="shared" si="102"/>
        <v>1.2886597938144329</v>
      </c>
      <c r="S945" s="44">
        <v>47.04</v>
      </c>
      <c r="T945" s="44">
        <f t="shared" si="103"/>
        <v>1.3180272108843538</v>
      </c>
      <c r="U945" s="46">
        <f t="shared" si="104"/>
        <v>1.2093800007806574</v>
      </c>
    </row>
    <row r="946" spans="1:21" x14ac:dyDescent="0.35">
      <c r="A946" s="1" t="s">
        <v>280</v>
      </c>
      <c r="B946" s="1" t="s">
        <v>11</v>
      </c>
      <c r="C946" s="1" t="s">
        <v>16</v>
      </c>
      <c r="D946" s="1">
        <v>1</v>
      </c>
      <c r="E946" s="1" t="s">
        <v>60</v>
      </c>
      <c r="F946" s="1">
        <v>0.54166666666666663</v>
      </c>
      <c r="G946" s="1" t="s">
        <v>13</v>
      </c>
      <c r="H946" s="1">
        <v>135</v>
      </c>
      <c r="I946" s="1">
        <v>311523</v>
      </c>
      <c r="J946" s="1">
        <v>169535.25</v>
      </c>
      <c r="K946" s="1">
        <v>23</v>
      </c>
      <c r="L946" s="1">
        <v>1</v>
      </c>
      <c r="M946" s="38">
        <f t="shared" si="98"/>
        <v>27.832000000000001</v>
      </c>
      <c r="N946" s="38">
        <f t="shared" si="99"/>
        <v>0.8263868927852831</v>
      </c>
      <c r="O946" s="40">
        <f t="shared" si="100"/>
        <v>27.848798838904685</v>
      </c>
      <c r="P946" s="39">
        <f t="shared" si="101"/>
        <v>0.82588840305274036</v>
      </c>
      <c r="Q946" s="42">
        <v>48.112000000000002</v>
      </c>
      <c r="R946" s="42">
        <f t="shared" si="102"/>
        <v>0.47805121383438642</v>
      </c>
      <c r="S946" s="44">
        <v>50.69</v>
      </c>
      <c r="T946" s="44">
        <f t="shared" si="103"/>
        <v>0.45373840994278952</v>
      </c>
      <c r="U946" s="46">
        <f t="shared" si="104"/>
        <v>0.58589267560997216</v>
      </c>
    </row>
    <row r="947" spans="1:21" x14ac:dyDescent="0.35">
      <c r="A947" s="1" t="s">
        <v>409</v>
      </c>
      <c r="B947" s="1" t="s">
        <v>345</v>
      </c>
      <c r="C947" s="1" t="s">
        <v>101</v>
      </c>
      <c r="D947" s="1">
        <v>4</v>
      </c>
      <c r="E947" s="1" t="s">
        <v>57</v>
      </c>
      <c r="F947" s="1">
        <v>0.95833333333333337</v>
      </c>
      <c r="G947" s="1" t="s">
        <v>31</v>
      </c>
      <c r="H947" s="1">
        <v>60</v>
      </c>
      <c r="I947" s="1">
        <v>311426</v>
      </c>
      <c r="J947" s="1">
        <v>137443.0117</v>
      </c>
      <c r="K947" s="1">
        <v>42.76</v>
      </c>
      <c r="L947" s="1">
        <v>1</v>
      </c>
      <c r="M947" s="38">
        <f t="shared" si="98"/>
        <v>50.152000000000001</v>
      </c>
      <c r="N947" s="38">
        <f t="shared" si="99"/>
        <v>0.85260807146275319</v>
      </c>
      <c r="O947" s="40">
        <f t="shared" si="100"/>
        <v>45.559514761069323</v>
      </c>
      <c r="P947" s="39">
        <f t="shared" si="101"/>
        <v>0.93855257731011843</v>
      </c>
      <c r="Q947" s="42">
        <v>51.59</v>
      </c>
      <c r="R947" s="42">
        <f t="shared" si="102"/>
        <v>0.8288427989920526</v>
      </c>
      <c r="S947" s="44">
        <v>53.822000000000003</v>
      </c>
      <c r="T947" s="44">
        <f t="shared" si="103"/>
        <v>0.79447066255434573</v>
      </c>
      <c r="U947" s="46">
        <f t="shared" si="104"/>
        <v>0.85395534628550562</v>
      </c>
    </row>
    <row r="948" spans="1:21" x14ac:dyDescent="0.35">
      <c r="A948" s="1" t="s">
        <v>184</v>
      </c>
      <c r="B948" s="1" t="s">
        <v>136</v>
      </c>
      <c r="C948" s="1" t="s">
        <v>101</v>
      </c>
      <c r="D948" s="1">
        <v>3</v>
      </c>
      <c r="E948" s="1" t="s">
        <v>1627</v>
      </c>
      <c r="F948" s="1">
        <v>0.60416666666666663</v>
      </c>
      <c r="G948" s="1" t="s">
        <v>13</v>
      </c>
      <c r="H948" s="1">
        <v>30</v>
      </c>
      <c r="I948" s="1">
        <v>311371</v>
      </c>
      <c r="J948" s="1">
        <v>100411.5</v>
      </c>
      <c r="K948" s="1">
        <v>63</v>
      </c>
      <c r="L948" s="1">
        <v>3</v>
      </c>
      <c r="M948" s="38">
        <f t="shared" si="98"/>
        <v>59.08</v>
      </c>
      <c r="N948" s="38">
        <f t="shared" si="99"/>
        <v>1.066350710900474</v>
      </c>
      <c r="O948" s="40">
        <f t="shared" si="100"/>
        <v>60.697849184498509</v>
      </c>
      <c r="P948" s="39">
        <f t="shared" si="101"/>
        <v>1.0379280459922695</v>
      </c>
      <c r="Q948" s="42">
        <v>48.112000000000002</v>
      </c>
      <c r="R948" s="42">
        <f t="shared" si="102"/>
        <v>1.3094446291985367</v>
      </c>
      <c r="S948" s="44">
        <v>64.58</v>
      </c>
      <c r="T948" s="44">
        <f t="shared" si="103"/>
        <v>0.97553422112109012</v>
      </c>
      <c r="U948" s="46">
        <f t="shared" si="104"/>
        <v>1.1076356321039655</v>
      </c>
    </row>
    <row r="949" spans="1:21" x14ac:dyDescent="0.35">
      <c r="A949" s="1" t="s">
        <v>210</v>
      </c>
      <c r="B949" s="1" t="s">
        <v>11</v>
      </c>
      <c r="C949" s="1" t="s">
        <v>16</v>
      </c>
      <c r="D949" s="1">
        <v>1</v>
      </c>
      <c r="E949" s="1" t="s">
        <v>54</v>
      </c>
      <c r="F949" s="1">
        <v>0.60416666666666663</v>
      </c>
      <c r="G949" s="1" t="s">
        <v>13</v>
      </c>
      <c r="H949" s="1">
        <v>60</v>
      </c>
      <c r="I949" s="1">
        <v>310749</v>
      </c>
      <c r="J949" s="1">
        <v>111391</v>
      </c>
      <c r="K949" s="1">
        <v>34</v>
      </c>
      <c r="L949" s="1">
        <v>1</v>
      </c>
      <c r="M949" s="38">
        <f t="shared" si="98"/>
        <v>50.152000000000001</v>
      </c>
      <c r="N949" s="38">
        <f t="shared" si="99"/>
        <v>0.67793906524166536</v>
      </c>
      <c r="O949" s="40">
        <f t="shared" si="100"/>
        <v>45.559514761069323</v>
      </c>
      <c r="P949" s="39">
        <f t="shared" si="101"/>
        <v>0.74627660497062742</v>
      </c>
      <c r="Q949" s="42">
        <v>48.112000000000002</v>
      </c>
      <c r="R949" s="42">
        <f t="shared" si="102"/>
        <v>0.70668440305952773</v>
      </c>
      <c r="S949" s="44">
        <v>50.69</v>
      </c>
      <c r="T949" s="44">
        <f t="shared" si="103"/>
        <v>0.67074373643716712</v>
      </c>
      <c r="U949" s="46">
        <f t="shared" si="104"/>
        <v>0.70790158148910753</v>
      </c>
    </row>
    <row r="950" spans="1:21" x14ac:dyDescent="0.35">
      <c r="A950" s="1" t="s">
        <v>344</v>
      </c>
      <c r="B950" s="1" t="s">
        <v>345</v>
      </c>
      <c r="C950" s="1" t="s">
        <v>101</v>
      </c>
      <c r="D950" s="1">
        <v>4</v>
      </c>
      <c r="E950" s="1" t="s">
        <v>58</v>
      </c>
      <c r="F950" s="1">
        <v>0.97916666666666663</v>
      </c>
      <c r="G950" s="1" t="s">
        <v>31</v>
      </c>
      <c r="H950" s="1">
        <v>30</v>
      </c>
      <c r="I950" s="1">
        <v>310548</v>
      </c>
      <c r="J950" s="1">
        <v>87325.434450000001</v>
      </c>
      <c r="K950" s="1">
        <v>54.99</v>
      </c>
      <c r="L950" s="1">
        <v>1</v>
      </c>
      <c r="M950" s="38">
        <f t="shared" si="98"/>
        <v>59.08</v>
      </c>
      <c r="N950" s="38">
        <f t="shared" si="99"/>
        <v>0.93077183480027093</v>
      </c>
      <c r="O950" s="40">
        <f t="shared" si="100"/>
        <v>60.697849184498509</v>
      </c>
      <c r="P950" s="39">
        <f t="shared" si="101"/>
        <v>0.90596290871610952</v>
      </c>
      <c r="Q950" s="42">
        <v>51.59</v>
      </c>
      <c r="R950" s="42">
        <f t="shared" si="102"/>
        <v>1.0659042450087226</v>
      </c>
      <c r="S950" s="44">
        <v>53.822000000000003</v>
      </c>
      <c r="T950" s="44">
        <f t="shared" si="103"/>
        <v>1.0217011630931589</v>
      </c>
      <c r="U950" s="46">
        <f t="shared" si="104"/>
        <v>0.99785610560599702</v>
      </c>
    </row>
    <row r="951" spans="1:21" x14ac:dyDescent="0.35">
      <c r="A951" s="1" t="s">
        <v>551</v>
      </c>
      <c r="B951" s="1" t="s">
        <v>345</v>
      </c>
      <c r="C951" s="1" t="s">
        <v>101</v>
      </c>
      <c r="D951" s="1">
        <v>4</v>
      </c>
      <c r="E951" s="1" t="s">
        <v>60</v>
      </c>
      <c r="F951" s="1">
        <v>0.66666666666666663</v>
      </c>
      <c r="G951" s="1" t="s">
        <v>18</v>
      </c>
      <c r="H951" s="1">
        <v>30</v>
      </c>
      <c r="I951" s="1">
        <v>309651</v>
      </c>
      <c r="J951" s="1">
        <v>89660.041670000006</v>
      </c>
      <c r="K951" s="1">
        <v>56.85</v>
      </c>
      <c r="L951" s="1">
        <v>1</v>
      </c>
      <c r="M951" s="38">
        <f t="shared" si="98"/>
        <v>59.08</v>
      </c>
      <c r="N951" s="38">
        <f t="shared" si="99"/>
        <v>0.96225457007447535</v>
      </c>
      <c r="O951" s="40">
        <f t="shared" si="100"/>
        <v>60.697849184498509</v>
      </c>
      <c r="P951" s="39">
        <f t="shared" si="101"/>
        <v>0.93660649864540502</v>
      </c>
      <c r="Q951" s="42">
        <v>46.72</v>
      </c>
      <c r="R951" s="42">
        <f t="shared" si="102"/>
        <v>1.2168236301369864</v>
      </c>
      <c r="S951" s="44">
        <v>53.822000000000003</v>
      </c>
      <c r="T951" s="44">
        <f t="shared" si="103"/>
        <v>1.0562595221284976</v>
      </c>
      <c r="U951" s="46">
        <f t="shared" si="104"/>
        <v>1.0698965503036295</v>
      </c>
    </row>
    <row r="952" spans="1:21" x14ac:dyDescent="0.35">
      <c r="A952" s="1" t="s">
        <v>411</v>
      </c>
      <c r="B952" s="1" t="s">
        <v>312</v>
      </c>
      <c r="C952" s="1" t="s">
        <v>101</v>
      </c>
      <c r="D952" s="1">
        <v>4</v>
      </c>
      <c r="E952" s="1" t="s">
        <v>60</v>
      </c>
      <c r="F952" s="1">
        <v>0.54166666666666663</v>
      </c>
      <c r="G952" s="1" t="s">
        <v>13</v>
      </c>
      <c r="H952" s="1">
        <v>30</v>
      </c>
      <c r="I952" s="1">
        <v>309479</v>
      </c>
      <c r="J952" s="1">
        <v>103564</v>
      </c>
      <c r="K952" s="1">
        <v>65</v>
      </c>
      <c r="L952" s="1">
        <v>1</v>
      </c>
      <c r="M952" s="38">
        <f t="shared" si="98"/>
        <v>59.08</v>
      </c>
      <c r="N952" s="38">
        <f t="shared" si="99"/>
        <v>1.100203114421124</v>
      </c>
      <c r="O952" s="40">
        <f t="shared" si="100"/>
        <v>60.697849184498509</v>
      </c>
      <c r="P952" s="39">
        <f t="shared" si="101"/>
        <v>1.0708781426904368</v>
      </c>
      <c r="Q952" s="42">
        <v>48.112000000000002</v>
      </c>
      <c r="R952" s="42">
        <f t="shared" si="102"/>
        <v>1.3510142999667443</v>
      </c>
      <c r="S952" s="44">
        <v>60.5</v>
      </c>
      <c r="T952" s="44">
        <f t="shared" si="103"/>
        <v>1.0743801652892562</v>
      </c>
      <c r="U952" s="46">
        <f t="shared" si="104"/>
        <v>1.1654242026488124</v>
      </c>
    </row>
    <row r="953" spans="1:21" x14ac:dyDescent="0.35">
      <c r="A953" s="1" t="s">
        <v>141</v>
      </c>
      <c r="B953" s="1" t="s">
        <v>181</v>
      </c>
      <c r="C953" s="1" t="s">
        <v>101</v>
      </c>
      <c r="D953" s="1">
        <v>4</v>
      </c>
      <c r="E953" s="1" t="s">
        <v>25</v>
      </c>
      <c r="F953" s="1">
        <v>0.625</v>
      </c>
      <c r="G953" s="1" t="s">
        <v>13</v>
      </c>
      <c r="H953" s="1">
        <v>60</v>
      </c>
      <c r="I953" s="1">
        <v>309049</v>
      </c>
      <c r="J953" s="1">
        <v>163856</v>
      </c>
      <c r="K953" s="1">
        <v>51</v>
      </c>
      <c r="L953" s="1">
        <v>1</v>
      </c>
      <c r="M953" s="38">
        <f t="shared" si="98"/>
        <v>50.152000000000001</v>
      </c>
      <c r="N953" s="38">
        <f t="shared" si="99"/>
        <v>1.0169085978624979</v>
      </c>
      <c r="O953" s="40">
        <f t="shared" si="100"/>
        <v>45.559514761069323</v>
      </c>
      <c r="P953" s="39">
        <f t="shared" si="101"/>
        <v>1.1194149074559412</v>
      </c>
      <c r="Q953" s="42">
        <v>48.112000000000002</v>
      </c>
      <c r="R953" s="42">
        <f t="shared" si="102"/>
        <v>1.0600266045892917</v>
      </c>
      <c r="S953" s="44">
        <v>42.1</v>
      </c>
      <c r="T953" s="44">
        <f t="shared" si="103"/>
        <v>1.2114014251781473</v>
      </c>
      <c r="U953" s="46">
        <f t="shared" si="104"/>
        <v>1.1302809790744599</v>
      </c>
    </row>
    <row r="954" spans="1:21" x14ac:dyDescent="0.35">
      <c r="A954" s="1" t="s">
        <v>269</v>
      </c>
      <c r="B954" s="1" t="s">
        <v>235</v>
      </c>
      <c r="C954" s="1" t="s">
        <v>101</v>
      </c>
      <c r="D954" s="1">
        <v>1</v>
      </c>
      <c r="E954" s="1" t="s">
        <v>54</v>
      </c>
      <c r="F954" s="1">
        <v>0.77083333333333337</v>
      </c>
      <c r="G954" s="1" t="s">
        <v>18</v>
      </c>
      <c r="H954" s="1">
        <v>150</v>
      </c>
      <c r="I954" s="1">
        <v>309026</v>
      </c>
      <c r="J954" s="1">
        <v>201354.40919999999</v>
      </c>
      <c r="K954" s="1">
        <v>24.31</v>
      </c>
      <c r="L954" s="1">
        <v>1</v>
      </c>
      <c r="M954" s="38">
        <f t="shared" si="98"/>
        <v>23.368000000000002</v>
      </c>
      <c r="N954" s="38">
        <f t="shared" si="99"/>
        <v>1.0403115371448133</v>
      </c>
      <c r="O954" s="40">
        <f t="shared" si="100"/>
        <v>25.547725176937774</v>
      </c>
      <c r="P954" s="39">
        <f t="shared" si="101"/>
        <v>0.95155243105342757</v>
      </c>
      <c r="Q954" s="42">
        <v>46.72</v>
      </c>
      <c r="R954" s="42">
        <f t="shared" si="102"/>
        <v>0.52033390410958902</v>
      </c>
      <c r="S954" s="44">
        <v>64.14</v>
      </c>
      <c r="T954" s="44">
        <f t="shared" si="103"/>
        <v>0.37901465544122231</v>
      </c>
      <c r="U954" s="46">
        <f t="shared" si="104"/>
        <v>0.61696699686807965</v>
      </c>
    </row>
    <row r="955" spans="1:21" x14ac:dyDescent="0.35">
      <c r="A955" s="1" t="s">
        <v>520</v>
      </c>
      <c r="B955" s="1" t="s">
        <v>312</v>
      </c>
      <c r="C955" s="1" t="s">
        <v>101</v>
      </c>
      <c r="D955" s="1">
        <v>7</v>
      </c>
      <c r="E955" s="1" t="s">
        <v>1600</v>
      </c>
      <c r="F955" s="1">
        <v>0.75</v>
      </c>
      <c r="G955" s="1" t="s">
        <v>18</v>
      </c>
      <c r="H955" s="1">
        <v>30</v>
      </c>
      <c r="I955" s="1">
        <v>308912</v>
      </c>
      <c r="J955" s="1">
        <v>87071.951950000002</v>
      </c>
      <c r="K955" s="1">
        <v>55.55</v>
      </c>
      <c r="L955" s="1">
        <v>2</v>
      </c>
      <c r="M955" s="38">
        <f t="shared" si="98"/>
        <v>59.08</v>
      </c>
      <c r="N955" s="38">
        <f t="shared" si="99"/>
        <v>0.94025050778605279</v>
      </c>
      <c r="O955" s="40">
        <f t="shared" si="100"/>
        <v>60.697849184498509</v>
      </c>
      <c r="P955" s="39">
        <f t="shared" si="101"/>
        <v>0.91518893579159621</v>
      </c>
      <c r="Q955" s="42">
        <v>46.72</v>
      </c>
      <c r="R955" s="42">
        <f t="shared" si="102"/>
        <v>1.1889982876712328</v>
      </c>
      <c r="S955" s="44">
        <v>60.5</v>
      </c>
      <c r="T955" s="44">
        <f t="shared" si="103"/>
        <v>0.9181818181818181</v>
      </c>
      <c r="U955" s="46">
        <f t="shared" si="104"/>
        <v>1.0074563472148823</v>
      </c>
    </row>
    <row r="956" spans="1:21" x14ac:dyDescent="0.35">
      <c r="A956" s="1" t="s">
        <v>204</v>
      </c>
      <c r="B956" s="1" t="s">
        <v>136</v>
      </c>
      <c r="C956" s="1" t="s">
        <v>101</v>
      </c>
      <c r="D956" s="1">
        <v>2</v>
      </c>
      <c r="E956" s="1" t="s">
        <v>1621</v>
      </c>
      <c r="F956" s="1">
        <v>0.66666666666666663</v>
      </c>
      <c r="G956" s="1" t="s">
        <v>18</v>
      </c>
      <c r="H956" s="1">
        <v>30</v>
      </c>
      <c r="I956" s="1">
        <v>308657</v>
      </c>
      <c r="J956" s="1">
        <v>93640.14056</v>
      </c>
      <c r="K956" s="1">
        <v>58.57</v>
      </c>
      <c r="L956" s="1">
        <v>2</v>
      </c>
      <c r="M956" s="38">
        <f t="shared" si="98"/>
        <v>59.08</v>
      </c>
      <c r="N956" s="38">
        <f t="shared" si="99"/>
        <v>0.9913676371022343</v>
      </c>
      <c r="O956" s="40">
        <f t="shared" si="100"/>
        <v>60.697849184498509</v>
      </c>
      <c r="P956" s="39">
        <f t="shared" si="101"/>
        <v>0.96494358180582884</v>
      </c>
      <c r="Q956" s="42">
        <v>46.72</v>
      </c>
      <c r="R956" s="42">
        <f t="shared" si="102"/>
        <v>1.2536386986301371</v>
      </c>
      <c r="S956" s="44">
        <v>64.58</v>
      </c>
      <c r="T956" s="44">
        <f t="shared" si="103"/>
        <v>0.90693713223908334</v>
      </c>
      <c r="U956" s="46">
        <f t="shared" si="104"/>
        <v>1.0418398042250165</v>
      </c>
    </row>
    <row r="957" spans="1:21" x14ac:dyDescent="0.35">
      <c r="A957" s="1" t="s">
        <v>808</v>
      </c>
      <c r="B957" s="1" t="s">
        <v>300</v>
      </c>
      <c r="C957" s="1" t="s">
        <v>101</v>
      </c>
      <c r="D957" s="1">
        <v>8</v>
      </c>
      <c r="E957" s="1" t="s">
        <v>1629</v>
      </c>
      <c r="F957" s="1">
        <v>6.25E-2</v>
      </c>
      <c r="G957" s="1" t="s">
        <v>31</v>
      </c>
      <c r="H957" s="1">
        <v>30</v>
      </c>
      <c r="I957" s="1">
        <v>308109</v>
      </c>
      <c r="J957" s="1">
        <v>120831.41280000001</v>
      </c>
      <c r="K957" s="1">
        <v>76.62</v>
      </c>
      <c r="L957" s="1">
        <v>3</v>
      </c>
      <c r="M957" s="38">
        <f t="shared" si="98"/>
        <v>59.08</v>
      </c>
      <c r="N957" s="38">
        <f t="shared" si="99"/>
        <v>1.2968855788761002</v>
      </c>
      <c r="O957" s="40">
        <f t="shared" si="100"/>
        <v>60.697849184498509</v>
      </c>
      <c r="P957" s="39">
        <f t="shared" si="101"/>
        <v>1.2623182045067887</v>
      </c>
      <c r="Q957" s="42">
        <v>51.59</v>
      </c>
      <c r="R957" s="42">
        <f t="shared" si="102"/>
        <v>1.4851715448730374</v>
      </c>
      <c r="S957" s="44">
        <v>64.94</v>
      </c>
      <c r="T957" s="44">
        <f t="shared" si="103"/>
        <v>1.1798583307668618</v>
      </c>
      <c r="U957" s="46">
        <f t="shared" si="104"/>
        <v>1.3091160267155626</v>
      </c>
    </row>
    <row r="958" spans="1:21" x14ac:dyDescent="0.35">
      <c r="A958" s="1" t="s">
        <v>343</v>
      </c>
      <c r="B958" s="1" t="s">
        <v>235</v>
      </c>
      <c r="C958" s="1" t="s">
        <v>101</v>
      </c>
      <c r="D958" s="1">
        <v>4</v>
      </c>
      <c r="E958" s="1" t="s">
        <v>57</v>
      </c>
      <c r="F958" s="1">
        <v>0</v>
      </c>
      <c r="G958" s="1" t="s">
        <v>31</v>
      </c>
      <c r="H958" s="1">
        <v>15</v>
      </c>
      <c r="I958" s="1">
        <v>308057</v>
      </c>
      <c r="J958" s="1">
        <v>61036.448609999999</v>
      </c>
      <c r="K958" s="1">
        <v>77.23</v>
      </c>
      <c r="L958" s="1">
        <v>1</v>
      </c>
      <c r="M958" s="38">
        <f t="shared" si="98"/>
        <v>63.543999999999997</v>
      </c>
      <c r="N958" s="38">
        <f t="shared" si="99"/>
        <v>1.2153783205338036</v>
      </c>
      <c r="O958" s="40">
        <f t="shared" si="100"/>
        <v>75.836183607927723</v>
      </c>
      <c r="P958" s="39">
        <f t="shared" si="101"/>
        <v>1.0183793055736863</v>
      </c>
      <c r="Q958" s="42">
        <v>51.59</v>
      </c>
      <c r="R958" s="42">
        <f t="shared" si="102"/>
        <v>1.4969955417716612</v>
      </c>
      <c r="S958" s="44">
        <v>64.14</v>
      </c>
      <c r="T958" s="44">
        <f t="shared" si="103"/>
        <v>1.2040848144683505</v>
      </c>
      <c r="U958" s="46">
        <f t="shared" si="104"/>
        <v>1.2398198872712325</v>
      </c>
    </row>
    <row r="959" spans="1:21" x14ac:dyDescent="0.35">
      <c r="A959" s="1" t="s">
        <v>609</v>
      </c>
      <c r="B959" s="1" t="s">
        <v>53</v>
      </c>
      <c r="C959" s="1" t="s">
        <v>16</v>
      </c>
      <c r="D959" s="1">
        <v>5</v>
      </c>
      <c r="E959" s="1" t="s">
        <v>1577</v>
      </c>
      <c r="F959" s="1">
        <v>0.47916666666666669</v>
      </c>
      <c r="G959" s="1" t="s">
        <v>13</v>
      </c>
      <c r="H959" s="1">
        <v>30</v>
      </c>
      <c r="I959" s="1">
        <v>307935</v>
      </c>
      <c r="J959" s="1">
        <v>104420</v>
      </c>
      <c r="K959" s="1">
        <v>67</v>
      </c>
      <c r="L959" s="1">
        <v>2</v>
      </c>
      <c r="M959" s="38">
        <f t="shared" si="98"/>
        <v>59.08</v>
      </c>
      <c r="N959" s="38">
        <f t="shared" si="99"/>
        <v>1.1340555179417739</v>
      </c>
      <c r="O959" s="40">
        <f t="shared" si="100"/>
        <v>60.697849184498509</v>
      </c>
      <c r="P959" s="39">
        <f t="shared" si="101"/>
        <v>1.1038282393886039</v>
      </c>
      <c r="Q959" s="42">
        <v>48.112000000000002</v>
      </c>
      <c r="R959" s="42">
        <f t="shared" si="102"/>
        <v>1.3925839707349517</v>
      </c>
      <c r="S959" s="44">
        <v>47.37</v>
      </c>
      <c r="T959" s="44">
        <f t="shared" si="103"/>
        <v>1.414397297867849</v>
      </c>
      <c r="U959" s="46">
        <f t="shared" si="104"/>
        <v>1.3036031693304679</v>
      </c>
    </row>
    <row r="960" spans="1:21" x14ac:dyDescent="0.35">
      <c r="A960" s="1" t="s">
        <v>406</v>
      </c>
      <c r="B960" s="1" t="s">
        <v>312</v>
      </c>
      <c r="C960" s="1" t="s">
        <v>101</v>
      </c>
      <c r="D960" s="1">
        <v>4</v>
      </c>
      <c r="E960" s="1" t="s">
        <v>60</v>
      </c>
      <c r="F960" s="1">
        <v>0.58333333333333337</v>
      </c>
      <c r="G960" s="1" t="s">
        <v>13</v>
      </c>
      <c r="H960" s="1">
        <v>30</v>
      </c>
      <c r="I960" s="1">
        <v>307609</v>
      </c>
      <c r="J960" s="1">
        <v>104042</v>
      </c>
      <c r="K960" s="1">
        <v>66</v>
      </c>
      <c r="L960" s="1">
        <v>1</v>
      </c>
      <c r="M960" s="38">
        <f t="shared" si="98"/>
        <v>59.08</v>
      </c>
      <c r="N960" s="38">
        <f t="shared" si="99"/>
        <v>1.1171293161814488</v>
      </c>
      <c r="O960" s="40">
        <f t="shared" si="100"/>
        <v>60.697849184498509</v>
      </c>
      <c r="P960" s="39">
        <f t="shared" si="101"/>
        <v>1.0873531910395202</v>
      </c>
      <c r="Q960" s="42">
        <v>48.112000000000002</v>
      </c>
      <c r="R960" s="42">
        <f t="shared" si="102"/>
        <v>1.3717991353508481</v>
      </c>
      <c r="S960" s="44">
        <v>60.5</v>
      </c>
      <c r="T960" s="44">
        <f t="shared" si="103"/>
        <v>1.0909090909090908</v>
      </c>
      <c r="U960" s="46">
        <f t="shared" si="104"/>
        <v>1.1833538057664865</v>
      </c>
    </row>
    <row r="961" spans="1:21" x14ac:dyDescent="0.35">
      <c r="A961" s="1" t="s">
        <v>90</v>
      </c>
      <c r="B961" s="1" t="s">
        <v>374</v>
      </c>
      <c r="C961" s="1" t="s">
        <v>101</v>
      </c>
      <c r="D961" s="1">
        <v>4</v>
      </c>
      <c r="E961" s="1" t="s">
        <v>57</v>
      </c>
      <c r="F961" s="1">
        <v>0.85416666666666663</v>
      </c>
      <c r="G961" s="1" t="s">
        <v>27</v>
      </c>
      <c r="H961" s="1">
        <v>30</v>
      </c>
      <c r="I961" s="1">
        <v>307596</v>
      </c>
      <c r="J961" s="1">
        <v>85009.231669999994</v>
      </c>
      <c r="K961" s="1">
        <v>53.94</v>
      </c>
      <c r="L961" s="1">
        <v>1</v>
      </c>
      <c r="M961" s="38">
        <f t="shared" si="98"/>
        <v>59.08</v>
      </c>
      <c r="N961" s="38">
        <f t="shared" si="99"/>
        <v>0.91299932295192954</v>
      </c>
      <c r="O961" s="40">
        <f t="shared" si="100"/>
        <v>60.697849184498509</v>
      </c>
      <c r="P961" s="39">
        <f t="shared" si="101"/>
        <v>0.88866410794957162</v>
      </c>
      <c r="Q961" s="42">
        <v>45</v>
      </c>
      <c r="R961" s="42">
        <f t="shared" si="102"/>
        <v>1.1986666666666665</v>
      </c>
      <c r="S961" s="44">
        <v>32.450000000000003</v>
      </c>
      <c r="T961" s="44">
        <f t="shared" si="103"/>
        <v>1.6622496147919874</v>
      </c>
      <c r="U961" s="46">
        <f t="shared" si="104"/>
        <v>1.2498601298027419</v>
      </c>
    </row>
    <row r="962" spans="1:21" x14ac:dyDescent="0.35">
      <c r="A962" s="1" t="s">
        <v>204</v>
      </c>
      <c r="B962" s="1" t="s">
        <v>136</v>
      </c>
      <c r="C962" s="1" t="s">
        <v>101</v>
      </c>
      <c r="D962" s="1">
        <v>2</v>
      </c>
      <c r="E962" s="1" t="s">
        <v>1592</v>
      </c>
      <c r="F962" s="1">
        <v>0.8125</v>
      </c>
      <c r="G962" s="1" t="s">
        <v>22</v>
      </c>
      <c r="H962" s="1">
        <v>30</v>
      </c>
      <c r="I962" s="1">
        <v>307361</v>
      </c>
      <c r="J962" s="1">
        <v>101015.6142</v>
      </c>
      <c r="K962" s="1">
        <v>62.64</v>
      </c>
      <c r="L962" s="1">
        <v>2</v>
      </c>
      <c r="M962" s="38">
        <f t="shared" si="98"/>
        <v>59.08</v>
      </c>
      <c r="N962" s="38">
        <f t="shared" si="99"/>
        <v>1.060257278266757</v>
      </c>
      <c r="O962" s="40">
        <f t="shared" si="100"/>
        <v>60.697849184498509</v>
      </c>
      <c r="P962" s="39">
        <f t="shared" si="101"/>
        <v>1.0319970285865994</v>
      </c>
      <c r="Q962" s="42">
        <v>43.7</v>
      </c>
      <c r="R962" s="42">
        <f t="shared" si="102"/>
        <v>1.4334096109839816</v>
      </c>
      <c r="S962" s="44">
        <v>64.58</v>
      </c>
      <c r="T962" s="44">
        <f t="shared" si="103"/>
        <v>0.96995973985754103</v>
      </c>
      <c r="U962" s="46">
        <f t="shared" si="104"/>
        <v>1.1451221264760407</v>
      </c>
    </row>
    <row r="963" spans="1:21" x14ac:dyDescent="0.35">
      <c r="A963" s="1" t="s">
        <v>452</v>
      </c>
      <c r="B963" s="1" t="s">
        <v>312</v>
      </c>
      <c r="C963" s="1" t="s">
        <v>101</v>
      </c>
      <c r="D963" s="1">
        <v>4</v>
      </c>
      <c r="E963" s="1" t="s">
        <v>60</v>
      </c>
      <c r="F963" s="1">
        <v>0.47916666666666669</v>
      </c>
      <c r="G963" s="1" t="s">
        <v>13</v>
      </c>
      <c r="H963" s="1">
        <v>30</v>
      </c>
      <c r="I963" s="1">
        <v>307164</v>
      </c>
      <c r="J963" s="1">
        <v>98960</v>
      </c>
      <c r="K963" s="1">
        <v>63</v>
      </c>
      <c r="L963" s="1">
        <v>1</v>
      </c>
      <c r="M963" s="38">
        <f t="shared" ref="M963:M1026" si="105">(-0.2976*H963)+68.008</f>
        <v>59.08</v>
      </c>
      <c r="N963" s="38">
        <f t="shared" ref="N963:N1026" si="106">K963/M963</f>
        <v>1.066350710900474</v>
      </c>
      <c r="O963" s="40">
        <f t="shared" ref="O963:O1026" si="107">-21.84*LN(H963) + 134.98</f>
        <v>60.697849184498509</v>
      </c>
      <c r="P963" s="39">
        <f t="shared" ref="P963:P1026" si="108">K963/O963</f>
        <v>1.0379280459922695</v>
      </c>
      <c r="Q963" s="42">
        <v>48.112000000000002</v>
      </c>
      <c r="R963" s="42">
        <f t="shared" ref="R963:R1026" si="109">K963/Q963</f>
        <v>1.3094446291985367</v>
      </c>
      <c r="S963" s="44">
        <v>60.5</v>
      </c>
      <c r="T963" s="44">
        <f t="shared" ref="T963:T1026" si="110">K963/S963</f>
        <v>1.0413223140495869</v>
      </c>
      <c r="U963" s="46">
        <f t="shared" ref="U963:U1026" si="111">(P963+R963+T963)/3</f>
        <v>1.1295649964134644</v>
      </c>
    </row>
    <row r="964" spans="1:21" x14ac:dyDescent="0.35">
      <c r="A964" s="1" t="s">
        <v>132</v>
      </c>
      <c r="B964" s="1" t="s">
        <v>53</v>
      </c>
      <c r="C964" s="1" t="s">
        <v>16</v>
      </c>
      <c r="D964" s="1">
        <v>1</v>
      </c>
      <c r="E964" s="1" t="s">
        <v>58</v>
      </c>
      <c r="F964" s="1">
        <v>0.9375</v>
      </c>
      <c r="G964" s="1" t="s">
        <v>27</v>
      </c>
      <c r="H964" s="1">
        <v>30</v>
      </c>
      <c r="I964" s="1">
        <v>307022</v>
      </c>
      <c r="J964" s="1">
        <v>89859.473329999993</v>
      </c>
      <c r="K964" s="1">
        <v>55.95</v>
      </c>
      <c r="L964" s="1">
        <v>1</v>
      </c>
      <c r="M964" s="38">
        <f t="shared" si="105"/>
        <v>59.08</v>
      </c>
      <c r="N964" s="38">
        <f t="shared" si="106"/>
        <v>0.9470209884901829</v>
      </c>
      <c r="O964" s="40">
        <f t="shared" si="107"/>
        <v>60.697849184498509</v>
      </c>
      <c r="P964" s="39">
        <f t="shared" si="108"/>
        <v>0.92177895513122976</v>
      </c>
      <c r="Q964" s="42">
        <v>45</v>
      </c>
      <c r="R964" s="42">
        <f t="shared" si="109"/>
        <v>1.2433333333333334</v>
      </c>
      <c r="S964" s="44">
        <v>47.37</v>
      </c>
      <c r="T964" s="44">
        <f t="shared" si="110"/>
        <v>1.1811272957568082</v>
      </c>
      <c r="U964" s="46">
        <f t="shared" si="111"/>
        <v>1.1154131947404571</v>
      </c>
    </row>
    <row r="965" spans="1:21" x14ac:dyDescent="0.35">
      <c r="A965" s="1" t="s">
        <v>490</v>
      </c>
      <c r="B965" s="1" t="s">
        <v>249</v>
      </c>
      <c r="C965" s="1" t="s">
        <v>101</v>
      </c>
      <c r="D965" s="1">
        <v>2</v>
      </c>
      <c r="E965" s="1" t="s">
        <v>1617</v>
      </c>
      <c r="F965" s="1">
        <v>0.91666666666666663</v>
      </c>
      <c r="G965" s="1" t="s">
        <v>27</v>
      </c>
      <c r="H965" s="1">
        <v>120</v>
      </c>
      <c r="I965" s="1">
        <v>306579</v>
      </c>
      <c r="J965" s="1">
        <v>164767.5086</v>
      </c>
      <c r="K965" s="1">
        <v>25.85</v>
      </c>
      <c r="L965" s="1">
        <v>2</v>
      </c>
      <c r="M965" s="38">
        <f t="shared" si="105"/>
        <v>32.295999999999999</v>
      </c>
      <c r="N965" s="38">
        <f t="shared" si="106"/>
        <v>0.80040871934604907</v>
      </c>
      <c r="O965" s="40">
        <f t="shared" si="107"/>
        <v>30.421180337640109</v>
      </c>
      <c r="P965" s="39">
        <f t="shared" si="108"/>
        <v>0.84973691727588263</v>
      </c>
      <c r="Q965" s="42">
        <v>45</v>
      </c>
      <c r="R965" s="42">
        <f t="shared" si="109"/>
        <v>0.57444444444444442</v>
      </c>
      <c r="S965" s="44">
        <v>48.83</v>
      </c>
      <c r="T965" s="44">
        <f t="shared" si="110"/>
        <v>0.52938767151341393</v>
      </c>
      <c r="U965" s="46">
        <f t="shared" si="111"/>
        <v>0.65118967774458036</v>
      </c>
    </row>
    <row r="966" spans="1:21" x14ac:dyDescent="0.35">
      <c r="A966" s="1" t="s">
        <v>449</v>
      </c>
      <c r="B966" s="1" t="s">
        <v>312</v>
      </c>
      <c r="C966" s="1" t="s">
        <v>101</v>
      </c>
      <c r="D966" s="1">
        <v>4</v>
      </c>
      <c r="E966" s="1" t="s">
        <v>57</v>
      </c>
      <c r="F966" s="1">
        <v>0</v>
      </c>
      <c r="G966" s="1" t="s">
        <v>31</v>
      </c>
      <c r="H966" s="1">
        <v>30</v>
      </c>
      <c r="I966" s="1">
        <v>306282</v>
      </c>
      <c r="J966" s="1">
        <v>98263.221669999999</v>
      </c>
      <c r="K966" s="1">
        <v>62.77</v>
      </c>
      <c r="L966" s="1">
        <v>1</v>
      </c>
      <c r="M966" s="38">
        <f t="shared" si="105"/>
        <v>59.08</v>
      </c>
      <c r="N966" s="38">
        <f t="shared" si="106"/>
        <v>1.0624576844955993</v>
      </c>
      <c r="O966" s="40">
        <f t="shared" si="107"/>
        <v>60.697849184498509</v>
      </c>
      <c r="P966" s="39">
        <f t="shared" si="108"/>
        <v>1.0341387848719803</v>
      </c>
      <c r="Q966" s="42">
        <v>51.59</v>
      </c>
      <c r="R966" s="42">
        <f t="shared" si="109"/>
        <v>1.2167086644698584</v>
      </c>
      <c r="S966" s="44">
        <v>60.5</v>
      </c>
      <c r="T966" s="44">
        <f t="shared" si="110"/>
        <v>1.0375206611570249</v>
      </c>
      <c r="U966" s="46">
        <f t="shared" si="111"/>
        <v>1.0961227034996213</v>
      </c>
    </row>
    <row r="967" spans="1:21" x14ac:dyDescent="0.35">
      <c r="A967" s="1" t="s">
        <v>154</v>
      </c>
      <c r="B967" s="1" t="s">
        <v>136</v>
      </c>
      <c r="C967" s="1" t="s">
        <v>101</v>
      </c>
      <c r="D967" s="1">
        <v>2</v>
      </c>
      <c r="E967" s="1" t="s">
        <v>1577</v>
      </c>
      <c r="F967" s="1">
        <v>0.60416666666666663</v>
      </c>
      <c r="G967" s="1" t="s">
        <v>13</v>
      </c>
      <c r="H967" s="1">
        <v>30</v>
      </c>
      <c r="I967" s="1">
        <v>306281</v>
      </c>
      <c r="J967" s="1">
        <v>109982</v>
      </c>
      <c r="K967" s="1">
        <v>69</v>
      </c>
      <c r="L967" s="1">
        <v>2</v>
      </c>
      <c r="M967" s="38">
        <f t="shared" si="105"/>
        <v>59.08</v>
      </c>
      <c r="N967" s="38">
        <f t="shared" si="106"/>
        <v>1.1679079214624239</v>
      </c>
      <c r="O967" s="40">
        <f t="shared" si="107"/>
        <v>60.697849184498509</v>
      </c>
      <c r="P967" s="39">
        <f t="shared" si="108"/>
        <v>1.1367783360867711</v>
      </c>
      <c r="Q967" s="42">
        <v>48.112000000000002</v>
      </c>
      <c r="R967" s="42">
        <f t="shared" si="109"/>
        <v>1.4341536415031593</v>
      </c>
      <c r="S967" s="44">
        <v>64.58</v>
      </c>
      <c r="T967" s="44">
        <f t="shared" si="110"/>
        <v>1.0684422421802415</v>
      </c>
      <c r="U967" s="46">
        <f t="shared" si="111"/>
        <v>1.2131247399233906</v>
      </c>
    </row>
    <row r="968" spans="1:21" x14ac:dyDescent="0.35">
      <c r="A968" s="1" t="s">
        <v>334</v>
      </c>
      <c r="B968" s="1" t="s">
        <v>235</v>
      </c>
      <c r="C968" s="1" t="s">
        <v>101</v>
      </c>
      <c r="D968" s="1">
        <v>4</v>
      </c>
      <c r="E968" s="1" t="s">
        <v>54</v>
      </c>
      <c r="F968" s="1">
        <v>0.33333333333333331</v>
      </c>
      <c r="G968" s="1" t="s">
        <v>8</v>
      </c>
      <c r="H968" s="1">
        <v>30</v>
      </c>
      <c r="I968" s="1">
        <v>306152</v>
      </c>
      <c r="J968" s="1">
        <v>95324.675829999993</v>
      </c>
      <c r="K968" s="1">
        <v>60.62</v>
      </c>
      <c r="L968" s="1">
        <v>1</v>
      </c>
      <c r="M968" s="38">
        <f t="shared" si="105"/>
        <v>59.08</v>
      </c>
      <c r="N968" s="38">
        <f t="shared" si="106"/>
        <v>1.0260663507109005</v>
      </c>
      <c r="O968" s="40">
        <f t="shared" si="107"/>
        <v>60.697849184498509</v>
      </c>
      <c r="P968" s="39">
        <f t="shared" si="108"/>
        <v>0.99871743092145027</v>
      </c>
      <c r="Q968" s="42">
        <v>42.33</v>
      </c>
      <c r="R968" s="42">
        <f t="shared" si="109"/>
        <v>1.4320812662414364</v>
      </c>
      <c r="S968" s="44">
        <v>64.14</v>
      </c>
      <c r="T968" s="44">
        <f t="shared" si="110"/>
        <v>0.94512004989086373</v>
      </c>
      <c r="U968" s="46">
        <f t="shared" si="111"/>
        <v>1.1253062490179169</v>
      </c>
    </row>
    <row r="969" spans="1:21" x14ac:dyDescent="0.35">
      <c r="A969" s="1" t="s">
        <v>447</v>
      </c>
      <c r="B969" s="1" t="s">
        <v>448</v>
      </c>
      <c r="C969" s="1" t="s">
        <v>101</v>
      </c>
      <c r="D969" s="1">
        <v>2</v>
      </c>
      <c r="E969" s="1" t="s">
        <v>1602</v>
      </c>
      <c r="F969" s="1">
        <v>0.33333333333333331</v>
      </c>
      <c r="G969" s="1" t="s">
        <v>8</v>
      </c>
      <c r="H969" s="1">
        <v>420</v>
      </c>
      <c r="I969" s="1">
        <v>306136</v>
      </c>
      <c r="J969" s="1">
        <v>289996.0956</v>
      </c>
      <c r="K969" s="1">
        <v>12.17</v>
      </c>
      <c r="L969" s="1">
        <v>2</v>
      </c>
      <c r="M969" s="38">
        <f t="shared" si="105"/>
        <v>-56.983999999999995</v>
      </c>
      <c r="N969" s="38">
        <f t="shared" si="106"/>
        <v>-0.21356872104450375</v>
      </c>
      <c r="O969" s="40">
        <f t="shared" si="107"/>
        <v>3.0608371057012675</v>
      </c>
      <c r="P969" s="39">
        <f t="shared" si="108"/>
        <v>3.9760364827424342</v>
      </c>
      <c r="Q969" s="42">
        <v>42.33</v>
      </c>
      <c r="R969" s="42">
        <f t="shared" si="109"/>
        <v>0.28750295298842432</v>
      </c>
      <c r="S969" s="44">
        <v>29.4</v>
      </c>
      <c r="T969" s="44">
        <f t="shared" si="110"/>
        <v>0.41394557823129252</v>
      </c>
      <c r="U969" s="46">
        <f t="shared" si="111"/>
        <v>1.5591616713207168</v>
      </c>
    </row>
    <row r="970" spans="1:21" x14ac:dyDescent="0.35">
      <c r="A970" s="1" t="s">
        <v>250</v>
      </c>
      <c r="B970" s="1" t="s">
        <v>68</v>
      </c>
      <c r="C970" s="1" t="s">
        <v>16</v>
      </c>
      <c r="D970" s="1">
        <v>1</v>
      </c>
      <c r="E970" s="1" t="s">
        <v>54</v>
      </c>
      <c r="F970" s="1">
        <v>0.625</v>
      </c>
      <c r="G970" s="1" t="s">
        <v>13</v>
      </c>
      <c r="H970" s="1">
        <v>180</v>
      </c>
      <c r="I970" s="1">
        <v>305636</v>
      </c>
      <c r="J970" s="1">
        <v>178947</v>
      </c>
      <c r="K970" s="1">
        <v>19</v>
      </c>
      <c r="L970" s="1">
        <v>1</v>
      </c>
      <c r="M970" s="38">
        <f t="shared" si="105"/>
        <v>14.439999999999998</v>
      </c>
      <c r="N970" s="38">
        <f t="shared" si="106"/>
        <v>1.3157894736842108</v>
      </c>
      <c r="O970" s="40">
        <f t="shared" si="107"/>
        <v>21.56582237655779</v>
      </c>
      <c r="P970" s="39">
        <f t="shared" si="108"/>
        <v>0.88102367107748891</v>
      </c>
      <c r="Q970" s="42">
        <v>48.112000000000002</v>
      </c>
      <c r="R970" s="42">
        <f t="shared" si="109"/>
        <v>0.39491187229797137</v>
      </c>
      <c r="S970" s="44">
        <v>50.73</v>
      </c>
      <c r="T970" s="44">
        <f t="shared" si="110"/>
        <v>0.37453183520599254</v>
      </c>
      <c r="U970" s="46">
        <f t="shared" si="111"/>
        <v>0.55015579286048422</v>
      </c>
    </row>
    <row r="971" spans="1:21" x14ac:dyDescent="0.35">
      <c r="A971" s="1" t="s">
        <v>1097</v>
      </c>
      <c r="B971" s="1" t="s">
        <v>583</v>
      </c>
      <c r="C971" s="1" t="s">
        <v>101</v>
      </c>
      <c r="D971" s="1">
        <v>8</v>
      </c>
      <c r="E971" s="1" t="s">
        <v>1577</v>
      </c>
      <c r="F971" s="1">
        <v>0.3125</v>
      </c>
      <c r="G971" s="1" t="s">
        <v>8</v>
      </c>
      <c r="H971" s="1">
        <v>30</v>
      </c>
      <c r="I971" s="1">
        <v>305325</v>
      </c>
      <c r="J971" s="1">
        <v>84344.071110000004</v>
      </c>
      <c r="K971" s="1">
        <v>54.19</v>
      </c>
      <c r="L971" s="1">
        <v>2</v>
      </c>
      <c r="M971" s="38">
        <f t="shared" si="105"/>
        <v>59.08</v>
      </c>
      <c r="N971" s="38">
        <f t="shared" si="106"/>
        <v>0.91723087339201081</v>
      </c>
      <c r="O971" s="40">
        <f t="shared" si="107"/>
        <v>60.697849184498509</v>
      </c>
      <c r="P971" s="39">
        <f t="shared" si="108"/>
        <v>0.89278287003684254</v>
      </c>
      <c r="Q971" s="42">
        <v>42.33</v>
      </c>
      <c r="R971" s="42">
        <f t="shared" si="109"/>
        <v>1.2801795416961965</v>
      </c>
      <c r="S971" s="44">
        <v>38.97</v>
      </c>
      <c r="T971" s="44">
        <f t="shared" si="110"/>
        <v>1.3905568385937901</v>
      </c>
      <c r="U971" s="46">
        <f t="shared" si="111"/>
        <v>1.187839750108943</v>
      </c>
    </row>
    <row r="972" spans="1:21" x14ac:dyDescent="0.35">
      <c r="A972" s="1" t="s">
        <v>214</v>
      </c>
      <c r="B972" s="1" t="s">
        <v>148</v>
      </c>
      <c r="C972" s="1" t="s">
        <v>101</v>
      </c>
      <c r="D972" s="1">
        <v>2</v>
      </c>
      <c r="E972" s="1" t="s">
        <v>76</v>
      </c>
      <c r="F972" s="1">
        <v>0.9375</v>
      </c>
      <c r="G972" s="1" t="s">
        <v>27</v>
      </c>
      <c r="H972" s="1">
        <v>30</v>
      </c>
      <c r="I972" s="1">
        <v>305136</v>
      </c>
      <c r="J972" s="1">
        <v>108247.98609999999</v>
      </c>
      <c r="K972" s="1">
        <v>68.430000000000007</v>
      </c>
      <c r="L972" s="1">
        <v>1</v>
      </c>
      <c r="M972" s="38">
        <f t="shared" si="105"/>
        <v>59.08</v>
      </c>
      <c r="N972" s="38">
        <f t="shared" si="106"/>
        <v>1.1582599864590388</v>
      </c>
      <c r="O972" s="40">
        <f t="shared" si="107"/>
        <v>60.697849184498509</v>
      </c>
      <c r="P972" s="39">
        <f t="shared" si="108"/>
        <v>1.1273875585277937</v>
      </c>
      <c r="Q972" s="42">
        <v>45</v>
      </c>
      <c r="R972" s="42">
        <f t="shared" si="109"/>
        <v>1.5206666666666668</v>
      </c>
      <c r="S972" s="44">
        <v>45.82</v>
      </c>
      <c r="T972" s="44">
        <f t="shared" si="110"/>
        <v>1.4934526407682236</v>
      </c>
      <c r="U972" s="46">
        <f t="shared" si="111"/>
        <v>1.3805022886542282</v>
      </c>
    </row>
    <row r="973" spans="1:21" x14ac:dyDescent="0.35">
      <c r="A973" s="1" t="s">
        <v>896</v>
      </c>
      <c r="B973" s="1" t="s">
        <v>370</v>
      </c>
      <c r="C973" s="1" t="s">
        <v>101</v>
      </c>
      <c r="D973" s="1">
        <v>11</v>
      </c>
      <c r="E973" s="1" t="s">
        <v>1588</v>
      </c>
      <c r="F973" s="1">
        <v>0.125</v>
      </c>
      <c r="G973" s="1" t="s">
        <v>35</v>
      </c>
      <c r="H973" s="1">
        <v>30</v>
      </c>
      <c r="I973" s="1">
        <v>304972</v>
      </c>
      <c r="J973" s="1">
        <v>109075.9767</v>
      </c>
      <c r="K973" s="1">
        <v>70.290000000000006</v>
      </c>
      <c r="L973" s="1">
        <v>3</v>
      </c>
      <c r="M973" s="38">
        <f t="shared" si="105"/>
        <v>59.08</v>
      </c>
      <c r="N973" s="38">
        <f t="shared" si="106"/>
        <v>1.1897427217332432</v>
      </c>
      <c r="O973" s="40">
        <f t="shared" si="107"/>
        <v>60.697849184498509</v>
      </c>
      <c r="P973" s="39">
        <f t="shared" si="108"/>
        <v>1.1580311484570893</v>
      </c>
      <c r="Q973" s="42">
        <v>61.93</v>
      </c>
      <c r="R973" s="42">
        <f t="shared" si="109"/>
        <v>1.1349911190053288</v>
      </c>
      <c r="S973" s="44">
        <v>56.5</v>
      </c>
      <c r="T973" s="44">
        <f t="shared" si="110"/>
        <v>1.2440707964601772</v>
      </c>
      <c r="U973" s="46">
        <f t="shared" si="111"/>
        <v>1.1790310213075317</v>
      </c>
    </row>
    <row r="974" spans="1:21" x14ac:dyDescent="0.35">
      <c r="A974" s="1" t="s">
        <v>379</v>
      </c>
      <c r="B974" s="1" t="s">
        <v>53</v>
      </c>
      <c r="C974" s="1" t="s">
        <v>16</v>
      </c>
      <c r="D974" s="1">
        <v>4</v>
      </c>
      <c r="E974" s="1" t="s">
        <v>54</v>
      </c>
      <c r="F974" s="1">
        <v>0.39583333333333331</v>
      </c>
      <c r="G974" s="1" t="s">
        <v>13</v>
      </c>
      <c r="H974" s="1">
        <v>30</v>
      </c>
      <c r="I974" s="1">
        <v>304789</v>
      </c>
      <c r="J974" s="1">
        <v>107726</v>
      </c>
      <c r="K974" s="1">
        <v>69</v>
      </c>
      <c r="L974" s="1">
        <v>1</v>
      </c>
      <c r="M974" s="38">
        <f t="shared" si="105"/>
        <v>59.08</v>
      </c>
      <c r="N974" s="38">
        <f t="shared" si="106"/>
        <v>1.1679079214624239</v>
      </c>
      <c r="O974" s="40">
        <f t="shared" si="107"/>
        <v>60.697849184498509</v>
      </c>
      <c r="P974" s="39">
        <f t="shared" si="108"/>
        <v>1.1367783360867711</v>
      </c>
      <c r="Q974" s="42">
        <v>48.112000000000002</v>
      </c>
      <c r="R974" s="42">
        <f t="shared" si="109"/>
        <v>1.4341536415031593</v>
      </c>
      <c r="S974" s="44">
        <v>47.37</v>
      </c>
      <c r="T974" s="44">
        <f t="shared" si="110"/>
        <v>1.4566181127295759</v>
      </c>
      <c r="U974" s="46">
        <f t="shared" si="111"/>
        <v>1.3425166967731688</v>
      </c>
    </row>
    <row r="975" spans="1:21" x14ac:dyDescent="0.35">
      <c r="A975" s="1" t="s">
        <v>214</v>
      </c>
      <c r="B975" s="1" t="s">
        <v>148</v>
      </c>
      <c r="C975" s="1" t="s">
        <v>101</v>
      </c>
      <c r="D975" s="1">
        <v>2</v>
      </c>
      <c r="E975" s="1" t="s">
        <v>1585</v>
      </c>
      <c r="F975" s="1">
        <v>0.97916666666666663</v>
      </c>
      <c r="G975" s="1" t="s">
        <v>31</v>
      </c>
      <c r="H975" s="1">
        <v>31</v>
      </c>
      <c r="I975" s="1">
        <v>304127</v>
      </c>
      <c r="J975" s="1">
        <v>103819.5436</v>
      </c>
      <c r="K975" s="1">
        <v>63.6</v>
      </c>
      <c r="L975" s="1">
        <v>2</v>
      </c>
      <c r="M975" s="38">
        <f t="shared" si="105"/>
        <v>58.782399999999996</v>
      </c>
      <c r="N975" s="38">
        <f t="shared" si="106"/>
        <v>1.0819565039875882</v>
      </c>
      <c r="O975" s="40">
        <f t="shared" si="107"/>
        <v>59.981719454044395</v>
      </c>
      <c r="P975" s="39">
        <f t="shared" si="108"/>
        <v>1.0603230547388323</v>
      </c>
      <c r="Q975" s="42">
        <v>51.59</v>
      </c>
      <c r="R975" s="42">
        <f t="shared" si="109"/>
        <v>1.2327970536925761</v>
      </c>
      <c r="S975" s="44">
        <v>45.82</v>
      </c>
      <c r="T975" s="44">
        <f t="shared" si="110"/>
        <v>1.3880401571366217</v>
      </c>
      <c r="U975" s="46">
        <f t="shared" si="111"/>
        <v>1.2270534218560101</v>
      </c>
    </row>
    <row r="976" spans="1:21" x14ac:dyDescent="0.35">
      <c r="A976" s="1" t="s">
        <v>830</v>
      </c>
      <c r="B976" s="1" t="s">
        <v>583</v>
      </c>
      <c r="C976" s="1" t="s">
        <v>101</v>
      </c>
      <c r="D976" s="1">
        <v>4</v>
      </c>
      <c r="E976" s="1" t="s">
        <v>60</v>
      </c>
      <c r="F976" s="1">
        <v>0.5</v>
      </c>
      <c r="G976" s="1" t="s">
        <v>13</v>
      </c>
      <c r="H976" s="1">
        <v>60</v>
      </c>
      <c r="I976" s="1">
        <v>304043</v>
      </c>
      <c r="J976" s="1">
        <v>129384</v>
      </c>
      <c r="K976" s="1">
        <v>41</v>
      </c>
      <c r="L976" s="1">
        <v>1</v>
      </c>
      <c r="M976" s="38">
        <f t="shared" si="105"/>
        <v>50.152000000000001</v>
      </c>
      <c r="N976" s="38">
        <f t="shared" si="106"/>
        <v>0.81751475514436112</v>
      </c>
      <c r="O976" s="40">
        <f t="shared" si="107"/>
        <v>45.559514761069323</v>
      </c>
      <c r="P976" s="39">
        <f t="shared" si="108"/>
        <v>0.89992178834693304</v>
      </c>
      <c r="Q976" s="42">
        <v>48.112000000000002</v>
      </c>
      <c r="R976" s="42">
        <f t="shared" si="109"/>
        <v>0.85217825074825404</v>
      </c>
      <c r="S976" s="44">
        <v>38.97</v>
      </c>
      <c r="T976" s="44">
        <f t="shared" si="110"/>
        <v>1.0520913523222992</v>
      </c>
      <c r="U976" s="46">
        <f t="shared" si="111"/>
        <v>0.9347304638058288</v>
      </c>
    </row>
    <row r="977" spans="1:21" x14ac:dyDescent="0.35">
      <c r="A977" s="1" t="s">
        <v>363</v>
      </c>
      <c r="B977" s="1" t="s">
        <v>249</v>
      </c>
      <c r="C977" s="1" t="s">
        <v>101</v>
      </c>
      <c r="D977" s="1">
        <v>4</v>
      </c>
      <c r="E977" s="1" t="s">
        <v>58</v>
      </c>
      <c r="F977" s="1">
        <v>0.9375</v>
      </c>
      <c r="G977" s="1" t="s">
        <v>27</v>
      </c>
      <c r="H977" s="1">
        <v>30</v>
      </c>
      <c r="I977" s="1">
        <v>304011</v>
      </c>
      <c r="J977" s="1">
        <v>112589.6836</v>
      </c>
      <c r="K977" s="1">
        <v>68.599999999999994</v>
      </c>
      <c r="L977" s="1">
        <v>1</v>
      </c>
      <c r="M977" s="38">
        <f t="shared" si="105"/>
        <v>59.08</v>
      </c>
      <c r="N977" s="38">
        <f t="shared" si="106"/>
        <v>1.1611374407582937</v>
      </c>
      <c r="O977" s="40">
        <f t="shared" si="107"/>
        <v>60.697849184498509</v>
      </c>
      <c r="P977" s="39">
        <f t="shared" si="108"/>
        <v>1.1301883167471376</v>
      </c>
      <c r="Q977" s="42">
        <v>45</v>
      </c>
      <c r="R977" s="42">
        <f t="shared" si="109"/>
        <v>1.5244444444444443</v>
      </c>
      <c r="S977" s="44">
        <v>48.83</v>
      </c>
      <c r="T977" s="44">
        <f t="shared" si="110"/>
        <v>1.404874052836371</v>
      </c>
      <c r="U977" s="46">
        <f t="shared" si="111"/>
        <v>1.3531689380093177</v>
      </c>
    </row>
    <row r="978" spans="1:21" x14ac:dyDescent="0.35">
      <c r="A978" s="1" t="s">
        <v>489</v>
      </c>
      <c r="B978" s="1" t="s">
        <v>312</v>
      </c>
      <c r="C978" s="1" t="s">
        <v>101</v>
      </c>
      <c r="D978" s="1">
        <v>4</v>
      </c>
      <c r="E978" s="1" t="s">
        <v>54</v>
      </c>
      <c r="F978" s="1">
        <v>0.41666666666666669</v>
      </c>
      <c r="G978" s="1" t="s">
        <v>13</v>
      </c>
      <c r="H978" s="1">
        <v>30</v>
      </c>
      <c r="I978" s="1">
        <v>303937</v>
      </c>
      <c r="J978" s="1">
        <v>92288</v>
      </c>
      <c r="K978" s="1">
        <v>59</v>
      </c>
      <c r="L978" s="1">
        <v>1</v>
      </c>
      <c r="M978" s="38">
        <f t="shared" si="105"/>
        <v>59.08</v>
      </c>
      <c r="N978" s="38">
        <f t="shared" si="106"/>
        <v>0.99864590385917407</v>
      </c>
      <c r="O978" s="40">
        <f t="shared" si="107"/>
        <v>60.697849184498509</v>
      </c>
      <c r="P978" s="39">
        <f t="shared" si="108"/>
        <v>0.97202785259593483</v>
      </c>
      <c r="Q978" s="42">
        <v>48.112000000000002</v>
      </c>
      <c r="R978" s="42">
        <f t="shared" si="109"/>
        <v>1.2263052876621217</v>
      </c>
      <c r="S978" s="44">
        <v>60.5</v>
      </c>
      <c r="T978" s="44">
        <f t="shared" si="110"/>
        <v>0.97520661157024791</v>
      </c>
      <c r="U978" s="46">
        <f t="shared" si="111"/>
        <v>1.0578465839427682</v>
      </c>
    </row>
    <row r="979" spans="1:21" x14ac:dyDescent="0.35">
      <c r="A979" s="1" t="s">
        <v>552</v>
      </c>
      <c r="B979" s="1" t="s">
        <v>221</v>
      </c>
      <c r="C979" s="1" t="s">
        <v>101</v>
      </c>
      <c r="D979" s="1">
        <v>4</v>
      </c>
      <c r="E979" s="1" t="s">
        <v>1596</v>
      </c>
      <c r="F979" s="1">
        <v>0.95833333333333337</v>
      </c>
      <c r="G979" s="1" t="s">
        <v>31</v>
      </c>
      <c r="H979" s="1">
        <v>60</v>
      </c>
      <c r="I979" s="1">
        <v>303898</v>
      </c>
      <c r="J979" s="1">
        <v>119618.5539</v>
      </c>
      <c r="K979" s="1">
        <v>38.44</v>
      </c>
      <c r="L979" s="1">
        <v>2</v>
      </c>
      <c r="M979" s="38">
        <f t="shared" si="105"/>
        <v>50.152000000000001</v>
      </c>
      <c r="N979" s="38">
        <f t="shared" si="106"/>
        <v>0.76646993140851805</v>
      </c>
      <c r="O979" s="40">
        <f t="shared" si="107"/>
        <v>45.559514761069323</v>
      </c>
      <c r="P979" s="39">
        <f t="shared" si="108"/>
        <v>0.84373154985502696</v>
      </c>
      <c r="Q979" s="42">
        <v>51.59</v>
      </c>
      <c r="R979" s="42">
        <f t="shared" si="109"/>
        <v>0.74510564062802864</v>
      </c>
      <c r="S979" s="44">
        <v>42.65</v>
      </c>
      <c r="T979" s="44">
        <f t="shared" si="110"/>
        <v>0.90128956623681122</v>
      </c>
      <c r="U979" s="46">
        <f t="shared" si="111"/>
        <v>0.83004225223995565</v>
      </c>
    </row>
    <row r="980" spans="1:21" x14ac:dyDescent="0.35">
      <c r="A980" s="1" t="s">
        <v>70</v>
      </c>
      <c r="B980" s="1" t="s">
        <v>11</v>
      </c>
      <c r="C980" s="1" t="s">
        <v>16</v>
      </c>
      <c r="D980" s="1">
        <v>1</v>
      </c>
      <c r="E980" s="1" t="s">
        <v>54</v>
      </c>
      <c r="F980" s="1">
        <v>0.83333333333333337</v>
      </c>
      <c r="G980" s="1" t="s">
        <v>27</v>
      </c>
      <c r="H980" s="1">
        <v>60</v>
      </c>
      <c r="I980" s="1">
        <v>303851</v>
      </c>
      <c r="J980" s="1">
        <v>148880.8383</v>
      </c>
      <c r="K980" s="1">
        <v>46.8</v>
      </c>
      <c r="L980" s="1">
        <v>1</v>
      </c>
      <c r="M980" s="38">
        <f t="shared" si="105"/>
        <v>50.152000000000001</v>
      </c>
      <c r="N980" s="38">
        <f t="shared" si="106"/>
        <v>0.93316318392088049</v>
      </c>
      <c r="O980" s="40">
        <f t="shared" si="107"/>
        <v>45.559514761069323</v>
      </c>
      <c r="P980" s="39">
        <f t="shared" si="108"/>
        <v>1.0272277974301576</v>
      </c>
      <c r="Q980" s="42">
        <v>45</v>
      </c>
      <c r="R980" s="42">
        <f t="shared" si="109"/>
        <v>1.04</v>
      </c>
      <c r="S980" s="44">
        <v>50.69</v>
      </c>
      <c r="T980" s="44">
        <f t="shared" si="110"/>
        <v>0.92325902544880645</v>
      </c>
      <c r="U980" s="46">
        <f t="shared" si="111"/>
        <v>0.99682894095965457</v>
      </c>
    </row>
    <row r="981" spans="1:21" x14ac:dyDescent="0.35">
      <c r="A981" s="1" t="s">
        <v>316</v>
      </c>
      <c r="B981" s="1" t="s">
        <v>235</v>
      </c>
      <c r="C981" s="1" t="s">
        <v>101</v>
      </c>
      <c r="D981" s="1">
        <v>4</v>
      </c>
      <c r="E981" s="1" t="s">
        <v>51</v>
      </c>
      <c r="F981" s="1">
        <v>0.84375</v>
      </c>
      <c r="G981" s="1" t="s">
        <v>27</v>
      </c>
      <c r="H981" s="1">
        <v>15</v>
      </c>
      <c r="I981" s="1">
        <v>303516</v>
      </c>
      <c r="J981" s="1">
        <v>57990.384449999998</v>
      </c>
      <c r="K981" s="1">
        <v>73.790000000000006</v>
      </c>
      <c r="L981" s="1">
        <v>1</v>
      </c>
      <c r="M981" s="38">
        <f t="shared" si="105"/>
        <v>63.543999999999997</v>
      </c>
      <c r="N981" s="38">
        <f t="shared" si="106"/>
        <v>1.1612426035502961</v>
      </c>
      <c r="O981" s="40">
        <f t="shared" si="107"/>
        <v>75.836183607927723</v>
      </c>
      <c r="P981" s="39">
        <f t="shared" si="108"/>
        <v>0.97301837314880635</v>
      </c>
      <c r="Q981" s="42">
        <v>45</v>
      </c>
      <c r="R981" s="42">
        <f t="shared" si="109"/>
        <v>1.639777777777778</v>
      </c>
      <c r="S981" s="44">
        <v>64.14</v>
      </c>
      <c r="T981" s="44">
        <f t="shared" si="110"/>
        <v>1.1504521359526039</v>
      </c>
      <c r="U981" s="46">
        <f t="shared" si="111"/>
        <v>1.2544160956263961</v>
      </c>
    </row>
    <row r="982" spans="1:21" x14ac:dyDescent="0.35">
      <c r="A982" s="1" t="s">
        <v>582</v>
      </c>
      <c r="B982" s="1" t="s">
        <v>583</v>
      </c>
      <c r="C982" s="1" t="s">
        <v>101</v>
      </c>
      <c r="D982" s="1">
        <v>4</v>
      </c>
      <c r="E982" s="1" t="s">
        <v>54</v>
      </c>
      <c r="F982" s="1">
        <v>0.79166666666666663</v>
      </c>
      <c r="G982" s="1" t="s">
        <v>22</v>
      </c>
      <c r="H982" s="1">
        <v>60</v>
      </c>
      <c r="I982" s="1">
        <v>303108</v>
      </c>
      <c r="J982" s="1">
        <v>105508.8431</v>
      </c>
      <c r="K982" s="1">
        <v>34.130000000000003</v>
      </c>
      <c r="L982" s="1">
        <v>1</v>
      </c>
      <c r="M982" s="38">
        <f t="shared" si="105"/>
        <v>50.152000000000001</v>
      </c>
      <c r="N982" s="38">
        <f t="shared" si="106"/>
        <v>0.68053118519700118</v>
      </c>
      <c r="O982" s="40">
        <f t="shared" si="107"/>
        <v>45.559514761069323</v>
      </c>
      <c r="P982" s="39">
        <f t="shared" si="108"/>
        <v>0.74913001551904457</v>
      </c>
      <c r="Q982" s="42">
        <v>43.7</v>
      </c>
      <c r="R982" s="42">
        <f t="shared" si="109"/>
        <v>0.78100686498855831</v>
      </c>
      <c r="S982" s="44">
        <v>38.97</v>
      </c>
      <c r="T982" s="44">
        <f t="shared" si="110"/>
        <v>0.87580189889658722</v>
      </c>
      <c r="U982" s="46">
        <f t="shared" si="111"/>
        <v>0.80197959313473</v>
      </c>
    </row>
    <row r="983" spans="1:21" x14ac:dyDescent="0.35">
      <c r="A983" s="1" t="s">
        <v>421</v>
      </c>
      <c r="B983" s="1" t="s">
        <v>312</v>
      </c>
      <c r="C983" s="1" t="s">
        <v>101</v>
      </c>
      <c r="D983" s="1">
        <v>4</v>
      </c>
      <c r="E983" s="1" t="s">
        <v>54</v>
      </c>
      <c r="F983" s="1">
        <v>0.875</v>
      </c>
      <c r="G983" s="1" t="s">
        <v>27</v>
      </c>
      <c r="H983" s="1">
        <v>30</v>
      </c>
      <c r="I983" s="1">
        <v>302947</v>
      </c>
      <c r="J983" s="1">
        <v>86263.057220000002</v>
      </c>
      <c r="K983" s="1">
        <v>55.69</v>
      </c>
      <c r="L983" s="1">
        <v>1</v>
      </c>
      <c r="M983" s="38">
        <f t="shared" si="105"/>
        <v>59.08</v>
      </c>
      <c r="N983" s="38">
        <f t="shared" si="106"/>
        <v>0.94262017603249826</v>
      </c>
      <c r="O983" s="40">
        <f t="shared" si="107"/>
        <v>60.697849184498509</v>
      </c>
      <c r="P983" s="39">
        <f t="shared" si="108"/>
        <v>0.917495442560468</v>
      </c>
      <c r="Q983" s="42">
        <v>45</v>
      </c>
      <c r="R983" s="42">
        <f t="shared" si="109"/>
        <v>1.2375555555555555</v>
      </c>
      <c r="S983" s="44">
        <v>60.5</v>
      </c>
      <c r="T983" s="44">
        <f t="shared" si="110"/>
        <v>0.92049586776859504</v>
      </c>
      <c r="U983" s="46">
        <f t="shared" si="111"/>
        <v>1.0251822886282063</v>
      </c>
    </row>
    <row r="984" spans="1:21" x14ac:dyDescent="0.35">
      <c r="A984" s="1" t="s">
        <v>293</v>
      </c>
      <c r="B984" s="1" t="s">
        <v>235</v>
      </c>
      <c r="C984" s="1" t="s">
        <v>101</v>
      </c>
      <c r="D984" s="1">
        <v>4</v>
      </c>
      <c r="E984" s="1" t="s">
        <v>51</v>
      </c>
      <c r="F984" s="1">
        <v>0.85416666666666663</v>
      </c>
      <c r="G984" s="1" t="s">
        <v>27</v>
      </c>
      <c r="H984" s="1">
        <v>15</v>
      </c>
      <c r="I984" s="1">
        <v>302638</v>
      </c>
      <c r="J984" s="1">
        <v>63035.163059999999</v>
      </c>
      <c r="K984" s="1">
        <v>80.16</v>
      </c>
      <c r="L984" s="1">
        <v>1</v>
      </c>
      <c r="M984" s="38">
        <f t="shared" si="105"/>
        <v>63.543999999999997</v>
      </c>
      <c r="N984" s="38">
        <f t="shared" si="106"/>
        <v>1.2614881027319653</v>
      </c>
      <c r="O984" s="40">
        <f t="shared" si="107"/>
        <v>75.836183607927723</v>
      </c>
      <c r="P984" s="39">
        <f t="shared" si="108"/>
        <v>1.0570152160402264</v>
      </c>
      <c r="Q984" s="42">
        <v>45</v>
      </c>
      <c r="R984" s="42">
        <f t="shared" si="109"/>
        <v>1.7813333333333332</v>
      </c>
      <c r="S984" s="44">
        <v>64.14</v>
      </c>
      <c r="T984" s="44">
        <f t="shared" si="110"/>
        <v>1.2497661365762394</v>
      </c>
      <c r="U984" s="46">
        <f t="shared" si="111"/>
        <v>1.3627048953165997</v>
      </c>
    </row>
    <row r="985" spans="1:21" x14ac:dyDescent="0.35">
      <c r="A985" s="1" t="s">
        <v>461</v>
      </c>
      <c r="B985" s="1" t="s">
        <v>312</v>
      </c>
      <c r="C985" s="1" t="s">
        <v>101</v>
      </c>
      <c r="D985" s="1">
        <v>4</v>
      </c>
      <c r="E985" s="1" t="s">
        <v>54</v>
      </c>
      <c r="F985" s="1">
        <v>0.45833333333333331</v>
      </c>
      <c r="G985" s="1" t="s">
        <v>13</v>
      </c>
      <c r="H985" s="1">
        <v>30</v>
      </c>
      <c r="I985" s="1">
        <v>302272</v>
      </c>
      <c r="J985" s="1">
        <v>97766</v>
      </c>
      <c r="K985" s="1">
        <v>63</v>
      </c>
      <c r="L985" s="1">
        <v>1</v>
      </c>
      <c r="M985" s="38">
        <f t="shared" si="105"/>
        <v>59.08</v>
      </c>
      <c r="N985" s="38">
        <f t="shared" si="106"/>
        <v>1.066350710900474</v>
      </c>
      <c r="O985" s="40">
        <f t="shared" si="107"/>
        <v>60.697849184498509</v>
      </c>
      <c r="P985" s="39">
        <f t="shared" si="108"/>
        <v>1.0379280459922695</v>
      </c>
      <c r="Q985" s="42">
        <v>48.112000000000002</v>
      </c>
      <c r="R985" s="42">
        <f t="shared" si="109"/>
        <v>1.3094446291985367</v>
      </c>
      <c r="S985" s="44">
        <v>60.5</v>
      </c>
      <c r="T985" s="44">
        <f t="shared" si="110"/>
        <v>1.0413223140495869</v>
      </c>
      <c r="U985" s="46">
        <f t="shared" si="111"/>
        <v>1.1295649964134644</v>
      </c>
    </row>
    <row r="986" spans="1:21" x14ac:dyDescent="0.35">
      <c r="A986" s="1" t="s">
        <v>185</v>
      </c>
      <c r="B986" s="1" t="s">
        <v>148</v>
      </c>
      <c r="C986" s="1" t="s">
        <v>101</v>
      </c>
      <c r="D986" s="1">
        <v>2</v>
      </c>
      <c r="E986" s="1" t="s">
        <v>1584</v>
      </c>
      <c r="F986" s="1">
        <v>0.95833333333333337</v>
      </c>
      <c r="G986" s="1" t="s">
        <v>31</v>
      </c>
      <c r="H986" s="1">
        <v>61</v>
      </c>
      <c r="I986" s="1">
        <v>301899</v>
      </c>
      <c r="J986" s="1">
        <v>137429.33670000001</v>
      </c>
      <c r="K986" s="1">
        <v>43.21</v>
      </c>
      <c r="L986" s="1">
        <v>2</v>
      </c>
      <c r="M986" s="38">
        <f t="shared" si="105"/>
        <v>49.854399999999998</v>
      </c>
      <c r="N986" s="38">
        <f t="shared" si="106"/>
        <v>0.86672389999679067</v>
      </c>
      <c r="O986" s="40">
        <f t="shared" si="107"/>
        <v>45.198514806454867</v>
      </c>
      <c r="P986" s="39">
        <f t="shared" si="108"/>
        <v>0.95600486398790074</v>
      </c>
      <c r="Q986" s="42">
        <v>51.59</v>
      </c>
      <c r="R986" s="42">
        <f t="shared" si="109"/>
        <v>0.83756541965497189</v>
      </c>
      <c r="S986" s="44">
        <v>45.82</v>
      </c>
      <c r="T986" s="44">
        <f t="shared" si="110"/>
        <v>0.94303797468354433</v>
      </c>
      <c r="U986" s="46">
        <f t="shared" si="111"/>
        <v>0.91220275277547236</v>
      </c>
    </row>
    <row r="987" spans="1:21" x14ac:dyDescent="0.35">
      <c r="A987" s="1" t="s">
        <v>748</v>
      </c>
      <c r="B987" s="1" t="s">
        <v>136</v>
      </c>
      <c r="C987" s="1" t="s">
        <v>101</v>
      </c>
      <c r="D987" s="1">
        <v>6</v>
      </c>
      <c r="E987" s="1" t="s">
        <v>1577</v>
      </c>
      <c r="F987" s="1">
        <v>0.16666666666666666</v>
      </c>
      <c r="G987" s="1" t="s">
        <v>35</v>
      </c>
      <c r="H987" s="1">
        <v>30</v>
      </c>
      <c r="I987" s="1">
        <v>301599</v>
      </c>
      <c r="J987" s="1">
        <v>106080.0031</v>
      </c>
      <c r="K987" s="1">
        <v>68.819999999999993</v>
      </c>
      <c r="L987" s="1">
        <v>2</v>
      </c>
      <c r="M987" s="38">
        <f t="shared" si="105"/>
        <v>59.08</v>
      </c>
      <c r="N987" s="38">
        <f t="shared" si="106"/>
        <v>1.1648612051455653</v>
      </c>
      <c r="O987" s="40">
        <f t="shared" si="107"/>
        <v>60.697849184498509</v>
      </c>
      <c r="P987" s="39">
        <f t="shared" si="108"/>
        <v>1.1338128273839361</v>
      </c>
      <c r="Q987" s="42">
        <v>61.93</v>
      </c>
      <c r="R987" s="42">
        <f t="shared" si="109"/>
        <v>1.1112546423381235</v>
      </c>
      <c r="S987" s="44">
        <v>64.58</v>
      </c>
      <c r="T987" s="44">
        <f t="shared" si="110"/>
        <v>1.0656550015484669</v>
      </c>
      <c r="U987" s="46">
        <f t="shared" si="111"/>
        <v>1.1035741570901756</v>
      </c>
    </row>
    <row r="988" spans="1:21" x14ac:dyDescent="0.35">
      <c r="A988" s="1" t="s">
        <v>339</v>
      </c>
      <c r="B988" s="1" t="s">
        <v>312</v>
      </c>
      <c r="C988" s="1" t="s">
        <v>101</v>
      </c>
      <c r="D988" s="1">
        <v>5</v>
      </c>
      <c r="E988" s="1" t="s">
        <v>1600</v>
      </c>
      <c r="F988" s="1">
        <v>4.1666666666666664E-2</v>
      </c>
      <c r="G988" s="1" t="s">
        <v>31</v>
      </c>
      <c r="H988" s="1">
        <v>30</v>
      </c>
      <c r="I988" s="1">
        <v>301445</v>
      </c>
      <c r="J988" s="1">
        <v>104590.6989</v>
      </c>
      <c r="K988" s="1">
        <v>67.989999999999995</v>
      </c>
      <c r="L988" s="1">
        <v>2</v>
      </c>
      <c r="M988" s="38">
        <f t="shared" si="105"/>
        <v>59.08</v>
      </c>
      <c r="N988" s="38">
        <f t="shared" si="106"/>
        <v>1.1508124576844956</v>
      </c>
      <c r="O988" s="40">
        <f t="shared" si="107"/>
        <v>60.697849184498509</v>
      </c>
      <c r="P988" s="39">
        <f t="shared" si="108"/>
        <v>1.1201385372541968</v>
      </c>
      <c r="Q988" s="42">
        <v>51.59</v>
      </c>
      <c r="R988" s="42">
        <f t="shared" si="109"/>
        <v>1.3178910641597208</v>
      </c>
      <c r="S988" s="44">
        <v>60.5</v>
      </c>
      <c r="T988" s="44">
        <f t="shared" si="110"/>
        <v>1.1238016528925618</v>
      </c>
      <c r="U988" s="46">
        <f t="shared" si="111"/>
        <v>1.1872770847688265</v>
      </c>
    </row>
    <row r="989" spans="1:21" x14ac:dyDescent="0.35">
      <c r="A989" s="1" t="s">
        <v>432</v>
      </c>
      <c r="B989" s="1" t="s">
        <v>312</v>
      </c>
      <c r="C989" s="1" t="s">
        <v>101</v>
      </c>
      <c r="D989" s="1">
        <v>4</v>
      </c>
      <c r="E989" s="1" t="s">
        <v>60</v>
      </c>
      <c r="F989" s="1">
        <v>0.5625</v>
      </c>
      <c r="G989" s="1" t="s">
        <v>13</v>
      </c>
      <c r="H989" s="1">
        <v>30</v>
      </c>
      <c r="I989" s="1">
        <v>301256</v>
      </c>
      <c r="J989" s="1">
        <v>100590</v>
      </c>
      <c r="K989" s="1">
        <v>65</v>
      </c>
      <c r="L989" s="1">
        <v>1</v>
      </c>
      <c r="M989" s="38">
        <f t="shared" si="105"/>
        <v>59.08</v>
      </c>
      <c r="N989" s="38">
        <f t="shared" si="106"/>
        <v>1.100203114421124</v>
      </c>
      <c r="O989" s="40">
        <f t="shared" si="107"/>
        <v>60.697849184498509</v>
      </c>
      <c r="P989" s="39">
        <f t="shared" si="108"/>
        <v>1.0708781426904368</v>
      </c>
      <c r="Q989" s="42">
        <v>48.112000000000002</v>
      </c>
      <c r="R989" s="42">
        <f t="shared" si="109"/>
        <v>1.3510142999667443</v>
      </c>
      <c r="S989" s="44">
        <v>60.5</v>
      </c>
      <c r="T989" s="44">
        <f t="shared" si="110"/>
        <v>1.0743801652892562</v>
      </c>
      <c r="U989" s="46">
        <f t="shared" si="111"/>
        <v>1.1654242026488124</v>
      </c>
    </row>
    <row r="990" spans="1:21" x14ac:dyDescent="0.35">
      <c r="A990" s="1" t="s">
        <v>770</v>
      </c>
      <c r="B990" s="1" t="s">
        <v>583</v>
      </c>
      <c r="C990" s="1" t="s">
        <v>101</v>
      </c>
      <c r="D990" s="1">
        <v>4</v>
      </c>
      <c r="E990" s="1" t="s">
        <v>54</v>
      </c>
      <c r="F990" s="1">
        <v>0.54166666666666663</v>
      </c>
      <c r="G990" s="1" t="s">
        <v>13</v>
      </c>
      <c r="H990" s="1">
        <v>60</v>
      </c>
      <c r="I990" s="1">
        <v>300678</v>
      </c>
      <c r="J990" s="1">
        <v>137460</v>
      </c>
      <c r="K990" s="1">
        <v>45</v>
      </c>
      <c r="L990" s="1">
        <v>1</v>
      </c>
      <c r="M990" s="38">
        <f t="shared" si="105"/>
        <v>50.152000000000001</v>
      </c>
      <c r="N990" s="38">
        <f t="shared" si="106"/>
        <v>0.89727229223161586</v>
      </c>
      <c r="O990" s="40">
        <f t="shared" si="107"/>
        <v>45.559514761069323</v>
      </c>
      <c r="P990" s="39">
        <f t="shared" si="108"/>
        <v>0.98771903599053623</v>
      </c>
      <c r="Q990" s="42">
        <v>48.112000000000002</v>
      </c>
      <c r="R990" s="42">
        <f t="shared" si="109"/>
        <v>0.93531759228466904</v>
      </c>
      <c r="S990" s="44">
        <v>38.97</v>
      </c>
      <c r="T990" s="44">
        <f t="shared" si="110"/>
        <v>1.1547344110854503</v>
      </c>
      <c r="U990" s="46">
        <f t="shared" si="111"/>
        <v>1.0259236797868851</v>
      </c>
    </row>
    <row r="991" spans="1:21" x14ac:dyDescent="0.35">
      <c r="A991" s="1" t="s">
        <v>628</v>
      </c>
      <c r="B991" s="1" t="s">
        <v>345</v>
      </c>
      <c r="C991" s="1" t="s">
        <v>101</v>
      </c>
      <c r="D991" s="1">
        <v>4</v>
      </c>
      <c r="E991" s="1" t="s">
        <v>54</v>
      </c>
      <c r="F991" s="1">
        <v>0.70833333333333337</v>
      </c>
      <c r="G991" s="1" t="s">
        <v>18</v>
      </c>
      <c r="H991" s="1">
        <v>60</v>
      </c>
      <c r="I991" s="1">
        <v>300389</v>
      </c>
      <c r="J991" s="1">
        <v>131168.51250000001</v>
      </c>
      <c r="K991" s="1">
        <v>42.68</v>
      </c>
      <c r="L991" s="1">
        <v>1</v>
      </c>
      <c r="M991" s="38">
        <f t="shared" si="105"/>
        <v>50.152000000000001</v>
      </c>
      <c r="N991" s="38">
        <f t="shared" si="106"/>
        <v>0.85101292072100809</v>
      </c>
      <c r="O991" s="40">
        <f t="shared" si="107"/>
        <v>45.559514761069323</v>
      </c>
      <c r="P991" s="39">
        <f t="shared" si="108"/>
        <v>0.93679663235724642</v>
      </c>
      <c r="Q991" s="42">
        <v>46.72</v>
      </c>
      <c r="R991" s="42">
        <f t="shared" si="109"/>
        <v>0.91352739726027399</v>
      </c>
      <c r="S991" s="44">
        <v>53.822000000000003</v>
      </c>
      <c r="T991" s="44">
        <f t="shared" si="110"/>
        <v>0.79298428152056777</v>
      </c>
      <c r="U991" s="46">
        <f t="shared" si="111"/>
        <v>0.8811027703793628</v>
      </c>
    </row>
    <row r="992" spans="1:21" x14ac:dyDescent="0.35">
      <c r="A992" s="1" t="s">
        <v>508</v>
      </c>
      <c r="B992" s="1" t="s">
        <v>312</v>
      </c>
      <c r="C992" s="1" t="s">
        <v>101</v>
      </c>
      <c r="D992" s="1">
        <v>4</v>
      </c>
      <c r="E992" s="1" t="s">
        <v>54</v>
      </c>
      <c r="F992" s="1">
        <v>0.4375</v>
      </c>
      <c r="G992" s="1" t="s">
        <v>13</v>
      </c>
      <c r="H992" s="1">
        <v>30</v>
      </c>
      <c r="I992" s="1">
        <v>300256</v>
      </c>
      <c r="J992" s="1">
        <v>93454</v>
      </c>
      <c r="K992" s="1">
        <v>60</v>
      </c>
      <c r="L992" s="1">
        <v>1</v>
      </c>
      <c r="M992" s="38">
        <f t="shared" si="105"/>
        <v>59.08</v>
      </c>
      <c r="N992" s="38">
        <f t="shared" si="106"/>
        <v>1.0155721056194991</v>
      </c>
      <c r="O992" s="40">
        <f t="shared" si="107"/>
        <v>60.697849184498509</v>
      </c>
      <c r="P992" s="39">
        <f t="shared" si="108"/>
        <v>0.98850290094501847</v>
      </c>
      <c r="Q992" s="42">
        <v>48.112000000000002</v>
      </c>
      <c r="R992" s="42">
        <f t="shared" si="109"/>
        <v>1.2470901230462255</v>
      </c>
      <c r="S992" s="44">
        <v>60.5</v>
      </c>
      <c r="T992" s="44">
        <f t="shared" si="110"/>
        <v>0.99173553719008267</v>
      </c>
      <c r="U992" s="46">
        <f t="shared" si="111"/>
        <v>1.0757761870604421</v>
      </c>
    </row>
    <row r="993" spans="1:21" x14ac:dyDescent="0.35">
      <c r="A993" s="1" t="s">
        <v>614</v>
      </c>
      <c r="B993" s="1" t="s">
        <v>298</v>
      </c>
      <c r="C993" s="1" t="s">
        <v>101</v>
      </c>
      <c r="D993" s="1">
        <v>4</v>
      </c>
      <c r="E993" s="1" t="s">
        <v>58</v>
      </c>
      <c r="F993" s="1">
        <v>0.875</v>
      </c>
      <c r="G993" s="1" t="s">
        <v>27</v>
      </c>
      <c r="H993" s="1">
        <v>60</v>
      </c>
      <c r="I993" s="1">
        <v>300220</v>
      </c>
      <c r="J993" s="1">
        <v>166082.315</v>
      </c>
      <c r="K993" s="1">
        <v>52.3</v>
      </c>
      <c r="L993" s="1">
        <v>1</v>
      </c>
      <c r="M993" s="38">
        <f t="shared" si="105"/>
        <v>50.152000000000001</v>
      </c>
      <c r="N993" s="38">
        <f t="shared" si="106"/>
        <v>1.0428297974158558</v>
      </c>
      <c r="O993" s="40">
        <f t="shared" si="107"/>
        <v>45.559514761069323</v>
      </c>
      <c r="P993" s="39">
        <f t="shared" si="108"/>
        <v>1.1479490129401122</v>
      </c>
      <c r="Q993" s="42">
        <v>45</v>
      </c>
      <c r="R993" s="42">
        <f t="shared" si="109"/>
        <v>1.1622222222222223</v>
      </c>
      <c r="S993" s="44">
        <v>33.83</v>
      </c>
      <c r="T993" s="44">
        <f t="shared" si="110"/>
        <v>1.5459651197162283</v>
      </c>
      <c r="U993" s="46">
        <f t="shared" si="111"/>
        <v>1.2853787849595208</v>
      </c>
    </row>
    <row r="994" spans="1:21" x14ac:dyDescent="0.35">
      <c r="A994" s="1" t="s">
        <v>415</v>
      </c>
      <c r="B994" s="1" t="s">
        <v>11</v>
      </c>
      <c r="C994" s="1" t="s">
        <v>16</v>
      </c>
      <c r="D994" s="1">
        <v>4</v>
      </c>
      <c r="E994" s="1" t="s">
        <v>54</v>
      </c>
      <c r="F994" s="1">
        <v>0.39583333333333331</v>
      </c>
      <c r="G994" s="1" t="s">
        <v>13</v>
      </c>
      <c r="H994" s="1">
        <v>30</v>
      </c>
      <c r="I994" s="1">
        <v>299997</v>
      </c>
      <c r="J994" s="1">
        <v>102446</v>
      </c>
      <c r="K994" s="1">
        <v>67</v>
      </c>
      <c r="L994" s="1">
        <v>1</v>
      </c>
      <c r="M994" s="38">
        <f t="shared" si="105"/>
        <v>59.08</v>
      </c>
      <c r="N994" s="38">
        <f t="shared" si="106"/>
        <v>1.1340555179417739</v>
      </c>
      <c r="O994" s="40">
        <f t="shared" si="107"/>
        <v>60.697849184498509</v>
      </c>
      <c r="P994" s="39">
        <f t="shared" si="108"/>
        <v>1.1038282393886039</v>
      </c>
      <c r="Q994" s="42">
        <v>48.112000000000002</v>
      </c>
      <c r="R994" s="42">
        <f t="shared" si="109"/>
        <v>1.3925839707349517</v>
      </c>
      <c r="S994" s="44">
        <v>50.69</v>
      </c>
      <c r="T994" s="44">
        <f t="shared" si="110"/>
        <v>1.3217597159202998</v>
      </c>
      <c r="U994" s="46">
        <f t="shared" si="111"/>
        <v>1.2727239753479518</v>
      </c>
    </row>
    <row r="995" spans="1:21" x14ac:dyDescent="0.35">
      <c r="A995" s="1" t="s">
        <v>171</v>
      </c>
      <c r="B995" s="1" t="s">
        <v>249</v>
      </c>
      <c r="C995" s="1" t="s">
        <v>101</v>
      </c>
      <c r="D995" s="1">
        <v>4</v>
      </c>
      <c r="E995" s="1" t="s">
        <v>25</v>
      </c>
      <c r="F995" s="1">
        <v>0.85416666666666663</v>
      </c>
      <c r="G995" s="1" t="s">
        <v>27</v>
      </c>
      <c r="H995" s="1">
        <v>30</v>
      </c>
      <c r="I995" s="1">
        <v>299509</v>
      </c>
      <c r="J995" s="1">
        <v>84444.007500000007</v>
      </c>
      <c r="K995" s="1">
        <v>54.7</v>
      </c>
      <c r="L995" s="1">
        <v>1</v>
      </c>
      <c r="M995" s="38">
        <f t="shared" si="105"/>
        <v>59.08</v>
      </c>
      <c r="N995" s="38">
        <f t="shared" si="106"/>
        <v>0.92586323628977663</v>
      </c>
      <c r="O995" s="40">
        <f t="shared" si="107"/>
        <v>60.697849184498509</v>
      </c>
      <c r="P995" s="39">
        <f t="shared" si="108"/>
        <v>0.90118514469487521</v>
      </c>
      <c r="Q995" s="42">
        <v>45</v>
      </c>
      <c r="R995" s="42">
        <f t="shared" si="109"/>
        <v>1.2155555555555557</v>
      </c>
      <c r="S995" s="44">
        <v>48.83</v>
      </c>
      <c r="T995" s="44">
        <f t="shared" si="110"/>
        <v>1.1202129838214214</v>
      </c>
      <c r="U995" s="46">
        <f t="shared" si="111"/>
        <v>1.0789845613572842</v>
      </c>
    </row>
    <row r="996" spans="1:21" x14ac:dyDescent="0.35">
      <c r="A996" s="1" t="s">
        <v>599</v>
      </c>
      <c r="B996" s="1" t="s">
        <v>300</v>
      </c>
      <c r="C996" s="1" t="s">
        <v>101</v>
      </c>
      <c r="D996" s="1">
        <v>15</v>
      </c>
      <c r="E996" s="1" t="s">
        <v>1569</v>
      </c>
      <c r="F996" s="1">
        <v>0.20833333333333334</v>
      </c>
      <c r="G996" s="1" t="s">
        <v>35</v>
      </c>
      <c r="H996" s="1">
        <v>30</v>
      </c>
      <c r="I996" s="1">
        <v>299261</v>
      </c>
      <c r="J996" s="1">
        <v>104990.04919999999</v>
      </c>
      <c r="K996" s="1">
        <v>69</v>
      </c>
      <c r="L996" s="1">
        <v>5</v>
      </c>
      <c r="M996" s="38">
        <f t="shared" si="105"/>
        <v>59.08</v>
      </c>
      <c r="N996" s="38">
        <f t="shared" si="106"/>
        <v>1.1679079214624239</v>
      </c>
      <c r="O996" s="40">
        <f t="shared" si="107"/>
        <v>60.697849184498509</v>
      </c>
      <c r="P996" s="39">
        <f t="shared" si="108"/>
        <v>1.1367783360867711</v>
      </c>
      <c r="Q996" s="42">
        <v>61.93</v>
      </c>
      <c r="R996" s="42">
        <f t="shared" si="109"/>
        <v>1.1141611496851285</v>
      </c>
      <c r="S996" s="44">
        <v>64.94</v>
      </c>
      <c r="T996" s="44">
        <f t="shared" si="110"/>
        <v>1.0625192485371113</v>
      </c>
      <c r="U996" s="46">
        <f t="shared" si="111"/>
        <v>1.1044862447696704</v>
      </c>
    </row>
    <row r="997" spans="1:21" x14ac:dyDescent="0.35">
      <c r="A997" s="1" t="s">
        <v>161</v>
      </c>
      <c r="B997" s="1" t="s">
        <v>256</v>
      </c>
      <c r="C997" s="1" t="s">
        <v>101</v>
      </c>
      <c r="D997" s="1">
        <v>3</v>
      </c>
      <c r="E997" s="1" t="s">
        <v>25</v>
      </c>
      <c r="F997" s="1">
        <v>0.875</v>
      </c>
      <c r="G997" s="1" t="s">
        <v>27</v>
      </c>
      <c r="H997" s="1">
        <v>60</v>
      </c>
      <c r="I997" s="1">
        <v>298570</v>
      </c>
      <c r="J997" s="1">
        <v>133462.30220000001</v>
      </c>
      <c r="K997" s="1">
        <v>43.26</v>
      </c>
      <c r="L997" s="1">
        <v>1</v>
      </c>
      <c r="M997" s="38">
        <f t="shared" si="105"/>
        <v>50.152000000000001</v>
      </c>
      <c r="N997" s="38">
        <f t="shared" si="106"/>
        <v>0.86257776359866001</v>
      </c>
      <c r="O997" s="40">
        <f t="shared" si="107"/>
        <v>45.559514761069323</v>
      </c>
      <c r="P997" s="39">
        <f t="shared" si="108"/>
        <v>0.94952723326556887</v>
      </c>
      <c r="Q997" s="42">
        <v>45</v>
      </c>
      <c r="R997" s="42">
        <f t="shared" si="109"/>
        <v>0.96133333333333326</v>
      </c>
      <c r="S997" s="44">
        <v>36.74</v>
      </c>
      <c r="T997" s="44">
        <f t="shared" si="110"/>
        <v>1.1774632553075666</v>
      </c>
      <c r="U997" s="46">
        <f t="shared" si="111"/>
        <v>1.0294412739688228</v>
      </c>
    </row>
    <row r="998" spans="1:21" x14ac:dyDescent="0.35">
      <c r="A998" s="1" t="s">
        <v>171</v>
      </c>
      <c r="B998" s="1" t="s">
        <v>249</v>
      </c>
      <c r="C998" s="1" t="s">
        <v>101</v>
      </c>
      <c r="D998" s="1">
        <v>4</v>
      </c>
      <c r="E998" s="1" t="s">
        <v>25</v>
      </c>
      <c r="F998" s="1">
        <v>0.875</v>
      </c>
      <c r="G998" s="1" t="s">
        <v>27</v>
      </c>
      <c r="H998" s="1">
        <v>30</v>
      </c>
      <c r="I998" s="1">
        <v>298487</v>
      </c>
      <c r="J998" s="1">
        <v>84803.646670000002</v>
      </c>
      <c r="K998" s="1">
        <v>54.99</v>
      </c>
      <c r="L998" s="1">
        <v>1</v>
      </c>
      <c r="M998" s="38">
        <f t="shared" si="105"/>
        <v>59.08</v>
      </c>
      <c r="N998" s="38">
        <f t="shared" si="106"/>
        <v>0.93077183480027093</v>
      </c>
      <c r="O998" s="40">
        <f t="shared" si="107"/>
        <v>60.697849184498509</v>
      </c>
      <c r="P998" s="39">
        <f t="shared" si="108"/>
        <v>0.90596290871610952</v>
      </c>
      <c r="Q998" s="42">
        <v>45</v>
      </c>
      <c r="R998" s="42">
        <f t="shared" si="109"/>
        <v>1.222</v>
      </c>
      <c r="S998" s="44">
        <v>48.83</v>
      </c>
      <c r="T998" s="44">
        <f t="shared" si="110"/>
        <v>1.1261519557648987</v>
      </c>
      <c r="U998" s="46">
        <f t="shared" si="111"/>
        <v>1.0847049548270027</v>
      </c>
    </row>
    <row r="999" spans="1:21" x14ac:dyDescent="0.35">
      <c r="A999" s="1" t="s">
        <v>280</v>
      </c>
      <c r="B999" s="1" t="s">
        <v>68</v>
      </c>
      <c r="C999" s="1" t="s">
        <v>16</v>
      </c>
      <c r="D999" s="1">
        <v>1</v>
      </c>
      <c r="E999" s="1" t="s">
        <v>54</v>
      </c>
      <c r="F999" s="1">
        <v>0.66666666666666663</v>
      </c>
      <c r="G999" s="1" t="s">
        <v>18</v>
      </c>
      <c r="H999" s="1">
        <v>120</v>
      </c>
      <c r="I999" s="1">
        <v>298454</v>
      </c>
      <c r="J999" s="1">
        <v>127746.6697</v>
      </c>
      <c r="K999" s="1">
        <v>20.62</v>
      </c>
      <c r="L999" s="1">
        <v>1</v>
      </c>
      <c r="M999" s="38">
        <f t="shared" si="105"/>
        <v>32.295999999999999</v>
      </c>
      <c r="N999" s="38">
        <f t="shared" si="106"/>
        <v>0.63846916026752543</v>
      </c>
      <c r="O999" s="40">
        <f t="shared" si="107"/>
        <v>30.421180337640109</v>
      </c>
      <c r="P999" s="39">
        <f t="shared" si="108"/>
        <v>0.67781722376126496</v>
      </c>
      <c r="Q999" s="42">
        <v>46.72</v>
      </c>
      <c r="R999" s="42">
        <f t="shared" si="109"/>
        <v>0.44135273972602745</v>
      </c>
      <c r="S999" s="44">
        <v>50.73</v>
      </c>
      <c r="T999" s="44">
        <f t="shared" si="110"/>
        <v>0.40646560220776667</v>
      </c>
      <c r="U999" s="46">
        <f t="shared" si="111"/>
        <v>0.50854518856501973</v>
      </c>
    </row>
    <row r="1000" spans="1:21" x14ac:dyDescent="0.35">
      <c r="A1000" s="1" t="s">
        <v>388</v>
      </c>
      <c r="B1000" s="1" t="s">
        <v>312</v>
      </c>
      <c r="C1000" s="1" t="s">
        <v>101</v>
      </c>
      <c r="D1000" s="1">
        <v>4</v>
      </c>
      <c r="E1000" s="1" t="s">
        <v>54</v>
      </c>
      <c r="F1000" s="1">
        <v>0.5625</v>
      </c>
      <c r="G1000" s="1" t="s">
        <v>13</v>
      </c>
      <c r="H1000" s="1">
        <v>30</v>
      </c>
      <c r="I1000" s="1">
        <v>298062</v>
      </c>
      <c r="J1000" s="1">
        <v>98826</v>
      </c>
      <c r="K1000" s="1">
        <v>65</v>
      </c>
      <c r="L1000" s="1">
        <v>1</v>
      </c>
      <c r="M1000" s="38">
        <f t="shared" si="105"/>
        <v>59.08</v>
      </c>
      <c r="N1000" s="38">
        <f t="shared" si="106"/>
        <v>1.100203114421124</v>
      </c>
      <c r="O1000" s="40">
        <f t="shared" si="107"/>
        <v>60.697849184498509</v>
      </c>
      <c r="P1000" s="39">
        <f t="shared" si="108"/>
        <v>1.0708781426904368</v>
      </c>
      <c r="Q1000" s="42">
        <v>48.112000000000002</v>
      </c>
      <c r="R1000" s="42">
        <f t="shared" si="109"/>
        <v>1.3510142999667443</v>
      </c>
      <c r="S1000" s="44">
        <v>60.5</v>
      </c>
      <c r="T1000" s="44">
        <f t="shared" si="110"/>
        <v>1.0743801652892562</v>
      </c>
      <c r="U1000" s="46">
        <f t="shared" si="111"/>
        <v>1.1654242026488124</v>
      </c>
    </row>
    <row r="1001" spans="1:21" x14ac:dyDescent="0.35">
      <c r="A1001" s="1" t="s">
        <v>758</v>
      </c>
      <c r="B1001" s="1" t="s">
        <v>140</v>
      </c>
      <c r="C1001" s="1" t="s">
        <v>101</v>
      </c>
      <c r="D1001" s="1">
        <v>3</v>
      </c>
      <c r="E1001" s="1" t="s">
        <v>60</v>
      </c>
      <c r="F1001" s="1">
        <v>0.54166666666666663</v>
      </c>
      <c r="G1001" s="1" t="s">
        <v>13</v>
      </c>
      <c r="H1001" s="1">
        <v>90</v>
      </c>
      <c r="I1001" s="1">
        <v>297425</v>
      </c>
      <c r="J1001" s="1">
        <v>156546</v>
      </c>
      <c r="K1001" s="1">
        <v>34</v>
      </c>
      <c r="L1001" s="1">
        <v>1</v>
      </c>
      <c r="M1001" s="38">
        <f t="shared" si="105"/>
        <v>41.223999999999997</v>
      </c>
      <c r="N1001" s="38">
        <f t="shared" si="106"/>
        <v>0.82476227440326033</v>
      </c>
      <c r="O1001" s="40">
        <f t="shared" si="107"/>
        <v>36.704156799987004</v>
      </c>
      <c r="P1001" s="39">
        <f t="shared" si="108"/>
        <v>0.92632559808626469</v>
      </c>
      <c r="Q1001" s="42">
        <v>48.112000000000002</v>
      </c>
      <c r="R1001" s="42">
        <f t="shared" si="109"/>
        <v>0.70668440305952773</v>
      </c>
      <c r="S1001" s="44">
        <v>37.35</v>
      </c>
      <c r="T1001" s="44">
        <f t="shared" si="110"/>
        <v>0.91030789825970548</v>
      </c>
      <c r="U1001" s="46">
        <f t="shared" si="111"/>
        <v>0.84777263313516593</v>
      </c>
    </row>
    <row r="1002" spans="1:21" x14ac:dyDescent="0.35">
      <c r="A1002" s="1" t="s">
        <v>563</v>
      </c>
      <c r="B1002" s="1" t="s">
        <v>312</v>
      </c>
      <c r="C1002" s="1" t="s">
        <v>101</v>
      </c>
      <c r="D1002" s="1">
        <v>4</v>
      </c>
      <c r="E1002" s="1" t="s">
        <v>54</v>
      </c>
      <c r="F1002" s="1">
        <v>0.89583333333333337</v>
      </c>
      <c r="G1002" s="1" t="s">
        <v>27</v>
      </c>
      <c r="H1002" s="1">
        <v>30</v>
      </c>
      <c r="I1002" s="1">
        <v>297254</v>
      </c>
      <c r="J1002" s="1">
        <v>86203.102220000001</v>
      </c>
      <c r="K1002" s="1">
        <v>56.67</v>
      </c>
      <c r="L1002" s="1">
        <v>1</v>
      </c>
      <c r="M1002" s="38">
        <f t="shared" si="105"/>
        <v>59.08</v>
      </c>
      <c r="N1002" s="38">
        <f t="shared" si="106"/>
        <v>0.95920785375761686</v>
      </c>
      <c r="O1002" s="40">
        <f t="shared" si="107"/>
        <v>60.697849184498509</v>
      </c>
      <c r="P1002" s="39">
        <f t="shared" si="108"/>
        <v>0.93364098994256994</v>
      </c>
      <c r="Q1002" s="42">
        <v>45</v>
      </c>
      <c r="R1002" s="42">
        <f t="shared" si="109"/>
        <v>1.2593333333333334</v>
      </c>
      <c r="S1002" s="44">
        <v>60.5</v>
      </c>
      <c r="T1002" s="44">
        <f t="shared" si="110"/>
        <v>0.9366942148760331</v>
      </c>
      <c r="U1002" s="46">
        <f t="shared" si="111"/>
        <v>1.0432228460506454</v>
      </c>
    </row>
    <row r="1003" spans="1:21" x14ac:dyDescent="0.35">
      <c r="A1003" s="1" t="s">
        <v>1311</v>
      </c>
      <c r="B1003" s="1" t="s">
        <v>1312</v>
      </c>
      <c r="C1003" s="1" t="s">
        <v>101</v>
      </c>
      <c r="D1003" s="1">
        <v>10</v>
      </c>
      <c r="E1003" s="1" t="s">
        <v>1638</v>
      </c>
      <c r="F1003" s="1">
        <v>0.8125</v>
      </c>
      <c r="G1003" s="1" t="s">
        <v>22</v>
      </c>
      <c r="H1003" s="1">
        <v>30</v>
      </c>
      <c r="I1003" s="1">
        <v>297190</v>
      </c>
      <c r="J1003" s="1">
        <v>66050.411670000001</v>
      </c>
      <c r="K1003" s="1">
        <v>44.08</v>
      </c>
      <c r="L1003" s="1">
        <v>3</v>
      </c>
      <c r="M1003" s="38">
        <f t="shared" si="105"/>
        <v>59.08</v>
      </c>
      <c r="N1003" s="38">
        <f t="shared" si="106"/>
        <v>0.74610697359512523</v>
      </c>
      <c r="O1003" s="40">
        <f t="shared" si="107"/>
        <v>60.697849184498509</v>
      </c>
      <c r="P1003" s="39">
        <f t="shared" si="108"/>
        <v>0.72622013122760687</v>
      </c>
      <c r="Q1003" s="42">
        <v>43.7</v>
      </c>
      <c r="R1003" s="42">
        <f t="shared" si="109"/>
        <v>1.008695652173913</v>
      </c>
      <c r="S1003" s="44">
        <v>42.16</v>
      </c>
      <c r="T1003" s="44">
        <f t="shared" si="110"/>
        <v>1.045540796963947</v>
      </c>
      <c r="U1003" s="46">
        <f t="shared" si="111"/>
        <v>0.92681886012182224</v>
      </c>
    </row>
    <row r="1004" spans="1:21" x14ac:dyDescent="0.35">
      <c r="A1004" s="1" t="s">
        <v>1162</v>
      </c>
      <c r="B1004" s="1" t="s">
        <v>1163</v>
      </c>
      <c r="C1004" s="1" t="s">
        <v>101</v>
      </c>
      <c r="D1004" s="1">
        <v>10</v>
      </c>
      <c r="E1004" s="1" t="s">
        <v>1569</v>
      </c>
      <c r="F1004" s="1">
        <v>0.8125</v>
      </c>
      <c r="G1004" s="1" t="s">
        <v>22</v>
      </c>
      <c r="H1004" s="1">
        <v>30</v>
      </c>
      <c r="I1004" s="1">
        <v>295848</v>
      </c>
      <c r="J1004" s="1">
        <v>89002.086949999997</v>
      </c>
      <c r="K1004" s="1">
        <v>58.31</v>
      </c>
      <c r="L1004" s="1">
        <v>5</v>
      </c>
      <c r="M1004" s="38">
        <f t="shared" si="105"/>
        <v>59.08</v>
      </c>
      <c r="N1004" s="38">
        <f t="shared" si="106"/>
        <v>0.98696682464454988</v>
      </c>
      <c r="O1004" s="40">
        <f t="shared" si="107"/>
        <v>60.697849184498509</v>
      </c>
      <c r="P1004" s="39">
        <f t="shared" si="108"/>
        <v>0.96066006923506719</v>
      </c>
      <c r="Q1004" s="42">
        <v>43.7</v>
      </c>
      <c r="R1004" s="42">
        <f t="shared" si="109"/>
        <v>1.3343249427917621</v>
      </c>
      <c r="S1004" s="44">
        <v>45.86</v>
      </c>
      <c r="T1004" s="44">
        <f t="shared" si="110"/>
        <v>1.2714784125599652</v>
      </c>
      <c r="U1004" s="46">
        <f t="shared" si="111"/>
        <v>1.1888211415289316</v>
      </c>
    </row>
    <row r="1005" spans="1:21" x14ac:dyDescent="0.35">
      <c r="A1005" s="1" t="s">
        <v>1081</v>
      </c>
      <c r="B1005" s="1" t="s">
        <v>249</v>
      </c>
      <c r="C1005" s="1" t="s">
        <v>101</v>
      </c>
      <c r="D1005" s="1">
        <v>11</v>
      </c>
      <c r="E1005" s="1" t="s">
        <v>1588</v>
      </c>
      <c r="F1005" s="1">
        <v>0.1875</v>
      </c>
      <c r="G1005" s="1" t="s">
        <v>35</v>
      </c>
      <c r="H1005" s="1">
        <v>30</v>
      </c>
      <c r="I1005" s="1">
        <v>295781</v>
      </c>
      <c r="J1005" s="1">
        <v>94625.692500000005</v>
      </c>
      <c r="K1005" s="1">
        <v>63.14</v>
      </c>
      <c r="L1005" s="1">
        <v>3</v>
      </c>
      <c r="M1005" s="38">
        <f t="shared" si="105"/>
        <v>59.08</v>
      </c>
      <c r="N1005" s="38">
        <f t="shared" si="106"/>
        <v>1.0687203791469195</v>
      </c>
      <c r="O1005" s="40">
        <f t="shared" si="107"/>
        <v>60.697849184498509</v>
      </c>
      <c r="P1005" s="39">
        <f t="shared" si="108"/>
        <v>1.0402345527611412</v>
      </c>
      <c r="Q1005" s="42">
        <v>61.93</v>
      </c>
      <c r="R1005" s="42">
        <f t="shared" si="109"/>
        <v>1.0195381882770871</v>
      </c>
      <c r="S1005" s="44">
        <v>48.83</v>
      </c>
      <c r="T1005" s="44">
        <f t="shared" si="110"/>
        <v>1.293057546590211</v>
      </c>
      <c r="U1005" s="46">
        <f t="shared" si="111"/>
        <v>1.1176100958761463</v>
      </c>
    </row>
    <row r="1006" spans="1:21" x14ac:dyDescent="0.35">
      <c r="A1006" s="1" t="s">
        <v>663</v>
      </c>
      <c r="B1006" s="1" t="s">
        <v>246</v>
      </c>
      <c r="C1006" s="1" t="s">
        <v>101</v>
      </c>
      <c r="D1006" s="1">
        <v>4</v>
      </c>
      <c r="E1006" s="1" t="s">
        <v>1584</v>
      </c>
      <c r="F1006" s="1">
        <v>0.95833333333333337</v>
      </c>
      <c r="G1006" s="1" t="s">
        <v>31</v>
      </c>
      <c r="H1006" s="1">
        <v>60</v>
      </c>
      <c r="I1006" s="1">
        <v>295552</v>
      </c>
      <c r="J1006" s="1">
        <v>119176.45080000001</v>
      </c>
      <c r="K1006" s="1">
        <v>38.729999999999997</v>
      </c>
      <c r="L1006" s="1">
        <v>2</v>
      </c>
      <c r="M1006" s="38">
        <f t="shared" si="105"/>
        <v>50.152000000000001</v>
      </c>
      <c r="N1006" s="38">
        <f t="shared" si="106"/>
        <v>0.77225235284734395</v>
      </c>
      <c r="O1006" s="40">
        <f t="shared" si="107"/>
        <v>45.559514761069323</v>
      </c>
      <c r="P1006" s="39">
        <f t="shared" si="108"/>
        <v>0.85009685030918813</v>
      </c>
      <c r="Q1006" s="42">
        <v>51.59</v>
      </c>
      <c r="R1006" s="42">
        <f t="shared" si="109"/>
        <v>0.75072688505524321</v>
      </c>
      <c r="S1006" s="44">
        <v>49.4</v>
      </c>
      <c r="T1006" s="44">
        <f t="shared" si="110"/>
        <v>0.78400809716599185</v>
      </c>
      <c r="U1006" s="46">
        <f t="shared" si="111"/>
        <v>0.79494394417680769</v>
      </c>
    </row>
    <row r="1007" spans="1:21" x14ac:dyDescent="0.35">
      <c r="A1007" s="1" t="s">
        <v>531</v>
      </c>
      <c r="B1007" s="1" t="s">
        <v>345</v>
      </c>
      <c r="C1007" s="1" t="s">
        <v>101</v>
      </c>
      <c r="D1007" s="1">
        <v>4</v>
      </c>
      <c r="E1007" s="1" t="s">
        <v>54</v>
      </c>
      <c r="F1007" s="1">
        <v>0.47916666666666669</v>
      </c>
      <c r="G1007" s="1" t="s">
        <v>13</v>
      </c>
      <c r="H1007" s="1">
        <v>30</v>
      </c>
      <c r="I1007" s="1">
        <v>295388</v>
      </c>
      <c r="J1007" s="1">
        <v>91302</v>
      </c>
      <c r="K1007" s="1">
        <v>60</v>
      </c>
      <c r="L1007" s="1">
        <v>1</v>
      </c>
      <c r="M1007" s="38">
        <f t="shared" si="105"/>
        <v>59.08</v>
      </c>
      <c r="N1007" s="38">
        <f t="shared" si="106"/>
        <v>1.0155721056194991</v>
      </c>
      <c r="O1007" s="40">
        <f t="shared" si="107"/>
        <v>60.697849184498509</v>
      </c>
      <c r="P1007" s="39">
        <f t="shared" si="108"/>
        <v>0.98850290094501847</v>
      </c>
      <c r="Q1007" s="42">
        <v>48.112000000000002</v>
      </c>
      <c r="R1007" s="42">
        <f t="shared" si="109"/>
        <v>1.2470901230462255</v>
      </c>
      <c r="S1007" s="44">
        <v>53.822000000000003</v>
      </c>
      <c r="T1007" s="44">
        <f t="shared" si="110"/>
        <v>1.1147857753335066</v>
      </c>
      <c r="U1007" s="46">
        <f t="shared" si="111"/>
        <v>1.1167929331082502</v>
      </c>
    </row>
    <row r="1008" spans="1:21" x14ac:dyDescent="0.35">
      <c r="A1008" s="1" t="s">
        <v>114</v>
      </c>
      <c r="B1008" s="1" t="s">
        <v>68</v>
      </c>
      <c r="C1008" s="1" t="s">
        <v>16</v>
      </c>
      <c r="D1008" s="1">
        <v>1</v>
      </c>
      <c r="E1008" s="1" t="s">
        <v>60</v>
      </c>
      <c r="F1008" s="1">
        <v>0.77361111111111114</v>
      </c>
      <c r="G1008" s="1" t="s">
        <v>18</v>
      </c>
      <c r="H1008" s="1">
        <v>26</v>
      </c>
      <c r="I1008" s="1">
        <v>295336</v>
      </c>
      <c r="J1008" s="1">
        <v>80851.188329999903</v>
      </c>
      <c r="K1008" s="1">
        <v>60.78</v>
      </c>
      <c r="L1008" s="1">
        <v>1</v>
      </c>
      <c r="M1008" s="38">
        <f t="shared" si="105"/>
        <v>60.270399999999995</v>
      </c>
      <c r="N1008" s="38">
        <f t="shared" si="106"/>
        <v>1.0084552284371766</v>
      </c>
      <c r="O1008" s="40">
        <f t="shared" si="107"/>
        <v>63.823171609610824</v>
      </c>
      <c r="P1008" s="39">
        <f t="shared" si="108"/>
        <v>0.95231870286508036</v>
      </c>
      <c r="Q1008" s="42">
        <v>46.72</v>
      </c>
      <c r="R1008" s="42">
        <f t="shared" si="109"/>
        <v>1.3009417808219179</v>
      </c>
      <c r="S1008" s="44">
        <v>50.73</v>
      </c>
      <c r="T1008" s="44">
        <f t="shared" si="110"/>
        <v>1.1981076286221173</v>
      </c>
      <c r="U1008" s="46">
        <f t="shared" si="111"/>
        <v>1.1504560374363717</v>
      </c>
    </row>
    <row r="1009" spans="1:21" x14ac:dyDescent="0.35">
      <c r="A1009" s="1" t="s">
        <v>528</v>
      </c>
      <c r="B1009" s="1" t="s">
        <v>235</v>
      </c>
      <c r="C1009" s="1" t="s">
        <v>101</v>
      </c>
      <c r="D1009" s="1">
        <v>4</v>
      </c>
      <c r="E1009" s="1" t="s">
        <v>54</v>
      </c>
      <c r="F1009" s="1">
        <v>0.35416666666666669</v>
      </c>
      <c r="G1009" s="1" t="s">
        <v>8</v>
      </c>
      <c r="H1009" s="1">
        <v>30</v>
      </c>
      <c r="I1009" s="1">
        <v>295112</v>
      </c>
      <c r="J1009" s="1">
        <v>91609.005279999998</v>
      </c>
      <c r="K1009" s="1">
        <v>60.29</v>
      </c>
      <c r="L1009" s="1">
        <v>1</v>
      </c>
      <c r="M1009" s="38">
        <f t="shared" si="105"/>
        <v>59.08</v>
      </c>
      <c r="N1009" s="38">
        <f t="shared" si="106"/>
        <v>1.0204807041299933</v>
      </c>
      <c r="O1009" s="40">
        <f t="shared" si="107"/>
        <v>60.697849184498509</v>
      </c>
      <c r="P1009" s="39">
        <f t="shared" si="108"/>
        <v>0.99328066496625267</v>
      </c>
      <c r="Q1009" s="42">
        <v>42.33</v>
      </c>
      <c r="R1009" s="42">
        <f t="shared" si="109"/>
        <v>1.4242853768013231</v>
      </c>
      <c r="S1009" s="44">
        <v>64.14</v>
      </c>
      <c r="T1009" s="44">
        <f t="shared" si="110"/>
        <v>0.93997505456813224</v>
      </c>
      <c r="U1009" s="46">
        <f t="shared" si="111"/>
        <v>1.1191803654452361</v>
      </c>
    </row>
    <row r="1010" spans="1:21" x14ac:dyDescent="0.35">
      <c r="A1010" s="1" t="s">
        <v>538</v>
      </c>
      <c r="B1010" s="1" t="s">
        <v>345</v>
      </c>
      <c r="C1010" s="1" t="s">
        <v>101</v>
      </c>
      <c r="D1010" s="1">
        <v>4</v>
      </c>
      <c r="E1010" s="1" t="s">
        <v>54</v>
      </c>
      <c r="F1010" s="1">
        <v>0.5</v>
      </c>
      <c r="G1010" s="1" t="s">
        <v>13</v>
      </c>
      <c r="H1010" s="1">
        <v>30</v>
      </c>
      <c r="I1010" s="1">
        <v>294902</v>
      </c>
      <c r="J1010" s="1">
        <v>90610</v>
      </c>
      <c r="K1010" s="1">
        <v>60</v>
      </c>
      <c r="L1010" s="1">
        <v>1</v>
      </c>
      <c r="M1010" s="38">
        <f t="shared" si="105"/>
        <v>59.08</v>
      </c>
      <c r="N1010" s="38">
        <f t="shared" si="106"/>
        <v>1.0155721056194991</v>
      </c>
      <c r="O1010" s="40">
        <f t="shared" si="107"/>
        <v>60.697849184498509</v>
      </c>
      <c r="P1010" s="39">
        <f t="shared" si="108"/>
        <v>0.98850290094501847</v>
      </c>
      <c r="Q1010" s="42">
        <v>48.112000000000002</v>
      </c>
      <c r="R1010" s="42">
        <f t="shared" si="109"/>
        <v>1.2470901230462255</v>
      </c>
      <c r="S1010" s="44">
        <v>53.822000000000003</v>
      </c>
      <c r="T1010" s="44">
        <f t="shared" si="110"/>
        <v>1.1147857753335066</v>
      </c>
      <c r="U1010" s="46">
        <f t="shared" si="111"/>
        <v>1.1167929331082502</v>
      </c>
    </row>
    <row r="1011" spans="1:21" x14ac:dyDescent="0.35">
      <c r="A1011" s="1" t="s">
        <v>247</v>
      </c>
      <c r="B1011" s="1" t="s">
        <v>68</v>
      </c>
      <c r="C1011" s="1" t="s">
        <v>16</v>
      </c>
      <c r="D1011" s="1">
        <v>1</v>
      </c>
      <c r="E1011" s="1" t="s">
        <v>60</v>
      </c>
      <c r="F1011" s="1">
        <v>0.52083333333333337</v>
      </c>
      <c r="G1011" s="1" t="s">
        <v>13</v>
      </c>
      <c r="H1011" s="1">
        <v>150</v>
      </c>
      <c r="I1011" s="1">
        <v>294771</v>
      </c>
      <c r="J1011" s="1">
        <v>226862.5</v>
      </c>
      <c r="K1011" s="1">
        <v>29</v>
      </c>
      <c r="L1011" s="1">
        <v>1</v>
      </c>
      <c r="M1011" s="38">
        <f t="shared" si="105"/>
        <v>23.368000000000002</v>
      </c>
      <c r="N1011" s="38">
        <f t="shared" si="106"/>
        <v>1.2410133515919204</v>
      </c>
      <c r="O1011" s="40">
        <f t="shared" si="107"/>
        <v>25.547725176937774</v>
      </c>
      <c r="P1011" s="39">
        <f t="shared" si="108"/>
        <v>1.1351304196030194</v>
      </c>
      <c r="Q1011" s="42">
        <v>48.112000000000002</v>
      </c>
      <c r="R1011" s="42">
        <f t="shared" si="109"/>
        <v>0.60276022613900893</v>
      </c>
      <c r="S1011" s="44">
        <v>50.73</v>
      </c>
      <c r="T1011" s="44">
        <f t="shared" si="110"/>
        <v>0.57165385373546229</v>
      </c>
      <c r="U1011" s="46">
        <f t="shared" si="111"/>
        <v>0.76984816649249688</v>
      </c>
    </row>
    <row r="1012" spans="1:21" x14ac:dyDescent="0.35">
      <c r="A1012" s="1" t="s">
        <v>293</v>
      </c>
      <c r="B1012" s="1" t="s">
        <v>235</v>
      </c>
      <c r="C1012" s="1" t="s">
        <v>101</v>
      </c>
      <c r="D1012" s="1">
        <v>4</v>
      </c>
      <c r="E1012" s="1" t="s">
        <v>57</v>
      </c>
      <c r="F1012" s="1">
        <v>0.83333333333333337</v>
      </c>
      <c r="G1012" s="1" t="s">
        <v>27</v>
      </c>
      <c r="H1012" s="1">
        <v>15</v>
      </c>
      <c r="I1012" s="1">
        <v>294312</v>
      </c>
      <c r="J1012" s="1">
        <v>58931.092779999897</v>
      </c>
      <c r="K1012" s="1">
        <v>77.48</v>
      </c>
      <c r="L1012" s="1">
        <v>1</v>
      </c>
      <c r="M1012" s="38">
        <f t="shared" si="105"/>
        <v>63.543999999999997</v>
      </c>
      <c r="N1012" s="38">
        <f t="shared" si="106"/>
        <v>1.2193126022913259</v>
      </c>
      <c r="O1012" s="40">
        <f t="shared" si="107"/>
        <v>75.836183607927723</v>
      </c>
      <c r="P1012" s="39">
        <f t="shared" si="108"/>
        <v>1.0216758849650294</v>
      </c>
      <c r="Q1012" s="42">
        <v>45</v>
      </c>
      <c r="R1012" s="42">
        <f t="shared" si="109"/>
        <v>1.7217777777777779</v>
      </c>
      <c r="S1012" s="44">
        <v>64.14</v>
      </c>
      <c r="T1012" s="44">
        <f t="shared" si="110"/>
        <v>1.2079825381976925</v>
      </c>
      <c r="U1012" s="46">
        <f t="shared" si="111"/>
        <v>1.3171454003134999</v>
      </c>
    </row>
    <row r="1013" spans="1:21" x14ac:dyDescent="0.35">
      <c r="A1013" s="1" t="s">
        <v>439</v>
      </c>
      <c r="B1013" s="1" t="s">
        <v>312</v>
      </c>
      <c r="C1013" s="1" t="s">
        <v>101</v>
      </c>
      <c r="D1013" s="1">
        <v>7</v>
      </c>
      <c r="E1013" s="1" t="s">
        <v>1600</v>
      </c>
      <c r="F1013" s="1">
        <v>0.70833333333333337</v>
      </c>
      <c r="G1013" s="1" t="s">
        <v>18</v>
      </c>
      <c r="H1013" s="1">
        <v>30</v>
      </c>
      <c r="I1013" s="1">
        <v>294090</v>
      </c>
      <c r="J1013" s="1">
        <v>89007.366110000003</v>
      </c>
      <c r="K1013" s="1">
        <v>59.52</v>
      </c>
      <c r="L1013" s="1">
        <v>2</v>
      </c>
      <c r="M1013" s="38">
        <f t="shared" si="105"/>
        <v>59.08</v>
      </c>
      <c r="N1013" s="38">
        <f t="shared" si="106"/>
        <v>1.007447528774543</v>
      </c>
      <c r="O1013" s="40">
        <f t="shared" si="107"/>
        <v>60.697849184498509</v>
      </c>
      <c r="P1013" s="39">
        <f t="shared" si="108"/>
        <v>0.98059487773745835</v>
      </c>
      <c r="Q1013" s="42">
        <v>46.72</v>
      </c>
      <c r="R1013" s="42">
        <f t="shared" si="109"/>
        <v>1.2739726027397262</v>
      </c>
      <c r="S1013" s="44">
        <v>60.5</v>
      </c>
      <c r="T1013" s="44">
        <f t="shared" si="110"/>
        <v>0.98380165289256205</v>
      </c>
      <c r="U1013" s="46">
        <f t="shared" si="111"/>
        <v>1.0794563777899155</v>
      </c>
    </row>
    <row r="1014" spans="1:21" x14ac:dyDescent="0.35">
      <c r="A1014" s="1" t="s">
        <v>255</v>
      </c>
      <c r="B1014" s="1" t="s">
        <v>256</v>
      </c>
      <c r="C1014" s="1" t="s">
        <v>101</v>
      </c>
      <c r="D1014" s="1">
        <v>5</v>
      </c>
      <c r="E1014" s="1" t="s">
        <v>1620</v>
      </c>
      <c r="F1014" s="1">
        <v>0.95833333333333337</v>
      </c>
      <c r="G1014" s="1" t="s">
        <v>31</v>
      </c>
      <c r="H1014" s="1">
        <v>60</v>
      </c>
      <c r="I1014" s="1">
        <v>293115</v>
      </c>
      <c r="J1014" s="1">
        <v>144211.99059999999</v>
      </c>
      <c r="K1014" s="1">
        <v>47.48</v>
      </c>
      <c r="L1014" s="1">
        <v>3</v>
      </c>
      <c r="M1014" s="38">
        <f t="shared" si="105"/>
        <v>50.152000000000001</v>
      </c>
      <c r="N1014" s="38">
        <f t="shared" si="106"/>
        <v>0.94672196522571372</v>
      </c>
      <c r="O1014" s="40">
        <f t="shared" si="107"/>
        <v>45.559514761069323</v>
      </c>
      <c r="P1014" s="39">
        <f t="shared" si="108"/>
        <v>1.0421533295295702</v>
      </c>
      <c r="Q1014" s="42">
        <v>51.59</v>
      </c>
      <c r="R1014" s="42">
        <f t="shared" si="109"/>
        <v>0.92033339794533808</v>
      </c>
      <c r="S1014" s="44">
        <v>36.74</v>
      </c>
      <c r="T1014" s="44">
        <f t="shared" si="110"/>
        <v>1.2923244420250406</v>
      </c>
      <c r="U1014" s="46">
        <f t="shared" si="111"/>
        <v>1.084937056499983</v>
      </c>
    </row>
    <row r="1015" spans="1:21" x14ac:dyDescent="0.35">
      <c r="A1015" s="1" t="s">
        <v>285</v>
      </c>
      <c r="B1015" s="1" t="s">
        <v>56</v>
      </c>
      <c r="C1015" s="1" t="s">
        <v>16</v>
      </c>
      <c r="D1015" s="1">
        <v>1</v>
      </c>
      <c r="E1015" s="1" t="s">
        <v>54</v>
      </c>
      <c r="F1015" s="1">
        <v>0.83333333333333337</v>
      </c>
      <c r="G1015" s="1" t="s">
        <v>27</v>
      </c>
      <c r="H1015" s="1">
        <v>120</v>
      </c>
      <c r="I1015" s="1">
        <v>293107</v>
      </c>
      <c r="J1015" s="1">
        <v>149638.39809999999</v>
      </c>
      <c r="K1015" s="1">
        <v>24.45</v>
      </c>
      <c r="L1015" s="1">
        <v>1</v>
      </c>
      <c r="M1015" s="38">
        <f t="shared" si="105"/>
        <v>32.295999999999999</v>
      </c>
      <c r="N1015" s="38">
        <f t="shared" si="106"/>
        <v>0.75705969779539262</v>
      </c>
      <c r="O1015" s="40">
        <f t="shared" si="107"/>
        <v>30.421180337640109</v>
      </c>
      <c r="P1015" s="39">
        <f t="shared" si="108"/>
        <v>0.80371634922225643</v>
      </c>
      <c r="Q1015" s="42">
        <v>45</v>
      </c>
      <c r="R1015" s="42">
        <f t="shared" si="109"/>
        <v>0.54333333333333333</v>
      </c>
      <c r="S1015" s="44">
        <v>42.98</v>
      </c>
      <c r="T1015" s="44">
        <f t="shared" si="110"/>
        <v>0.56886924150767804</v>
      </c>
      <c r="U1015" s="46">
        <f t="shared" si="111"/>
        <v>0.63863964135442253</v>
      </c>
    </row>
    <row r="1016" spans="1:21" x14ac:dyDescent="0.35">
      <c r="A1016" s="1" t="s">
        <v>171</v>
      </c>
      <c r="B1016" s="1" t="s">
        <v>249</v>
      </c>
      <c r="C1016" s="1" t="s">
        <v>101</v>
      </c>
      <c r="D1016" s="1">
        <v>4</v>
      </c>
      <c r="E1016" s="1" t="s">
        <v>25</v>
      </c>
      <c r="F1016" s="1">
        <v>0.89583333333333337</v>
      </c>
      <c r="G1016" s="1" t="s">
        <v>27</v>
      </c>
      <c r="H1016" s="1">
        <v>30</v>
      </c>
      <c r="I1016" s="1">
        <v>292631</v>
      </c>
      <c r="J1016" s="1">
        <v>85043.474449999994</v>
      </c>
      <c r="K1016" s="1">
        <v>56.19</v>
      </c>
      <c r="L1016" s="1">
        <v>1</v>
      </c>
      <c r="M1016" s="38">
        <f t="shared" si="105"/>
        <v>59.08</v>
      </c>
      <c r="N1016" s="38">
        <f t="shared" si="106"/>
        <v>0.95108327691266081</v>
      </c>
      <c r="O1016" s="40">
        <f t="shared" si="107"/>
        <v>60.697849184498509</v>
      </c>
      <c r="P1016" s="39">
        <f t="shared" si="108"/>
        <v>0.92573296673500982</v>
      </c>
      <c r="Q1016" s="42">
        <v>45</v>
      </c>
      <c r="R1016" s="42">
        <f t="shared" si="109"/>
        <v>1.2486666666666666</v>
      </c>
      <c r="S1016" s="44">
        <v>48.83</v>
      </c>
      <c r="T1016" s="44">
        <f t="shared" si="110"/>
        <v>1.150727012082736</v>
      </c>
      <c r="U1016" s="46">
        <f t="shared" si="111"/>
        <v>1.1083755484948041</v>
      </c>
    </row>
    <row r="1017" spans="1:21" x14ac:dyDescent="0.35">
      <c r="A1017" s="1" t="s">
        <v>316</v>
      </c>
      <c r="B1017" s="1" t="s">
        <v>235</v>
      </c>
      <c r="C1017" s="1" t="s">
        <v>101</v>
      </c>
      <c r="D1017" s="1">
        <v>4</v>
      </c>
      <c r="E1017" s="1" t="s">
        <v>57</v>
      </c>
      <c r="F1017" s="1">
        <v>0.85416666666666663</v>
      </c>
      <c r="G1017" s="1" t="s">
        <v>27</v>
      </c>
      <c r="H1017" s="1">
        <v>15</v>
      </c>
      <c r="I1017" s="1">
        <v>292548</v>
      </c>
      <c r="J1017" s="1">
        <v>56531.724719999998</v>
      </c>
      <c r="K1017" s="1">
        <v>74.849999999999994</v>
      </c>
      <c r="L1017" s="1">
        <v>1</v>
      </c>
      <c r="M1017" s="38">
        <f t="shared" si="105"/>
        <v>63.543999999999997</v>
      </c>
      <c r="N1017" s="38">
        <f t="shared" si="106"/>
        <v>1.1779239582021905</v>
      </c>
      <c r="O1017" s="40">
        <f t="shared" si="107"/>
        <v>75.836183607927723</v>
      </c>
      <c r="P1017" s="39">
        <f t="shared" si="108"/>
        <v>0.98699586976810061</v>
      </c>
      <c r="Q1017" s="42">
        <v>45</v>
      </c>
      <c r="R1017" s="42">
        <f t="shared" si="109"/>
        <v>1.6633333333333331</v>
      </c>
      <c r="S1017" s="44">
        <v>64.14</v>
      </c>
      <c r="T1017" s="44">
        <f t="shared" si="110"/>
        <v>1.166978484565014</v>
      </c>
      <c r="U1017" s="46">
        <f t="shared" si="111"/>
        <v>1.272435895888816</v>
      </c>
    </row>
    <row r="1018" spans="1:21" x14ac:dyDescent="0.35">
      <c r="A1018" s="1" t="s">
        <v>949</v>
      </c>
      <c r="B1018" s="1" t="s">
        <v>148</v>
      </c>
      <c r="C1018" s="1" t="s">
        <v>101</v>
      </c>
      <c r="D1018" s="1">
        <v>24</v>
      </c>
      <c r="E1018" s="1" t="s">
        <v>1581</v>
      </c>
      <c r="F1018" s="1">
        <v>0.25</v>
      </c>
      <c r="G1018" s="1" t="s">
        <v>8</v>
      </c>
      <c r="H1018" s="1">
        <v>30</v>
      </c>
      <c r="I1018" s="1">
        <v>291784</v>
      </c>
      <c r="J1018" s="1">
        <v>101948.5511</v>
      </c>
      <c r="K1018" s="1">
        <v>69.37</v>
      </c>
      <c r="L1018" s="1">
        <v>6</v>
      </c>
      <c r="M1018" s="38">
        <f t="shared" si="105"/>
        <v>59.08</v>
      </c>
      <c r="N1018" s="38">
        <f t="shared" si="106"/>
        <v>1.1741706161137442</v>
      </c>
      <c r="O1018" s="40">
        <f t="shared" si="107"/>
        <v>60.697849184498509</v>
      </c>
      <c r="P1018" s="39">
        <f t="shared" si="108"/>
        <v>1.1428741039759323</v>
      </c>
      <c r="Q1018" s="42">
        <v>42.33</v>
      </c>
      <c r="R1018" s="42">
        <f t="shared" si="109"/>
        <v>1.6387904559414128</v>
      </c>
      <c r="S1018" s="44">
        <v>45.82</v>
      </c>
      <c r="T1018" s="44">
        <f t="shared" si="110"/>
        <v>1.5139676996944567</v>
      </c>
      <c r="U1018" s="46">
        <f t="shared" si="111"/>
        <v>1.4318774198706006</v>
      </c>
    </row>
    <row r="1019" spans="1:21" x14ac:dyDescent="0.35">
      <c r="A1019" s="1" t="s">
        <v>582</v>
      </c>
      <c r="B1019" s="1" t="s">
        <v>583</v>
      </c>
      <c r="C1019" s="1" t="s">
        <v>101</v>
      </c>
      <c r="D1019" s="1">
        <v>4</v>
      </c>
      <c r="E1019" s="1" t="s">
        <v>60</v>
      </c>
      <c r="F1019" s="1">
        <v>0.75</v>
      </c>
      <c r="G1019" s="1" t="s">
        <v>18</v>
      </c>
      <c r="H1019" s="1">
        <v>60</v>
      </c>
      <c r="I1019" s="1">
        <v>291770</v>
      </c>
      <c r="J1019" s="1">
        <v>103046.14139999999</v>
      </c>
      <c r="K1019" s="1">
        <v>34.68</v>
      </c>
      <c r="L1019" s="1">
        <v>1</v>
      </c>
      <c r="M1019" s="38">
        <f t="shared" si="105"/>
        <v>50.152000000000001</v>
      </c>
      <c r="N1019" s="38">
        <f t="shared" si="106"/>
        <v>0.6914978465464986</v>
      </c>
      <c r="O1019" s="40">
        <f t="shared" si="107"/>
        <v>45.559514761069323</v>
      </c>
      <c r="P1019" s="39">
        <f t="shared" si="108"/>
        <v>0.76120213707003992</v>
      </c>
      <c r="Q1019" s="42">
        <v>46.72</v>
      </c>
      <c r="R1019" s="42">
        <f t="shared" si="109"/>
        <v>0.7422945205479452</v>
      </c>
      <c r="S1019" s="44">
        <v>38.97</v>
      </c>
      <c r="T1019" s="44">
        <f t="shared" si="110"/>
        <v>0.88991531947652047</v>
      </c>
      <c r="U1019" s="46">
        <f t="shared" si="111"/>
        <v>0.79780399236483523</v>
      </c>
    </row>
    <row r="1020" spans="1:21" x14ac:dyDescent="0.35">
      <c r="A1020" s="1" t="s">
        <v>569</v>
      </c>
      <c r="B1020" s="1" t="s">
        <v>198</v>
      </c>
      <c r="C1020" s="1" t="s">
        <v>101</v>
      </c>
      <c r="D1020" s="1">
        <v>3</v>
      </c>
      <c r="E1020" s="1" t="s">
        <v>1577</v>
      </c>
      <c r="F1020" s="1">
        <v>0.625</v>
      </c>
      <c r="G1020" s="1" t="s">
        <v>13</v>
      </c>
      <c r="H1020" s="1">
        <v>60</v>
      </c>
      <c r="I1020" s="1">
        <v>291664</v>
      </c>
      <c r="J1020" s="1">
        <v>131115</v>
      </c>
      <c r="K1020" s="1">
        <v>44</v>
      </c>
      <c r="L1020" s="1">
        <v>2</v>
      </c>
      <c r="M1020" s="38">
        <f t="shared" si="105"/>
        <v>50.152000000000001</v>
      </c>
      <c r="N1020" s="38">
        <f t="shared" si="106"/>
        <v>0.87733290795980223</v>
      </c>
      <c r="O1020" s="40">
        <f t="shared" si="107"/>
        <v>45.559514761069323</v>
      </c>
      <c r="P1020" s="39">
        <f t="shared" si="108"/>
        <v>0.96576972407963546</v>
      </c>
      <c r="Q1020" s="42">
        <v>48.112000000000002</v>
      </c>
      <c r="R1020" s="42">
        <f t="shared" si="109"/>
        <v>0.91453275690056535</v>
      </c>
      <c r="S1020" s="44">
        <v>47.04</v>
      </c>
      <c r="T1020" s="44">
        <f t="shared" si="110"/>
        <v>0.93537414965986398</v>
      </c>
      <c r="U1020" s="46">
        <f t="shared" si="111"/>
        <v>0.9385588768800216</v>
      </c>
    </row>
    <row r="1021" spans="1:21" x14ac:dyDescent="0.35">
      <c r="A1021" s="1" t="s">
        <v>275</v>
      </c>
      <c r="B1021" s="1" t="s">
        <v>68</v>
      </c>
      <c r="C1021" s="1" t="s">
        <v>16</v>
      </c>
      <c r="D1021" s="1">
        <v>3</v>
      </c>
      <c r="E1021" s="1" t="s">
        <v>54</v>
      </c>
      <c r="F1021" s="1">
        <v>4.1666666666666664E-2</v>
      </c>
      <c r="G1021" s="1" t="s">
        <v>31</v>
      </c>
      <c r="H1021" s="1">
        <v>60</v>
      </c>
      <c r="I1021" s="1">
        <v>291434</v>
      </c>
      <c r="J1021" s="1">
        <v>206342.90640000001</v>
      </c>
      <c r="K1021" s="1">
        <v>69.16</v>
      </c>
      <c r="L1021" s="1">
        <v>1</v>
      </c>
      <c r="M1021" s="38">
        <f t="shared" si="105"/>
        <v>50.152000000000001</v>
      </c>
      <c r="N1021" s="38">
        <f t="shared" si="106"/>
        <v>1.3790078162386346</v>
      </c>
      <c r="O1021" s="40">
        <f t="shared" si="107"/>
        <v>45.559514761069323</v>
      </c>
      <c r="P1021" s="39">
        <f t="shared" si="108"/>
        <v>1.5180144117578998</v>
      </c>
      <c r="Q1021" s="42">
        <v>51.59</v>
      </c>
      <c r="R1021" s="42">
        <f t="shared" si="109"/>
        <v>1.3405698778833106</v>
      </c>
      <c r="S1021" s="44">
        <v>50.73</v>
      </c>
      <c r="T1021" s="44">
        <f t="shared" si="110"/>
        <v>1.3632958801498127</v>
      </c>
      <c r="U1021" s="46">
        <f t="shared" si="111"/>
        <v>1.4072933899303408</v>
      </c>
    </row>
    <row r="1022" spans="1:21" x14ac:dyDescent="0.35">
      <c r="A1022" s="1" t="s">
        <v>301</v>
      </c>
      <c r="B1022" s="1" t="s">
        <v>235</v>
      </c>
      <c r="C1022" s="1" t="s">
        <v>101</v>
      </c>
      <c r="D1022" s="1">
        <v>3</v>
      </c>
      <c r="E1022" s="1" t="s">
        <v>76</v>
      </c>
      <c r="F1022" s="1">
        <v>0.8125</v>
      </c>
      <c r="G1022" s="1" t="s">
        <v>22</v>
      </c>
      <c r="H1022" s="1">
        <v>30</v>
      </c>
      <c r="I1022" s="1">
        <v>291037</v>
      </c>
      <c r="J1022" s="1">
        <v>99913.263059999997</v>
      </c>
      <c r="K1022" s="1">
        <v>65.510000000000005</v>
      </c>
      <c r="L1022" s="1">
        <v>1</v>
      </c>
      <c r="M1022" s="38">
        <f t="shared" si="105"/>
        <v>59.08</v>
      </c>
      <c r="N1022" s="38">
        <f t="shared" si="106"/>
        <v>1.1088354773188898</v>
      </c>
      <c r="O1022" s="40">
        <f t="shared" si="107"/>
        <v>60.697849184498509</v>
      </c>
      <c r="P1022" s="39">
        <f t="shared" si="108"/>
        <v>1.0792804173484694</v>
      </c>
      <c r="Q1022" s="42">
        <v>43.7</v>
      </c>
      <c r="R1022" s="42">
        <f t="shared" si="109"/>
        <v>1.4990846681922196</v>
      </c>
      <c r="S1022" s="44">
        <v>64.14</v>
      </c>
      <c r="T1022" s="44">
        <f t="shared" si="110"/>
        <v>1.0213595260367945</v>
      </c>
      <c r="U1022" s="46">
        <f t="shared" si="111"/>
        <v>1.1999082038591611</v>
      </c>
    </row>
    <row r="1023" spans="1:21" x14ac:dyDescent="0.35">
      <c r="A1023" s="1" t="s">
        <v>504</v>
      </c>
      <c r="B1023" s="1" t="s">
        <v>100</v>
      </c>
      <c r="C1023" s="1" t="s">
        <v>101</v>
      </c>
      <c r="D1023" s="1">
        <v>4</v>
      </c>
      <c r="E1023" s="1" t="s">
        <v>54</v>
      </c>
      <c r="F1023" s="1">
        <v>0.45833333333333331</v>
      </c>
      <c r="G1023" s="1" t="s">
        <v>13</v>
      </c>
      <c r="H1023" s="1">
        <v>60</v>
      </c>
      <c r="I1023" s="1">
        <v>290531</v>
      </c>
      <c r="J1023" s="1">
        <v>142984</v>
      </c>
      <c r="K1023" s="1">
        <v>47</v>
      </c>
      <c r="L1023" s="1">
        <v>1</v>
      </c>
      <c r="M1023" s="38">
        <f t="shared" si="105"/>
        <v>50.152000000000001</v>
      </c>
      <c r="N1023" s="38">
        <f t="shared" si="106"/>
        <v>0.93715106077524324</v>
      </c>
      <c r="O1023" s="40">
        <f t="shared" si="107"/>
        <v>45.559514761069323</v>
      </c>
      <c r="P1023" s="39">
        <f t="shared" si="108"/>
        <v>1.0316176598123379</v>
      </c>
      <c r="Q1023" s="42">
        <v>48.112000000000002</v>
      </c>
      <c r="R1023" s="42">
        <f t="shared" si="109"/>
        <v>0.97688726305287654</v>
      </c>
      <c r="S1023" s="44">
        <v>39.25</v>
      </c>
      <c r="T1023" s="44">
        <f t="shared" si="110"/>
        <v>1.197452229299363</v>
      </c>
      <c r="U1023" s="46">
        <f t="shared" si="111"/>
        <v>1.0686523840548592</v>
      </c>
    </row>
    <row r="1024" spans="1:21" x14ac:dyDescent="0.35">
      <c r="A1024" s="1" t="s">
        <v>473</v>
      </c>
      <c r="B1024" s="1" t="s">
        <v>312</v>
      </c>
      <c r="C1024" s="1" t="s">
        <v>101</v>
      </c>
      <c r="D1024" s="1">
        <v>4</v>
      </c>
      <c r="E1024" s="1" t="s">
        <v>54</v>
      </c>
      <c r="F1024" s="1">
        <v>0.47916666666666669</v>
      </c>
      <c r="G1024" s="1" t="s">
        <v>13</v>
      </c>
      <c r="H1024" s="1">
        <v>30</v>
      </c>
      <c r="I1024" s="1">
        <v>290499</v>
      </c>
      <c r="J1024" s="1">
        <v>96300</v>
      </c>
      <c r="K1024" s="1">
        <v>64</v>
      </c>
      <c r="L1024" s="1">
        <v>1</v>
      </c>
      <c r="M1024" s="38">
        <f t="shared" si="105"/>
        <v>59.08</v>
      </c>
      <c r="N1024" s="38">
        <f t="shared" si="106"/>
        <v>1.0832769126607988</v>
      </c>
      <c r="O1024" s="40">
        <f t="shared" si="107"/>
        <v>60.697849184498509</v>
      </c>
      <c r="P1024" s="39">
        <f t="shared" si="108"/>
        <v>1.0544030943413532</v>
      </c>
      <c r="Q1024" s="42">
        <v>48.112000000000002</v>
      </c>
      <c r="R1024" s="42">
        <f t="shared" si="109"/>
        <v>1.3302294645826405</v>
      </c>
      <c r="S1024" s="44">
        <v>60.5</v>
      </c>
      <c r="T1024" s="44">
        <f t="shared" si="110"/>
        <v>1.0578512396694215</v>
      </c>
      <c r="U1024" s="46">
        <f t="shared" si="111"/>
        <v>1.1474945995311383</v>
      </c>
    </row>
    <row r="1025" spans="1:21" x14ac:dyDescent="0.35">
      <c r="A1025" s="1" t="s">
        <v>135</v>
      </c>
      <c r="B1025" s="1" t="s">
        <v>136</v>
      </c>
      <c r="C1025" s="1" t="s">
        <v>101</v>
      </c>
      <c r="D1025" s="1">
        <v>1</v>
      </c>
      <c r="E1025" s="1" t="s">
        <v>60</v>
      </c>
      <c r="F1025" s="1">
        <v>0.5</v>
      </c>
      <c r="G1025" s="1" t="s">
        <v>13</v>
      </c>
      <c r="H1025" s="1">
        <v>90</v>
      </c>
      <c r="I1025" s="1">
        <v>290382</v>
      </c>
      <c r="J1025" s="1">
        <v>194041.5</v>
      </c>
      <c r="K1025" s="1">
        <v>41</v>
      </c>
      <c r="L1025" s="1">
        <v>1</v>
      </c>
      <c r="M1025" s="38">
        <f t="shared" si="105"/>
        <v>41.223999999999997</v>
      </c>
      <c r="N1025" s="38">
        <f t="shared" si="106"/>
        <v>0.99456627207451975</v>
      </c>
      <c r="O1025" s="40">
        <f t="shared" si="107"/>
        <v>36.704156799987004</v>
      </c>
      <c r="P1025" s="39">
        <f t="shared" si="108"/>
        <v>1.1170396918099075</v>
      </c>
      <c r="Q1025" s="42">
        <v>48.112000000000002</v>
      </c>
      <c r="R1025" s="42">
        <f t="shared" si="109"/>
        <v>0.85217825074825404</v>
      </c>
      <c r="S1025" s="44">
        <v>64.58</v>
      </c>
      <c r="T1025" s="44">
        <f t="shared" si="110"/>
        <v>0.6348714772375349</v>
      </c>
      <c r="U1025" s="46">
        <f t="shared" si="111"/>
        <v>0.86802980659856555</v>
      </c>
    </row>
    <row r="1026" spans="1:21" x14ac:dyDescent="0.35">
      <c r="A1026" s="1" t="s">
        <v>260</v>
      </c>
      <c r="B1026" s="1" t="s">
        <v>261</v>
      </c>
      <c r="C1026" s="1" t="s">
        <v>101</v>
      </c>
      <c r="D1026" s="1">
        <v>5</v>
      </c>
      <c r="E1026" s="1" t="s">
        <v>1620</v>
      </c>
      <c r="F1026" s="1">
        <v>4.2361111111111106E-2</v>
      </c>
      <c r="G1026" s="1" t="s">
        <v>31</v>
      </c>
      <c r="H1026" s="1">
        <v>30</v>
      </c>
      <c r="I1026" s="1">
        <v>290240</v>
      </c>
      <c r="J1026" s="1">
        <v>96178.013890000002</v>
      </c>
      <c r="K1026" s="1">
        <v>64.569999999999993</v>
      </c>
      <c r="L1026" s="1">
        <v>3</v>
      </c>
      <c r="M1026" s="38">
        <f t="shared" si="105"/>
        <v>59.08</v>
      </c>
      <c r="N1026" s="38">
        <f t="shared" si="106"/>
        <v>1.092924847664184</v>
      </c>
      <c r="O1026" s="40">
        <f t="shared" si="107"/>
        <v>60.697849184498509</v>
      </c>
      <c r="P1026" s="39">
        <f t="shared" si="108"/>
        <v>1.0637938719003306</v>
      </c>
      <c r="Q1026" s="42">
        <v>51.59</v>
      </c>
      <c r="R1026" s="42">
        <f t="shared" si="109"/>
        <v>1.2515991471215349</v>
      </c>
      <c r="S1026" s="44">
        <v>55.41</v>
      </c>
      <c r="T1026" s="44">
        <f t="shared" si="110"/>
        <v>1.1653131203753835</v>
      </c>
      <c r="U1026" s="46">
        <f t="shared" si="111"/>
        <v>1.160235379799083</v>
      </c>
    </row>
    <row r="1027" spans="1:21" x14ac:dyDescent="0.35">
      <c r="A1027" s="1" t="s">
        <v>1477</v>
      </c>
      <c r="B1027" s="1" t="s">
        <v>1108</v>
      </c>
      <c r="C1027" s="1" t="s">
        <v>101</v>
      </c>
      <c r="D1027" s="1">
        <v>16</v>
      </c>
      <c r="E1027" s="1" t="s">
        <v>1569</v>
      </c>
      <c r="F1027" s="1">
        <v>0.29166666666666669</v>
      </c>
      <c r="G1027" s="1" t="s">
        <v>8</v>
      </c>
      <c r="H1027" s="1">
        <v>60</v>
      </c>
      <c r="I1027" s="1">
        <v>290058</v>
      </c>
      <c r="J1027" s="1">
        <v>153101.9914</v>
      </c>
      <c r="K1027" s="1">
        <v>51.45</v>
      </c>
      <c r="L1027" s="1">
        <v>5</v>
      </c>
      <c r="M1027" s="38">
        <f t="shared" ref="M1027:M1090" si="112">(-0.2976*H1027)+68.008</f>
        <v>50.152000000000001</v>
      </c>
      <c r="N1027" s="38">
        <f t="shared" ref="N1027:N1090" si="113">K1027/M1027</f>
        <v>1.0258813207848143</v>
      </c>
      <c r="O1027" s="40">
        <f t="shared" ref="O1027:O1090" si="114">-21.84*LN(H1027) + 134.98</f>
        <v>45.559514761069323</v>
      </c>
      <c r="P1027" s="39">
        <f t="shared" ref="P1027:P1090" si="115">K1027/O1027</f>
        <v>1.1292920978158465</v>
      </c>
      <c r="Q1027" s="42">
        <v>42.33</v>
      </c>
      <c r="R1027" s="42">
        <f t="shared" ref="R1027:R1090" si="116">K1027/Q1027</f>
        <v>1.2154500354358613</v>
      </c>
      <c r="S1027" s="44">
        <v>55.26</v>
      </c>
      <c r="T1027" s="44">
        <f t="shared" ref="T1027:T1090" si="117">K1027/S1027</f>
        <v>0.9310532030401738</v>
      </c>
      <c r="U1027" s="46">
        <f t="shared" ref="U1027:U1090" si="118">(P1027+R1027+T1027)/3</f>
        <v>1.0919317787639604</v>
      </c>
    </row>
    <row r="1028" spans="1:21" x14ac:dyDescent="0.35">
      <c r="A1028" s="1" t="s">
        <v>901</v>
      </c>
      <c r="B1028" s="1" t="s">
        <v>300</v>
      </c>
      <c r="C1028" s="1" t="s">
        <v>101</v>
      </c>
      <c r="D1028" s="1">
        <v>15</v>
      </c>
      <c r="E1028" s="1" t="s">
        <v>1569</v>
      </c>
      <c r="F1028" s="1">
        <v>0.1875</v>
      </c>
      <c r="G1028" s="1" t="s">
        <v>35</v>
      </c>
      <c r="H1028" s="1">
        <v>30</v>
      </c>
      <c r="I1028" s="1">
        <v>289860</v>
      </c>
      <c r="J1028" s="1">
        <v>107578.39690000001</v>
      </c>
      <c r="K1028" s="1">
        <v>73.05</v>
      </c>
      <c r="L1028" s="1">
        <v>5</v>
      </c>
      <c r="M1028" s="38">
        <f t="shared" si="112"/>
        <v>59.08</v>
      </c>
      <c r="N1028" s="38">
        <f t="shared" si="113"/>
        <v>1.23645903859174</v>
      </c>
      <c r="O1028" s="40">
        <f t="shared" si="114"/>
        <v>60.697849184498509</v>
      </c>
      <c r="P1028" s="39">
        <f t="shared" si="115"/>
        <v>1.2035022819005599</v>
      </c>
      <c r="Q1028" s="42">
        <v>61.93</v>
      </c>
      <c r="R1028" s="42">
        <f t="shared" si="116"/>
        <v>1.1795575649927337</v>
      </c>
      <c r="S1028" s="44">
        <v>64.94</v>
      </c>
      <c r="T1028" s="44">
        <f t="shared" si="117"/>
        <v>1.1248845087773329</v>
      </c>
      <c r="U1028" s="46">
        <f t="shared" si="118"/>
        <v>1.1693147852235422</v>
      </c>
    </row>
    <row r="1029" spans="1:21" x14ac:dyDescent="0.35">
      <c r="A1029" s="1" t="s">
        <v>152</v>
      </c>
      <c r="B1029" s="1" t="s">
        <v>68</v>
      </c>
      <c r="C1029" s="1" t="s">
        <v>16</v>
      </c>
      <c r="D1029" s="1">
        <v>1</v>
      </c>
      <c r="E1029" s="1" t="s">
        <v>54</v>
      </c>
      <c r="F1029" s="1">
        <v>0.83333333333333337</v>
      </c>
      <c r="G1029" s="1" t="s">
        <v>27</v>
      </c>
      <c r="H1029" s="1">
        <v>60</v>
      </c>
      <c r="I1029" s="1">
        <v>289691</v>
      </c>
      <c r="J1029" s="1">
        <v>137869.35999999999</v>
      </c>
      <c r="K1029" s="1">
        <v>45.49</v>
      </c>
      <c r="L1029" s="1">
        <v>1</v>
      </c>
      <c r="M1029" s="38">
        <f t="shared" si="112"/>
        <v>50.152000000000001</v>
      </c>
      <c r="N1029" s="38">
        <f t="shared" si="113"/>
        <v>0.90704259052480463</v>
      </c>
      <c r="O1029" s="40">
        <f t="shared" si="114"/>
        <v>45.559514761069323</v>
      </c>
      <c r="P1029" s="39">
        <f t="shared" si="115"/>
        <v>0.99847419882687771</v>
      </c>
      <c r="Q1029" s="42">
        <v>45</v>
      </c>
      <c r="R1029" s="42">
        <f t="shared" si="116"/>
        <v>1.0108888888888889</v>
      </c>
      <c r="S1029" s="44">
        <v>50.73</v>
      </c>
      <c r="T1029" s="44">
        <f t="shared" si="117"/>
        <v>0.89670806229055799</v>
      </c>
      <c r="U1029" s="46">
        <f t="shared" si="118"/>
        <v>0.96869038333544155</v>
      </c>
    </row>
    <row r="1030" spans="1:21" x14ac:dyDescent="0.35">
      <c r="A1030" s="1" t="s">
        <v>316</v>
      </c>
      <c r="B1030" s="1" t="s">
        <v>235</v>
      </c>
      <c r="C1030" s="1" t="s">
        <v>101</v>
      </c>
      <c r="D1030" s="1">
        <v>4</v>
      </c>
      <c r="E1030" s="1" t="s">
        <v>57</v>
      </c>
      <c r="F1030" s="1">
        <v>0.86458333333333337</v>
      </c>
      <c r="G1030" s="1" t="s">
        <v>27</v>
      </c>
      <c r="H1030" s="1">
        <v>15</v>
      </c>
      <c r="I1030" s="1">
        <v>289459</v>
      </c>
      <c r="J1030" s="1">
        <v>54826.507779999898</v>
      </c>
      <c r="K1030" s="1">
        <v>73.48</v>
      </c>
      <c r="L1030" s="1">
        <v>1</v>
      </c>
      <c r="M1030" s="38">
        <f t="shared" si="112"/>
        <v>63.543999999999997</v>
      </c>
      <c r="N1030" s="38">
        <f t="shared" si="113"/>
        <v>1.1563640941709683</v>
      </c>
      <c r="O1030" s="40">
        <f t="shared" si="114"/>
        <v>75.836183607927723</v>
      </c>
      <c r="P1030" s="39">
        <f t="shared" si="115"/>
        <v>0.96893061470354092</v>
      </c>
      <c r="Q1030" s="42">
        <v>45</v>
      </c>
      <c r="R1030" s="42">
        <f t="shared" si="116"/>
        <v>1.6328888888888891</v>
      </c>
      <c r="S1030" s="44">
        <v>64.14</v>
      </c>
      <c r="T1030" s="44">
        <f t="shared" si="117"/>
        <v>1.1456189585282195</v>
      </c>
      <c r="U1030" s="46">
        <f t="shared" si="118"/>
        <v>1.2491461540402164</v>
      </c>
    </row>
    <row r="1031" spans="1:21" x14ac:dyDescent="0.35">
      <c r="A1031" s="1" t="s">
        <v>141</v>
      </c>
      <c r="B1031" s="1" t="s">
        <v>181</v>
      </c>
      <c r="C1031" s="1" t="s">
        <v>101</v>
      </c>
      <c r="D1031" s="1">
        <v>4</v>
      </c>
      <c r="E1031" s="1" t="s">
        <v>25</v>
      </c>
      <c r="F1031" s="1">
        <v>0.58333333333333337</v>
      </c>
      <c r="G1031" s="1" t="s">
        <v>13</v>
      </c>
      <c r="H1031" s="1">
        <v>60</v>
      </c>
      <c r="I1031" s="1">
        <v>289260</v>
      </c>
      <c r="J1031" s="1">
        <v>153844</v>
      </c>
      <c r="K1031" s="1">
        <v>51</v>
      </c>
      <c r="L1031" s="1">
        <v>1</v>
      </c>
      <c r="M1031" s="38">
        <f t="shared" si="112"/>
        <v>50.152000000000001</v>
      </c>
      <c r="N1031" s="38">
        <f t="shared" si="113"/>
        <v>1.0169085978624979</v>
      </c>
      <c r="O1031" s="40">
        <f t="shared" si="114"/>
        <v>45.559514761069323</v>
      </c>
      <c r="P1031" s="39">
        <f t="shared" si="115"/>
        <v>1.1194149074559412</v>
      </c>
      <c r="Q1031" s="42">
        <v>48.112000000000002</v>
      </c>
      <c r="R1031" s="42">
        <f t="shared" si="116"/>
        <v>1.0600266045892917</v>
      </c>
      <c r="S1031" s="44">
        <v>42.1</v>
      </c>
      <c r="T1031" s="44">
        <f t="shared" si="117"/>
        <v>1.2114014251781473</v>
      </c>
      <c r="U1031" s="46">
        <f t="shared" si="118"/>
        <v>1.1302809790744599</v>
      </c>
    </row>
    <row r="1032" spans="1:21" x14ac:dyDescent="0.35">
      <c r="A1032" s="1" t="s">
        <v>294</v>
      </c>
      <c r="B1032" s="1" t="s">
        <v>136</v>
      </c>
      <c r="C1032" s="1" t="s">
        <v>101</v>
      </c>
      <c r="D1032" s="1">
        <v>4</v>
      </c>
      <c r="E1032" s="1" t="s">
        <v>1583</v>
      </c>
      <c r="F1032" s="1">
        <v>0.3125</v>
      </c>
      <c r="G1032" s="1" t="s">
        <v>8</v>
      </c>
      <c r="H1032" s="1">
        <v>30</v>
      </c>
      <c r="I1032" s="1">
        <v>289217</v>
      </c>
      <c r="J1032" s="1">
        <v>97001.333889999994</v>
      </c>
      <c r="K1032" s="1">
        <v>65.400000000000006</v>
      </c>
      <c r="L1032" s="1">
        <v>4</v>
      </c>
      <c r="M1032" s="38">
        <f t="shared" si="112"/>
        <v>59.08</v>
      </c>
      <c r="N1032" s="38">
        <f t="shared" si="113"/>
        <v>1.106973595125254</v>
      </c>
      <c r="O1032" s="40">
        <f t="shared" si="114"/>
        <v>60.697849184498509</v>
      </c>
      <c r="P1032" s="39">
        <f t="shared" si="115"/>
        <v>1.0774681620300703</v>
      </c>
      <c r="Q1032" s="42">
        <v>42.33</v>
      </c>
      <c r="R1032" s="42">
        <f t="shared" si="116"/>
        <v>1.5450035435861094</v>
      </c>
      <c r="S1032" s="44">
        <v>64.58</v>
      </c>
      <c r="T1032" s="44">
        <f t="shared" si="117"/>
        <v>1.0126974295447508</v>
      </c>
      <c r="U1032" s="46">
        <f t="shared" si="118"/>
        <v>1.2117230450536436</v>
      </c>
    </row>
    <row r="1033" spans="1:21" x14ac:dyDescent="0.35">
      <c r="A1033" s="1" t="s">
        <v>808</v>
      </c>
      <c r="B1033" s="1" t="s">
        <v>300</v>
      </c>
      <c r="C1033" s="1" t="s">
        <v>101</v>
      </c>
      <c r="D1033" s="1">
        <v>8</v>
      </c>
      <c r="E1033" s="1" t="s">
        <v>1629</v>
      </c>
      <c r="F1033" s="1">
        <v>8.3333333333333329E-2</v>
      </c>
      <c r="G1033" s="1" t="s">
        <v>35</v>
      </c>
      <c r="H1033" s="1">
        <v>30</v>
      </c>
      <c r="I1033" s="1">
        <v>288916</v>
      </c>
      <c r="J1033" s="1">
        <v>115184.27</v>
      </c>
      <c r="K1033" s="1">
        <v>77.98</v>
      </c>
      <c r="L1033" s="1">
        <v>3</v>
      </c>
      <c r="M1033" s="38">
        <f t="shared" si="112"/>
        <v>59.08</v>
      </c>
      <c r="N1033" s="38">
        <f t="shared" si="113"/>
        <v>1.3199052132701423</v>
      </c>
      <c r="O1033" s="40">
        <f t="shared" si="114"/>
        <v>60.697849184498509</v>
      </c>
      <c r="P1033" s="39">
        <f t="shared" si="115"/>
        <v>1.2847242702615425</v>
      </c>
      <c r="Q1033" s="42">
        <v>61.93</v>
      </c>
      <c r="R1033" s="42">
        <f t="shared" si="116"/>
        <v>1.2591635717745844</v>
      </c>
      <c r="S1033" s="44">
        <v>64.94</v>
      </c>
      <c r="T1033" s="44">
        <f t="shared" si="117"/>
        <v>1.2008007391438251</v>
      </c>
      <c r="U1033" s="46">
        <f t="shared" si="118"/>
        <v>1.2482295270599841</v>
      </c>
    </row>
    <row r="1034" spans="1:21" x14ac:dyDescent="0.35">
      <c r="A1034" s="1" t="s">
        <v>599</v>
      </c>
      <c r="B1034" s="1" t="s">
        <v>300</v>
      </c>
      <c r="C1034" s="1" t="s">
        <v>101</v>
      </c>
      <c r="D1034" s="1">
        <v>15</v>
      </c>
      <c r="E1034" s="1" t="s">
        <v>1569</v>
      </c>
      <c r="F1034" s="1">
        <v>0.22916666666666666</v>
      </c>
      <c r="G1034" s="1" t="s">
        <v>35</v>
      </c>
      <c r="H1034" s="1">
        <v>30</v>
      </c>
      <c r="I1034" s="1">
        <v>288859</v>
      </c>
      <c r="J1034" s="1">
        <v>107716.3269</v>
      </c>
      <c r="K1034" s="1">
        <v>73.25</v>
      </c>
      <c r="L1034" s="1">
        <v>5</v>
      </c>
      <c r="M1034" s="38">
        <f t="shared" si="112"/>
        <v>59.08</v>
      </c>
      <c r="N1034" s="38">
        <f t="shared" si="113"/>
        <v>1.2398442789438051</v>
      </c>
      <c r="O1034" s="40">
        <f t="shared" si="114"/>
        <v>60.697849184498509</v>
      </c>
      <c r="P1034" s="39">
        <f t="shared" si="115"/>
        <v>1.2067972915703766</v>
      </c>
      <c r="Q1034" s="42">
        <v>61.93</v>
      </c>
      <c r="R1034" s="42">
        <f t="shared" si="116"/>
        <v>1.1827870176005166</v>
      </c>
      <c r="S1034" s="44">
        <v>64.94</v>
      </c>
      <c r="T1034" s="44">
        <f t="shared" si="117"/>
        <v>1.1279642747151217</v>
      </c>
      <c r="U1034" s="46">
        <f t="shared" si="118"/>
        <v>1.1725161946286717</v>
      </c>
    </row>
    <row r="1035" spans="1:21" x14ac:dyDescent="0.35">
      <c r="A1035" s="1" t="s">
        <v>409</v>
      </c>
      <c r="B1035" s="1" t="s">
        <v>345</v>
      </c>
      <c r="C1035" s="1" t="s">
        <v>101</v>
      </c>
      <c r="D1035" s="1">
        <v>4</v>
      </c>
      <c r="E1035" s="1" t="s">
        <v>1582</v>
      </c>
      <c r="F1035" s="1">
        <v>0</v>
      </c>
      <c r="G1035" s="1" t="s">
        <v>31</v>
      </c>
      <c r="H1035" s="1">
        <v>60</v>
      </c>
      <c r="I1035" s="1">
        <v>288769</v>
      </c>
      <c r="J1035" s="1">
        <v>145019.40470000001</v>
      </c>
      <c r="K1035" s="1">
        <v>48.72</v>
      </c>
      <c r="L1035" s="1">
        <v>4</v>
      </c>
      <c r="M1035" s="38">
        <f t="shared" si="112"/>
        <v>50.152000000000001</v>
      </c>
      <c r="N1035" s="38">
        <f t="shared" si="113"/>
        <v>0.97144680172276276</v>
      </c>
      <c r="O1035" s="40">
        <f t="shared" si="114"/>
        <v>45.559514761069323</v>
      </c>
      <c r="P1035" s="39">
        <f t="shared" si="115"/>
        <v>1.0693704762990872</v>
      </c>
      <c r="Q1035" s="42">
        <v>51.59</v>
      </c>
      <c r="R1035" s="42">
        <f t="shared" si="116"/>
        <v>0.94436906377204877</v>
      </c>
      <c r="S1035" s="44">
        <v>53.822000000000003</v>
      </c>
      <c r="T1035" s="44">
        <f t="shared" si="117"/>
        <v>0.90520604957080741</v>
      </c>
      <c r="U1035" s="46">
        <f t="shared" si="118"/>
        <v>0.97298186321398106</v>
      </c>
    </row>
    <row r="1036" spans="1:21" x14ac:dyDescent="0.35">
      <c r="A1036" s="1" t="s">
        <v>325</v>
      </c>
      <c r="B1036" s="1" t="s">
        <v>198</v>
      </c>
      <c r="C1036" s="1" t="s">
        <v>101</v>
      </c>
      <c r="D1036" s="1">
        <v>3</v>
      </c>
      <c r="E1036" s="1" t="s">
        <v>60</v>
      </c>
      <c r="F1036" s="1">
        <v>0.4375</v>
      </c>
      <c r="G1036" s="1" t="s">
        <v>13</v>
      </c>
      <c r="H1036" s="1">
        <v>30</v>
      </c>
      <c r="I1036" s="1">
        <v>288389</v>
      </c>
      <c r="J1036" s="1">
        <v>97143</v>
      </c>
      <c r="K1036" s="1">
        <v>65</v>
      </c>
      <c r="L1036" s="1">
        <v>1</v>
      </c>
      <c r="M1036" s="38">
        <f t="shared" si="112"/>
        <v>59.08</v>
      </c>
      <c r="N1036" s="38">
        <f t="shared" si="113"/>
        <v>1.100203114421124</v>
      </c>
      <c r="O1036" s="40">
        <f t="shared" si="114"/>
        <v>60.697849184498509</v>
      </c>
      <c r="P1036" s="39">
        <f t="shared" si="115"/>
        <v>1.0708781426904368</v>
      </c>
      <c r="Q1036" s="42">
        <v>48.112000000000002</v>
      </c>
      <c r="R1036" s="42">
        <f t="shared" si="116"/>
        <v>1.3510142999667443</v>
      </c>
      <c r="S1036" s="44">
        <v>47.04</v>
      </c>
      <c r="T1036" s="44">
        <f t="shared" si="117"/>
        <v>1.3818027210884354</v>
      </c>
      <c r="U1036" s="46">
        <f t="shared" si="118"/>
        <v>1.2678983879152055</v>
      </c>
    </row>
    <row r="1037" spans="1:21" x14ac:dyDescent="0.35">
      <c r="A1037" s="1" t="s">
        <v>399</v>
      </c>
      <c r="B1037" s="1" t="s">
        <v>100</v>
      </c>
      <c r="C1037" s="1" t="s">
        <v>101</v>
      </c>
      <c r="D1037" s="1">
        <v>3</v>
      </c>
      <c r="E1037" s="1" t="s">
        <v>60</v>
      </c>
      <c r="F1037" s="1">
        <v>0.45833333333333331</v>
      </c>
      <c r="G1037" s="1" t="s">
        <v>13</v>
      </c>
      <c r="H1037" s="1">
        <v>60</v>
      </c>
      <c r="I1037" s="1">
        <v>288192</v>
      </c>
      <c r="J1037" s="1">
        <v>158061</v>
      </c>
      <c r="K1037" s="1">
        <v>52</v>
      </c>
      <c r="L1037" s="1">
        <v>1</v>
      </c>
      <c r="M1037" s="38">
        <f t="shared" si="112"/>
        <v>50.152000000000001</v>
      </c>
      <c r="N1037" s="38">
        <f t="shared" si="113"/>
        <v>1.0368479821343117</v>
      </c>
      <c r="O1037" s="40">
        <f t="shared" si="114"/>
        <v>45.559514761069323</v>
      </c>
      <c r="P1037" s="39">
        <f t="shared" si="115"/>
        <v>1.1413642193668418</v>
      </c>
      <c r="Q1037" s="42">
        <v>48.112000000000002</v>
      </c>
      <c r="R1037" s="42">
        <f t="shared" si="116"/>
        <v>1.0808114399733955</v>
      </c>
      <c r="S1037" s="44">
        <v>39.25</v>
      </c>
      <c r="T1037" s="44">
        <f t="shared" si="117"/>
        <v>1.3248407643312101</v>
      </c>
      <c r="U1037" s="46">
        <f t="shared" si="118"/>
        <v>1.1823388078904824</v>
      </c>
    </row>
    <row r="1038" spans="1:21" x14ac:dyDescent="0.35">
      <c r="A1038" s="1" t="s">
        <v>171</v>
      </c>
      <c r="B1038" s="1" t="s">
        <v>249</v>
      </c>
      <c r="C1038" s="1" t="s">
        <v>101</v>
      </c>
      <c r="D1038" s="1">
        <v>4</v>
      </c>
      <c r="E1038" s="1" t="s">
        <v>25</v>
      </c>
      <c r="F1038" s="1">
        <v>0.91666666666666663</v>
      </c>
      <c r="G1038" s="1" t="s">
        <v>27</v>
      </c>
      <c r="H1038" s="1">
        <v>30</v>
      </c>
      <c r="I1038" s="1">
        <v>288009</v>
      </c>
      <c r="J1038" s="1">
        <v>84474.256939999905</v>
      </c>
      <c r="K1038" s="1">
        <v>56.64</v>
      </c>
      <c r="L1038" s="1">
        <v>1</v>
      </c>
      <c r="M1038" s="38">
        <f t="shared" si="112"/>
        <v>59.08</v>
      </c>
      <c r="N1038" s="38">
        <f t="shared" si="113"/>
        <v>0.95870006770480709</v>
      </c>
      <c r="O1038" s="40">
        <f t="shared" si="114"/>
        <v>60.697849184498509</v>
      </c>
      <c r="P1038" s="39">
        <f t="shared" si="115"/>
        <v>0.93314673849209751</v>
      </c>
      <c r="Q1038" s="42">
        <v>45</v>
      </c>
      <c r="R1038" s="42">
        <f t="shared" si="116"/>
        <v>1.2586666666666666</v>
      </c>
      <c r="S1038" s="44">
        <v>48.83</v>
      </c>
      <c r="T1038" s="44">
        <f t="shared" si="117"/>
        <v>1.159942658201925</v>
      </c>
      <c r="U1038" s="46">
        <f t="shared" si="118"/>
        <v>1.1172520211202297</v>
      </c>
    </row>
    <row r="1039" spans="1:21" x14ac:dyDescent="0.35">
      <c r="A1039" s="1" t="s">
        <v>520</v>
      </c>
      <c r="B1039" s="1" t="s">
        <v>312</v>
      </c>
      <c r="C1039" s="1" t="s">
        <v>101</v>
      </c>
      <c r="D1039" s="1">
        <v>4</v>
      </c>
      <c r="E1039" s="1" t="s">
        <v>60</v>
      </c>
      <c r="F1039" s="1">
        <v>0.4375</v>
      </c>
      <c r="G1039" s="1" t="s">
        <v>13</v>
      </c>
      <c r="H1039" s="1">
        <v>30</v>
      </c>
      <c r="I1039" s="1">
        <v>287101</v>
      </c>
      <c r="J1039" s="1">
        <v>92200</v>
      </c>
      <c r="K1039" s="1">
        <v>63</v>
      </c>
      <c r="L1039" s="1">
        <v>1</v>
      </c>
      <c r="M1039" s="38">
        <f t="shared" si="112"/>
        <v>59.08</v>
      </c>
      <c r="N1039" s="38">
        <f t="shared" si="113"/>
        <v>1.066350710900474</v>
      </c>
      <c r="O1039" s="40">
        <f t="shared" si="114"/>
        <v>60.697849184498509</v>
      </c>
      <c r="P1039" s="39">
        <f t="shared" si="115"/>
        <v>1.0379280459922695</v>
      </c>
      <c r="Q1039" s="42">
        <v>48.112000000000002</v>
      </c>
      <c r="R1039" s="42">
        <f t="shared" si="116"/>
        <v>1.3094446291985367</v>
      </c>
      <c r="S1039" s="44">
        <v>60.5</v>
      </c>
      <c r="T1039" s="44">
        <f t="shared" si="117"/>
        <v>1.0413223140495869</v>
      </c>
      <c r="U1039" s="46">
        <f t="shared" si="118"/>
        <v>1.1295649964134644</v>
      </c>
    </row>
    <row r="1040" spans="1:21" x14ac:dyDescent="0.35">
      <c r="A1040" s="1" t="s">
        <v>420</v>
      </c>
      <c r="B1040" s="1" t="s">
        <v>68</v>
      </c>
      <c r="C1040" s="1" t="s">
        <v>16</v>
      </c>
      <c r="D1040" s="1">
        <v>4</v>
      </c>
      <c r="E1040" s="1" t="s">
        <v>54</v>
      </c>
      <c r="F1040" s="1">
        <v>0.5</v>
      </c>
      <c r="G1040" s="1" t="s">
        <v>13</v>
      </c>
      <c r="H1040" s="1">
        <v>30</v>
      </c>
      <c r="I1040" s="1">
        <v>286769</v>
      </c>
      <c r="J1040" s="1">
        <v>101882</v>
      </c>
      <c r="K1040" s="1">
        <v>70</v>
      </c>
      <c r="L1040" s="1">
        <v>1</v>
      </c>
      <c r="M1040" s="38">
        <f t="shared" si="112"/>
        <v>59.08</v>
      </c>
      <c r="N1040" s="38">
        <f t="shared" si="113"/>
        <v>1.1848341232227488</v>
      </c>
      <c r="O1040" s="40">
        <f t="shared" si="114"/>
        <v>60.697849184498509</v>
      </c>
      <c r="P1040" s="39">
        <f t="shared" si="115"/>
        <v>1.1532533844358548</v>
      </c>
      <c r="Q1040" s="42">
        <v>48.112000000000002</v>
      </c>
      <c r="R1040" s="42">
        <f t="shared" si="116"/>
        <v>1.4549384768872631</v>
      </c>
      <c r="S1040" s="44">
        <v>50.73</v>
      </c>
      <c r="T1040" s="44">
        <f t="shared" si="117"/>
        <v>1.3798541297062883</v>
      </c>
      <c r="U1040" s="46">
        <f t="shared" si="118"/>
        <v>1.3293486636764686</v>
      </c>
    </row>
    <row r="1041" spans="1:21" x14ac:dyDescent="0.35">
      <c r="A1041" s="1" t="s">
        <v>949</v>
      </c>
      <c r="B1041" s="1" t="s">
        <v>148</v>
      </c>
      <c r="C1041" s="1" t="s">
        <v>101</v>
      </c>
      <c r="D1041" s="1">
        <v>24</v>
      </c>
      <c r="E1041" s="1" t="s">
        <v>1581</v>
      </c>
      <c r="F1041" s="1">
        <v>0.27083333333333331</v>
      </c>
      <c r="G1041" s="1" t="s">
        <v>8</v>
      </c>
      <c r="H1041" s="1">
        <v>30</v>
      </c>
      <c r="I1041" s="1">
        <v>286560</v>
      </c>
      <c r="J1041" s="1">
        <v>97707.601949999997</v>
      </c>
      <c r="K1041" s="1">
        <v>67.66</v>
      </c>
      <c r="L1041" s="1">
        <v>6</v>
      </c>
      <c r="M1041" s="38">
        <f t="shared" si="112"/>
        <v>59.08</v>
      </c>
      <c r="N1041" s="38">
        <f t="shared" si="113"/>
        <v>1.1452268111035884</v>
      </c>
      <c r="O1041" s="40">
        <f t="shared" si="114"/>
        <v>60.697849184498509</v>
      </c>
      <c r="P1041" s="39">
        <f t="shared" si="115"/>
        <v>1.1147017712989991</v>
      </c>
      <c r="Q1041" s="42">
        <v>42.33</v>
      </c>
      <c r="R1041" s="42">
        <f t="shared" si="116"/>
        <v>1.5983935742971886</v>
      </c>
      <c r="S1041" s="44">
        <v>45.82</v>
      </c>
      <c r="T1041" s="44">
        <f t="shared" si="117"/>
        <v>1.4766477520733303</v>
      </c>
      <c r="U1041" s="46">
        <f t="shared" si="118"/>
        <v>1.396581032556506</v>
      </c>
    </row>
    <row r="1042" spans="1:21" x14ac:dyDescent="0.35">
      <c r="A1042" s="1" t="s">
        <v>207</v>
      </c>
      <c r="B1042" s="1" t="s">
        <v>136</v>
      </c>
      <c r="C1042" s="1" t="s">
        <v>101</v>
      </c>
      <c r="D1042" s="1">
        <v>1</v>
      </c>
      <c r="E1042" s="1" t="s">
        <v>76</v>
      </c>
      <c r="F1042" s="1">
        <v>0.875</v>
      </c>
      <c r="G1042" s="1" t="s">
        <v>27</v>
      </c>
      <c r="H1042" s="1">
        <v>120</v>
      </c>
      <c r="I1042" s="1">
        <v>286531</v>
      </c>
      <c r="J1042" s="1">
        <v>225170.0833</v>
      </c>
      <c r="K1042" s="1">
        <v>36.04</v>
      </c>
      <c r="L1042" s="1">
        <v>1</v>
      </c>
      <c r="M1042" s="38">
        <f t="shared" si="112"/>
        <v>32.295999999999999</v>
      </c>
      <c r="N1042" s="38">
        <f t="shared" si="113"/>
        <v>1.1159276690611841</v>
      </c>
      <c r="O1042" s="40">
        <f t="shared" si="114"/>
        <v>30.421180337640109</v>
      </c>
      <c r="P1042" s="39">
        <f t="shared" si="115"/>
        <v>1.1847009090376328</v>
      </c>
      <c r="Q1042" s="42">
        <v>45</v>
      </c>
      <c r="R1042" s="42">
        <f t="shared" si="116"/>
        <v>0.80088888888888887</v>
      </c>
      <c r="S1042" s="44">
        <v>64.58</v>
      </c>
      <c r="T1042" s="44">
        <f t="shared" si="117"/>
        <v>0.55806751316196967</v>
      </c>
      <c r="U1042" s="46">
        <f t="shared" si="118"/>
        <v>0.84788577036283053</v>
      </c>
    </row>
    <row r="1043" spans="1:21" x14ac:dyDescent="0.35">
      <c r="A1043" s="1" t="s">
        <v>647</v>
      </c>
      <c r="B1043" s="1" t="s">
        <v>345</v>
      </c>
      <c r="C1043" s="1" t="s">
        <v>101</v>
      </c>
      <c r="D1043" s="1">
        <v>4</v>
      </c>
      <c r="E1043" s="1" t="s">
        <v>25</v>
      </c>
      <c r="F1043" s="1">
        <v>0.95833333333333337</v>
      </c>
      <c r="G1043" s="1" t="s">
        <v>31</v>
      </c>
      <c r="H1043" s="1">
        <v>60</v>
      </c>
      <c r="I1043" s="1">
        <v>286327</v>
      </c>
      <c r="J1043" s="1">
        <v>110269.7325</v>
      </c>
      <c r="K1043" s="1">
        <v>37.43</v>
      </c>
      <c r="L1043" s="1">
        <v>1</v>
      </c>
      <c r="M1043" s="38">
        <f t="shared" si="112"/>
        <v>50.152000000000001</v>
      </c>
      <c r="N1043" s="38">
        <f t="shared" si="113"/>
        <v>0.74633115329398625</v>
      </c>
      <c r="O1043" s="40">
        <f t="shared" si="114"/>
        <v>45.559514761069323</v>
      </c>
      <c r="P1043" s="39">
        <f t="shared" si="115"/>
        <v>0.82156274482501712</v>
      </c>
      <c r="Q1043" s="42">
        <v>51.59</v>
      </c>
      <c r="R1043" s="42">
        <f t="shared" si="116"/>
        <v>0.72552820314014344</v>
      </c>
      <c r="S1043" s="44">
        <v>53.822000000000003</v>
      </c>
      <c r="T1043" s="44">
        <f t="shared" si="117"/>
        <v>0.69544052617888596</v>
      </c>
      <c r="U1043" s="46">
        <f t="shared" si="118"/>
        <v>0.74751049138134873</v>
      </c>
    </row>
    <row r="1044" spans="1:21" x14ac:dyDescent="0.35">
      <c r="A1044" s="1" t="s">
        <v>516</v>
      </c>
      <c r="B1044" s="1" t="s">
        <v>312</v>
      </c>
      <c r="C1044" s="1" t="s">
        <v>101</v>
      </c>
      <c r="D1044" s="1">
        <v>4</v>
      </c>
      <c r="E1044" s="1" t="s">
        <v>54</v>
      </c>
      <c r="F1044" s="1">
        <v>0.58333333333333337</v>
      </c>
      <c r="G1044" s="1" t="s">
        <v>13</v>
      </c>
      <c r="H1044" s="1">
        <v>30</v>
      </c>
      <c r="I1044" s="1">
        <v>286264</v>
      </c>
      <c r="J1044" s="1">
        <v>92536</v>
      </c>
      <c r="K1044" s="1">
        <v>63</v>
      </c>
      <c r="L1044" s="1">
        <v>1</v>
      </c>
      <c r="M1044" s="38">
        <f t="shared" si="112"/>
        <v>59.08</v>
      </c>
      <c r="N1044" s="38">
        <f t="shared" si="113"/>
        <v>1.066350710900474</v>
      </c>
      <c r="O1044" s="40">
        <f t="shared" si="114"/>
        <v>60.697849184498509</v>
      </c>
      <c r="P1044" s="39">
        <f t="shared" si="115"/>
        <v>1.0379280459922695</v>
      </c>
      <c r="Q1044" s="42">
        <v>48.112000000000002</v>
      </c>
      <c r="R1044" s="42">
        <f t="shared" si="116"/>
        <v>1.3094446291985367</v>
      </c>
      <c r="S1044" s="44">
        <v>60.5</v>
      </c>
      <c r="T1044" s="44">
        <f t="shared" si="117"/>
        <v>1.0413223140495869</v>
      </c>
      <c r="U1044" s="46">
        <f t="shared" si="118"/>
        <v>1.1295649964134644</v>
      </c>
    </row>
    <row r="1045" spans="1:21" x14ac:dyDescent="0.35">
      <c r="A1045" s="1" t="s">
        <v>97</v>
      </c>
      <c r="B1045" s="1" t="s">
        <v>11</v>
      </c>
      <c r="C1045" s="1" t="s">
        <v>16</v>
      </c>
      <c r="D1045" s="1">
        <v>1</v>
      </c>
      <c r="E1045" s="1" t="s">
        <v>60</v>
      </c>
      <c r="F1045" s="1">
        <v>0.84166666666666667</v>
      </c>
      <c r="G1045" s="1" t="s">
        <v>27</v>
      </c>
      <c r="H1045" s="1">
        <v>60</v>
      </c>
      <c r="I1045" s="1">
        <v>285904</v>
      </c>
      <c r="J1045" s="1">
        <v>134897.6678</v>
      </c>
      <c r="K1045" s="1">
        <v>44</v>
      </c>
      <c r="L1045" s="1">
        <v>1</v>
      </c>
      <c r="M1045" s="38">
        <f t="shared" si="112"/>
        <v>50.152000000000001</v>
      </c>
      <c r="N1045" s="38">
        <f t="shared" si="113"/>
        <v>0.87733290795980223</v>
      </c>
      <c r="O1045" s="40">
        <f t="shared" si="114"/>
        <v>45.559514761069323</v>
      </c>
      <c r="P1045" s="39">
        <f t="shared" si="115"/>
        <v>0.96576972407963546</v>
      </c>
      <c r="Q1045" s="42">
        <v>45</v>
      </c>
      <c r="R1045" s="42">
        <f t="shared" si="116"/>
        <v>0.97777777777777775</v>
      </c>
      <c r="S1045" s="44">
        <v>50.69</v>
      </c>
      <c r="T1045" s="44">
        <f t="shared" si="117"/>
        <v>0.86802130597751037</v>
      </c>
      <c r="U1045" s="46">
        <f t="shared" si="118"/>
        <v>0.93718960261164119</v>
      </c>
    </row>
    <row r="1046" spans="1:21" x14ac:dyDescent="0.35">
      <c r="A1046" s="1" t="s">
        <v>548</v>
      </c>
      <c r="B1046" s="1" t="s">
        <v>345</v>
      </c>
      <c r="C1046" s="1" t="s">
        <v>101</v>
      </c>
      <c r="D1046" s="1">
        <v>4</v>
      </c>
      <c r="E1046" s="1" t="s">
        <v>54</v>
      </c>
      <c r="F1046" s="1">
        <v>0.5625</v>
      </c>
      <c r="G1046" s="1" t="s">
        <v>13</v>
      </c>
      <c r="H1046" s="1">
        <v>30</v>
      </c>
      <c r="I1046" s="1">
        <v>285853</v>
      </c>
      <c r="J1046" s="1">
        <v>89810</v>
      </c>
      <c r="K1046" s="1">
        <v>61</v>
      </c>
      <c r="L1046" s="1">
        <v>1</v>
      </c>
      <c r="M1046" s="38">
        <f t="shared" si="112"/>
        <v>59.08</v>
      </c>
      <c r="N1046" s="38">
        <f t="shared" si="113"/>
        <v>1.032498307379824</v>
      </c>
      <c r="O1046" s="40">
        <f t="shared" si="114"/>
        <v>60.697849184498509</v>
      </c>
      <c r="P1046" s="39">
        <f t="shared" si="115"/>
        <v>1.0049779492941022</v>
      </c>
      <c r="Q1046" s="42">
        <v>48.112000000000002</v>
      </c>
      <c r="R1046" s="42">
        <f t="shared" si="116"/>
        <v>1.2678749584303293</v>
      </c>
      <c r="S1046" s="44">
        <v>53.822000000000003</v>
      </c>
      <c r="T1046" s="44">
        <f t="shared" si="117"/>
        <v>1.1333655382557317</v>
      </c>
      <c r="U1046" s="46">
        <f t="shared" si="118"/>
        <v>1.1354061486600544</v>
      </c>
    </row>
    <row r="1047" spans="1:21" x14ac:dyDescent="0.35">
      <c r="A1047" s="1" t="s">
        <v>1549</v>
      </c>
      <c r="B1047" s="1" t="s">
        <v>374</v>
      </c>
      <c r="C1047" s="1" t="s">
        <v>101</v>
      </c>
      <c r="D1047" s="1">
        <v>22</v>
      </c>
      <c r="E1047" s="1" t="s">
        <v>1570</v>
      </c>
      <c r="F1047" s="1">
        <v>0.3125</v>
      </c>
      <c r="G1047" s="1" t="s">
        <v>8</v>
      </c>
      <c r="H1047" s="1">
        <v>30</v>
      </c>
      <c r="I1047" s="1">
        <v>285684</v>
      </c>
      <c r="J1047" s="1">
        <v>86650.955279999995</v>
      </c>
      <c r="K1047" s="1">
        <v>59.67</v>
      </c>
      <c r="L1047" s="1">
        <v>6</v>
      </c>
      <c r="M1047" s="38">
        <f t="shared" si="112"/>
        <v>59.08</v>
      </c>
      <c r="N1047" s="38">
        <f t="shared" si="113"/>
        <v>1.0099864590385919</v>
      </c>
      <c r="O1047" s="40">
        <f t="shared" si="114"/>
        <v>60.697849184498509</v>
      </c>
      <c r="P1047" s="39">
        <f t="shared" si="115"/>
        <v>0.98306613498982087</v>
      </c>
      <c r="Q1047" s="42">
        <v>42.33</v>
      </c>
      <c r="R1047" s="42">
        <f t="shared" si="116"/>
        <v>1.4096385542168675</v>
      </c>
      <c r="S1047" s="44">
        <v>32.450000000000003</v>
      </c>
      <c r="T1047" s="44">
        <f t="shared" si="117"/>
        <v>1.8388289676425269</v>
      </c>
      <c r="U1047" s="46">
        <f t="shared" si="118"/>
        <v>1.4105112189497386</v>
      </c>
    </row>
    <row r="1048" spans="1:21" x14ac:dyDescent="0.35">
      <c r="A1048" s="1" t="s">
        <v>399</v>
      </c>
      <c r="B1048" s="1" t="s">
        <v>100</v>
      </c>
      <c r="C1048" s="1" t="s">
        <v>101</v>
      </c>
      <c r="D1048" s="1">
        <v>3</v>
      </c>
      <c r="E1048" s="1" t="s">
        <v>1577</v>
      </c>
      <c r="F1048" s="1">
        <v>0.5</v>
      </c>
      <c r="G1048" s="1" t="s">
        <v>13</v>
      </c>
      <c r="H1048" s="1">
        <v>60</v>
      </c>
      <c r="I1048" s="1">
        <v>285598</v>
      </c>
      <c r="J1048" s="1">
        <v>137751</v>
      </c>
      <c r="K1048" s="1">
        <v>46</v>
      </c>
      <c r="L1048" s="1">
        <v>2</v>
      </c>
      <c r="M1048" s="38">
        <f t="shared" si="112"/>
        <v>50.152000000000001</v>
      </c>
      <c r="N1048" s="38">
        <f t="shared" si="113"/>
        <v>0.91721167650342961</v>
      </c>
      <c r="O1048" s="40">
        <f t="shared" si="114"/>
        <v>45.559514761069323</v>
      </c>
      <c r="P1048" s="39">
        <f t="shared" si="115"/>
        <v>1.009668347901437</v>
      </c>
      <c r="Q1048" s="42">
        <v>48.112000000000002</v>
      </c>
      <c r="R1048" s="42">
        <f t="shared" si="116"/>
        <v>0.95610242766877285</v>
      </c>
      <c r="S1048" s="44">
        <v>39.25</v>
      </c>
      <c r="T1048" s="44">
        <f t="shared" si="117"/>
        <v>1.1719745222929936</v>
      </c>
      <c r="U1048" s="46">
        <f t="shared" si="118"/>
        <v>1.0459150992877344</v>
      </c>
    </row>
    <row r="1049" spans="1:21" x14ac:dyDescent="0.35">
      <c r="A1049" s="1" t="s">
        <v>393</v>
      </c>
      <c r="B1049" s="1" t="s">
        <v>198</v>
      </c>
      <c r="C1049" s="1" t="s">
        <v>101</v>
      </c>
      <c r="D1049" s="1">
        <v>3</v>
      </c>
      <c r="E1049" s="1" t="s">
        <v>60</v>
      </c>
      <c r="F1049" s="1">
        <v>0.95833333333333337</v>
      </c>
      <c r="G1049" s="1" t="s">
        <v>31</v>
      </c>
      <c r="H1049" s="1">
        <v>60</v>
      </c>
      <c r="I1049" s="1">
        <v>285288</v>
      </c>
      <c r="J1049" s="1">
        <v>110416.61169999999</v>
      </c>
      <c r="K1049" s="1">
        <v>37.42</v>
      </c>
      <c r="L1049" s="1">
        <v>1</v>
      </c>
      <c r="M1049" s="38">
        <f t="shared" si="112"/>
        <v>50.152000000000001</v>
      </c>
      <c r="N1049" s="38">
        <f t="shared" si="113"/>
        <v>0.74613175945126819</v>
      </c>
      <c r="O1049" s="40">
        <f t="shared" si="114"/>
        <v>45.559514761069323</v>
      </c>
      <c r="P1049" s="39">
        <f t="shared" si="115"/>
        <v>0.82134325170590816</v>
      </c>
      <c r="Q1049" s="42">
        <v>51.59</v>
      </c>
      <c r="R1049" s="42">
        <f t="shared" si="116"/>
        <v>0.72533436712541188</v>
      </c>
      <c r="S1049" s="44">
        <v>47.04</v>
      </c>
      <c r="T1049" s="44">
        <f t="shared" si="117"/>
        <v>0.79549319727891166</v>
      </c>
      <c r="U1049" s="46">
        <f t="shared" si="118"/>
        <v>0.78072360537007723</v>
      </c>
    </row>
    <row r="1050" spans="1:21" x14ac:dyDescent="0.35">
      <c r="A1050" s="1" t="s">
        <v>564</v>
      </c>
      <c r="B1050" s="1" t="s">
        <v>249</v>
      </c>
      <c r="C1050" s="1" t="s">
        <v>101</v>
      </c>
      <c r="D1050" s="1">
        <v>4</v>
      </c>
      <c r="E1050" s="1" t="s">
        <v>58</v>
      </c>
      <c r="F1050" s="1">
        <v>0.85416666666666663</v>
      </c>
      <c r="G1050" s="1" t="s">
        <v>27</v>
      </c>
      <c r="H1050" s="1">
        <v>30</v>
      </c>
      <c r="I1050" s="1">
        <v>284934</v>
      </c>
      <c r="J1050" s="1">
        <v>88187.087780000002</v>
      </c>
      <c r="K1050" s="1">
        <v>58.72</v>
      </c>
      <c r="L1050" s="1">
        <v>1</v>
      </c>
      <c r="M1050" s="38">
        <f t="shared" si="112"/>
        <v>59.08</v>
      </c>
      <c r="N1050" s="38">
        <f t="shared" si="113"/>
        <v>0.99390656736628302</v>
      </c>
      <c r="O1050" s="40">
        <f t="shared" si="114"/>
        <v>60.697849184498509</v>
      </c>
      <c r="P1050" s="39">
        <f t="shared" si="115"/>
        <v>0.96741483905819137</v>
      </c>
      <c r="Q1050" s="42">
        <v>45</v>
      </c>
      <c r="R1050" s="42">
        <f t="shared" si="116"/>
        <v>1.3048888888888888</v>
      </c>
      <c r="S1050" s="44">
        <v>48.83</v>
      </c>
      <c r="T1050" s="44">
        <f t="shared" si="117"/>
        <v>1.2025394224861765</v>
      </c>
      <c r="U1050" s="46">
        <f t="shared" si="118"/>
        <v>1.158281050144419</v>
      </c>
    </row>
    <row r="1051" spans="1:21" x14ac:dyDescent="0.35">
      <c r="A1051" s="1" t="s">
        <v>748</v>
      </c>
      <c r="B1051" s="1" t="s">
        <v>136</v>
      </c>
      <c r="C1051" s="1" t="s">
        <v>101</v>
      </c>
      <c r="D1051" s="1">
        <v>6</v>
      </c>
      <c r="E1051" s="1" t="s">
        <v>1577</v>
      </c>
      <c r="F1051" s="1">
        <v>0.1875</v>
      </c>
      <c r="G1051" s="1" t="s">
        <v>35</v>
      </c>
      <c r="H1051" s="1">
        <v>30</v>
      </c>
      <c r="I1051" s="1">
        <v>284827</v>
      </c>
      <c r="J1051" s="1">
        <v>104434.3639</v>
      </c>
      <c r="K1051" s="1">
        <v>71.72</v>
      </c>
      <c r="L1051" s="1">
        <v>2</v>
      </c>
      <c r="M1051" s="38">
        <f t="shared" si="112"/>
        <v>59.08</v>
      </c>
      <c r="N1051" s="38">
        <f t="shared" si="113"/>
        <v>1.2139471902505079</v>
      </c>
      <c r="O1051" s="40">
        <f t="shared" si="114"/>
        <v>60.697849184498509</v>
      </c>
      <c r="P1051" s="39">
        <f t="shared" si="115"/>
        <v>1.1815904675962787</v>
      </c>
      <c r="Q1051" s="42">
        <v>61.93</v>
      </c>
      <c r="R1051" s="42">
        <f t="shared" si="116"/>
        <v>1.1580817051509769</v>
      </c>
      <c r="S1051" s="44">
        <v>64.58</v>
      </c>
      <c r="T1051" s="44">
        <f t="shared" si="117"/>
        <v>1.1105605450603901</v>
      </c>
      <c r="U1051" s="46">
        <f t="shared" si="118"/>
        <v>1.1500775726025487</v>
      </c>
    </row>
    <row r="1052" spans="1:21" x14ac:dyDescent="0.35">
      <c r="A1052" s="1" t="s">
        <v>205</v>
      </c>
      <c r="B1052" s="1" t="s">
        <v>238</v>
      </c>
      <c r="C1052" s="1" t="s">
        <v>101</v>
      </c>
      <c r="D1052" s="1">
        <v>1</v>
      </c>
      <c r="E1052" s="1" t="s">
        <v>60</v>
      </c>
      <c r="F1052" s="1">
        <v>0.83333333333333337</v>
      </c>
      <c r="G1052" s="1" t="s">
        <v>27</v>
      </c>
      <c r="H1052" s="1">
        <v>180</v>
      </c>
      <c r="I1052" s="1">
        <v>284163</v>
      </c>
      <c r="J1052" s="1">
        <v>225363.52110000001</v>
      </c>
      <c r="K1052" s="1">
        <v>24.12</v>
      </c>
      <c r="L1052" s="1">
        <v>1</v>
      </c>
      <c r="M1052" s="38">
        <f t="shared" si="112"/>
        <v>14.439999999999998</v>
      </c>
      <c r="N1052" s="38">
        <f t="shared" si="113"/>
        <v>1.6703601108033244</v>
      </c>
      <c r="O1052" s="40">
        <f t="shared" si="114"/>
        <v>21.56582237655779</v>
      </c>
      <c r="P1052" s="39">
        <f t="shared" si="115"/>
        <v>1.1184363655994227</v>
      </c>
      <c r="Q1052" s="42">
        <v>45</v>
      </c>
      <c r="R1052" s="42">
        <f t="shared" si="116"/>
        <v>0.53600000000000003</v>
      </c>
      <c r="S1052" s="44">
        <v>27.8</v>
      </c>
      <c r="T1052" s="44">
        <f t="shared" si="117"/>
        <v>0.86762589928057554</v>
      </c>
      <c r="U1052" s="46">
        <f t="shared" si="118"/>
        <v>0.8406874216266661</v>
      </c>
    </row>
    <row r="1053" spans="1:21" x14ac:dyDescent="0.35">
      <c r="A1053" s="1" t="s">
        <v>160</v>
      </c>
      <c r="B1053" s="1" t="s">
        <v>136</v>
      </c>
      <c r="C1053" s="1" t="s">
        <v>101</v>
      </c>
      <c r="D1053" s="1">
        <v>2</v>
      </c>
      <c r="E1053" s="1" t="s">
        <v>60</v>
      </c>
      <c r="F1053" s="1">
        <v>0.58333333333333337</v>
      </c>
      <c r="G1053" s="1" t="s">
        <v>13</v>
      </c>
      <c r="H1053" s="1">
        <v>30</v>
      </c>
      <c r="I1053" s="1">
        <v>284002</v>
      </c>
      <c r="J1053" s="1">
        <v>99123</v>
      </c>
      <c r="K1053" s="1">
        <v>67</v>
      </c>
      <c r="L1053" s="1">
        <v>1</v>
      </c>
      <c r="M1053" s="38">
        <f t="shared" si="112"/>
        <v>59.08</v>
      </c>
      <c r="N1053" s="38">
        <f t="shared" si="113"/>
        <v>1.1340555179417739</v>
      </c>
      <c r="O1053" s="40">
        <f t="shared" si="114"/>
        <v>60.697849184498509</v>
      </c>
      <c r="P1053" s="39">
        <f t="shared" si="115"/>
        <v>1.1038282393886039</v>
      </c>
      <c r="Q1053" s="42">
        <v>48.112000000000002</v>
      </c>
      <c r="R1053" s="42">
        <f t="shared" si="116"/>
        <v>1.3925839707349517</v>
      </c>
      <c r="S1053" s="44">
        <v>64.58</v>
      </c>
      <c r="T1053" s="44">
        <f t="shared" si="117"/>
        <v>1.0374729018271911</v>
      </c>
      <c r="U1053" s="46">
        <f t="shared" si="118"/>
        <v>1.1779617039835821</v>
      </c>
    </row>
    <row r="1054" spans="1:21" x14ac:dyDescent="0.35">
      <c r="A1054" s="1" t="s">
        <v>315</v>
      </c>
      <c r="B1054" s="1" t="s">
        <v>181</v>
      </c>
      <c r="C1054" s="1" t="s">
        <v>101</v>
      </c>
      <c r="D1054" s="1">
        <v>1</v>
      </c>
      <c r="E1054" s="1" t="s">
        <v>76</v>
      </c>
      <c r="F1054" s="1">
        <v>0.83333333333333337</v>
      </c>
      <c r="G1054" s="1" t="s">
        <v>27</v>
      </c>
      <c r="H1054" s="1">
        <v>153</v>
      </c>
      <c r="I1054" s="1">
        <v>283826</v>
      </c>
      <c r="J1054" s="1">
        <v>173272.685</v>
      </c>
      <c r="K1054" s="1">
        <v>22.74</v>
      </c>
      <c r="L1054" s="1">
        <v>1</v>
      </c>
      <c r="M1054" s="38">
        <f t="shared" si="112"/>
        <v>22.475200000000001</v>
      </c>
      <c r="N1054" s="38">
        <f t="shared" si="113"/>
        <v>1.0117818751334804</v>
      </c>
      <c r="O1054" s="40">
        <f t="shared" si="114"/>
        <v>25.115235796789207</v>
      </c>
      <c r="P1054" s="39">
        <f t="shared" si="115"/>
        <v>0.90542649824164245</v>
      </c>
      <c r="Q1054" s="42">
        <v>45</v>
      </c>
      <c r="R1054" s="42">
        <f t="shared" si="116"/>
        <v>0.5053333333333333</v>
      </c>
      <c r="S1054" s="44">
        <v>42.1</v>
      </c>
      <c r="T1054" s="44">
        <f t="shared" si="117"/>
        <v>0.54014251781472677</v>
      </c>
      <c r="U1054" s="46">
        <f t="shared" si="118"/>
        <v>0.65030078312990081</v>
      </c>
    </row>
    <row r="1055" spans="1:21" x14ac:dyDescent="0.35">
      <c r="A1055" s="1" t="s">
        <v>251</v>
      </c>
      <c r="B1055" s="1" t="s">
        <v>181</v>
      </c>
      <c r="C1055" s="1" t="s">
        <v>101</v>
      </c>
      <c r="D1055" s="1">
        <v>2</v>
      </c>
      <c r="E1055" s="1" t="s">
        <v>1617</v>
      </c>
      <c r="F1055" s="1">
        <v>0.95833333333333337</v>
      </c>
      <c r="G1055" s="1" t="s">
        <v>31</v>
      </c>
      <c r="H1055" s="1">
        <v>120</v>
      </c>
      <c r="I1055" s="1">
        <v>283798</v>
      </c>
      <c r="J1055" s="1">
        <v>183585.0589</v>
      </c>
      <c r="K1055" s="1">
        <v>30.86</v>
      </c>
      <c r="L1055" s="1">
        <v>2</v>
      </c>
      <c r="M1055" s="38">
        <f t="shared" si="112"/>
        <v>32.295999999999999</v>
      </c>
      <c r="N1055" s="38">
        <f t="shared" si="113"/>
        <v>0.95553628932375523</v>
      </c>
      <c r="O1055" s="40">
        <f t="shared" si="114"/>
        <v>30.421180337640109</v>
      </c>
      <c r="P1055" s="39">
        <f t="shared" si="115"/>
        <v>1.0144248072392161</v>
      </c>
      <c r="Q1055" s="42">
        <v>51.59</v>
      </c>
      <c r="R1055" s="42">
        <f t="shared" si="116"/>
        <v>0.59817794146152348</v>
      </c>
      <c r="S1055" s="44">
        <v>42.1</v>
      </c>
      <c r="T1055" s="44">
        <f t="shared" si="117"/>
        <v>0.73301662707838477</v>
      </c>
      <c r="U1055" s="46">
        <f t="shared" si="118"/>
        <v>0.78187312525970809</v>
      </c>
    </row>
    <row r="1056" spans="1:21" x14ac:dyDescent="0.35">
      <c r="A1056" s="1" t="s">
        <v>617</v>
      </c>
      <c r="B1056" s="1" t="s">
        <v>345</v>
      </c>
      <c r="C1056" s="1" t="s">
        <v>101</v>
      </c>
      <c r="D1056" s="1">
        <v>4</v>
      </c>
      <c r="E1056" s="1" t="s">
        <v>54</v>
      </c>
      <c r="F1056" s="1">
        <v>0.4375</v>
      </c>
      <c r="G1056" s="1" t="s">
        <v>13</v>
      </c>
      <c r="H1056" s="1">
        <v>30</v>
      </c>
      <c r="I1056" s="1">
        <v>283310</v>
      </c>
      <c r="J1056" s="1">
        <v>83012</v>
      </c>
      <c r="K1056" s="1">
        <v>57</v>
      </c>
      <c r="L1056" s="1">
        <v>1</v>
      </c>
      <c r="M1056" s="38">
        <f t="shared" si="112"/>
        <v>59.08</v>
      </c>
      <c r="N1056" s="38">
        <f t="shared" si="113"/>
        <v>0.96479350033852407</v>
      </c>
      <c r="O1056" s="40">
        <f t="shared" si="114"/>
        <v>60.697849184498509</v>
      </c>
      <c r="P1056" s="39">
        <f t="shared" si="115"/>
        <v>0.93907775589776754</v>
      </c>
      <c r="Q1056" s="42">
        <v>48.112000000000002</v>
      </c>
      <c r="R1056" s="42">
        <f t="shared" si="116"/>
        <v>1.184735616893914</v>
      </c>
      <c r="S1056" s="44">
        <v>53.822000000000003</v>
      </c>
      <c r="T1056" s="44">
        <f t="shared" si="117"/>
        <v>1.0590464865668314</v>
      </c>
      <c r="U1056" s="46">
        <f t="shared" si="118"/>
        <v>1.0609532864528377</v>
      </c>
    </row>
    <row r="1057" spans="1:21" x14ac:dyDescent="0.35">
      <c r="A1057" s="1" t="s">
        <v>387</v>
      </c>
      <c r="B1057" s="1" t="s">
        <v>300</v>
      </c>
      <c r="C1057" s="1" t="s">
        <v>101</v>
      </c>
      <c r="D1057" s="1">
        <v>4</v>
      </c>
      <c r="E1057" s="1" t="s">
        <v>1621</v>
      </c>
      <c r="F1057" s="1">
        <v>0.93958333333333333</v>
      </c>
      <c r="G1057" s="1" t="s">
        <v>27</v>
      </c>
      <c r="H1057" s="1">
        <v>34</v>
      </c>
      <c r="I1057" s="1">
        <v>282777</v>
      </c>
      <c r="J1057" s="1">
        <v>98533.758889999997</v>
      </c>
      <c r="K1057" s="1">
        <v>59.29</v>
      </c>
      <c r="L1057" s="1">
        <v>2</v>
      </c>
      <c r="M1057" s="38">
        <f t="shared" si="112"/>
        <v>57.889599999999994</v>
      </c>
      <c r="N1057" s="38">
        <f t="shared" si="113"/>
        <v>1.0241908736629723</v>
      </c>
      <c r="O1057" s="40">
        <f t="shared" si="114"/>
        <v>57.964286142383017</v>
      </c>
      <c r="P1057" s="39">
        <f t="shared" si="115"/>
        <v>1.0228712185700088</v>
      </c>
      <c r="Q1057" s="42">
        <v>45</v>
      </c>
      <c r="R1057" s="42">
        <f t="shared" si="116"/>
        <v>1.3175555555555556</v>
      </c>
      <c r="S1057" s="44">
        <v>64.94</v>
      </c>
      <c r="T1057" s="44">
        <f t="shared" si="117"/>
        <v>0.91299661225746842</v>
      </c>
      <c r="U1057" s="46">
        <f t="shared" si="118"/>
        <v>1.0844744621276776</v>
      </c>
    </row>
    <row r="1058" spans="1:21" x14ac:dyDescent="0.35">
      <c r="A1058" s="1" t="s">
        <v>236</v>
      </c>
      <c r="B1058" s="1" t="s">
        <v>136</v>
      </c>
      <c r="C1058" s="1" t="s">
        <v>101</v>
      </c>
      <c r="D1058" s="1">
        <v>2</v>
      </c>
      <c r="E1058" s="1" t="s">
        <v>54</v>
      </c>
      <c r="F1058" s="1">
        <v>0.91666666666666663</v>
      </c>
      <c r="G1058" s="1" t="s">
        <v>27</v>
      </c>
      <c r="H1058" s="1">
        <v>30</v>
      </c>
      <c r="I1058" s="1">
        <v>282484</v>
      </c>
      <c r="J1058" s="1">
        <v>97324.460560000007</v>
      </c>
      <c r="K1058" s="1">
        <v>65.92</v>
      </c>
      <c r="L1058" s="1">
        <v>1</v>
      </c>
      <c r="M1058" s="38">
        <f t="shared" si="112"/>
        <v>59.08</v>
      </c>
      <c r="N1058" s="38">
        <f t="shared" si="113"/>
        <v>1.115775220040623</v>
      </c>
      <c r="O1058" s="40">
        <f t="shared" si="114"/>
        <v>60.697849184498509</v>
      </c>
      <c r="P1058" s="39">
        <f t="shared" si="115"/>
        <v>1.0860351871715936</v>
      </c>
      <c r="Q1058" s="42">
        <v>45</v>
      </c>
      <c r="R1058" s="42">
        <f t="shared" si="116"/>
        <v>1.4648888888888889</v>
      </c>
      <c r="S1058" s="44">
        <v>64.58</v>
      </c>
      <c r="T1058" s="44">
        <f t="shared" si="117"/>
        <v>1.0207494580365439</v>
      </c>
      <c r="U1058" s="46">
        <f t="shared" si="118"/>
        <v>1.1905578446990088</v>
      </c>
    </row>
    <row r="1059" spans="1:21" x14ac:dyDescent="0.35">
      <c r="A1059" s="1" t="s">
        <v>406</v>
      </c>
      <c r="B1059" s="1" t="s">
        <v>312</v>
      </c>
      <c r="C1059" s="1" t="s">
        <v>101</v>
      </c>
      <c r="D1059" s="1">
        <v>4</v>
      </c>
      <c r="E1059" s="1" t="s">
        <v>25</v>
      </c>
      <c r="F1059" s="1">
        <v>0</v>
      </c>
      <c r="G1059" s="1" t="s">
        <v>31</v>
      </c>
      <c r="H1059" s="1">
        <v>30</v>
      </c>
      <c r="I1059" s="1">
        <v>282357</v>
      </c>
      <c r="J1059" s="1">
        <v>91380.248609999995</v>
      </c>
      <c r="K1059" s="1">
        <v>63.28</v>
      </c>
      <c r="L1059" s="1">
        <v>1</v>
      </c>
      <c r="M1059" s="38">
        <f t="shared" si="112"/>
        <v>59.08</v>
      </c>
      <c r="N1059" s="38">
        <f t="shared" si="113"/>
        <v>1.0710900473933649</v>
      </c>
      <c r="O1059" s="40">
        <f t="shared" si="114"/>
        <v>60.697849184498509</v>
      </c>
      <c r="P1059" s="39">
        <f t="shared" si="115"/>
        <v>1.0425410595300129</v>
      </c>
      <c r="Q1059" s="42">
        <v>51.59</v>
      </c>
      <c r="R1059" s="42">
        <f t="shared" si="116"/>
        <v>1.2265943012211669</v>
      </c>
      <c r="S1059" s="44">
        <v>60.5</v>
      </c>
      <c r="T1059" s="44">
        <f t="shared" si="117"/>
        <v>1.0459504132231405</v>
      </c>
      <c r="U1059" s="46">
        <f t="shared" si="118"/>
        <v>1.1050285913247733</v>
      </c>
    </row>
    <row r="1060" spans="1:21" x14ac:dyDescent="0.35">
      <c r="A1060" s="1" t="s">
        <v>201</v>
      </c>
      <c r="B1060" s="1" t="s">
        <v>136</v>
      </c>
      <c r="C1060" s="1" t="s">
        <v>101</v>
      </c>
      <c r="D1060" s="1">
        <v>1</v>
      </c>
      <c r="E1060" s="1" t="s">
        <v>51</v>
      </c>
      <c r="F1060" s="1">
        <v>0.79166666666666663</v>
      </c>
      <c r="G1060" s="1" t="s">
        <v>22</v>
      </c>
      <c r="H1060" s="1">
        <v>105</v>
      </c>
      <c r="I1060" s="1">
        <v>282157</v>
      </c>
      <c r="J1060" s="1">
        <v>204613.74609999999</v>
      </c>
      <c r="K1060" s="1">
        <v>37.99</v>
      </c>
      <c r="L1060" s="1">
        <v>1</v>
      </c>
      <c r="M1060" s="38">
        <f t="shared" si="112"/>
        <v>36.76</v>
      </c>
      <c r="N1060" s="38">
        <f t="shared" si="113"/>
        <v>1.0334602829162134</v>
      </c>
      <c r="O1060" s="40">
        <f t="shared" si="114"/>
        <v>33.337505952559681</v>
      </c>
      <c r="P1060" s="39">
        <f t="shared" si="115"/>
        <v>1.1395573518325266</v>
      </c>
      <c r="Q1060" s="42">
        <v>43.7</v>
      </c>
      <c r="R1060" s="42">
        <f t="shared" si="116"/>
        <v>0.86933638443935923</v>
      </c>
      <c r="S1060" s="44">
        <v>64.58</v>
      </c>
      <c r="T1060" s="44">
        <f t="shared" si="117"/>
        <v>0.58826262000619389</v>
      </c>
      <c r="U1060" s="46">
        <f t="shared" si="118"/>
        <v>0.86571878542602654</v>
      </c>
    </row>
    <row r="1061" spans="1:21" x14ac:dyDescent="0.35">
      <c r="A1061" s="1" t="s">
        <v>293</v>
      </c>
      <c r="B1061" s="1" t="s">
        <v>235</v>
      </c>
      <c r="C1061" s="1" t="s">
        <v>101</v>
      </c>
      <c r="D1061" s="1">
        <v>4</v>
      </c>
      <c r="E1061" s="1" t="s">
        <v>57</v>
      </c>
      <c r="F1061" s="1">
        <v>0.84375</v>
      </c>
      <c r="G1061" s="1" t="s">
        <v>27</v>
      </c>
      <c r="H1061" s="1">
        <v>15</v>
      </c>
      <c r="I1061" s="1">
        <v>281286</v>
      </c>
      <c r="J1061" s="1">
        <v>56272.337220000001</v>
      </c>
      <c r="K1061" s="1">
        <v>77.48</v>
      </c>
      <c r="L1061" s="1">
        <v>1</v>
      </c>
      <c r="M1061" s="38">
        <f t="shared" si="112"/>
        <v>63.543999999999997</v>
      </c>
      <c r="N1061" s="38">
        <f t="shared" si="113"/>
        <v>1.2193126022913259</v>
      </c>
      <c r="O1061" s="40">
        <f t="shared" si="114"/>
        <v>75.836183607927723</v>
      </c>
      <c r="P1061" s="39">
        <f t="shared" si="115"/>
        <v>1.0216758849650294</v>
      </c>
      <c r="Q1061" s="42">
        <v>45</v>
      </c>
      <c r="R1061" s="42">
        <f t="shared" si="116"/>
        <v>1.7217777777777779</v>
      </c>
      <c r="S1061" s="44">
        <v>64.14</v>
      </c>
      <c r="T1061" s="44">
        <f t="shared" si="117"/>
        <v>1.2079825381976925</v>
      </c>
      <c r="U1061" s="46">
        <f t="shared" si="118"/>
        <v>1.3171454003134999</v>
      </c>
    </row>
    <row r="1062" spans="1:21" x14ac:dyDescent="0.35">
      <c r="A1062" s="1" t="s">
        <v>82</v>
      </c>
      <c r="B1062" s="1" t="s">
        <v>11</v>
      </c>
      <c r="C1062" s="1" t="s">
        <v>16</v>
      </c>
      <c r="D1062" s="1">
        <v>1</v>
      </c>
      <c r="E1062" s="1" t="s">
        <v>60</v>
      </c>
      <c r="F1062" s="1">
        <v>0.8833333333333333</v>
      </c>
      <c r="G1062" s="1" t="s">
        <v>27</v>
      </c>
      <c r="H1062" s="1">
        <v>60</v>
      </c>
      <c r="I1062" s="1">
        <v>280843</v>
      </c>
      <c r="J1062" s="1">
        <v>144305.1053</v>
      </c>
      <c r="K1062" s="1">
        <v>47.71</v>
      </c>
      <c r="L1062" s="1">
        <v>1</v>
      </c>
      <c r="M1062" s="38">
        <f t="shared" si="112"/>
        <v>50.152000000000001</v>
      </c>
      <c r="N1062" s="38">
        <f t="shared" si="113"/>
        <v>0.95130802360823097</v>
      </c>
      <c r="O1062" s="40">
        <f t="shared" si="114"/>
        <v>45.559514761069323</v>
      </c>
      <c r="P1062" s="39">
        <f t="shared" si="115"/>
        <v>1.0472016712690775</v>
      </c>
      <c r="Q1062" s="42">
        <v>45</v>
      </c>
      <c r="R1062" s="42">
        <f t="shared" si="116"/>
        <v>1.0602222222222222</v>
      </c>
      <c r="S1062" s="44">
        <v>50.69</v>
      </c>
      <c r="T1062" s="44">
        <f t="shared" si="117"/>
        <v>0.94121128427697776</v>
      </c>
      <c r="U1062" s="46">
        <f t="shared" si="118"/>
        <v>1.0162117259227592</v>
      </c>
    </row>
    <row r="1063" spans="1:21" x14ac:dyDescent="0.35">
      <c r="A1063" s="1" t="s">
        <v>881</v>
      </c>
      <c r="B1063" s="1" t="s">
        <v>419</v>
      </c>
      <c r="C1063" s="1" t="s">
        <v>101</v>
      </c>
      <c r="D1063" s="1">
        <v>4</v>
      </c>
      <c r="E1063" s="1" t="s">
        <v>1577</v>
      </c>
      <c r="F1063" s="1">
        <v>0</v>
      </c>
      <c r="G1063" s="1" t="s">
        <v>31</v>
      </c>
      <c r="H1063" s="1">
        <v>30</v>
      </c>
      <c r="I1063" s="1">
        <v>280699</v>
      </c>
      <c r="J1063" s="1">
        <v>61038.855279999902</v>
      </c>
      <c r="K1063" s="1">
        <v>42.88</v>
      </c>
      <c r="L1063" s="1">
        <v>2</v>
      </c>
      <c r="M1063" s="38">
        <f t="shared" si="112"/>
        <v>59.08</v>
      </c>
      <c r="N1063" s="38">
        <f t="shared" si="113"/>
        <v>0.72579553148273535</v>
      </c>
      <c r="O1063" s="40">
        <f t="shared" si="114"/>
        <v>60.697849184498509</v>
      </c>
      <c r="P1063" s="39">
        <f t="shared" si="115"/>
        <v>0.70645007320870656</v>
      </c>
      <c r="Q1063" s="42">
        <v>51.59</v>
      </c>
      <c r="R1063" s="42">
        <f t="shared" si="116"/>
        <v>0.83116883116883111</v>
      </c>
      <c r="S1063" s="44">
        <v>51.62</v>
      </c>
      <c r="T1063" s="44">
        <f t="shared" si="117"/>
        <v>0.83068578070515309</v>
      </c>
      <c r="U1063" s="46">
        <f t="shared" si="118"/>
        <v>0.78943489502756359</v>
      </c>
    </row>
    <row r="1064" spans="1:21" x14ac:dyDescent="0.35">
      <c r="A1064" s="1" t="s">
        <v>333</v>
      </c>
      <c r="B1064" s="1" t="s">
        <v>235</v>
      </c>
      <c r="C1064" s="1" t="s">
        <v>101</v>
      </c>
      <c r="D1064" s="1">
        <v>4</v>
      </c>
      <c r="E1064" s="1" t="s">
        <v>1617</v>
      </c>
      <c r="F1064" s="1">
        <v>0.66666666666666663</v>
      </c>
      <c r="G1064" s="1" t="s">
        <v>18</v>
      </c>
      <c r="H1064" s="1">
        <v>30</v>
      </c>
      <c r="I1064" s="1">
        <v>280603</v>
      </c>
      <c r="J1064" s="1">
        <v>92103.037219999998</v>
      </c>
      <c r="K1064" s="1">
        <v>63.87</v>
      </c>
      <c r="L1064" s="1">
        <v>2</v>
      </c>
      <c r="M1064" s="38">
        <f t="shared" si="112"/>
        <v>59.08</v>
      </c>
      <c r="N1064" s="38">
        <f t="shared" si="113"/>
        <v>1.0810765064319567</v>
      </c>
      <c r="O1064" s="40">
        <f t="shared" si="114"/>
        <v>60.697849184498509</v>
      </c>
      <c r="P1064" s="39">
        <f t="shared" si="115"/>
        <v>1.0522613380559722</v>
      </c>
      <c r="Q1064" s="42">
        <v>46.72</v>
      </c>
      <c r="R1064" s="42">
        <f t="shared" si="116"/>
        <v>1.3670804794520548</v>
      </c>
      <c r="S1064" s="44">
        <v>64.14</v>
      </c>
      <c r="T1064" s="44">
        <f t="shared" si="117"/>
        <v>0.99579045837231051</v>
      </c>
      <c r="U1064" s="46">
        <f t="shared" si="118"/>
        <v>1.1383774252934458</v>
      </c>
    </row>
    <row r="1065" spans="1:21" x14ac:dyDescent="0.35">
      <c r="A1065" s="1" t="s">
        <v>1188</v>
      </c>
      <c r="B1065" s="1" t="s">
        <v>1163</v>
      </c>
      <c r="C1065" s="1" t="s">
        <v>101</v>
      </c>
      <c r="D1065" s="1">
        <v>10</v>
      </c>
      <c r="E1065" s="1" t="s">
        <v>1569</v>
      </c>
      <c r="F1065" s="1">
        <v>0.79166666666666663</v>
      </c>
      <c r="G1065" s="1" t="s">
        <v>22</v>
      </c>
      <c r="H1065" s="1">
        <v>30</v>
      </c>
      <c r="I1065" s="1">
        <v>280416</v>
      </c>
      <c r="J1065" s="1">
        <v>83540.416949999999</v>
      </c>
      <c r="K1065" s="1">
        <v>57.74</v>
      </c>
      <c r="L1065" s="1">
        <v>5</v>
      </c>
      <c r="M1065" s="38">
        <f t="shared" si="112"/>
        <v>59.08</v>
      </c>
      <c r="N1065" s="38">
        <f t="shared" si="113"/>
        <v>0.97731888964116453</v>
      </c>
      <c r="O1065" s="40">
        <f t="shared" si="114"/>
        <v>60.697849184498509</v>
      </c>
      <c r="P1065" s="39">
        <f t="shared" si="115"/>
        <v>0.95126929167608953</v>
      </c>
      <c r="Q1065" s="42">
        <v>43.7</v>
      </c>
      <c r="R1065" s="42">
        <f t="shared" si="116"/>
        <v>1.3212814645308923</v>
      </c>
      <c r="S1065" s="44">
        <v>45.86</v>
      </c>
      <c r="T1065" s="44">
        <f t="shared" si="117"/>
        <v>1.2590492804186655</v>
      </c>
      <c r="U1065" s="46">
        <f t="shared" si="118"/>
        <v>1.1772000122085491</v>
      </c>
    </row>
    <row r="1066" spans="1:21" x14ac:dyDescent="0.35">
      <c r="A1066" s="1" t="s">
        <v>893</v>
      </c>
      <c r="B1066" s="1" t="s">
        <v>583</v>
      </c>
      <c r="C1066" s="1" t="s">
        <v>101</v>
      </c>
      <c r="D1066" s="1">
        <v>4</v>
      </c>
      <c r="E1066" s="1" t="s">
        <v>54</v>
      </c>
      <c r="F1066" s="1">
        <v>0.25</v>
      </c>
      <c r="G1066" s="1" t="s">
        <v>8</v>
      </c>
      <c r="H1066" s="1">
        <v>90</v>
      </c>
      <c r="I1066" s="1">
        <v>280322</v>
      </c>
      <c r="J1066" s="1">
        <v>128472.9317</v>
      </c>
      <c r="K1066" s="1">
        <v>29.76</v>
      </c>
      <c r="L1066" s="1">
        <v>1</v>
      </c>
      <c r="M1066" s="38">
        <f t="shared" si="112"/>
        <v>41.223999999999997</v>
      </c>
      <c r="N1066" s="38">
        <f t="shared" si="113"/>
        <v>0.7219095672423832</v>
      </c>
      <c r="O1066" s="40">
        <f t="shared" si="114"/>
        <v>36.704156799987004</v>
      </c>
      <c r="P1066" s="39">
        <f t="shared" si="115"/>
        <v>0.81080734703080115</v>
      </c>
      <c r="Q1066" s="42">
        <v>42.33</v>
      </c>
      <c r="R1066" s="42">
        <f t="shared" si="116"/>
        <v>0.70304748405386253</v>
      </c>
      <c r="S1066" s="44">
        <v>38.97</v>
      </c>
      <c r="T1066" s="44">
        <f t="shared" si="117"/>
        <v>0.76366435719784453</v>
      </c>
      <c r="U1066" s="46">
        <f t="shared" si="118"/>
        <v>0.75917306276083607</v>
      </c>
    </row>
    <row r="1067" spans="1:21" x14ac:dyDescent="0.35">
      <c r="A1067" s="1" t="s">
        <v>248</v>
      </c>
      <c r="B1067" s="1" t="s">
        <v>249</v>
      </c>
      <c r="C1067" s="1" t="s">
        <v>101</v>
      </c>
      <c r="D1067" s="1">
        <v>1</v>
      </c>
      <c r="E1067" s="1" t="s">
        <v>60</v>
      </c>
      <c r="F1067" s="1">
        <v>0.92499999999999993</v>
      </c>
      <c r="G1067" s="1" t="s">
        <v>27</v>
      </c>
      <c r="H1067" s="1">
        <v>150</v>
      </c>
      <c r="I1067" s="1">
        <v>280296</v>
      </c>
      <c r="J1067" s="1">
        <v>174005.17970000001</v>
      </c>
      <c r="K1067" s="1">
        <v>23.47</v>
      </c>
      <c r="L1067" s="1">
        <v>1</v>
      </c>
      <c r="M1067" s="38">
        <f t="shared" si="112"/>
        <v>23.368000000000002</v>
      </c>
      <c r="N1067" s="38">
        <f t="shared" si="113"/>
        <v>1.0043649435124955</v>
      </c>
      <c r="O1067" s="40">
        <f t="shared" si="114"/>
        <v>25.547725176937774</v>
      </c>
      <c r="P1067" s="39">
        <f t="shared" si="115"/>
        <v>0.91867279131320223</v>
      </c>
      <c r="Q1067" s="42">
        <v>45</v>
      </c>
      <c r="R1067" s="42">
        <f t="shared" si="116"/>
        <v>0.52155555555555555</v>
      </c>
      <c r="S1067" s="44">
        <v>48.83</v>
      </c>
      <c r="T1067" s="44">
        <f t="shared" si="117"/>
        <v>0.48064714314970303</v>
      </c>
      <c r="U1067" s="46">
        <f t="shared" si="118"/>
        <v>0.64029183000615364</v>
      </c>
    </row>
    <row r="1068" spans="1:21" x14ac:dyDescent="0.35">
      <c r="A1068" s="1" t="s">
        <v>103</v>
      </c>
      <c r="B1068" s="1" t="s">
        <v>482</v>
      </c>
      <c r="C1068" s="1" t="s">
        <v>101</v>
      </c>
      <c r="D1068" s="1">
        <v>2</v>
      </c>
      <c r="E1068" s="1" t="s">
        <v>1621</v>
      </c>
      <c r="F1068" s="1">
        <v>0.875</v>
      </c>
      <c r="G1068" s="1" t="s">
        <v>27</v>
      </c>
      <c r="H1068" s="1">
        <v>120</v>
      </c>
      <c r="I1068" s="1">
        <v>280204</v>
      </c>
      <c r="J1068" s="1">
        <v>158543.0961</v>
      </c>
      <c r="K1068" s="1">
        <v>27.31</v>
      </c>
      <c r="L1068" s="1">
        <v>2</v>
      </c>
      <c r="M1068" s="38">
        <f t="shared" si="112"/>
        <v>32.295999999999999</v>
      </c>
      <c r="N1068" s="38">
        <f t="shared" si="113"/>
        <v>0.84561555610601935</v>
      </c>
      <c r="O1068" s="40">
        <f t="shared" si="114"/>
        <v>30.421180337640109</v>
      </c>
      <c r="P1068" s="39">
        <f t="shared" si="115"/>
        <v>0.89772979538894981</v>
      </c>
      <c r="Q1068" s="42">
        <v>45</v>
      </c>
      <c r="R1068" s="42">
        <f t="shared" si="116"/>
        <v>0.60688888888888881</v>
      </c>
      <c r="S1068" s="44">
        <v>27.85</v>
      </c>
      <c r="T1068" s="44">
        <f t="shared" si="117"/>
        <v>0.98061041292639128</v>
      </c>
      <c r="U1068" s="46">
        <f t="shared" si="118"/>
        <v>0.8284096990680766</v>
      </c>
    </row>
    <row r="1069" spans="1:21" x14ac:dyDescent="0.35">
      <c r="A1069" s="1" t="s">
        <v>757</v>
      </c>
      <c r="B1069" s="1" t="s">
        <v>300</v>
      </c>
      <c r="C1069" s="1" t="s">
        <v>101</v>
      </c>
      <c r="D1069" s="1">
        <v>10</v>
      </c>
      <c r="E1069" s="1" t="s">
        <v>1639</v>
      </c>
      <c r="F1069" s="1">
        <v>8.3333333333333329E-2</v>
      </c>
      <c r="G1069" s="1" t="s">
        <v>35</v>
      </c>
      <c r="H1069" s="1">
        <v>30</v>
      </c>
      <c r="I1069" s="1">
        <v>280085</v>
      </c>
      <c r="J1069" s="1">
        <v>104568.7069</v>
      </c>
      <c r="K1069" s="1">
        <v>73.459999999999994</v>
      </c>
      <c r="L1069" s="1">
        <v>5</v>
      </c>
      <c r="M1069" s="38">
        <f t="shared" si="112"/>
        <v>59.08</v>
      </c>
      <c r="N1069" s="38">
        <f t="shared" si="113"/>
        <v>1.2433987813134733</v>
      </c>
      <c r="O1069" s="40">
        <f t="shared" si="114"/>
        <v>60.697849184498509</v>
      </c>
      <c r="P1069" s="39">
        <f t="shared" si="115"/>
        <v>1.2102570517236841</v>
      </c>
      <c r="Q1069" s="42">
        <v>61.93</v>
      </c>
      <c r="R1069" s="42">
        <f t="shared" si="116"/>
        <v>1.1861779428386887</v>
      </c>
      <c r="S1069" s="44">
        <v>64.94</v>
      </c>
      <c r="T1069" s="44">
        <f t="shared" si="117"/>
        <v>1.1311980289497998</v>
      </c>
      <c r="U1069" s="46">
        <f t="shared" si="118"/>
        <v>1.1758776745040576</v>
      </c>
    </row>
    <row r="1070" spans="1:21" x14ac:dyDescent="0.35">
      <c r="A1070" s="1" t="s">
        <v>141</v>
      </c>
      <c r="B1070" s="1" t="s">
        <v>181</v>
      </c>
      <c r="C1070" s="1" t="s">
        <v>101</v>
      </c>
      <c r="D1070" s="1">
        <v>4</v>
      </c>
      <c r="E1070" s="1" t="s">
        <v>25</v>
      </c>
      <c r="F1070" s="1">
        <v>0.54166666666666663</v>
      </c>
      <c r="G1070" s="1" t="s">
        <v>13</v>
      </c>
      <c r="H1070" s="1">
        <v>60</v>
      </c>
      <c r="I1070" s="1">
        <v>279682</v>
      </c>
      <c r="J1070" s="1">
        <v>146216</v>
      </c>
      <c r="K1070" s="1">
        <v>50</v>
      </c>
      <c r="L1070" s="1">
        <v>1</v>
      </c>
      <c r="M1070" s="38">
        <f t="shared" si="112"/>
        <v>50.152000000000001</v>
      </c>
      <c r="N1070" s="38">
        <f t="shared" si="113"/>
        <v>0.99696921359068424</v>
      </c>
      <c r="O1070" s="40">
        <f t="shared" si="114"/>
        <v>45.559514761069323</v>
      </c>
      <c r="P1070" s="39">
        <f t="shared" si="115"/>
        <v>1.0974655955450403</v>
      </c>
      <c r="Q1070" s="42">
        <v>48.112000000000002</v>
      </c>
      <c r="R1070" s="42">
        <f t="shared" si="116"/>
        <v>1.0392417692051878</v>
      </c>
      <c r="S1070" s="44">
        <v>42.1</v>
      </c>
      <c r="T1070" s="44">
        <f t="shared" si="117"/>
        <v>1.1876484560570071</v>
      </c>
      <c r="U1070" s="46">
        <f t="shared" si="118"/>
        <v>1.1081186069357452</v>
      </c>
    </row>
    <row r="1071" spans="1:21" x14ac:dyDescent="0.35">
      <c r="A1071" s="1" t="s">
        <v>316</v>
      </c>
      <c r="B1071" s="1" t="s">
        <v>235</v>
      </c>
      <c r="C1071" s="1" t="s">
        <v>101</v>
      </c>
      <c r="D1071" s="1">
        <v>4</v>
      </c>
      <c r="E1071" s="1" t="s">
        <v>1574</v>
      </c>
      <c r="F1071" s="1">
        <v>0.69791666666666663</v>
      </c>
      <c r="G1071" s="1" t="s">
        <v>18</v>
      </c>
      <c r="H1071" s="1">
        <v>15</v>
      </c>
      <c r="I1071" s="1">
        <v>278929</v>
      </c>
      <c r="J1071" s="1">
        <v>54903.613890000001</v>
      </c>
      <c r="K1071" s="1">
        <v>76.67</v>
      </c>
      <c r="L1071" s="1">
        <v>2</v>
      </c>
      <c r="M1071" s="38">
        <f t="shared" si="112"/>
        <v>63.543999999999997</v>
      </c>
      <c r="N1071" s="38">
        <f t="shared" si="113"/>
        <v>1.2065655293969533</v>
      </c>
      <c r="O1071" s="40">
        <f t="shared" si="114"/>
        <v>75.836183607927723</v>
      </c>
      <c r="P1071" s="39">
        <f t="shared" si="115"/>
        <v>1.010994967737078</v>
      </c>
      <c r="Q1071" s="42">
        <v>46.72</v>
      </c>
      <c r="R1071" s="42">
        <f t="shared" si="116"/>
        <v>1.6410530821917808</v>
      </c>
      <c r="S1071" s="44">
        <v>64.14</v>
      </c>
      <c r="T1071" s="44">
        <f t="shared" si="117"/>
        <v>1.1953539133146243</v>
      </c>
      <c r="U1071" s="46">
        <f t="shared" si="118"/>
        <v>1.282467321081161</v>
      </c>
    </row>
    <row r="1072" spans="1:21" x14ac:dyDescent="0.35">
      <c r="A1072" s="1" t="s">
        <v>670</v>
      </c>
      <c r="B1072" s="1" t="s">
        <v>345</v>
      </c>
      <c r="C1072" s="1" t="s">
        <v>101</v>
      </c>
      <c r="D1072" s="1">
        <v>7</v>
      </c>
      <c r="E1072" s="1" t="s">
        <v>1585</v>
      </c>
      <c r="F1072" s="1">
        <v>6.25E-2</v>
      </c>
      <c r="G1072" s="1" t="s">
        <v>31</v>
      </c>
      <c r="H1072" s="1">
        <v>30</v>
      </c>
      <c r="I1072" s="1">
        <v>278915</v>
      </c>
      <c r="J1072" s="1">
        <v>97960.622499999998</v>
      </c>
      <c r="K1072" s="1">
        <v>69.150000000000006</v>
      </c>
      <c r="L1072" s="1">
        <v>2</v>
      </c>
      <c r="M1072" s="38">
        <f t="shared" si="112"/>
        <v>59.08</v>
      </c>
      <c r="N1072" s="38">
        <f t="shared" si="113"/>
        <v>1.1704468517264728</v>
      </c>
      <c r="O1072" s="40">
        <f t="shared" si="114"/>
        <v>60.697849184498509</v>
      </c>
      <c r="P1072" s="39">
        <f t="shared" si="115"/>
        <v>1.1392495933391338</v>
      </c>
      <c r="Q1072" s="42">
        <v>51.59</v>
      </c>
      <c r="R1072" s="42">
        <f t="shared" si="116"/>
        <v>1.3403760418685793</v>
      </c>
      <c r="S1072" s="44">
        <v>53.822000000000003</v>
      </c>
      <c r="T1072" s="44">
        <f t="shared" si="117"/>
        <v>1.2847906060718666</v>
      </c>
      <c r="U1072" s="46">
        <f t="shared" si="118"/>
        <v>1.2548054137598599</v>
      </c>
    </row>
    <row r="1073" spans="1:21" x14ac:dyDescent="0.35">
      <c r="A1073" s="1" t="s">
        <v>596</v>
      </c>
      <c r="B1073" s="1" t="s">
        <v>345</v>
      </c>
      <c r="C1073" s="1" t="s">
        <v>101</v>
      </c>
      <c r="D1073" s="1">
        <v>4</v>
      </c>
      <c r="E1073" s="1" t="s">
        <v>54</v>
      </c>
      <c r="F1073" s="1">
        <v>0.52083333333333337</v>
      </c>
      <c r="G1073" s="1" t="s">
        <v>13</v>
      </c>
      <c r="H1073" s="1">
        <v>30</v>
      </c>
      <c r="I1073" s="1">
        <v>278523</v>
      </c>
      <c r="J1073" s="1">
        <v>85404</v>
      </c>
      <c r="K1073" s="1">
        <v>60</v>
      </c>
      <c r="L1073" s="1">
        <v>1</v>
      </c>
      <c r="M1073" s="38">
        <f t="shared" si="112"/>
        <v>59.08</v>
      </c>
      <c r="N1073" s="38">
        <f t="shared" si="113"/>
        <v>1.0155721056194991</v>
      </c>
      <c r="O1073" s="40">
        <f t="shared" si="114"/>
        <v>60.697849184498509</v>
      </c>
      <c r="P1073" s="39">
        <f t="shared" si="115"/>
        <v>0.98850290094501847</v>
      </c>
      <c r="Q1073" s="42">
        <v>48.112000000000002</v>
      </c>
      <c r="R1073" s="42">
        <f t="shared" si="116"/>
        <v>1.2470901230462255</v>
      </c>
      <c r="S1073" s="44">
        <v>53.822000000000003</v>
      </c>
      <c r="T1073" s="44">
        <f t="shared" si="117"/>
        <v>1.1147857753335066</v>
      </c>
      <c r="U1073" s="46">
        <f t="shared" si="118"/>
        <v>1.1167929331082502</v>
      </c>
    </row>
    <row r="1074" spans="1:21" x14ac:dyDescent="0.35">
      <c r="A1074" s="1" t="s">
        <v>647</v>
      </c>
      <c r="B1074" s="1" t="s">
        <v>345</v>
      </c>
      <c r="C1074" s="1" t="s">
        <v>101</v>
      </c>
      <c r="D1074" s="1">
        <v>4</v>
      </c>
      <c r="E1074" s="1" t="s">
        <v>54</v>
      </c>
      <c r="F1074" s="1">
        <v>0.75</v>
      </c>
      <c r="G1074" s="1" t="s">
        <v>18</v>
      </c>
      <c r="H1074" s="1">
        <v>60</v>
      </c>
      <c r="I1074" s="1">
        <v>278288</v>
      </c>
      <c r="J1074" s="1">
        <v>117086.1053</v>
      </c>
      <c r="K1074" s="1">
        <v>41.17</v>
      </c>
      <c r="L1074" s="1">
        <v>1</v>
      </c>
      <c r="M1074" s="38">
        <f t="shared" si="112"/>
        <v>50.152000000000001</v>
      </c>
      <c r="N1074" s="38">
        <f t="shared" si="113"/>
        <v>0.82090445047056948</v>
      </c>
      <c r="O1074" s="40">
        <f t="shared" si="114"/>
        <v>45.559514761069323</v>
      </c>
      <c r="P1074" s="39">
        <f t="shared" si="115"/>
        <v>0.90365317137178625</v>
      </c>
      <c r="Q1074" s="42">
        <v>46.72</v>
      </c>
      <c r="R1074" s="42">
        <f t="shared" si="116"/>
        <v>0.88120719178082196</v>
      </c>
      <c r="S1074" s="44">
        <v>53.822000000000003</v>
      </c>
      <c r="T1074" s="44">
        <f t="shared" si="117"/>
        <v>0.76492883950800783</v>
      </c>
      <c r="U1074" s="46">
        <f t="shared" si="118"/>
        <v>0.84992973422020535</v>
      </c>
    </row>
    <row r="1075" spans="1:21" x14ac:dyDescent="0.35">
      <c r="A1075" s="1" t="s">
        <v>166</v>
      </c>
      <c r="B1075" s="1" t="s">
        <v>140</v>
      </c>
      <c r="C1075" s="1" t="s">
        <v>101</v>
      </c>
      <c r="D1075" s="1">
        <v>1</v>
      </c>
      <c r="E1075" s="1" t="s">
        <v>58</v>
      </c>
      <c r="F1075" s="1">
        <v>0.8125</v>
      </c>
      <c r="G1075" s="1" t="s">
        <v>22</v>
      </c>
      <c r="H1075" s="1">
        <v>150</v>
      </c>
      <c r="I1075" s="1">
        <v>278238</v>
      </c>
      <c r="J1075" s="1">
        <v>150092.21919999999</v>
      </c>
      <c r="K1075" s="1">
        <v>20.09</v>
      </c>
      <c r="L1075" s="1">
        <v>1</v>
      </c>
      <c r="M1075" s="38">
        <f t="shared" si="112"/>
        <v>23.368000000000002</v>
      </c>
      <c r="N1075" s="38">
        <f t="shared" si="113"/>
        <v>0.85972269770626486</v>
      </c>
      <c r="O1075" s="40">
        <f t="shared" si="114"/>
        <v>25.547725176937774</v>
      </c>
      <c r="P1075" s="39">
        <f t="shared" si="115"/>
        <v>0.78637138378705729</v>
      </c>
      <c r="Q1075" s="42">
        <v>43.7</v>
      </c>
      <c r="R1075" s="42">
        <f t="shared" si="116"/>
        <v>0.45972540045766586</v>
      </c>
      <c r="S1075" s="44">
        <v>37.35</v>
      </c>
      <c r="T1075" s="44">
        <f t="shared" si="117"/>
        <v>0.53788487282463182</v>
      </c>
      <c r="U1075" s="46">
        <f t="shared" si="118"/>
        <v>0.59466055235645154</v>
      </c>
    </row>
    <row r="1076" spans="1:21" x14ac:dyDescent="0.35">
      <c r="A1076" s="1" t="s">
        <v>504</v>
      </c>
      <c r="B1076" s="1" t="s">
        <v>100</v>
      </c>
      <c r="C1076" s="1" t="s">
        <v>101</v>
      </c>
      <c r="D1076" s="1">
        <v>3</v>
      </c>
      <c r="E1076" s="1" t="s">
        <v>51</v>
      </c>
      <c r="F1076" s="1">
        <v>0.91666666666666663</v>
      </c>
      <c r="G1076" s="1" t="s">
        <v>27</v>
      </c>
      <c r="H1076" s="1">
        <v>60</v>
      </c>
      <c r="I1076" s="1">
        <v>277661</v>
      </c>
      <c r="J1076" s="1">
        <v>140501.39249999999</v>
      </c>
      <c r="K1076" s="1">
        <v>48.52</v>
      </c>
      <c r="L1076" s="1">
        <v>1</v>
      </c>
      <c r="M1076" s="38">
        <f t="shared" si="112"/>
        <v>50.152000000000001</v>
      </c>
      <c r="N1076" s="38">
        <f t="shared" si="113"/>
        <v>0.96745892486840013</v>
      </c>
      <c r="O1076" s="40">
        <f t="shared" si="114"/>
        <v>45.559514761069323</v>
      </c>
      <c r="P1076" s="39">
        <f t="shared" si="115"/>
        <v>1.0649806139169071</v>
      </c>
      <c r="Q1076" s="42">
        <v>45</v>
      </c>
      <c r="R1076" s="42">
        <f t="shared" si="116"/>
        <v>1.0782222222222222</v>
      </c>
      <c r="S1076" s="44">
        <v>39.25</v>
      </c>
      <c r="T1076" s="44">
        <f t="shared" si="117"/>
        <v>1.2361783439490446</v>
      </c>
      <c r="U1076" s="46">
        <f t="shared" si="118"/>
        <v>1.1264603933627246</v>
      </c>
    </row>
    <row r="1077" spans="1:21" x14ac:dyDescent="0.35">
      <c r="A1077" s="1" t="s">
        <v>168</v>
      </c>
      <c r="B1077" s="1" t="s">
        <v>136</v>
      </c>
      <c r="C1077" s="1" t="s">
        <v>101</v>
      </c>
      <c r="D1077" s="1">
        <v>1</v>
      </c>
      <c r="E1077" s="1" t="s">
        <v>76</v>
      </c>
      <c r="F1077" s="1">
        <v>0.83333333333333337</v>
      </c>
      <c r="G1077" s="1" t="s">
        <v>27</v>
      </c>
      <c r="H1077" s="1">
        <v>60</v>
      </c>
      <c r="I1077" s="1">
        <v>276751</v>
      </c>
      <c r="J1077" s="1">
        <v>148906.53580000001</v>
      </c>
      <c r="K1077" s="1">
        <v>50.04</v>
      </c>
      <c r="L1077" s="1">
        <v>1</v>
      </c>
      <c r="M1077" s="38">
        <f t="shared" si="112"/>
        <v>50.152000000000001</v>
      </c>
      <c r="N1077" s="38">
        <f t="shared" si="113"/>
        <v>0.99776678896155679</v>
      </c>
      <c r="O1077" s="40">
        <f t="shared" si="114"/>
        <v>45.559514761069323</v>
      </c>
      <c r="P1077" s="39">
        <f t="shared" si="115"/>
        <v>1.0983435680214764</v>
      </c>
      <c r="Q1077" s="42">
        <v>45</v>
      </c>
      <c r="R1077" s="42">
        <f t="shared" si="116"/>
        <v>1.1119999999999999</v>
      </c>
      <c r="S1077" s="44">
        <v>64.58</v>
      </c>
      <c r="T1077" s="44">
        <f t="shared" si="117"/>
        <v>0.77485289563332305</v>
      </c>
      <c r="U1077" s="46">
        <f t="shared" si="118"/>
        <v>0.9950654878849331</v>
      </c>
    </row>
    <row r="1078" spans="1:21" x14ac:dyDescent="0.35">
      <c r="A1078" s="1" t="s">
        <v>160</v>
      </c>
      <c r="B1078" s="1" t="s">
        <v>136</v>
      </c>
      <c r="C1078" s="1" t="s">
        <v>101</v>
      </c>
      <c r="D1078" s="1">
        <v>2</v>
      </c>
      <c r="E1078" s="1" t="s">
        <v>60</v>
      </c>
      <c r="F1078" s="1">
        <v>0.60416666666666663</v>
      </c>
      <c r="G1078" s="1" t="s">
        <v>13</v>
      </c>
      <c r="H1078" s="1">
        <v>30</v>
      </c>
      <c r="I1078" s="1">
        <v>276629</v>
      </c>
      <c r="J1078" s="1">
        <v>91440</v>
      </c>
      <c r="K1078" s="1">
        <v>64</v>
      </c>
      <c r="L1078" s="1">
        <v>1</v>
      </c>
      <c r="M1078" s="38">
        <f t="shared" si="112"/>
        <v>59.08</v>
      </c>
      <c r="N1078" s="38">
        <f t="shared" si="113"/>
        <v>1.0832769126607988</v>
      </c>
      <c r="O1078" s="40">
        <f t="shared" si="114"/>
        <v>60.697849184498509</v>
      </c>
      <c r="P1078" s="39">
        <f t="shared" si="115"/>
        <v>1.0544030943413532</v>
      </c>
      <c r="Q1078" s="42">
        <v>48.112000000000002</v>
      </c>
      <c r="R1078" s="42">
        <f t="shared" si="116"/>
        <v>1.3302294645826405</v>
      </c>
      <c r="S1078" s="44">
        <v>64.58</v>
      </c>
      <c r="T1078" s="44">
        <f t="shared" si="117"/>
        <v>0.99101889129761533</v>
      </c>
      <c r="U1078" s="46">
        <f t="shared" si="118"/>
        <v>1.1252171500738697</v>
      </c>
    </row>
    <row r="1079" spans="1:21" x14ac:dyDescent="0.35">
      <c r="A1079" s="1" t="s">
        <v>138</v>
      </c>
      <c r="B1079" s="1" t="s">
        <v>136</v>
      </c>
      <c r="C1079" s="1" t="s">
        <v>101</v>
      </c>
      <c r="D1079" s="1">
        <v>1</v>
      </c>
      <c r="E1079" s="1" t="s">
        <v>54</v>
      </c>
      <c r="F1079" s="1">
        <v>0.89583333333333337</v>
      </c>
      <c r="G1079" s="1" t="s">
        <v>27</v>
      </c>
      <c r="H1079" s="1">
        <v>30</v>
      </c>
      <c r="I1079" s="1">
        <v>276582</v>
      </c>
      <c r="J1079" s="1">
        <v>98456.341109999994</v>
      </c>
      <c r="K1079" s="1">
        <v>65.040000000000006</v>
      </c>
      <c r="L1079" s="1">
        <v>1</v>
      </c>
      <c r="M1079" s="38">
        <f t="shared" si="112"/>
        <v>59.08</v>
      </c>
      <c r="N1079" s="38">
        <f t="shared" si="113"/>
        <v>1.100880162491537</v>
      </c>
      <c r="O1079" s="40">
        <f t="shared" si="114"/>
        <v>60.697849184498509</v>
      </c>
      <c r="P1079" s="39">
        <f t="shared" si="115"/>
        <v>1.0715371446244002</v>
      </c>
      <c r="Q1079" s="42">
        <v>45</v>
      </c>
      <c r="R1079" s="42">
        <f t="shared" si="116"/>
        <v>1.4453333333333336</v>
      </c>
      <c r="S1079" s="44">
        <v>64.58</v>
      </c>
      <c r="T1079" s="44">
        <f t="shared" si="117"/>
        <v>1.0071229482812016</v>
      </c>
      <c r="U1079" s="46">
        <f t="shared" si="118"/>
        <v>1.1746644754129785</v>
      </c>
    </row>
    <row r="1080" spans="1:21" x14ac:dyDescent="0.35">
      <c r="A1080" s="1" t="s">
        <v>514</v>
      </c>
      <c r="B1080" s="1" t="s">
        <v>235</v>
      </c>
      <c r="C1080" s="1" t="s">
        <v>101</v>
      </c>
      <c r="D1080" s="1">
        <v>4</v>
      </c>
      <c r="E1080" s="1" t="s">
        <v>60</v>
      </c>
      <c r="F1080" s="1">
        <v>0.625</v>
      </c>
      <c r="G1080" s="1" t="s">
        <v>13</v>
      </c>
      <c r="H1080" s="1">
        <v>30</v>
      </c>
      <c r="I1080" s="1">
        <v>276389</v>
      </c>
      <c r="J1080" s="1">
        <v>92740</v>
      </c>
      <c r="K1080" s="1">
        <v>65</v>
      </c>
      <c r="L1080" s="1">
        <v>1</v>
      </c>
      <c r="M1080" s="38">
        <f t="shared" si="112"/>
        <v>59.08</v>
      </c>
      <c r="N1080" s="38">
        <f t="shared" si="113"/>
        <v>1.100203114421124</v>
      </c>
      <c r="O1080" s="40">
        <f t="shared" si="114"/>
        <v>60.697849184498509</v>
      </c>
      <c r="P1080" s="39">
        <f t="shared" si="115"/>
        <v>1.0708781426904368</v>
      </c>
      <c r="Q1080" s="42">
        <v>48.112000000000002</v>
      </c>
      <c r="R1080" s="42">
        <f t="shared" si="116"/>
        <v>1.3510142999667443</v>
      </c>
      <c r="S1080" s="44">
        <v>64.14</v>
      </c>
      <c r="T1080" s="44">
        <f t="shared" si="117"/>
        <v>1.0134081696289368</v>
      </c>
      <c r="U1080" s="46">
        <f t="shared" si="118"/>
        <v>1.1451002040953726</v>
      </c>
    </row>
    <row r="1081" spans="1:21" x14ac:dyDescent="0.35">
      <c r="A1081" s="1" t="s">
        <v>316</v>
      </c>
      <c r="B1081" s="1" t="s">
        <v>235</v>
      </c>
      <c r="C1081" s="1" t="s">
        <v>101</v>
      </c>
      <c r="D1081" s="1">
        <v>4</v>
      </c>
      <c r="E1081" s="1" t="s">
        <v>1574</v>
      </c>
      <c r="F1081" s="1">
        <v>0.6875</v>
      </c>
      <c r="G1081" s="1" t="s">
        <v>18</v>
      </c>
      <c r="H1081" s="1">
        <v>15</v>
      </c>
      <c r="I1081" s="1">
        <v>276314</v>
      </c>
      <c r="J1081" s="1">
        <v>54672.013610000002</v>
      </c>
      <c r="K1081" s="1">
        <v>77.12</v>
      </c>
      <c r="L1081" s="1">
        <v>2</v>
      </c>
      <c r="M1081" s="38">
        <f t="shared" si="112"/>
        <v>63.543999999999997</v>
      </c>
      <c r="N1081" s="38">
        <f t="shared" si="113"/>
        <v>1.2136472365604936</v>
      </c>
      <c r="O1081" s="40">
        <f t="shared" si="114"/>
        <v>75.836183607927723</v>
      </c>
      <c r="P1081" s="39">
        <f t="shared" si="115"/>
        <v>1.0169288106414953</v>
      </c>
      <c r="Q1081" s="42">
        <v>46.72</v>
      </c>
      <c r="R1081" s="42">
        <f t="shared" si="116"/>
        <v>1.6506849315068495</v>
      </c>
      <c r="S1081" s="44">
        <v>64.14</v>
      </c>
      <c r="T1081" s="44">
        <f t="shared" si="117"/>
        <v>1.2023698160274401</v>
      </c>
      <c r="U1081" s="46">
        <f t="shared" si="118"/>
        <v>1.2899945193919284</v>
      </c>
    </row>
    <row r="1082" spans="1:21" x14ac:dyDescent="0.35">
      <c r="A1082" s="1" t="s">
        <v>496</v>
      </c>
      <c r="B1082" s="1" t="s">
        <v>312</v>
      </c>
      <c r="C1082" s="1" t="s">
        <v>101</v>
      </c>
      <c r="D1082" s="1">
        <v>4</v>
      </c>
      <c r="E1082" s="1" t="s">
        <v>54</v>
      </c>
      <c r="F1082" s="1">
        <v>0.66666666666666663</v>
      </c>
      <c r="G1082" s="1" t="s">
        <v>18</v>
      </c>
      <c r="H1082" s="1">
        <v>30</v>
      </c>
      <c r="I1082" s="1">
        <v>275972</v>
      </c>
      <c r="J1082" s="1">
        <v>88154.613060000003</v>
      </c>
      <c r="K1082" s="1">
        <v>62.48</v>
      </c>
      <c r="L1082" s="1">
        <v>1</v>
      </c>
      <c r="M1082" s="38">
        <f t="shared" si="112"/>
        <v>59.08</v>
      </c>
      <c r="N1082" s="38">
        <f t="shared" si="113"/>
        <v>1.0575490859851049</v>
      </c>
      <c r="O1082" s="40">
        <f t="shared" si="114"/>
        <v>60.697849184498509</v>
      </c>
      <c r="P1082" s="39">
        <f t="shared" si="115"/>
        <v>1.0293610208507458</v>
      </c>
      <c r="Q1082" s="42">
        <v>46.72</v>
      </c>
      <c r="R1082" s="42">
        <f t="shared" si="116"/>
        <v>1.3373287671232876</v>
      </c>
      <c r="S1082" s="44">
        <v>60.5</v>
      </c>
      <c r="T1082" s="44">
        <f t="shared" si="117"/>
        <v>1.0327272727272727</v>
      </c>
      <c r="U1082" s="46">
        <f t="shared" si="118"/>
        <v>1.1331390202337688</v>
      </c>
    </row>
    <row r="1083" spans="1:21" x14ac:dyDescent="0.35">
      <c r="A1083" s="1" t="s">
        <v>585</v>
      </c>
      <c r="B1083" s="1" t="s">
        <v>312</v>
      </c>
      <c r="C1083" s="1" t="s">
        <v>101</v>
      </c>
      <c r="D1083" s="1">
        <v>4</v>
      </c>
      <c r="E1083" s="1" t="s">
        <v>54</v>
      </c>
      <c r="F1083" s="1">
        <v>0.72916666666666663</v>
      </c>
      <c r="G1083" s="1" t="s">
        <v>18</v>
      </c>
      <c r="H1083" s="1">
        <v>30</v>
      </c>
      <c r="I1083" s="1">
        <v>275824</v>
      </c>
      <c r="J1083" s="1">
        <v>86543.544720000005</v>
      </c>
      <c r="K1083" s="1">
        <v>61.44</v>
      </c>
      <c r="L1083" s="1">
        <v>1</v>
      </c>
      <c r="M1083" s="38">
        <f t="shared" si="112"/>
        <v>59.08</v>
      </c>
      <c r="N1083" s="38">
        <f t="shared" si="113"/>
        <v>1.039945836154367</v>
      </c>
      <c r="O1083" s="40">
        <f t="shared" si="114"/>
        <v>60.697849184498509</v>
      </c>
      <c r="P1083" s="39">
        <f t="shared" si="115"/>
        <v>1.0122269705676989</v>
      </c>
      <c r="Q1083" s="42">
        <v>46.72</v>
      </c>
      <c r="R1083" s="42">
        <f t="shared" si="116"/>
        <v>1.3150684931506849</v>
      </c>
      <c r="S1083" s="44">
        <v>60.5</v>
      </c>
      <c r="T1083" s="44">
        <f t="shared" si="117"/>
        <v>1.0155371900826446</v>
      </c>
      <c r="U1083" s="46">
        <f t="shared" si="118"/>
        <v>1.1142775512670096</v>
      </c>
    </row>
    <row r="1084" spans="1:21" x14ac:dyDescent="0.35">
      <c r="A1084" s="1" t="s">
        <v>269</v>
      </c>
      <c r="B1084" s="1" t="s">
        <v>249</v>
      </c>
      <c r="C1084" s="1" t="s">
        <v>101</v>
      </c>
      <c r="D1084" s="1">
        <v>1</v>
      </c>
      <c r="E1084" s="1" t="s">
        <v>60</v>
      </c>
      <c r="F1084" s="1">
        <v>0.83333333333333337</v>
      </c>
      <c r="G1084" s="1" t="s">
        <v>27</v>
      </c>
      <c r="H1084" s="1">
        <v>120</v>
      </c>
      <c r="I1084" s="1">
        <v>275571</v>
      </c>
      <c r="J1084" s="1">
        <v>130002.99310000001</v>
      </c>
      <c r="K1084" s="1">
        <v>22.29</v>
      </c>
      <c r="L1084" s="1">
        <v>1</v>
      </c>
      <c r="M1084" s="38">
        <f t="shared" si="112"/>
        <v>32.295999999999999</v>
      </c>
      <c r="N1084" s="38">
        <f t="shared" si="113"/>
        <v>0.69017835026009411</v>
      </c>
      <c r="O1084" s="40">
        <f t="shared" si="114"/>
        <v>30.421180337640109</v>
      </c>
      <c r="P1084" s="39">
        <f t="shared" si="115"/>
        <v>0.73271318708237609</v>
      </c>
      <c r="Q1084" s="42">
        <v>45</v>
      </c>
      <c r="R1084" s="42">
        <f t="shared" si="116"/>
        <v>0.49533333333333329</v>
      </c>
      <c r="S1084" s="44">
        <v>48.83</v>
      </c>
      <c r="T1084" s="44">
        <f t="shared" si="117"/>
        <v>0.45648167110382959</v>
      </c>
      <c r="U1084" s="46">
        <f t="shared" si="118"/>
        <v>0.5615093971731796</v>
      </c>
    </row>
    <row r="1085" spans="1:21" x14ac:dyDescent="0.35">
      <c r="A1085" s="1" t="s">
        <v>1022</v>
      </c>
      <c r="B1085" s="1" t="s">
        <v>583</v>
      </c>
      <c r="C1085" s="1" t="s">
        <v>101</v>
      </c>
      <c r="D1085" s="1">
        <v>4</v>
      </c>
      <c r="E1085" s="1" t="s">
        <v>60</v>
      </c>
      <c r="F1085" s="1">
        <v>0.33333333333333331</v>
      </c>
      <c r="G1085" s="1" t="s">
        <v>8</v>
      </c>
      <c r="H1085" s="1">
        <v>60</v>
      </c>
      <c r="I1085" s="1">
        <v>275567</v>
      </c>
      <c r="J1085" s="1">
        <v>100476.66250000001</v>
      </c>
      <c r="K1085" s="1">
        <v>35.61</v>
      </c>
      <c r="L1085" s="1">
        <v>1</v>
      </c>
      <c r="M1085" s="38">
        <f t="shared" si="112"/>
        <v>50.152000000000001</v>
      </c>
      <c r="N1085" s="38">
        <f t="shared" si="113"/>
        <v>0.71004147391928529</v>
      </c>
      <c r="O1085" s="40">
        <f t="shared" si="114"/>
        <v>45.559514761069323</v>
      </c>
      <c r="P1085" s="39">
        <f t="shared" si="115"/>
        <v>0.78161499714717775</v>
      </c>
      <c r="Q1085" s="42">
        <v>42.33</v>
      </c>
      <c r="R1085" s="42">
        <f t="shared" si="116"/>
        <v>0.8412473423104182</v>
      </c>
      <c r="S1085" s="44">
        <v>38.97</v>
      </c>
      <c r="T1085" s="44">
        <f t="shared" si="117"/>
        <v>0.91377983063895307</v>
      </c>
      <c r="U1085" s="46">
        <f t="shared" si="118"/>
        <v>0.84554739003218293</v>
      </c>
    </row>
    <row r="1086" spans="1:21" x14ac:dyDescent="0.35">
      <c r="A1086" s="1" t="s">
        <v>821</v>
      </c>
      <c r="B1086" s="1" t="s">
        <v>583</v>
      </c>
      <c r="C1086" s="1" t="s">
        <v>101</v>
      </c>
      <c r="D1086" s="1">
        <v>4</v>
      </c>
      <c r="E1086" s="1" t="s">
        <v>54</v>
      </c>
      <c r="F1086" s="1">
        <v>0.75</v>
      </c>
      <c r="G1086" s="1" t="s">
        <v>18</v>
      </c>
      <c r="H1086" s="1">
        <v>60</v>
      </c>
      <c r="I1086" s="1">
        <v>275539</v>
      </c>
      <c r="J1086" s="1">
        <v>102205.8769</v>
      </c>
      <c r="K1086" s="1">
        <v>36.36</v>
      </c>
      <c r="L1086" s="1">
        <v>1</v>
      </c>
      <c r="M1086" s="38">
        <f t="shared" si="112"/>
        <v>50.152000000000001</v>
      </c>
      <c r="N1086" s="38">
        <f t="shared" si="113"/>
        <v>0.72499601212314557</v>
      </c>
      <c r="O1086" s="40">
        <f t="shared" si="114"/>
        <v>45.559514761069323</v>
      </c>
      <c r="P1086" s="39">
        <f t="shared" si="115"/>
        <v>0.7980769810803533</v>
      </c>
      <c r="Q1086" s="42">
        <v>46.72</v>
      </c>
      <c r="R1086" s="42">
        <f t="shared" si="116"/>
        <v>0.77825342465753422</v>
      </c>
      <c r="S1086" s="44">
        <v>38.97</v>
      </c>
      <c r="T1086" s="44">
        <f t="shared" si="117"/>
        <v>0.93302540415704394</v>
      </c>
      <c r="U1086" s="46">
        <f t="shared" si="118"/>
        <v>0.83645193663164374</v>
      </c>
    </row>
    <row r="1087" spans="1:21" x14ac:dyDescent="0.35">
      <c r="A1087" s="1" t="s">
        <v>260</v>
      </c>
      <c r="B1087" s="1" t="s">
        <v>261</v>
      </c>
      <c r="C1087" s="1" t="s">
        <v>101</v>
      </c>
      <c r="D1087" s="1">
        <v>4</v>
      </c>
      <c r="E1087" s="1" t="s">
        <v>1620</v>
      </c>
      <c r="F1087" s="1">
        <v>6.9444444444444447E-4</v>
      </c>
      <c r="G1087" s="1" t="s">
        <v>31</v>
      </c>
      <c r="H1087" s="1">
        <v>30</v>
      </c>
      <c r="I1087" s="1">
        <v>275296</v>
      </c>
      <c r="J1087" s="1">
        <v>79095.639169999995</v>
      </c>
      <c r="K1087" s="1">
        <v>55.96</v>
      </c>
      <c r="L1087" s="1">
        <v>3</v>
      </c>
      <c r="M1087" s="38">
        <f t="shared" si="112"/>
        <v>59.08</v>
      </c>
      <c r="N1087" s="38">
        <f t="shared" si="113"/>
        <v>0.94719025050778605</v>
      </c>
      <c r="O1087" s="40">
        <f t="shared" si="114"/>
        <v>60.697849184498509</v>
      </c>
      <c r="P1087" s="39">
        <f t="shared" si="115"/>
        <v>0.92194370561472061</v>
      </c>
      <c r="Q1087" s="42">
        <v>51.59</v>
      </c>
      <c r="R1087" s="42">
        <f t="shared" si="116"/>
        <v>1.0847063384376816</v>
      </c>
      <c r="S1087" s="44">
        <v>55.41</v>
      </c>
      <c r="T1087" s="44">
        <f t="shared" si="117"/>
        <v>1.0099260061360766</v>
      </c>
      <c r="U1087" s="46">
        <f t="shared" si="118"/>
        <v>1.0055253500628263</v>
      </c>
    </row>
    <row r="1088" spans="1:21" x14ac:dyDescent="0.35">
      <c r="A1088" s="1" t="s">
        <v>698</v>
      </c>
      <c r="B1088" s="1" t="s">
        <v>140</v>
      </c>
      <c r="C1088" s="1" t="s">
        <v>101</v>
      </c>
      <c r="D1088" s="1">
        <v>4</v>
      </c>
      <c r="E1088" s="1" t="s">
        <v>60</v>
      </c>
      <c r="F1088" s="1">
        <v>0.375</v>
      </c>
      <c r="G1088" s="1" t="s">
        <v>13</v>
      </c>
      <c r="H1088" s="1">
        <v>30</v>
      </c>
      <c r="I1088" s="1">
        <v>275253</v>
      </c>
      <c r="J1088" s="1">
        <v>75778</v>
      </c>
      <c r="K1088" s="1">
        <v>54</v>
      </c>
      <c r="L1088" s="1">
        <v>1</v>
      </c>
      <c r="M1088" s="38">
        <f t="shared" si="112"/>
        <v>59.08</v>
      </c>
      <c r="N1088" s="38">
        <f t="shared" si="113"/>
        <v>0.91401489505754907</v>
      </c>
      <c r="O1088" s="40">
        <f t="shared" si="114"/>
        <v>60.697849184498509</v>
      </c>
      <c r="P1088" s="39">
        <f t="shared" si="115"/>
        <v>0.88965261085051661</v>
      </c>
      <c r="Q1088" s="42">
        <v>48.112000000000002</v>
      </c>
      <c r="R1088" s="42">
        <f t="shared" si="116"/>
        <v>1.1223811107416028</v>
      </c>
      <c r="S1088" s="44">
        <v>37.35</v>
      </c>
      <c r="T1088" s="44">
        <f t="shared" si="117"/>
        <v>1.4457831325301205</v>
      </c>
      <c r="U1088" s="46">
        <f t="shared" si="118"/>
        <v>1.1526056180407467</v>
      </c>
    </row>
    <row r="1089" spans="1:21" x14ac:dyDescent="0.35">
      <c r="A1089" s="1" t="s">
        <v>669</v>
      </c>
      <c r="B1089" s="1" t="s">
        <v>140</v>
      </c>
      <c r="C1089" s="1" t="s">
        <v>101</v>
      </c>
      <c r="D1089" s="1">
        <v>4</v>
      </c>
      <c r="E1089" s="1" t="s">
        <v>60</v>
      </c>
      <c r="F1089" s="1">
        <v>0.39583333333333331</v>
      </c>
      <c r="G1089" s="1" t="s">
        <v>13</v>
      </c>
      <c r="H1089" s="1">
        <v>30</v>
      </c>
      <c r="I1089" s="1">
        <v>274910</v>
      </c>
      <c r="J1089" s="1">
        <v>78734</v>
      </c>
      <c r="K1089" s="1">
        <v>56</v>
      </c>
      <c r="L1089" s="1">
        <v>1</v>
      </c>
      <c r="M1089" s="38">
        <f t="shared" si="112"/>
        <v>59.08</v>
      </c>
      <c r="N1089" s="38">
        <f t="shared" si="113"/>
        <v>0.94786729857819907</v>
      </c>
      <c r="O1089" s="40">
        <f t="shared" si="114"/>
        <v>60.697849184498509</v>
      </c>
      <c r="P1089" s="39">
        <f t="shared" si="115"/>
        <v>0.9226027075486839</v>
      </c>
      <c r="Q1089" s="42">
        <v>48.112000000000002</v>
      </c>
      <c r="R1089" s="42">
        <f t="shared" si="116"/>
        <v>1.1639507815098105</v>
      </c>
      <c r="S1089" s="44">
        <v>37.35</v>
      </c>
      <c r="T1089" s="44">
        <f t="shared" si="117"/>
        <v>1.499330655957162</v>
      </c>
      <c r="U1089" s="46">
        <f t="shared" si="118"/>
        <v>1.1952947150052189</v>
      </c>
    </row>
    <row r="1090" spans="1:21" x14ac:dyDescent="0.35">
      <c r="A1090" s="1" t="s">
        <v>99</v>
      </c>
      <c r="B1090" s="1" t="s">
        <v>140</v>
      </c>
      <c r="C1090" s="1" t="s">
        <v>101</v>
      </c>
      <c r="D1090" s="1">
        <v>3</v>
      </c>
      <c r="E1090" s="1" t="s">
        <v>1610</v>
      </c>
      <c r="F1090" s="1">
        <v>0.125</v>
      </c>
      <c r="G1090" s="1" t="s">
        <v>35</v>
      </c>
      <c r="H1090" s="1">
        <v>120</v>
      </c>
      <c r="I1090" s="1">
        <v>273557</v>
      </c>
      <c r="J1090" s="1">
        <v>233075.39670000001</v>
      </c>
      <c r="K1090" s="1">
        <v>41.36</v>
      </c>
      <c r="L1090" s="1">
        <v>2</v>
      </c>
      <c r="M1090" s="38">
        <f t="shared" si="112"/>
        <v>32.295999999999999</v>
      </c>
      <c r="N1090" s="38">
        <f t="shared" si="113"/>
        <v>1.2806539509536785</v>
      </c>
      <c r="O1090" s="40">
        <f t="shared" si="114"/>
        <v>30.421180337640109</v>
      </c>
      <c r="P1090" s="39">
        <f t="shared" si="115"/>
        <v>1.3595790676414121</v>
      </c>
      <c r="Q1090" s="42">
        <v>61.93</v>
      </c>
      <c r="R1090" s="42">
        <f t="shared" si="116"/>
        <v>0.6678507992895204</v>
      </c>
      <c r="S1090" s="44">
        <v>37.35</v>
      </c>
      <c r="T1090" s="44">
        <f t="shared" si="117"/>
        <v>1.1073627844712182</v>
      </c>
      <c r="U1090" s="46">
        <f t="shared" si="118"/>
        <v>1.044930883800717</v>
      </c>
    </row>
    <row r="1091" spans="1:21" x14ac:dyDescent="0.35">
      <c r="A1091" s="1" t="s">
        <v>205</v>
      </c>
      <c r="B1091" s="1" t="s">
        <v>238</v>
      </c>
      <c r="C1091" s="1" t="s">
        <v>101</v>
      </c>
      <c r="D1091" s="1">
        <v>2</v>
      </c>
      <c r="E1091" s="1" t="s">
        <v>58</v>
      </c>
      <c r="F1091" s="1">
        <v>0.79166666666666663</v>
      </c>
      <c r="G1091" s="1" t="s">
        <v>22</v>
      </c>
      <c r="H1091" s="1">
        <v>180</v>
      </c>
      <c r="I1091" s="1">
        <v>273534</v>
      </c>
      <c r="J1091" s="1">
        <v>126075.7972</v>
      </c>
      <c r="K1091" s="1">
        <v>14.71</v>
      </c>
      <c r="L1091" s="1">
        <v>1</v>
      </c>
      <c r="M1091" s="38">
        <f t="shared" ref="M1091:M1154" si="119">(-0.2976*H1091)+68.008</f>
        <v>14.439999999999998</v>
      </c>
      <c r="N1091" s="38">
        <f t="shared" ref="N1091:N1154" si="120">K1091/M1091</f>
        <v>1.0186980609418286</v>
      </c>
      <c r="O1091" s="40">
        <f t="shared" ref="O1091:O1154" si="121">-21.84*LN(H1091) + 134.98</f>
        <v>21.56582237655779</v>
      </c>
      <c r="P1091" s="39">
        <f t="shared" ref="P1091:P1154" si="122">K1091/O1091</f>
        <v>0.68209780008157173</v>
      </c>
      <c r="Q1091" s="42">
        <v>43.7</v>
      </c>
      <c r="R1091" s="42">
        <f t="shared" ref="R1091:R1154" si="123">K1091/Q1091</f>
        <v>0.3366132723112128</v>
      </c>
      <c r="S1091" s="44">
        <v>27.8</v>
      </c>
      <c r="T1091" s="44">
        <f t="shared" ref="T1091:T1154" si="124">K1091/S1091</f>
        <v>0.52913669064748203</v>
      </c>
      <c r="U1091" s="46">
        <f t="shared" ref="U1091:U1154" si="125">(P1091+R1091+T1091)/3</f>
        <v>0.51594925434675554</v>
      </c>
    </row>
    <row r="1092" spans="1:21" x14ac:dyDescent="0.35">
      <c r="A1092" s="1" t="s">
        <v>91</v>
      </c>
      <c r="B1092" s="1" t="s">
        <v>68</v>
      </c>
      <c r="C1092" s="1" t="s">
        <v>16</v>
      </c>
      <c r="D1092" s="1">
        <v>1</v>
      </c>
      <c r="E1092" s="1" t="s">
        <v>57</v>
      </c>
      <c r="F1092" s="1">
        <v>0.98263888888888884</v>
      </c>
      <c r="G1092" s="1" t="s">
        <v>31</v>
      </c>
      <c r="H1092" s="1">
        <v>12</v>
      </c>
      <c r="I1092" s="1">
        <v>273214</v>
      </c>
      <c r="J1092" s="1">
        <v>43253.8769399999</v>
      </c>
      <c r="K1092" s="1">
        <v>76.319999999999993</v>
      </c>
      <c r="L1092" s="1">
        <v>1</v>
      </c>
      <c r="M1092" s="38">
        <f t="shared" si="119"/>
        <v>64.436799999999991</v>
      </c>
      <c r="N1092" s="38">
        <f t="shared" si="120"/>
        <v>1.1844163583542324</v>
      </c>
      <c r="O1092" s="40">
        <f t="shared" si="121"/>
        <v>80.709638768630072</v>
      </c>
      <c r="P1092" s="39">
        <f t="shared" si="122"/>
        <v>0.94561196363158262</v>
      </c>
      <c r="Q1092" s="42">
        <v>51.59</v>
      </c>
      <c r="R1092" s="42">
        <f t="shared" si="123"/>
        <v>1.479356464431091</v>
      </c>
      <c r="S1092" s="44">
        <v>50.73</v>
      </c>
      <c r="T1092" s="44">
        <f t="shared" si="124"/>
        <v>1.504435245416913</v>
      </c>
      <c r="U1092" s="46">
        <f t="shared" si="125"/>
        <v>1.3098012244931956</v>
      </c>
    </row>
    <row r="1093" spans="1:21" x14ac:dyDescent="0.35">
      <c r="A1093" s="1" t="s">
        <v>117</v>
      </c>
      <c r="B1093" s="1" t="s">
        <v>53</v>
      </c>
      <c r="C1093" s="1" t="s">
        <v>16</v>
      </c>
      <c r="D1093" s="1">
        <v>1</v>
      </c>
      <c r="E1093" s="1" t="s">
        <v>58</v>
      </c>
      <c r="F1093" s="1">
        <v>0.9375</v>
      </c>
      <c r="G1093" s="1" t="s">
        <v>27</v>
      </c>
      <c r="H1093" s="1">
        <v>30</v>
      </c>
      <c r="I1093" s="1">
        <v>272443</v>
      </c>
      <c r="J1093" s="1">
        <v>76937.905279999904</v>
      </c>
      <c r="K1093" s="1">
        <v>54.25</v>
      </c>
      <c r="L1093" s="1">
        <v>1</v>
      </c>
      <c r="M1093" s="38">
        <f t="shared" si="119"/>
        <v>59.08</v>
      </c>
      <c r="N1093" s="38">
        <f t="shared" si="120"/>
        <v>0.91824644549763035</v>
      </c>
      <c r="O1093" s="40">
        <f t="shared" si="121"/>
        <v>60.697849184498509</v>
      </c>
      <c r="P1093" s="39">
        <f t="shared" si="122"/>
        <v>0.89377137293778752</v>
      </c>
      <c r="Q1093" s="42">
        <v>45</v>
      </c>
      <c r="R1093" s="42">
        <f t="shared" si="123"/>
        <v>1.2055555555555555</v>
      </c>
      <c r="S1093" s="44">
        <v>47.37</v>
      </c>
      <c r="T1093" s="44">
        <f t="shared" si="124"/>
        <v>1.1452396031243404</v>
      </c>
      <c r="U1093" s="46">
        <f t="shared" si="125"/>
        <v>1.0815221772058945</v>
      </c>
    </row>
    <row r="1094" spans="1:21" x14ac:dyDescent="0.35">
      <c r="A1094" s="1" t="s">
        <v>333</v>
      </c>
      <c r="B1094" s="1" t="s">
        <v>235</v>
      </c>
      <c r="C1094" s="1" t="s">
        <v>101</v>
      </c>
      <c r="D1094" s="1">
        <v>4</v>
      </c>
      <c r="E1094" s="1" t="s">
        <v>60</v>
      </c>
      <c r="F1094" s="1">
        <v>0.64583333333333337</v>
      </c>
      <c r="G1094" s="1" t="s">
        <v>13</v>
      </c>
      <c r="H1094" s="1">
        <v>30</v>
      </c>
      <c r="I1094" s="1">
        <v>272344</v>
      </c>
      <c r="J1094" s="1">
        <v>90380</v>
      </c>
      <c r="K1094" s="1">
        <v>65</v>
      </c>
      <c r="L1094" s="1">
        <v>1</v>
      </c>
      <c r="M1094" s="38">
        <f t="shared" si="119"/>
        <v>59.08</v>
      </c>
      <c r="N1094" s="38">
        <f t="shared" si="120"/>
        <v>1.100203114421124</v>
      </c>
      <c r="O1094" s="40">
        <f t="shared" si="121"/>
        <v>60.697849184498509</v>
      </c>
      <c r="P1094" s="39">
        <f t="shared" si="122"/>
        <v>1.0708781426904368</v>
      </c>
      <c r="Q1094" s="42">
        <v>48.112000000000002</v>
      </c>
      <c r="R1094" s="42">
        <f t="shared" si="123"/>
        <v>1.3510142999667443</v>
      </c>
      <c r="S1094" s="44">
        <v>64.14</v>
      </c>
      <c r="T1094" s="44">
        <f t="shared" si="124"/>
        <v>1.0134081696289368</v>
      </c>
      <c r="U1094" s="46">
        <f t="shared" si="125"/>
        <v>1.1451002040953726</v>
      </c>
    </row>
    <row r="1095" spans="1:21" x14ac:dyDescent="0.35">
      <c r="A1095" s="1" t="s">
        <v>202</v>
      </c>
      <c r="B1095" s="1" t="s">
        <v>140</v>
      </c>
      <c r="C1095" s="1" t="s">
        <v>101</v>
      </c>
      <c r="D1095" s="1">
        <v>2</v>
      </c>
      <c r="E1095" s="1" t="s">
        <v>1602</v>
      </c>
      <c r="F1095" s="1">
        <v>0.8125</v>
      </c>
      <c r="G1095" s="1" t="s">
        <v>22</v>
      </c>
      <c r="H1095" s="1">
        <v>30</v>
      </c>
      <c r="I1095" s="1">
        <v>271223</v>
      </c>
      <c r="J1095" s="1">
        <v>77899.162779999999</v>
      </c>
      <c r="K1095" s="1">
        <v>55.81</v>
      </c>
      <c r="L1095" s="1">
        <v>2</v>
      </c>
      <c r="M1095" s="38">
        <f t="shared" si="119"/>
        <v>59.08</v>
      </c>
      <c r="N1095" s="38">
        <f t="shared" si="120"/>
        <v>0.94465132024373732</v>
      </c>
      <c r="O1095" s="40">
        <f t="shared" si="121"/>
        <v>60.697849184498509</v>
      </c>
      <c r="P1095" s="39">
        <f t="shared" si="122"/>
        <v>0.91947244836235809</v>
      </c>
      <c r="Q1095" s="42">
        <v>43.7</v>
      </c>
      <c r="R1095" s="42">
        <f t="shared" si="123"/>
        <v>1.2771167048054919</v>
      </c>
      <c r="S1095" s="44">
        <v>37.35</v>
      </c>
      <c r="T1095" s="44">
        <f t="shared" si="124"/>
        <v>1.4942436412315931</v>
      </c>
      <c r="U1095" s="46">
        <f t="shared" si="125"/>
        <v>1.2302775981331477</v>
      </c>
    </row>
    <row r="1096" spans="1:21" x14ac:dyDescent="0.35">
      <c r="A1096" s="1" t="s">
        <v>202</v>
      </c>
      <c r="B1096" s="1" t="s">
        <v>140</v>
      </c>
      <c r="C1096" s="1" t="s">
        <v>101</v>
      </c>
      <c r="D1096" s="1">
        <v>1</v>
      </c>
      <c r="E1096" s="1" t="s">
        <v>54</v>
      </c>
      <c r="F1096" s="1">
        <v>3.6805555555555557E-2</v>
      </c>
      <c r="G1096" s="1" t="s">
        <v>31</v>
      </c>
      <c r="H1096" s="1">
        <v>127</v>
      </c>
      <c r="I1096" s="1">
        <v>271116</v>
      </c>
      <c r="J1096" s="1">
        <v>207671.59280000001</v>
      </c>
      <c r="K1096" s="1">
        <v>33.979999999999997</v>
      </c>
      <c r="L1096" s="1">
        <v>1</v>
      </c>
      <c r="M1096" s="38">
        <f t="shared" si="119"/>
        <v>30.212800000000001</v>
      </c>
      <c r="N1096" s="38">
        <f t="shared" si="120"/>
        <v>1.1246888735900014</v>
      </c>
      <c r="O1096" s="40">
        <f t="shared" si="121"/>
        <v>29.182954031744359</v>
      </c>
      <c r="P1096" s="39">
        <f t="shared" si="122"/>
        <v>1.1643783546736755</v>
      </c>
      <c r="Q1096" s="42">
        <v>51.59</v>
      </c>
      <c r="R1096" s="42">
        <f t="shared" si="123"/>
        <v>0.65865477805776307</v>
      </c>
      <c r="S1096" s="44">
        <v>37.35</v>
      </c>
      <c r="T1096" s="44">
        <f t="shared" si="124"/>
        <v>0.90977242302543493</v>
      </c>
      <c r="U1096" s="46">
        <f t="shared" si="125"/>
        <v>0.91093518525229111</v>
      </c>
    </row>
    <row r="1097" spans="1:21" x14ac:dyDescent="0.35">
      <c r="A1097" s="1" t="s">
        <v>1311</v>
      </c>
      <c r="B1097" s="1" t="s">
        <v>1312</v>
      </c>
      <c r="C1097" s="1" t="s">
        <v>101</v>
      </c>
      <c r="D1097" s="1">
        <v>10</v>
      </c>
      <c r="E1097" s="1" t="s">
        <v>1638</v>
      </c>
      <c r="F1097" s="1">
        <v>0.79166666666666663</v>
      </c>
      <c r="G1097" s="1" t="s">
        <v>22</v>
      </c>
      <c r="H1097" s="1">
        <v>30</v>
      </c>
      <c r="I1097" s="1">
        <v>270371</v>
      </c>
      <c r="J1097" s="1">
        <v>57970.609170000003</v>
      </c>
      <c r="K1097" s="1">
        <v>42.53</v>
      </c>
      <c r="L1097" s="1">
        <v>3</v>
      </c>
      <c r="M1097" s="38">
        <f t="shared" si="119"/>
        <v>59.08</v>
      </c>
      <c r="N1097" s="38">
        <f t="shared" si="120"/>
        <v>0.71987136086662162</v>
      </c>
      <c r="O1097" s="40">
        <f t="shared" si="121"/>
        <v>60.697849184498509</v>
      </c>
      <c r="P1097" s="39">
        <f t="shared" si="122"/>
        <v>0.70068380628652727</v>
      </c>
      <c r="Q1097" s="42">
        <v>43.7</v>
      </c>
      <c r="R1097" s="42">
        <f t="shared" si="123"/>
        <v>0.97322654462242564</v>
      </c>
      <c r="S1097" s="44">
        <v>42.16</v>
      </c>
      <c r="T1097" s="44">
        <f t="shared" si="124"/>
        <v>1.0087760910815939</v>
      </c>
      <c r="U1097" s="46">
        <f t="shared" si="125"/>
        <v>0.89422881399684895</v>
      </c>
    </row>
    <row r="1098" spans="1:21" x14ac:dyDescent="0.35">
      <c r="A1098" s="1" t="s">
        <v>220</v>
      </c>
      <c r="B1098" s="1" t="s">
        <v>221</v>
      </c>
      <c r="C1098" s="1" t="s">
        <v>101</v>
      </c>
      <c r="D1098" s="1">
        <v>1</v>
      </c>
      <c r="E1098" s="1" t="s">
        <v>25</v>
      </c>
      <c r="F1098" s="1">
        <v>0.875</v>
      </c>
      <c r="G1098" s="1" t="s">
        <v>27</v>
      </c>
      <c r="H1098" s="1">
        <v>120</v>
      </c>
      <c r="I1098" s="1">
        <v>270337</v>
      </c>
      <c r="J1098" s="1">
        <v>211062.9486</v>
      </c>
      <c r="K1098" s="1">
        <v>35.5</v>
      </c>
      <c r="L1098" s="1">
        <v>1</v>
      </c>
      <c r="M1098" s="38">
        <f t="shared" si="119"/>
        <v>32.295999999999999</v>
      </c>
      <c r="N1098" s="38">
        <f t="shared" si="120"/>
        <v>1.0992073321773594</v>
      </c>
      <c r="O1098" s="40">
        <f t="shared" si="121"/>
        <v>30.421180337640109</v>
      </c>
      <c r="P1098" s="39">
        <f t="shared" si="122"/>
        <v>1.1669501185026627</v>
      </c>
      <c r="Q1098" s="42">
        <v>45</v>
      </c>
      <c r="R1098" s="42">
        <f t="shared" si="123"/>
        <v>0.78888888888888886</v>
      </c>
      <c r="S1098" s="44">
        <v>42.65</v>
      </c>
      <c r="T1098" s="44">
        <f t="shared" si="124"/>
        <v>0.83235638921453692</v>
      </c>
      <c r="U1098" s="46">
        <f t="shared" si="125"/>
        <v>0.92939846553536276</v>
      </c>
    </row>
    <row r="1099" spans="1:21" x14ac:dyDescent="0.35">
      <c r="A1099" s="1" t="s">
        <v>494</v>
      </c>
      <c r="B1099" s="1" t="s">
        <v>438</v>
      </c>
      <c r="C1099" s="1" t="s">
        <v>101</v>
      </c>
      <c r="D1099" s="1">
        <v>3</v>
      </c>
      <c r="E1099" s="1" t="s">
        <v>1630</v>
      </c>
      <c r="F1099" s="1">
        <v>0.9375</v>
      </c>
      <c r="G1099" s="1" t="s">
        <v>27</v>
      </c>
      <c r="H1099" s="1">
        <v>30</v>
      </c>
      <c r="I1099" s="1">
        <v>270315</v>
      </c>
      <c r="J1099" s="1">
        <v>71109.038060000006</v>
      </c>
      <c r="K1099" s="1">
        <v>51.28</v>
      </c>
      <c r="L1099" s="1">
        <v>2</v>
      </c>
      <c r="M1099" s="38">
        <f t="shared" si="119"/>
        <v>59.08</v>
      </c>
      <c r="N1099" s="38">
        <f t="shared" si="120"/>
        <v>0.86797562626946523</v>
      </c>
      <c r="O1099" s="40">
        <f t="shared" si="121"/>
        <v>60.697849184498509</v>
      </c>
      <c r="P1099" s="39">
        <f t="shared" si="122"/>
        <v>0.84484047934100914</v>
      </c>
      <c r="Q1099" s="42">
        <v>45</v>
      </c>
      <c r="R1099" s="42">
        <f t="shared" si="123"/>
        <v>1.1395555555555557</v>
      </c>
      <c r="S1099" s="44">
        <v>58.54</v>
      </c>
      <c r="T1099" s="44">
        <f t="shared" si="124"/>
        <v>0.87598223436966183</v>
      </c>
      <c r="U1099" s="46">
        <f t="shared" si="125"/>
        <v>0.95345942308874221</v>
      </c>
    </row>
    <row r="1100" spans="1:21" x14ac:dyDescent="0.35">
      <c r="A1100" s="1" t="s">
        <v>269</v>
      </c>
      <c r="B1100" s="1" t="s">
        <v>235</v>
      </c>
      <c r="C1100" s="1" t="s">
        <v>101</v>
      </c>
      <c r="D1100" s="1">
        <v>1</v>
      </c>
      <c r="E1100" s="1" t="s">
        <v>60</v>
      </c>
      <c r="F1100" s="1">
        <v>0.72916666666666663</v>
      </c>
      <c r="G1100" s="1" t="s">
        <v>18</v>
      </c>
      <c r="H1100" s="1">
        <v>150</v>
      </c>
      <c r="I1100" s="1">
        <v>270205</v>
      </c>
      <c r="J1100" s="1">
        <v>160308.8781</v>
      </c>
      <c r="K1100" s="1">
        <v>22.36</v>
      </c>
      <c r="L1100" s="1">
        <v>1</v>
      </c>
      <c r="M1100" s="38">
        <f t="shared" si="119"/>
        <v>23.368000000000002</v>
      </c>
      <c r="N1100" s="38">
        <f t="shared" si="120"/>
        <v>0.95686408764121866</v>
      </c>
      <c r="O1100" s="40">
        <f t="shared" si="121"/>
        <v>25.547725176937774</v>
      </c>
      <c r="P1100" s="39">
        <f t="shared" si="122"/>
        <v>0.8752246959421901</v>
      </c>
      <c r="Q1100" s="42">
        <v>46.72</v>
      </c>
      <c r="R1100" s="42">
        <f t="shared" si="123"/>
        <v>0.4785958904109589</v>
      </c>
      <c r="S1100" s="44">
        <v>64.14</v>
      </c>
      <c r="T1100" s="44">
        <f t="shared" si="124"/>
        <v>0.34861241035235424</v>
      </c>
      <c r="U1100" s="46">
        <f t="shared" si="125"/>
        <v>0.5674776655685011</v>
      </c>
    </row>
    <row r="1101" spans="1:21" x14ac:dyDescent="0.35">
      <c r="A1101" s="1" t="s">
        <v>1105</v>
      </c>
      <c r="B1101" s="1" t="s">
        <v>502</v>
      </c>
      <c r="C1101" s="1" t="s">
        <v>101</v>
      </c>
      <c r="D1101" s="1">
        <v>5</v>
      </c>
      <c r="E1101" s="1" t="s">
        <v>1633</v>
      </c>
      <c r="F1101" s="1">
        <v>0.79166666666666663</v>
      </c>
      <c r="G1101" s="1" t="s">
        <v>22</v>
      </c>
      <c r="H1101" s="1">
        <v>60</v>
      </c>
      <c r="I1101" s="1">
        <v>269898</v>
      </c>
      <c r="J1101" s="1">
        <v>102550.2806</v>
      </c>
      <c r="K1101" s="1">
        <v>37.229999999999997</v>
      </c>
      <c r="L1101" s="1">
        <v>3</v>
      </c>
      <c r="M1101" s="38">
        <f t="shared" si="119"/>
        <v>50.152000000000001</v>
      </c>
      <c r="N1101" s="38">
        <f t="shared" si="120"/>
        <v>0.7423432764396235</v>
      </c>
      <c r="O1101" s="40">
        <f t="shared" si="121"/>
        <v>45.559514761069323</v>
      </c>
      <c r="P1101" s="39">
        <f t="shared" si="122"/>
        <v>0.81717288244283692</v>
      </c>
      <c r="Q1101" s="42">
        <v>43.7</v>
      </c>
      <c r="R1101" s="42">
        <f t="shared" si="123"/>
        <v>0.85194508009153302</v>
      </c>
      <c r="S1101" s="44">
        <v>38.840000000000003</v>
      </c>
      <c r="T1101" s="44">
        <f t="shared" si="124"/>
        <v>0.95854788877445918</v>
      </c>
      <c r="U1101" s="46">
        <f t="shared" si="125"/>
        <v>0.87588861710294308</v>
      </c>
    </row>
    <row r="1102" spans="1:21" x14ac:dyDescent="0.35">
      <c r="A1102" s="1" t="s">
        <v>629</v>
      </c>
      <c r="B1102" s="1" t="s">
        <v>419</v>
      </c>
      <c r="C1102" s="1" t="s">
        <v>101</v>
      </c>
      <c r="D1102" s="1">
        <v>4</v>
      </c>
      <c r="E1102" s="1" t="s">
        <v>1620</v>
      </c>
      <c r="F1102" s="1">
        <v>0.79166666666666663</v>
      </c>
      <c r="G1102" s="1" t="s">
        <v>22</v>
      </c>
      <c r="H1102" s="1">
        <v>60</v>
      </c>
      <c r="I1102" s="1">
        <v>269489</v>
      </c>
      <c r="J1102" s="1">
        <v>101422.065</v>
      </c>
      <c r="K1102" s="1">
        <v>36.94</v>
      </c>
      <c r="L1102" s="1">
        <v>3</v>
      </c>
      <c r="M1102" s="38">
        <f t="shared" si="119"/>
        <v>50.152000000000001</v>
      </c>
      <c r="N1102" s="38">
        <f t="shared" si="120"/>
        <v>0.73656085500079749</v>
      </c>
      <c r="O1102" s="40">
        <f t="shared" si="121"/>
        <v>45.559514761069323</v>
      </c>
      <c r="P1102" s="39">
        <f t="shared" si="122"/>
        <v>0.81080758198867575</v>
      </c>
      <c r="Q1102" s="42">
        <v>43.7</v>
      </c>
      <c r="R1102" s="42">
        <f t="shared" si="123"/>
        <v>0.84530892448512573</v>
      </c>
      <c r="S1102" s="44">
        <v>51.62</v>
      </c>
      <c r="T1102" s="44">
        <f t="shared" si="124"/>
        <v>0.71561410306082918</v>
      </c>
      <c r="U1102" s="46">
        <f t="shared" si="125"/>
        <v>0.79057686984487685</v>
      </c>
    </row>
    <row r="1103" spans="1:21" x14ac:dyDescent="0.35">
      <c r="A1103" s="1" t="s">
        <v>461</v>
      </c>
      <c r="B1103" s="1" t="s">
        <v>791</v>
      </c>
      <c r="C1103" s="1" t="s">
        <v>101</v>
      </c>
      <c r="D1103" s="1">
        <v>7</v>
      </c>
      <c r="E1103" s="1" t="s">
        <v>1599</v>
      </c>
      <c r="F1103" s="1">
        <v>0.72916666666666663</v>
      </c>
      <c r="G1103" s="1" t="s">
        <v>18</v>
      </c>
      <c r="H1103" s="1">
        <v>30</v>
      </c>
      <c r="I1103" s="1">
        <v>269180</v>
      </c>
      <c r="J1103" s="1">
        <v>85724.576390000002</v>
      </c>
      <c r="K1103" s="1">
        <v>62.62</v>
      </c>
      <c r="L1103" s="1">
        <v>2</v>
      </c>
      <c r="M1103" s="38">
        <f t="shared" si="119"/>
        <v>59.08</v>
      </c>
      <c r="N1103" s="38">
        <f t="shared" si="120"/>
        <v>1.0599187542315505</v>
      </c>
      <c r="O1103" s="40">
        <f t="shared" si="121"/>
        <v>60.697849184498509</v>
      </c>
      <c r="P1103" s="39">
        <f t="shared" si="122"/>
        <v>1.0316675276196177</v>
      </c>
      <c r="Q1103" s="42">
        <v>46.72</v>
      </c>
      <c r="R1103" s="42">
        <f t="shared" si="123"/>
        <v>1.3403253424657533</v>
      </c>
      <c r="S1103" s="44">
        <v>55.77</v>
      </c>
      <c r="T1103" s="44">
        <f t="shared" si="124"/>
        <v>1.1228258920566612</v>
      </c>
      <c r="U1103" s="46">
        <f t="shared" si="125"/>
        <v>1.1649395873806774</v>
      </c>
    </row>
    <row r="1104" spans="1:21" x14ac:dyDescent="0.35">
      <c r="A1104" s="1" t="s">
        <v>347</v>
      </c>
      <c r="B1104" s="1" t="s">
        <v>181</v>
      </c>
      <c r="C1104" s="1" t="s">
        <v>101</v>
      </c>
      <c r="D1104" s="1">
        <v>1</v>
      </c>
      <c r="E1104" s="1" t="s">
        <v>76</v>
      </c>
      <c r="F1104" s="1">
        <v>0.83333333333333337</v>
      </c>
      <c r="G1104" s="1" t="s">
        <v>27</v>
      </c>
      <c r="H1104" s="1">
        <v>155</v>
      </c>
      <c r="I1104" s="1">
        <v>269176</v>
      </c>
      <c r="J1104" s="1">
        <v>155095.99859999999</v>
      </c>
      <c r="K1104" s="1">
        <v>21.27</v>
      </c>
      <c r="L1104" s="1">
        <v>1</v>
      </c>
      <c r="M1104" s="38">
        <f t="shared" si="119"/>
        <v>21.880000000000003</v>
      </c>
      <c r="N1104" s="38">
        <f t="shared" si="120"/>
        <v>0.97212065813528326</v>
      </c>
      <c r="O1104" s="40">
        <f t="shared" si="121"/>
        <v>24.831595446483647</v>
      </c>
      <c r="P1104" s="39">
        <f t="shared" si="122"/>
        <v>0.85657001161445723</v>
      </c>
      <c r="Q1104" s="42">
        <v>45</v>
      </c>
      <c r="R1104" s="42">
        <f t="shared" si="123"/>
        <v>0.47266666666666668</v>
      </c>
      <c r="S1104" s="44">
        <v>42.1</v>
      </c>
      <c r="T1104" s="44">
        <f t="shared" si="124"/>
        <v>0.5052256532066508</v>
      </c>
      <c r="U1104" s="46">
        <f t="shared" si="125"/>
        <v>0.61148744382925824</v>
      </c>
    </row>
    <row r="1105" spans="1:21" x14ac:dyDescent="0.35">
      <c r="A1105" s="1" t="s">
        <v>353</v>
      </c>
      <c r="B1105" s="1" t="s">
        <v>235</v>
      </c>
      <c r="C1105" s="1" t="s">
        <v>101</v>
      </c>
      <c r="D1105" s="1">
        <v>3</v>
      </c>
      <c r="E1105" s="1" t="s">
        <v>76</v>
      </c>
      <c r="F1105" s="1">
        <v>0.79166666666666663</v>
      </c>
      <c r="G1105" s="1" t="s">
        <v>22</v>
      </c>
      <c r="H1105" s="1">
        <v>30</v>
      </c>
      <c r="I1105" s="1">
        <v>269164</v>
      </c>
      <c r="J1105" s="1">
        <v>87917.477780000001</v>
      </c>
      <c r="K1105" s="1">
        <v>62.6</v>
      </c>
      <c r="L1105" s="1">
        <v>1</v>
      </c>
      <c r="M1105" s="38">
        <f t="shared" si="119"/>
        <v>59.08</v>
      </c>
      <c r="N1105" s="38">
        <f t="shared" si="120"/>
        <v>1.059580230196344</v>
      </c>
      <c r="O1105" s="40">
        <f t="shared" si="121"/>
        <v>60.697849184498509</v>
      </c>
      <c r="P1105" s="39">
        <f t="shared" si="122"/>
        <v>1.031338026652636</v>
      </c>
      <c r="Q1105" s="42">
        <v>43.7</v>
      </c>
      <c r="R1105" s="42">
        <f t="shared" si="123"/>
        <v>1.4324942791762012</v>
      </c>
      <c r="S1105" s="44">
        <v>64.14</v>
      </c>
      <c r="T1105" s="44">
        <f t="shared" si="124"/>
        <v>0.97599002182725292</v>
      </c>
      <c r="U1105" s="46">
        <f t="shared" si="125"/>
        <v>1.1466074425520298</v>
      </c>
    </row>
    <row r="1106" spans="1:21" x14ac:dyDescent="0.35">
      <c r="A1106" s="1" t="s">
        <v>987</v>
      </c>
      <c r="B1106" s="1" t="s">
        <v>370</v>
      </c>
      <c r="C1106" s="1" t="s">
        <v>101</v>
      </c>
      <c r="D1106" s="1">
        <v>6</v>
      </c>
      <c r="E1106" s="1" t="s">
        <v>1585</v>
      </c>
      <c r="F1106" s="1">
        <v>0.8125</v>
      </c>
      <c r="G1106" s="1" t="s">
        <v>22</v>
      </c>
      <c r="H1106" s="1">
        <v>30</v>
      </c>
      <c r="I1106" s="1">
        <v>268840</v>
      </c>
      <c r="J1106" s="1">
        <v>66053.797500000001</v>
      </c>
      <c r="K1106" s="1">
        <v>48.28</v>
      </c>
      <c r="L1106" s="1">
        <v>2</v>
      </c>
      <c r="M1106" s="38">
        <f t="shared" si="119"/>
        <v>59.08</v>
      </c>
      <c r="N1106" s="38">
        <f t="shared" si="120"/>
        <v>0.81719702098849023</v>
      </c>
      <c r="O1106" s="40">
        <f t="shared" si="121"/>
        <v>60.697849184498509</v>
      </c>
      <c r="P1106" s="39">
        <f t="shared" si="122"/>
        <v>0.79541533429375821</v>
      </c>
      <c r="Q1106" s="42">
        <v>43.7</v>
      </c>
      <c r="R1106" s="42">
        <f t="shared" si="123"/>
        <v>1.1048054919908465</v>
      </c>
      <c r="S1106" s="44">
        <v>56.5</v>
      </c>
      <c r="T1106" s="44">
        <f t="shared" si="124"/>
        <v>0.85451327433628321</v>
      </c>
      <c r="U1106" s="46">
        <f t="shared" si="125"/>
        <v>0.91824470020696269</v>
      </c>
    </row>
    <row r="1107" spans="1:21" x14ac:dyDescent="0.35">
      <c r="A1107" s="1" t="s">
        <v>620</v>
      </c>
      <c r="B1107" s="1" t="s">
        <v>235</v>
      </c>
      <c r="C1107" s="1" t="s">
        <v>101</v>
      </c>
      <c r="D1107" s="1">
        <v>4</v>
      </c>
      <c r="E1107" s="1" t="s">
        <v>54</v>
      </c>
      <c r="F1107" s="1">
        <v>0.91666666666666663</v>
      </c>
      <c r="G1107" s="1" t="s">
        <v>27</v>
      </c>
      <c r="H1107" s="1">
        <v>30</v>
      </c>
      <c r="I1107" s="1">
        <v>268240</v>
      </c>
      <c r="J1107" s="1">
        <v>82635.125</v>
      </c>
      <c r="K1107" s="1">
        <v>60.13</v>
      </c>
      <c r="L1107" s="1">
        <v>1</v>
      </c>
      <c r="M1107" s="38">
        <f t="shared" si="119"/>
        <v>59.08</v>
      </c>
      <c r="N1107" s="38">
        <f t="shared" si="120"/>
        <v>1.0177725118483414</v>
      </c>
      <c r="O1107" s="40">
        <f t="shared" si="121"/>
        <v>60.697849184498509</v>
      </c>
      <c r="P1107" s="39">
        <f t="shared" si="122"/>
        <v>0.99064465723039941</v>
      </c>
      <c r="Q1107" s="42">
        <v>45</v>
      </c>
      <c r="R1107" s="42">
        <f t="shared" si="123"/>
        <v>1.3362222222222222</v>
      </c>
      <c r="S1107" s="44">
        <v>64.14</v>
      </c>
      <c r="T1107" s="44">
        <f t="shared" si="124"/>
        <v>0.93748051138135335</v>
      </c>
      <c r="U1107" s="46">
        <f t="shared" si="125"/>
        <v>1.0881157969446582</v>
      </c>
    </row>
    <row r="1108" spans="1:21" x14ac:dyDescent="0.35">
      <c r="A1108" s="1" t="s">
        <v>896</v>
      </c>
      <c r="B1108" s="1" t="s">
        <v>370</v>
      </c>
      <c r="C1108" s="1" t="s">
        <v>101</v>
      </c>
      <c r="D1108" s="1">
        <v>11</v>
      </c>
      <c r="E1108" s="1" t="s">
        <v>1588</v>
      </c>
      <c r="F1108" s="1">
        <v>0.14583333333333334</v>
      </c>
      <c r="G1108" s="1" t="s">
        <v>35</v>
      </c>
      <c r="H1108" s="1">
        <v>30</v>
      </c>
      <c r="I1108" s="1">
        <v>268151</v>
      </c>
      <c r="J1108" s="1">
        <v>103899.8181</v>
      </c>
      <c r="K1108" s="1">
        <v>76.209999999999994</v>
      </c>
      <c r="L1108" s="1">
        <v>3</v>
      </c>
      <c r="M1108" s="38">
        <f t="shared" si="119"/>
        <v>59.08</v>
      </c>
      <c r="N1108" s="38">
        <f t="shared" si="120"/>
        <v>1.289945836154367</v>
      </c>
      <c r="O1108" s="40">
        <f t="shared" si="121"/>
        <v>60.697849184498509</v>
      </c>
      <c r="P1108" s="39">
        <f t="shared" si="122"/>
        <v>1.2555634346836642</v>
      </c>
      <c r="Q1108" s="42">
        <v>61.93</v>
      </c>
      <c r="R1108" s="42">
        <f t="shared" si="123"/>
        <v>1.2305829161957047</v>
      </c>
      <c r="S1108" s="44">
        <v>56.5</v>
      </c>
      <c r="T1108" s="44">
        <f t="shared" si="124"/>
        <v>1.3488495575221238</v>
      </c>
      <c r="U1108" s="46">
        <f t="shared" si="125"/>
        <v>1.2783319694671642</v>
      </c>
    </row>
    <row r="1109" spans="1:21" x14ac:dyDescent="0.35">
      <c r="A1109" s="1" t="s">
        <v>328</v>
      </c>
      <c r="B1109" s="1" t="s">
        <v>235</v>
      </c>
      <c r="C1109" s="1" t="s">
        <v>101</v>
      </c>
      <c r="D1109" s="1">
        <v>4</v>
      </c>
      <c r="E1109" s="1" t="s">
        <v>54</v>
      </c>
      <c r="F1109" s="1">
        <v>0.3125</v>
      </c>
      <c r="G1109" s="1" t="s">
        <v>8</v>
      </c>
      <c r="H1109" s="1">
        <v>30</v>
      </c>
      <c r="I1109" s="1">
        <v>267646</v>
      </c>
      <c r="J1109" s="1">
        <v>85082.051670000001</v>
      </c>
      <c r="K1109" s="1">
        <v>61.98</v>
      </c>
      <c r="L1109" s="1">
        <v>1</v>
      </c>
      <c r="M1109" s="38">
        <f t="shared" si="119"/>
        <v>59.08</v>
      </c>
      <c r="N1109" s="38">
        <f t="shared" si="120"/>
        <v>1.0490859851049423</v>
      </c>
      <c r="O1109" s="40">
        <f t="shared" si="121"/>
        <v>60.697849184498509</v>
      </c>
      <c r="P1109" s="39">
        <f t="shared" si="122"/>
        <v>1.0211234966762039</v>
      </c>
      <c r="Q1109" s="42">
        <v>42.33</v>
      </c>
      <c r="R1109" s="42">
        <f t="shared" si="123"/>
        <v>1.4642097802976612</v>
      </c>
      <c r="S1109" s="44">
        <v>64.14</v>
      </c>
      <c r="T1109" s="44">
        <f t="shared" si="124"/>
        <v>0.96632366697848449</v>
      </c>
      <c r="U1109" s="46">
        <f t="shared" si="125"/>
        <v>1.1505523146507832</v>
      </c>
    </row>
    <row r="1110" spans="1:21" x14ac:dyDescent="0.35">
      <c r="A1110" s="1" t="s">
        <v>301</v>
      </c>
      <c r="B1110" s="1" t="s">
        <v>235</v>
      </c>
      <c r="C1110" s="1" t="s">
        <v>101</v>
      </c>
      <c r="D1110" s="1">
        <v>4</v>
      </c>
      <c r="E1110" s="1" t="s">
        <v>54</v>
      </c>
      <c r="F1110" s="1">
        <v>0.29166666666666669</v>
      </c>
      <c r="G1110" s="1" t="s">
        <v>8</v>
      </c>
      <c r="H1110" s="1">
        <v>30</v>
      </c>
      <c r="I1110" s="1">
        <v>267578</v>
      </c>
      <c r="J1110" s="1">
        <v>85075.431110000005</v>
      </c>
      <c r="K1110" s="1">
        <v>62.09</v>
      </c>
      <c r="L1110" s="1">
        <v>1</v>
      </c>
      <c r="M1110" s="38">
        <f t="shared" si="119"/>
        <v>59.08</v>
      </c>
      <c r="N1110" s="38">
        <f t="shared" si="120"/>
        <v>1.0509478672985784</v>
      </c>
      <c r="O1110" s="40">
        <f t="shared" si="121"/>
        <v>60.697849184498509</v>
      </c>
      <c r="P1110" s="39">
        <f t="shared" si="122"/>
        <v>1.0229357519946034</v>
      </c>
      <c r="Q1110" s="42">
        <v>42.33</v>
      </c>
      <c r="R1110" s="42">
        <f t="shared" si="123"/>
        <v>1.4668084101110326</v>
      </c>
      <c r="S1110" s="44">
        <v>64.14</v>
      </c>
      <c r="T1110" s="44">
        <f t="shared" si="124"/>
        <v>0.96803866541939509</v>
      </c>
      <c r="U1110" s="46">
        <f t="shared" si="125"/>
        <v>1.152594275841677</v>
      </c>
    </row>
    <row r="1111" spans="1:21" x14ac:dyDescent="0.35">
      <c r="A1111" s="1" t="s">
        <v>520</v>
      </c>
      <c r="B1111" s="1" t="s">
        <v>312</v>
      </c>
      <c r="C1111" s="1" t="s">
        <v>101</v>
      </c>
      <c r="D1111" s="1">
        <v>4</v>
      </c>
      <c r="E1111" s="1" t="s">
        <v>60</v>
      </c>
      <c r="F1111" s="1">
        <v>0.41666666666666669</v>
      </c>
      <c r="G1111" s="1" t="s">
        <v>13</v>
      </c>
      <c r="H1111" s="1">
        <v>30</v>
      </c>
      <c r="I1111" s="1">
        <v>267467</v>
      </c>
      <c r="J1111" s="1">
        <v>78334</v>
      </c>
      <c r="K1111" s="1">
        <v>57</v>
      </c>
      <c r="L1111" s="1">
        <v>1</v>
      </c>
      <c r="M1111" s="38">
        <f t="shared" si="119"/>
        <v>59.08</v>
      </c>
      <c r="N1111" s="38">
        <f t="shared" si="120"/>
        <v>0.96479350033852407</v>
      </c>
      <c r="O1111" s="40">
        <f t="shared" si="121"/>
        <v>60.697849184498509</v>
      </c>
      <c r="P1111" s="39">
        <f t="shared" si="122"/>
        <v>0.93907775589776754</v>
      </c>
      <c r="Q1111" s="42">
        <v>48.112000000000002</v>
      </c>
      <c r="R1111" s="42">
        <f t="shared" si="123"/>
        <v>1.184735616893914</v>
      </c>
      <c r="S1111" s="44">
        <v>60.5</v>
      </c>
      <c r="T1111" s="44">
        <f t="shared" si="124"/>
        <v>0.94214876033057848</v>
      </c>
      <c r="U1111" s="46">
        <f t="shared" si="125"/>
        <v>1.02198737770742</v>
      </c>
    </row>
    <row r="1112" spans="1:21" x14ac:dyDescent="0.35">
      <c r="A1112" s="1" t="s">
        <v>333</v>
      </c>
      <c r="B1112" s="1" t="s">
        <v>235</v>
      </c>
      <c r="C1112" s="1" t="s">
        <v>101</v>
      </c>
      <c r="D1112" s="1">
        <v>3</v>
      </c>
      <c r="E1112" s="1" t="s">
        <v>51</v>
      </c>
      <c r="F1112" s="1">
        <v>0.8125</v>
      </c>
      <c r="G1112" s="1" t="s">
        <v>22</v>
      </c>
      <c r="H1112" s="1">
        <v>30</v>
      </c>
      <c r="I1112" s="1">
        <v>266386</v>
      </c>
      <c r="J1112" s="1">
        <v>86037.380829999995</v>
      </c>
      <c r="K1112" s="1">
        <v>62.24</v>
      </c>
      <c r="L1112" s="1">
        <v>1</v>
      </c>
      <c r="M1112" s="38">
        <f t="shared" si="119"/>
        <v>59.08</v>
      </c>
      <c r="N1112" s="38">
        <f t="shared" si="120"/>
        <v>1.053486797562627</v>
      </c>
      <c r="O1112" s="40">
        <f t="shared" si="121"/>
        <v>60.697849184498509</v>
      </c>
      <c r="P1112" s="39">
        <f t="shared" si="122"/>
        <v>1.0254070092469658</v>
      </c>
      <c r="Q1112" s="42">
        <v>43.7</v>
      </c>
      <c r="R1112" s="42">
        <f t="shared" si="123"/>
        <v>1.4242562929061784</v>
      </c>
      <c r="S1112" s="44">
        <v>64.14</v>
      </c>
      <c r="T1112" s="44">
        <f t="shared" si="124"/>
        <v>0.97037729965700037</v>
      </c>
      <c r="U1112" s="46">
        <f t="shared" si="125"/>
        <v>1.140013533936715</v>
      </c>
    </row>
    <row r="1113" spans="1:21" x14ac:dyDescent="0.35">
      <c r="A1113" s="1" t="s">
        <v>635</v>
      </c>
      <c r="B1113" s="1" t="s">
        <v>345</v>
      </c>
      <c r="C1113" s="1" t="s">
        <v>101</v>
      </c>
      <c r="D1113" s="1">
        <v>3</v>
      </c>
      <c r="E1113" s="1" t="s">
        <v>60</v>
      </c>
      <c r="F1113" s="1">
        <v>0.70833333333333337</v>
      </c>
      <c r="G1113" s="1" t="s">
        <v>18</v>
      </c>
      <c r="H1113" s="1">
        <v>60</v>
      </c>
      <c r="I1113" s="1">
        <v>265486</v>
      </c>
      <c r="J1113" s="1">
        <v>122409.27469999999</v>
      </c>
      <c r="K1113" s="1">
        <v>45.08</v>
      </c>
      <c r="L1113" s="1">
        <v>1</v>
      </c>
      <c r="M1113" s="38">
        <f t="shared" si="119"/>
        <v>50.152000000000001</v>
      </c>
      <c r="N1113" s="38">
        <f t="shared" si="120"/>
        <v>0.89886744297336096</v>
      </c>
      <c r="O1113" s="40">
        <f t="shared" si="121"/>
        <v>45.559514761069323</v>
      </c>
      <c r="P1113" s="39">
        <f t="shared" si="122"/>
        <v>0.98947498094340836</v>
      </c>
      <c r="Q1113" s="42">
        <v>46.72</v>
      </c>
      <c r="R1113" s="42">
        <f t="shared" si="123"/>
        <v>0.9648972602739726</v>
      </c>
      <c r="S1113" s="44">
        <v>53.822000000000003</v>
      </c>
      <c r="T1113" s="44">
        <f t="shared" si="124"/>
        <v>0.83757571253390795</v>
      </c>
      <c r="U1113" s="46">
        <f t="shared" si="125"/>
        <v>0.93064931791709637</v>
      </c>
    </row>
    <row r="1114" spans="1:21" x14ac:dyDescent="0.35">
      <c r="A1114" s="1" t="s">
        <v>171</v>
      </c>
      <c r="B1114" s="1" t="s">
        <v>249</v>
      </c>
      <c r="C1114" s="1" t="s">
        <v>101</v>
      </c>
      <c r="D1114" s="1">
        <v>4</v>
      </c>
      <c r="E1114" s="1" t="s">
        <v>25</v>
      </c>
      <c r="F1114" s="1">
        <v>0.9375</v>
      </c>
      <c r="G1114" s="1" t="s">
        <v>27</v>
      </c>
      <c r="H1114" s="1">
        <v>30</v>
      </c>
      <c r="I1114" s="1">
        <v>265276</v>
      </c>
      <c r="J1114" s="1">
        <v>81010.994170000005</v>
      </c>
      <c r="K1114" s="1">
        <v>59.04</v>
      </c>
      <c r="L1114" s="1">
        <v>1</v>
      </c>
      <c r="M1114" s="38">
        <f t="shared" si="119"/>
        <v>59.08</v>
      </c>
      <c r="N1114" s="38">
        <f t="shared" si="120"/>
        <v>0.99932295192958698</v>
      </c>
      <c r="O1114" s="40">
        <f t="shared" si="121"/>
        <v>60.697849184498509</v>
      </c>
      <c r="P1114" s="39">
        <f t="shared" si="122"/>
        <v>0.97268685452989812</v>
      </c>
      <c r="Q1114" s="42">
        <v>45</v>
      </c>
      <c r="R1114" s="42">
        <f t="shared" si="123"/>
        <v>1.3120000000000001</v>
      </c>
      <c r="S1114" s="44">
        <v>48.83</v>
      </c>
      <c r="T1114" s="44">
        <f t="shared" si="124"/>
        <v>1.2090927708375998</v>
      </c>
      <c r="U1114" s="46">
        <f t="shared" si="125"/>
        <v>1.1645932084558328</v>
      </c>
    </row>
    <row r="1115" spans="1:21" x14ac:dyDescent="0.35">
      <c r="A1115" s="1" t="s">
        <v>294</v>
      </c>
      <c r="B1115" s="1" t="s">
        <v>136</v>
      </c>
      <c r="C1115" s="1" t="s">
        <v>101</v>
      </c>
      <c r="D1115" s="1">
        <v>4</v>
      </c>
      <c r="E1115" s="1" t="s">
        <v>1583</v>
      </c>
      <c r="F1115" s="1">
        <v>0.29166666666666669</v>
      </c>
      <c r="G1115" s="1" t="s">
        <v>8</v>
      </c>
      <c r="H1115" s="1">
        <v>30</v>
      </c>
      <c r="I1115" s="1">
        <v>265117</v>
      </c>
      <c r="J1115" s="1">
        <v>80968.803060000006</v>
      </c>
      <c r="K1115" s="1">
        <v>59.73</v>
      </c>
      <c r="L1115" s="1">
        <v>4</v>
      </c>
      <c r="M1115" s="38">
        <f t="shared" si="119"/>
        <v>59.08</v>
      </c>
      <c r="N1115" s="38">
        <f t="shared" si="120"/>
        <v>1.0110020311442112</v>
      </c>
      <c r="O1115" s="40">
        <f t="shared" si="121"/>
        <v>60.697849184498509</v>
      </c>
      <c r="P1115" s="39">
        <f t="shared" si="122"/>
        <v>0.98405463789076586</v>
      </c>
      <c r="Q1115" s="42">
        <v>42.33</v>
      </c>
      <c r="R1115" s="42">
        <f t="shared" si="123"/>
        <v>1.4110559886605245</v>
      </c>
      <c r="S1115" s="44">
        <v>64.58</v>
      </c>
      <c r="T1115" s="44">
        <f t="shared" si="124"/>
        <v>0.92489934964385256</v>
      </c>
      <c r="U1115" s="46">
        <f t="shared" si="125"/>
        <v>1.1066699920650476</v>
      </c>
    </row>
    <row r="1116" spans="1:21" x14ac:dyDescent="0.35">
      <c r="A1116" s="1" t="s">
        <v>670</v>
      </c>
      <c r="B1116" s="1" t="s">
        <v>345</v>
      </c>
      <c r="C1116" s="1" t="s">
        <v>101</v>
      </c>
      <c r="D1116" s="1">
        <v>4</v>
      </c>
      <c r="E1116" s="1" t="s">
        <v>60</v>
      </c>
      <c r="F1116" s="1">
        <v>0.58333333333333337</v>
      </c>
      <c r="G1116" s="1" t="s">
        <v>13</v>
      </c>
      <c r="H1116" s="1">
        <v>30</v>
      </c>
      <c r="I1116" s="1">
        <v>265117</v>
      </c>
      <c r="J1116" s="1">
        <v>76480</v>
      </c>
      <c r="K1116" s="1">
        <v>56</v>
      </c>
      <c r="L1116" s="1">
        <v>1</v>
      </c>
      <c r="M1116" s="38">
        <f t="shared" si="119"/>
        <v>59.08</v>
      </c>
      <c r="N1116" s="38">
        <f t="shared" si="120"/>
        <v>0.94786729857819907</v>
      </c>
      <c r="O1116" s="40">
        <f t="shared" si="121"/>
        <v>60.697849184498509</v>
      </c>
      <c r="P1116" s="39">
        <f t="shared" si="122"/>
        <v>0.9226027075486839</v>
      </c>
      <c r="Q1116" s="42">
        <v>48.112000000000002</v>
      </c>
      <c r="R1116" s="42">
        <f t="shared" si="123"/>
        <v>1.1639507815098105</v>
      </c>
      <c r="S1116" s="44">
        <v>53.822000000000003</v>
      </c>
      <c r="T1116" s="44">
        <f t="shared" si="124"/>
        <v>1.0404667236446064</v>
      </c>
      <c r="U1116" s="46">
        <f t="shared" si="125"/>
        <v>1.0423400709010335</v>
      </c>
    </row>
    <row r="1117" spans="1:21" x14ac:dyDescent="0.35">
      <c r="A1117" s="1" t="s">
        <v>91</v>
      </c>
      <c r="B1117" s="1" t="s">
        <v>68</v>
      </c>
      <c r="C1117" s="1" t="s">
        <v>16</v>
      </c>
      <c r="D1117" s="1">
        <v>1</v>
      </c>
      <c r="E1117" s="1" t="s">
        <v>54</v>
      </c>
      <c r="F1117" s="1">
        <v>0.9784722222222223</v>
      </c>
      <c r="G1117" s="1" t="s">
        <v>31</v>
      </c>
      <c r="H1117" s="1">
        <v>2</v>
      </c>
      <c r="I1117" s="1">
        <v>264863</v>
      </c>
      <c r="J1117" s="1">
        <v>8872.2422220000008</v>
      </c>
      <c r="K1117" s="1">
        <v>97.21</v>
      </c>
      <c r="L1117" s="1">
        <v>1</v>
      </c>
      <c r="M1117" s="38">
        <f t="shared" si="119"/>
        <v>67.41279999999999</v>
      </c>
      <c r="N1117" s="38">
        <f t="shared" si="120"/>
        <v>1.442011012745354</v>
      </c>
      <c r="O1117" s="40">
        <f t="shared" si="121"/>
        <v>119.84166557657079</v>
      </c>
      <c r="P1117" s="39">
        <f t="shared" si="122"/>
        <v>0.81115361282999965</v>
      </c>
      <c r="Q1117" s="42">
        <v>51.59</v>
      </c>
      <c r="R1117" s="42">
        <f t="shared" si="123"/>
        <v>1.8842798992052721</v>
      </c>
      <c r="S1117" s="44">
        <v>50.73</v>
      </c>
      <c r="T1117" s="44">
        <f t="shared" si="124"/>
        <v>1.9162231421249754</v>
      </c>
      <c r="U1117" s="46">
        <f t="shared" si="125"/>
        <v>1.5372188847200823</v>
      </c>
    </row>
    <row r="1118" spans="1:21" x14ac:dyDescent="0.35">
      <c r="A1118" s="1" t="s">
        <v>462</v>
      </c>
      <c r="B1118" s="1" t="s">
        <v>148</v>
      </c>
      <c r="C1118" s="1" t="s">
        <v>101</v>
      </c>
      <c r="D1118" s="1">
        <v>2</v>
      </c>
      <c r="E1118" s="1" t="s">
        <v>76</v>
      </c>
      <c r="F1118" s="1">
        <v>0.95833333333333337</v>
      </c>
      <c r="G1118" s="1" t="s">
        <v>31</v>
      </c>
      <c r="H1118" s="1">
        <v>61</v>
      </c>
      <c r="I1118" s="1">
        <v>264703</v>
      </c>
      <c r="J1118" s="1">
        <v>99366.463329999999</v>
      </c>
      <c r="K1118" s="1">
        <v>36.01</v>
      </c>
      <c r="L1118" s="1">
        <v>1</v>
      </c>
      <c r="M1118" s="38">
        <f t="shared" si="119"/>
        <v>49.854399999999998</v>
      </c>
      <c r="N1118" s="38">
        <f t="shared" si="120"/>
        <v>0.72230334734747581</v>
      </c>
      <c r="O1118" s="40">
        <f t="shared" si="121"/>
        <v>45.198514806454867</v>
      </c>
      <c r="P1118" s="39">
        <f t="shared" si="122"/>
        <v>0.79670759435788707</v>
      </c>
      <c r="Q1118" s="42">
        <v>51.59</v>
      </c>
      <c r="R1118" s="42">
        <f t="shared" si="123"/>
        <v>0.69800348904826504</v>
      </c>
      <c r="S1118" s="44">
        <v>45.82</v>
      </c>
      <c r="T1118" s="44">
        <f t="shared" si="124"/>
        <v>0.78590135312090781</v>
      </c>
      <c r="U1118" s="46">
        <f t="shared" si="125"/>
        <v>0.76020414550901994</v>
      </c>
    </row>
    <row r="1119" spans="1:21" x14ac:dyDescent="0.35">
      <c r="A1119" s="1" t="s">
        <v>670</v>
      </c>
      <c r="B1119" s="1" t="s">
        <v>345</v>
      </c>
      <c r="C1119" s="1" t="s">
        <v>101</v>
      </c>
      <c r="D1119" s="1">
        <v>4</v>
      </c>
      <c r="E1119" s="1" t="s">
        <v>60</v>
      </c>
      <c r="F1119" s="1">
        <v>0.60416666666666663</v>
      </c>
      <c r="G1119" s="1" t="s">
        <v>13</v>
      </c>
      <c r="H1119" s="1">
        <v>30</v>
      </c>
      <c r="I1119" s="1">
        <v>264383</v>
      </c>
      <c r="J1119" s="1">
        <v>78674</v>
      </c>
      <c r="K1119" s="1">
        <v>58</v>
      </c>
      <c r="L1119" s="1">
        <v>1</v>
      </c>
      <c r="M1119" s="38">
        <f t="shared" si="119"/>
        <v>59.08</v>
      </c>
      <c r="N1119" s="38">
        <f t="shared" si="120"/>
        <v>0.98171970209884907</v>
      </c>
      <c r="O1119" s="40">
        <f t="shared" si="121"/>
        <v>60.697849184498509</v>
      </c>
      <c r="P1119" s="39">
        <f t="shared" si="122"/>
        <v>0.95555280424685118</v>
      </c>
      <c r="Q1119" s="42">
        <v>48.112000000000002</v>
      </c>
      <c r="R1119" s="42">
        <f t="shared" si="123"/>
        <v>1.2055204522780179</v>
      </c>
      <c r="S1119" s="44">
        <v>53.822000000000003</v>
      </c>
      <c r="T1119" s="44">
        <f t="shared" si="124"/>
        <v>1.0776262494890565</v>
      </c>
      <c r="U1119" s="46">
        <f t="shared" si="125"/>
        <v>1.0795665020046419</v>
      </c>
    </row>
    <row r="1120" spans="1:21" x14ac:dyDescent="0.35">
      <c r="A1120" s="1" t="s">
        <v>260</v>
      </c>
      <c r="B1120" s="1" t="s">
        <v>261</v>
      </c>
      <c r="C1120" s="1" t="s">
        <v>101</v>
      </c>
      <c r="D1120" s="1">
        <v>5</v>
      </c>
      <c r="E1120" s="1" t="s">
        <v>1620</v>
      </c>
      <c r="F1120" s="1">
        <v>6.3194444444444442E-2</v>
      </c>
      <c r="G1120" s="1" t="s">
        <v>31</v>
      </c>
      <c r="H1120" s="1">
        <v>30</v>
      </c>
      <c r="I1120" s="1">
        <v>264012</v>
      </c>
      <c r="J1120" s="1">
        <v>93949.801949999994</v>
      </c>
      <c r="K1120" s="1">
        <v>69.42</v>
      </c>
      <c r="L1120" s="1">
        <v>3</v>
      </c>
      <c r="M1120" s="38">
        <f t="shared" si="119"/>
        <v>59.08</v>
      </c>
      <c r="N1120" s="38">
        <f t="shared" si="120"/>
        <v>1.1750169262017605</v>
      </c>
      <c r="O1120" s="40">
        <f t="shared" si="121"/>
        <v>60.697849184498509</v>
      </c>
      <c r="P1120" s="39">
        <f t="shared" si="122"/>
        <v>1.1436978563933864</v>
      </c>
      <c r="Q1120" s="42">
        <v>51.59</v>
      </c>
      <c r="R1120" s="42">
        <f t="shared" si="123"/>
        <v>1.3456096142663305</v>
      </c>
      <c r="S1120" s="44">
        <v>55.41</v>
      </c>
      <c r="T1120" s="44">
        <f t="shared" si="124"/>
        <v>1.2528424472116948</v>
      </c>
      <c r="U1120" s="46">
        <f t="shared" si="125"/>
        <v>1.2473833059571371</v>
      </c>
    </row>
    <row r="1121" spans="1:21" x14ac:dyDescent="0.35">
      <c r="A1121" s="1" t="s">
        <v>667</v>
      </c>
      <c r="B1121" s="1" t="s">
        <v>345</v>
      </c>
      <c r="C1121" s="1" t="s">
        <v>101</v>
      </c>
      <c r="D1121" s="1">
        <v>4</v>
      </c>
      <c r="E1121" s="1" t="s">
        <v>60</v>
      </c>
      <c r="F1121" s="1">
        <v>0.6875</v>
      </c>
      <c r="G1121" s="1" t="s">
        <v>18</v>
      </c>
      <c r="H1121" s="1">
        <v>30</v>
      </c>
      <c r="I1121" s="1">
        <v>263998</v>
      </c>
      <c r="J1121" s="1">
        <v>78788.56667</v>
      </c>
      <c r="K1121" s="1">
        <v>58.7</v>
      </c>
      <c r="L1121" s="1">
        <v>1</v>
      </c>
      <c r="M1121" s="38">
        <f t="shared" si="119"/>
        <v>59.08</v>
      </c>
      <c r="N1121" s="38">
        <f t="shared" si="120"/>
        <v>0.99356804333107662</v>
      </c>
      <c r="O1121" s="40">
        <f t="shared" si="121"/>
        <v>60.697849184498509</v>
      </c>
      <c r="P1121" s="39">
        <f t="shared" si="122"/>
        <v>0.96708533809120978</v>
      </c>
      <c r="Q1121" s="42">
        <v>46.72</v>
      </c>
      <c r="R1121" s="42">
        <f t="shared" si="123"/>
        <v>1.2564212328767124</v>
      </c>
      <c r="S1121" s="44">
        <v>53.822000000000003</v>
      </c>
      <c r="T1121" s="44">
        <f t="shared" si="124"/>
        <v>1.0906320835346142</v>
      </c>
      <c r="U1121" s="46">
        <f t="shared" si="125"/>
        <v>1.1047128848341787</v>
      </c>
    </row>
    <row r="1122" spans="1:21" x14ac:dyDescent="0.35">
      <c r="A1122" s="1" t="s">
        <v>1557</v>
      </c>
      <c r="B1122" s="1" t="s">
        <v>419</v>
      </c>
      <c r="C1122" s="1" t="s">
        <v>101</v>
      </c>
      <c r="D1122" s="1">
        <v>20</v>
      </c>
      <c r="E1122" s="1" t="s">
        <v>1569</v>
      </c>
      <c r="F1122" s="1">
        <v>0.35416666666666669</v>
      </c>
      <c r="G1122" s="1" t="s">
        <v>8</v>
      </c>
      <c r="H1122" s="1">
        <v>30</v>
      </c>
      <c r="I1122" s="1">
        <v>262953</v>
      </c>
      <c r="J1122" s="1">
        <v>77451.648610000004</v>
      </c>
      <c r="K1122" s="1">
        <v>58.11</v>
      </c>
      <c r="L1122" s="1">
        <v>5</v>
      </c>
      <c r="M1122" s="38">
        <f t="shared" si="119"/>
        <v>59.08</v>
      </c>
      <c r="N1122" s="38">
        <f t="shared" si="120"/>
        <v>0.98358158429248477</v>
      </c>
      <c r="O1122" s="40">
        <f t="shared" si="121"/>
        <v>60.697849184498509</v>
      </c>
      <c r="P1122" s="39">
        <f t="shared" si="122"/>
        <v>0.95736505956525042</v>
      </c>
      <c r="Q1122" s="42">
        <v>42.33</v>
      </c>
      <c r="R1122" s="42">
        <f t="shared" si="123"/>
        <v>1.3727852586817859</v>
      </c>
      <c r="S1122" s="44">
        <v>51.62</v>
      </c>
      <c r="T1122" s="44">
        <f t="shared" si="124"/>
        <v>1.125726462611391</v>
      </c>
      <c r="U1122" s="46">
        <f t="shared" si="125"/>
        <v>1.1519589269528092</v>
      </c>
    </row>
    <row r="1123" spans="1:21" x14ac:dyDescent="0.35">
      <c r="A1123" s="1" t="s">
        <v>421</v>
      </c>
      <c r="B1123" s="1" t="s">
        <v>312</v>
      </c>
      <c r="C1123" s="1" t="s">
        <v>101</v>
      </c>
      <c r="D1123" s="1">
        <v>4</v>
      </c>
      <c r="E1123" s="1" t="s">
        <v>54</v>
      </c>
      <c r="F1123" s="1">
        <v>0.64583333333333337</v>
      </c>
      <c r="G1123" s="1" t="s">
        <v>13</v>
      </c>
      <c r="H1123" s="1">
        <v>30</v>
      </c>
      <c r="I1123" s="1">
        <v>262588</v>
      </c>
      <c r="J1123" s="1">
        <v>82596</v>
      </c>
      <c r="K1123" s="1">
        <v>62</v>
      </c>
      <c r="L1123" s="1">
        <v>1</v>
      </c>
      <c r="M1123" s="38">
        <f t="shared" si="119"/>
        <v>59.08</v>
      </c>
      <c r="N1123" s="38">
        <f t="shared" si="120"/>
        <v>1.0494245091401491</v>
      </c>
      <c r="O1123" s="40">
        <f t="shared" si="121"/>
        <v>60.697849184498509</v>
      </c>
      <c r="P1123" s="39">
        <f t="shared" si="122"/>
        <v>1.0214529976431859</v>
      </c>
      <c r="Q1123" s="42">
        <v>48.112000000000002</v>
      </c>
      <c r="R1123" s="42">
        <f t="shared" si="123"/>
        <v>1.2886597938144329</v>
      </c>
      <c r="S1123" s="44">
        <v>60.5</v>
      </c>
      <c r="T1123" s="44">
        <f t="shared" si="124"/>
        <v>1.024793388429752</v>
      </c>
      <c r="U1123" s="46">
        <f t="shared" si="125"/>
        <v>1.1116353932957903</v>
      </c>
    </row>
    <row r="1124" spans="1:21" x14ac:dyDescent="0.35">
      <c r="A1124" s="1" t="s">
        <v>196</v>
      </c>
      <c r="B1124" s="1" t="s">
        <v>68</v>
      </c>
      <c r="C1124" s="1" t="s">
        <v>16</v>
      </c>
      <c r="D1124" s="1">
        <v>1</v>
      </c>
      <c r="E1124" s="1" t="s">
        <v>54</v>
      </c>
      <c r="F1124" s="1">
        <v>0.83333333333333337</v>
      </c>
      <c r="G1124" s="1" t="s">
        <v>27</v>
      </c>
      <c r="H1124" s="1">
        <v>60</v>
      </c>
      <c r="I1124" s="1">
        <v>262531</v>
      </c>
      <c r="J1124" s="1">
        <v>121475.4353</v>
      </c>
      <c r="K1124" s="1">
        <v>44.43</v>
      </c>
      <c r="L1124" s="1">
        <v>1</v>
      </c>
      <c r="M1124" s="38">
        <f t="shared" si="119"/>
        <v>50.152000000000001</v>
      </c>
      <c r="N1124" s="38">
        <f t="shared" si="120"/>
        <v>0.88590684319668211</v>
      </c>
      <c r="O1124" s="40">
        <f t="shared" si="121"/>
        <v>45.559514761069323</v>
      </c>
      <c r="P1124" s="39">
        <f t="shared" si="122"/>
        <v>0.97520792820132285</v>
      </c>
      <c r="Q1124" s="42">
        <v>45</v>
      </c>
      <c r="R1124" s="42">
        <f t="shared" si="123"/>
        <v>0.98733333333333329</v>
      </c>
      <c r="S1124" s="44">
        <v>50.73</v>
      </c>
      <c r="T1124" s="44">
        <f t="shared" si="124"/>
        <v>0.8758131283264341</v>
      </c>
      <c r="U1124" s="46">
        <f t="shared" si="125"/>
        <v>0.9461181299536966</v>
      </c>
    </row>
    <row r="1125" spans="1:21" x14ac:dyDescent="0.35">
      <c r="A1125" s="1" t="s">
        <v>449</v>
      </c>
      <c r="B1125" s="1" t="s">
        <v>312</v>
      </c>
      <c r="C1125" s="1" t="s">
        <v>101</v>
      </c>
      <c r="D1125" s="1">
        <v>4</v>
      </c>
      <c r="E1125" s="1" t="s">
        <v>1592</v>
      </c>
      <c r="F1125" s="1">
        <v>0.60416666666666663</v>
      </c>
      <c r="G1125" s="1" t="s">
        <v>13</v>
      </c>
      <c r="H1125" s="1">
        <v>30</v>
      </c>
      <c r="I1125" s="1">
        <v>262223</v>
      </c>
      <c r="J1125" s="1">
        <v>83592</v>
      </c>
      <c r="K1125" s="1">
        <v>62</v>
      </c>
      <c r="L1125" s="1">
        <v>2</v>
      </c>
      <c r="M1125" s="38">
        <f t="shared" si="119"/>
        <v>59.08</v>
      </c>
      <c r="N1125" s="38">
        <f t="shared" si="120"/>
        <v>1.0494245091401491</v>
      </c>
      <c r="O1125" s="40">
        <f t="shared" si="121"/>
        <v>60.697849184498509</v>
      </c>
      <c r="P1125" s="39">
        <f t="shared" si="122"/>
        <v>1.0214529976431859</v>
      </c>
      <c r="Q1125" s="42">
        <v>48.112000000000002</v>
      </c>
      <c r="R1125" s="42">
        <f t="shared" si="123"/>
        <v>1.2886597938144329</v>
      </c>
      <c r="S1125" s="44">
        <v>60.5</v>
      </c>
      <c r="T1125" s="44">
        <f t="shared" si="124"/>
        <v>1.024793388429752</v>
      </c>
      <c r="U1125" s="46">
        <f t="shared" si="125"/>
        <v>1.1116353932957903</v>
      </c>
    </row>
    <row r="1126" spans="1:21" x14ac:dyDescent="0.35">
      <c r="A1126" s="1" t="s">
        <v>514</v>
      </c>
      <c r="B1126" s="1" t="s">
        <v>235</v>
      </c>
      <c r="C1126" s="1" t="s">
        <v>101</v>
      </c>
      <c r="D1126" s="1">
        <v>4</v>
      </c>
      <c r="E1126" s="1" t="s">
        <v>60</v>
      </c>
      <c r="F1126" s="1">
        <v>0.60416666666666663</v>
      </c>
      <c r="G1126" s="1" t="s">
        <v>13</v>
      </c>
      <c r="H1126" s="1">
        <v>30</v>
      </c>
      <c r="I1126" s="1">
        <v>262146</v>
      </c>
      <c r="J1126" s="1">
        <v>84332</v>
      </c>
      <c r="K1126" s="1">
        <v>63</v>
      </c>
      <c r="L1126" s="1">
        <v>1</v>
      </c>
      <c r="M1126" s="38">
        <f t="shared" si="119"/>
        <v>59.08</v>
      </c>
      <c r="N1126" s="38">
        <f t="shared" si="120"/>
        <v>1.066350710900474</v>
      </c>
      <c r="O1126" s="40">
        <f t="shared" si="121"/>
        <v>60.697849184498509</v>
      </c>
      <c r="P1126" s="39">
        <f t="shared" si="122"/>
        <v>1.0379280459922695</v>
      </c>
      <c r="Q1126" s="42">
        <v>48.112000000000002</v>
      </c>
      <c r="R1126" s="42">
        <f t="shared" si="123"/>
        <v>1.3094446291985367</v>
      </c>
      <c r="S1126" s="44">
        <v>64.14</v>
      </c>
      <c r="T1126" s="44">
        <f t="shared" si="124"/>
        <v>0.98222637979420013</v>
      </c>
      <c r="U1126" s="46">
        <f t="shared" si="125"/>
        <v>1.1098663516616689</v>
      </c>
    </row>
    <row r="1127" spans="1:21" x14ac:dyDescent="0.35">
      <c r="A1127" s="1" t="s">
        <v>557</v>
      </c>
      <c r="B1127" s="1" t="s">
        <v>68</v>
      </c>
      <c r="C1127" s="1" t="s">
        <v>16</v>
      </c>
      <c r="D1127" s="1">
        <v>4</v>
      </c>
      <c r="E1127" s="1" t="s">
        <v>54</v>
      </c>
      <c r="F1127" s="1">
        <v>0.52083333333333337</v>
      </c>
      <c r="G1127" s="1" t="s">
        <v>13</v>
      </c>
      <c r="H1127" s="1">
        <v>30</v>
      </c>
      <c r="I1127" s="1">
        <v>261828</v>
      </c>
      <c r="J1127" s="1">
        <v>88706</v>
      </c>
      <c r="K1127" s="1">
        <v>67</v>
      </c>
      <c r="L1127" s="1">
        <v>1</v>
      </c>
      <c r="M1127" s="38">
        <f t="shared" si="119"/>
        <v>59.08</v>
      </c>
      <c r="N1127" s="38">
        <f t="shared" si="120"/>
        <v>1.1340555179417739</v>
      </c>
      <c r="O1127" s="40">
        <f t="shared" si="121"/>
        <v>60.697849184498509</v>
      </c>
      <c r="P1127" s="39">
        <f t="shared" si="122"/>
        <v>1.1038282393886039</v>
      </c>
      <c r="Q1127" s="42">
        <v>48.112000000000002</v>
      </c>
      <c r="R1127" s="42">
        <f t="shared" si="123"/>
        <v>1.3925839707349517</v>
      </c>
      <c r="S1127" s="44">
        <v>50.73</v>
      </c>
      <c r="T1127" s="44">
        <f t="shared" si="124"/>
        <v>1.3207175241474474</v>
      </c>
      <c r="U1127" s="46">
        <f t="shared" si="125"/>
        <v>1.2723765780903342</v>
      </c>
    </row>
    <row r="1128" spans="1:21" x14ac:dyDescent="0.35">
      <c r="A1128" s="1" t="s">
        <v>808</v>
      </c>
      <c r="B1128" s="1" t="s">
        <v>300</v>
      </c>
      <c r="C1128" s="1" t="s">
        <v>101</v>
      </c>
      <c r="D1128" s="1">
        <v>6</v>
      </c>
      <c r="E1128" s="1" t="s">
        <v>1629</v>
      </c>
      <c r="F1128" s="1">
        <v>4.1666666666666664E-2</v>
      </c>
      <c r="G1128" s="1" t="s">
        <v>31</v>
      </c>
      <c r="H1128" s="1">
        <v>30</v>
      </c>
      <c r="I1128" s="1">
        <v>261515</v>
      </c>
      <c r="J1128" s="1">
        <v>95794.736109999998</v>
      </c>
      <c r="K1128" s="1">
        <v>71.47</v>
      </c>
      <c r="L1128" s="1">
        <v>3</v>
      </c>
      <c r="M1128" s="38">
        <f t="shared" si="119"/>
        <v>59.08</v>
      </c>
      <c r="N1128" s="38">
        <f t="shared" si="120"/>
        <v>1.2097156398104265</v>
      </c>
      <c r="O1128" s="40">
        <f t="shared" si="121"/>
        <v>60.697849184498509</v>
      </c>
      <c r="P1128" s="39">
        <f t="shared" si="122"/>
        <v>1.1774717055090078</v>
      </c>
      <c r="Q1128" s="42">
        <v>51.59</v>
      </c>
      <c r="R1128" s="42">
        <f t="shared" si="123"/>
        <v>1.3853459972862956</v>
      </c>
      <c r="S1128" s="44">
        <v>64.94</v>
      </c>
      <c r="T1128" s="44">
        <f t="shared" si="124"/>
        <v>1.100554357868802</v>
      </c>
      <c r="U1128" s="46">
        <f t="shared" si="125"/>
        <v>1.2211240202213685</v>
      </c>
    </row>
    <row r="1129" spans="1:21" x14ac:dyDescent="0.35">
      <c r="A1129" s="1" t="s">
        <v>164</v>
      </c>
      <c r="B1129" s="1" t="s">
        <v>68</v>
      </c>
      <c r="C1129" s="1" t="s">
        <v>16</v>
      </c>
      <c r="D1129" s="1">
        <v>4</v>
      </c>
      <c r="E1129" s="1" t="s">
        <v>60</v>
      </c>
      <c r="F1129" s="1">
        <v>4.1666666666666664E-2</v>
      </c>
      <c r="G1129" s="1" t="s">
        <v>31</v>
      </c>
      <c r="H1129" s="1">
        <v>60</v>
      </c>
      <c r="I1129" s="1">
        <v>260885</v>
      </c>
      <c r="J1129" s="1">
        <v>157511.1103</v>
      </c>
      <c r="K1129" s="1">
        <v>59.31</v>
      </c>
      <c r="L1129" s="1">
        <v>1</v>
      </c>
      <c r="M1129" s="38">
        <f t="shared" si="119"/>
        <v>50.152000000000001</v>
      </c>
      <c r="N1129" s="38">
        <f t="shared" si="120"/>
        <v>1.1826048811612697</v>
      </c>
      <c r="O1129" s="40">
        <f t="shared" si="121"/>
        <v>45.559514761069323</v>
      </c>
      <c r="P1129" s="39">
        <f t="shared" si="122"/>
        <v>1.3018136894355268</v>
      </c>
      <c r="Q1129" s="42">
        <v>51.59</v>
      </c>
      <c r="R1129" s="42">
        <f t="shared" si="123"/>
        <v>1.1496414033727467</v>
      </c>
      <c r="S1129" s="44">
        <v>50.73</v>
      </c>
      <c r="T1129" s="44">
        <f t="shared" si="124"/>
        <v>1.1691306918982851</v>
      </c>
      <c r="U1129" s="46">
        <f t="shared" si="125"/>
        <v>1.2068619282355195</v>
      </c>
    </row>
    <row r="1130" spans="1:21" x14ac:dyDescent="0.35">
      <c r="A1130" s="1" t="s">
        <v>692</v>
      </c>
      <c r="B1130" s="1" t="s">
        <v>482</v>
      </c>
      <c r="C1130" s="1" t="s">
        <v>101</v>
      </c>
      <c r="D1130" s="1">
        <v>1</v>
      </c>
      <c r="E1130" s="1" t="s">
        <v>60</v>
      </c>
      <c r="F1130" s="1">
        <v>0.79166666666666663</v>
      </c>
      <c r="G1130" s="1" t="s">
        <v>22</v>
      </c>
      <c r="H1130" s="1">
        <v>270</v>
      </c>
      <c r="I1130" s="1">
        <v>260661</v>
      </c>
      <c r="J1130" s="1">
        <v>171942.98079999999</v>
      </c>
      <c r="K1130" s="1">
        <v>13.74</v>
      </c>
      <c r="L1130" s="1">
        <v>1</v>
      </c>
      <c r="M1130" s="38">
        <f t="shared" si="119"/>
        <v>-12.343999999999994</v>
      </c>
      <c r="N1130" s="38">
        <f t="shared" si="120"/>
        <v>-1.1130913804277387</v>
      </c>
      <c r="O1130" s="40">
        <f t="shared" si="121"/>
        <v>12.710464415475485</v>
      </c>
      <c r="P1130" s="39">
        <f t="shared" si="122"/>
        <v>1.0809990532895883</v>
      </c>
      <c r="Q1130" s="42">
        <v>43.7</v>
      </c>
      <c r="R1130" s="42">
        <f t="shared" si="123"/>
        <v>0.31441647597254002</v>
      </c>
      <c r="S1130" s="44">
        <v>27.85</v>
      </c>
      <c r="T1130" s="44">
        <f t="shared" si="124"/>
        <v>0.49335727109515259</v>
      </c>
      <c r="U1130" s="46">
        <f t="shared" si="125"/>
        <v>0.629590933452427</v>
      </c>
    </row>
    <row r="1131" spans="1:21" x14ac:dyDescent="0.35">
      <c r="A1131" s="1" t="s">
        <v>688</v>
      </c>
      <c r="B1131" s="1" t="s">
        <v>469</v>
      </c>
      <c r="C1131" s="1" t="s">
        <v>101</v>
      </c>
      <c r="D1131" s="1">
        <v>2</v>
      </c>
      <c r="E1131" s="1" t="s">
        <v>1599</v>
      </c>
      <c r="F1131" s="1">
        <v>0.95833333333333337</v>
      </c>
      <c r="G1131" s="1" t="s">
        <v>31</v>
      </c>
      <c r="H1131" s="1">
        <v>180</v>
      </c>
      <c r="I1131" s="1">
        <v>260417</v>
      </c>
      <c r="J1131" s="1">
        <v>195517.7556</v>
      </c>
      <c r="K1131" s="1">
        <v>23.89</v>
      </c>
      <c r="L1131" s="1">
        <v>2</v>
      </c>
      <c r="M1131" s="38">
        <f t="shared" si="119"/>
        <v>14.439999999999998</v>
      </c>
      <c r="N1131" s="38">
        <f t="shared" si="120"/>
        <v>1.6544321329639893</v>
      </c>
      <c r="O1131" s="40">
        <f t="shared" si="121"/>
        <v>21.56582237655779</v>
      </c>
      <c r="P1131" s="39">
        <f t="shared" si="122"/>
        <v>1.1077713422126954</v>
      </c>
      <c r="Q1131" s="42">
        <v>51.59</v>
      </c>
      <c r="R1131" s="42">
        <f t="shared" si="123"/>
        <v>0.46307423919364216</v>
      </c>
      <c r="S1131" s="44">
        <v>35.58</v>
      </c>
      <c r="T1131" s="44">
        <f t="shared" si="124"/>
        <v>0.67144463181562686</v>
      </c>
      <c r="U1131" s="46">
        <f t="shared" si="125"/>
        <v>0.74743007107398807</v>
      </c>
    </row>
    <row r="1132" spans="1:21" x14ac:dyDescent="0.35">
      <c r="A1132" s="1" t="s">
        <v>576</v>
      </c>
      <c r="B1132" s="1" t="s">
        <v>577</v>
      </c>
      <c r="C1132" s="1" t="s">
        <v>101</v>
      </c>
      <c r="D1132" s="1">
        <v>4</v>
      </c>
      <c r="E1132" s="1" t="s">
        <v>60</v>
      </c>
      <c r="F1132" s="1">
        <v>0.97916666666666663</v>
      </c>
      <c r="G1132" s="1" t="s">
        <v>31</v>
      </c>
      <c r="H1132" s="1">
        <v>60</v>
      </c>
      <c r="I1132" s="1">
        <v>260221</v>
      </c>
      <c r="J1132" s="1">
        <v>115060.4819</v>
      </c>
      <c r="K1132" s="1">
        <v>42.74</v>
      </c>
      <c r="L1132" s="1">
        <v>1</v>
      </c>
      <c r="M1132" s="38">
        <f t="shared" si="119"/>
        <v>50.152000000000001</v>
      </c>
      <c r="N1132" s="38">
        <f t="shared" si="120"/>
        <v>0.85220928377731697</v>
      </c>
      <c r="O1132" s="40">
        <f t="shared" si="121"/>
        <v>45.559514761069323</v>
      </c>
      <c r="P1132" s="39">
        <f t="shared" si="122"/>
        <v>0.93811359107190051</v>
      </c>
      <c r="Q1132" s="42">
        <v>51.59</v>
      </c>
      <c r="R1132" s="42">
        <f t="shared" si="123"/>
        <v>0.82845512696258961</v>
      </c>
      <c r="S1132" s="44">
        <v>40.950000000000003</v>
      </c>
      <c r="T1132" s="44">
        <f t="shared" si="124"/>
        <v>1.0437118437118438</v>
      </c>
      <c r="U1132" s="46">
        <f t="shared" si="125"/>
        <v>0.93676018724877785</v>
      </c>
    </row>
    <row r="1133" spans="1:21" x14ac:dyDescent="0.35">
      <c r="A1133" s="1" t="s">
        <v>721</v>
      </c>
      <c r="B1133" s="1" t="s">
        <v>345</v>
      </c>
      <c r="C1133" s="1" t="s">
        <v>101</v>
      </c>
      <c r="D1133" s="1">
        <v>4</v>
      </c>
      <c r="E1133" s="1" t="s">
        <v>54</v>
      </c>
      <c r="F1133" s="1">
        <v>0.41666666666666669</v>
      </c>
      <c r="G1133" s="1" t="s">
        <v>13</v>
      </c>
      <c r="H1133" s="1">
        <v>30</v>
      </c>
      <c r="I1133" s="1">
        <v>259789</v>
      </c>
      <c r="J1133" s="1">
        <v>73554</v>
      </c>
      <c r="K1133" s="1">
        <v>55</v>
      </c>
      <c r="L1133" s="1">
        <v>1</v>
      </c>
      <c r="M1133" s="38">
        <f t="shared" si="119"/>
        <v>59.08</v>
      </c>
      <c r="N1133" s="38">
        <f t="shared" si="120"/>
        <v>0.93094109681787407</v>
      </c>
      <c r="O1133" s="40">
        <f t="shared" si="121"/>
        <v>60.697849184498509</v>
      </c>
      <c r="P1133" s="39">
        <f t="shared" si="122"/>
        <v>0.90612765919960025</v>
      </c>
      <c r="Q1133" s="42">
        <v>48.112000000000002</v>
      </c>
      <c r="R1133" s="42">
        <f t="shared" si="123"/>
        <v>1.1431659461257067</v>
      </c>
      <c r="S1133" s="44">
        <v>53.822000000000003</v>
      </c>
      <c r="T1133" s="44">
        <f t="shared" si="124"/>
        <v>1.0218869607223811</v>
      </c>
      <c r="U1133" s="46">
        <f t="shared" si="125"/>
        <v>1.0237268553492294</v>
      </c>
    </row>
    <row r="1134" spans="1:21" x14ac:dyDescent="0.35">
      <c r="A1134" s="1" t="s">
        <v>660</v>
      </c>
      <c r="B1134" s="1" t="s">
        <v>238</v>
      </c>
      <c r="C1134" s="1" t="s">
        <v>101</v>
      </c>
      <c r="D1134" s="1">
        <v>2</v>
      </c>
      <c r="E1134" s="1" t="s">
        <v>1594</v>
      </c>
      <c r="F1134" s="1">
        <v>0.79166666666666663</v>
      </c>
      <c r="G1134" s="1" t="s">
        <v>22</v>
      </c>
      <c r="H1134" s="1">
        <v>120</v>
      </c>
      <c r="I1134" s="1">
        <v>259717</v>
      </c>
      <c r="J1134" s="1">
        <v>135988.91190000001</v>
      </c>
      <c r="K1134" s="1">
        <v>24.52</v>
      </c>
      <c r="L1134" s="1">
        <v>2</v>
      </c>
      <c r="M1134" s="38">
        <f t="shared" si="119"/>
        <v>32.295999999999999</v>
      </c>
      <c r="N1134" s="38">
        <f t="shared" si="120"/>
        <v>0.75922714887292542</v>
      </c>
      <c r="O1134" s="40">
        <f t="shared" si="121"/>
        <v>30.421180337640109</v>
      </c>
      <c r="P1134" s="39">
        <f t="shared" si="122"/>
        <v>0.80601737762493775</v>
      </c>
      <c r="Q1134" s="42">
        <v>43.7</v>
      </c>
      <c r="R1134" s="42">
        <f t="shared" si="123"/>
        <v>0.56109839816933638</v>
      </c>
      <c r="S1134" s="44">
        <v>27.8</v>
      </c>
      <c r="T1134" s="44">
        <f t="shared" si="124"/>
        <v>0.88201438848920855</v>
      </c>
      <c r="U1134" s="46">
        <f t="shared" si="125"/>
        <v>0.74971005476116093</v>
      </c>
    </row>
    <row r="1135" spans="1:21" x14ac:dyDescent="0.35">
      <c r="A1135" s="1" t="s">
        <v>582</v>
      </c>
      <c r="B1135" s="1" t="s">
        <v>583</v>
      </c>
      <c r="C1135" s="1" t="s">
        <v>101</v>
      </c>
      <c r="D1135" s="1">
        <v>4</v>
      </c>
      <c r="E1135" s="1" t="s">
        <v>60</v>
      </c>
      <c r="F1135" s="1">
        <v>0.25</v>
      </c>
      <c r="G1135" s="1" t="s">
        <v>8</v>
      </c>
      <c r="H1135" s="1">
        <v>90</v>
      </c>
      <c r="I1135" s="1">
        <v>259548</v>
      </c>
      <c r="J1135" s="1">
        <v>124843.3839</v>
      </c>
      <c r="K1135" s="1">
        <v>31.25</v>
      </c>
      <c r="L1135" s="1">
        <v>1</v>
      </c>
      <c r="M1135" s="38">
        <f t="shared" si="119"/>
        <v>41.223999999999997</v>
      </c>
      <c r="N1135" s="38">
        <f t="shared" si="120"/>
        <v>0.7580535610324084</v>
      </c>
      <c r="O1135" s="40">
        <f t="shared" si="121"/>
        <v>36.704156799987004</v>
      </c>
      <c r="P1135" s="39">
        <f t="shared" si="122"/>
        <v>0.85140220412340506</v>
      </c>
      <c r="Q1135" s="42">
        <v>42.33</v>
      </c>
      <c r="R1135" s="42">
        <f t="shared" si="123"/>
        <v>0.73824710607134425</v>
      </c>
      <c r="S1135" s="44">
        <v>38.97</v>
      </c>
      <c r="T1135" s="44">
        <f t="shared" si="124"/>
        <v>0.80189889658711833</v>
      </c>
      <c r="U1135" s="46">
        <f t="shared" si="125"/>
        <v>0.7971827355939558</v>
      </c>
    </row>
    <row r="1136" spans="1:21" x14ac:dyDescent="0.35">
      <c r="A1136" s="1" t="s">
        <v>1192</v>
      </c>
      <c r="B1136" s="1" t="s">
        <v>221</v>
      </c>
      <c r="C1136" s="1" t="s">
        <v>101</v>
      </c>
      <c r="D1136" s="1">
        <v>9</v>
      </c>
      <c r="E1136" s="1" t="s">
        <v>1583</v>
      </c>
      <c r="F1136" s="1">
        <v>8.3333333333333329E-2</v>
      </c>
      <c r="G1136" s="1" t="s">
        <v>35</v>
      </c>
      <c r="H1136" s="1">
        <v>60</v>
      </c>
      <c r="I1136" s="1">
        <v>258960</v>
      </c>
      <c r="J1136" s="1">
        <v>148386.54500000001</v>
      </c>
      <c r="K1136" s="1">
        <v>56.39</v>
      </c>
      <c r="L1136" s="1">
        <v>4</v>
      </c>
      <c r="M1136" s="38">
        <f t="shared" si="119"/>
        <v>50.152000000000001</v>
      </c>
      <c r="N1136" s="38">
        <f t="shared" si="120"/>
        <v>1.1243818790875737</v>
      </c>
      <c r="O1136" s="40">
        <f t="shared" si="121"/>
        <v>45.559514761069323</v>
      </c>
      <c r="P1136" s="39">
        <f t="shared" si="122"/>
        <v>1.2377216986556965</v>
      </c>
      <c r="Q1136" s="42">
        <v>61.93</v>
      </c>
      <c r="R1136" s="42">
        <f t="shared" si="123"/>
        <v>0.91054416276441141</v>
      </c>
      <c r="S1136" s="44">
        <v>42.65</v>
      </c>
      <c r="T1136" s="44">
        <f t="shared" si="124"/>
        <v>1.3221570926143025</v>
      </c>
      <c r="U1136" s="46">
        <f t="shared" si="125"/>
        <v>1.1568076513448036</v>
      </c>
    </row>
    <row r="1137" spans="1:21" x14ac:dyDescent="0.35">
      <c r="A1137" s="1" t="s">
        <v>376</v>
      </c>
      <c r="B1137" s="1" t="s">
        <v>235</v>
      </c>
      <c r="C1137" s="1" t="s">
        <v>101</v>
      </c>
      <c r="D1137" s="1">
        <v>3</v>
      </c>
      <c r="E1137" s="1" t="s">
        <v>54</v>
      </c>
      <c r="F1137" s="1">
        <v>0.95833333333333337</v>
      </c>
      <c r="G1137" s="1" t="s">
        <v>31</v>
      </c>
      <c r="H1137" s="1">
        <v>30</v>
      </c>
      <c r="I1137" s="1">
        <v>258935</v>
      </c>
      <c r="J1137" s="1">
        <v>80948.233609999996</v>
      </c>
      <c r="K1137" s="1">
        <v>60.53</v>
      </c>
      <c r="L1137" s="1">
        <v>1</v>
      </c>
      <c r="M1137" s="38">
        <f t="shared" si="119"/>
        <v>59.08</v>
      </c>
      <c r="N1137" s="38">
        <f t="shared" si="120"/>
        <v>1.0245429925524712</v>
      </c>
      <c r="O1137" s="40">
        <f t="shared" si="121"/>
        <v>60.697849184498509</v>
      </c>
      <c r="P1137" s="39">
        <f t="shared" si="122"/>
        <v>0.99723467657003284</v>
      </c>
      <c r="Q1137" s="42">
        <v>51.59</v>
      </c>
      <c r="R1137" s="42">
        <f t="shared" si="123"/>
        <v>1.173289397169994</v>
      </c>
      <c r="S1137" s="44">
        <v>64.14</v>
      </c>
      <c r="T1137" s="44">
        <f t="shared" si="124"/>
        <v>0.94371686934830057</v>
      </c>
      <c r="U1137" s="46">
        <f t="shared" si="125"/>
        <v>1.0380803143627759</v>
      </c>
    </row>
    <row r="1138" spans="1:21" x14ac:dyDescent="0.35">
      <c r="A1138" s="1" t="s">
        <v>137</v>
      </c>
      <c r="B1138" s="1" t="s">
        <v>11</v>
      </c>
      <c r="C1138" s="1" t="s">
        <v>16</v>
      </c>
      <c r="D1138" s="1">
        <v>1</v>
      </c>
      <c r="E1138" s="1" t="s">
        <v>51</v>
      </c>
      <c r="F1138" s="1">
        <v>4.6527777777777779E-2</v>
      </c>
      <c r="G1138" s="1" t="s">
        <v>31</v>
      </c>
      <c r="H1138" s="1">
        <v>60</v>
      </c>
      <c r="I1138" s="1">
        <v>258320</v>
      </c>
      <c r="J1138" s="1">
        <v>198816.9492</v>
      </c>
      <c r="K1138" s="1">
        <v>74.099999999999994</v>
      </c>
      <c r="L1138" s="1">
        <v>1</v>
      </c>
      <c r="M1138" s="38">
        <f t="shared" si="119"/>
        <v>50.152000000000001</v>
      </c>
      <c r="N1138" s="38">
        <f t="shared" si="120"/>
        <v>1.4775083745413939</v>
      </c>
      <c r="O1138" s="40">
        <f t="shared" si="121"/>
        <v>45.559514761069323</v>
      </c>
      <c r="P1138" s="39">
        <f t="shared" si="122"/>
        <v>1.6264440125977497</v>
      </c>
      <c r="Q1138" s="42">
        <v>51.59</v>
      </c>
      <c r="R1138" s="42">
        <f t="shared" si="123"/>
        <v>1.4363248691606898</v>
      </c>
      <c r="S1138" s="44">
        <v>50.69</v>
      </c>
      <c r="T1138" s="44">
        <f t="shared" si="124"/>
        <v>1.4618267902939435</v>
      </c>
      <c r="U1138" s="46">
        <f t="shared" si="125"/>
        <v>1.5081985573507943</v>
      </c>
    </row>
    <row r="1139" spans="1:21" x14ac:dyDescent="0.35">
      <c r="A1139" s="1" t="s">
        <v>1219</v>
      </c>
      <c r="B1139" s="1" t="s">
        <v>1090</v>
      </c>
      <c r="C1139" s="1" t="s">
        <v>101</v>
      </c>
      <c r="D1139" s="1">
        <v>8</v>
      </c>
      <c r="E1139" s="1" t="s">
        <v>1597</v>
      </c>
      <c r="F1139" s="1">
        <v>0.79166666666666663</v>
      </c>
      <c r="G1139" s="1" t="s">
        <v>22</v>
      </c>
      <c r="H1139" s="1">
        <v>30</v>
      </c>
      <c r="I1139" s="1">
        <v>258261</v>
      </c>
      <c r="J1139" s="1">
        <v>58018.938329999997</v>
      </c>
      <c r="K1139" s="1">
        <v>44.43</v>
      </c>
      <c r="L1139" s="1">
        <v>3</v>
      </c>
      <c r="M1139" s="38">
        <f t="shared" si="119"/>
        <v>59.08</v>
      </c>
      <c r="N1139" s="38">
        <f t="shared" si="120"/>
        <v>0.75203114421123907</v>
      </c>
      <c r="O1139" s="40">
        <f t="shared" si="121"/>
        <v>60.697849184498509</v>
      </c>
      <c r="P1139" s="39">
        <f t="shared" si="122"/>
        <v>0.73198639814978617</v>
      </c>
      <c r="Q1139" s="42">
        <v>43.7</v>
      </c>
      <c r="R1139" s="42">
        <f t="shared" si="123"/>
        <v>1.0167048054919907</v>
      </c>
      <c r="S1139" s="44">
        <v>36.06</v>
      </c>
      <c r="T1139" s="44">
        <f t="shared" si="124"/>
        <v>1.2321131447587355</v>
      </c>
      <c r="U1139" s="46">
        <f t="shared" si="125"/>
        <v>0.99360144946683737</v>
      </c>
    </row>
    <row r="1140" spans="1:21" x14ac:dyDescent="0.35">
      <c r="A1140" s="1" t="s">
        <v>260</v>
      </c>
      <c r="B1140" s="1" t="s">
        <v>261</v>
      </c>
      <c r="C1140" s="1" t="s">
        <v>101</v>
      </c>
      <c r="D1140" s="1">
        <v>4</v>
      </c>
      <c r="E1140" s="1" t="s">
        <v>1620</v>
      </c>
      <c r="F1140" s="1">
        <v>2.1527777777777781E-2</v>
      </c>
      <c r="G1140" s="1" t="s">
        <v>31</v>
      </c>
      <c r="H1140" s="1">
        <v>30</v>
      </c>
      <c r="I1140" s="1">
        <v>258038</v>
      </c>
      <c r="J1140" s="1">
        <v>82177.923889999904</v>
      </c>
      <c r="K1140" s="1">
        <v>62.02</v>
      </c>
      <c r="L1140" s="1">
        <v>3</v>
      </c>
      <c r="M1140" s="38">
        <f t="shared" si="119"/>
        <v>59.08</v>
      </c>
      <c r="N1140" s="38">
        <f t="shared" si="120"/>
        <v>1.0497630331753556</v>
      </c>
      <c r="O1140" s="40">
        <f t="shared" si="121"/>
        <v>60.697849184498509</v>
      </c>
      <c r="P1140" s="39">
        <f t="shared" si="122"/>
        <v>1.0217824986101676</v>
      </c>
      <c r="Q1140" s="42">
        <v>51.59</v>
      </c>
      <c r="R1140" s="42">
        <f t="shared" si="123"/>
        <v>1.2021709633649933</v>
      </c>
      <c r="S1140" s="44">
        <v>55.41</v>
      </c>
      <c r="T1140" s="44">
        <f t="shared" si="124"/>
        <v>1.119292546471756</v>
      </c>
      <c r="U1140" s="46">
        <f t="shared" si="125"/>
        <v>1.1144153361489724</v>
      </c>
    </row>
    <row r="1141" spans="1:21" x14ac:dyDescent="0.35">
      <c r="A1141" s="1" t="s">
        <v>1028</v>
      </c>
      <c r="B1141" s="1" t="s">
        <v>419</v>
      </c>
      <c r="C1141" s="1" t="s">
        <v>101</v>
      </c>
      <c r="D1141" s="1">
        <v>4</v>
      </c>
      <c r="E1141" s="1" t="s">
        <v>1622</v>
      </c>
      <c r="F1141" s="1">
        <v>0.79166666666666663</v>
      </c>
      <c r="G1141" s="1" t="s">
        <v>22</v>
      </c>
      <c r="H1141" s="1">
        <v>60</v>
      </c>
      <c r="I1141" s="1">
        <v>257691</v>
      </c>
      <c r="J1141" s="1">
        <v>90499.031390000004</v>
      </c>
      <c r="K1141" s="1">
        <v>34.39</v>
      </c>
      <c r="L1141" s="1">
        <v>2</v>
      </c>
      <c r="M1141" s="38">
        <f t="shared" si="119"/>
        <v>50.152000000000001</v>
      </c>
      <c r="N1141" s="38">
        <f t="shared" si="120"/>
        <v>0.68571542510767269</v>
      </c>
      <c r="O1141" s="40">
        <f t="shared" si="121"/>
        <v>45.559514761069323</v>
      </c>
      <c r="P1141" s="39">
        <f t="shared" si="122"/>
        <v>0.75483683661587875</v>
      </c>
      <c r="Q1141" s="42">
        <v>43.7</v>
      </c>
      <c r="R1141" s="42">
        <f t="shared" si="123"/>
        <v>0.78695652173913044</v>
      </c>
      <c r="S1141" s="44">
        <v>51.62</v>
      </c>
      <c r="T1141" s="44">
        <f t="shared" si="124"/>
        <v>0.66621464548624565</v>
      </c>
      <c r="U1141" s="46">
        <f t="shared" si="125"/>
        <v>0.73600266794708491</v>
      </c>
    </row>
    <row r="1142" spans="1:21" x14ac:dyDescent="0.35">
      <c r="A1142" s="1" t="s">
        <v>241</v>
      </c>
      <c r="B1142" s="1" t="s">
        <v>136</v>
      </c>
      <c r="C1142" s="1" t="s">
        <v>101</v>
      </c>
      <c r="D1142" s="1">
        <v>2</v>
      </c>
      <c r="E1142" s="1" t="s">
        <v>54</v>
      </c>
      <c r="F1142" s="1">
        <v>0.95833333333333337</v>
      </c>
      <c r="G1142" s="1" t="s">
        <v>31</v>
      </c>
      <c r="H1142" s="1">
        <v>30</v>
      </c>
      <c r="I1142" s="1">
        <v>257494</v>
      </c>
      <c r="J1142" s="1">
        <v>88642.924440000003</v>
      </c>
      <c r="K1142" s="1">
        <v>66.3</v>
      </c>
      <c r="L1142" s="1">
        <v>1</v>
      </c>
      <c r="M1142" s="38">
        <f t="shared" si="119"/>
        <v>59.08</v>
      </c>
      <c r="N1142" s="38">
        <f t="shared" si="120"/>
        <v>1.1222071767095463</v>
      </c>
      <c r="O1142" s="40">
        <f t="shared" si="121"/>
        <v>60.697849184498509</v>
      </c>
      <c r="P1142" s="39">
        <f t="shared" si="122"/>
        <v>1.0922957055442453</v>
      </c>
      <c r="Q1142" s="42">
        <v>51.59</v>
      </c>
      <c r="R1142" s="42">
        <f t="shared" si="123"/>
        <v>1.2851327776700909</v>
      </c>
      <c r="S1142" s="44">
        <v>64.58</v>
      </c>
      <c r="T1142" s="44">
        <f t="shared" si="124"/>
        <v>1.0266336327036234</v>
      </c>
      <c r="U1142" s="46">
        <f t="shared" si="125"/>
        <v>1.1346873719726531</v>
      </c>
    </row>
    <row r="1143" spans="1:21" x14ac:dyDescent="0.35">
      <c r="A1143" s="1" t="s">
        <v>366</v>
      </c>
      <c r="B1143" s="1" t="s">
        <v>312</v>
      </c>
      <c r="C1143" s="1" t="s">
        <v>101</v>
      </c>
      <c r="D1143" s="1">
        <v>2</v>
      </c>
      <c r="E1143" s="1" t="s">
        <v>60</v>
      </c>
      <c r="F1143" s="1">
        <v>0.83333333333333337</v>
      </c>
      <c r="G1143" s="1" t="s">
        <v>27</v>
      </c>
      <c r="H1143" s="1">
        <v>60</v>
      </c>
      <c r="I1143" s="1">
        <v>257461</v>
      </c>
      <c r="J1143" s="1">
        <v>106173.25139999999</v>
      </c>
      <c r="K1143" s="1">
        <v>40.03</v>
      </c>
      <c r="L1143" s="1">
        <v>1</v>
      </c>
      <c r="M1143" s="38">
        <f t="shared" si="119"/>
        <v>50.152000000000001</v>
      </c>
      <c r="N1143" s="38">
        <f t="shared" si="120"/>
        <v>0.79817355240070187</v>
      </c>
      <c r="O1143" s="40">
        <f t="shared" si="121"/>
        <v>45.559514761069323</v>
      </c>
      <c r="P1143" s="39">
        <f t="shared" si="122"/>
        <v>0.87863095579335926</v>
      </c>
      <c r="Q1143" s="42">
        <v>45</v>
      </c>
      <c r="R1143" s="42">
        <f t="shared" si="123"/>
        <v>0.88955555555555554</v>
      </c>
      <c r="S1143" s="44">
        <v>60.5</v>
      </c>
      <c r="T1143" s="44">
        <f t="shared" si="124"/>
        <v>0.66165289256198345</v>
      </c>
      <c r="U1143" s="46">
        <f t="shared" si="125"/>
        <v>0.80994646797029946</v>
      </c>
    </row>
    <row r="1144" spans="1:21" x14ac:dyDescent="0.35">
      <c r="A1144" s="1" t="s">
        <v>204</v>
      </c>
      <c r="B1144" s="1" t="s">
        <v>136</v>
      </c>
      <c r="C1144" s="1" t="s">
        <v>101</v>
      </c>
      <c r="D1144" s="1">
        <v>2</v>
      </c>
      <c r="E1144" s="1" t="s">
        <v>1584</v>
      </c>
      <c r="F1144" s="1">
        <v>0.625</v>
      </c>
      <c r="G1144" s="1" t="s">
        <v>13</v>
      </c>
      <c r="H1144" s="1">
        <v>30</v>
      </c>
      <c r="I1144" s="1">
        <v>257450</v>
      </c>
      <c r="J1144" s="1">
        <v>82427</v>
      </c>
      <c r="K1144" s="1">
        <v>62</v>
      </c>
      <c r="L1144" s="1">
        <v>2</v>
      </c>
      <c r="M1144" s="38">
        <f t="shared" si="119"/>
        <v>59.08</v>
      </c>
      <c r="N1144" s="38">
        <f t="shared" si="120"/>
        <v>1.0494245091401491</v>
      </c>
      <c r="O1144" s="40">
        <f t="shared" si="121"/>
        <v>60.697849184498509</v>
      </c>
      <c r="P1144" s="39">
        <f t="shared" si="122"/>
        <v>1.0214529976431859</v>
      </c>
      <c r="Q1144" s="42">
        <v>48.112000000000002</v>
      </c>
      <c r="R1144" s="42">
        <f t="shared" si="123"/>
        <v>1.2886597938144329</v>
      </c>
      <c r="S1144" s="44">
        <v>64.58</v>
      </c>
      <c r="T1144" s="44">
        <f t="shared" si="124"/>
        <v>0.9600495509445649</v>
      </c>
      <c r="U1144" s="46">
        <f t="shared" si="125"/>
        <v>1.0900541141340612</v>
      </c>
    </row>
    <row r="1145" spans="1:21" x14ac:dyDescent="0.35">
      <c r="A1145" s="1" t="s">
        <v>826</v>
      </c>
      <c r="B1145" s="1" t="s">
        <v>181</v>
      </c>
      <c r="C1145" s="1" t="s">
        <v>101</v>
      </c>
      <c r="D1145" s="1">
        <v>4</v>
      </c>
      <c r="E1145" s="1" t="s">
        <v>51</v>
      </c>
      <c r="F1145" s="1">
        <v>0.66666666666666663</v>
      </c>
      <c r="G1145" s="1" t="s">
        <v>18</v>
      </c>
      <c r="H1145" s="1">
        <v>60</v>
      </c>
      <c r="I1145" s="1">
        <v>257319</v>
      </c>
      <c r="J1145" s="1">
        <v>129556.3403</v>
      </c>
      <c r="K1145" s="1">
        <v>48.87</v>
      </c>
      <c r="L1145" s="1">
        <v>1</v>
      </c>
      <c r="M1145" s="38">
        <f t="shared" si="119"/>
        <v>50.152000000000001</v>
      </c>
      <c r="N1145" s="38">
        <f t="shared" si="120"/>
        <v>0.9744377093635348</v>
      </c>
      <c r="O1145" s="40">
        <f t="shared" si="121"/>
        <v>45.559514761069323</v>
      </c>
      <c r="P1145" s="39">
        <f t="shared" si="122"/>
        <v>1.0726628730857224</v>
      </c>
      <c r="Q1145" s="42">
        <v>46.72</v>
      </c>
      <c r="R1145" s="42">
        <f t="shared" si="123"/>
        <v>1.0460188356164384</v>
      </c>
      <c r="S1145" s="44">
        <v>42.1</v>
      </c>
      <c r="T1145" s="44">
        <f t="shared" si="124"/>
        <v>1.1608076009501187</v>
      </c>
      <c r="U1145" s="46">
        <f t="shared" si="125"/>
        <v>1.0931631032174265</v>
      </c>
    </row>
    <row r="1146" spans="1:21" x14ac:dyDescent="0.35">
      <c r="A1146" s="1" t="s">
        <v>237</v>
      </c>
      <c r="B1146" s="1" t="s">
        <v>238</v>
      </c>
      <c r="C1146" s="1" t="s">
        <v>101</v>
      </c>
      <c r="D1146" s="1">
        <v>1</v>
      </c>
      <c r="E1146" s="1" t="s">
        <v>54</v>
      </c>
      <c r="F1146" s="1">
        <v>0.625</v>
      </c>
      <c r="G1146" s="1" t="s">
        <v>13</v>
      </c>
      <c r="H1146" s="1">
        <v>180</v>
      </c>
      <c r="I1146" s="1">
        <v>257310</v>
      </c>
      <c r="J1146" s="1">
        <v>284673</v>
      </c>
      <c r="K1146" s="1">
        <v>34</v>
      </c>
      <c r="L1146" s="1">
        <v>1</v>
      </c>
      <c r="M1146" s="38">
        <f t="shared" si="119"/>
        <v>14.439999999999998</v>
      </c>
      <c r="N1146" s="38">
        <f t="shared" si="120"/>
        <v>2.3545706371191137</v>
      </c>
      <c r="O1146" s="40">
        <f t="shared" si="121"/>
        <v>21.56582237655779</v>
      </c>
      <c r="P1146" s="39">
        <f t="shared" si="122"/>
        <v>1.5765686745597169</v>
      </c>
      <c r="Q1146" s="42">
        <v>48.112000000000002</v>
      </c>
      <c r="R1146" s="42">
        <f t="shared" si="123"/>
        <v>0.70668440305952773</v>
      </c>
      <c r="S1146" s="44">
        <v>27.8</v>
      </c>
      <c r="T1146" s="44">
        <f t="shared" si="124"/>
        <v>1.2230215827338129</v>
      </c>
      <c r="U1146" s="46">
        <f t="shared" si="125"/>
        <v>1.1687582201176858</v>
      </c>
    </row>
    <row r="1147" spans="1:21" x14ac:dyDescent="0.35">
      <c r="A1147" s="1" t="s">
        <v>280</v>
      </c>
      <c r="B1147" s="1" t="s">
        <v>68</v>
      </c>
      <c r="C1147" s="1" t="s">
        <v>16</v>
      </c>
      <c r="D1147" s="1">
        <v>1</v>
      </c>
      <c r="E1147" s="1" t="s">
        <v>60</v>
      </c>
      <c r="F1147" s="1">
        <v>0.54166666666666663</v>
      </c>
      <c r="G1147" s="1" t="s">
        <v>13</v>
      </c>
      <c r="H1147" s="1">
        <v>120</v>
      </c>
      <c r="I1147" s="1">
        <v>257169</v>
      </c>
      <c r="J1147" s="1">
        <v>134090</v>
      </c>
      <c r="K1147" s="1">
        <v>25</v>
      </c>
      <c r="L1147" s="1">
        <v>1</v>
      </c>
      <c r="M1147" s="38">
        <f t="shared" si="119"/>
        <v>32.295999999999999</v>
      </c>
      <c r="N1147" s="38">
        <f t="shared" si="120"/>
        <v>0.77408967054743627</v>
      </c>
      <c r="O1147" s="40">
        <f t="shared" si="121"/>
        <v>30.421180337640109</v>
      </c>
      <c r="P1147" s="39">
        <f t="shared" si="122"/>
        <v>0.82179585810046674</v>
      </c>
      <c r="Q1147" s="42">
        <v>48.112000000000002</v>
      </c>
      <c r="R1147" s="42">
        <f t="shared" si="123"/>
        <v>0.51962088460259392</v>
      </c>
      <c r="S1147" s="44">
        <v>50.73</v>
      </c>
      <c r="T1147" s="44">
        <f t="shared" si="124"/>
        <v>0.49280504632367439</v>
      </c>
      <c r="U1147" s="46">
        <f t="shared" si="125"/>
        <v>0.61140726300891168</v>
      </c>
    </row>
    <row r="1148" spans="1:21" x14ac:dyDescent="0.35">
      <c r="A1148" s="1" t="s">
        <v>332</v>
      </c>
      <c r="B1148" s="1" t="s">
        <v>100</v>
      </c>
      <c r="C1148" s="1" t="s">
        <v>101</v>
      </c>
      <c r="D1148" s="1">
        <v>1</v>
      </c>
      <c r="E1148" s="1" t="s">
        <v>60</v>
      </c>
      <c r="F1148" s="1">
        <v>0.77083333333333337</v>
      </c>
      <c r="G1148" s="1" t="s">
        <v>18</v>
      </c>
      <c r="H1148" s="1">
        <v>150</v>
      </c>
      <c r="I1148" s="1">
        <v>255126</v>
      </c>
      <c r="J1148" s="1">
        <v>147086.3806</v>
      </c>
      <c r="K1148" s="1">
        <v>21.88</v>
      </c>
      <c r="L1148" s="1">
        <v>1</v>
      </c>
      <c r="M1148" s="38">
        <f t="shared" si="119"/>
        <v>23.368000000000002</v>
      </c>
      <c r="N1148" s="38">
        <f t="shared" si="120"/>
        <v>0.93632317699418</v>
      </c>
      <c r="O1148" s="40">
        <f t="shared" si="121"/>
        <v>25.547725176937774</v>
      </c>
      <c r="P1148" s="39">
        <f t="shared" si="122"/>
        <v>0.85643633037634703</v>
      </c>
      <c r="Q1148" s="42">
        <v>46.72</v>
      </c>
      <c r="R1148" s="42">
        <f t="shared" si="123"/>
        <v>0.46832191780821919</v>
      </c>
      <c r="S1148" s="44">
        <v>39.25</v>
      </c>
      <c r="T1148" s="44">
        <f t="shared" si="124"/>
        <v>0.557452229299363</v>
      </c>
      <c r="U1148" s="46">
        <f t="shared" si="125"/>
        <v>0.62740349249464311</v>
      </c>
    </row>
    <row r="1149" spans="1:21" x14ac:dyDescent="0.35">
      <c r="A1149" s="1" t="s">
        <v>689</v>
      </c>
      <c r="B1149" s="1" t="s">
        <v>345</v>
      </c>
      <c r="C1149" s="1" t="s">
        <v>101</v>
      </c>
      <c r="D1149" s="1">
        <v>4</v>
      </c>
      <c r="E1149" s="1" t="s">
        <v>60</v>
      </c>
      <c r="F1149" s="1">
        <v>0.47916666666666669</v>
      </c>
      <c r="G1149" s="1" t="s">
        <v>13</v>
      </c>
      <c r="H1149" s="1">
        <v>30</v>
      </c>
      <c r="I1149" s="1">
        <v>254928</v>
      </c>
      <c r="J1149" s="1">
        <v>76858</v>
      </c>
      <c r="K1149" s="1">
        <v>59</v>
      </c>
      <c r="L1149" s="1">
        <v>1</v>
      </c>
      <c r="M1149" s="38">
        <f t="shared" si="119"/>
        <v>59.08</v>
      </c>
      <c r="N1149" s="38">
        <f t="shared" si="120"/>
        <v>0.99864590385917407</v>
      </c>
      <c r="O1149" s="40">
        <f t="shared" si="121"/>
        <v>60.697849184498509</v>
      </c>
      <c r="P1149" s="39">
        <f t="shared" si="122"/>
        <v>0.97202785259593483</v>
      </c>
      <c r="Q1149" s="42">
        <v>48.112000000000002</v>
      </c>
      <c r="R1149" s="42">
        <f t="shared" si="123"/>
        <v>1.2263052876621217</v>
      </c>
      <c r="S1149" s="44">
        <v>53.822000000000003</v>
      </c>
      <c r="T1149" s="44">
        <f t="shared" si="124"/>
        <v>1.0962060124112816</v>
      </c>
      <c r="U1149" s="46">
        <f t="shared" si="125"/>
        <v>1.0981797175564461</v>
      </c>
    </row>
    <row r="1150" spans="1:21" x14ac:dyDescent="0.35">
      <c r="A1150" s="1" t="s">
        <v>311</v>
      </c>
      <c r="B1150" s="1" t="s">
        <v>312</v>
      </c>
      <c r="C1150" s="1" t="s">
        <v>101</v>
      </c>
      <c r="D1150" s="1">
        <v>4</v>
      </c>
      <c r="E1150" s="1" t="s">
        <v>54</v>
      </c>
      <c r="F1150" s="1">
        <v>6.25E-2</v>
      </c>
      <c r="G1150" s="1" t="s">
        <v>31</v>
      </c>
      <c r="H1150" s="1">
        <v>30</v>
      </c>
      <c r="I1150" s="1">
        <v>254917</v>
      </c>
      <c r="J1150" s="1">
        <v>92053.476110000003</v>
      </c>
      <c r="K1150" s="1">
        <v>70.739999999999995</v>
      </c>
      <c r="L1150" s="1">
        <v>1</v>
      </c>
      <c r="M1150" s="38">
        <f t="shared" si="119"/>
        <v>59.08</v>
      </c>
      <c r="N1150" s="38">
        <f t="shared" si="120"/>
        <v>1.1973595125253893</v>
      </c>
      <c r="O1150" s="40">
        <f t="shared" si="121"/>
        <v>60.697849184498509</v>
      </c>
      <c r="P1150" s="39">
        <f t="shared" si="122"/>
        <v>1.1654449202141768</v>
      </c>
      <c r="Q1150" s="42">
        <v>51.59</v>
      </c>
      <c r="R1150" s="42">
        <f t="shared" si="123"/>
        <v>1.3711959682108934</v>
      </c>
      <c r="S1150" s="44">
        <v>60.5</v>
      </c>
      <c r="T1150" s="44">
        <f t="shared" si="124"/>
        <v>1.1692561983471073</v>
      </c>
      <c r="U1150" s="46">
        <f t="shared" si="125"/>
        <v>1.2352990289240591</v>
      </c>
    </row>
    <row r="1151" spans="1:21" x14ac:dyDescent="0.35">
      <c r="A1151" s="1" t="s">
        <v>563</v>
      </c>
      <c r="B1151" s="1" t="s">
        <v>312</v>
      </c>
      <c r="C1151" s="1" t="s">
        <v>101</v>
      </c>
      <c r="D1151" s="1">
        <v>4</v>
      </c>
      <c r="E1151" s="1" t="s">
        <v>54</v>
      </c>
      <c r="F1151" s="1">
        <v>2.0833333333333332E-2</v>
      </c>
      <c r="G1151" s="1" t="s">
        <v>31</v>
      </c>
      <c r="H1151" s="1">
        <v>30</v>
      </c>
      <c r="I1151" s="1">
        <v>254424</v>
      </c>
      <c r="J1151" s="1">
        <v>88225.755560000005</v>
      </c>
      <c r="K1151" s="1">
        <v>67.95</v>
      </c>
      <c r="L1151" s="1">
        <v>1</v>
      </c>
      <c r="M1151" s="38">
        <f t="shared" si="119"/>
        <v>59.08</v>
      </c>
      <c r="N1151" s="38">
        <f t="shared" si="120"/>
        <v>1.1501354096140828</v>
      </c>
      <c r="O1151" s="40">
        <f t="shared" si="121"/>
        <v>60.697849184498509</v>
      </c>
      <c r="P1151" s="39">
        <f t="shared" si="122"/>
        <v>1.1194795353202334</v>
      </c>
      <c r="Q1151" s="42">
        <v>51.59</v>
      </c>
      <c r="R1151" s="42">
        <f t="shared" si="123"/>
        <v>1.3171157201007946</v>
      </c>
      <c r="S1151" s="44">
        <v>60.5</v>
      </c>
      <c r="T1151" s="44">
        <f t="shared" si="124"/>
        <v>1.1231404958677687</v>
      </c>
      <c r="U1151" s="46">
        <f t="shared" si="125"/>
        <v>1.1865785837629321</v>
      </c>
    </row>
    <row r="1152" spans="1:21" x14ac:dyDescent="0.35">
      <c r="A1152" s="1" t="s">
        <v>208</v>
      </c>
      <c r="B1152" s="1" t="s">
        <v>56</v>
      </c>
      <c r="C1152" s="1" t="s">
        <v>16</v>
      </c>
      <c r="D1152" s="1">
        <v>2</v>
      </c>
      <c r="E1152" s="1" t="s">
        <v>60</v>
      </c>
      <c r="F1152" s="1">
        <v>0.79166666666666663</v>
      </c>
      <c r="G1152" s="1" t="s">
        <v>22</v>
      </c>
      <c r="H1152" s="1">
        <v>30</v>
      </c>
      <c r="I1152" s="1">
        <v>253920</v>
      </c>
      <c r="J1152" s="1">
        <v>70897.910560000004</v>
      </c>
      <c r="K1152" s="1">
        <v>54.46</v>
      </c>
      <c r="L1152" s="1">
        <v>1</v>
      </c>
      <c r="M1152" s="38">
        <f t="shared" si="119"/>
        <v>59.08</v>
      </c>
      <c r="N1152" s="38">
        <f t="shared" si="120"/>
        <v>0.9218009478672986</v>
      </c>
      <c r="O1152" s="40">
        <f t="shared" si="121"/>
        <v>60.697849184498509</v>
      </c>
      <c r="P1152" s="39">
        <f t="shared" si="122"/>
        <v>0.89723113309109515</v>
      </c>
      <c r="Q1152" s="42">
        <v>43.7</v>
      </c>
      <c r="R1152" s="42">
        <f t="shared" si="123"/>
        <v>1.246224256292906</v>
      </c>
      <c r="S1152" s="44">
        <v>42.98</v>
      </c>
      <c r="T1152" s="44">
        <f t="shared" si="124"/>
        <v>1.2671009771986972</v>
      </c>
      <c r="U1152" s="46">
        <f t="shared" si="125"/>
        <v>1.1368521221942327</v>
      </c>
    </row>
    <row r="1153" spans="1:21" x14ac:dyDescent="0.35">
      <c r="A1153" s="1" t="s">
        <v>983</v>
      </c>
      <c r="B1153" s="1" t="s">
        <v>100</v>
      </c>
      <c r="C1153" s="1" t="s">
        <v>101</v>
      </c>
      <c r="D1153" s="1">
        <v>4</v>
      </c>
      <c r="E1153" s="1" t="s">
        <v>1622</v>
      </c>
      <c r="F1153" s="1">
        <v>0.95833333333333337</v>
      </c>
      <c r="G1153" s="1" t="s">
        <v>31</v>
      </c>
      <c r="H1153" s="1">
        <v>60</v>
      </c>
      <c r="I1153" s="1">
        <v>253899</v>
      </c>
      <c r="J1153" s="1">
        <v>106068.28170000001</v>
      </c>
      <c r="K1153" s="1">
        <v>40.770000000000003</v>
      </c>
      <c r="L1153" s="1">
        <v>2</v>
      </c>
      <c r="M1153" s="38">
        <f t="shared" si="119"/>
        <v>50.152000000000001</v>
      </c>
      <c r="N1153" s="38">
        <f t="shared" si="120"/>
        <v>0.81292869676184409</v>
      </c>
      <c r="O1153" s="40">
        <f t="shared" si="121"/>
        <v>45.559514761069323</v>
      </c>
      <c r="P1153" s="39">
        <f t="shared" si="122"/>
        <v>0.89487344660742596</v>
      </c>
      <c r="Q1153" s="42">
        <v>51.59</v>
      </c>
      <c r="R1153" s="42">
        <f t="shared" si="123"/>
        <v>0.79026943206047684</v>
      </c>
      <c r="S1153" s="44">
        <v>39.25</v>
      </c>
      <c r="T1153" s="44">
        <f t="shared" si="124"/>
        <v>1.0387261146496816</v>
      </c>
      <c r="U1153" s="46">
        <f t="shared" si="125"/>
        <v>0.90795633110586138</v>
      </c>
    </row>
    <row r="1154" spans="1:21" x14ac:dyDescent="0.35">
      <c r="A1154" s="1" t="s">
        <v>280</v>
      </c>
      <c r="B1154" s="1" t="s">
        <v>11</v>
      </c>
      <c r="C1154" s="1" t="s">
        <v>16</v>
      </c>
      <c r="D1154" s="1">
        <v>1</v>
      </c>
      <c r="E1154" s="1" t="s">
        <v>54</v>
      </c>
      <c r="F1154" s="1">
        <v>0.54166666666666663</v>
      </c>
      <c r="G1154" s="1" t="s">
        <v>13</v>
      </c>
      <c r="H1154" s="1">
        <v>120</v>
      </c>
      <c r="I1154" s="1">
        <v>253676</v>
      </c>
      <c r="J1154" s="1">
        <v>130316</v>
      </c>
      <c r="K1154" s="1">
        <v>25</v>
      </c>
      <c r="L1154" s="1">
        <v>1</v>
      </c>
      <c r="M1154" s="38">
        <f t="shared" si="119"/>
        <v>32.295999999999999</v>
      </c>
      <c r="N1154" s="38">
        <f t="shared" si="120"/>
        <v>0.77408967054743627</v>
      </c>
      <c r="O1154" s="40">
        <f t="shared" si="121"/>
        <v>30.421180337640109</v>
      </c>
      <c r="P1154" s="39">
        <f t="shared" si="122"/>
        <v>0.82179585810046674</v>
      </c>
      <c r="Q1154" s="42">
        <v>48.112000000000002</v>
      </c>
      <c r="R1154" s="42">
        <f t="shared" si="123"/>
        <v>0.51962088460259392</v>
      </c>
      <c r="S1154" s="44">
        <v>50.69</v>
      </c>
      <c r="T1154" s="44">
        <f t="shared" si="124"/>
        <v>0.4931939238508582</v>
      </c>
      <c r="U1154" s="46">
        <f t="shared" si="125"/>
        <v>0.6115368888513063</v>
      </c>
    </row>
    <row r="1155" spans="1:21" x14ac:dyDescent="0.35">
      <c r="A1155" s="1" t="s">
        <v>141</v>
      </c>
      <c r="B1155" s="1" t="s">
        <v>181</v>
      </c>
      <c r="C1155" s="1" t="s">
        <v>101</v>
      </c>
      <c r="D1155" s="1">
        <v>4</v>
      </c>
      <c r="E1155" s="1" t="s">
        <v>25</v>
      </c>
      <c r="F1155" s="1">
        <v>0.5</v>
      </c>
      <c r="G1155" s="1" t="s">
        <v>13</v>
      </c>
      <c r="H1155" s="1">
        <v>60</v>
      </c>
      <c r="I1155" s="1">
        <v>253293</v>
      </c>
      <c r="J1155" s="1">
        <v>130656</v>
      </c>
      <c r="K1155" s="1">
        <v>50</v>
      </c>
      <c r="L1155" s="1">
        <v>1</v>
      </c>
      <c r="M1155" s="38">
        <f t="shared" ref="M1155:M1218" si="126">(-0.2976*H1155)+68.008</f>
        <v>50.152000000000001</v>
      </c>
      <c r="N1155" s="38">
        <f t="shared" ref="N1155:N1218" si="127">K1155/M1155</f>
        <v>0.99696921359068424</v>
      </c>
      <c r="O1155" s="40">
        <f t="shared" ref="O1155:O1218" si="128">-21.84*LN(H1155) + 134.98</f>
        <v>45.559514761069323</v>
      </c>
      <c r="P1155" s="39">
        <f t="shared" ref="P1155:P1218" si="129">K1155/O1155</f>
        <v>1.0974655955450403</v>
      </c>
      <c r="Q1155" s="42">
        <v>48.112000000000002</v>
      </c>
      <c r="R1155" s="42">
        <f t="shared" ref="R1155:R1218" si="130">K1155/Q1155</f>
        <v>1.0392417692051878</v>
      </c>
      <c r="S1155" s="44">
        <v>42.1</v>
      </c>
      <c r="T1155" s="44">
        <f t="shared" ref="T1155:T1218" si="131">K1155/S1155</f>
        <v>1.1876484560570071</v>
      </c>
      <c r="U1155" s="46">
        <f t="shared" ref="U1155:U1218" si="132">(P1155+R1155+T1155)/3</f>
        <v>1.1081186069357452</v>
      </c>
    </row>
    <row r="1156" spans="1:21" x14ac:dyDescent="0.35">
      <c r="A1156" s="1" t="s">
        <v>236</v>
      </c>
      <c r="B1156" s="1" t="s">
        <v>136</v>
      </c>
      <c r="C1156" s="1" t="s">
        <v>101</v>
      </c>
      <c r="D1156" s="1">
        <v>2</v>
      </c>
      <c r="E1156" s="1" t="s">
        <v>54</v>
      </c>
      <c r="F1156" s="1">
        <v>0.9375</v>
      </c>
      <c r="G1156" s="1" t="s">
        <v>27</v>
      </c>
      <c r="H1156" s="1">
        <v>30</v>
      </c>
      <c r="I1156" s="1">
        <v>253209</v>
      </c>
      <c r="J1156" s="1">
        <v>91205.123330000002</v>
      </c>
      <c r="K1156" s="1">
        <v>69.11</v>
      </c>
      <c r="L1156" s="1">
        <v>1</v>
      </c>
      <c r="M1156" s="38">
        <f t="shared" si="126"/>
        <v>59.08</v>
      </c>
      <c r="N1156" s="38">
        <f t="shared" si="127"/>
        <v>1.1697698036560595</v>
      </c>
      <c r="O1156" s="40">
        <f t="shared" si="128"/>
        <v>60.697849184498509</v>
      </c>
      <c r="P1156" s="39">
        <f t="shared" si="129"/>
        <v>1.1385905914051704</v>
      </c>
      <c r="Q1156" s="42">
        <v>45</v>
      </c>
      <c r="R1156" s="42">
        <f t="shared" si="130"/>
        <v>1.5357777777777777</v>
      </c>
      <c r="S1156" s="44">
        <v>64.58</v>
      </c>
      <c r="T1156" s="44">
        <f t="shared" si="131"/>
        <v>1.0701455558996593</v>
      </c>
      <c r="U1156" s="46">
        <f t="shared" si="132"/>
        <v>1.2481713083608692</v>
      </c>
    </row>
    <row r="1157" spans="1:21" x14ac:dyDescent="0.35">
      <c r="A1157" s="1" t="s">
        <v>1037</v>
      </c>
      <c r="B1157" s="1" t="s">
        <v>791</v>
      </c>
      <c r="C1157" s="1" t="s">
        <v>101</v>
      </c>
      <c r="D1157" s="1">
        <v>7</v>
      </c>
      <c r="E1157" s="1" t="s">
        <v>1599</v>
      </c>
      <c r="F1157" s="1">
        <v>0.8125</v>
      </c>
      <c r="G1157" s="1" t="s">
        <v>22</v>
      </c>
      <c r="H1157" s="1">
        <v>30</v>
      </c>
      <c r="I1157" s="1">
        <v>252884</v>
      </c>
      <c r="J1157" s="1">
        <v>69737.384720000002</v>
      </c>
      <c r="K1157" s="1">
        <v>54.44</v>
      </c>
      <c r="L1157" s="1">
        <v>2</v>
      </c>
      <c r="M1157" s="38">
        <f t="shared" si="126"/>
        <v>59.08</v>
      </c>
      <c r="N1157" s="38">
        <f t="shared" si="127"/>
        <v>0.92146242383209209</v>
      </c>
      <c r="O1157" s="40">
        <f t="shared" si="128"/>
        <v>60.697849184498509</v>
      </c>
      <c r="P1157" s="39">
        <f t="shared" si="129"/>
        <v>0.89690163212411345</v>
      </c>
      <c r="Q1157" s="42">
        <v>43.7</v>
      </c>
      <c r="R1157" s="42">
        <f t="shared" si="130"/>
        <v>1.2457665903890158</v>
      </c>
      <c r="S1157" s="44">
        <v>55.77</v>
      </c>
      <c r="T1157" s="44">
        <f t="shared" si="131"/>
        <v>0.97615205307512987</v>
      </c>
      <c r="U1157" s="46">
        <f t="shared" si="132"/>
        <v>1.0396067585294197</v>
      </c>
    </row>
    <row r="1158" spans="1:21" x14ac:dyDescent="0.35">
      <c r="A1158" s="1" t="s">
        <v>241</v>
      </c>
      <c r="B1158" s="1" t="s">
        <v>136</v>
      </c>
      <c r="C1158" s="1" t="s">
        <v>101</v>
      </c>
      <c r="D1158" s="1">
        <v>2</v>
      </c>
      <c r="E1158" s="1" t="s">
        <v>54</v>
      </c>
      <c r="F1158" s="1">
        <v>0.97916666666666663</v>
      </c>
      <c r="G1158" s="1" t="s">
        <v>31</v>
      </c>
      <c r="H1158" s="1">
        <v>30</v>
      </c>
      <c r="I1158" s="1">
        <v>251623</v>
      </c>
      <c r="J1158" s="1">
        <v>90545.586670000004</v>
      </c>
      <c r="K1158" s="1">
        <v>69.260000000000005</v>
      </c>
      <c r="L1158" s="1">
        <v>1</v>
      </c>
      <c r="M1158" s="38">
        <f t="shared" si="126"/>
        <v>59.08</v>
      </c>
      <c r="N1158" s="38">
        <f t="shared" si="127"/>
        <v>1.1723087339201084</v>
      </c>
      <c r="O1158" s="40">
        <f t="shared" si="128"/>
        <v>60.697849184498509</v>
      </c>
      <c r="P1158" s="39">
        <f t="shared" si="129"/>
        <v>1.141061848657533</v>
      </c>
      <c r="Q1158" s="42">
        <v>51.59</v>
      </c>
      <c r="R1158" s="42">
        <f t="shared" si="130"/>
        <v>1.3425082380306261</v>
      </c>
      <c r="S1158" s="44">
        <v>64.58</v>
      </c>
      <c r="T1158" s="44">
        <f t="shared" si="131"/>
        <v>1.0724682564261383</v>
      </c>
      <c r="U1158" s="46">
        <f t="shared" si="132"/>
        <v>1.1853461143714326</v>
      </c>
    </row>
    <row r="1159" spans="1:21" x14ac:dyDescent="0.35">
      <c r="A1159" s="1" t="s">
        <v>449</v>
      </c>
      <c r="B1159" s="1" t="s">
        <v>312</v>
      </c>
      <c r="C1159" s="1" t="s">
        <v>101</v>
      </c>
      <c r="D1159" s="1">
        <v>4</v>
      </c>
      <c r="E1159" s="1" t="s">
        <v>57</v>
      </c>
      <c r="F1159" s="1">
        <v>2.0833333333333332E-2</v>
      </c>
      <c r="G1159" s="1" t="s">
        <v>31</v>
      </c>
      <c r="H1159" s="1">
        <v>30</v>
      </c>
      <c r="I1159" s="1">
        <v>251466</v>
      </c>
      <c r="J1159" s="1">
        <v>86851.033060000002</v>
      </c>
      <c r="K1159" s="1">
        <v>67.7</v>
      </c>
      <c r="L1159" s="1">
        <v>1</v>
      </c>
      <c r="M1159" s="38">
        <f t="shared" si="126"/>
        <v>59.08</v>
      </c>
      <c r="N1159" s="38">
        <f t="shared" si="127"/>
        <v>1.1459038591740014</v>
      </c>
      <c r="O1159" s="40">
        <f t="shared" si="128"/>
        <v>60.697849184498509</v>
      </c>
      <c r="P1159" s="39">
        <f t="shared" si="129"/>
        <v>1.1153607732329625</v>
      </c>
      <c r="Q1159" s="42">
        <v>51.59</v>
      </c>
      <c r="R1159" s="42">
        <f t="shared" si="130"/>
        <v>1.3122698197325062</v>
      </c>
      <c r="S1159" s="44">
        <v>60.5</v>
      </c>
      <c r="T1159" s="44">
        <f t="shared" si="131"/>
        <v>1.1190082644628099</v>
      </c>
      <c r="U1159" s="46">
        <f t="shared" si="132"/>
        <v>1.1822129524760927</v>
      </c>
    </row>
    <row r="1160" spans="1:21" x14ac:dyDescent="0.35">
      <c r="A1160" s="1" t="s">
        <v>338</v>
      </c>
      <c r="B1160" s="1" t="s">
        <v>140</v>
      </c>
      <c r="C1160" s="1" t="s">
        <v>101</v>
      </c>
      <c r="D1160" s="1">
        <v>1</v>
      </c>
      <c r="E1160" s="1" t="s">
        <v>58</v>
      </c>
      <c r="F1160" s="1">
        <v>0.91666666666666663</v>
      </c>
      <c r="G1160" s="1" t="s">
        <v>27</v>
      </c>
      <c r="H1160" s="1">
        <v>120</v>
      </c>
      <c r="I1160" s="1">
        <v>251361</v>
      </c>
      <c r="J1160" s="1">
        <v>123564.5719</v>
      </c>
      <c r="K1160" s="1">
        <v>22.86</v>
      </c>
      <c r="L1160" s="1">
        <v>1</v>
      </c>
      <c r="M1160" s="38">
        <f t="shared" si="126"/>
        <v>32.295999999999999</v>
      </c>
      <c r="N1160" s="38">
        <f t="shared" si="127"/>
        <v>0.70782759474857571</v>
      </c>
      <c r="O1160" s="40">
        <f t="shared" si="128"/>
        <v>30.421180337640109</v>
      </c>
      <c r="P1160" s="39">
        <f t="shared" si="129"/>
        <v>0.75145013264706673</v>
      </c>
      <c r="Q1160" s="42">
        <v>45</v>
      </c>
      <c r="R1160" s="42">
        <f t="shared" si="130"/>
        <v>0.50800000000000001</v>
      </c>
      <c r="S1160" s="44">
        <v>37.35</v>
      </c>
      <c r="T1160" s="44">
        <f t="shared" si="131"/>
        <v>0.61204819277108435</v>
      </c>
      <c r="U1160" s="46">
        <f t="shared" si="132"/>
        <v>0.62383277513938373</v>
      </c>
    </row>
    <row r="1161" spans="1:21" x14ac:dyDescent="0.35">
      <c r="A1161" s="1" t="s">
        <v>1081</v>
      </c>
      <c r="B1161" s="1" t="s">
        <v>249</v>
      </c>
      <c r="C1161" s="1" t="s">
        <v>101</v>
      </c>
      <c r="D1161" s="1">
        <v>9</v>
      </c>
      <c r="E1161" s="1" t="s">
        <v>1588</v>
      </c>
      <c r="F1161" s="1">
        <v>0.16666666666666666</v>
      </c>
      <c r="G1161" s="1" t="s">
        <v>35</v>
      </c>
      <c r="H1161" s="1">
        <v>30</v>
      </c>
      <c r="I1161" s="1">
        <v>250873</v>
      </c>
      <c r="J1161" s="1">
        <v>76666.048060000001</v>
      </c>
      <c r="K1161" s="1">
        <v>60.38</v>
      </c>
      <c r="L1161" s="1">
        <v>3</v>
      </c>
      <c r="M1161" s="38">
        <f t="shared" si="126"/>
        <v>59.08</v>
      </c>
      <c r="N1161" s="38">
        <f t="shared" si="127"/>
        <v>1.0220040622884226</v>
      </c>
      <c r="O1161" s="40">
        <f t="shared" si="128"/>
        <v>60.697849184498509</v>
      </c>
      <c r="P1161" s="39">
        <f t="shared" si="129"/>
        <v>0.99476341931767032</v>
      </c>
      <c r="Q1161" s="42">
        <v>61.93</v>
      </c>
      <c r="R1161" s="42">
        <f t="shared" si="130"/>
        <v>0.97497174228968198</v>
      </c>
      <c r="S1161" s="44">
        <v>48.83</v>
      </c>
      <c r="T1161" s="44">
        <f t="shared" si="131"/>
        <v>1.2365349170591851</v>
      </c>
      <c r="U1161" s="46">
        <f t="shared" si="132"/>
        <v>1.0687566928888457</v>
      </c>
    </row>
    <row r="1162" spans="1:21" x14ac:dyDescent="0.35">
      <c r="A1162" s="1" t="s">
        <v>552</v>
      </c>
      <c r="B1162" s="1" t="s">
        <v>221</v>
      </c>
      <c r="C1162" s="1" t="s">
        <v>101</v>
      </c>
      <c r="D1162" s="1">
        <v>4</v>
      </c>
      <c r="E1162" s="1" t="s">
        <v>1596</v>
      </c>
      <c r="F1162" s="1">
        <v>0</v>
      </c>
      <c r="G1162" s="1" t="s">
        <v>31</v>
      </c>
      <c r="H1162" s="1">
        <v>60</v>
      </c>
      <c r="I1162" s="1">
        <v>250805</v>
      </c>
      <c r="J1162" s="1">
        <v>119346.04</v>
      </c>
      <c r="K1162" s="1">
        <v>46.53</v>
      </c>
      <c r="L1162" s="1">
        <v>2</v>
      </c>
      <c r="M1162" s="38">
        <f t="shared" si="126"/>
        <v>50.152000000000001</v>
      </c>
      <c r="N1162" s="38">
        <f t="shared" si="127"/>
        <v>0.92777955016749081</v>
      </c>
      <c r="O1162" s="40">
        <f t="shared" si="128"/>
        <v>45.559514761069323</v>
      </c>
      <c r="P1162" s="39">
        <f t="shared" si="129"/>
        <v>1.0213014832142144</v>
      </c>
      <c r="Q1162" s="42">
        <v>51.59</v>
      </c>
      <c r="R1162" s="42">
        <f t="shared" si="130"/>
        <v>0.90191897654584219</v>
      </c>
      <c r="S1162" s="44">
        <v>42.65</v>
      </c>
      <c r="T1162" s="44">
        <f t="shared" si="131"/>
        <v>1.0909730363423213</v>
      </c>
      <c r="U1162" s="46">
        <f t="shared" si="132"/>
        <v>1.0047311653674593</v>
      </c>
    </row>
    <row r="1163" spans="1:21" x14ac:dyDescent="0.35">
      <c r="A1163" s="1" t="s">
        <v>339</v>
      </c>
      <c r="B1163" s="1" t="s">
        <v>312</v>
      </c>
      <c r="C1163" s="1" t="s">
        <v>101</v>
      </c>
      <c r="D1163" s="1">
        <v>3</v>
      </c>
      <c r="E1163" s="1" t="s">
        <v>76</v>
      </c>
      <c r="F1163" s="1">
        <v>0.85416666666666663</v>
      </c>
      <c r="G1163" s="1" t="s">
        <v>27</v>
      </c>
      <c r="H1163" s="1">
        <v>30</v>
      </c>
      <c r="I1163" s="1">
        <v>250433</v>
      </c>
      <c r="J1163" s="1">
        <v>72645.406109999996</v>
      </c>
      <c r="K1163" s="1">
        <v>56.79</v>
      </c>
      <c r="L1163" s="1">
        <v>1</v>
      </c>
      <c r="M1163" s="38">
        <f t="shared" si="126"/>
        <v>59.08</v>
      </c>
      <c r="N1163" s="38">
        <f t="shared" si="127"/>
        <v>0.96123899796885581</v>
      </c>
      <c r="O1163" s="40">
        <f t="shared" si="128"/>
        <v>60.697849184498509</v>
      </c>
      <c r="P1163" s="39">
        <f t="shared" si="129"/>
        <v>0.93561799574446003</v>
      </c>
      <c r="Q1163" s="42">
        <v>45</v>
      </c>
      <c r="R1163" s="42">
        <f t="shared" si="130"/>
        <v>1.262</v>
      </c>
      <c r="S1163" s="44">
        <v>60.5</v>
      </c>
      <c r="T1163" s="44">
        <f t="shared" si="131"/>
        <v>0.93867768595041323</v>
      </c>
      <c r="U1163" s="46">
        <f t="shared" si="132"/>
        <v>1.0454318938982909</v>
      </c>
    </row>
    <row r="1164" spans="1:21" x14ac:dyDescent="0.35">
      <c r="A1164" s="1" t="s">
        <v>987</v>
      </c>
      <c r="B1164" s="1" t="s">
        <v>370</v>
      </c>
      <c r="C1164" s="1" t="s">
        <v>101</v>
      </c>
      <c r="D1164" s="1">
        <v>6</v>
      </c>
      <c r="E1164" s="1" t="s">
        <v>1585</v>
      </c>
      <c r="F1164" s="1">
        <v>0.79166666666666663</v>
      </c>
      <c r="G1164" s="1" t="s">
        <v>22</v>
      </c>
      <c r="H1164" s="1">
        <v>30</v>
      </c>
      <c r="I1164" s="1">
        <v>250320</v>
      </c>
      <c r="J1164" s="1">
        <v>57347.796110000003</v>
      </c>
      <c r="K1164" s="1">
        <v>45.12</v>
      </c>
      <c r="L1164" s="1">
        <v>2</v>
      </c>
      <c r="M1164" s="38">
        <f t="shared" si="126"/>
        <v>59.08</v>
      </c>
      <c r="N1164" s="38">
        <f t="shared" si="127"/>
        <v>0.76371022342586325</v>
      </c>
      <c r="O1164" s="40">
        <f t="shared" si="128"/>
        <v>60.697849184498509</v>
      </c>
      <c r="P1164" s="39">
        <f t="shared" si="129"/>
        <v>0.7433541815106538</v>
      </c>
      <c r="Q1164" s="42">
        <v>43.7</v>
      </c>
      <c r="R1164" s="42">
        <f t="shared" si="130"/>
        <v>1.0324942791762013</v>
      </c>
      <c r="S1164" s="44">
        <v>56.5</v>
      </c>
      <c r="T1164" s="44">
        <f t="shared" si="131"/>
        <v>0.7985840707964601</v>
      </c>
      <c r="U1164" s="46">
        <f t="shared" si="132"/>
        <v>0.85814417716110514</v>
      </c>
    </row>
    <row r="1165" spans="1:21" x14ac:dyDescent="0.35">
      <c r="A1165" s="1" t="s">
        <v>339</v>
      </c>
      <c r="B1165" s="1" t="s">
        <v>312</v>
      </c>
      <c r="C1165" s="1" t="s">
        <v>101</v>
      </c>
      <c r="D1165" s="1">
        <v>3</v>
      </c>
      <c r="E1165" s="1" t="s">
        <v>76</v>
      </c>
      <c r="F1165" s="1">
        <v>0.83333333333333337</v>
      </c>
      <c r="G1165" s="1" t="s">
        <v>27</v>
      </c>
      <c r="H1165" s="1">
        <v>30</v>
      </c>
      <c r="I1165" s="1">
        <v>250035</v>
      </c>
      <c r="J1165" s="1">
        <v>68622.384720000002</v>
      </c>
      <c r="K1165" s="1">
        <v>53.84</v>
      </c>
      <c r="L1165" s="1">
        <v>1</v>
      </c>
      <c r="M1165" s="38">
        <f t="shared" si="126"/>
        <v>59.08</v>
      </c>
      <c r="N1165" s="38">
        <f t="shared" si="127"/>
        <v>0.9113067027758972</v>
      </c>
      <c r="O1165" s="40">
        <f t="shared" si="128"/>
        <v>60.697849184498509</v>
      </c>
      <c r="P1165" s="39">
        <f t="shared" si="129"/>
        <v>0.88701660311466335</v>
      </c>
      <c r="Q1165" s="42">
        <v>45</v>
      </c>
      <c r="R1165" s="42">
        <f t="shared" si="130"/>
        <v>1.1964444444444444</v>
      </c>
      <c r="S1165" s="44">
        <v>60.5</v>
      </c>
      <c r="T1165" s="44">
        <f t="shared" si="131"/>
        <v>0.88991735537190086</v>
      </c>
      <c r="U1165" s="46">
        <f t="shared" si="132"/>
        <v>0.99112613431033614</v>
      </c>
    </row>
    <row r="1166" spans="1:21" x14ac:dyDescent="0.35">
      <c r="A1166" s="1" t="s">
        <v>426</v>
      </c>
      <c r="B1166" s="1" t="s">
        <v>261</v>
      </c>
      <c r="C1166" s="1" t="s">
        <v>101</v>
      </c>
      <c r="D1166" s="1">
        <v>3</v>
      </c>
      <c r="E1166" s="1" t="s">
        <v>1574</v>
      </c>
      <c r="F1166" s="1">
        <v>0.95833333333333337</v>
      </c>
      <c r="G1166" s="1" t="s">
        <v>31</v>
      </c>
      <c r="H1166" s="1">
        <v>30</v>
      </c>
      <c r="I1166" s="1">
        <v>249526</v>
      </c>
      <c r="J1166" s="1">
        <v>70128.453890000004</v>
      </c>
      <c r="K1166" s="1">
        <v>54.31</v>
      </c>
      <c r="L1166" s="1">
        <v>2</v>
      </c>
      <c r="M1166" s="38">
        <f t="shared" si="126"/>
        <v>59.08</v>
      </c>
      <c r="N1166" s="38">
        <f t="shared" si="127"/>
        <v>0.91926201760324988</v>
      </c>
      <c r="O1166" s="40">
        <f t="shared" si="128"/>
        <v>60.697849184498509</v>
      </c>
      <c r="P1166" s="39">
        <f t="shared" si="129"/>
        <v>0.89475987583873262</v>
      </c>
      <c r="Q1166" s="42">
        <v>51.59</v>
      </c>
      <c r="R1166" s="42">
        <f t="shared" si="130"/>
        <v>1.0527233960069782</v>
      </c>
      <c r="S1166" s="44">
        <v>55.41</v>
      </c>
      <c r="T1166" s="44">
        <f t="shared" si="131"/>
        <v>0.98014798772784706</v>
      </c>
      <c r="U1166" s="46">
        <f t="shared" si="132"/>
        <v>0.97587708652451932</v>
      </c>
    </row>
    <row r="1167" spans="1:21" x14ac:dyDescent="0.35">
      <c r="A1167" s="1" t="s">
        <v>74</v>
      </c>
      <c r="B1167" s="1" t="s">
        <v>100</v>
      </c>
      <c r="C1167" s="1" t="s">
        <v>101</v>
      </c>
      <c r="D1167" s="1">
        <v>3</v>
      </c>
      <c r="E1167" s="1" t="s">
        <v>58</v>
      </c>
      <c r="F1167" s="1">
        <v>0.91666666666666663</v>
      </c>
      <c r="G1167" s="1" t="s">
        <v>27</v>
      </c>
      <c r="H1167" s="1">
        <v>60</v>
      </c>
      <c r="I1167" s="1">
        <v>249491</v>
      </c>
      <c r="J1167" s="1">
        <v>122904.92170000001</v>
      </c>
      <c r="K1167" s="1">
        <v>47.23</v>
      </c>
      <c r="L1167" s="1">
        <v>1</v>
      </c>
      <c r="M1167" s="38">
        <f t="shared" si="126"/>
        <v>50.152000000000001</v>
      </c>
      <c r="N1167" s="38">
        <f t="shared" si="127"/>
        <v>0.94173711915776037</v>
      </c>
      <c r="O1167" s="40">
        <f t="shared" si="128"/>
        <v>45.559514761069323</v>
      </c>
      <c r="P1167" s="39">
        <f t="shared" si="129"/>
        <v>1.036666001551845</v>
      </c>
      <c r="Q1167" s="42">
        <v>45</v>
      </c>
      <c r="R1167" s="42">
        <f t="shared" si="130"/>
        <v>1.0495555555555556</v>
      </c>
      <c r="S1167" s="44">
        <v>39.25</v>
      </c>
      <c r="T1167" s="44">
        <f t="shared" si="131"/>
        <v>1.2033121019108279</v>
      </c>
      <c r="U1167" s="46">
        <f t="shared" si="132"/>
        <v>1.0965112196727427</v>
      </c>
    </row>
    <row r="1168" spans="1:21" x14ac:dyDescent="0.35">
      <c r="A1168" s="1" t="s">
        <v>917</v>
      </c>
      <c r="B1168" s="1" t="s">
        <v>342</v>
      </c>
      <c r="C1168" s="1" t="s">
        <v>101</v>
      </c>
      <c r="D1168" s="1">
        <v>8</v>
      </c>
      <c r="E1168" s="1" t="s">
        <v>1577</v>
      </c>
      <c r="F1168" s="1">
        <v>0.3125</v>
      </c>
      <c r="G1168" s="1" t="s">
        <v>8</v>
      </c>
      <c r="H1168" s="1">
        <v>30</v>
      </c>
      <c r="I1168" s="1">
        <v>249465</v>
      </c>
      <c r="J1168" s="1">
        <v>66737.933609999993</v>
      </c>
      <c r="K1168" s="1">
        <v>52.68</v>
      </c>
      <c r="L1168" s="1">
        <v>2</v>
      </c>
      <c r="M1168" s="38">
        <f t="shared" si="126"/>
        <v>59.08</v>
      </c>
      <c r="N1168" s="38">
        <f t="shared" si="127"/>
        <v>0.89167230873392012</v>
      </c>
      <c r="O1168" s="40">
        <f t="shared" si="128"/>
        <v>60.697849184498509</v>
      </c>
      <c r="P1168" s="39">
        <f t="shared" si="129"/>
        <v>0.86790554702972622</v>
      </c>
      <c r="Q1168" s="42">
        <v>42.33</v>
      </c>
      <c r="R1168" s="42">
        <f t="shared" si="130"/>
        <v>1.2445074415308293</v>
      </c>
      <c r="S1168" s="44">
        <v>58.74</v>
      </c>
      <c r="T1168" s="44">
        <f t="shared" si="131"/>
        <v>0.89683350357507652</v>
      </c>
      <c r="U1168" s="46">
        <f t="shared" si="132"/>
        <v>1.0030821640452106</v>
      </c>
    </row>
    <row r="1169" spans="1:21" x14ac:dyDescent="0.35">
      <c r="A1169" s="1" t="s">
        <v>1002</v>
      </c>
      <c r="B1169" s="1" t="s">
        <v>246</v>
      </c>
      <c r="C1169" s="1" t="s">
        <v>101</v>
      </c>
      <c r="D1169" s="1">
        <v>9</v>
      </c>
      <c r="E1169" s="1" t="s">
        <v>1633</v>
      </c>
      <c r="F1169" s="1">
        <v>0.8125</v>
      </c>
      <c r="G1169" s="1" t="s">
        <v>22</v>
      </c>
      <c r="H1169" s="1">
        <v>29.11111111</v>
      </c>
      <c r="I1169" s="1">
        <v>249433</v>
      </c>
      <c r="J1169" s="1">
        <v>65233.828889999997</v>
      </c>
      <c r="K1169" s="1">
        <v>52.95</v>
      </c>
      <c r="L1169" s="1">
        <v>3</v>
      </c>
      <c r="M1169" s="38">
        <f t="shared" si="126"/>
        <v>59.344533333663996</v>
      </c>
      <c r="N1169" s="38">
        <f t="shared" si="127"/>
        <v>0.89224730612151248</v>
      </c>
      <c r="O1169" s="40">
        <f t="shared" si="128"/>
        <v>61.354740807714265</v>
      </c>
      <c r="P1169" s="39">
        <f t="shared" si="129"/>
        <v>0.86301399538049195</v>
      </c>
      <c r="Q1169" s="42">
        <v>43.7</v>
      </c>
      <c r="R1169" s="42">
        <f t="shared" si="130"/>
        <v>1.2116704805491991</v>
      </c>
      <c r="S1169" s="44">
        <v>49.4</v>
      </c>
      <c r="T1169" s="44">
        <f t="shared" si="131"/>
        <v>1.0718623481781377</v>
      </c>
      <c r="U1169" s="46">
        <f t="shared" si="132"/>
        <v>1.0488489413692763</v>
      </c>
    </row>
    <row r="1170" spans="1:21" x14ac:dyDescent="0.35">
      <c r="A1170" s="1" t="s">
        <v>333</v>
      </c>
      <c r="B1170" s="1" t="s">
        <v>235</v>
      </c>
      <c r="C1170" s="1" t="s">
        <v>101</v>
      </c>
      <c r="D1170" s="1">
        <v>3</v>
      </c>
      <c r="E1170" s="1" t="s">
        <v>1610</v>
      </c>
      <c r="F1170" s="1">
        <v>0.70833333333333337</v>
      </c>
      <c r="G1170" s="1" t="s">
        <v>18</v>
      </c>
      <c r="H1170" s="1">
        <v>30</v>
      </c>
      <c r="I1170" s="1">
        <v>249415</v>
      </c>
      <c r="J1170" s="1">
        <v>81413.129719999997</v>
      </c>
      <c r="K1170" s="1">
        <v>63.4</v>
      </c>
      <c r="L1170" s="1">
        <v>2</v>
      </c>
      <c r="M1170" s="38">
        <f t="shared" si="126"/>
        <v>59.08</v>
      </c>
      <c r="N1170" s="38">
        <f t="shared" si="127"/>
        <v>1.073121191604604</v>
      </c>
      <c r="O1170" s="40">
        <f t="shared" si="128"/>
        <v>60.697849184498509</v>
      </c>
      <c r="P1170" s="39">
        <f t="shared" si="129"/>
        <v>1.0445180653319028</v>
      </c>
      <c r="Q1170" s="42">
        <v>46.72</v>
      </c>
      <c r="R1170" s="42">
        <f t="shared" si="130"/>
        <v>1.3570205479452055</v>
      </c>
      <c r="S1170" s="44">
        <v>64.14</v>
      </c>
      <c r="T1170" s="44">
        <f t="shared" si="131"/>
        <v>0.98846273776114746</v>
      </c>
      <c r="U1170" s="46">
        <f t="shared" si="132"/>
        <v>1.1300004503460854</v>
      </c>
    </row>
    <row r="1171" spans="1:21" x14ac:dyDescent="0.35">
      <c r="A1171" s="1" t="s">
        <v>278</v>
      </c>
      <c r="B1171" s="1" t="s">
        <v>11</v>
      </c>
      <c r="C1171" s="1" t="s">
        <v>16</v>
      </c>
      <c r="D1171" s="1">
        <v>1</v>
      </c>
      <c r="E1171" s="1" t="s">
        <v>54</v>
      </c>
      <c r="F1171" s="1">
        <v>0.52083333333333337</v>
      </c>
      <c r="G1171" s="1" t="s">
        <v>13</v>
      </c>
      <c r="H1171" s="1">
        <v>150</v>
      </c>
      <c r="I1171" s="1">
        <v>249323</v>
      </c>
      <c r="J1171" s="1">
        <v>153877.5</v>
      </c>
      <c r="K1171" s="1">
        <v>24</v>
      </c>
      <c r="L1171" s="1">
        <v>1</v>
      </c>
      <c r="M1171" s="38">
        <f t="shared" si="126"/>
        <v>23.368000000000002</v>
      </c>
      <c r="N1171" s="38">
        <f t="shared" si="127"/>
        <v>1.0270455323519341</v>
      </c>
      <c r="O1171" s="40">
        <f t="shared" si="128"/>
        <v>25.547725176937774</v>
      </c>
      <c r="P1171" s="39">
        <f t="shared" si="129"/>
        <v>0.93941827829215407</v>
      </c>
      <c r="Q1171" s="42">
        <v>48.112000000000002</v>
      </c>
      <c r="R1171" s="42">
        <f t="shared" si="130"/>
        <v>0.49883604921849017</v>
      </c>
      <c r="S1171" s="44">
        <v>50.69</v>
      </c>
      <c r="T1171" s="44">
        <f t="shared" si="131"/>
        <v>0.47346616689682386</v>
      </c>
      <c r="U1171" s="46">
        <f t="shared" si="132"/>
        <v>0.63724016480248935</v>
      </c>
    </row>
    <row r="1172" spans="1:21" x14ac:dyDescent="0.35">
      <c r="A1172" s="1" t="s">
        <v>226</v>
      </c>
      <c r="B1172" s="1" t="s">
        <v>148</v>
      </c>
      <c r="C1172" s="1" t="s">
        <v>101</v>
      </c>
      <c r="D1172" s="1">
        <v>4</v>
      </c>
      <c r="E1172" s="1" t="s">
        <v>60</v>
      </c>
      <c r="F1172" s="1">
        <v>4.2361111111111106E-2</v>
      </c>
      <c r="G1172" s="1" t="s">
        <v>31</v>
      </c>
      <c r="H1172" s="1">
        <v>60</v>
      </c>
      <c r="I1172" s="1">
        <v>248901</v>
      </c>
      <c r="J1172" s="1">
        <v>154458.31359999999</v>
      </c>
      <c r="K1172" s="1">
        <v>60.42</v>
      </c>
      <c r="L1172" s="1">
        <v>1</v>
      </c>
      <c r="M1172" s="38">
        <f t="shared" si="126"/>
        <v>50.152000000000001</v>
      </c>
      <c r="N1172" s="38">
        <f t="shared" si="127"/>
        <v>1.2047375977029828</v>
      </c>
      <c r="O1172" s="40">
        <f t="shared" si="128"/>
        <v>45.559514761069323</v>
      </c>
      <c r="P1172" s="39">
        <f t="shared" si="129"/>
        <v>1.3261774256566268</v>
      </c>
      <c r="Q1172" s="42">
        <v>51.59</v>
      </c>
      <c r="R1172" s="42">
        <f t="shared" si="130"/>
        <v>1.1711572010079472</v>
      </c>
      <c r="S1172" s="44">
        <v>45.82</v>
      </c>
      <c r="T1172" s="44">
        <f t="shared" si="131"/>
        <v>1.3186381492797905</v>
      </c>
      <c r="U1172" s="46">
        <f t="shared" si="132"/>
        <v>1.2719909253147881</v>
      </c>
    </row>
    <row r="1173" spans="1:21" x14ac:dyDescent="0.35">
      <c r="A1173" s="1" t="s">
        <v>291</v>
      </c>
      <c r="B1173" s="1" t="s">
        <v>140</v>
      </c>
      <c r="C1173" s="1" t="s">
        <v>101</v>
      </c>
      <c r="D1173" s="1">
        <v>3</v>
      </c>
      <c r="E1173" s="1" t="s">
        <v>1600</v>
      </c>
      <c r="F1173" s="1">
        <v>0.8125</v>
      </c>
      <c r="G1173" s="1" t="s">
        <v>22</v>
      </c>
      <c r="H1173" s="1">
        <v>30</v>
      </c>
      <c r="I1173" s="1">
        <v>248629</v>
      </c>
      <c r="J1173" s="1">
        <v>61393.971109999999</v>
      </c>
      <c r="K1173" s="1">
        <v>48.24</v>
      </c>
      <c r="L1173" s="1">
        <v>2</v>
      </c>
      <c r="M1173" s="38">
        <f t="shared" si="126"/>
        <v>59.08</v>
      </c>
      <c r="N1173" s="38">
        <f t="shared" si="127"/>
        <v>0.81651997291807721</v>
      </c>
      <c r="O1173" s="40">
        <f t="shared" si="128"/>
        <v>60.697849184498509</v>
      </c>
      <c r="P1173" s="39">
        <f t="shared" si="129"/>
        <v>0.79475633235979493</v>
      </c>
      <c r="Q1173" s="42">
        <v>43.7</v>
      </c>
      <c r="R1173" s="42">
        <f t="shared" si="130"/>
        <v>1.1038901601830664</v>
      </c>
      <c r="S1173" s="44">
        <v>37.35</v>
      </c>
      <c r="T1173" s="44">
        <f t="shared" si="131"/>
        <v>1.2915662650602409</v>
      </c>
      <c r="U1173" s="46">
        <f t="shared" si="132"/>
        <v>1.0634042525343674</v>
      </c>
    </row>
    <row r="1174" spans="1:21" x14ac:dyDescent="0.35">
      <c r="A1174" s="1" t="s">
        <v>754</v>
      </c>
      <c r="B1174" s="1" t="s">
        <v>345</v>
      </c>
      <c r="C1174" s="1" t="s">
        <v>101</v>
      </c>
      <c r="D1174" s="1">
        <v>4</v>
      </c>
      <c r="E1174" s="1" t="s">
        <v>60</v>
      </c>
      <c r="F1174" s="1">
        <v>0.4375</v>
      </c>
      <c r="G1174" s="1" t="s">
        <v>13</v>
      </c>
      <c r="H1174" s="1">
        <v>30</v>
      </c>
      <c r="I1174" s="1">
        <v>248520</v>
      </c>
      <c r="J1174" s="1">
        <v>70138</v>
      </c>
      <c r="K1174" s="1">
        <v>55</v>
      </c>
      <c r="L1174" s="1">
        <v>1</v>
      </c>
      <c r="M1174" s="38">
        <f t="shared" si="126"/>
        <v>59.08</v>
      </c>
      <c r="N1174" s="38">
        <f t="shared" si="127"/>
        <v>0.93094109681787407</v>
      </c>
      <c r="O1174" s="40">
        <f t="shared" si="128"/>
        <v>60.697849184498509</v>
      </c>
      <c r="P1174" s="39">
        <f t="shared" si="129"/>
        <v>0.90612765919960025</v>
      </c>
      <c r="Q1174" s="42">
        <v>48.112000000000002</v>
      </c>
      <c r="R1174" s="42">
        <f t="shared" si="130"/>
        <v>1.1431659461257067</v>
      </c>
      <c r="S1174" s="44">
        <v>53.822000000000003</v>
      </c>
      <c r="T1174" s="44">
        <f t="shared" si="131"/>
        <v>1.0218869607223811</v>
      </c>
      <c r="U1174" s="46">
        <f t="shared" si="132"/>
        <v>1.0237268553492294</v>
      </c>
    </row>
    <row r="1175" spans="1:21" x14ac:dyDescent="0.35">
      <c r="A1175" s="1" t="s">
        <v>174</v>
      </c>
      <c r="B1175" s="1" t="s">
        <v>370</v>
      </c>
      <c r="C1175" s="1" t="s">
        <v>101</v>
      </c>
      <c r="D1175" s="1">
        <v>4</v>
      </c>
      <c r="E1175" s="1" t="s">
        <v>60</v>
      </c>
      <c r="F1175" s="1">
        <v>0.8125</v>
      </c>
      <c r="G1175" s="1" t="s">
        <v>22</v>
      </c>
      <c r="H1175" s="1">
        <v>30</v>
      </c>
      <c r="I1175" s="1">
        <v>248447</v>
      </c>
      <c r="J1175" s="1">
        <v>64946.192219999997</v>
      </c>
      <c r="K1175" s="1">
        <v>51.19</v>
      </c>
      <c r="L1175" s="1">
        <v>1</v>
      </c>
      <c r="M1175" s="38">
        <f t="shared" si="126"/>
        <v>59.08</v>
      </c>
      <c r="N1175" s="38">
        <f t="shared" si="127"/>
        <v>0.86645226811103582</v>
      </c>
      <c r="O1175" s="40">
        <f t="shared" si="128"/>
        <v>60.697849184498509</v>
      </c>
      <c r="P1175" s="39">
        <f t="shared" si="129"/>
        <v>0.84335772498959161</v>
      </c>
      <c r="Q1175" s="42">
        <v>43.7</v>
      </c>
      <c r="R1175" s="42">
        <f t="shared" si="130"/>
        <v>1.1713958810068648</v>
      </c>
      <c r="S1175" s="44">
        <v>56.5</v>
      </c>
      <c r="T1175" s="44">
        <f t="shared" si="131"/>
        <v>0.90601769911504426</v>
      </c>
      <c r="U1175" s="46">
        <f t="shared" si="132"/>
        <v>0.97359043503716691</v>
      </c>
    </row>
    <row r="1176" spans="1:21" x14ac:dyDescent="0.35">
      <c r="A1176" s="1" t="s">
        <v>384</v>
      </c>
      <c r="B1176" s="1" t="s">
        <v>235</v>
      </c>
      <c r="C1176" s="1" t="s">
        <v>101</v>
      </c>
      <c r="D1176" s="1">
        <v>4</v>
      </c>
      <c r="E1176" s="1" t="s">
        <v>60</v>
      </c>
      <c r="F1176" s="1">
        <v>0.58333333333333337</v>
      </c>
      <c r="G1176" s="1" t="s">
        <v>13</v>
      </c>
      <c r="H1176" s="1">
        <v>30</v>
      </c>
      <c r="I1176" s="1">
        <v>248402</v>
      </c>
      <c r="J1176" s="1">
        <v>80934</v>
      </c>
      <c r="K1176" s="1">
        <v>64</v>
      </c>
      <c r="L1176" s="1">
        <v>1</v>
      </c>
      <c r="M1176" s="38">
        <f t="shared" si="126"/>
        <v>59.08</v>
      </c>
      <c r="N1176" s="38">
        <f t="shared" si="127"/>
        <v>1.0832769126607988</v>
      </c>
      <c r="O1176" s="40">
        <f t="shared" si="128"/>
        <v>60.697849184498509</v>
      </c>
      <c r="P1176" s="39">
        <f t="shared" si="129"/>
        <v>1.0544030943413532</v>
      </c>
      <c r="Q1176" s="42">
        <v>48.112000000000002</v>
      </c>
      <c r="R1176" s="42">
        <f t="shared" si="130"/>
        <v>1.3302294645826405</v>
      </c>
      <c r="S1176" s="44">
        <v>64.14</v>
      </c>
      <c r="T1176" s="44">
        <f t="shared" si="131"/>
        <v>0.99781727471156845</v>
      </c>
      <c r="U1176" s="46">
        <f t="shared" si="132"/>
        <v>1.1274832778785207</v>
      </c>
    </row>
    <row r="1177" spans="1:21" x14ac:dyDescent="0.35">
      <c r="A1177" s="1" t="s">
        <v>1012</v>
      </c>
      <c r="B1177" s="1" t="s">
        <v>502</v>
      </c>
      <c r="C1177" s="1" t="s">
        <v>101</v>
      </c>
      <c r="D1177" s="1">
        <v>5</v>
      </c>
      <c r="E1177" s="1" t="s">
        <v>1579</v>
      </c>
      <c r="F1177" s="1">
        <v>0.8125</v>
      </c>
      <c r="G1177" s="1" t="s">
        <v>22</v>
      </c>
      <c r="H1177" s="1">
        <v>30</v>
      </c>
      <c r="I1177" s="1">
        <v>247948</v>
      </c>
      <c r="J1177" s="1">
        <v>63728.821389999997</v>
      </c>
      <c r="K1177" s="1">
        <v>50.64</v>
      </c>
      <c r="L1177" s="1">
        <v>2</v>
      </c>
      <c r="M1177" s="38">
        <f t="shared" si="126"/>
        <v>59.08</v>
      </c>
      <c r="N1177" s="38">
        <f t="shared" si="127"/>
        <v>0.85714285714285721</v>
      </c>
      <c r="O1177" s="40">
        <f t="shared" si="128"/>
        <v>60.697849184498509</v>
      </c>
      <c r="P1177" s="39">
        <f t="shared" si="129"/>
        <v>0.83429644839759565</v>
      </c>
      <c r="Q1177" s="42">
        <v>43.7</v>
      </c>
      <c r="R1177" s="42">
        <f t="shared" si="130"/>
        <v>1.1588100686498854</v>
      </c>
      <c r="S1177" s="44">
        <v>38.840000000000003</v>
      </c>
      <c r="T1177" s="44">
        <f t="shared" si="131"/>
        <v>1.3038105046343975</v>
      </c>
      <c r="U1177" s="46">
        <f t="shared" si="132"/>
        <v>1.0989723405606262</v>
      </c>
    </row>
    <row r="1178" spans="1:21" x14ac:dyDescent="0.35">
      <c r="A1178" s="1" t="s">
        <v>734</v>
      </c>
      <c r="B1178" s="1" t="s">
        <v>345</v>
      </c>
      <c r="C1178" s="1" t="s">
        <v>101</v>
      </c>
      <c r="D1178" s="1">
        <v>4</v>
      </c>
      <c r="E1178" s="1" t="s">
        <v>60</v>
      </c>
      <c r="F1178" s="1">
        <v>0.45833333333333331</v>
      </c>
      <c r="G1178" s="1" t="s">
        <v>13</v>
      </c>
      <c r="H1178" s="1">
        <v>30</v>
      </c>
      <c r="I1178" s="1">
        <v>247811</v>
      </c>
      <c r="J1178" s="1">
        <v>72466</v>
      </c>
      <c r="K1178" s="1">
        <v>57</v>
      </c>
      <c r="L1178" s="1">
        <v>1</v>
      </c>
      <c r="M1178" s="38">
        <f t="shared" si="126"/>
        <v>59.08</v>
      </c>
      <c r="N1178" s="38">
        <f t="shared" si="127"/>
        <v>0.96479350033852407</v>
      </c>
      <c r="O1178" s="40">
        <f t="shared" si="128"/>
        <v>60.697849184498509</v>
      </c>
      <c r="P1178" s="39">
        <f t="shared" si="129"/>
        <v>0.93907775589776754</v>
      </c>
      <c r="Q1178" s="42">
        <v>48.112000000000002</v>
      </c>
      <c r="R1178" s="42">
        <f t="shared" si="130"/>
        <v>1.184735616893914</v>
      </c>
      <c r="S1178" s="44">
        <v>53.822000000000003</v>
      </c>
      <c r="T1178" s="44">
        <f t="shared" si="131"/>
        <v>1.0590464865668314</v>
      </c>
      <c r="U1178" s="46">
        <f t="shared" si="132"/>
        <v>1.0609532864528377</v>
      </c>
    </row>
    <row r="1179" spans="1:21" x14ac:dyDescent="0.35">
      <c r="A1179" s="1" t="s">
        <v>237</v>
      </c>
      <c r="B1179" s="1" t="s">
        <v>140</v>
      </c>
      <c r="C1179" s="1" t="s">
        <v>101</v>
      </c>
      <c r="D1179" s="1">
        <v>1</v>
      </c>
      <c r="E1179" s="1" t="s">
        <v>54</v>
      </c>
      <c r="F1179" s="1">
        <v>0.625</v>
      </c>
      <c r="G1179" s="1" t="s">
        <v>13</v>
      </c>
      <c r="H1179" s="1">
        <v>180</v>
      </c>
      <c r="I1179" s="1">
        <v>247778</v>
      </c>
      <c r="J1179" s="1">
        <v>216618</v>
      </c>
      <c r="K1179" s="1">
        <v>27</v>
      </c>
      <c r="L1179" s="1">
        <v>1</v>
      </c>
      <c r="M1179" s="38">
        <f t="shared" si="126"/>
        <v>14.439999999999998</v>
      </c>
      <c r="N1179" s="38">
        <f t="shared" si="127"/>
        <v>1.8698060941828258</v>
      </c>
      <c r="O1179" s="40">
        <f t="shared" si="128"/>
        <v>21.56582237655779</v>
      </c>
      <c r="P1179" s="39">
        <f t="shared" si="129"/>
        <v>1.2519810062680106</v>
      </c>
      <c r="Q1179" s="42">
        <v>48.112000000000002</v>
      </c>
      <c r="R1179" s="42">
        <f t="shared" si="130"/>
        <v>0.56119055537080142</v>
      </c>
      <c r="S1179" s="44">
        <v>37.35</v>
      </c>
      <c r="T1179" s="44">
        <f t="shared" si="131"/>
        <v>0.72289156626506024</v>
      </c>
      <c r="U1179" s="46">
        <f t="shared" si="132"/>
        <v>0.84535437596795748</v>
      </c>
    </row>
    <row r="1180" spans="1:21" x14ac:dyDescent="0.35">
      <c r="A1180" s="1" t="s">
        <v>969</v>
      </c>
      <c r="B1180" s="1" t="s">
        <v>261</v>
      </c>
      <c r="C1180" s="1" t="s">
        <v>101</v>
      </c>
      <c r="D1180" s="1">
        <v>4</v>
      </c>
      <c r="E1180" s="1" t="s">
        <v>25</v>
      </c>
      <c r="F1180" s="1">
        <v>0.95833333333333337</v>
      </c>
      <c r="G1180" s="1" t="s">
        <v>31</v>
      </c>
      <c r="H1180" s="1">
        <v>61</v>
      </c>
      <c r="I1180" s="1">
        <v>247768</v>
      </c>
      <c r="J1180" s="1">
        <v>109942.27250000001</v>
      </c>
      <c r="K1180" s="1">
        <v>42.15</v>
      </c>
      <c r="L1180" s="1">
        <v>1</v>
      </c>
      <c r="M1180" s="38">
        <f t="shared" si="126"/>
        <v>49.854399999999998</v>
      </c>
      <c r="N1180" s="38">
        <f t="shared" si="127"/>
        <v>0.84546198530119709</v>
      </c>
      <c r="O1180" s="40">
        <f t="shared" si="128"/>
        <v>45.198514806454867</v>
      </c>
      <c r="P1180" s="39">
        <f t="shared" si="129"/>
        <v>0.93255276595903758</v>
      </c>
      <c r="Q1180" s="42">
        <v>51.59</v>
      </c>
      <c r="R1180" s="42">
        <f t="shared" si="130"/>
        <v>0.81701880209342892</v>
      </c>
      <c r="S1180" s="44">
        <v>55.41</v>
      </c>
      <c r="T1180" s="44">
        <f t="shared" si="131"/>
        <v>0.76069301570113701</v>
      </c>
      <c r="U1180" s="46">
        <f t="shared" si="132"/>
        <v>0.83675486125120113</v>
      </c>
    </row>
    <row r="1181" spans="1:21" x14ac:dyDescent="0.35">
      <c r="A1181" s="1" t="s">
        <v>424</v>
      </c>
      <c r="B1181" s="1" t="s">
        <v>235</v>
      </c>
      <c r="C1181" s="1" t="s">
        <v>101</v>
      </c>
      <c r="D1181" s="1">
        <v>4</v>
      </c>
      <c r="E1181" s="1" t="s">
        <v>60</v>
      </c>
      <c r="F1181" s="1">
        <v>0.98958333333333337</v>
      </c>
      <c r="G1181" s="1" t="s">
        <v>31</v>
      </c>
      <c r="H1181" s="1">
        <v>15</v>
      </c>
      <c r="I1181" s="1">
        <v>247242</v>
      </c>
      <c r="J1181" s="1">
        <v>50751.030830000003</v>
      </c>
      <c r="K1181" s="1">
        <v>80.400000000000006</v>
      </c>
      <c r="L1181" s="1">
        <v>1</v>
      </c>
      <c r="M1181" s="38">
        <f t="shared" si="126"/>
        <v>63.543999999999997</v>
      </c>
      <c r="N1181" s="38">
        <f t="shared" si="127"/>
        <v>1.2652650132191869</v>
      </c>
      <c r="O1181" s="40">
        <f t="shared" si="128"/>
        <v>75.836183607927723</v>
      </c>
      <c r="P1181" s="39">
        <f t="shared" si="129"/>
        <v>1.0601799322559158</v>
      </c>
      <c r="Q1181" s="42">
        <v>51.59</v>
      </c>
      <c r="R1181" s="42">
        <f t="shared" si="130"/>
        <v>1.5584415584415585</v>
      </c>
      <c r="S1181" s="44">
        <v>64.14</v>
      </c>
      <c r="T1181" s="44">
        <f t="shared" si="131"/>
        <v>1.253507951356408</v>
      </c>
      <c r="U1181" s="46">
        <f t="shared" si="132"/>
        <v>1.2907098140179609</v>
      </c>
    </row>
    <row r="1182" spans="1:21" x14ac:dyDescent="0.35">
      <c r="A1182" s="1" t="s">
        <v>826</v>
      </c>
      <c r="B1182" s="1" t="s">
        <v>181</v>
      </c>
      <c r="C1182" s="1" t="s">
        <v>101</v>
      </c>
      <c r="D1182" s="1">
        <v>4</v>
      </c>
      <c r="E1182" s="1" t="s">
        <v>51</v>
      </c>
      <c r="F1182" s="1">
        <v>0.625</v>
      </c>
      <c r="G1182" s="1" t="s">
        <v>13</v>
      </c>
      <c r="H1182" s="1">
        <v>60</v>
      </c>
      <c r="I1182" s="1">
        <v>246926</v>
      </c>
      <c r="J1182" s="1">
        <v>128484</v>
      </c>
      <c r="K1182" s="1">
        <v>50</v>
      </c>
      <c r="L1182" s="1">
        <v>1</v>
      </c>
      <c r="M1182" s="38">
        <f t="shared" si="126"/>
        <v>50.152000000000001</v>
      </c>
      <c r="N1182" s="38">
        <f t="shared" si="127"/>
        <v>0.99696921359068424</v>
      </c>
      <c r="O1182" s="40">
        <f t="shared" si="128"/>
        <v>45.559514761069323</v>
      </c>
      <c r="P1182" s="39">
        <f t="shared" si="129"/>
        <v>1.0974655955450403</v>
      </c>
      <c r="Q1182" s="42">
        <v>48.112000000000002</v>
      </c>
      <c r="R1182" s="42">
        <f t="shared" si="130"/>
        <v>1.0392417692051878</v>
      </c>
      <c r="S1182" s="44">
        <v>42.1</v>
      </c>
      <c r="T1182" s="44">
        <f t="shared" si="131"/>
        <v>1.1876484560570071</v>
      </c>
      <c r="U1182" s="46">
        <f t="shared" si="132"/>
        <v>1.1081186069357452</v>
      </c>
    </row>
    <row r="1183" spans="1:21" x14ac:dyDescent="0.35">
      <c r="A1183" s="1" t="s">
        <v>202</v>
      </c>
      <c r="B1183" s="1" t="s">
        <v>140</v>
      </c>
      <c r="C1183" s="1" t="s">
        <v>101</v>
      </c>
      <c r="D1183" s="1">
        <v>1</v>
      </c>
      <c r="E1183" s="1" t="s">
        <v>54</v>
      </c>
      <c r="F1183" s="1">
        <v>0.65</v>
      </c>
      <c r="G1183" s="1" t="s">
        <v>13</v>
      </c>
      <c r="H1183" s="1">
        <v>24</v>
      </c>
      <c r="I1183" s="1">
        <v>245773</v>
      </c>
      <c r="J1183" s="1">
        <v>46319.199999999997</v>
      </c>
      <c r="K1183" s="1">
        <v>44</v>
      </c>
      <c r="L1183" s="1">
        <v>1</v>
      </c>
      <c r="M1183" s="38">
        <f t="shared" si="126"/>
        <v>60.865599999999993</v>
      </c>
      <c r="N1183" s="38">
        <f t="shared" si="127"/>
        <v>0.72290423490444533</v>
      </c>
      <c r="O1183" s="40">
        <f t="shared" si="128"/>
        <v>65.571304345200858</v>
      </c>
      <c r="P1183" s="39">
        <f t="shared" si="129"/>
        <v>0.6710252364107554</v>
      </c>
      <c r="Q1183" s="42">
        <v>48.112000000000002</v>
      </c>
      <c r="R1183" s="42">
        <f t="shared" si="130"/>
        <v>0.91453275690056535</v>
      </c>
      <c r="S1183" s="44">
        <v>37.35</v>
      </c>
      <c r="T1183" s="44">
        <f t="shared" si="131"/>
        <v>1.178045515394913</v>
      </c>
      <c r="U1183" s="46">
        <f t="shared" si="132"/>
        <v>0.92120116956874465</v>
      </c>
    </row>
    <row r="1184" spans="1:21" x14ac:dyDescent="0.35">
      <c r="A1184" s="1" t="s">
        <v>328</v>
      </c>
      <c r="B1184" s="1" t="s">
        <v>235</v>
      </c>
      <c r="C1184" s="1" t="s">
        <v>101</v>
      </c>
      <c r="D1184" s="1">
        <v>3</v>
      </c>
      <c r="E1184" s="1" t="s">
        <v>76</v>
      </c>
      <c r="F1184" s="1">
        <v>0.83333333333333337</v>
      </c>
      <c r="G1184" s="1" t="s">
        <v>27</v>
      </c>
      <c r="H1184" s="1">
        <v>30</v>
      </c>
      <c r="I1184" s="1">
        <v>245666</v>
      </c>
      <c r="J1184" s="1">
        <v>83728.759720000002</v>
      </c>
      <c r="K1184" s="1">
        <v>65.27</v>
      </c>
      <c r="L1184" s="1">
        <v>1</v>
      </c>
      <c r="M1184" s="38">
        <f t="shared" si="126"/>
        <v>59.08</v>
      </c>
      <c r="N1184" s="38">
        <f t="shared" si="127"/>
        <v>1.1047731888964116</v>
      </c>
      <c r="O1184" s="40">
        <f t="shared" si="128"/>
        <v>60.697849184498509</v>
      </c>
      <c r="P1184" s="39">
        <f t="shared" si="129"/>
        <v>1.0753264057446892</v>
      </c>
      <c r="Q1184" s="42">
        <v>45</v>
      </c>
      <c r="R1184" s="42">
        <f t="shared" si="130"/>
        <v>1.4504444444444444</v>
      </c>
      <c r="S1184" s="44">
        <v>64.14</v>
      </c>
      <c r="T1184" s="44">
        <f t="shared" si="131"/>
        <v>1.017617711256626</v>
      </c>
      <c r="U1184" s="46">
        <f t="shared" si="132"/>
        <v>1.1811295204819199</v>
      </c>
    </row>
    <row r="1185" spans="1:21" x14ac:dyDescent="0.35">
      <c r="A1185" s="1" t="s">
        <v>612</v>
      </c>
      <c r="B1185" s="1" t="s">
        <v>148</v>
      </c>
      <c r="C1185" s="1" t="s">
        <v>101</v>
      </c>
      <c r="D1185" s="1">
        <v>3</v>
      </c>
      <c r="E1185" s="1" t="s">
        <v>58</v>
      </c>
      <c r="F1185" s="1">
        <v>6.9444444444444447E-4</v>
      </c>
      <c r="G1185" s="1" t="s">
        <v>31</v>
      </c>
      <c r="H1185" s="1">
        <v>60</v>
      </c>
      <c r="I1185" s="1">
        <v>245314</v>
      </c>
      <c r="J1185" s="1">
        <v>121404.04610000001</v>
      </c>
      <c r="K1185" s="1">
        <v>48.24</v>
      </c>
      <c r="L1185" s="1">
        <v>1</v>
      </c>
      <c r="M1185" s="38">
        <f t="shared" si="126"/>
        <v>50.152000000000001</v>
      </c>
      <c r="N1185" s="38">
        <f t="shared" si="127"/>
        <v>0.96187589727229228</v>
      </c>
      <c r="O1185" s="40">
        <f t="shared" si="128"/>
        <v>45.559514761069323</v>
      </c>
      <c r="P1185" s="39">
        <f t="shared" si="129"/>
        <v>1.0588348065818549</v>
      </c>
      <c r="Q1185" s="42">
        <v>51.59</v>
      </c>
      <c r="R1185" s="42">
        <f t="shared" si="130"/>
        <v>0.93506493506493504</v>
      </c>
      <c r="S1185" s="44">
        <v>45.82</v>
      </c>
      <c r="T1185" s="44">
        <f t="shared" si="131"/>
        <v>1.0528153644696638</v>
      </c>
      <c r="U1185" s="46">
        <f t="shared" si="132"/>
        <v>1.015571702038818</v>
      </c>
    </row>
    <row r="1186" spans="1:21" x14ac:dyDescent="0.35">
      <c r="A1186" s="1" t="s">
        <v>481</v>
      </c>
      <c r="B1186" s="1" t="s">
        <v>482</v>
      </c>
      <c r="C1186" s="1" t="s">
        <v>101</v>
      </c>
      <c r="D1186" s="1">
        <v>4</v>
      </c>
      <c r="E1186" s="1" t="s">
        <v>51</v>
      </c>
      <c r="F1186" s="1">
        <v>0.79166666666666663</v>
      </c>
      <c r="G1186" s="1" t="s">
        <v>22</v>
      </c>
      <c r="H1186" s="1">
        <v>60</v>
      </c>
      <c r="I1186" s="1">
        <v>245145</v>
      </c>
      <c r="J1186" s="1">
        <v>93603.536670000001</v>
      </c>
      <c r="K1186" s="1">
        <v>36.909999999999997</v>
      </c>
      <c r="L1186" s="1">
        <v>1</v>
      </c>
      <c r="M1186" s="38">
        <f t="shared" si="126"/>
        <v>50.152000000000001</v>
      </c>
      <c r="N1186" s="38">
        <f t="shared" si="127"/>
        <v>0.7359626734726431</v>
      </c>
      <c r="O1186" s="40">
        <f t="shared" si="128"/>
        <v>45.559514761069323</v>
      </c>
      <c r="P1186" s="39">
        <f t="shared" si="129"/>
        <v>0.81014910263134865</v>
      </c>
      <c r="Q1186" s="42">
        <v>43.7</v>
      </c>
      <c r="R1186" s="42">
        <f t="shared" si="130"/>
        <v>0.84462242562929046</v>
      </c>
      <c r="S1186" s="44">
        <v>27.85</v>
      </c>
      <c r="T1186" s="44">
        <f t="shared" si="131"/>
        <v>1.3253141831238777</v>
      </c>
      <c r="U1186" s="46">
        <f t="shared" si="132"/>
        <v>0.9933619037948388</v>
      </c>
    </row>
    <row r="1187" spans="1:21" x14ac:dyDescent="0.35">
      <c r="A1187" s="1" t="s">
        <v>635</v>
      </c>
      <c r="B1187" s="1" t="s">
        <v>345</v>
      </c>
      <c r="C1187" s="1" t="s">
        <v>101</v>
      </c>
      <c r="D1187" s="1">
        <v>3</v>
      </c>
      <c r="E1187" s="1" t="s">
        <v>54</v>
      </c>
      <c r="F1187" s="1">
        <v>0.66666666666666663</v>
      </c>
      <c r="G1187" s="1" t="s">
        <v>18</v>
      </c>
      <c r="H1187" s="1">
        <v>60</v>
      </c>
      <c r="I1187" s="1">
        <v>243635</v>
      </c>
      <c r="J1187" s="1">
        <v>107749.85060000001</v>
      </c>
      <c r="K1187" s="1">
        <v>43.19</v>
      </c>
      <c r="L1187" s="1">
        <v>1</v>
      </c>
      <c r="M1187" s="38">
        <f t="shared" si="126"/>
        <v>50.152000000000001</v>
      </c>
      <c r="N1187" s="38">
        <f t="shared" si="127"/>
        <v>0.86118200669963307</v>
      </c>
      <c r="O1187" s="40">
        <f t="shared" si="128"/>
        <v>45.559514761069323</v>
      </c>
      <c r="P1187" s="39">
        <f t="shared" si="129"/>
        <v>0.94799078143180582</v>
      </c>
      <c r="Q1187" s="42">
        <v>46.72</v>
      </c>
      <c r="R1187" s="42">
        <f t="shared" si="130"/>
        <v>0.92444349315068486</v>
      </c>
      <c r="S1187" s="44">
        <v>53.822000000000003</v>
      </c>
      <c r="T1187" s="44">
        <f t="shared" si="131"/>
        <v>0.80245996061090252</v>
      </c>
      <c r="U1187" s="46">
        <f t="shared" si="132"/>
        <v>0.89163141173113114</v>
      </c>
    </row>
    <row r="1188" spans="1:21" x14ac:dyDescent="0.35">
      <c r="A1188" s="1" t="s">
        <v>589</v>
      </c>
      <c r="B1188" s="1" t="s">
        <v>235</v>
      </c>
      <c r="C1188" s="1" t="s">
        <v>101</v>
      </c>
      <c r="D1188" s="1">
        <v>4</v>
      </c>
      <c r="E1188" s="1" t="s">
        <v>54</v>
      </c>
      <c r="F1188" s="1">
        <v>0</v>
      </c>
      <c r="G1188" s="1" t="s">
        <v>31</v>
      </c>
      <c r="H1188" s="1">
        <v>30</v>
      </c>
      <c r="I1188" s="1">
        <v>243515</v>
      </c>
      <c r="J1188" s="1">
        <v>86314.651110000006</v>
      </c>
      <c r="K1188" s="1">
        <v>68.94</v>
      </c>
      <c r="L1188" s="1">
        <v>1</v>
      </c>
      <c r="M1188" s="38">
        <f t="shared" si="126"/>
        <v>59.08</v>
      </c>
      <c r="N1188" s="38">
        <f t="shared" si="127"/>
        <v>1.1668923493568044</v>
      </c>
      <c r="O1188" s="40">
        <f t="shared" si="128"/>
        <v>60.697849184498509</v>
      </c>
      <c r="P1188" s="39">
        <f t="shared" si="129"/>
        <v>1.1357898331858263</v>
      </c>
      <c r="Q1188" s="42">
        <v>51.59</v>
      </c>
      <c r="R1188" s="42">
        <f t="shared" si="130"/>
        <v>1.3363054855592167</v>
      </c>
      <c r="S1188" s="44">
        <v>64.14</v>
      </c>
      <c r="T1188" s="44">
        <f t="shared" si="131"/>
        <v>1.0748362956033677</v>
      </c>
      <c r="U1188" s="46">
        <f t="shared" si="132"/>
        <v>1.182310538116137</v>
      </c>
    </row>
    <row r="1189" spans="1:21" x14ac:dyDescent="0.35">
      <c r="A1189" s="1" t="s">
        <v>406</v>
      </c>
      <c r="B1189" s="1" t="s">
        <v>312</v>
      </c>
      <c r="C1189" s="1" t="s">
        <v>101</v>
      </c>
      <c r="D1189" s="1">
        <v>4</v>
      </c>
      <c r="E1189" s="1" t="s">
        <v>25</v>
      </c>
      <c r="F1189" s="1">
        <v>2.0833333333333332E-2</v>
      </c>
      <c r="G1189" s="1" t="s">
        <v>31</v>
      </c>
      <c r="H1189" s="1">
        <v>30</v>
      </c>
      <c r="I1189" s="1">
        <v>242223</v>
      </c>
      <c r="J1189" s="1">
        <v>84356.717499999999</v>
      </c>
      <c r="K1189" s="1">
        <v>68.180000000000007</v>
      </c>
      <c r="L1189" s="1">
        <v>1</v>
      </c>
      <c r="M1189" s="38">
        <f t="shared" si="126"/>
        <v>59.08</v>
      </c>
      <c r="N1189" s="38">
        <f t="shared" si="127"/>
        <v>1.1540284360189574</v>
      </c>
      <c r="O1189" s="40">
        <f t="shared" si="128"/>
        <v>60.697849184498509</v>
      </c>
      <c r="P1189" s="39">
        <f t="shared" si="129"/>
        <v>1.1232687964405228</v>
      </c>
      <c r="Q1189" s="42">
        <v>51.59</v>
      </c>
      <c r="R1189" s="42">
        <f t="shared" si="130"/>
        <v>1.3215739484396201</v>
      </c>
      <c r="S1189" s="44">
        <v>60.5</v>
      </c>
      <c r="T1189" s="44">
        <f t="shared" si="131"/>
        <v>1.1269421487603306</v>
      </c>
      <c r="U1189" s="46">
        <f t="shared" si="132"/>
        <v>1.1905949645468246</v>
      </c>
    </row>
    <row r="1190" spans="1:21" x14ac:dyDescent="0.35">
      <c r="A1190" s="1" t="s">
        <v>61</v>
      </c>
      <c r="B1190" s="1" t="s">
        <v>181</v>
      </c>
      <c r="C1190" s="1" t="s">
        <v>101</v>
      </c>
      <c r="D1190" s="1">
        <v>2</v>
      </c>
      <c r="E1190" s="1" t="s">
        <v>1577</v>
      </c>
      <c r="F1190" s="1">
        <v>0.54166666666666663</v>
      </c>
      <c r="G1190" s="1" t="s">
        <v>13</v>
      </c>
      <c r="H1190" s="1">
        <v>60</v>
      </c>
      <c r="I1190" s="1">
        <v>242175</v>
      </c>
      <c r="J1190" s="1">
        <v>127594</v>
      </c>
      <c r="K1190" s="1">
        <v>50</v>
      </c>
      <c r="L1190" s="1">
        <v>2</v>
      </c>
      <c r="M1190" s="38">
        <f t="shared" si="126"/>
        <v>50.152000000000001</v>
      </c>
      <c r="N1190" s="38">
        <f t="shared" si="127"/>
        <v>0.99696921359068424</v>
      </c>
      <c r="O1190" s="40">
        <f t="shared" si="128"/>
        <v>45.559514761069323</v>
      </c>
      <c r="P1190" s="39">
        <f t="shared" si="129"/>
        <v>1.0974655955450403</v>
      </c>
      <c r="Q1190" s="42">
        <v>48.112000000000002</v>
      </c>
      <c r="R1190" s="42">
        <f t="shared" si="130"/>
        <v>1.0392417692051878</v>
      </c>
      <c r="S1190" s="44">
        <v>42.1</v>
      </c>
      <c r="T1190" s="44">
        <f t="shared" si="131"/>
        <v>1.1876484560570071</v>
      </c>
      <c r="U1190" s="46">
        <f t="shared" si="132"/>
        <v>1.1081186069357452</v>
      </c>
    </row>
    <row r="1191" spans="1:21" x14ac:dyDescent="0.35">
      <c r="A1191" s="1" t="s">
        <v>445</v>
      </c>
      <c r="B1191" s="1" t="s">
        <v>68</v>
      </c>
      <c r="C1191" s="1" t="s">
        <v>16</v>
      </c>
      <c r="D1191" s="1">
        <v>4</v>
      </c>
      <c r="E1191" s="1" t="s">
        <v>54</v>
      </c>
      <c r="F1191" s="1">
        <v>8.3333333333333329E-2</v>
      </c>
      <c r="G1191" s="1" t="s">
        <v>35</v>
      </c>
      <c r="H1191" s="1">
        <v>30</v>
      </c>
      <c r="I1191" s="1">
        <v>241075</v>
      </c>
      <c r="J1191" s="1">
        <v>99307.553329999995</v>
      </c>
      <c r="K1191" s="1">
        <v>80.97</v>
      </c>
      <c r="L1191" s="1">
        <v>1</v>
      </c>
      <c r="M1191" s="38">
        <f t="shared" si="126"/>
        <v>59.08</v>
      </c>
      <c r="N1191" s="38">
        <f t="shared" si="127"/>
        <v>1.370514556533514</v>
      </c>
      <c r="O1191" s="40">
        <f t="shared" si="128"/>
        <v>60.697849184498509</v>
      </c>
      <c r="P1191" s="39">
        <f t="shared" si="129"/>
        <v>1.3339846648253024</v>
      </c>
      <c r="Q1191" s="42">
        <v>61.93</v>
      </c>
      <c r="R1191" s="42">
        <f t="shared" si="130"/>
        <v>1.3074438882609398</v>
      </c>
      <c r="S1191" s="44">
        <v>50.73</v>
      </c>
      <c r="T1191" s="44">
        <f t="shared" si="131"/>
        <v>1.5960969840331165</v>
      </c>
      <c r="U1191" s="46">
        <f t="shared" si="132"/>
        <v>1.4125085123731196</v>
      </c>
    </row>
    <row r="1192" spans="1:21" x14ac:dyDescent="0.35">
      <c r="A1192" s="1" t="s">
        <v>1366</v>
      </c>
      <c r="B1192" s="1" t="s">
        <v>534</v>
      </c>
      <c r="C1192" s="1" t="s">
        <v>16</v>
      </c>
      <c r="D1192" s="1">
        <v>4</v>
      </c>
      <c r="E1192" s="1" t="s">
        <v>76</v>
      </c>
      <c r="F1192" s="1">
        <v>0.29166666666666669</v>
      </c>
      <c r="G1192" s="1" t="s">
        <v>8</v>
      </c>
      <c r="H1192" s="1">
        <v>240</v>
      </c>
      <c r="I1192" s="1">
        <v>240735</v>
      </c>
      <c r="J1192" s="1">
        <v>185496.07250000001</v>
      </c>
      <c r="K1192" s="1">
        <v>17.27</v>
      </c>
      <c r="L1192" s="1">
        <v>1</v>
      </c>
      <c r="M1192" s="38">
        <f t="shared" si="126"/>
        <v>-3.4159999999999968</v>
      </c>
      <c r="N1192" s="38">
        <f t="shared" si="127"/>
        <v>-5.0556206088993019</v>
      </c>
      <c r="O1192" s="40">
        <f t="shared" si="128"/>
        <v>15.282845914210895</v>
      </c>
      <c r="P1192" s="39">
        <f t="shared" si="129"/>
        <v>1.130025133862099</v>
      </c>
      <c r="Q1192" s="42">
        <v>42.33</v>
      </c>
      <c r="R1192" s="42">
        <f t="shared" si="130"/>
        <v>0.40798488069926764</v>
      </c>
      <c r="S1192" s="44">
        <v>37.01</v>
      </c>
      <c r="T1192" s="44">
        <f t="shared" si="131"/>
        <v>0.46663064036746826</v>
      </c>
      <c r="U1192" s="46">
        <f t="shared" si="132"/>
        <v>0.66821355164294494</v>
      </c>
    </row>
    <row r="1193" spans="1:21" x14ac:dyDescent="0.35">
      <c r="A1193" s="1" t="s">
        <v>477</v>
      </c>
      <c r="B1193" s="1" t="s">
        <v>312</v>
      </c>
      <c r="C1193" s="1" t="s">
        <v>101</v>
      </c>
      <c r="D1193" s="1">
        <v>8</v>
      </c>
      <c r="E1193" s="1" t="s">
        <v>1577</v>
      </c>
      <c r="F1193" s="1">
        <v>0.3125</v>
      </c>
      <c r="G1193" s="1" t="s">
        <v>8</v>
      </c>
      <c r="H1193" s="1">
        <v>30</v>
      </c>
      <c r="I1193" s="1">
        <v>240473</v>
      </c>
      <c r="J1193" s="1">
        <v>64011.596669999999</v>
      </c>
      <c r="K1193" s="1">
        <v>52.26</v>
      </c>
      <c r="L1193" s="1">
        <v>2</v>
      </c>
      <c r="M1193" s="38">
        <f t="shared" si="126"/>
        <v>59.08</v>
      </c>
      <c r="N1193" s="38">
        <f t="shared" si="127"/>
        <v>0.88456330399458361</v>
      </c>
      <c r="O1193" s="40">
        <f t="shared" si="128"/>
        <v>60.697849184498509</v>
      </c>
      <c r="P1193" s="39">
        <f t="shared" si="129"/>
        <v>0.86098602672311109</v>
      </c>
      <c r="Q1193" s="42">
        <v>42.33</v>
      </c>
      <c r="R1193" s="42">
        <f t="shared" si="130"/>
        <v>1.2345854004252304</v>
      </c>
      <c r="S1193" s="44">
        <v>60.5</v>
      </c>
      <c r="T1193" s="44">
        <f t="shared" si="131"/>
        <v>0.86380165289256194</v>
      </c>
      <c r="U1193" s="46">
        <f t="shared" si="132"/>
        <v>0.98645769334696765</v>
      </c>
    </row>
    <row r="1194" spans="1:21" x14ac:dyDescent="0.35">
      <c r="A1194" s="1" t="s">
        <v>326</v>
      </c>
      <c r="B1194" s="1" t="s">
        <v>148</v>
      </c>
      <c r="C1194" s="1" t="s">
        <v>101</v>
      </c>
      <c r="D1194" s="1">
        <v>1</v>
      </c>
      <c r="E1194" s="1" t="s">
        <v>58</v>
      </c>
      <c r="F1194" s="1">
        <v>0.875</v>
      </c>
      <c r="G1194" s="1" t="s">
        <v>27</v>
      </c>
      <c r="H1194" s="1">
        <v>120</v>
      </c>
      <c r="I1194" s="1">
        <v>240153</v>
      </c>
      <c r="J1194" s="1">
        <v>129038.29859999999</v>
      </c>
      <c r="K1194" s="1">
        <v>25.62</v>
      </c>
      <c r="L1194" s="1">
        <v>1</v>
      </c>
      <c r="M1194" s="38">
        <f t="shared" si="126"/>
        <v>32.295999999999999</v>
      </c>
      <c r="N1194" s="38">
        <f t="shared" si="127"/>
        <v>0.79328709437701272</v>
      </c>
      <c r="O1194" s="40">
        <f t="shared" si="128"/>
        <v>30.421180337640109</v>
      </c>
      <c r="P1194" s="39">
        <f t="shared" si="129"/>
        <v>0.84217639538135836</v>
      </c>
      <c r="Q1194" s="42">
        <v>45</v>
      </c>
      <c r="R1194" s="42">
        <f t="shared" si="130"/>
        <v>0.56933333333333336</v>
      </c>
      <c r="S1194" s="44">
        <v>45.82</v>
      </c>
      <c r="T1194" s="44">
        <f t="shared" si="131"/>
        <v>0.55914447839371451</v>
      </c>
      <c r="U1194" s="46">
        <f t="shared" si="132"/>
        <v>0.65688473570280215</v>
      </c>
    </row>
    <row r="1195" spans="1:21" x14ac:dyDescent="0.35">
      <c r="A1195" s="1" t="s">
        <v>174</v>
      </c>
      <c r="B1195" s="1" t="s">
        <v>370</v>
      </c>
      <c r="C1195" s="1" t="s">
        <v>101</v>
      </c>
      <c r="D1195" s="1">
        <v>4</v>
      </c>
      <c r="E1195" s="1" t="s">
        <v>60</v>
      </c>
      <c r="F1195" s="1">
        <v>0.79166666666666663</v>
      </c>
      <c r="G1195" s="1" t="s">
        <v>22</v>
      </c>
      <c r="H1195" s="1">
        <v>30</v>
      </c>
      <c r="I1195" s="1">
        <v>240036</v>
      </c>
      <c r="J1195" s="1">
        <v>58188.565279999901</v>
      </c>
      <c r="K1195" s="1">
        <v>47.54</v>
      </c>
      <c r="L1195" s="1">
        <v>1</v>
      </c>
      <c r="M1195" s="38">
        <f t="shared" si="126"/>
        <v>59.08</v>
      </c>
      <c r="N1195" s="38">
        <f t="shared" si="127"/>
        <v>0.80467163168584965</v>
      </c>
      <c r="O1195" s="40">
        <f t="shared" si="128"/>
        <v>60.697849184498509</v>
      </c>
      <c r="P1195" s="39">
        <f t="shared" si="129"/>
        <v>0.78322379851543633</v>
      </c>
      <c r="Q1195" s="42">
        <v>43.7</v>
      </c>
      <c r="R1195" s="42">
        <f t="shared" si="130"/>
        <v>1.0878718535469107</v>
      </c>
      <c r="S1195" s="44">
        <v>56.5</v>
      </c>
      <c r="T1195" s="44">
        <f t="shared" si="131"/>
        <v>0.8414159292035398</v>
      </c>
      <c r="U1195" s="46">
        <f t="shared" si="132"/>
        <v>0.90417052708862899</v>
      </c>
    </row>
    <row r="1196" spans="1:21" x14ac:dyDescent="0.35">
      <c r="A1196" s="1" t="s">
        <v>516</v>
      </c>
      <c r="B1196" s="1" t="s">
        <v>312</v>
      </c>
      <c r="C1196" s="1" t="s">
        <v>101</v>
      </c>
      <c r="D1196" s="1">
        <v>3</v>
      </c>
      <c r="E1196" s="1" t="s">
        <v>54</v>
      </c>
      <c r="F1196" s="1">
        <v>0.83333333333333337</v>
      </c>
      <c r="G1196" s="1" t="s">
        <v>27</v>
      </c>
      <c r="H1196" s="1">
        <v>30</v>
      </c>
      <c r="I1196" s="1">
        <v>239585</v>
      </c>
      <c r="J1196" s="1">
        <v>69509.07028</v>
      </c>
      <c r="K1196" s="1">
        <v>56.78</v>
      </c>
      <c r="L1196" s="1">
        <v>1</v>
      </c>
      <c r="M1196" s="38">
        <f t="shared" si="126"/>
        <v>59.08</v>
      </c>
      <c r="N1196" s="38">
        <f t="shared" si="127"/>
        <v>0.96106973595125256</v>
      </c>
      <c r="O1196" s="40">
        <f t="shared" si="128"/>
        <v>60.697849184498509</v>
      </c>
      <c r="P1196" s="39">
        <f t="shared" si="129"/>
        <v>0.93545324526096918</v>
      </c>
      <c r="Q1196" s="42">
        <v>45</v>
      </c>
      <c r="R1196" s="42">
        <f t="shared" si="130"/>
        <v>1.2617777777777779</v>
      </c>
      <c r="S1196" s="44">
        <v>60.5</v>
      </c>
      <c r="T1196" s="44">
        <f t="shared" si="131"/>
        <v>0.93851239669421493</v>
      </c>
      <c r="U1196" s="46">
        <f t="shared" si="132"/>
        <v>1.045247806577654</v>
      </c>
    </row>
    <row r="1197" spans="1:21" x14ac:dyDescent="0.35">
      <c r="A1197" s="1" t="s">
        <v>203</v>
      </c>
      <c r="B1197" s="1" t="s">
        <v>136</v>
      </c>
      <c r="C1197" s="1" t="s">
        <v>101</v>
      </c>
      <c r="D1197" s="1">
        <v>1</v>
      </c>
      <c r="E1197" s="1" t="s">
        <v>60</v>
      </c>
      <c r="F1197" s="1">
        <v>0.58333333333333337</v>
      </c>
      <c r="G1197" s="1" t="s">
        <v>13</v>
      </c>
      <c r="H1197" s="1">
        <v>90</v>
      </c>
      <c r="I1197" s="1">
        <v>238807</v>
      </c>
      <c r="J1197" s="1">
        <v>171358.5</v>
      </c>
      <c r="K1197" s="1">
        <v>45</v>
      </c>
      <c r="L1197" s="1">
        <v>1</v>
      </c>
      <c r="M1197" s="38">
        <f t="shared" si="126"/>
        <v>41.223999999999997</v>
      </c>
      <c r="N1197" s="38">
        <f t="shared" si="127"/>
        <v>1.0915971278866681</v>
      </c>
      <c r="O1197" s="40">
        <f t="shared" si="128"/>
        <v>36.704156799987004</v>
      </c>
      <c r="P1197" s="39">
        <f t="shared" si="129"/>
        <v>1.2260191739377033</v>
      </c>
      <c r="Q1197" s="42">
        <v>48.112000000000002</v>
      </c>
      <c r="R1197" s="42">
        <f t="shared" si="130"/>
        <v>0.93531759228466904</v>
      </c>
      <c r="S1197" s="44">
        <v>64.58</v>
      </c>
      <c r="T1197" s="44">
        <f t="shared" si="131"/>
        <v>0.69681015794363577</v>
      </c>
      <c r="U1197" s="46">
        <f t="shared" si="132"/>
        <v>0.95271564138866927</v>
      </c>
    </row>
    <row r="1198" spans="1:21" x14ac:dyDescent="0.35">
      <c r="A1198" s="1" t="s">
        <v>202</v>
      </c>
      <c r="B1198" s="1" t="s">
        <v>140</v>
      </c>
      <c r="C1198" s="1" t="s">
        <v>101</v>
      </c>
      <c r="D1198" s="1">
        <v>1</v>
      </c>
      <c r="E1198" s="1" t="s">
        <v>60</v>
      </c>
      <c r="F1198" s="1">
        <v>0.99444444444444446</v>
      </c>
      <c r="G1198" s="1" t="s">
        <v>31</v>
      </c>
      <c r="H1198" s="1">
        <v>68</v>
      </c>
      <c r="I1198" s="1">
        <v>238677</v>
      </c>
      <c r="J1198" s="1">
        <v>99677.334719999999</v>
      </c>
      <c r="K1198" s="1">
        <v>34.74</v>
      </c>
      <c r="L1198" s="1">
        <v>1</v>
      </c>
      <c r="M1198" s="38">
        <f t="shared" si="126"/>
        <v>47.771199999999993</v>
      </c>
      <c r="N1198" s="38">
        <f t="shared" si="127"/>
        <v>0.72721639816458461</v>
      </c>
      <c r="O1198" s="40">
        <f t="shared" si="128"/>
        <v>42.825951718953817</v>
      </c>
      <c r="P1198" s="39">
        <f t="shared" si="129"/>
        <v>0.81119037886144274</v>
      </c>
      <c r="Q1198" s="42">
        <v>51.59</v>
      </c>
      <c r="R1198" s="42">
        <f t="shared" si="130"/>
        <v>0.67338631517735992</v>
      </c>
      <c r="S1198" s="44">
        <v>37.35</v>
      </c>
      <c r="T1198" s="44">
        <f t="shared" si="131"/>
        <v>0.93012048192771091</v>
      </c>
      <c r="U1198" s="46">
        <f t="shared" si="132"/>
        <v>0.8048990586555046</v>
      </c>
    </row>
    <row r="1199" spans="1:21" x14ac:dyDescent="0.35">
      <c r="A1199" s="1" t="s">
        <v>389</v>
      </c>
      <c r="B1199" s="1" t="s">
        <v>221</v>
      </c>
      <c r="C1199" s="1" t="s">
        <v>101</v>
      </c>
      <c r="D1199" s="1">
        <v>3</v>
      </c>
      <c r="E1199" s="1" t="s">
        <v>60</v>
      </c>
      <c r="F1199" s="1">
        <v>0</v>
      </c>
      <c r="G1199" s="1" t="s">
        <v>31</v>
      </c>
      <c r="H1199" s="1">
        <v>60</v>
      </c>
      <c r="I1199" s="1">
        <v>238116</v>
      </c>
      <c r="J1199" s="1">
        <v>107779.5711</v>
      </c>
      <c r="K1199" s="1">
        <v>43.95</v>
      </c>
      <c r="L1199" s="1">
        <v>1</v>
      </c>
      <c r="M1199" s="38">
        <f t="shared" si="126"/>
        <v>50.152000000000001</v>
      </c>
      <c r="N1199" s="38">
        <f t="shared" si="127"/>
        <v>0.87633593874621152</v>
      </c>
      <c r="O1199" s="40">
        <f t="shared" si="128"/>
        <v>45.559514761069323</v>
      </c>
      <c r="P1199" s="39">
        <f t="shared" si="129"/>
        <v>0.96467225848409055</v>
      </c>
      <c r="Q1199" s="42">
        <v>51.59</v>
      </c>
      <c r="R1199" s="42">
        <f t="shared" si="130"/>
        <v>0.85190928474510563</v>
      </c>
      <c r="S1199" s="44">
        <v>42.65</v>
      </c>
      <c r="T1199" s="44">
        <f t="shared" si="131"/>
        <v>1.0304806565064479</v>
      </c>
      <c r="U1199" s="46">
        <f t="shared" si="132"/>
        <v>0.94902073324521474</v>
      </c>
    </row>
    <row r="1200" spans="1:21" x14ac:dyDescent="0.35">
      <c r="A1200" s="1" t="s">
        <v>273</v>
      </c>
      <c r="B1200" s="1" t="s">
        <v>148</v>
      </c>
      <c r="C1200" s="1" t="s">
        <v>101</v>
      </c>
      <c r="D1200" s="1">
        <v>4</v>
      </c>
      <c r="E1200" s="1" t="s">
        <v>25</v>
      </c>
      <c r="F1200" s="1">
        <v>4.2361111111111106E-2</v>
      </c>
      <c r="G1200" s="1" t="s">
        <v>31</v>
      </c>
      <c r="H1200" s="1">
        <v>60</v>
      </c>
      <c r="I1200" s="1">
        <v>237977</v>
      </c>
      <c r="J1200" s="1">
        <v>135275.7144</v>
      </c>
      <c r="K1200" s="1">
        <v>55.63</v>
      </c>
      <c r="L1200" s="1">
        <v>1</v>
      </c>
      <c r="M1200" s="38">
        <f t="shared" si="126"/>
        <v>50.152000000000001</v>
      </c>
      <c r="N1200" s="38">
        <f t="shared" si="127"/>
        <v>1.1092279470409954</v>
      </c>
      <c r="O1200" s="40">
        <f t="shared" si="128"/>
        <v>45.559514761069323</v>
      </c>
      <c r="P1200" s="39">
        <f t="shared" si="129"/>
        <v>1.221040221603412</v>
      </c>
      <c r="Q1200" s="42">
        <v>51.59</v>
      </c>
      <c r="R1200" s="42">
        <f t="shared" si="130"/>
        <v>1.0783097499515411</v>
      </c>
      <c r="S1200" s="44">
        <v>45.82</v>
      </c>
      <c r="T1200" s="44">
        <f t="shared" si="131"/>
        <v>1.2140986468790922</v>
      </c>
      <c r="U1200" s="46">
        <f t="shared" si="132"/>
        <v>1.1711495394780151</v>
      </c>
    </row>
    <row r="1201" spans="1:21" x14ac:dyDescent="0.35">
      <c r="A1201" s="1" t="s">
        <v>423</v>
      </c>
      <c r="B1201" s="1" t="s">
        <v>100</v>
      </c>
      <c r="C1201" s="1" t="s">
        <v>101</v>
      </c>
      <c r="D1201" s="1">
        <v>1</v>
      </c>
      <c r="E1201" s="1" t="s">
        <v>60</v>
      </c>
      <c r="F1201" s="1">
        <v>0.45833333333333331</v>
      </c>
      <c r="G1201" s="1" t="s">
        <v>13</v>
      </c>
      <c r="H1201" s="1">
        <v>150</v>
      </c>
      <c r="I1201" s="1">
        <v>237471</v>
      </c>
      <c r="J1201" s="1">
        <v>127052.5</v>
      </c>
      <c r="K1201" s="1">
        <v>21</v>
      </c>
      <c r="L1201" s="1">
        <v>1</v>
      </c>
      <c r="M1201" s="38">
        <f t="shared" si="126"/>
        <v>23.368000000000002</v>
      </c>
      <c r="N1201" s="38">
        <f t="shared" si="127"/>
        <v>0.8986648408079424</v>
      </c>
      <c r="O1201" s="40">
        <f t="shared" si="128"/>
        <v>25.547725176937774</v>
      </c>
      <c r="P1201" s="39">
        <f t="shared" si="129"/>
        <v>0.82199099350563476</v>
      </c>
      <c r="Q1201" s="42">
        <v>48.112000000000002</v>
      </c>
      <c r="R1201" s="42">
        <f t="shared" si="130"/>
        <v>0.43648154306617892</v>
      </c>
      <c r="S1201" s="44">
        <v>39.25</v>
      </c>
      <c r="T1201" s="44">
        <f t="shared" si="131"/>
        <v>0.53503184713375795</v>
      </c>
      <c r="U1201" s="46">
        <f t="shared" si="132"/>
        <v>0.59783479456852395</v>
      </c>
    </row>
    <row r="1202" spans="1:21" x14ac:dyDescent="0.35">
      <c r="A1202" s="1" t="s">
        <v>992</v>
      </c>
      <c r="B1202" s="1" t="s">
        <v>993</v>
      </c>
      <c r="C1202" s="1" t="s">
        <v>101</v>
      </c>
      <c r="D1202" s="1">
        <v>8</v>
      </c>
      <c r="E1202" s="1" t="s">
        <v>1577</v>
      </c>
      <c r="F1202" s="1">
        <v>0.8125</v>
      </c>
      <c r="G1202" s="1" t="s">
        <v>22</v>
      </c>
      <c r="H1202" s="1">
        <v>30</v>
      </c>
      <c r="I1202" s="1">
        <v>237413</v>
      </c>
      <c r="J1202" s="1">
        <v>70764.153890000001</v>
      </c>
      <c r="K1202" s="1">
        <v>58.04</v>
      </c>
      <c r="L1202" s="1">
        <v>2</v>
      </c>
      <c r="M1202" s="38">
        <f t="shared" si="126"/>
        <v>59.08</v>
      </c>
      <c r="N1202" s="38">
        <f t="shared" si="127"/>
        <v>0.98239675016926198</v>
      </c>
      <c r="O1202" s="40">
        <f t="shared" si="128"/>
        <v>60.697849184498509</v>
      </c>
      <c r="P1202" s="39">
        <f t="shared" si="129"/>
        <v>0.95621180618081458</v>
      </c>
      <c r="Q1202" s="42">
        <v>43.7</v>
      </c>
      <c r="R1202" s="42">
        <f t="shared" si="130"/>
        <v>1.3281464530892448</v>
      </c>
      <c r="S1202" s="44">
        <v>53.83</v>
      </c>
      <c r="T1202" s="44">
        <f t="shared" si="131"/>
        <v>1.078209177038826</v>
      </c>
      <c r="U1202" s="46">
        <f t="shared" si="132"/>
        <v>1.1208558121029617</v>
      </c>
    </row>
    <row r="1203" spans="1:21" x14ac:dyDescent="0.35">
      <c r="A1203" s="1" t="s">
        <v>453</v>
      </c>
      <c r="B1203" s="1" t="s">
        <v>148</v>
      </c>
      <c r="C1203" s="1" t="s">
        <v>101</v>
      </c>
      <c r="D1203" s="1">
        <v>2</v>
      </c>
      <c r="E1203" s="1" t="s">
        <v>1600</v>
      </c>
      <c r="F1203" s="1">
        <v>0.95833333333333337</v>
      </c>
      <c r="G1203" s="1" t="s">
        <v>31</v>
      </c>
      <c r="H1203" s="1">
        <v>61</v>
      </c>
      <c r="I1203" s="1">
        <v>237136</v>
      </c>
      <c r="J1203" s="1">
        <v>100438.94469999999</v>
      </c>
      <c r="K1203" s="1">
        <v>40.44</v>
      </c>
      <c r="L1203" s="1">
        <v>2</v>
      </c>
      <c r="M1203" s="38">
        <f t="shared" si="126"/>
        <v>49.854399999999998</v>
      </c>
      <c r="N1203" s="38">
        <f t="shared" si="127"/>
        <v>0.81116210404698486</v>
      </c>
      <c r="O1203" s="40">
        <f t="shared" si="128"/>
        <v>45.198514806454867</v>
      </c>
      <c r="P1203" s="39">
        <f t="shared" si="129"/>
        <v>0.89471966442190931</v>
      </c>
      <c r="Q1203" s="42">
        <v>51.59</v>
      </c>
      <c r="R1203" s="42">
        <f t="shared" si="130"/>
        <v>0.78387284357433606</v>
      </c>
      <c r="S1203" s="44">
        <v>45.82</v>
      </c>
      <c r="T1203" s="44">
        <f t="shared" si="131"/>
        <v>0.88258402444347439</v>
      </c>
      <c r="U1203" s="46">
        <f t="shared" si="132"/>
        <v>0.85372551081323989</v>
      </c>
    </row>
    <row r="1204" spans="1:21" x14ac:dyDescent="0.35">
      <c r="A1204" s="1" t="s">
        <v>334</v>
      </c>
      <c r="B1204" s="1" t="s">
        <v>235</v>
      </c>
      <c r="C1204" s="1" t="s">
        <v>101</v>
      </c>
      <c r="D1204" s="1">
        <v>2</v>
      </c>
      <c r="E1204" s="1" t="s">
        <v>1617</v>
      </c>
      <c r="F1204" s="1">
        <v>0.83333333333333337</v>
      </c>
      <c r="G1204" s="1" t="s">
        <v>27</v>
      </c>
      <c r="H1204" s="1">
        <v>60</v>
      </c>
      <c r="I1204" s="1">
        <v>237044</v>
      </c>
      <c r="J1204" s="1">
        <v>125655.66310000001</v>
      </c>
      <c r="K1204" s="1">
        <v>50.45</v>
      </c>
      <c r="L1204" s="1">
        <v>2</v>
      </c>
      <c r="M1204" s="38">
        <f t="shared" si="126"/>
        <v>50.152000000000001</v>
      </c>
      <c r="N1204" s="38">
        <f t="shared" si="127"/>
        <v>1.0059419365130005</v>
      </c>
      <c r="O1204" s="40">
        <f t="shared" si="128"/>
        <v>45.559514761069323</v>
      </c>
      <c r="P1204" s="39">
        <f t="shared" si="129"/>
        <v>1.1073427859049458</v>
      </c>
      <c r="Q1204" s="42">
        <v>45</v>
      </c>
      <c r="R1204" s="42">
        <f t="shared" si="130"/>
        <v>1.1211111111111112</v>
      </c>
      <c r="S1204" s="44">
        <v>64.14</v>
      </c>
      <c r="T1204" s="44">
        <f t="shared" si="131"/>
        <v>0.78656064858122865</v>
      </c>
      <c r="U1204" s="46">
        <f t="shared" si="132"/>
        <v>1.0050048485324286</v>
      </c>
    </row>
    <row r="1205" spans="1:21" x14ac:dyDescent="0.35">
      <c r="A1205" s="1" t="s">
        <v>477</v>
      </c>
      <c r="B1205" s="1" t="s">
        <v>312</v>
      </c>
      <c r="C1205" s="1" t="s">
        <v>101</v>
      </c>
      <c r="D1205" s="1">
        <v>3</v>
      </c>
      <c r="E1205" s="1" t="s">
        <v>54</v>
      </c>
      <c r="F1205" s="1">
        <v>0.85416666666666663</v>
      </c>
      <c r="G1205" s="1" t="s">
        <v>27</v>
      </c>
      <c r="H1205" s="1">
        <v>30</v>
      </c>
      <c r="I1205" s="1">
        <v>236894</v>
      </c>
      <c r="J1205" s="1">
        <v>71966.395560000004</v>
      </c>
      <c r="K1205" s="1">
        <v>59.42</v>
      </c>
      <c r="L1205" s="1">
        <v>1</v>
      </c>
      <c r="M1205" s="38">
        <f t="shared" si="126"/>
        <v>59.08</v>
      </c>
      <c r="N1205" s="38">
        <f t="shared" si="127"/>
        <v>1.0057549085985105</v>
      </c>
      <c r="O1205" s="40">
        <f t="shared" si="128"/>
        <v>60.697849184498509</v>
      </c>
      <c r="P1205" s="39">
        <f t="shared" si="129"/>
        <v>0.97894737290254996</v>
      </c>
      <c r="Q1205" s="42">
        <v>45</v>
      </c>
      <c r="R1205" s="42">
        <f t="shared" si="130"/>
        <v>1.3204444444444445</v>
      </c>
      <c r="S1205" s="44">
        <v>60.5</v>
      </c>
      <c r="T1205" s="44">
        <f t="shared" si="131"/>
        <v>0.98214876033057852</v>
      </c>
      <c r="U1205" s="46">
        <f t="shared" si="132"/>
        <v>1.0938468592258577</v>
      </c>
    </row>
    <row r="1206" spans="1:21" x14ac:dyDescent="0.35">
      <c r="A1206" s="1" t="s">
        <v>141</v>
      </c>
      <c r="B1206" s="1" t="s">
        <v>181</v>
      </c>
      <c r="C1206" s="1" t="s">
        <v>101</v>
      </c>
      <c r="D1206" s="1">
        <v>4</v>
      </c>
      <c r="E1206" s="1" t="s">
        <v>25</v>
      </c>
      <c r="F1206" s="1">
        <v>0.45833333333333331</v>
      </c>
      <c r="G1206" s="1" t="s">
        <v>13</v>
      </c>
      <c r="H1206" s="1">
        <v>60</v>
      </c>
      <c r="I1206" s="1">
        <v>236591</v>
      </c>
      <c r="J1206" s="1">
        <v>129592</v>
      </c>
      <c r="K1206" s="1">
        <v>53</v>
      </c>
      <c r="L1206" s="1">
        <v>1</v>
      </c>
      <c r="M1206" s="38">
        <f t="shared" si="126"/>
        <v>50.152000000000001</v>
      </c>
      <c r="N1206" s="38">
        <f t="shared" si="127"/>
        <v>1.0567873664061254</v>
      </c>
      <c r="O1206" s="40">
        <f t="shared" si="128"/>
        <v>45.559514761069323</v>
      </c>
      <c r="P1206" s="39">
        <f t="shared" si="129"/>
        <v>1.1633135312777427</v>
      </c>
      <c r="Q1206" s="42">
        <v>48.112000000000002</v>
      </c>
      <c r="R1206" s="42">
        <f t="shared" si="130"/>
        <v>1.101596275357499</v>
      </c>
      <c r="S1206" s="44">
        <v>42.1</v>
      </c>
      <c r="T1206" s="44">
        <f t="shared" si="131"/>
        <v>1.2589073634204275</v>
      </c>
      <c r="U1206" s="46">
        <f t="shared" si="132"/>
        <v>1.1746057233518898</v>
      </c>
    </row>
    <row r="1207" spans="1:21" x14ac:dyDescent="0.35">
      <c r="A1207" s="1" t="s">
        <v>99</v>
      </c>
      <c r="B1207" s="1" t="s">
        <v>238</v>
      </c>
      <c r="C1207" s="1" t="s">
        <v>101</v>
      </c>
      <c r="D1207" s="1">
        <v>1</v>
      </c>
      <c r="E1207" s="1" t="s">
        <v>76</v>
      </c>
      <c r="F1207" s="1">
        <v>0.83333333333333337</v>
      </c>
      <c r="G1207" s="1" t="s">
        <v>27</v>
      </c>
      <c r="H1207" s="1">
        <v>150</v>
      </c>
      <c r="I1207" s="1">
        <v>236120</v>
      </c>
      <c r="J1207" s="1">
        <v>109338.6686</v>
      </c>
      <c r="K1207" s="1">
        <v>17.34</v>
      </c>
      <c r="L1207" s="1">
        <v>1</v>
      </c>
      <c r="M1207" s="38">
        <f t="shared" si="126"/>
        <v>23.368000000000002</v>
      </c>
      <c r="N1207" s="38">
        <f t="shared" si="127"/>
        <v>0.74204039712427239</v>
      </c>
      <c r="O1207" s="40">
        <f t="shared" si="128"/>
        <v>25.547725176937774</v>
      </c>
      <c r="P1207" s="39">
        <f t="shared" si="129"/>
        <v>0.6787297060660813</v>
      </c>
      <c r="Q1207" s="42">
        <v>45</v>
      </c>
      <c r="R1207" s="42">
        <f t="shared" si="130"/>
        <v>0.38533333333333331</v>
      </c>
      <c r="S1207" s="44">
        <v>27.8</v>
      </c>
      <c r="T1207" s="44">
        <f t="shared" si="131"/>
        <v>0.62374100719424463</v>
      </c>
      <c r="U1207" s="46">
        <f t="shared" si="132"/>
        <v>0.56260134886455304</v>
      </c>
    </row>
    <row r="1208" spans="1:21" x14ac:dyDescent="0.35">
      <c r="A1208" s="1" t="s">
        <v>154</v>
      </c>
      <c r="B1208" s="1" t="s">
        <v>136</v>
      </c>
      <c r="C1208" s="1" t="s">
        <v>101</v>
      </c>
      <c r="D1208" s="1">
        <v>1</v>
      </c>
      <c r="E1208" s="1" t="s">
        <v>76</v>
      </c>
      <c r="F1208" s="1">
        <v>0.83333333333333337</v>
      </c>
      <c r="G1208" s="1" t="s">
        <v>27</v>
      </c>
      <c r="H1208" s="1">
        <v>60</v>
      </c>
      <c r="I1208" s="1">
        <v>235634</v>
      </c>
      <c r="J1208" s="1">
        <v>126705.6119</v>
      </c>
      <c r="K1208" s="1">
        <v>50.22</v>
      </c>
      <c r="L1208" s="1">
        <v>1</v>
      </c>
      <c r="M1208" s="38">
        <f t="shared" si="126"/>
        <v>50.152000000000001</v>
      </c>
      <c r="N1208" s="38">
        <f t="shared" si="127"/>
        <v>1.0013558781304832</v>
      </c>
      <c r="O1208" s="40">
        <f t="shared" si="128"/>
        <v>45.559514761069323</v>
      </c>
      <c r="P1208" s="39">
        <f t="shared" si="129"/>
        <v>1.1022944441654385</v>
      </c>
      <c r="Q1208" s="42">
        <v>45</v>
      </c>
      <c r="R1208" s="42">
        <f t="shared" si="130"/>
        <v>1.1159999999999999</v>
      </c>
      <c r="S1208" s="44">
        <v>64.58</v>
      </c>
      <c r="T1208" s="44">
        <f t="shared" si="131"/>
        <v>0.77764013626509754</v>
      </c>
      <c r="U1208" s="46">
        <f t="shared" si="132"/>
        <v>0.99864486014351195</v>
      </c>
    </row>
    <row r="1209" spans="1:21" x14ac:dyDescent="0.35">
      <c r="A1209" s="1" t="s">
        <v>992</v>
      </c>
      <c r="B1209" s="1" t="s">
        <v>993</v>
      </c>
      <c r="C1209" s="1" t="s">
        <v>101</v>
      </c>
      <c r="D1209" s="1">
        <v>8</v>
      </c>
      <c r="E1209" s="1" t="s">
        <v>1577</v>
      </c>
      <c r="F1209" s="1">
        <v>0.79166666666666663</v>
      </c>
      <c r="G1209" s="1" t="s">
        <v>22</v>
      </c>
      <c r="H1209" s="1">
        <v>30</v>
      </c>
      <c r="I1209" s="1">
        <v>235607</v>
      </c>
      <c r="J1209" s="1">
        <v>69732.859450000004</v>
      </c>
      <c r="K1209" s="1">
        <v>57.7</v>
      </c>
      <c r="L1209" s="1">
        <v>2</v>
      </c>
      <c r="M1209" s="38">
        <f t="shared" si="126"/>
        <v>59.08</v>
      </c>
      <c r="N1209" s="38">
        <f t="shared" si="127"/>
        <v>0.97664184157075162</v>
      </c>
      <c r="O1209" s="40">
        <f t="shared" si="128"/>
        <v>60.697849184498509</v>
      </c>
      <c r="P1209" s="39">
        <f t="shared" si="129"/>
        <v>0.95061028974212614</v>
      </c>
      <c r="Q1209" s="42">
        <v>43.7</v>
      </c>
      <c r="R1209" s="42">
        <f t="shared" si="130"/>
        <v>1.3203661327231122</v>
      </c>
      <c r="S1209" s="44">
        <v>53.83</v>
      </c>
      <c r="T1209" s="44">
        <f t="shared" si="131"/>
        <v>1.0718929964703698</v>
      </c>
      <c r="U1209" s="46">
        <f t="shared" si="132"/>
        <v>1.1142898063118694</v>
      </c>
    </row>
    <row r="1210" spans="1:21" x14ac:dyDescent="0.35">
      <c r="A1210" s="1" t="s">
        <v>335</v>
      </c>
      <c r="B1210" s="1" t="s">
        <v>300</v>
      </c>
      <c r="C1210" s="1" t="s">
        <v>101</v>
      </c>
      <c r="D1210" s="1">
        <v>8</v>
      </c>
      <c r="E1210" s="1" t="s">
        <v>1586</v>
      </c>
      <c r="F1210" s="1">
        <v>0.125</v>
      </c>
      <c r="G1210" s="1" t="s">
        <v>35</v>
      </c>
      <c r="H1210" s="1">
        <v>30</v>
      </c>
      <c r="I1210" s="1">
        <v>235416</v>
      </c>
      <c r="J1210" s="1">
        <v>88814.555559999993</v>
      </c>
      <c r="K1210" s="1">
        <v>74.12</v>
      </c>
      <c r="L1210" s="1">
        <v>3</v>
      </c>
      <c r="M1210" s="38">
        <f t="shared" si="126"/>
        <v>59.08</v>
      </c>
      <c r="N1210" s="38">
        <f t="shared" si="127"/>
        <v>1.2545700744752879</v>
      </c>
      <c r="O1210" s="40">
        <f t="shared" si="128"/>
        <v>60.697849184498509</v>
      </c>
      <c r="P1210" s="39">
        <f t="shared" si="129"/>
        <v>1.2211305836340796</v>
      </c>
      <c r="Q1210" s="42">
        <v>61.93</v>
      </c>
      <c r="R1210" s="42">
        <f t="shared" si="130"/>
        <v>1.1968351364443728</v>
      </c>
      <c r="S1210" s="44">
        <v>64.94</v>
      </c>
      <c r="T1210" s="44">
        <f t="shared" si="131"/>
        <v>1.1413612565445028</v>
      </c>
      <c r="U1210" s="46">
        <f t="shared" si="132"/>
        <v>1.1864423255409851</v>
      </c>
    </row>
    <row r="1211" spans="1:21" x14ac:dyDescent="0.35">
      <c r="A1211" s="1" t="s">
        <v>296</v>
      </c>
      <c r="B1211" s="1" t="s">
        <v>68</v>
      </c>
      <c r="C1211" s="1" t="s">
        <v>16</v>
      </c>
      <c r="D1211" s="1">
        <v>1</v>
      </c>
      <c r="E1211" s="1" t="s">
        <v>60</v>
      </c>
      <c r="F1211" s="1">
        <v>0.5</v>
      </c>
      <c r="G1211" s="1" t="s">
        <v>13</v>
      </c>
      <c r="H1211" s="1">
        <v>120</v>
      </c>
      <c r="I1211" s="1">
        <v>235319</v>
      </c>
      <c r="J1211" s="1">
        <v>142698</v>
      </c>
      <c r="K1211" s="1">
        <v>29</v>
      </c>
      <c r="L1211" s="1">
        <v>1</v>
      </c>
      <c r="M1211" s="38">
        <f t="shared" si="126"/>
        <v>32.295999999999999</v>
      </c>
      <c r="N1211" s="38">
        <f t="shared" si="127"/>
        <v>0.89794401783502598</v>
      </c>
      <c r="O1211" s="40">
        <f t="shared" si="128"/>
        <v>30.421180337640109</v>
      </c>
      <c r="P1211" s="39">
        <f t="shared" si="129"/>
        <v>0.95328319539654138</v>
      </c>
      <c r="Q1211" s="42">
        <v>48.112000000000002</v>
      </c>
      <c r="R1211" s="42">
        <f t="shared" si="130"/>
        <v>0.60276022613900893</v>
      </c>
      <c r="S1211" s="44">
        <v>50.73</v>
      </c>
      <c r="T1211" s="44">
        <f t="shared" si="131"/>
        <v>0.57165385373546229</v>
      </c>
      <c r="U1211" s="46">
        <f t="shared" si="132"/>
        <v>0.70923242509033757</v>
      </c>
    </row>
    <row r="1212" spans="1:21" x14ac:dyDescent="0.35">
      <c r="A1212" s="1" t="s">
        <v>61</v>
      </c>
      <c r="B1212" s="1" t="s">
        <v>181</v>
      </c>
      <c r="C1212" s="1" t="s">
        <v>101</v>
      </c>
      <c r="D1212" s="1">
        <v>2</v>
      </c>
      <c r="E1212" s="1" t="s">
        <v>1577</v>
      </c>
      <c r="F1212" s="1">
        <v>0.5</v>
      </c>
      <c r="G1212" s="1" t="s">
        <v>13</v>
      </c>
      <c r="H1212" s="1">
        <v>60</v>
      </c>
      <c r="I1212" s="1">
        <v>234789</v>
      </c>
      <c r="J1212" s="1">
        <v>121554</v>
      </c>
      <c r="K1212" s="1">
        <v>50</v>
      </c>
      <c r="L1212" s="1">
        <v>2</v>
      </c>
      <c r="M1212" s="38">
        <f t="shared" si="126"/>
        <v>50.152000000000001</v>
      </c>
      <c r="N1212" s="38">
        <f t="shared" si="127"/>
        <v>0.99696921359068424</v>
      </c>
      <c r="O1212" s="40">
        <f t="shared" si="128"/>
        <v>45.559514761069323</v>
      </c>
      <c r="P1212" s="39">
        <f t="shared" si="129"/>
        <v>1.0974655955450403</v>
      </c>
      <c r="Q1212" s="42">
        <v>48.112000000000002</v>
      </c>
      <c r="R1212" s="42">
        <f t="shared" si="130"/>
        <v>1.0392417692051878</v>
      </c>
      <c r="S1212" s="44">
        <v>42.1</v>
      </c>
      <c r="T1212" s="44">
        <f t="shared" si="131"/>
        <v>1.1876484560570071</v>
      </c>
      <c r="U1212" s="46">
        <f t="shared" si="132"/>
        <v>1.1081186069357452</v>
      </c>
    </row>
    <row r="1213" spans="1:21" x14ac:dyDescent="0.35">
      <c r="A1213" s="1" t="s">
        <v>210</v>
      </c>
      <c r="B1213" s="1" t="s">
        <v>11</v>
      </c>
      <c r="C1213" s="1" t="s">
        <v>16</v>
      </c>
      <c r="D1213" s="1">
        <v>2</v>
      </c>
      <c r="E1213" s="1" t="s">
        <v>1577</v>
      </c>
      <c r="F1213" s="1">
        <v>0.54166666666666663</v>
      </c>
      <c r="G1213" s="1" t="s">
        <v>13</v>
      </c>
      <c r="H1213" s="1">
        <v>60</v>
      </c>
      <c r="I1213" s="1">
        <v>234463</v>
      </c>
      <c r="J1213" s="1">
        <v>93852</v>
      </c>
      <c r="K1213" s="1">
        <v>39</v>
      </c>
      <c r="L1213" s="1">
        <v>2</v>
      </c>
      <c r="M1213" s="38">
        <f t="shared" si="126"/>
        <v>50.152000000000001</v>
      </c>
      <c r="N1213" s="38">
        <f t="shared" si="127"/>
        <v>0.77763598660073374</v>
      </c>
      <c r="O1213" s="40">
        <f t="shared" si="128"/>
        <v>45.559514761069323</v>
      </c>
      <c r="P1213" s="39">
        <f t="shared" si="129"/>
        <v>0.8560231645251315</v>
      </c>
      <c r="Q1213" s="42">
        <v>48.112000000000002</v>
      </c>
      <c r="R1213" s="42">
        <f t="shared" si="130"/>
        <v>0.81060857998004654</v>
      </c>
      <c r="S1213" s="44">
        <v>50.69</v>
      </c>
      <c r="T1213" s="44">
        <f t="shared" si="131"/>
        <v>0.76938252120733874</v>
      </c>
      <c r="U1213" s="46">
        <f t="shared" si="132"/>
        <v>0.8120047552375057</v>
      </c>
    </row>
    <row r="1214" spans="1:21" x14ac:dyDescent="0.35">
      <c r="A1214" s="1" t="s">
        <v>418</v>
      </c>
      <c r="B1214" s="1" t="s">
        <v>419</v>
      </c>
      <c r="C1214" s="1" t="s">
        <v>101</v>
      </c>
      <c r="D1214" s="1">
        <v>3</v>
      </c>
      <c r="E1214" s="1" t="s">
        <v>58</v>
      </c>
      <c r="F1214" s="1">
        <v>0.875</v>
      </c>
      <c r="G1214" s="1" t="s">
        <v>27</v>
      </c>
      <c r="H1214" s="1">
        <v>30</v>
      </c>
      <c r="I1214" s="1">
        <v>233897</v>
      </c>
      <c r="J1214" s="1">
        <v>63279.471109999999</v>
      </c>
      <c r="K1214" s="1">
        <v>52.45</v>
      </c>
      <c r="L1214" s="1">
        <v>1</v>
      </c>
      <c r="M1214" s="38">
        <f t="shared" si="126"/>
        <v>59.08</v>
      </c>
      <c r="N1214" s="38">
        <f t="shared" si="127"/>
        <v>0.88777928232904546</v>
      </c>
      <c r="O1214" s="40">
        <f t="shared" si="128"/>
        <v>60.697849184498509</v>
      </c>
      <c r="P1214" s="39">
        <f t="shared" si="129"/>
        <v>0.86411628590943701</v>
      </c>
      <c r="Q1214" s="42">
        <v>45</v>
      </c>
      <c r="R1214" s="42">
        <f t="shared" si="130"/>
        <v>1.1655555555555557</v>
      </c>
      <c r="S1214" s="44">
        <v>51.62</v>
      </c>
      <c r="T1214" s="44">
        <f t="shared" si="131"/>
        <v>1.0160790391321195</v>
      </c>
      <c r="U1214" s="46">
        <f t="shared" si="132"/>
        <v>1.0152502935323708</v>
      </c>
    </row>
    <row r="1215" spans="1:21" x14ac:dyDescent="0.35">
      <c r="A1215" s="1" t="s">
        <v>87</v>
      </c>
      <c r="B1215" s="1" t="s">
        <v>11</v>
      </c>
      <c r="C1215" s="1" t="s">
        <v>16</v>
      </c>
      <c r="D1215" s="1">
        <v>1</v>
      </c>
      <c r="E1215" s="1" t="s">
        <v>60</v>
      </c>
      <c r="F1215" s="1">
        <v>0.92499999999999993</v>
      </c>
      <c r="G1215" s="1" t="s">
        <v>27</v>
      </c>
      <c r="H1215" s="1">
        <v>60</v>
      </c>
      <c r="I1215" s="1">
        <v>233794</v>
      </c>
      <c r="J1215" s="1">
        <v>119940.90640000001</v>
      </c>
      <c r="K1215" s="1">
        <v>47.66</v>
      </c>
      <c r="L1215" s="1">
        <v>1</v>
      </c>
      <c r="M1215" s="38">
        <f t="shared" si="126"/>
        <v>50.152000000000001</v>
      </c>
      <c r="N1215" s="38">
        <f t="shared" si="127"/>
        <v>0.95031105439464025</v>
      </c>
      <c r="O1215" s="40">
        <f t="shared" si="128"/>
        <v>45.559514761069323</v>
      </c>
      <c r="P1215" s="39">
        <f t="shared" si="129"/>
        <v>1.0461042056735324</v>
      </c>
      <c r="Q1215" s="42">
        <v>45</v>
      </c>
      <c r="R1215" s="42">
        <f t="shared" si="130"/>
        <v>1.0591111111111111</v>
      </c>
      <c r="S1215" s="44">
        <v>50.69</v>
      </c>
      <c r="T1215" s="44">
        <f t="shared" si="131"/>
        <v>0.94022489642927598</v>
      </c>
      <c r="U1215" s="46">
        <f t="shared" si="132"/>
        <v>1.015146737737973</v>
      </c>
    </row>
    <row r="1216" spans="1:21" x14ac:dyDescent="0.35">
      <c r="A1216" s="1" t="s">
        <v>489</v>
      </c>
      <c r="B1216" s="1" t="s">
        <v>312</v>
      </c>
      <c r="C1216" s="1" t="s">
        <v>101</v>
      </c>
      <c r="D1216" s="1">
        <v>7</v>
      </c>
      <c r="E1216" s="1" t="s">
        <v>1625</v>
      </c>
      <c r="F1216" s="1">
        <v>0.10416666666666667</v>
      </c>
      <c r="G1216" s="1" t="s">
        <v>35</v>
      </c>
      <c r="H1216" s="1">
        <v>30</v>
      </c>
      <c r="I1216" s="1">
        <v>233523</v>
      </c>
      <c r="J1216" s="1">
        <v>94428.493889999998</v>
      </c>
      <c r="K1216" s="1">
        <v>79.67</v>
      </c>
      <c r="L1216" s="1">
        <v>2</v>
      </c>
      <c r="M1216" s="38">
        <f t="shared" si="126"/>
        <v>59.08</v>
      </c>
      <c r="N1216" s="38">
        <f t="shared" si="127"/>
        <v>1.3485104942450914</v>
      </c>
      <c r="O1216" s="40">
        <f t="shared" si="128"/>
        <v>60.697849184498509</v>
      </c>
      <c r="P1216" s="39">
        <f t="shared" si="129"/>
        <v>1.3125671019714937</v>
      </c>
      <c r="Q1216" s="42">
        <v>61.93</v>
      </c>
      <c r="R1216" s="42">
        <f t="shared" si="130"/>
        <v>1.2864524463103504</v>
      </c>
      <c r="S1216" s="44">
        <v>60.5</v>
      </c>
      <c r="T1216" s="44">
        <f t="shared" si="131"/>
        <v>1.3168595041322315</v>
      </c>
      <c r="U1216" s="46">
        <f t="shared" si="132"/>
        <v>1.3052930174713586</v>
      </c>
    </row>
    <row r="1217" spans="1:21" x14ac:dyDescent="0.35">
      <c r="A1217" s="1" t="s">
        <v>335</v>
      </c>
      <c r="B1217" s="1" t="s">
        <v>300</v>
      </c>
      <c r="C1217" s="1" t="s">
        <v>101</v>
      </c>
      <c r="D1217" s="1">
        <v>7</v>
      </c>
      <c r="E1217" s="1" t="s">
        <v>1586</v>
      </c>
      <c r="F1217" s="1">
        <v>0.10416666666666667</v>
      </c>
      <c r="G1217" s="1" t="s">
        <v>35</v>
      </c>
      <c r="H1217" s="1">
        <v>30</v>
      </c>
      <c r="I1217" s="1">
        <v>233417</v>
      </c>
      <c r="J1217" s="1">
        <v>94323.351389999996</v>
      </c>
      <c r="K1217" s="1">
        <v>79.239999999999995</v>
      </c>
      <c r="L1217" s="1">
        <v>3</v>
      </c>
      <c r="M1217" s="38">
        <f t="shared" si="126"/>
        <v>59.08</v>
      </c>
      <c r="N1217" s="38">
        <f t="shared" si="127"/>
        <v>1.3412322274881516</v>
      </c>
      <c r="O1217" s="40">
        <f t="shared" si="128"/>
        <v>60.697849184498509</v>
      </c>
      <c r="P1217" s="39">
        <f t="shared" si="129"/>
        <v>1.3054828311813877</v>
      </c>
      <c r="Q1217" s="42">
        <v>61.93</v>
      </c>
      <c r="R1217" s="42">
        <f t="shared" si="130"/>
        <v>1.2795091232036169</v>
      </c>
      <c r="S1217" s="44">
        <v>64.94</v>
      </c>
      <c r="T1217" s="44">
        <f t="shared" si="131"/>
        <v>1.2202032645518941</v>
      </c>
      <c r="U1217" s="46">
        <f t="shared" si="132"/>
        <v>1.2683984063122995</v>
      </c>
    </row>
    <row r="1218" spans="1:21" x14ac:dyDescent="0.35">
      <c r="A1218" s="1" t="s">
        <v>876</v>
      </c>
      <c r="B1218" s="1" t="s">
        <v>140</v>
      </c>
      <c r="C1218" s="1" t="s">
        <v>101</v>
      </c>
      <c r="D1218" s="1">
        <v>2</v>
      </c>
      <c r="E1218" s="1" t="s">
        <v>54</v>
      </c>
      <c r="F1218" s="1">
        <v>0.66666666666666663</v>
      </c>
      <c r="G1218" s="1" t="s">
        <v>18</v>
      </c>
      <c r="H1218" s="1">
        <v>120</v>
      </c>
      <c r="I1218" s="1">
        <v>233416</v>
      </c>
      <c r="J1218" s="1">
        <v>122571.9706</v>
      </c>
      <c r="K1218" s="1">
        <v>25.41</v>
      </c>
      <c r="L1218" s="1">
        <v>1</v>
      </c>
      <c r="M1218" s="38">
        <f t="shared" si="126"/>
        <v>32.295999999999999</v>
      </c>
      <c r="N1218" s="38">
        <f t="shared" si="127"/>
        <v>0.78678474114441421</v>
      </c>
      <c r="O1218" s="40">
        <f t="shared" si="128"/>
        <v>30.421180337640109</v>
      </c>
      <c r="P1218" s="39">
        <f t="shared" si="129"/>
        <v>0.83527331017331441</v>
      </c>
      <c r="Q1218" s="42">
        <v>46.72</v>
      </c>
      <c r="R1218" s="42">
        <f t="shared" si="130"/>
        <v>0.54387842465753422</v>
      </c>
      <c r="S1218" s="44">
        <v>37.35</v>
      </c>
      <c r="T1218" s="44">
        <f t="shared" si="131"/>
        <v>0.68032128514056223</v>
      </c>
      <c r="U1218" s="46">
        <f t="shared" si="132"/>
        <v>0.68649100665713692</v>
      </c>
    </row>
    <row r="1219" spans="1:21" x14ac:dyDescent="0.35">
      <c r="A1219" s="1" t="s">
        <v>332</v>
      </c>
      <c r="B1219" s="1" t="s">
        <v>100</v>
      </c>
      <c r="C1219" s="1" t="s">
        <v>101</v>
      </c>
      <c r="D1219" s="1">
        <v>1</v>
      </c>
      <c r="E1219" s="1" t="s">
        <v>54</v>
      </c>
      <c r="F1219" s="1">
        <v>0.83333333333333337</v>
      </c>
      <c r="G1219" s="1" t="s">
        <v>27</v>
      </c>
      <c r="H1219" s="1">
        <v>132</v>
      </c>
      <c r="I1219" s="1">
        <v>233408</v>
      </c>
      <c r="J1219" s="1">
        <v>138811.64859999999</v>
      </c>
      <c r="K1219" s="1">
        <v>25.72</v>
      </c>
      <c r="L1219" s="1">
        <v>1</v>
      </c>
      <c r="M1219" s="38">
        <f t="shared" ref="M1219:M1282" si="133">(-0.2976*H1219)+68.008</f>
        <v>28.724800000000002</v>
      </c>
      <c r="N1219" s="38">
        <f t="shared" ref="N1219:N1282" si="134">K1219/M1219</f>
        <v>0.89539352754414292</v>
      </c>
      <c r="O1219" s="40">
        <f t="shared" ref="O1219:O1282" si="135">-21.84*LN(H1219) + 134.98</f>
        <v>28.339606010713652</v>
      </c>
      <c r="P1219" s="39">
        <f t="shared" ref="P1219:P1282" si="136">K1219/O1219</f>
        <v>0.90756378159515261</v>
      </c>
      <c r="Q1219" s="42">
        <v>45</v>
      </c>
      <c r="R1219" s="42">
        <f t="shared" ref="R1219:R1282" si="137">K1219/Q1219</f>
        <v>0.57155555555555548</v>
      </c>
      <c r="S1219" s="44">
        <v>39.25</v>
      </c>
      <c r="T1219" s="44">
        <f t="shared" ref="T1219:T1282" si="138">K1219/S1219</f>
        <v>0.65528662420382167</v>
      </c>
      <c r="U1219" s="46">
        <f t="shared" ref="U1219:U1282" si="139">(P1219+R1219+T1219)/3</f>
        <v>0.71146865378484325</v>
      </c>
    </row>
    <row r="1220" spans="1:21" x14ac:dyDescent="0.35">
      <c r="A1220" s="1" t="s">
        <v>391</v>
      </c>
      <c r="B1220" s="1" t="s">
        <v>100</v>
      </c>
      <c r="C1220" s="1" t="s">
        <v>101</v>
      </c>
      <c r="D1220" s="1">
        <v>1</v>
      </c>
      <c r="E1220" s="1" t="s">
        <v>60</v>
      </c>
      <c r="F1220" s="1">
        <v>0.77083333333333337</v>
      </c>
      <c r="G1220" s="1" t="s">
        <v>18</v>
      </c>
      <c r="H1220" s="1">
        <v>150</v>
      </c>
      <c r="I1220" s="1">
        <v>233203</v>
      </c>
      <c r="J1220" s="1">
        <v>132496.68309999999</v>
      </c>
      <c r="K1220" s="1">
        <v>21.58</v>
      </c>
      <c r="L1220" s="1">
        <v>1</v>
      </c>
      <c r="M1220" s="38">
        <f t="shared" si="133"/>
        <v>23.368000000000002</v>
      </c>
      <c r="N1220" s="38">
        <f t="shared" si="134"/>
        <v>0.92348510783978077</v>
      </c>
      <c r="O1220" s="40">
        <f t="shared" si="135"/>
        <v>25.547725176937774</v>
      </c>
      <c r="P1220" s="39">
        <f t="shared" si="136"/>
        <v>0.84469360189769505</v>
      </c>
      <c r="Q1220" s="42">
        <v>46.72</v>
      </c>
      <c r="R1220" s="42">
        <f t="shared" si="137"/>
        <v>0.46190068493150682</v>
      </c>
      <c r="S1220" s="44">
        <v>39.25</v>
      </c>
      <c r="T1220" s="44">
        <f t="shared" si="138"/>
        <v>0.54980891719745217</v>
      </c>
      <c r="U1220" s="46">
        <f t="shared" si="139"/>
        <v>0.61880106800888468</v>
      </c>
    </row>
    <row r="1221" spans="1:21" x14ac:dyDescent="0.35">
      <c r="A1221" s="1" t="s">
        <v>881</v>
      </c>
      <c r="B1221" s="1" t="s">
        <v>419</v>
      </c>
      <c r="C1221" s="1" t="s">
        <v>101</v>
      </c>
      <c r="D1221" s="1">
        <v>4</v>
      </c>
      <c r="E1221" s="1" t="s">
        <v>1577</v>
      </c>
      <c r="F1221" s="1">
        <v>2.0833333333333332E-2</v>
      </c>
      <c r="G1221" s="1" t="s">
        <v>31</v>
      </c>
      <c r="H1221" s="1">
        <v>30</v>
      </c>
      <c r="I1221" s="1">
        <v>232688</v>
      </c>
      <c r="J1221" s="1">
        <v>57439.047779999899</v>
      </c>
      <c r="K1221" s="1">
        <v>48.73</v>
      </c>
      <c r="L1221" s="1">
        <v>2</v>
      </c>
      <c r="M1221" s="38">
        <f t="shared" si="133"/>
        <v>59.08</v>
      </c>
      <c r="N1221" s="38">
        <f t="shared" si="134"/>
        <v>0.8248138117806364</v>
      </c>
      <c r="O1221" s="40">
        <f t="shared" si="135"/>
        <v>60.697849184498509</v>
      </c>
      <c r="P1221" s="39">
        <f t="shared" si="136"/>
        <v>0.80282910605084579</v>
      </c>
      <c r="Q1221" s="42">
        <v>51.59</v>
      </c>
      <c r="R1221" s="42">
        <f t="shared" si="137"/>
        <v>0.94456289978678021</v>
      </c>
      <c r="S1221" s="44">
        <v>51.62</v>
      </c>
      <c r="T1221" s="44">
        <f t="shared" si="138"/>
        <v>0.94401394808213868</v>
      </c>
      <c r="U1221" s="46">
        <f t="shared" si="139"/>
        <v>0.89713531797325485</v>
      </c>
    </row>
    <row r="1222" spans="1:21" x14ac:dyDescent="0.35">
      <c r="A1222" s="1" t="s">
        <v>138</v>
      </c>
      <c r="B1222" s="1" t="s">
        <v>136</v>
      </c>
      <c r="C1222" s="1" t="s">
        <v>101</v>
      </c>
      <c r="D1222" s="1">
        <v>1</v>
      </c>
      <c r="E1222" s="1" t="s">
        <v>76</v>
      </c>
      <c r="F1222" s="1">
        <v>0.54166666666666663</v>
      </c>
      <c r="G1222" s="1" t="s">
        <v>13</v>
      </c>
      <c r="H1222" s="1">
        <v>60</v>
      </c>
      <c r="I1222" s="1">
        <v>232666</v>
      </c>
      <c r="J1222" s="1">
        <v>127833</v>
      </c>
      <c r="K1222" s="1">
        <v>52</v>
      </c>
      <c r="L1222" s="1">
        <v>1</v>
      </c>
      <c r="M1222" s="38">
        <f t="shared" si="133"/>
        <v>50.152000000000001</v>
      </c>
      <c r="N1222" s="38">
        <f t="shared" si="134"/>
        <v>1.0368479821343117</v>
      </c>
      <c r="O1222" s="40">
        <f t="shared" si="135"/>
        <v>45.559514761069323</v>
      </c>
      <c r="P1222" s="39">
        <f t="shared" si="136"/>
        <v>1.1413642193668418</v>
      </c>
      <c r="Q1222" s="42">
        <v>48.112000000000002</v>
      </c>
      <c r="R1222" s="42">
        <f t="shared" si="137"/>
        <v>1.0808114399733955</v>
      </c>
      <c r="S1222" s="44">
        <v>64.58</v>
      </c>
      <c r="T1222" s="44">
        <f t="shared" si="138"/>
        <v>0.80520284917931251</v>
      </c>
      <c r="U1222" s="46">
        <f t="shared" si="139"/>
        <v>1.0091261695065168</v>
      </c>
    </row>
    <row r="1223" spans="1:21" x14ac:dyDescent="0.35">
      <c r="A1223" s="1" t="s">
        <v>234</v>
      </c>
      <c r="B1223" s="1" t="s">
        <v>235</v>
      </c>
      <c r="C1223" s="1" t="s">
        <v>101</v>
      </c>
      <c r="D1223" s="1">
        <v>4</v>
      </c>
      <c r="E1223" s="1" t="s">
        <v>60</v>
      </c>
      <c r="F1223" s="1">
        <v>8.3333333333333329E-2</v>
      </c>
      <c r="G1223" s="1" t="s">
        <v>35</v>
      </c>
      <c r="H1223" s="1">
        <v>30</v>
      </c>
      <c r="I1223" s="1">
        <v>232613</v>
      </c>
      <c r="J1223" s="1">
        <v>83559.022779999999</v>
      </c>
      <c r="K1223" s="1">
        <v>70.319999999999993</v>
      </c>
      <c r="L1223" s="1">
        <v>1</v>
      </c>
      <c r="M1223" s="38">
        <f t="shared" si="133"/>
        <v>59.08</v>
      </c>
      <c r="N1223" s="38">
        <f t="shared" si="134"/>
        <v>1.1902505077860528</v>
      </c>
      <c r="O1223" s="40">
        <f t="shared" si="135"/>
        <v>60.697849184498509</v>
      </c>
      <c r="P1223" s="39">
        <f t="shared" si="136"/>
        <v>1.1585253999075615</v>
      </c>
      <c r="Q1223" s="42">
        <v>61.93</v>
      </c>
      <c r="R1223" s="42">
        <f t="shared" si="137"/>
        <v>1.1354755368964959</v>
      </c>
      <c r="S1223" s="44">
        <v>64.14</v>
      </c>
      <c r="T1223" s="44">
        <f t="shared" si="138"/>
        <v>1.0963517305893358</v>
      </c>
      <c r="U1223" s="46">
        <f t="shared" si="139"/>
        <v>1.1301175557977976</v>
      </c>
    </row>
    <row r="1224" spans="1:21" x14ac:dyDescent="0.35">
      <c r="A1224" s="1" t="s">
        <v>247</v>
      </c>
      <c r="B1224" s="1" t="s">
        <v>772</v>
      </c>
      <c r="C1224" s="1" t="s">
        <v>101</v>
      </c>
      <c r="D1224" s="1">
        <v>5</v>
      </c>
      <c r="E1224" s="1" t="s">
        <v>1640</v>
      </c>
      <c r="F1224" s="1">
        <v>0.8125</v>
      </c>
      <c r="G1224" s="1" t="s">
        <v>22</v>
      </c>
      <c r="H1224" s="1">
        <v>150</v>
      </c>
      <c r="I1224" s="1">
        <v>232208</v>
      </c>
      <c r="J1224" s="1">
        <v>174975.78469999999</v>
      </c>
      <c r="K1224" s="1">
        <v>27.06</v>
      </c>
      <c r="L1224" s="1">
        <v>3</v>
      </c>
      <c r="M1224" s="38">
        <f t="shared" si="133"/>
        <v>23.368000000000002</v>
      </c>
      <c r="N1224" s="38">
        <f t="shared" si="134"/>
        <v>1.1579938377268058</v>
      </c>
      <c r="O1224" s="40">
        <f t="shared" si="135"/>
        <v>25.547725176937774</v>
      </c>
      <c r="P1224" s="39">
        <f t="shared" si="136"/>
        <v>1.0591941087744037</v>
      </c>
      <c r="Q1224" s="42">
        <v>43.7</v>
      </c>
      <c r="R1224" s="42">
        <f t="shared" si="137"/>
        <v>0.61922196796338669</v>
      </c>
      <c r="S1224" s="44">
        <v>22.72</v>
      </c>
      <c r="T1224" s="44">
        <f t="shared" si="138"/>
        <v>1.1910211267605635</v>
      </c>
      <c r="U1224" s="46">
        <f t="shared" si="139"/>
        <v>0.95647906783278458</v>
      </c>
    </row>
    <row r="1225" spans="1:21" x14ac:dyDescent="0.35">
      <c r="A1225" s="1" t="s">
        <v>432</v>
      </c>
      <c r="B1225" s="1" t="s">
        <v>312</v>
      </c>
      <c r="C1225" s="1" t="s">
        <v>101</v>
      </c>
      <c r="D1225" s="1">
        <v>7</v>
      </c>
      <c r="E1225" s="1" t="s">
        <v>1594</v>
      </c>
      <c r="F1225" s="1">
        <v>0.125</v>
      </c>
      <c r="G1225" s="1" t="s">
        <v>35</v>
      </c>
      <c r="H1225" s="1">
        <v>30</v>
      </c>
      <c r="I1225" s="1">
        <v>232071</v>
      </c>
      <c r="J1225" s="1">
        <v>88917.583610000001</v>
      </c>
      <c r="K1225" s="1">
        <v>75.47</v>
      </c>
      <c r="L1225" s="1">
        <v>2</v>
      </c>
      <c r="M1225" s="38">
        <f t="shared" si="133"/>
        <v>59.08</v>
      </c>
      <c r="N1225" s="38">
        <f t="shared" si="134"/>
        <v>1.2774204468517265</v>
      </c>
      <c r="O1225" s="40">
        <f t="shared" si="135"/>
        <v>60.697849184498509</v>
      </c>
      <c r="P1225" s="39">
        <f t="shared" si="136"/>
        <v>1.2433718989053424</v>
      </c>
      <c r="Q1225" s="42">
        <v>61.93</v>
      </c>
      <c r="R1225" s="42">
        <f t="shared" si="137"/>
        <v>1.2186339415469079</v>
      </c>
      <c r="S1225" s="44">
        <v>60.5</v>
      </c>
      <c r="T1225" s="44">
        <f t="shared" si="138"/>
        <v>1.2474380165289256</v>
      </c>
      <c r="U1225" s="46">
        <f t="shared" si="139"/>
        <v>1.2364812856603919</v>
      </c>
    </row>
    <row r="1226" spans="1:21" x14ac:dyDescent="0.35">
      <c r="A1226" s="1" t="s">
        <v>501</v>
      </c>
      <c r="B1226" s="1" t="s">
        <v>502</v>
      </c>
      <c r="C1226" s="1" t="s">
        <v>101</v>
      </c>
      <c r="D1226" s="1">
        <v>3</v>
      </c>
      <c r="E1226" s="1" t="s">
        <v>25</v>
      </c>
      <c r="F1226" s="1">
        <v>0.91666666666666663</v>
      </c>
      <c r="G1226" s="1" t="s">
        <v>27</v>
      </c>
      <c r="H1226" s="1">
        <v>30</v>
      </c>
      <c r="I1226" s="1">
        <v>232057</v>
      </c>
      <c r="J1226" s="1">
        <v>70396.240279999998</v>
      </c>
      <c r="K1226" s="1">
        <v>58.51</v>
      </c>
      <c r="L1226" s="1">
        <v>1</v>
      </c>
      <c r="M1226" s="38">
        <f t="shared" si="133"/>
        <v>59.08</v>
      </c>
      <c r="N1226" s="38">
        <f t="shared" si="134"/>
        <v>0.99035206499661477</v>
      </c>
      <c r="O1226" s="40">
        <f t="shared" si="135"/>
        <v>60.697849184498509</v>
      </c>
      <c r="P1226" s="39">
        <f t="shared" si="136"/>
        <v>0.96395507890488386</v>
      </c>
      <c r="Q1226" s="42">
        <v>45</v>
      </c>
      <c r="R1226" s="42">
        <f t="shared" si="137"/>
        <v>1.3002222222222222</v>
      </c>
      <c r="S1226" s="44">
        <v>38.840000000000003</v>
      </c>
      <c r="T1226" s="44">
        <f t="shared" si="138"/>
        <v>1.5064366632337793</v>
      </c>
      <c r="U1226" s="46">
        <f t="shared" si="139"/>
        <v>1.2568713214536285</v>
      </c>
    </row>
    <row r="1227" spans="1:21" x14ac:dyDescent="0.35">
      <c r="A1227" s="1" t="s">
        <v>337</v>
      </c>
      <c r="B1227" s="1" t="s">
        <v>249</v>
      </c>
      <c r="C1227" s="1" t="s">
        <v>101</v>
      </c>
      <c r="D1227" s="1">
        <v>1</v>
      </c>
      <c r="E1227" s="1" t="s">
        <v>60</v>
      </c>
      <c r="F1227" s="1">
        <v>0.83333333333333337</v>
      </c>
      <c r="G1227" s="1" t="s">
        <v>27</v>
      </c>
      <c r="H1227" s="1">
        <v>115</v>
      </c>
      <c r="I1227" s="1">
        <v>231952</v>
      </c>
      <c r="J1227" s="1">
        <v>118646.81</v>
      </c>
      <c r="K1227" s="1">
        <v>25.26</v>
      </c>
      <c r="L1227" s="1">
        <v>1</v>
      </c>
      <c r="M1227" s="38">
        <f t="shared" si="133"/>
        <v>33.783999999999999</v>
      </c>
      <c r="N1227" s="38">
        <f t="shared" si="134"/>
        <v>0.74769121477622547</v>
      </c>
      <c r="O1227" s="40">
        <f t="shared" si="135"/>
        <v>31.35068231654661</v>
      </c>
      <c r="P1227" s="39">
        <f t="shared" si="136"/>
        <v>0.80572409062586814</v>
      </c>
      <c r="Q1227" s="42">
        <v>45</v>
      </c>
      <c r="R1227" s="42">
        <f t="shared" si="137"/>
        <v>0.56133333333333335</v>
      </c>
      <c r="S1227" s="44">
        <v>48.83</v>
      </c>
      <c r="T1227" s="44">
        <f t="shared" si="138"/>
        <v>0.51730493549047718</v>
      </c>
      <c r="U1227" s="46">
        <f t="shared" si="139"/>
        <v>0.62812078648322622</v>
      </c>
    </row>
    <row r="1228" spans="1:21" x14ac:dyDescent="0.35">
      <c r="A1228" s="1" t="s">
        <v>409</v>
      </c>
      <c r="B1228" s="1" t="s">
        <v>345</v>
      </c>
      <c r="C1228" s="1" t="s">
        <v>101</v>
      </c>
      <c r="D1228" s="1">
        <v>3</v>
      </c>
      <c r="E1228" s="1" t="s">
        <v>54</v>
      </c>
      <c r="F1228" s="1">
        <v>0.625</v>
      </c>
      <c r="G1228" s="1" t="s">
        <v>13</v>
      </c>
      <c r="H1228" s="1">
        <v>60</v>
      </c>
      <c r="I1228" s="1">
        <v>231862</v>
      </c>
      <c r="J1228" s="1">
        <v>110136</v>
      </c>
      <c r="K1228" s="1">
        <v>46</v>
      </c>
      <c r="L1228" s="1">
        <v>1</v>
      </c>
      <c r="M1228" s="38">
        <f t="shared" si="133"/>
        <v>50.152000000000001</v>
      </c>
      <c r="N1228" s="38">
        <f t="shared" si="134"/>
        <v>0.91721167650342961</v>
      </c>
      <c r="O1228" s="40">
        <f t="shared" si="135"/>
        <v>45.559514761069323</v>
      </c>
      <c r="P1228" s="39">
        <f t="shared" si="136"/>
        <v>1.009668347901437</v>
      </c>
      <c r="Q1228" s="42">
        <v>48.112000000000002</v>
      </c>
      <c r="R1228" s="42">
        <f t="shared" si="137"/>
        <v>0.95610242766877285</v>
      </c>
      <c r="S1228" s="44">
        <v>53.822000000000003</v>
      </c>
      <c r="T1228" s="44">
        <f t="shared" si="138"/>
        <v>0.85466909442235517</v>
      </c>
      <c r="U1228" s="46">
        <f t="shared" si="139"/>
        <v>0.94014662333085497</v>
      </c>
    </row>
    <row r="1229" spans="1:21" x14ac:dyDescent="0.35">
      <c r="A1229" s="1" t="s">
        <v>252</v>
      </c>
      <c r="B1229" s="1" t="s">
        <v>181</v>
      </c>
      <c r="C1229" s="1" t="s">
        <v>101</v>
      </c>
      <c r="D1229" s="1">
        <v>4</v>
      </c>
      <c r="E1229" s="1" t="s">
        <v>1577</v>
      </c>
      <c r="F1229" s="1">
        <v>4.1666666666666664E-2</v>
      </c>
      <c r="G1229" s="1" t="s">
        <v>31</v>
      </c>
      <c r="H1229" s="1">
        <v>60</v>
      </c>
      <c r="I1229" s="1">
        <v>231753</v>
      </c>
      <c r="J1229" s="1">
        <v>119731.80469999999</v>
      </c>
      <c r="K1229" s="1">
        <v>50.54</v>
      </c>
      <c r="L1229" s="1">
        <v>2</v>
      </c>
      <c r="M1229" s="38">
        <f t="shared" si="133"/>
        <v>50.152000000000001</v>
      </c>
      <c r="N1229" s="38">
        <f t="shared" si="134"/>
        <v>1.0077364810974636</v>
      </c>
      <c r="O1229" s="40">
        <f t="shared" si="135"/>
        <v>45.559514761069323</v>
      </c>
      <c r="P1229" s="39">
        <f t="shared" si="136"/>
        <v>1.1093182239769268</v>
      </c>
      <c r="Q1229" s="42">
        <v>51.59</v>
      </c>
      <c r="R1229" s="42">
        <f t="shared" si="137"/>
        <v>0.97964721845318847</v>
      </c>
      <c r="S1229" s="44">
        <v>42.1</v>
      </c>
      <c r="T1229" s="44">
        <f t="shared" si="138"/>
        <v>1.2004750593824227</v>
      </c>
      <c r="U1229" s="46">
        <f t="shared" si="139"/>
        <v>1.096480167270846</v>
      </c>
    </row>
    <row r="1230" spans="1:21" x14ac:dyDescent="0.35">
      <c r="A1230" s="1" t="s">
        <v>409</v>
      </c>
      <c r="B1230" s="1" t="s">
        <v>345</v>
      </c>
      <c r="C1230" s="1" t="s">
        <v>101</v>
      </c>
      <c r="D1230" s="1">
        <v>7</v>
      </c>
      <c r="E1230" s="1" t="s">
        <v>1641</v>
      </c>
      <c r="F1230" s="1">
        <v>0.125</v>
      </c>
      <c r="G1230" s="1" t="s">
        <v>35</v>
      </c>
      <c r="H1230" s="1">
        <v>60</v>
      </c>
      <c r="I1230" s="1">
        <v>231672</v>
      </c>
      <c r="J1230" s="1">
        <v>144664.98250000001</v>
      </c>
      <c r="K1230" s="1">
        <v>61.42</v>
      </c>
      <c r="L1230" s="1">
        <v>4</v>
      </c>
      <c r="M1230" s="38">
        <f t="shared" si="133"/>
        <v>50.152000000000001</v>
      </c>
      <c r="N1230" s="38">
        <f t="shared" si="134"/>
        <v>1.2246769819747967</v>
      </c>
      <c r="O1230" s="40">
        <f t="shared" si="135"/>
        <v>45.559514761069323</v>
      </c>
      <c r="P1230" s="39">
        <f t="shared" si="136"/>
        <v>1.3481267375675277</v>
      </c>
      <c r="Q1230" s="42">
        <v>61.93</v>
      </c>
      <c r="R1230" s="42">
        <f t="shared" si="137"/>
        <v>0.99176489585015348</v>
      </c>
      <c r="S1230" s="44">
        <v>53.822000000000003</v>
      </c>
      <c r="T1230" s="44">
        <f t="shared" si="138"/>
        <v>1.1411690386830664</v>
      </c>
      <c r="U1230" s="46">
        <f t="shared" si="139"/>
        <v>1.1603535573669159</v>
      </c>
    </row>
    <row r="1231" spans="1:21" x14ac:dyDescent="0.35">
      <c r="A1231" s="1" t="s">
        <v>384</v>
      </c>
      <c r="B1231" s="1" t="s">
        <v>235</v>
      </c>
      <c r="C1231" s="1" t="s">
        <v>101</v>
      </c>
      <c r="D1231" s="1">
        <v>4</v>
      </c>
      <c r="E1231" s="1" t="s">
        <v>60</v>
      </c>
      <c r="F1231" s="1">
        <v>0.5625</v>
      </c>
      <c r="G1231" s="1" t="s">
        <v>13</v>
      </c>
      <c r="H1231" s="1">
        <v>30</v>
      </c>
      <c r="I1231" s="1">
        <v>231399</v>
      </c>
      <c r="J1231" s="1">
        <v>75706</v>
      </c>
      <c r="K1231" s="1">
        <v>64</v>
      </c>
      <c r="L1231" s="1">
        <v>1</v>
      </c>
      <c r="M1231" s="38">
        <f t="shared" si="133"/>
        <v>59.08</v>
      </c>
      <c r="N1231" s="38">
        <f t="shared" si="134"/>
        <v>1.0832769126607988</v>
      </c>
      <c r="O1231" s="40">
        <f t="shared" si="135"/>
        <v>60.697849184498509</v>
      </c>
      <c r="P1231" s="39">
        <f t="shared" si="136"/>
        <v>1.0544030943413532</v>
      </c>
      <c r="Q1231" s="42">
        <v>48.112000000000002</v>
      </c>
      <c r="R1231" s="42">
        <f t="shared" si="137"/>
        <v>1.3302294645826405</v>
      </c>
      <c r="S1231" s="44">
        <v>64.14</v>
      </c>
      <c r="T1231" s="44">
        <f t="shared" si="138"/>
        <v>0.99781727471156845</v>
      </c>
      <c r="U1231" s="46">
        <f t="shared" si="139"/>
        <v>1.1274832778785207</v>
      </c>
    </row>
    <row r="1232" spans="1:21" x14ac:dyDescent="0.35">
      <c r="A1232" s="1" t="s">
        <v>166</v>
      </c>
      <c r="B1232" s="1" t="s">
        <v>140</v>
      </c>
      <c r="C1232" s="1" t="s">
        <v>101</v>
      </c>
      <c r="D1232" s="1">
        <v>4</v>
      </c>
      <c r="E1232" s="1" t="s">
        <v>1600</v>
      </c>
      <c r="F1232" s="1">
        <v>0.125</v>
      </c>
      <c r="G1232" s="1" t="s">
        <v>35</v>
      </c>
      <c r="H1232" s="1">
        <v>120</v>
      </c>
      <c r="I1232" s="1">
        <v>231152</v>
      </c>
      <c r="J1232" s="1">
        <v>187256.68780000001</v>
      </c>
      <c r="K1232" s="1">
        <v>39.479999999999997</v>
      </c>
      <c r="L1232" s="1">
        <v>2</v>
      </c>
      <c r="M1232" s="38">
        <f t="shared" si="133"/>
        <v>32.295999999999999</v>
      </c>
      <c r="N1232" s="38">
        <f t="shared" si="134"/>
        <v>1.2224424077285112</v>
      </c>
      <c r="O1232" s="40">
        <f t="shared" si="135"/>
        <v>30.421180337640109</v>
      </c>
      <c r="P1232" s="39">
        <f t="shared" si="136"/>
        <v>1.297780019112257</v>
      </c>
      <c r="Q1232" s="42">
        <v>61.93</v>
      </c>
      <c r="R1232" s="42">
        <f t="shared" si="137"/>
        <v>0.63749394477636034</v>
      </c>
      <c r="S1232" s="44">
        <v>37.35</v>
      </c>
      <c r="T1232" s="44">
        <f t="shared" si="138"/>
        <v>1.0570281124497991</v>
      </c>
      <c r="U1232" s="46">
        <f t="shared" si="139"/>
        <v>0.99743402544613879</v>
      </c>
    </row>
    <row r="1233" spans="1:21" x14ac:dyDescent="0.35">
      <c r="A1233" s="1" t="s">
        <v>271</v>
      </c>
      <c r="B1233" s="1" t="s">
        <v>235</v>
      </c>
      <c r="C1233" s="1" t="s">
        <v>101</v>
      </c>
      <c r="D1233" s="1">
        <v>1</v>
      </c>
      <c r="E1233" s="1" t="s">
        <v>76</v>
      </c>
      <c r="F1233" s="1">
        <v>0.54166666666666663</v>
      </c>
      <c r="G1233" s="1" t="s">
        <v>13</v>
      </c>
      <c r="H1233" s="1">
        <v>120</v>
      </c>
      <c r="I1233" s="1">
        <v>231120</v>
      </c>
      <c r="J1233" s="1">
        <v>158732</v>
      </c>
      <c r="K1233" s="1">
        <v>32</v>
      </c>
      <c r="L1233" s="1">
        <v>1</v>
      </c>
      <c r="M1233" s="38">
        <f t="shared" si="133"/>
        <v>32.295999999999999</v>
      </c>
      <c r="N1233" s="38">
        <f t="shared" si="134"/>
        <v>0.99083477830071842</v>
      </c>
      <c r="O1233" s="40">
        <f t="shared" si="135"/>
        <v>30.421180337640109</v>
      </c>
      <c r="P1233" s="39">
        <f t="shared" si="136"/>
        <v>1.0518986983685974</v>
      </c>
      <c r="Q1233" s="42">
        <v>48.112000000000002</v>
      </c>
      <c r="R1233" s="42">
        <f t="shared" si="137"/>
        <v>0.66511473229132023</v>
      </c>
      <c r="S1233" s="44">
        <v>64.14</v>
      </c>
      <c r="T1233" s="44">
        <f t="shared" si="138"/>
        <v>0.49890863735578422</v>
      </c>
      <c r="U1233" s="46">
        <f t="shared" si="139"/>
        <v>0.7386406893385673</v>
      </c>
    </row>
    <row r="1234" spans="1:21" x14ac:dyDescent="0.35">
      <c r="A1234" s="1" t="s">
        <v>376</v>
      </c>
      <c r="B1234" s="1" t="s">
        <v>235</v>
      </c>
      <c r="C1234" s="1" t="s">
        <v>101</v>
      </c>
      <c r="D1234" s="1">
        <v>3</v>
      </c>
      <c r="E1234" s="1" t="s">
        <v>54</v>
      </c>
      <c r="F1234" s="1">
        <v>0.97916666666666663</v>
      </c>
      <c r="G1234" s="1" t="s">
        <v>31</v>
      </c>
      <c r="H1234" s="1">
        <v>30</v>
      </c>
      <c r="I1234" s="1">
        <v>230903</v>
      </c>
      <c r="J1234" s="1">
        <v>78621.400829999999</v>
      </c>
      <c r="K1234" s="1">
        <v>65.819999999999993</v>
      </c>
      <c r="L1234" s="1">
        <v>1</v>
      </c>
      <c r="M1234" s="38">
        <f t="shared" si="133"/>
        <v>59.08</v>
      </c>
      <c r="N1234" s="38">
        <f t="shared" si="134"/>
        <v>1.1140825998645902</v>
      </c>
      <c r="O1234" s="40">
        <f t="shared" si="135"/>
        <v>60.697849184498509</v>
      </c>
      <c r="P1234" s="39">
        <f t="shared" si="136"/>
        <v>1.0843876823366851</v>
      </c>
      <c r="Q1234" s="42">
        <v>51.59</v>
      </c>
      <c r="R1234" s="42">
        <f t="shared" si="137"/>
        <v>1.2758286489629771</v>
      </c>
      <c r="S1234" s="44">
        <v>64.14</v>
      </c>
      <c r="T1234" s="44">
        <f t="shared" si="138"/>
        <v>1.0261927034611786</v>
      </c>
      <c r="U1234" s="46">
        <f t="shared" si="139"/>
        <v>1.128803011586947</v>
      </c>
    </row>
    <row r="1235" spans="1:21" x14ac:dyDescent="0.35">
      <c r="A1235" s="1" t="s">
        <v>671</v>
      </c>
      <c r="B1235" s="1" t="s">
        <v>345</v>
      </c>
      <c r="C1235" s="1" t="s">
        <v>101</v>
      </c>
      <c r="D1235" s="1">
        <v>3</v>
      </c>
      <c r="E1235" s="1" t="s">
        <v>76</v>
      </c>
      <c r="F1235" s="1">
        <v>0.91666666666666663</v>
      </c>
      <c r="G1235" s="1" t="s">
        <v>27</v>
      </c>
      <c r="H1235" s="1">
        <v>30</v>
      </c>
      <c r="I1235" s="1">
        <v>230779</v>
      </c>
      <c r="J1235" s="1">
        <v>58959.498889999901</v>
      </c>
      <c r="K1235" s="1">
        <v>49.99</v>
      </c>
      <c r="L1235" s="1">
        <v>1</v>
      </c>
      <c r="M1235" s="38">
        <f t="shared" si="133"/>
        <v>59.08</v>
      </c>
      <c r="N1235" s="38">
        <f t="shared" si="134"/>
        <v>0.84614082599864593</v>
      </c>
      <c r="O1235" s="40">
        <f t="shared" si="135"/>
        <v>60.697849184498509</v>
      </c>
      <c r="P1235" s="39">
        <f t="shared" si="136"/>
        <v>0.8235876669706913</v>
      </c>
      <c r="Q1235" s="42">
        <v>45</v>
      </c>
      <c r="R1235" s="42">
        <f t="shared" si="137"/>
        <v>1.110888888888889</v>
      </c>
      <c r="S1235" s="44">
        <v>53.822000000000003</v>
      </c>
      <c r="T1235" s="44">
        <f t="shared" si="138"/>
        <v>0.92880234848203336</v>
      </c>
      <c r="U1235" s="46">
        <f t="shared" si="139"/>
        <v>0.95442630144720442</v>
      </c>
    </row>
    <row r="1236" spans="1:21" x14ac:dyDescent="0.35">
      <c r="A1236" s="1" t="s">
        <v>730</v>
      </c>
      <c r="B1236" s="1" t="s">
        <v>136</v>
      </c>
      <c r="C1236" s="1" t="s">
        <v>101</v>
      </c>
      <c r="D1236" s="1">
        <v>4</v>
      </c>
      <c r="E1236" s="1" t="s">
        <v>60</v>
      </c>
      <c r="F1236" s="1">
        <v>0.25</v>
      </c>
      <c r="G1236" s="1" t="s">
        <v>8</v>
      </c>
      <c r="H1236" s="1">
        <v>30</v>
      </c>
      <c r="I1236" s="1">
        <v>230429</v>
      </c>
      <c r="J1236" s="1">
        <v>72729.636939999997</v>
      </c>
      <c r="K1236" s="1">
        <v>61.77</v>
      </c>
      <c r="L1236" s="1">
        <v>1</v>
      </c>
      <c r="M1236" s="38">
        <f t="shared" si="133"/>
        <v>59.08</v>
      </c>
      <c r="N1236" s="38">
        <f t="shared" si="134"/>
        <v>1.0455314827352742</v>
      </c>
      <c r="O1236" s="40">
        <f t="shared" si="135"/>
        <v>60.697849184498509</v>
      </c>
      <c r="P1236" s="39">
        <f t="shared" si="136"/>
        <v>1.0176637365228967</v>
      </c>
      <c r="Q1236" s="42">
        <v>42.33</v>
      </c>
      <c r="R1236" s="42">
        <f t="shared" si="137"/>
        <v>1.459248759744862</v>
      </c>
      <c r="S1236" s="44">
        <v>64.58</v>
      </c>
      <c r="T1236" s="44">
        <f t="shared" si="138"/>
        <v>0.95648807680396419</v>
      </c>
      <c r="U1236" s="46">
        <f t="shared" si="139"/>
        <v>1.1444668576905743</v>
      </c>
    </row>
    <row r="1237" spans="1:21" x14ac:dyDescent="0.35">
      <c r="A1237" s="1" t="s">
        <v>510</v>
      </c>
      <c r="B1237" s="1" t="s">
        <v>235</v>
      </c>
      <c r="C1237" s="1" t="s">
        <v>101</v>
      </c>
      <c r="D1237" s="1">
        <v>3</v>
      </c>
      <c r="E1237" s="1" t="s">
        <v>25</v>
      </c>
      <c r="F1237" s="1">
        <v>0.8125</v>
      </c>
      <c r="G1237" s="1" t="s">
        <v>22</v>
      </c>
      <c r="H1237" s="1">
        <v>30</v>
      </c>
      <c r="I1237" s="1">
        <v>230299</v>
      </c>
      <c r="J1237" s="1">
        <v>70043.528330000001</v>
      </c>
      <c r="K1237" s="1">
        <v>59.2</v>
      </c>
      <c r="L1237" s="1">
        <v>1</v>
      </c>
      <c r="M1237" s="38">
        <f t="shared" si="133"/>
        <v>59.08</v>
      </c>
      <c r="N1237" s="38">
        <f t="shared" si="134"/>
        <v>1.0020311442112391</v>
      </c>
      <c r="O1237" s="40">
        <f t="shared" si="135"/>
        <v>60.697849184498509</v>
      </c>
      <c r="P1237" s="39">
        <f t="shared" si="136"/>
        <v>0.9753228622657516</v>
      </c>
      <c r="Q1237" s="42">
        <v>43.7</v>
      </c>
      <c r="R1237" s="42">
        <f t="shared" si="137"/>
        <v>1.3546910755148742</v>
      </c>
      <c r="S1237" s="44">
        <v>64.14</v>
      </c>
      <c r="T1237" s="44">
        <f t="shared" si="138"/>
        <v>0.92298097910820087</v>
      </c>
      <c r="U1237" s="46">
        <f t="shared" si="139"/>
        <v>1.084331638962942</v>
      </c>
    </row>
    <row r="1238" spans="1:21" x14ac:dyDescent="0.35">
      <c r="A1238" s="1" t="s">
        <v>535</v>
      </c>
      <c r="B1238" s="1" t="s">
        <v>235</v>
      </c>
      <c r="C1238" s="1" t="s">
        <v>101</v>
      </c>
      <c r="D1238" s="1">
        <v>4</v>
      </c>
      <c r="E1238" s="1" t="s">
        <v>60</v>
      </c>
      <c r="F1238" s="1">
        <v>0.54166666666666663</v>
      </c>
      <c r="G1238" s="1" t="s">
        <v>13</v>
      </c>
      <c r="H1238" s="1">
        <v>30</v>
      </c>
      <c r="I1238" s="1">
        <v>230081</v>
      </c>
      <c r="J1238" s="1">
        <v>77692</v>
      </c>
      <c r="K1238" s="1">
        <v>66</v>
      </c>
      <c r="L1238" s="1">
        <v>1</v>
      </c>
      <c r="M1238" s="38">
        <f t="shared" si="133"/>
        <v>59.08</v>
      </c>
      <c r="N1238" s="38">
        <f t="shared" si="134"/>
        <v>1.1171293161814488</v>
      </c>
      <c r="O1238" s="40">
        <f t="shared" si="135"/>
        <v>60.697849184498509</v>
      </c>
      <c r="P1238" s="39">
        <f t="shared" si="136"/>
        <v>1.0873531910395202</v>
      </c>
      <c r="Q1238" s="42">
        <v>48.112000000000002</v>
      </c>
      <c r="R1238" s="42">
        <f t="shared" si="137"/>
        <v>1.3717991353508481</v>
      </c>
      <c r="S1238" s="44">
        <v>64.14</v>
      </c>
      <c r="T1238" s="44">
        <f t="shared" si="138"/>
        <v>1.028999064546305</v>
      </c>
      <c r="U1238" s="46">
        <f t="shared" si="139"/>
        <v>1.1627171303122246</v>
      </c>
    </row>
    <row r="1239" spans="1:21" x14ac:dyDescent="0.35">
      <c r="A1239" s="1" t="s">
        <v>199</v>
      </c>
      <c r="B1239" s="1" t="s">
        <v>100</v>
      </c>
      <c r="C1239" s="1" t="s">
        <v>101</v>
      </c>
      <c r="D1239" s="1">
        <v>1</v>
      </c>
      <c r="E1239" s="1" t="s">
        <v>60</v>
      </c>
      <c r="F1239" s="1">
        <v>2.4999999999999998E-2</v>
      </c>
      <c r="G1239" s="1" t="s">
        <v>31</v>
      </c>
      <c r="H1239" s="1">
        <v>65</v>
      </c>
      <c r="I1239" s="1">
        <v>229970</v>
      </c>
      <c r="J1239" s="1">
        <v>127835.37420000001</v>
      </c>
      <c r="K1239" s="1">
        <v>48.42</v>
      </c>
      <c r="L1239" s="1">
        <v>1</v>
      </c>
      <c r="M1239" s="38">
        <f t="shared" si="133"/>
        <v>48.664000000000001</v>
      </c>
      <c r="N1239" s="38">
        <f t="shared" si="134"/>
        <v>0.9949860266315963</v>
      </c>
      <c r="O1239" s="40">
        <f t="shared" si="135"/>
        <v>43.811382025479276</v>
      </c>
      <c r="P1239" s="39">
        <f t="shared" si="136"/>
        <v>1.1051922528223488</v>
      </c>
      <c r="Q1239" s="42">
        <v>51.59</v>
      </c>
      <c r="R1239" s="42">
        <f t="shared" si="137"/>
        <v>0.93855398333010276</v>
      </c>
      <c r="S1239" s="44">
        <v>39.25</v>
      </c>
      <c r="T1239" s="44">
        <f t="shared" si="138"/>
        <v>1.2336305732484076</v>
      </c>
      <c r="U1239" s="46">
        <f t="shared" si="139"/>
        <v>1.092458936466953</v>
      </c>
    </row>
    <row r="1240" spans="1:21" x14ac:dyDescent="0.35">
      <c r="A1240" s="1" t="s">
        <v>615</v>
      </c>
      <c r="B1240" s="1" t="s">
        <v>616</v>
      </c>
      <c r="C1240" s="1" t="s">
        <v>101</v>
      </c>
      <c r="D1240" s="1">
        <v>4</v>
      </c>
      <c r="E1240" s="1" t="s">
        <v>60</v>
      </c>
      <c r="F1240" s="1">
        <v>0</v>
      </c>
      <c r="G1240" s="1" t="s">
        <v>31</v>
      </c>
      <c r="H1240" s="1">
        <v>60</v>
      </c>
      <c r="I1240" s="1">
        <v>229873</v>
      </c>
      <c r="J1240" s="1">
        <v>102330.3664</v>
      </c>
      <c r="K1240" s="1">
        <v>43.49</v>
      </c>
      <c r="L1240" s="1">
        <v>1</v>
      </c>
      <c r="M1240" s="38">
        <f t="shared" si="133"/>
        <v>50.152000000000001</v>
      </c>
      <c r="N1240" s="38">
        <f t="shared" si="134"/>
        <v>0.86716382198117725</v>
      </c>
      <c r="O1240" s="40">
        <f t="shared" si="135"/>
        <v>45.559514761069323</v>
      </c>
      <c r="P1240" s="39">
        <f t="shared" si="136"/>
        <v>0.95457557500507606</v>
      </c>
      <c r="Q1240" s="42">
        <v>51.59</v>
      </c>
      <c r="R1240" s="42">
        <f t="shared" si="137"/>
        <v>0.8429928280674549</v>
      </c>
      <c r="S1240" s="44">
        <v>36.07</v>
      </c>
      <c r="T1240" s="44">
        <f t="shared" si="138"/>
        <v>1.2057111172719712</v>
      </c>
      <c r="U1240" s="46">
        <f t="shared" si="139"/>
        <v>1.0010931734481674</v>
      </c>
    </row>
    <row r="1241" spans="1:21" x14ac:dyDescent="0.35">
      <c r="A1241" s="1" t="s">
        <v>882</v>
      </c>
      <c r="B1241" s="1" t="s">
        <v>249</v>
      </c>
      <c r="C1241" s="1" t="s">
        <v>101</v>
      </c>
      <c r="D1241" s="1">
        <v>4</v>
      </c>
      <c r="E1241" s="1" t="s">
        <v>54</v>
      </c>
      <c r="F1241" s="1">
        <v>0.64583333333333337</v>
      </c>
      <c r="G1241" s="1" t="s">
        <v>13</v>
      </c>
      <c r="H1241" s="1">
        <v>30</v>
      </c>
      <c r="I1241" s="1">
        <v>229796</v>
      </c>
      <c r="J1241" s="1">
        <v>60962</v>
      </c>
      <c r="K1241" s="1">
        <v>52</v>
      </c>
      <c r="L1241" s="1">
        <v>1</v>
      </c>
      <c r="M1241" s="38">
        <f t="shared" si="133"/>
        <v>59.08</v>
      </c>
      <c r="N1241" s="38">
        <f t="shared" si="134"/>
        <v>0.88016249153689918</v>
      </c>
      <c r="O1241" s="40">
        <f t="shared" si="135"/>
        <v>60.697849184498509</v>
      </c>
      <c r="P1241" s="39">
        <f t="shared" si="136"/>
        <v>0.85670251415234933</v>
      </c>
      <c r="Q1241" s="42">
        <v>48.112000000000002</v>
      </c>
      <c r="R1241" s="42">
        <f t="shared" si="137"/>
        <v>1.0808114399733955</v>
      </c>
      <c r="S1241" s="44">
        <v>48.83</v>
      </c>
      <c r="T1241" s="44">
        <f t="shared" si="138"/>
        <v>1.0649191071062871</v>
      </c>
      <c r="U1241" s="46">
        <f t="shared" si="139"/>
        <v>1.0008110204106773</v>
      </c>
    </row>
    <row r="1242" spans="1:21" x14ac:dyDescent="0.35">
      <c r="A1242" s="1" t="s">
        <v>202</v>
      </c>
      <c r="B1242" s="1" t="s">
        <v>140</v>
      </c>
      <c r="C1242" s="1" t="s">
        <v>101</v>
      </c>
      <c r="D1242" s="1">
        <v>3</v>
      </c>
      <c r="E1242" s="1" t="s">
        <v>60</v>
      </c>
      <c r="F1242" s="1">
        <v>8.3333333333333329E-2</v>
      </c>
      <c r="G1242" s="1" t="s">
        <v>35</v>
      </c>
      <c r="H1242" s="1">
        <v>90</v>
      </c>
      <c r="I1242" s="1">
        <v>229639</v>
      </c>
      <c r="J1242" s="1">
        <v>162412.75640000001</v>
      </c>
      <c r="K1242" s="1">
        <v>46.01</v>
      </c>
      <c r="L1242" s="1">
        <v>1</v>
      </c>
      <c r="M1242" s="38">
        <f t="shared" si="133"/>
        <v>41.223999999999997</v>
      </c>
      <c r="N1242" s="38">
        <f t="shared" si="134"/>
        <v>1.1160974189792354</v>
      </c>
      <c r="O1242" s="40">
        <f t="shared" si="135"/>
        <v>36.704156799987004</v>
      </c>
      <c r="P1242" s="39">
        <f t="shared" si="136"/>
        <v>1.2535364931749717</v>
      </c>
      <c r="Q1242" s="42">
        <v>61.93</v>
      </c>
      <c r="R1242" s="42">
        <f t="shared" si="137"/>
        <v>0.7429355724204747</v>
      </c>
      <c r="S1242" s="44">
        <v>37.35</v>
      </c>
      <c r="T1242" s="44">
        <f t="shared" si="138"/>
        <v>1.2318607764390896</v>
      </c>
      <c r="U1242" s="46">
        <f t="shared" si="139"/>
        <v>1.0761109473448454</v>
      </c>
    </row>
    <row r="1243" spans="1:21" x14ac:dyDescent="0.35">
      <c r="A1243" s="1" t="s">
        <v>439</v>
      </c>
      <c r="B1243" s="1" t="s">
        <v>312</v>
      </c>
      <c r="C1243" s="1" t="s">
        <v>101</v>
      </c>
      <c r="D1243" s="1">
        <v>3</v>
      </c>
      <c r="E1243" s="1" t="s">
        <v>60</v>
      </c>
      <c r="F1243" s="1">
        <v>0.64583333333333337</v>
      </c>
      <c r="G1243" s="1" t="s">
        <v>13</v>
      </c>
      <c r="H1243" s="1">
        <v>30</v>
      </c>
      <c r="I1243" s="1">
        <v>228786</v>
      </c>
      <c r="J1243" s="1">
        <v>74773.5</v>
      </c>
      <c r="K1243" s="1">
        <v>64</v>
      </c>
      <c r="L1243" s="1">
        <v>1</v>
      </c>
      <c r="M1243" s="38">
        <f t="shared" si="133"/>
        <v>59.08</v>
      </c>
      <c r="N1243" s="38">
        <f t="shared" si="134"/>
        <v>1.0832769126607988</v>
      </c>
      <c r="O1243" s="40">
        <f t="shared" si="135"/>
        <v>60.697849184498509</v>
      </c>
      <c r="P1243" s="39">
        <f t="shared" si="136"/>
        <v>1.0544030943413532</v>
      </c>
      <c r="Q1243" s="42">
        <v>48.112000000000002</v>
      </c>
      <c r="R1243" s="42">
        <f t="shared" si="137"/>
        <v>1.3302294645826405</v>
      </c>
      <c r="S1243" s="44">
        <v>60.5</v>
      </c>
      <c r="T1243" s="44">
        <f t="shared" si="138"/>
        <v>1.0578512396694215</v>
      </c>
      <c r="U1243" s="46">
        <f t="shared" si="139"/>
        <v>1.1474945995311383</v>
      </c>
    </row>
    <row r="1244" spans="1:21" x14ac:dyDescent="0.35">
      <c r="A1244" s="1" t="s">
        <v>331</v>
      </c>
      <c r="B1244" s="1" t="s">
        <v>235</v>
      </c>
      <c r="C1244" s="1" t="s">
        <v>101</v>
      </c>
      <c r="D1244" s="1">
        <v>3</v>
      </c>
      <c r="E1244" s="1" t="s">
        <v>1610</v>
      </c>
      <c r="F1244" s="1">
        <v>0.75</v>
      </c>
      <c r="G1244" s="1" t="s">
        <v>18</v>
      </c>
      <c r="H1244" s="1">
        <v>15</v>
      </c>
      <c r="I1244" s="1">
        <v>228100</v>
      </c>
      <c r="J1244" s="1">
        <v>46208.924719999901</v>
      </c>
      <c r="K1244" s="1">
        <v>78.73</v>
      </c>
      <c r="L1244" s="1">
        <v>2</v>
      </c>
      <c r="M1244" s="38">
        <f t="shared" si="133"/>
        <v>63.543999999999997</v>
      </c>
      <c r="N1244" s="38">
        <f t="shared" si="134"/>
        <v>1.2389840110789376</v>
      </c>
      <c r="O1244" s="40">
        <f t="shared" si="135"/>
        <v>75.836183607927723</v>
      </c>
      <c r="P1244" s="39">
        <f t="shared" si="136"/>
        <v>1.0381587819217444</v>
      </c>
      <c r="Q1244" s="42">
        <v>46.72</v>
      </c>
      <c r="R1244" s="42">
        <f t="shared" si="137"/>
        <v>1.6851455479452055</v>
      </c>
      <c r="S1244" s="44">
        <v>64.14</v>
      </c>
      <c r="T1244" s="44">
        <f t="shared" si="138"/>
        <v>1.227471156844403</v>
      </c>
      <c r="U1244" s="46">
        <f t="shared" si="139"/>
        <v>1.3169251622371176</v>
      </c>
    </row>
    <row r="1245" spans="1:21" x14ac:dyDescent="0.35">
      <c r="A1245" s="1" t="s">
        <v>426</v>
      </c>
      <c r="B1245" s="1" t="s">
        <v>261</v>
      </c>
      <c r="C1245" s="1" t="s">
        <v>101</v>
      </c>
      <c r="D1245" s="1">
        <v>3</v>
      </c>
      <c r="E1245" s="1" t="s">
        <v>1574</v>
      </c>
      <c r="F1245" s="1">
        <v>0.97916666666666663</v>
      </c>
      <c r="G1245" s="1" t="s">
        <v>31</v>
      </c>
      <c r="H1245" s="1">
        <v>31</v>
      </c>
      <c r="I1245" s="1">
        <v>228049</v>
      </c>
      <c r="J1245" s="1">
        <v>70400.661110000001</v>
      </c>
      <c r="K1245" s="1">
        <v>57.91</v>
      </c>
      <c r="L1245" s="1">
        <v>2</v>
      </c>
      <c r="M1245" s="38">
        <f t="shared" si="133"/>
        <v>58.782399999999996</v>
      </c>
      <c r="N1245" s="38">
        <f t="shared" si="134"/>
        <v>0.98515882304907598</v>
      </c>
      <c r="O1245" s="40">
        <f t="shared" si="135"/>
        <v>59.981719454044395</v>
      </c>
      <c r="P1245" s="39">
        <f t="shared" si="136"/>
        <v>0.96546081918122295</v>
      </c>
      <c r="Q1245" s="42">
        <v>51.59</v>
      </c>
      <c r="R1245" s="42">
        <f t="shared" si="137"/>
        <v>1.1225043613103314</v>
      </c>
      <c r="S1245" s="44">
        <v>55.41</v>
      </c>
      <c r="T1245" s="44">
        <f t="shared" si="138"/>
        <v>1.0451182097094387</v>
      </c>
      <c r="U1245" s="46">
        <f t="shared" si="139"/>
        <v>1.0443611300669977</v>
      </c>
    </row>
    <row r="1246" spans="1:21" x14ac:dyDescent="0.35">
      <c r="A1246" s="1" t="s">
        <v>489</v>
      </c>
      <c r="B1246" s="1" t="s">
        <v>312</v>
      </c>
      <c r="C1246" s="1" t="s">
        <v>101</v>
      </c>
      <c r="D1246" s="1">
        <v>3</v>
      </c>
      <c r="E1246" s="1" t="s">
        <v>58</v>
      </c>
      <c r="F1246" s="1">
        <v>0.875</v>
      </c>
      <c r="G1246" s="1" t="s">
        <v>27</v>
      </c>
      <c r="H1246" s="1">
        <v>30</v>
      </c>
      <c r="I1246" s="1">
        <v>228039</v>
      </c>
      <c r="J1246" s="1">
        <v>63622.694170000002</v>
      </c>
      <c r="K1246" s="1">
        <v>54.53</v>
      </c>
      <c r="L1246" s="1">
        <v>1</v>
      </c>
      <c r="M1246" s="38">
        <f t="shared" si="133"/>
        <v>59.08</v>
      </c>
      <c r="N1246" s="38">
        <f t="shared" si="134"/>
        <v>0.92298578199052139</v>
      </c>
      <c r="O1246" s="40">
        <f t="shared" si="135"/>
        <v>60.697849184498509</v>
      </c>
      <c r="P1246" s="39">
        <f t="shared" si="136"/>
        <v>0.89838438647553098</v>
      </c>
      <c r="Q1246" s="42">
        <v>45</v>
      </c>
      <c r="R1246" s="42">
        <f t="shared" si="137"/>
        <v>1.2117777777777778</v>
      </c>
      <c r="S1246" s="44">
        <v>60.5</v>
      </c>
      <c r="T1246" s="44">
        <f t="shared" si="138"/>
        <v>0.90132231404958685</v>
      </c>
      <c r="U1246" s="46">
        <f t="shared" si="139"/>
        <v>1.0038281594342984</v>
      </c>
    </row>
    <row r="1247" spans="1:21" x14ac:dyDescent="0.35">
      <c r="A1247" s="1" t="s">
        <v>455</v>
      </c>
      <c r="B1247" s="1" t="s">
        <v>221</v>
      </c>
      <c r="C1247" s="1" t="s">
        <v>101</v>
      </c>
      <c r="D1247" s="1">
        <v>2</v>
      </c>
      <c r="E1247" s="1" t="s">
        <v>1626</v>
      </c>
      <c r="F1247" s="1">
        <v>0.91666666666666663</v>
      </c>
      <c r="G1247" s="1" t="s">
        <v>27</v>
      </c>
      <c r="H1247" s="1">
        <v>60</v>
      </c>
      <c r="I1247" s="1">
        <v>227874</v>
      </c>
      <c r="J1247" s="1">
        <v>98751.514169999995</v>
      </c>
      <c r="K1247" s="1">
        <v>41.81</v>
      </c>
      <c r="L1247" s="1">
        <v>2</v>
      </c>
      <c r="M1247" s="38">
        <f t="shared" si="133"/>
        <v>50.152000000000001</v>
      </c>
      <c r="N1247" s="38">
        <f t="shared" si="134"/>
        <v>0.83366565640453028</v>
      </c>
      <c r="O1247" s="40">
        <f t="shared" si="135"/>
        <v>45.559514761069323</v>
      </c>
      <c r="P1247" s="39">
        <f t="shared" si="136"/>
        <v>0.91770073099476279</v>
      </c>
      <c r="Q1247" s="42">
        <v>45</v>
      </c>
      <c r="R1247" s="42">
        <f t="shared" si="137"/>
        <v>0.92911111111111111</v>
      </c>
      <c r="S1247" s="44">
        <v>42.65</v>
      </c>
      <c r="T1247" s="44">
        <f t="shared" si="138"/>
        <v>0.98030480656506458</v>
      </c>
      <c r="U1247" s="46">
        <f t="shared" si="139"/>
        <v>0.9423722162236462</v>
      </c>
    </row>
    <row r="1248" spans="1:21" x14ac:dyDescent="0.35">
      <c r="A1248" s="1" t="s">
        <v>1012</v>
      </c>
      <c r="B1248" s="1" t="s">
        <v>502</v>
      </c>
      <c r="C1248" s="1" t="s">
        <v>101</v>
      </c>
      <c r="D1248" s="1">
        <v>5</v>
      </c>
      <c r="E1248" s="1" t="s">
        <v>1579</v>
      </c>
      <c r="F1248" s="1">
        <v>0.79166666666666663</v>
      </c>
      <c r="G1248" s="1" t="s">
        <v>22</v>
      </c>
      <c r="H1248" s="1">
        <v>30</v>
      </c>
      <c r="I1248" s="1">
        <v>226728</v>
      </c>
      <c r="J1248" s="1">
        <v>57653.662779999999</v>
      </c>
      <c r="K1248" s="1">
        <v>50.13</v>
      </c>
      <c r="L1248" s="1">
        <v>2</v>
      </c>
      <c r="M1248" s="38">
        <f t="shared" si="133"/>
        <v>59.08</v>
      </c>
      <c r="N1248" s="38">
        <f t="shared" si="134"/>
        <v>0.84851049424509151</v>
      </c>
      <c r="O1248" s="40">
        <f t="shared" si="135"/>
        <v>60.697849184498509</v>
      </c>
      <c r="P1248" s="39">
        <f t="shared" si="136"/>
        <v>0.82589417373956298</v>
      </c>
      <c r="Q1248" s="42">
        <v>43.7</v>
      </c>
      <c r="R1248" s="42">
        <f t="shared" si="137"/>
        <v>1.1471395881006865</v>
      </c>
      <c r="S1248" s="44">
        <v>38.840000000000003</v>
      </c>
      <c r="T1248" s="44">
        <f t="shared" si="138"/>
        <v>1.2906797116374871</v>
      </c>
      <c r="U1248" s="46">
        <f t="shared" si="139"/>
        <v>1.0879044911592455</v>
      </c>
    </row>
    <row r="1249" spans="1:21" x14ac:dyDescent="0.35">
      <c r="A1249" s="1" t="s">
        <v>287</v>
      </c>
      <c r="B1249" s="1" t="s">
        <v>235</v>
      </c>
      <c r="C1249" s="1" t="s">
        <v>101</v>
      </c>
      <c r="D1249" s="1">
        <v>1</v>
      </c>
      <c r="E1249" s="1" t="s">
        <v>60</v>
      </c>
      <c r="F1249" s="1">
        <v>0.75</v>
      </c>
      <c r="G1249" s="1" t="s">
        <v>18</v>
      </c>
      <c r="H1249" s="1">
        <v>120</v>
      </c>
      <c r="I1249" s="1">
        <v>226378</v>
      </c>
      <c r="J1249" s="1">
        <v>148318.10690000001</v>
      </c>
      <c r="K1249" s="1">
        <v>30.54</v>
      </c>
      <c r="L1249" s="1">
        <v>1</v>
      </c>
      <c r="M1249" s="38">
        <f t="shared" si="133"/>
        <v>32.295999999999999</v>
      </c>
      <c r="N1249" s="38">
        <f t="shared" si="134"/>
        <v>0.94562794154074803</v>
      </c>
      <c r="O1249" s="40">
        <f t="shared" si="135"/>
        <v>30.421180337640109</v>
      </c>
      <c r="P1249" s="39">
        <f t="shared" si="136"/>
        <v>1.0039058202555302</v>
      </c>
      <c r="Q1249" s="42">
        <v>46.72</v>
      </c>
      <c r="R1249" s="42">
        <f t="shared" si="137"/>
        <v>0.65368150684931503</v>
      </c>
      <c r="S1249" s="44">
        <v>64.14</v>
      </c>
      <c r="T1249" s="44">
        <f t="shared" si="138"/>
        <v>0.47614593077642653</v>
      </c>
      <c r="U1249" s="46">
        <f t="shared" si="139"/>
        <v>0.71124441929375726</v>
      </c>
    </row>
    <row r="1250" spans="1:21" x14ac:dyDescent="0.35">
      <c r="A1250" s="1" t="s">
        <v>462</v>
      </c>
      <c r="B1250" s="1" t="s">
        <v>148</v>
      </c>
      <c r="C1250" s="1" t="s">
        <v>101</v>
      </c>
      <c r="D1250" s="1">
        <v>7</v>
      </c>
      <c r="E1250" s="1" t="s">
        <v>1625</v>
      </c>
      <c r="F1250" s="1">
        <v>0.29166666666666669</v>
      </c>
      <c r="G1250" s="1" t="s">
        <v>8</v>
      </c>
      <c r="H1250" s="1">
        <v>60</v>
      </c>
      <c r="I1250" s="1">
        <v>226374</v>
      </c>
      <c r="J1250" s="1">
        <v>86212.809439999997</v>
      </c>
      <c r="K1250" s="1">
        <v>37.549999999999997</v>
      </c>
      <c r="L1250" s="1">
        <v>2</v>
      </c>
      <c r="M1250" s="38">
        <f t="shared" si="133"/>
        <v>50.152000000000001</v>
      </c>
      <c r="N1250" s="38">
        <f t="shared" si="134"/>
        <v>0.7487238794066039</v>
      </c>
      <c r="O1250" s="40">
        <f t="shared" si="135"/>
        <v>45.559514761069323</v>
      </c>
      <c r="P1250" s="39">
        <f t="shared" si="136"/>
        <v>0.8241966622543252</v>
      </c>
      <c r="Q1250" s="42">
        <v>42.33</v>
      </c>
      <c r="R1250" s="42">
        <f t="shared" si="137"/>
        <v>0.88707772265532714</v>
      </c>
      <c r="S1250" s="44">
        <v>45.82</v>
      </c>
      <c r="T1250" s="44">
        <f t="shared" si="138"/>
        <v>0.81951113051069391</v>
      </c>
      <c r="U1250" s="46">
        <f t="shared" si="139"/>
        <v>0.84359517180678212</v>
      </c>
    </row>
    <row r="1251" spans="1:21" x14ac:dyDescent="0.35">
      <c r="A1251" s="1" t="s">
        <v>287</v>
      </c>
      <c r="B1251" s="1" t="s">
        <v>235</v>
      </c>
      <c r="C1251" s="1" t="s">
        <v>101</v>
      </c>
      <c r="D1251" s="1">
        <v>1</v>
      </c>
      <c r="E1251" s="1" t="s">
        <v>54</v>
      </c>
      <c r="F1251" s="1">
        <v>0.79166666666666663</v>
      </c>
      <c r="G1251" s="1" t="s">
        <v>22</v>
      </c>
      <c r="H1251" s="1">
        <v>120</v>
      </c>
      <c r="I1251" s="1">
        <v>226373</v>
      </c>
      <c r="J1251" s="1">
        <v>146010.35029999999</v>
      </c>
      <c r="K1251" s="1">
        <v>30.11</v>
      </c>
      <c r="L1251" s="1">
        <v>1</v>
      </c>
      <c r="M1251" s="38">
        <f t="shared" si="133"/>
        <v>32.295999999999999</v>
      </c>
      <c r="N1251" s="38">
        <f t="shared" si="134"/>
        <v>0.93231359920733214</v>
      </c>
      <c r="O1251" s="40">
        <f t="shared" si="135"/>
        <v>30.421180337640109</v>
      </c>
      <c r="P1251" s="39">
        <f t="shared" si="136"/>
        <v>0.9897709314962021</v>
      </c>
      <c r="Q1251" s="42">
        <v>43.7</v>
      </c>
      <c r="R1251" s="42">
        <f t="shared" si="137"/>
        <v>0.68901601830663606</v>
      </c>
      <c r="S1251" s="44">
        <v>64.14</v>
      </c>
      <c r="T1251" s="44">
        <f t="shared" si="138"/>
        <v>0.4694418459619582</v>
      </c>
      <c r="U1251" s="46">
        <f t="shared" si="139"/>
        <v>0.71607626525493207</v>
      </c>
    </row>
    <row r="1252" spans="1:21" x14ac:dyDescent="0.35">
      <c r="A1252" s="1" t="s">
        <v>234</v>
      </c>
      <c r="B1252" s="1" t="s">
        <v>235</v>
      </c>
      <c r="C1252" s="1" t="s">
        <v>101</v>
      </c>
      <c r="D1252" s="1">
        <v>4</v>
      </c>
      <c r="E1252" s="1" t="s">
        <v>60</v>
      </c>
      <c r="F1252" s="1">
        <v>6.25E-2</v>
      </c>
      <c r="G1252" s="1" t="s">
        <v>31</v>
      </c>
      <c r="H1252" s="1">
        <v>30</v>
      </c>
      <c r="I1252" s="1">
        <v>226067</v>
      </c>
      <c r="J1252" s="1">
        <v>76062.361109999998</v>
      </c>
      <c r="K1252" s="1">
        <v>65.92</v>
      </c>
      <c r="L1252" s="1">
        <v>1</v>
      </c>
      <c r="M1252" s="38">
        <f t="shared" si="133"/>
        <v>59.08</v>
      </c>
      <c r="N1252" s="38">
        <f t="shared" si="134"/>
        <v>1.115775220040623</v>
      </c>
      <c r="O1252" s="40">
        <f t="shared" si="135"/>
        <v>60.697849184498509</v>
      </c>
      <c r="P1252" s="39">
        <f t="shared" si="136"/>
        <v>1.0860351871715936</v>
      </c>
      <c r="Q1252" s="42">
        <v>51.59</v>
      </c>
      <c r="R1252" s="42">
        <f t="shared" si="137"/>
        <v>1.2777670091102926</v>
      </c>
      <c r="S1252" s="44">
        <v>64.14</v>
      </c>
      <c r="T1252" s="44">
        <f t="shared" si="138"/>
        <v>1.0277517929529154</v>
      </c>
      <c r="U1252" s="46">
        <f t="shared" si="139"/>
        <v>1.1305179964116006</v>
      </c>
    </row>
    <row r="1253" spans="1:21" x14ac:dyDescent="0.35">
      <c r="A1253" s="1" t="s">
        <v>353</v>
      </c>
      <c r="B1253" s="1" t="s">
        <v>235</v>
      </c>
      <c r="C1253" s="1" t="s">
        <v>101</v>
      </c>
      <c r="D1253" s="1">
        <v>3</v>
      </c>
      <c r="E1253" s="1" t="s">
        <v>60</v>
      </c>
      <c r="F1253" s="1">
        <v>0.83333333333333337</v>
      </c>
      <c r="G1253" s="1" t="s">
        <v>27</v>
      </c>
      <c r="H1253" s="1">
        <v>30</v>
      </c>
      <c r="I1253" s="1">
        <v>224460</v>
      </c>
      <c r="J1253" s="1">
        <v>68414.831940000004</v>
      </c>
      <c r="K1253" s="1">
        <v>59.3</v>
      </c>
      <c r="L1253" s="1">
        <v>1</v>
      </c>
      <c r="M1253" s="38">
        <f t="shared" si="133"/>
        <v>59.08</v>
      </c>
      <c r="N1253" s="38">
        <f t="shared" si="134"/>
        <v>1.0037237643872714</v>
      </c>
      <c r="O1253" s="40">
        <f t="shared" si="135"/>
        <v>60.697849184498509</v>
      </c>
      <c r="P1253" s="39">
        <f t="shared" si="136"/>
        <v>0.97697036710065988</v>
      </c>
      <c r="Q1253" s="42">
        <v>45</v>
      </c>
      <c r="R1253" s="42">
        <f t="shared" si="137"/>
        <v>1.3177777777777777</v>
      </c>
      <c r="S1253" s="44">
        <v>64.14</v>
      </c>
      <c r="T1253" s="44">
        <f t="shared" si="138"/>
        <v>0.92454006859993754</v>
      </c>
      <c r="U1253" s="46">
        <f t="shared" si="139"/>
        <v>1.0730960711594584</v>
      </c>
    </row>
    <row r="1254" spans="1:21" x14ac:dyDescent="0.35">
      <c r="A1254" s="1" t="s">
        <v>483</v>
      </c>
      <c r="B1254" s="1" t="s">
        <v>345</v>
      </c>
      <c r="C1254" s="1" t="s">
        <v>101</v>
      </c>
      <c r="D1254" s="1">
        <v>3</v>
      </c>
      <c r="E1254" s="1" t="s">
        <v>76</v>
      </c>
      <c r="F1254" s="1">
        <v>0.95833333333333337</v>
      </c>
      <c r="G1254" s="1" t="s">
        <v>31</v>
      </c>
      <c r="H1254" s="1">
        <v>30</v>
      </c>
      <c r="I1254" s="1">
        <v>224032</v>
      </c>
      <c r="J1254" s="1">
        <v>59713.846109999999</v>
      </c>
      <c r="K1254" s="1">
        <v>52.16</v>
      </c>
      <c r="L1254" s="1">
        <v>1</v>
      </c>
      <c r="M1254" s="38">
        <f t="shared" si="133"/>
        <v>59.08</v>
      </c>
      <c r="N1254" s="38">
        <f t="shared" si="134"/>
        <v>0.88287068381855105</v>
      </c>
      <c r="O1254" s="40">
        <f t="shared" si="135"/>
        <v>60.697849184498509</v>
      </c>
      <c r="P1254" s="39">
        <f t="shared" si="136"/>
        <v>0.8593385218882027</v>
      </c>
      <c r="Q1254" s="42">
        <v>51.59</v>
      </c>
      <c r="R1254" s="42">
        <f t="shared" si="137"/>
        <v>1.0110486528396976</v>
      </c>
      <c r="S1254" s="44">
        <v>53.822000000000003</v>
      </c>
      <c r="T1254" s="44">
        <f t="shared" si="138"/>
        <v>0.96912043402326176</v>
      </c>
      <c r="U1254" s="46">
        <f t="shared" si="139"/>
        <v>0.94650253625038727</v>
      </c>
    </row>
    <row r="1255" spans="1:21" x14ac:dyDescent="0.35">
      <c r="A1255" s="1" t="s">
        <v>243</v>
      </c>
      <c r="B1255" s="1" t="s">
        <v>181</v>
      </c>
      <c r="C1255" s="1" t="s">
        <v>101</v>
      </c>
      <c r="D1255" s="1">
        <v>1</v>
      </c>
      <c r="E1255" s="1" t="s">
        <v>51</v>
      </c>
      <c r="F1255" s="1">
        <v>0.83333333333333337</v>
      </c>
      <c r="G1255" s="1" t="s">
        <v>27</v>
      </c>
      <c r="H1255" s="1">
        <v>60</v>
      </c>
      <c r="I1255" s="1">
        <v>223182</v>
      </c>
      <c r="J1255" s="1">
        <v>91267.355559999996</v>
      </c>
      <c r="K1255" s="1">
        <v>38.49</v>
      </c>
      <c r="L1255" s="1">
        <v>1</v>
      </c>
      <c r="M1255" s="38">
        <f t="shared" si="133"/>
        <v>50.152000000000001</v>
      </c>
      <c r="N1255" s="38">
        <f t="shared" si="134"/>
        <v>0.76746690062210876</v>
      </c>
      <c r="O1255" s="40">
        <f t="shared" si="135"/>
        <v>45.559514761069323</v>
      </c>
      <c r="P1255" s="39">
        <f t="shared" si="136"/>
        <v>0.8448290154505721</v>
      </c>
      <c r="Q1255" s="42">
        <v>45</v>
      </c>
      <c r="R1255" s="42">
        <f t="shared" si="137"/>
        <v>0.85533333333333339</v>
      </c>
      <c r="S1255" s="44">
        <v>42.1</v>
      </c>
      <c r="T1255" s="44">
        <f t="shared" si="138"/>
        <v>0.91425178147268416</v>
      </c>
      <c r="U1255" s="46">
        <f t="shared" si="139"/>
        <v>0.87147137675219655</v>
      </c>
    </row>
    <row r="1256" spans="1:21" x14ac:dyDescent="0.35">
      <c r="A1256" s="1" t="s">
        <v>456</v>
      </c>
      <c r="B1256" s="1" t="s">
        <v>235</v>
      </c>
      <c r="C1256" s="1" t="s">
        <v>101</v>
      </c>
      <c r="D1256" s="1">
        <v>4</v>
      </c>
      <c r="E1256" s="1" t="s">
        <v>57</v>
      </c>
      <c r="F1256" s="1">
        <v>1.0416666666666666E-2</v>
      </c>
      <c r="G1256" s="1" t="s">
        <v>31</v>
      </c>
      <c r="H1256" s="1">
        <v>15</v>
      </c>
      <c r="I1256" s="1">
        <v>222890</v>
      </c>
      <c r="J1256" s="1">
        <v>49362.948329999999</v>
      </c>
      <c r="K1256" s="1">
        <v>86.84</v>
      </c>
      <c r="L1256" s="1">
        <v>1</v>
      </c>
      <c r="M1256" s="38">
        <f t="shared" si="133"/>
        <v>63.543999999999997</v>
      </c>
      <c r="N1256" s="38">
        <f t="shared" si="134"/>
        <v>1.3666121112929626</v>
      </c>
      <c r="O1256" s="40">
        <f t="shared" si="135"/>
        <v>75.836183607927723</v>
      </c>
      <c r="P1256" s="39">
        <f t="shared" si="136"/>
        <v>1.145099817376912</v>
      </c>
      <c r="Q1256" s="42">
        <v>51.59</v>
      </c>
      <c r="R1256" s="42">
        <f t="shared" si="137"/>
        <v>1.6832719519286683</v>
      </c>
      <c r="S1256" s="44">
        <v>64.14</v>
      </c>
      <c r="T1256" s="44">
        <f t="shared" si="138"/>
        <v>1.3539133146242595</v>
      </c>
      <c r="U1256" s="46">
        <f t="shared" si="139"/>
        <v>1.3940950279766131</v>
      </c>
    </row>
    <row r="1257" spans="1:21" x14ac:dyDescent="0.35">
      <c r="A1257" s="1" t="s">
        <v>352</v>
      </c>
      <c r="B1257" s="1" t="s">
        <v>1303</v>
      </c>
      <c r="C1257" s="1" t="s">
        <v>101</v>
      </c>
      <c r="D1257" s="1">
        <v>15</v>
      </c>
      <c r="E1257" s="1" t="s">
        <v>1642</v>
      </c>
      <c r="F1257" s="1">
        <v>0.3125</v>
      </c>
      <c r="G1257" s="1" t="s">
        <v>8</v>
      </c>
      <c r="H1257" s="1">
        <v>30</v>
      </c>
      <c r="I1257" s="1">
        <v>222190</v>
      </c>
      <c r="J1257" s="1">
        <v>63409.177219999998</v>
      </c>
      <c r="K1257" s="1">
        <v>56.08</v>
      </c>
      <c r="L1257" s="1">
        <v>5</v>
      </c>
      <c r="M1257" s="38">
        <f t="shared" si="133"/>
        <v>59.08</v>
      </c>
      <c r="N1257" s="38">
        <f t="shared" si="134"/>
        <v>0.949221394719025</v>
      </c>
      <c r="O1257" s="40">
        <f t="shared" si="135"/>
        <v>60.697849184498509</v>
      </c>
      <c r="P1257" s="39">
        <f t="shared" si="136"/>
        <v>0.92392071141661058</v>
      </c>
      <c r="Q1257" s="42">
        <v>42.33</v>
      </c>
      <c r="R1257" s="42">
        <f t="shared" si="137"/>
        <v>1.3248287266713914</v>
      </c>
      <c r="S1257" s="44">
        <v>58.87</v>
      </c>
      <c r="T1257" s="44">
        <f t="shared" si="138"/>
        <v>0.95260744012230336</v>
      </c>
      <c r="U1257" s="46">
        <f t="shared" si="139"/>
        <v>1.0671189594034352</v>
      </c>
    </row>
    <row r="1258" spans="1:21" x14ac:dyDescent="0.35">
      <c r="A1258" s="1" t="s">
        <v>264</v>
      </c>
      <c r="B1258" s="1" t="s">
        <v>136</v>
      </c>
      <c r="C1258" s="1" t="s">
        <v>101</v>
      </c>
      <c r="D1258" s="1">
        <v>1</v>
      </c>
      <c r="E1258" s="1" t="s">
        <v>76</v>
      </c>
      <c r="F1258" s="1">
        <v>0.875</v>
      </c>
      <c r="G1258" s="1" t="s">
        <v>27</v>
      </c>
      <c r="H1258" s="1">
        <v>120</v>
      </c>
      <c r="I1258" s="1">
        <v>222180</v>
      </c>
      <c r="J1258" s="1">
        <v>164090.52059999999</v>
      </c>
      <c r="K1258" s="1">
        <v>34.42</v>
      </c>
      <c r="L1258" s="1">
        <v>1</v>
      </c>
      <c r="M1258" s="38">
        <f t="shared" si="133"/>
        <v>32.295999999999999</v>
      </c>
      <c r="N1258" s="38">
        <f t="shared" si="134"/>
        <v>1.0657666584097103</v>
      </c>
      <c r="O1258" s="40">
        <f t="shared" si="135"/>
        <v>30.421180337640109</v>
      </c>
      <c r="P1258" s="39">
        <f t="shared" si="136"/>
        <v>1.1314485374327226</v>
      </c>
      <c r="Q1258" s="42">
        <v>45</v>
      </c>
      <c r="R1258" s="42">
        <f t="shared" si="137"/>
        <v>0.76488888888888895</v>
      </c>
      <c r="S1258" s="44">
        <v>64.58</v>
      </c>
      <c r="T1258" s="44">
        <f t="shared" si="138"/>
        <v>0.53298234747599882</v>
      </c>
      <c r="U1258" s="46">
        <f t="shared" si="139"/>
        <v>0.80977325793253685</v>
      </c>
    </row>
    <row r="1259" spans="1:21" x14ac:dyDescent="0.35">
      <c r="A1259" s="1" t="s">
        <v>614</v>
      </c>
      <c r="B1259" s="1" t="s">
        <v>298</v>
      </c>
      <c r="C1259" s="1" t="s">
        <v>101</v>
      </c>
      <c r="D1259" s="1">
        <v>4</v>
      </c>
      <c r="E1259" s="1" t="s">
        <v>58</v>
      </c>
      <c r="F1259" s="1">
        <v>0.95833333333333337</v>
      </c>
      <c r="G1259" s="1" t="s">
        <v>31</v>
      </c>
      <c r="H1259" s="1">
        <v>60</v>
      </c>
      <c r="I1259" s="1">
        <v>221355</v>
      </c>
      <c r="J1259" s="1">
        <v>105760.34</v>
      </c>
      <c r="K1259" s="1">
        <v>46</v>
      </c>
      <c r="L1259" s="1">
        <v>1</v>
      </c>
      <c r="M1259" s="38">
        <f t="shared" si="133"/>
        <v>50.152000000000001</v>
      </c>
      <c r="N1259" s="38">
        <f t="shared" si="134"/>
        <v>0.91721167650342961</v>
      </c>
      <c r="O1259" s="40">
        <f t="shared" si="135"/>
        <v>45.559514761069323</v>
      </c>
      <c r="P1259" s="39">
        <f t="shared" si="136"/>
        <v>1.009668347901437</v>
      </c>
      <c r="Q1259" s="42">
        <v>51.59</v>
      </c>
      <c r="R1259" s="42">
        <f t="shared" si="137"/>
        <v>0.8916456677650707</v>
      </c>
      <c r="S1259" s="44">
        <v>33.83</v>
      </c>
      <c r="T1259" s="44">
        <f t="shared" si="138"/>
        <v>1.3597398758498376</v>
      </c>
      <c r="U1259" s="46">
        <f t="shared" si="139"/>
        <v>1.0870179638387818</v>
      </c>
    </row>
    <row r="1260" spans="1:21" x14ac:dyDescent="0.35">
      <c r="A1260" s="1" t="s">
        <v>657</v>
      </c>
      <c r="B1260" s="1" t="s">
        <v>419</v>
      </c>
      <c r="C1260" s="1" t="s">
        <v>101</v>
      </c>
      <c r="D1260" s="1">
        <v>3</v>
      </c>
      <c r="E1260" s="1" t="s">
        <v>60</v>
      </c>
      <c r="F1260" s="1">
        <v>0.875</v>
      </c>
      <c r="G1260" s="1" t="s">
        <v>27</v>
      </c>
      <c r="H1260" s="1">
        <v>30</v>
      </c>
      <c r="I1260" s="1">
        <v>220898</v>
      </c>
      <c r="J1260" s="1">
        <v>59682.579449999997</v>
      </c>
      <c r="K1260" s="1">
        <v>52.83</v>
      </c>
      <c r="L1260" s="1">
        <v>1</v>
      </c>
      <c r="M1260" s="38">
        <f t="shared" si="133"/>
        <v>59.08</v>
      </c>
      <c r="N1260" s="38">
        <f t="shared" si="134"/>
        <v>0.89421123899796884</v>
      </c>
      <c r="O1260" s="40">
        <f t="shared" si="135"/>
        <v>60.697849184498509</v>
      </c>
      <c r="P1260" s="39">
        <f t="shared" si="136"/>
        <v>0.87037680428208875</v>
      </c>
      <c r="Q1260" s="42">
        <v>45</v>
      </c>
      <c r="R1260" s="42">
        <f t="shared" si="137"/>
        <v>1.1739999999999999</v>
      </c>
      <c r="S1260" s="44">
        <v>51.62</v>
      </c>
      <c r="T1260" s="44">
        <f t="shared" si="138"/>
        <v>1.0234405269275475</v>
      </c>
      <c r="U1260" s="46">
        <f t="shared" si="139"/>
        <v>1.0226057770698789</v>
      </c>
    </row>
    <row r="1261" spans="1:21" x14ac:dyDescent="0.35">
      <c r="A1261" s="1" t="s">
        <v>454</v>
      </c>
      <c r="B1261" s="1" t="s">
        <v>374</v>
      </c>
      <c r="C1261" s="1" t="s">
        <v>101</v>
      </c>
      <c r="D1261" s="1">
        <v>1</v>
      </c>
      <c r="E1261" s="1" t="s">
        <v>51</v>
      </c>
      <c r="F1261" s="1">
        <v>0.83333333333333337</v>
      </c>
      <c r="G1261" s="1" t="s">
        <v>27</v>
      </c>
      <c r="H1261" s="1">
        <v>150</v>
      </c>
      <c r="I1261" s="1">
        <v>220884</v>
      </c>
      <c r="J1261" s="1">
        <v>123482.3842</v>
      </c>
      <c r="K1261" s="1">
        <v>21.23</v>
      </c>
      <c r="L1261" s="1">
        <v>1</v>
      </c>
      <c r="M1261" s="38">
        <f t="shared" si="133"/>
        <v>23.368000000000002</v>
      </c>
      <c r="N1261" s="38">
        <f t="shared" si="134"/>
        <v>0.90850736049298175</v>
      </c>
      <c r="O1261" s="40">
        <f t="shared" si="135"/>
        <v>25.547725176937774</v>
      </c>
      <c r="P1261" s="39">
        <f t="shared" si="136"/>
        <v>0.83099375200593462</v>
      </c>
      <c r="Q1261" s="42">
        <v>45</v>
      </c>
      <c r="R1261" s="42">
        <f t="shared" si="137"/>
        <v>0.4717777777777778</v>
      </c>
      <c r="S1261" s="44">
        <v>32.450000000000003</v>
      </c>
      <c r="T1261" s="44">
        <f t="shared" si="138"/>
        <v>0.65423728813559323</v>
      </c>
      <c r="U1261" s="46">
        <f t="shared" si="139"/>
        <v>0.65233627263976857</v>
      </c>
    </row>
    <row r="1262" spans="1:21" x14ac:dyDescent="0.35">
      <c r="A1262" s="1" t="s">
        <v>1075</v>
      </c>
      <c r="B1262" s="1" t="s">
        <v>235</v>
      </c>
      <c r="C1262" s="1" t="s">
        <v>101</v>
      </c>
      <c r="D1262" s="1">
        <v>4</v>
      </c>
      <c r="E1262" s="1" t="s">
        <v>60</v>
      </c>
      <c r="F1262" s="1">
        <v>0.33333333333333331</v>
      </c>
      <c r="G1262" s="1" t="s">
        <v>8</v>
      </c>
      <c r="H1262" s="1">
        <v>60</v>
      </c>
      <c r="I1262" s="1">
        <v>220368</v>
      </c>
      <c r="J1262" s="1">
        <v>87182.00722</v>
      </c>
      <c r="K1262" s="1">
        <v>38.68</v>
      </c>
      <c r="L1262" s="1">
        <v>1</v>
      </c>
      <c r="M1262" s="38">
        <f t="shared" si="133"/>
        <v>50.152000000000001</v>
      </c>
      <c r="N1262" s="38">
        <f t="shared" si="134"/>
        <v>0.77125538363375334</v>
      </c>
      <c r="O1262" s="40">
        <f t="shared" si="135"/>
        <v>45.559514761069323</v>
      </c>
      <c r="P1262" s="39">
        <f t="shared" si="136"/>
        <v>0.84899938471364322</v>
      </c>
      <c r="Q1262" s="42">
        <v>42.33</v>
      </c>
      <c r="R1262" s="42">
        <f t="shared" si="137"/>
        <v>0.913772738010867</v>
      </c>
      <c r="S1262" s="44">
        <v>64.14</v>
      </c>
      <c r="T1262" s="44">
        <f t="shared" si="138"/>
        <v>0.60305581540380415</v>
      </c>
      <c r="U1262" s="46">
        <f t="shared" si="139"/>
        <v>0.78860931270943802</v>
      </c>
    </row>
    <row r="1263" spans="1:21" x14ac:dyDescent="0.35">
      <c r="A1263" s="1" t="s">
        <v>455</v>
      </c>
      <c r="B1263" s="1" t="s">
        <v>221</v>
      </c>
      <c r="C1263" s="1" t="s">
        <v>101</v>
      </c>
      <c r="D1263" s="1">
        <v>2</v>
      </c>
      <c r="E1263" s="1" t="s">
        <v>1626</v>
      </c>
      <c r="F1263" s="1">
        <v>0.875</v>
      </c>
      <c r="G1263" s="1" t="s">
        <v>27</v>
      </c>
      <c r="H1263" s="1">
        <v>60</v>
      </c>
      <c r="I1263" s="1">
        <v>219652</v>
      </c>
      <c r="J1263" s="1">
        <v>91841.413060000006</v>
      </c>
      <c r="K1263" s="1">
        <v>40.53</v>
      </c>
      <c r="L1263" s="1">
        <v>2</v>
      </c>
      <c r="M1263" s="38">
        <f t="shared" si="133"/>
        <v>50.152000000000001</v>
      </c>
      <c r="N1263" s="38">
        <f t="shared" si="134"/>
        <v>0.80814324453660868</v>
      </c>
      <c r="O1263" s="40">
        <f t="shared" si="135"/>
        <v>45.559514761069323</v>
      </c>
      <c r="P1263" s="39">
        <f t="shared" si="136"/>
        <v>0.8896056117488097</v>
      </c>
      <c r="Q1263" s="42">
        <v>45</v>
      </c>
      <c r="R1263" s="42">
        <f t="shared" si="137"/>
        <v>0.90066666666666673</v>
      </c>
      <c r="S1263" s="44">
        <v>42.65</v>
      </c>
      <c r="T1263" s="44">
        <f t="shared" si="138"/>
        <v>0.95029308323563899</v>
      </c>
      <c r="U1263" s="46">
        <f t="shared" si="139"/>
        <v>0.91352178721703847</v>
      </c>
    </row>
    <row r="1264" spans="1:21" x14ac:dyDescent="0.35">
      <c r="A1264" s="1" t="s">
        <v>422</v>
      </c>
      <c r="B1264" s="1" t="s">
        <v>235</v>
      </c>
      <c r="C1264" s="1" t="s">
        <v>101</v>
      </c>
      <c r="D1264" s="1">
        <v>4</v>
      </c>
      <c r="E1264" s="1" t="s">
        <v>1587</v>
      </c>
      <c r="F1264" s="1">
        <v>3.125E-2</v>
      </c>
      <c r="G1264" s="1" t="s">
        <v>31</v>
      </c>
      <c r="H1264" s="1">
        <v>15</v>
      </c>
      <c r="I1264" s="1">
        <v>219178</v>
      </c>
      <c r="J1264" s="1">
        <v>49629.150560000002</v>
      </c>
      <c r="K1264" s="1">
        <v>88.8</v>
      </c>
      <c r="L1264" s="1">
        <v>4</v>
      </c>
      <c r="M1264" s="38">
        <f t="shared" si="133"/>
        <v>63.543999999999997</v>
      </c>
      <c r="N1264" s="38">
        <f t="shared" si="134"/>
        <v>1.3974568802719376</v>
      </c>
      <c r="O1264" s="40">
        <f t="shared" si="135"/>
        <v>75.836183607927723</v>
      </c>
      <c r="P1264" s="39">
        <f t="shared" si="136"/>
        <v>1.1709449998050412</v>
      </c>
      <c r="Q1264" s="42">
        <v>51.59</v>
      </c>
      <c r="R1264" s="42">
        <f t="shared" si="137"/>
        <v>1.7212638108160494</v>
      </c>
      <c r="S1264" s="44">
        <v>64.14</v>
      </c>
      <c r="T1264" s="44">
        <f t="shared" si="138"/>
        <v>1.3844714686623012</v>
      </c>
      <c r="U1264" s="46">
        <f t="shared" si="139"/>
        <v>1.4255600930944639</v>
      </c>
    </row>
    <row r="1265" spans="1:21" x14ac:dyDescent="0.35">
      <c r="A1265" s="1" t="s">
        <v>580</v>
      </c>
      <c r="B1265" s="1" t="s">
        <v>100</v>
      </c>
      <c r="C1265" s="1" t="s">
        <v>101</v>
      </c>
      <c r="D1265" s="1">
        <v>1</v>
      </c>
      <c r="E1265" s="1" t="s">
        <v>54</v>
      </c>
      <c r="F1265" s="1">
        <v>0.58333333333333337</v>
      </c>
      <c r="G1265" s="1" t="s">
        <v>13</v>
      </c>
      <c r="H1265" s="1">
        <v>180</v>
      </c>
      <c r="I1265" s="1">
        <v>218957</v>
      </c>
      <c r="J1265" s="1">
        <v>130017</v>
      </c>
      <c r="K1265" s="1">
        <v>19</v>
      </c>
      <c r="L1265" s="1">
        <v>1</v>
      </c>
      <c r="M1265" s="38">
        <f t="shared" si="133"/>
        <v>14.439999999999998</v>
      </c>
      <c r="N1265" s="38">
        <f t="shared" si="134"/>
        <v>1.3157894736842108</v>
      </c>
      <c r="O1265" s="40">
        <f t="shared" si="135"/>
        <v>21.56582237655779</v>
      </c>
      <c r="P1265" s="39">
        <f t="shared" si="136"/>
        <v>0.88102367107748891</v>
      </c>
      <c r="Q1265" s="42">
        <v>48.112000000000002</v>
      </c>
      <c r="R1265" s="42">
        <f t="shared" si="137"/>
        <v>0.39491187229797137</v>
      </c>
      <c r="S1265" s="44">
        <v>39.25</v>
      </c>
      <c r="T1265" s="44">
        <f t="shared" si="138"/>
        <v>0.48407643312101911</v>
      </c>
      <c r="U1265" s="46">
        <f t="shared" si="139"/>
        <v>0.58667065883215974</v>
      </c>
    </row>
    <row r="1266" spans="1:21" x14ac:dyDescent="0.35">
      <c r="A1266" s="1" t="s">
        <v>372</v>
      </c>
      <c r="B1266" s="1" t="s">
        <v>181</v>
      </c>
      <c r="C1266" s="1" t="s">
        <v>101</v>
      </c>
      <c r="D1266" s="1">
        <v>1</v>
      </c>
      <c r="E1266" s="1" t="s">
        <v>54</v>
      </c>
      <c r="F1266" s="1">
        <v>0.95833333333333337</v>
      </c>
      <c r="G1266" s="1" t="s">
        <v>31</v>
      </c>
      <c r="H1266" s="1">
        <v>180</v>
      </c>
      <c r="I1266" s="1">
        <v>218851</v>
      </c>
      <c r="J1266" s="1">
        <v>164128.9339</v>
      </c>
      <c r="K1266" s="1">
        <v>23.74</v>
      </c>
      <c r="L1266" s="1">
        <v>1</v>
      </c>
      <c r="M1266" s="38">
        <f t="shared" si="133"/>
        <v>14.439999999999998</v>
      </c>
      <c r="N1266" s="38">
        <f t="shared" si="134"/>
        <v>1.6440443213296401</v>
      </c>
      <c r="O1266" s="40">
        <f t="shared" si="135"/>
        <v>21.56582237655779</v>
      </c>
      <c r="P1266" s="39">
        <f t="shared" si="136"/>
        <v>1.1008158921778728</v>
      </c>
      <c r="Q1266" s="42">
        <v>51.59</v>
      </c>
      <c r="R1266" s="42">
        <f t="shared" si="137"/>
        <v>0.46016669897266904</v>
      </c>
      <c r="S1266" s="44">
        <v>42.1</v>
      </c>
      <c r="T1266" s="44">
        <f t="shared" si="138"/>
        <v>0.56389548693586689</v>
      </c>
      <c r="U1266" s="46">
        <f t="shared" si="139"/>
        <v>0.70829269269546957</v>
      </c>
    </row>
    <row r="1267" spans="1:21" x14ac:dyDescent="0.35">
      <c r="A1267" s="1" t="s">
        <v>932</v>
      </c>
      <c r="B1267" s="1" t="s">
        <v>300</v>
      </c>
      <c r="C1267" s="1" t="s">
        <v>101</v>
      </c>
      <c r="D1267" s="1">
        <v>15</v>
      </c>
      <c r="E1267" s="1" t="s">
        <v>1605</v>
      </c>
      <c r="F1267" s="1">
        <v>0.35416666666666669</v>
      </c>
      <c r="G1267" s="1" t="s">
        <v>8</v>
      </c>
      <c r="H1267" s="1">
        <v>30</v>
      </c>
      <c r="I1267" s="1">
        <v>218746</v>
      </c>
      <c r="J1267" s="1">
        <v>65027.675829999898</v>
      </c>
      <c r="K1267" s="1">
        <v>58.47</v>
      </c>
      <c r="L1267" s="1">
        <v>4</v>
      </c>
      <c r="M1267" s="38">
        <f t="shared" si="133"/>
        <v>59.08</v>
      </c>
      <c r="N1267" s="38">
        <f t="shared" si="134"/>
        <v>0.98967501692620174</v>
      </c>
      <c r="O1267" s="40">
        <f t="shared" si="135"/>
        <v>60.697849184498509</v>
      </c>
      <c r="P1267" s="39">
        <f t="shared" si="136"/>
        <v>0.96329607697092046</v>
      </c>
      <c r="Q1267" s="42">
        <v>42.33</v>
      </c>
      <c r="R1267" s="42">
        <f t="shared" si="137"/>
        <v>1.3812898653437278</v>
      </c>
      <c r="S1267" s="44">
        <v>64.94</v>
      </c>
      <c r="T1267" s="44">
        <f t="shared" si="138"/>
        <v>0.90036957191253464</v>
      </c>
      <c r="U1267" s="46">
        <f t="shared" si="139"/>
        <v>1.0816518380757276</v>
      </c>
    </row>
    <row r="1268" spans="1:21" x14ac:dyDescent="0.35">
      <c r="A1268" s="1" t="s">
        <v>355</v>
      </c>
      <c r="B1268" s="1" t="s">
        <v>249</v>
      </c>
      <c r="C1268" s="1" t="s">
        <v>101</v>
      </c>
      <c r="D1268" s="1">
        <v>1</v>
      </c>
      <c r="E1268" s="1" t="s">
        <v>57</v>
      </c>
      <c r="F1268" s="1">
        <v>0.83333333333333337</v>
      </c>
      <c r="G1268" s="1" t="s">
        <v>27</v>
      </c>
      <c r="H1268" s="1">
        <v>120</v>
      </c>
      <c r="I1268" s="1">
        <v>218455</v>
      </c>
      <c r="J1268" s="1">
        <v>105420.4853</v>
      </c>
      <c r="K1268" s="1">
        <v>22.94</v>
      </c>
      <c r="L1268" s="1">
        <v>1</v>
      </c>
      <c r="M1268" s="38">
        <f t="shared" si="133"/>
        <v>32.295999999999999</v>
      </c>
      <c r="N1268" s="38">
        <f t="shared" si="134"/>
        <v>0.71030468169432748</v>
      </c>
      <c r="O1268" s="40">
        <f t="shared" si="135"/>
        <v>30.421180337640109</v>
      </c>
      <c r="P1268" s="39">
        <f t="shared" si="136"/>
        <v>0.75407987939298837</v>
      </c>
      <c r="Q1268" s="42">
        <v>45</v>
      </c>
      <c r="R1268" s="42">
        <f t="shared" si="137"/>
        <v>0.50977777777777777</v>
      </c>
      <c r="S1268" s="44">
        <v>48.83</v>
      </c>
      <c r="T1268" s="44">
        <f t="shared" si="138"/>
        <v>0.46979315994265824</v>
      </c>
      <c r="U1268" s="46">
        <f t="shared" si="139"/>
        <v>0.57788360570447483</v>
      </c>
    </row>
    <row r="1269" spans="1:21" x14ac:dyDescent="0.35">
      <c r="A1269" s="1" t="s">
        <v>446</v>
      </c>
      <c r="B1269" s="1" t="s">
        <v>198</v>
      </c>
      <c r="C1269" s="1" t="s">
        <v>101</v>
      </c>
      <c r="D1269" s="1">
        <v>3</v>
      </c>
      <c r="E1269" s="1" t="s">
        <v>54</v>
      </c>
      <c r="F1269" s="1">
        <v>0.97916666666666663</v>
      </c>
      <c r="G1269" s="1" t="s">
        <v>31</v>
      </c>
      <c r="H1269" s="1">
        <v>30</v>
      </c>
      <c r="I1269" s="1">
        <v>218392</v>
      </c>
      <c r="J1269" s="1">
        <v>62526.096389999999</v>
      </c>
      <c r="K1269" s="1">
        <v>55.67</v>
      </c>
      <c r="L1269" s="1">
        <v>1</v>
      </c>
      <c r="M1269" s="38">
        <f t="shared" si="133"/>
        <v>59.08</v>
      </c>
      <c r="N1269" s="38">
        <f t="shared" si="134"/>
        <v>0.94228165199729186</v>
      </c>
      <c r="O1269" s="40">
        <f t="shared" si="135"/>
        <v>60.697849184498509</v>
      </c>
      <c r="P1269" s="39">
        <f t="shared" si="136"/>
        <v>0.9171659415934863</v>
      </c>
      <c r="Q1269" s="42">
        <v>51.59</v>
      </c>
      <c r="R1269" s="42">
        <f t="shared" si="137"/>
        <v>1.079085094010467</v>
      </c>
      <c r="S1269" s="44">
        <v>47.04</v>
      </c>
      <c r="T1269" s="44">
        <f t="shared" si="138"/>
        <v>1.1834608843537415</v>
      </c>
      <c r="U1269" s="46">
        <f t="shared" si="139"/>
        <v>1.0599039733192317</v>
      </c>
    </row>
    <row r="1270" spans="1:21" x14ac:dyDescent="0.35">
      <c r="A1270" s="1" t="s">
        <v>766</v>
      </c>
      <c r="B1270" s="1" t="s">
        <v>56</v>
      </c>
      <c r="C1270" s="1" t="s">
        <v>16</v>
      </c>
      <c r="D1270" s="1">
        <v>3</v>
      </c>
      <c r="E1270" s="1" t="s">
        <v>54</v>
      </c>
      <c r="F1270" s="1">
        <v>0.64583333333333337</v>
      </c>
      <c r="G1270" s="1" t="s">
        <v>13</v>
      </c>
      <c r="H1270" s="1">
        <v>30</v>
      </c>
      <c r="I1270" s="1">
        <v>218031</v>
      </c>
      <c r="J1270" s="1">
        <v>51805.5</v>
      </c>
      <c r="K1270" s="1">
        <v>47</v>
      </c>
      <c r="L1270" s="1">
        <v>1</v>
      </c>
      <c r="M1270" s="38">
        <f t="shared" si="133"/>
        <v>59.08</v>
      </c>
      <c r="N1270" s="38">
        <f t="shared" si="134"/>
        <v>0.79553148273527419</v>
      </c>
      <c r="O1270" s="40">
        <f t="shared" si="135"/>
        <v>60.697849184498509</v>
      </c>
      <c r="P1270" s="39">
        <f t="shared" si="136"/>
        <v>0.77432727240693111</v>
      </c>
      <c r="Q1270" s="42">
        <v>48.112000000000002</v>
      </c>
      <c r="R1270" s="42">
        <f t="shared" si="137"/>
        <v>0.97688726305287654</v>
      </c>
      <c r="S1270" s="44">
        <v>42.98</v>
      </c>
      <c r="T1270" s="44">
        <f t="shared" si="138"/>
        <v>1.093531875290833</v>
      </c>
      <c r="U1270" s="46">
        <f t="shared" si="139"/>
        <v>0.9482488035835468</v>
      </c>
    </row>
    <row r="1271" spans="1:21" x14ac:dyDescent="0.35">
      <c r="A1271" s="1" t="s">
        <v>404</v>
      </c>
      <c r="B1271" s="1" t="s">
        <v>312</v>
      </c>
      <c r="C1271" s="1" t="s">
        <v>101</v>
      </c>
      <c r="D1271" s="1">
        <v>4</v>
      </c>
      <c r="E1271" s="1" t="s">
        <v>54</v>
      </c>
      <c r="F1271" s="1">
        <v>0.35416666666666669</v>
      </c>
      <c r="G1271" s="1" t="s">
        <v>8</v>
      </c>
      <c r="H1271" s="1">
        <v>30</v>
      </c>
      <c r="I1271" s="1">
        <v>217983</v>
      </c>
      <c r="J1271" s="1">
        <v>63035.2752799999</v>
      </c>
      <c r="K1271" s="1">
        <v>56.4</v>
      </c>
      <c r="L1271" s="1">
        <v>1</v>
      </c>
      <c r="M1271" s="38">
        <f t="shared" si="133"/>
        <v>59.08</v>
      </c>
      <c r="N1271" s="38">
        <f t="shared" si="134"/>
        <v>0.95463777928232907</v>
      </c>
      <c r="O1271" s="40">
        <f t="shared" si="135"/>
        <v>60.697849184498509</v>
      </c>
      <c r="P1271" s="39">
        <f t="shared" si="136"/>
        <v>0.92919272688831733</v>
      </c>
      <c r="Q1271" s="42">
        <v>42.33</v>
      </c>
      <c r="R1271" s="42">
        <f t="shared" si="137"/>
        <v>1.332388377037562</v>
      </c>
      <c r="S1271" s="44">
        <v>60.5</v>
      </c>
      <c r="T1271" s="44">
        <f t="shared" si="138"/>
        <v>0.93223140495867762</v>
      </c>
      <c r="U1271" s="46">
        <f t="shared" si="139"/>
        <v>1.0646041696281856</v>
      </c>
    </row>
    <row r="1272" spans="1:21" x14ac:dyDescent="0.35">
      <c r="A1272" s="1" t="s">
        <v>290</v>
      </c>
      <c r="B1272" s="1" t="s">
        <v>181</v>
      </c>
      <c r="C1272" s="1" t="s">
        <v>101</v>
      </c>
      <c r="D1272" s="1">
        <v>1</v>
      </c>
      <c r="E1272" s="1" t="s">
        <v>54</v>
      </c>
      <c r="F1272" s="1">
        <v>0.66666666666666663</v>
      </c>
      <c r="G1272" s="1" t="s">
        <v>18</v>
      </c>
      <c r="H1272" s="1">
        <v>180</v>
      </c>
      <c r="I1272" s="1">
        <v>217892</v>
      </c>
      <c r="J1272" s="1">
        <v>147069.02309999999</v>
      </c>
      <c r="K1272" s="1">
        <v>21.63</v>
      </c>
      <c r="L1272" s="1">
        <v>1</v>
      </c>
      <c r="M1272" s="38">
        <f t="shared" si="133"/>
        <v>14.439999999999998</v>
      </c>
      <c r="N1272" s="38">
        <f t="shared" si="134"/>
        <v>1.4979224376731304</v>
      </c>
      <c r="O1272" s="40">
        <f t="shared" si="135"/>
        <v>21.56582237655779</v>
      </c>
      <c r="P1272" s="39">
        <f t="shared" si="136"/>
        <v>1.0029758950213727</v>
      </c>
      <c r="Q1272" s="42">
        <v>46.72</v>
      </c>
      <c r="R1272" s="42">
        <f t="shared" si="137"/>
        <v>0.4629708904109589</v>
      </c>
      <c r="S1272" s="44">
        <v>42.1</v>
      </c>
      <c r="T1272" s="44">
        <f t="shared" si="138"/>
        <v>0.51377672209026126</v>
      </c>
      <c r="U1272" s="46">
        <f t="shared" si="139"/>
        <v>0.65990783584086421</v>
      </c>
    </row>
    <row r="1273" spans="1:21" x14ac:dyDescent="0.35">
      <c r="A1273" s="1" t="s">
        <v>348</v>
      </c>
      <c r="B1273" s="1" t="s">
        <v>100</v>
      </c>
      <c r="C1273" s="1" t="s">
        <v>101</v>
      </c>
      <c r="D1273" s="1">
        <v>1</v>
      </c>
      <c r="E1273" s="1" t="s">
        <v>60</v>
      </c>
      <c r="F1273" s="1">
        <v>0.875</v>
      </c>
      <c r="G1273" s="1" t="s">
        <v>27</v>
      </c>
      <c r="H1273" s="1">
        <v>120</v>
      </c>
      <c r="I1273" s="1">
        <v>217601</v>
      </c>
      <c r="J1273" s="1">
        <v>119813.60030000001</v>
      </c>
      <c r="K1273" s="1">
        <v>26.18</v>
      </c>
      <c r="L1273" s="1">
        <v>1</v>
      </c>
      <c r="M1273" s="38">
        <f t="shared" si="133"/>
        <v>32.295999999999999</v>
      </c>
      <c r="N1273" s="38">
        <f t="shared" si="134"/>
        <v>0.81062670299727524</v>
      </c>
      <c r="O1273" s="40">
        <f t="shared" si="135"/>
        <v>30.421180337640109</v>
      </c>
      <c r="P1273" s="39">
        <f t="shared" si="136"/>
        <v>0.86058462260280877</v>
      </c>
      <c r="Q1273" s="42">
        <v>45</v>
      </c>
      <c r="R1273" s="42">
        <f t="shared" si="137"/>
        <v>0.58177777777777773</v>
      </c>
      <c r="S1273" s="44">
        <v>39.25</v>
      </c>
      <c r="T1273" s="44">
        <f t="shared" si="138"/>
        <v>0.66700636942675162</v>
      </c>
      <c r="U1273" s="46">
        <f t="shared" si="139"/>
        <v>0.70312292326911274</v>
      </c>
    </row>
    <row r="1274" spans="1:21" x14ac:dyDescent="0.35">
      <c r="A1274" s="1" t="s">
        <v>251</v>
      </c>
      <c r="B1274" s="1" t="s">
        <v>181</v>
      </c>
      <c r="C1274" s="1" t="s">
        <v>101</v>
      </c>
      <c r="D1274" s="1">
        <v>1</v>
      </c>
      <c r="E1274" s="1" t="s">
        <v>60</v>
      </c>
      <c r="F1274" s="1">
        <v>0.875</v>
      </c>
      <c r="G1274" s="1" t="s">
        <v>27</v>
      </c>
      <c r="H1274" s="1">
        <v>120</v>
      </c>
      <c r="I1274" s="1">
        <v>217364</v>
      </c>
      <c r="J1274" s="1">
        <v>177063.6525</v>
      </c>
      <c r="K1274" s="1">
        <v>37.659999999999997</v>
      </c>
      <c r="L1274" s="1">
        <v>1</v>
      </c>
      <c r="M1274" s="38">
        <f t="shared" si="133"/>
        <v>32.295999999999999</v>
      </c>
      <c r="N1274" s="38">
        <f t="shared" si="134"/>
        <v>1.1660886797126577</v>
      </c>
      <c r="O1274" s="40">
        <f t="shared" si="135"/>
        <v>30.421180337640109</v>
      </c>
      <c r="P1274" s="39">
        <f t="shared" si="136"/>
        <v>1.2379532806425431</v>
      </c>
      <c r="Q1274" s="42">
        <v>45</v>
      </c>
      <c r="R1274" s="42">
        <f t="shared" si="137"/>
        <v>0.83688888888888879</v>
      </c>
      <c r="S1274" s="44">
        <v>42.1</v>
      </c>
      <c r="T1274" s="44">
        <f t="shared" si="138"/>
        <v>0.89453681710213762</v>
      </c>
      <c r="U1274" s="46">
        <f t="shared" si="139"/>
        <v>0.98979299554452316</v>
      </c>
    </row>
    <row r="1275" spans="1:21" x14ac:dyDescent="0.35">
      <c r="A1275" s="1" t="s">
        <v>525</v>
      </c>
      <c r="B1275" s="1" t="s">
        <v>312</v>
      </c>
      <c r="C1275" s="1" t="s">
        <v>101</v>
      </c>
      <c r="D1275" s="1">
        <v>3</v>
      </c>
      <c r="E1275" s="1" t="s">
        <v>54</v>
      </c>
      <c r="F1275" s="1">
        <v>0.70833333333333337</v>
      </c>
      <c r="G1275" s="1" t="s">
        <v>18</v>
      </c>
      <c r="H1275" s="1">
        <v>30</v>
      </c>
      <c r="I1275" s="1">
        <v>216584</v>
      </c>
      <c r="J1275" s="1">
        <v>68987.49278</v>
      </c>
      <c r="K1275" s="1">
        <v>62.32</v>
      </c>
      <c r="L1275" s="1">
        <v>1</v>
      </c>
      <c r="M1275" s="38">
        <f t="shared" si="133"/>
        <v>59.08</v>
      </c>
      <c r="N1275" s="38">
        <f t="shared" si="134"/>
        <v>1.054840893703453</v>
      </c>
      <c r="O1275" s="40">
        <f t="shared" si="135"/>
        <v>60.697849184498509</v>
      </c>
      <c r="P1275" s="39">
        <f t="shared" si="136"/>
        <v>1.0267250131148926</v>
      </c>
      <c r="Q1275" s="42">
        <v>46.72</v>
      </c>
      <c r="R1275" s="42">
        <f t="shared" si="137"/>
        <v>1.3339041095890412</v>
      </c>
      <c r="S1275" s="44">
        <v>60.5</v>
      </c>
      <c r="T1275" s="44">
        <f t="shared" si="138"/>
        <v>1.0300826446280993</v>
      </c>
      <c r="U1275" s="46">
        <f t="shared" si="139"/>
        <v>1.1302372557773444</v>
      </c>
    </row>
    <row r="1276" spans="1:21" x14ac:dyDescent="0.35">
      <c r="A1276" s="1" t="s">
        <v>960</v>
      </c>
      <c r="B1276" s="1" t="s">
        <v>261</v>
      </c>
      <c r="C1276" s="1" t="s">
        <v>101</v>
      </c>
      <c r="D1276" s="1">
        <v>5</v>
      </c>
      <c r="E1276" s="1" t="s">
        <v>1614</v>
      </c>
      <c r="F1276" s="1">
        <v>0.97916666666666663</v>
      </c>
      <c r="G1276" s="1" t="s">
        <v>31</v>
      </c>
      <c r="H1276" s="1">
        <v>31</v>
      </c>
      <c r="I1276" s="1">
        <v>216474</v>
      </c>
      <c r="J1276" s="1">
        <v>68117.343059999999</v>
      </c>
      <c r="K1276" s="1">
        <v>59.31</v>
      </c>
      <c r="L1276" s="1">
        <v>2</v>
      </c>
      <c r="M1276" s="38">
        <f t="shared" si="133"/>
        <v>58.782399999999996</v>
      </c>
      <c r="N1276" s="38">
        <f t="shared" si="134"/>
        <v>1.0089754756525764</v>
      </c>
      <c r="O1276" s="40">
        <f t="shared" si="135"/>
        <v>59.981719454044395</v>
      </c>
      <c r="P1276" s="39">
        <f t="shared" si="136"/>
        <v>0.9888012637823923</v>
      </c>
      <c r="Q1276" s="42">
        <v>51.59</v>
      </c>
      <c r="R1276" s="42">
        <f t="shared" si="137"/>
        <v>1.1496414033727467</v>
      </c>
      <c r="S1276" s="44">
        <v>55.41</v>
      </c>
      <c r="T1276" s="44">
        <f t="shared" si="138"/>
        <v>1.0703844071467246</v>
      </c>
      <c r="U1276" s="46">
        <f t="shared" si="139"/>
        <v>1.0696090247672878</v>
      </c>
    </row>
    <row r="1277" spans="1:21" x14ac:dyDescent="0.35">
      <c r="A1277" s="1" t="s">
        <v>141</v>
      </c>
      <c r="B1277" s="1" t="s">
        <v>181</v>
      </c>
      <c r="C1277" s="1" t="s">
        <v>101</v>
      </c>
      <c r="D1277" s="1">
        <v>1</v>
      </c>
      <c r="E1277" s="1" t="s">
        <v>51</v>
      </c>
      <c r="F1277" s="1">
        <v>0.96180555555555547</v>
      </c>
      <c r="G1277" s="1" t="s">
        <v>31</v>
      </c>
      <c r="H1277" s="1">
        <v>60</v>
      </c>
      <c r="I1277" s="1">
        <v>216139</v>
      </c>
      <c r="J1277" s="1">
        <v>86816.205279999995</v>
      </c>
      <c r="K1277" s="1">
        <v>37.82</v>
      </c>
      <c r="L1277" s="1">
        <v>1</v>
      </c>
      <c r="M1277" s="38">
        <f t="shared" si="133"/>
        <v>50.152000000000001</v>
      </c>
      <c r="N1277" s="38">
        <f t="shared" si="134"/>
        <v>0.75410751315999358</v>
      </c>
      <c r="O1277" s="40">
        <f t="shared" si="135"/>
        <v>45.559514761069323</v>
      </c>
      <c r="P1277" s="39">
        <f t="shared" si="136"/>
        <v>0.83012297647026845</v>
      </c>
      <c r="Q1277" s="42">
        <v>51.59</v>
      </c>
      <c r="R1277" s="42">
        <f t="shared" si="137"/>
        <v>0.7330878077146733</v>
      </c>
      <c r="S1277" s="44">
        <v>42.1</v>
      </c>
      <c r="T1277" s="44">
        <f t="shared" si="138"/>
        <v>0.89833729216152014</v>
      </c>
      <c r="U1277" s="46">
        <f t="shared" si="139"/>
        <v>0.82051602544882052</v>
      </c>
    </row>
    <row r="1278" spans="1:21" x14ac:dyDescent="0.35">
      <c r="A1278" s="1" t="s">
        <v>189</v>
      </c>
      <c r="B1278" s="1" t="s">
        <v>56</v>
      </c>
      <c r="C1278" s="1" t="s">
        <v>16</v>
      </c>
      <c r="D1278" s="1">
        <v>1</v>
      </c>
      <c r="E1278" s="1" t="s">
        <v>51</v>
      </c>
      <c r="F1278" s="1">
        <v>0.8125</v>
      </c>
      <c r="G1278" s="1" t="s">
        <v>22</v>
      </c>
      <c r="H1278" s="1">
        <v>30</v>
      </c>
      <c r="I1278" s="1">
        <v>215380</v>
      </c>
      <c r="J1278" s="1">
        <v>64108.536670000001</v>
      </c>
      <c r="K1278" s="1">
        <v>57.65</v>
      </c>
      <c r="L1278" s="1">
        <v>1</v>
      </c>
      <c r="M1278" s="38">
        <f t="shared" si="133"/>
        <v>59.08</v>
      </c>
      <c r="N1278" s="38">
        <f t="shared" si="134"/>
        <v>0.97579553148273523</v>
      </c>
      <c r="O1278" s="40">
        <f t="shared" si="135"/>
        <v>60.697849184498509</v>
      </c>
      <c r="P1278" s="39">
        <f t="shared" si="136"/>
        <v>0.94978653732467189</v>
      </c>
      <c r="Q1278" s="42">
        <v>43.7</v>
      </c>
      <c r="R1278" s="42">
        <f t="shared" si="137"/>
        <v>1.3192219679633865</v>
      </c>
      <c r="S1278" s="44">
        <v>42.98</v>
      </c>
      <c r="T1278" s="44">
        <f t="shared" si="138"/>
        <v>1.3413215449046068</v>
      </c>
      <c r="U1278" s="46">
        <f t="shared" si="139"/>
        <v>1.2034433500642219</v>
      </c>
    </row>
    <row r="1279" spans="1:21" x14ac:dyDescent="0.35">
      <c r="A1279" s="1" t="s">
        <v>396</v>
      </c>
      <c r="B1279" s="1" t="s">
        <v>136</v>
      </c>
      <c r="C1279" s="1" t="s">
        <v>101</v>
      </c>
      <c r="D1279" s="1">
        <v>3</v>
      </c>
      <c r="E1279" s="1" t="s">
        <v>54</v>
      </c>
      <c r="F1279" s="1">
        <v>0.27083333333333331</v>
      </c>
      <c r="G1279" s="1" t="s">
        <v>8</v>
      </c>
      <c r="H1279" s="1">
        <v>30</v>
      </c>
      <c r="I1279" s="1">
        <v>215074</v>
      </c>
      <c r="J1279" s="1">
        <v>66242.781390000004</v>
      </c>
      <c r="K1279" s="1">
        <v>60.34</v>
      </c>
      <c r="L1279" s="1">
        <v>1</v>
      </c>
      <c r="M1279" s="38">
        <f t="shared" si="133"/>
        <v>59.08</v>
      </c>
      <c r="N1279" s="38">
        <f t="shared" si="134"/>
        <v>1.0213270142180095</v>
      </c>
      <c r="O1279" s="40">
        <f t="shared" si="135"/>
        <v>60.697849184498509</v>
      </c>
      <c r="P1279" s="39">
        <f t="shared" si="136"/>
        <v>0.99410441738370703</v>
      </c>
      <c r="Q1279" s="42">
        <v>42.33</v>
      </c>
      <c r="R1279" s="42">
        <f t="shared" si="137"/>
        <v>1.4254665721710373</v>
      </c>
      <c r="S1279" s="44">
        <v>64.58</v>
      </c>
      <c r="T1279" s="44">
        <f t="shared" si="138"/>
        <v>0.93434499845153307</v>
      </c>
      <c r="U1279" s="46">
        <f t="shared" si="139"/>
        <v>1.1179719960020924</v>
      </c>
    </row>
    <row r="1280" spans="1:21" x14ac:dyDescent="0.35">
      <c r="A1280" s="1" t="s">
        <v>295</v>
      </c>
      <c r="B1280" s="1" t="s">
        <v>198</v>
      </c>
      <c r="C1280" s="1" t="s">
        <v>101</v>
      </c>
      <c r="D1280" s="1">
        <v>1</v>
      </c>
      <c r="E1280" s="1" t="s">
        <v>54</v>
      </c>
      <c r="F1280" s="1">
        <v>0.5</v>
      </c>
      <c r="G1280" s="1" t="s">
        <v>13</v>
      </c>
      <c r="H1280" s="1">
        <v>120</v>
      </c>
      <c r="I1280" s="1">
        <v>214932</v>
      </c>
      <c r="J1280" s="1">
        <v>143190</v>
      </c>
      <c r="K1280" s="1">
        <v>32</v>
      </c>
      <c r="L1280" s="1">
        <v>1</v>
      </c>
      <c r="M1280" s="38">
        <f t="shared" si="133"/>
        <v>32.295999999999999</v>
      </c>
      <c r="N1280" s="38">
        <f t="shared" si="134"/>
        <v>0.99083477830071842</v>
      </c>
      <c r="O1280" s="40">
        <f t="shared" si="135"/>
        <v>30.421180337640109</v>
      </c>
      <c r="P1280" s="39">
        <f t="shared" si="136"/>
        <v>1.0518986983685974</v>
      </c>
      <c r="Q1280" s="42">
        <v>48.112000000000002</v>
      </c>
      <c r="R1280" s="42">
        <f t="shared" si="137"/>
        <v>0.66511473229132023</v>
      </c>
      <c r="S1280" s="44">
        <v>47.04</v>
      </c>
      <c r="T1280" s="44">
        <f t="shared" si="138"/>
        <v>0.68027210884353739</v>
      </c>
      <c r="U1280" s="46">
        <f t="shared" si="139"/>
        <v>0.79909517983448497</v>
      </c>
    </row>
    <row r="1281" spans="1:21" x14ac:dyDescent="0.35">
      <c r="A1281" s="1" t="s">
        <v>369</v>
      </c>
      <c r="B1281" s="1" t="s">
        <v>370</v>
      </c>
      <c r="C1281" s="1" t="s">
        <v>101</v>
      </c>
      <c r="D1281" s="1">
        <v>4</v>
      </c>
      <c r="E1281" s="1" t="s">
        <v>25</v>
      </c>
      <c r="F1281" s="1">
        <v>0</v>
      </c>
      <c r="G1281" s="1" t="s">
        <v>31</v>
      </c>
      <c r="H1281" s="1">
        <v>30</v>
      </c>
      <c r="I1281" s="1">
        <v>214493</v>
      </c>
      <c r="J1281" s="1">
        <v>53923.1938899999</v>
      </c>
      <c r="K1281" s="1">
        <v>49.09</v>
      </c>
      <c r="L1281" s="1">
        <v>1</v>
      </c>
      <c r="M1281" s="38">
        <f t="shared" si="133"/>
        <v>59.08</v>
      </c>
      <c r="N1281" s="38">
        <f t="shared" si="134"/>
        <v>0.83090724441435349</v>
      </c>
      <c r="O1281" s="40">
        <f t="shared" si="135"/>
        <v>60.697849184498509</v>
      </c>
      <c r="P1281" s="39">
        <f t="shared" si="136"/>
        <v>0.80876012345651604</v>
      </c>
      <c r="Q1281" s="42">
        <v>51.59</v>
      </c>
      <c r="R1281" s="42">
        <f t="shared" si="137"/>
        <v>0.95154099631711575</v>
      </c>
      <c r="S1281" s="44">
        <v>56.5</v>
      </c>
      <c r="T1281" s="44">
        <f t="shared" si="138"/>
        <v>0.86884955752212401</v>
      </c>
      <c r="U1281" s="46">
        <f t="shared" si="139"/>
        <v>0.87638355909858523</v>
      </c>
    </row>
    <row r="1282" spans="1:21" x14ac:dyDescent="0.35">
      <c r="A1282" s="1" t="s">
        <v>185</v>
      </c>
      <c r="B1282" s="1" t="s">
        <v>148</v>
      </c>
      <c r="C1282" s="1" t="s">
        <v>101</v>
      </c>
      <c r="D1282" s="1">
        <v>2</v>
      </c>
      <c r="E1282" s="1" t="s">
        <v>57</v>
      </c>
      <c r="F1282" s="1">
        <v>0.79166666666666663</v>
      </c>
      <c r="G1282" s="1" t="s">
        <v>22</v>
      </c>
      <c r="H1282" s="1">
        <v>60</v>
      </c>
      <c r="I1282" s="1">
        <v>214454</v>
      </c>
      <c r="J1282" s="1">
        <v>75495.967499999999</v>
      </c>
      <c r="K1282" s="1">
        <v>34.46</v>
      </c>
      <c r="L1282" s="1">
        <v>1</v>
      </c>
      <c r="M1282" s="38">
        <f t="shared" si="133"/>
        <v>50.152000000000001</v>
      </c>
      <c r="N1282" s="38">
        <f t="shared" si="134"/>
        <v>0.68711118200669963</v>
      </c>
      <c r="O1282" s="40">
        <f t="shared" si="135"/>
        <v>45.559514761069323</v>
      </c>
      <c r="P1282" s="39">
        <f t="shared" si="136"/>
        <v>0.7563732884496418</v>
      </c>
      <c r="Q1282" s="42">
        <v>43.7</v>
      </c>
      <c r="R1282" s="42">
        <f t="shared" si="137"/>
        <v>0.78855835240274597</v>
      </c>
      <c r="S1282" s="44">
        <v>45.82</v>
      </c>
      <c r="T1282" s="44">
        <f t="shared" si="138"/>
        <v>0.75207333042339586</v>
      </c>
      <c r="U1282" s="46">
        <f t="shared" si="139"/>
        <v>0.7656683237585945</v>
      </c>
    </row>
    <row r="1283" spans="1:21" x14ac:dyDescent="0.35">
      <c r="A1283" s="1" t="s">
        <v>530</v>
      </c>
      <c r="B1283" s="1" t="s">
        <v>221</v>
      </c>
      <c r="C1283" s="1" t="s">
        <v>101</v>
      </c>
      <c r="D1283" s="1">
        <v>3</v>
      </c>
      <c r="E1283" s="1" t="s">
        <v>76</v>
      </c>
      <c r="F1283" s="1">
        <v>0</v>
      </c>
      <c r="G1283" s="1" t="s">
        <v>31</v>
      </c>
      <c r="H1283" s="1">
        <v>60</v>
      </c>
      <c r="I1283" s="1">
        <v>214365</v>
      </c>
      <c r="J1283" s="1">
        <v>96528.101110000003</v>
      </c>
      <c r="K1283" s="1">
        <v>43.94</v>
      </c>
      <c r="L1283" s="1">
        <v>1</v>
      </c>
      <c r="M1283" s="38">
        <f t="shared" ref="M1283:M1346" si="140">(-0.2976*H1283)+68.008</f>
        <v>50.152000000000001</v>
      </c>
      <c r="N1283" s="38">
        <f t="shared" ref="N1283:N1346" si="141">K1283/M1283</f>
        <v>0.87613654490349335</v>
      </c>
      <c r="O1283" s="40">
        <f t="shared" ref="O1283:O1346" si="142">-21.84*LN(H1283) + 134.98</f>
        <v>45.559514761069323</v>
      </c>
      <c r="P1283" s="39">
        <f t="shared" ref="P1283:P1346" si="143">K1283/O1283</f>
        <v>0.96445276536498137</v>
      </c>
      <c r="Q1283" s="42">
        <v>51.59</v>
      </c>
      <c r="R1283" s="42">
        <f t="shared" ref="R1283:R1346" si="144">K1283/Q1283</f>
        <v>0.85171544873037397</v>
      </c>
      <c r="S1283" s="44">
        <v>42.65</v>
      </c>
      <c r="T1283" s="44">
        <f t="shared" ref="T1283:T1346" si="145">K1283/S1283</f>
        <v>1.0302461899179367</v>
      </c>
      <c r="U1283" s="46">
        <f t="shared" ref="U1283:U1346" si="146">(P1283+R1283+T1283)/3</f>
        <v>0.94880480133776413</v>
      </c>
    </row>
    <row r="1284" spans="1:21" x14ac:dyDescent="0.35">
      <c r="A1284" s="1" t="s">
        <v>556</v>
      </c>
      <c r="B1284" s="1" t="s">
        <v>235</v>
      </c>
      <c r="C1284" s="1" t="s">
        <v>101</v>
      </c>
      <c r="D1284" s="1">
        <v>4</v>
      </c>
      <c r="E1284" s="1" t="s">
        <v>60</v>
      </c>
      <c r="F1284" s="1">
        <v>0</v>
      </c>
      <c r="G1284" s="1" t="s">
        <v>31</v>
      </c>
      <c r="H1284" s="1">
        <v>15</v>
      </c>
      <c r="I1284" s="1">
        <v>213953</v>
      </c>
      <c r="J1284" s="1">
        <v>44387.026389999999</v>
      </c>
      <c r="K1284" s="1">
        <v>81.41</v>
      </c>
      <c r="L1284" s="1">
        <v>1</v>
      </c>
      <c r="M1284" s="38">
        <f t="shared" si="140"/>
        <v>63.543999999999997</v>
      </c>
      <c r="N1284" s="38">
        <f t="shared" si="141"/>
        <v>1.2811595115195771</v>
      </c>
      <c r="O1284" s="40">
        <f t="shared" si="142"/>
        <v>75.836183607927723</v>
      </c>
      <c r="P1284" s="39">
        <f t="shared" si="143"/>
        <v>1.0734981129969414</v>
      </c>
      <c r="Q1284" s="42">
        <v>51.59</v>
      </c>
      <c r="R1284" s="42">
        <f t="shared" si="144"/>
        <v>1.5780189959294435</v>
      </c>
      <c r="S1284" s="44">
        <v>64.14</v>
      </c>
      <c r="T1284" s="44">
        <f t="shared" si="145"/>
        <v>1.2692547552229498</v>
      </c>
      <c r="U1284" s="46">
        <f t="shared" si="146"/>
        <v>1.3069239547164448</v>
      </c>
    </row>
    <row r="1285" spans="1:21" x14ac:dyDescent="0.35">
      <c r="A1285" s="1" t="s">
        <v>650</v>
      </c>
      <c r="B1285" s="1" t="s">
        <v>261</v>
      </c>
      <c r="C1285" s="1" t="s">
        <v>101</v>
      </c>
      <c r="D1285" s="1">
        <v>9</v>
      </c>
      <c r="E1285" s="1" t="s">
        <v>1588</v>
      </c>
      <c r="F1285" s="1">
        <v>0.12569444444444444</v>
      </c>
      <c r="G1285" s="1" t="s">
        <v>35</v>
      </c>
      <c r="H1285" s="1">
        <v>61</v>
      </c>
      <c r="I1285" s="1">
        <v>213851</v>
      </c>
      <c r="J1285" s="1">
        <v>136776.53750000001</v>
      </c>
      <c r="K1285" s="1">
        <v>61.78</v>
      </c>
      <c r="L1285" s="1">
        <v>3</v>
      </c>
      <c r="M1285" s="38">
        <f t="shared" si="140"/>
        <v>49.854399999999998</v>
      </c>
      <c r="N1285" s="38">
        <f t="shared" si="141"/>
        <v>1.2392085753714819</v>
      </c>
      <c r="O1285" s="40">
        <f t="shared" si="142"/>
        <v>45.198514806454867</v>
      </c>
      <c r="P1285" s="39">
        <f t="shared" si="143"/>
        <v>1.366859071908644</v>
      </c>
      <c r="Q1285" s="42">
        <v>61.93</v>
      </c>
      <c r="R1285" s="42">
        <f t="shared" si="144"/>
        <v>0.99757791054416278</v>
      </c>
      <c r="S1285" s="44">
        <v>55.41</v>
      </c>
      <c r="T1285" s="44">
        <f t="shared" si="145"/>
        <v>1.1149611983396499</v>
      </c>
      <c r="U1285" s="46">
        <f t="shared" si="146"/>
        <v>1.1597993935974855</v>
      </c>
    </row>
    <row r="1286" spans="1:21" x14ac:dyDescent="0.35">
      <c r="A1286" s="1" t="s">
        <v>406</v>
      </c>
      <c r="B1286" s="1" t="s">
        <v>312</v>
      </c>
      <c r="C1286" s="1" t="s">
        <v>101</v>
      </c>
      <c r="D1286" s="1">
        <v>7</v>
      </c>
      <c r="E1286" s="1" t="s">
        <v>1596</v>
      </c>
      <c r="F1286" s="1">
        <v>0.125</v>
      </c>
      <c r="G1286" s="1" t="s">
        <v>35</v>
      </c>
      <c r="H1286" s="1">
        <v>30</v>
      </c>
      <c r="I1286" s="1">
        <v>213848</v>
      </c>
      <c r="J1286" s="1">
        <v>80668.895000000004</v>
      </c>
      <c r="K1286" s="1">
        <v>74.25</v>
      </c>
      <c r="L1286" s="1">
        <v>2</v>
      </c>
      <c r="M1286" s="38">
        <f t="shared" si="140"/>
        <v>59.08</v>
      </c>
      <c r="N1286" s="38">
        <f t="shared" si="141"/>
        <v>1.25677048070413</v>
      </c>
      <c r="O1286" s="40">
        <f t="shared" si="142"/>
        <v>60.697849184498509</v>
      </c>
      <c r="P1286" s="39">
        <f t="shared" si="143"/>
        <v>1.2232723399194603</v>
      </c>
      <c r="Q1286" s="42">
        <v>61.93</v>
      </c>
      <c r="R1286" s="42">
        <f t="shared" si="144"/>
        <v>1.1989342806394316</v>
      </c>
      <c r="S1286" s="44">
        <v>60.5</v>
      </c>
      <c r="T1286" s="44">
        <f t="shared" si="145"/>
        <v>1.2272727272727273</v>
      </c>
      <c r="U1286" s="46">
        <f t="shared" si="146"/>
        <v>1.216493115943873</v>
      </c>
    </row>
    <row r="1287" spans="1:21" x14ac:dyDescent="0.35">
      <c r="A1287" s="1" t="s">
        <v>407</v>
      </c>
      <c r="B1287" s="1" t="s">
        <v>198</v>
      </c>
      <c r="C1287" s="1" t="s">
        <v>101</v>
      </c>
      <c r="D1287" s="1">
        <v>3</v>
      </c>
      <c r="E1287" s="1" t="s">
        <v>54</v>
      </c>
      <c r="F1287" s="1">
        <v>0.95833333333333337</v>
      </c>
      <c r="G1287" s="1" t="s">
        <v>31</v>
      </c>
      <c r="H1287" s="1">
        <v>30</v>
      </c>
      <c r="I1287" s="1">
        <v>213373</v>
      </c>
      <c r="J1287" s="1">
        <v>59788.181669999998</v>
      </c>
      <c r="K1287" s="1">
        <v>54.31</v>
      </c>
      <c r="L1287" s="1">
        <v>1</v>
      </c>
      <c r="M1287" s="38">
        <f t="shared" si="140"/>
        <v>59.08</v>
      </c>
      <c r="N1287" s="38">
        <f t="shared" si="141"/>
        <v>0.91926201760324988</v>
      </c>
      <c r="O1287" s="40">
        <f t="shared" si="142"/>
        <v>60.697849184498509</v>
      </c>
      <c r="P1287" s="39">
        <f t="shared" si="143"/>
        <v>0.89475987583873262</v>
      </c>
      <c r="Q1287" s="42">
        <v>51.59</v>
      </c>
      <c r="R1287" s="42">
        <f t="shared" si="144"/>
        <v>1.0527233960069782</v>
      </c>
      <c r="S1287" s="44">
        <v>47.04</v>
      </c>
      <c r="T1287" s="44">
        <f t="shared" si="145"/>
        <v>1.1545493197278913</v>
      </c>
      <c r="U1287" s="46">
        <f t="shared" si="146"/>
        <v>1.0340108638578673</v>
      </c>
    </row>
    <row r="1288" spans="1:21" x14ac:dyDescent="0.35">
      <c r="A1288" s="1" t="s">
        <v>530</v>
      </c>
      <c r="B1288" s="1" t="s">
        <v>221</v>
      </c>
      <c r="C1288" s="1" t="s">
        <v>101</v>
      </c>
      <c r="D1288" s="1">
        <v>4</v>
      </c>
      <c r="E1288" s="1" t="s">
        <v>76</v>
      </c>
      <c r="F1288" s="1">
        <v>4.1666666666666664E-2</v>
      </c>
      <c r="G1288" s="1" t="s">
        <v>31</v>
      </c>
      <c r="H1288" s="1">
        <v>60</v>
      </c>
      <c r="I1288" s="1">
        <v>213206</v>
      </c>
      <c r="J1288" s="1">
        <v>114126.8744</v>
      </c>
      <c r="K1288" s="1">
        <v>52.34</v>
      </c>
      <c r="L1288" s="1">
        <v>1</v>
      </c>
      <c r="M1288" s="38">
        <f t="shared" si="140"/>
        <v>50.152000000000001</v>
      </c>
      <c r="N1288" s="38">
        <f t="shared" si="141"/>
        <v>1.0436273727867285</v>
      </c>
      <c r="O1288" s="40">
        <f t="shared" si="142"/>
        <v>45.559514761069323</v>
      </c>
      <c r="P1288" s="39">
        <f t="shared" si="143"/>
        <v>1.1488269854165483</v>
      </c>
      <c r="Q1288" s="42">
        <v>51.59</v>
      </c>
      <c r="R1288" s="42">
        <f t="shared" si="144"/>
        <v>1.0145377011048653</v>
      </c>
      <c r="S1288" s="44">
        <v>42.65</v>
      </c>
      <c r="T1288" s="44">
        <f t="shared" si="145"/>
        <v>1.227198124267292</v>
      </c>
      <c r="U1288" s="46">
        <f t="shared" si="146"/>
        <v>1.1301876035962353</v>
      </c>
    </row>
    <row r="1289" spans="1:21" x14ac:dyDescent="0.35">
      <c r="A1289" s="1" t="s">
        <v>966</v>
      </c>
      <c r="B1289" s="1" t="s">
        <v>370</v>
      </c>
      <c r="C1289" s="1" t="s">
        <v>101</v>
      </c>
      <c r="D1289" s="1">
        <v>4</v>
      </c>
      <c r="E1289" s="1" t="s">
        <v>1610</v>
      </c>
      <c r="F1289" s="1">
        <v>0</v>
      </c>
      <c r="G1289" s="1" t="s">
        <v>31</v>
      </c>
      <c r="H1289" s="1">
        <v>60</v>
      </c>
      <c r="I1289" s="1">
        <v>213115</v>
      </c>
      <c r="J1289" s="1">
        <v>108445.1142</v>
      </c>
      <c r="K1289" s="1">
        <v>49.35</v>
      </c>
      <c r="L1289" s="1">
        <v>2</v>
      </c>
      <c r="M1289" s="38">
        <f t="shared" si="140"/>
        <v>50.152000000000001</v>
      </c>
      <c r="N1289" s="38">
        <f t="shared" si="141"/>
        <v>0.9840086138140054</v>
      </c>
      <c r="O1289" s="40">
        <f t="shared" si="142"/>
        <v>45.559514761069323</v>
      </c>
      <c r="P1289" s="39">
        <f t="shared" si="143"/>
        <v>1.0831985428029549</v>
      </c>
      <c r="Q1289" s="42">
        <v>51.59</v>
      </c>
      <c r="R1289" s="42">
        <f t="shared" si="144"/>
        <v>0.95658073270013566</v>
      </c>
      <c r="S1289" s="44">
        <v>56.5</v>
      </c>
      <c r="T1289" s="44">
        <f t="shared" si="145"/>
        <v>0.8734513274336283</v>
      </c>
      <c r="U1289" s="46">
        <f t="shared" si="146"/>
        <v>0.97107686764557311</v>
      </c>
    </row>
    <row r="1290" spans="1:21" x14ac:dyDescent="0.35">
      <c r="A1290" s="1" t="s">
        <v>330</v>
      </c>
      <c r="B1290" s="1" t="s">
        <v>249</v>
      </c>
      <c r="C1290" s="1" t="s">
        <v>101</v>
      </c>
      <c r="D1290" s="1">
        <v>1</v>
      </c>
      <c r="E1290" s="1" t="s">
        <v>54</v>
      </c>
      <c r="F1290" s="1">
        <v>0.83333333333333337</v>
      </c>
      <c r="G1290" s="1" t="s">
        <v>27</v>
      </c>
      <c r="H1290" s="1">
        <v>100</v>
      </c>
      <c r="I1290" s="1">
        <v>212531</v>
      </c>
      <c r="J1290" s="1">
        <v>105943.12390000001</v>
      </c>
      <c r="K1290" s="1">
        <v>28.55</v>
      </c>
      <c r="L1290" s="1">
        <v>1</v>
      </c>
      <c r="M1290" s="38">
        <f t="shared" si="140"/>
        <v>38.247999999999998</v>
      </c>
      <c r="N1290" s="38">
        <f t="shared" si="141"/>
        <v>0.74644425852332152</v>
      </c>
      <c r="O1290" s="40">
        <f t="shared" si="142"/>
        <v>34.403083138020065</v>
      </c>
      <c r="P1290" s="39">
        <f t="shared" si="143"/>
        <v>0.82986748267478339</v>
      </c>
      <c r="Q1290" s="42">
        <v>45</v>
      </c>
      <c r="R1290" s="42">
        <f t="shared" si="144"/>
        <v>0.63444444444444448</v>
      </c>
      <c r="S1290" s="44">
        <v>48.83</v>
      </c>
      <c r="T1290" s="44">
        <f t="shared" si="145"/>
        <v>0.58468154822854801</v>
      </c>
      <c r="U1290" s="46">
        <f t="shared" si="146"/>
        <v>0.68299782511592533</v>
      </c>
    </row>
    <row r="1291" spans="1:21" x14ac:dyDescent="0.35">
      <c r="A1291" s="1" t="s">
        <v>418</v>
      </c>
      <c r="B1291" s="1" t="s">
        <v>419</v>
      </c>
      <c r="C1291" s="1" t="s">
        <v>101</v>
      </c>
      <c r="D1291" s="1">
        <v>3</v>
      </c>
      <c r="E1291" s="1" t="s">
        <v>58</v>
      </c>
      <c r="F1291" s="1">
        <v>0.95833333333333337</v>
      </c>
      <c r="G1291" s="1" t="s">
        <v>31</v>
      </c>
      <c r="H1291" s="1">
        <v>30</v>
      </c>
      <c r="I1291" s="1">
        <v>212074</v>
      </c>
      <c r="J1291" s="1">
        <v>57124.409720000003</v>
      </c>
      <c r="K1291" s="1">
        <v>52.55</v>
      </c>
      <c r="L1291" s="1">
        <v>1</v>
      </c>
      <c r="M1291" s="38">
        <f t="shared" si="140"/>
        <v>59.08</v>
      </c>
      <c r="N1291" s="38">
        <f t="shared" si="141"/>
        <v>0.88947190250507779</v>
      </c>
      <c r="O1291" s="40">
        <f t="shared" si="142"/>
        <v>60.697849184498509</v>
      </c>
      <c r="P1291" s="39">
        <f t="shared" si="143"/>
        <v>0.86576379074434529</v>
      </c>
      <c r="Q1291" s="42">
        <v>51.59</v>
      </c>
      <c r="R1291" s="42">
        <f t="shared" si="144"/>
        <v>1.0186082574142274</v>
      </c>
      <c r="S1291" s="44">
        <v>51.62</v>
      </c>
      <c r="T1291" s="44">
        <f t="shared" si="145"/>
        <v>1.0180162727624951</v>
      </c>
      <c r="U1291" s="46">
        <f t="shared" si="146"/>
        <v>0.96746277364035593</v>
      </c>
    </row>
    <row r="1292" spans="1:21" x14ac:dyDescent="0.35">
      <c r="A1292" s="1" t="s">
        <v>331</v>
      </c>
      <c r="B1292" s="1" t="s">
        <v>235</v>
      </c>
      <c r="C1292" s="1" t="s">
        <v>101</v>
      </c>
      <c r="D1292" s="1">
        <v>3</v>
      </c>
      <c r="E1292" s="1" t="s">
        <v>57</v>
      </c>
      <c r="F1292" s="1">
        <v>0.82291666666666663</v>
      </c>
      <c r="G1292" s="1" t="s">
        <v>22</v>
      </c>
      <c r="H1292" s="1">
        <v>15</v>
      </c>
      <c r="I1292" s="1">
        <v>211799</v>
      </c>
      <c r="J1292" s="1">
        <v>41863.987780000003</v>
      </c>
      <c r="K1292" s="1">
        <v>76.62</v>
      </c>
      <c r="L1292" s="1">
        <v>1</v>
      </c>
      <c r="M1292" s="38">
        <f t="shared" si="140"/>
        <v>63.543999999999997</v>
      </c>
      <c r="N1292" s="38">
        <f t="shared" si="141"/>
        <v>1.2057786730454489</v>
      </c>
      <c r="O1292" s="40">
        <f t="shared" si="142"/>
        <v>75.836183607927723</v>
      </c>
      <c r="P1292" s="39">
        <f t="shared" si="143"/>
        <v>1.0103356518588094</v>
      </c>
      <c r="Q1292" s="42">
        <v>43.7</v>
      </c>
      <c r="R1292" s="42">
        <f t="shared" si="144"/>
        <v>1.7533180778032036</v>
      </c>
      <c r="S1292" s="44">
        <v>64.14</v>
      </c>
      <c r="T1292" s="44">
        <f t="shared" si="145"/>
        <v>1.194574368568756</v>
      </c>
      <c r="U1292" s="46">
        <f t="shared" si="146"/>
        <v>1.3194093660769231</v>
      </c>
    </row>
    <row r="1293" spans="1:21" x14ac:dyDescent="0.35">
      <c r="A1293" s="1" t="s">
        <v>387</v>
      </c>
      <c r="B1293" s="1" t="s">
        <v>300</v>
      </c>
      <c r="C1293" s="1" t="s">
        <v>101</v>
      </c>
      <c r="D1293" s="1">
        <v>3</v>
      </c>
      <c r="E1293" s="1" t="s">
        <v>54</v>
      </c>
      <c r="F1293" s="1">
        <v>2.0833333333333332E-2</v>
      </c>
      <c r="G1293" s="1" t="s">
        <v>31</v>
      </c>
      <c r="H1293" s="1">
        <v>30</v>
      </c>
      <c r="I1293" s="1">
        <v>211771</v>
      </c>
      <c r="J1293" s="1">
        <v>79543.963889999999</v>
      </c>
      <c r="K1293" s="1">
        <v>72.59</v>
      </c>
      <c r="L1293" s="1">
        <v>1</v>
      </c>
      <c r="M1293" s="38">
        <f t="shared" si="140"/>
        <v>59.08</v>
      </c>
      <c r="N1293" s="38">
        <f t="shared" si="141"/>
        <v>1.2286729857819907</v>
      </c>
      <c r="O1293" s="40">
        <f t="shared" si="142"/>
        <v>60.697849184498509</v>
      </c>
      <c r="P1293" s="39">
        <f t="shared" si="143"/>
        <v>1.1959237596599817</v>
      </c>
      <c r="Q1293" s="42">
        <v>51.59</v>
      </c>
      <c r="R1293" s="42">
        <f t="shared" si="144"/>
        <v>1.4070556309362279</v>
      </c>
      <c r="S1293" s="44">
        <v>64.94</v>
      </c>
      <c r="T1293" s="44">
        <f t="shared" si="145"/>
        <v>1.1178010471204189</v>
      </c>
      <c r="U1293" s="46">
        <f t="shared" si="146"/>
        <v>1.2402601459055429</v>
      </c>
    </row>
    <row r="1294" spans="1:21" x14ac:dyDescent="0.35">
      <c r="A1294" s="1" t="s">
        <v>330</v>
      </c>
      <c r="B1294" s="1" t="s">
        <v>249</v>
      </c>
      <c r="C1294" s="1" t="s">
        <v>101</v>
      </c>
      <c r="D1294" s="1">
        <v>1</v>
      </c>
      <c r="E1294" s="1" t="s">
        <v>54</v>
      </c>
      <c r="F1294" s="1">
        <v>0.90277777777777779</v>
      </c>
      <c r="G1294" s="1" t="s">
        <v>27</v>
      </c>
      <c r="H1294" s="1">
        <v>115</v>
      </c>
      <c r="I1294" s="1">
        <v>211140</v>
      </c>
      <c r="J1294" s="1">
        <v>118177.5411</v>
      </c>
      <c r="K1294" s="1">
        <v>27.76</v>
      </c>
      <c r="L1294" s="1">
        <v>1</v>
      </c>
      <c r="M1294" s="38">
        <f t="shared" si="140"/>
        <v>33.783999999999999</v>
      </c>
      <c r="N1294" s="38">
        <f t="shared" si="141"/>
        <v>0.82169074117925656</v>
      </c>
      <c r="O1294" s="40">
        <f t="shared" si="142"/>
        <v>31.35068231654661</v>
      </c>
      <c r="P1294" s="39">
        <f t="shared" si="143"/>
        <v>0.8854671716458471</v>
      </c>
      <c r="Q1294" s="42">
        <v>45</v>
      </c>
      <c r="R1294" s="42">
        <f t="shared" si="144"/>
        <v>0.61688888888888893</v>
      </c>
      <c r="S1294" s="44">
        <v>48.83</v>
      </c>
      <c r="T1294" s="44">
        <f t="shared" si="145"/>
        <v>0.56850296948597179</v>
      </c>
      <c r="U1294" s="46">
        <f t="shared" si="146"/>
        <v>0.69028634334023609</v>
      </c>
    </row>
    <row r="1295" spans="1:21" x14ac:dyDescent="0.35">
      <c r="A1295" s="1" t="s">
        <v>331</v>
      </c>
      <c r="B1295" s="1" t="s">
        <v>235</v>
      </c>
      <c r="C1295" s="1" t="s">
        <v>101</v>
      </c>
      <c r="D1295" s="1">
        <v>3</v>
      </c>
      <c r="E1295" s="1" t="s">
        <v>57</v>
      </c>
      <c r="F1295" s="1">
        <v>0.8125</v>
      </c>
      <c r="G1295" s="1" t="s">
        <v>22</v>
      </c>
      <c r="H1295" s="1">
        <v>15</v>
      </c>
      <c r="I1295" s="1">
        <v>211031</v>
      </c>
      <c r="J1295" s="1">
        <v>42427.651109999999</v>
      </c>
      <c r="K1295" s="1">
        <v>78.05</v>
      </c>
      <c r="L1295" s="1">
        <v>1</v>
      </c>
      <c r="M1295" s="38">
        <f t="shared" si="140"/>
        <v>63.543999999999997</v>
      </c>
      <c r="N1295" s="38">
        <f t="shared" si="141"/>
        <v>1.2282827646984766</v>
      </c>
      <c r="O1295" s="40">
        <f t="shared" si="142"/>
        <v>75.836183607927723</v>
      </c>
      <c r="P1295" s="39">
        <f t="shared" si="143"/>
        <v>1.0291920859772914</v>
      </c>
      <c r="Q1295" s="42">
        <v>43.7</v>
      </c>
      <c r="R1295" s="42">
        <f t="shared" si="144"/>
        <v>1.78604118993135</v>
      </c>
      <c r="S1295" s="44">
        <v>64.14</v>
      </c>
      <c r="T1295" s="44">
        <f t="shared" si="145"/>
        <v>1.2168693483005923</v>
      </c>
      <c r="U1295" s="46">
        <f t="shared" si="146"/>
        <v>1.3440342080697445</v>
      </c>
    </row>
    <row r="1296" spans="1:21" x14ac:dyDescent="0.35">
      <c r="A1296" s="1" t="s">
        <v>291</v>
      </c>
      <c r="B1296" s="1" t="s">
        <v>53</v>
      </c>
      <c r="C1296" s="1" t="s">
        <v>16</v>
      </c>
      <c r="D1296" s="1">
        <v>2</v>
      </c>
      <c r="E1296" s="1" t="s">
        <v>1577</v>
      </c>
      <c r="F1296" s="1">
        <v>0.625</v>
      </c>
      <c r="G1296" s="1" t="s">
        <v>13</v>
      </c>
      <c r="H1296" s="1">
        <v>30</v>
      </c>
      <c r="I1296" s="1">
        <v>210853</v>
      </c>
      <c r="J1296" s="1">
        <v>51969</v>
      </c>
      <c r="K1296" s="1">
        <v>48</v>
      </c>
      <c r="L1296" s="1">
        <v>2</v>
      </c>
      <c r="M1296" s="38">
        <f t="shared" si="140"/>
        <v>59.08</v>
      </c>
      <c r="N1296" s="38">
        <f t="shared" si="141"/>
        <v>0.81245768449559919</v>
      </c>
      <c r="O1296" s="40">
        <f t="shared" si="142"/>
        <v>60.697849184498509</v>
      </c>
      <c r="P1296" s="39">
        <f t="shared" si="143"/>
        <v>0.79080232075601475</v>
      </c>
      <c r="Q1296" s="42">
        <v>48.112000000000002</v>
      </c>
      <c r="R1296" s="42">
        <f t="shared" si="144"/>
        <v>0.99767209843698035</v>
      </c>
      <c r="S1296" s="44">
        <v>47.37</v>
      </c>
      <c r="T1296" s="44">
        <f t="shared" si="145"/>
        <v>1.013299556681444</v>
      </c>
      <c r="U1296" s="46">
        <f t="shared" si="146"/>
        <v>0.933924658624813</v>
      </c>
    </row>
    <row r="1297" spans="1:21" x14ac:dyDescent="0.35">
      <c r="A1297" s="1" t="s">
        <v>536</v>
      </c>
      <c r="B1297" s="1" t="s">
        <v>249</v>
      </c>
      <c r="C1297" s="1" t="s">
        <v>101</v>
      </c>
      <c r="D1297" s="1">
        <v>3</v>
      </c>
      <c r="E1297" s="1" t="s">
        <v>58</v>
      </c>
      <c r="F1297" s="1">
        <v>0.875</v>
      </c>
      <c r="G1297" s="1" t="s">
        <v>27</v>
      </c>
      <c r="H1297" s="1">
        <v>30</v>
      </c>
      <c r="I1297" s="1">
        <v>210771</v>
      </c>
      <c r="J1297" s="1">
        <v>65200.555</v>
      </c>
      <c r="K1297" s="1">
        <v>58.43</v>
      </c>
      <c r="L1297" s="1">
        <v>1</v>
      </c>
      <c r="M1297" s="38">
        <f t="shared" si="140"/>
        <v>59.08</v>
      </c>
      <c r="N1297" s="38">
        <f t="shared" si="141"/>
        <v>0.98899796885578883</v>
      </c>
      <c r="O1297" s="40">
        <f t="shared" si="142"/>
        <v>60.697849184498509</v>
      </c>
      <c r="P1297" s="39">
        <f t="shared" si="143"/>
        <v>0.96263707503695717</v>
      </c>
      <c r="Q1297" s="42">
        <v>45</v>
      </c>
      <c r="R1297" s="42">
        <f t="shared" si="144"/>
        <v>1.2984444444444445</v>
      </c>
      <c r="S1297" s="44">
        <v>48.83</v>
      </c>
      <c r="T1297" s="44">
        <f t="shared" si="145"/>
        <v>1.1966004505426993</v>
      </c>
      <c r="U1297" s="46">
        <f t="shared" si="146"/>
        <v>1.1525606566747004</v>
      </c>
    </row>
    <row r="1298" spans="1:21" x14ac:dyDescent="0.35">
      <c r="A1298" s="1" t="s">
        <v>483</v>
      </c>
      <c r="B1298" s="1" t="s">
        <v>345</v>
      </c>
      <c r="C1298" s="1" t="s">
        <v>101</v>
      </c>
      <c r="D1298" s="1">
        <v>3</v>
      </c>
      <c r="E1298" s="1" t="s">
        <v>76</v>
      </c>
      <c r="F1298" s="1">
        <v>0.97916666666666663</v>
      </c>
      <c r="G1298" s="1" t="s">
        <v>31</v>
      </c>
      <c r="H1298" s="1">
        <v>30</v>
      </c>
      <c r="I1298" s="1">
        <v>210592</v>
      </c>
      <c r="J1298" s="1">
        <v>61414.32056</v>
      </c>
      <c r="K1298" s="1">
        <v>57.07</v>
      </c>
      <c r="L1298" s="1">
        <v>1</v>
      </c>
      <c r="M1298" s="38">
        <f t="shared" si="140"/>
        <v>59.08</v>
      </c>
      <c r="N1298" s="38">
        <f t="shared" si="141"/>
        <v>0.96597833446174686</v>
      </c>
      <c r="O1298" s="40">
        <f t="shared" si="142"/>
        <v>60.697849184498509</v>
      </c>
      <c r="P1298" s="39">
        <f t="shared" si="143"/>
        <v>0.94023100928220338</v>
      </c>
      <c r="Q1298" s="42">
        <v>51.59</v>
      </c>
      <c r="R1298" s="42">
        <f t="shared" si="144"/>
        <v>1.1062221360728823</v>
      </c>
      <c r="S1298" s="44">
        <v>53.822000000000003</v>
      </c>
      <c r="T1298" s="44">
        <f t="shared" si="145"/>
        <v>1.0603470699713871</v>
      </c>
      <c r="U1298" s="46">
        <f t="shared" si="146"/>
        <v>1.035600071775491</v>
      </c>
    </row>
    <row r="1299" spans="1:21" x14ac:dyDescent="0.35">
      <c r="A1299" s="1" t="s">
        <v>478</v>
      </c>
      <c r="B1299" s="1" t="s">
        <v>249</v>
      </c>
      <c r="C1299" s="1" t="s">
        <v>101</v>
      </c>
      <c r="D1299" s="1">
        <v>1</v>
      </c>
      <c r="E1299" s="1" t="s">
        <v>60</v>
      </c>
      <c r="F1299" s="1">
        <v>0.75</v>
      </c>
      <c r="G1299" s="1" t="s">
        <v>18</v>
      </c>
      <c r="H1299" s="1">
        <v>120</v>
      </c>
      <c r="I1299" s="1">
        <v>210523</v>
      </c>
      <c r="J1299" s="1">
        <v>96045.459719999999</v>
      </c>
      <c r="K1299" s="1">
        <v>21.89</v>
      </c>
      <c r="L1299" s="1">
        <v>1</v>
      </c>
      <c r="M1299" s="38">
        <f t="shared" si="140"/>
        <v>32.295999999999999</v>
      </c>
      <c r="N1299" s="38">
        <f t="shared" si="141"/>
        <v>0.67779291553133514</v>
      </c>
      <c r="O1299" s="40">
        <f t="shared" si="142"/>
        <v>30.421180337640109</v>
      </c>
      <c r="P1299" s="39">
        <f t="shared" si="143"/>
        <v>0.71956445335276864</v>
      </c>
      <c r="Q1299" s="42">
        <v>46.72</v>
      </c>
      <c r="R1299" s="42">
        <f t="shared" si="144"/>
        <v>0.4685359589041096</v>
      </c>
      <c r="S1299" s="44">
        <v>48.83</v>
      </c>
      <c r="T1299" s="44">
        <f t="shared" si="145"/>
        <v>0.44828998566455053</v>
      </c>
      <c r="U1299" s="46">
        <f t="shared" si="146"/>
        <v>0.54546346597380968</v>
      </c>
    </row>
    <row r="1300" spans="1:21" x14ac:dyDescent="0.35">
      <c r="A1300" s="1" t="s">
        <v>429</v>
      </c>
      <c r="B1300" s="1" t="s">
        <v>249</v>
      </c>
      <c r="C1300" s="1" t="s">
        <v>101</v>
      </c>
      <c r="D1300" s="1">
        <v>1</v>
      </c>
      <c r="E1300" s="1" t="s">
        <v>57</v>
      </c>
      <c r="F1300" s="1">
        <v>0.83333333333333337</v>
      </c>
      <c r="G1300" s="1" t="s">
        <v>27</v>
      </c>
      <c r="H1300" s="1">
        <v>120</v>
      </c>
      <c r="I1300" s="1">
        <v>210223</v>
      </c>
      <c r="J1300" s="1">
        <v>89392.852220000001</v>
      </c>
      <c r="K1300" s="1">
        <v>20.38</v>
      </c>
      <c r="L1300" s="1">
        <v>1</v>
      </c>
      <c r="M1300" s="38">
        <f t="shared" si="140"/>
        <v>32.295999999999999</v>
      </c>
      <c r="N1300" s="38">
        <f t="shared" si="141"/>
        <v>0.63103789943027</v>
      </c>
      <c r="O1300" s="40">
        <f t="shared" si="142"/>
        <v>30.421180337640109</v>
      </c>
      <c r="P1300" s="39">
        <f t="shared" si="143"/>
        <v>0.66992798352350047</v>
      </c>
      <c r="Q1300" s="42">
        <v>45</v>
      </c>
      <c r="R1300" s="42">
        <f t="shared" si="144"/>
        <v>0.45288888888888884</v>
      </c>
      <c r="S1300" s="44">
        <v>48.83</v>
      </c>
      <c r="T1300" s="44">
        <f t="shared" si="145"/>
        <v>0.41736637313127173</v>
      </c>
      <c r="U1300" s="46">
        <f t="shared" si="146"/>
        <v>0.51339441518122031</v>
      </c>
    </row>
    <row r="1301" spans="1:21" x14ac:dyDescent="0.35">
      <c r="A1301" s="1" t="s">
        <v>185</v>
      </c>
      <c r="B1301" s="1" t="s">
        <v>148</v>
      </c>
      <c r="C1301" s="1" t="s">
        <v>101</v>
      </c>
      <c r="D1301" s="1">
        <v>2</v>
      </c>
      <c r="E1301" s="1" t="s">
        <v>57</v>
      </c>
      <c r="F1301" s="1">
        <v>6.9444444444444447E-4</v>
      </c>
      <c r="G1301" s="1" t="s">
        <v>31</v>
      </c>
      <c r="H1301" s="1">
        <v>60</v>
      </c>
      <c r="I1301" s="1">
        <v>209707</v>
      </c>
      <c r="J1301" s="1">
        <v>105866.6633</v>
      </c>
      <c r="K1301" s="1">
        <v>49.05</v>
      </c>
      <c r="L1301" s="1">
        <v>1</v>
      </c>
      <c r="M1301" s="38">
        <f t="shared" si="140"/>
        <v>50.152000000000001</v>
      </c>
      <c r="N1301" s="38">
        <f t="shared" si="141"/>
        <v>0.97802679853246122</v>
      </c>
      <c r="O1301" s="40">
        <f t="shared" si="142"/>
        <v>45.559514761069323</v>
      </c>
      <c r="P1301" s="39">
        <f t="shared" si="143"/>
        <v>1.0766137492296846</v>
      </c>
      <c r="Q1301" s="42">
        <v>51.59</v>
      </c>
      <c r="R1301" s="42">
        <f t="shared" si="144"/>
        <v>0.95076565225818943</v>
      </c>
      <c r="S1301" s="44">
        <v>45.82</v>
      </c>
      <c r="T1301" s="44">
        <f t="shared" si="145"/>
        <v>1.0704932343954605</v>
      </c>
      <c r="U1301" s="46">
        <f t="shared" si="146"/>
        <v>1.0326242119611113</v>
      </c>
    </row>
    <row r="1302" spans="1:21" x14ac:dyDescent="0.35">
      <c r="A1302" s="1" t="s">
        <v>619</v>
      </c>
      <c r="B1302" s="1" t="s">
        <v>235</v>
      </c>
      <c r="C1302" s="1" t="s">
        <v>101</v>
      </c>
      <c r="D1302" s="1">
        <v>3</v>
      </c>
      <c r="E1302" s="1" t="s">
        <v>58</v>
      </c>
      <c r="F1302" s="1">
        <v>0.83333333333333337</v>
      </c>
      <c r="G1302" s="1" t="s">
        <v>27</v>
      </c>
      <c r="H1302" s="1">
        <v>30</v>
      </c>
      <c r="I1302" s="1">
        <v>209081</v>
      </c>
      <c r="J1302" s="1">
        <v>62056.038059999999</v>
      </c>
      <c r="K1302" s="1">
        <v>57.62</v>
      </c>
      <c r="L1302" s="1">
        <v>1</v>
      </c>
      <c r="M1302" s="38">
        <f t="shared" si="140"/>
        <v>59.08</v>
      </c>
      <c r="N1302" s="38">
        <f t="shared" si="141"/>
        <v>0.97528774542992547</v>
      </c>
      <c r="O1302" s="40">
        <f t="shared" si="142"/>
        <v>60.697849184498509</v>
      </c>
      <c r="P1302" s="39">
        <f t="shared" si="143"/>
        <v>0.94929228587419934</v>
      </c>
      <c r="Q1302" s="42">
        <v>45</v>
      </c>
      <c r="R1302" s="42">
        <f t="shared" si="144"/>
        <v>1.2804444444444445</v>
      </c>
      <c r="S1302" s="44">
        <v>64.14</v>
      </c>
      <c r="T1302" s="44">
        <f t="shared" si="145"/>
        <v>0.8983473651387589</v>
      </c>
      <c r="U1302" s="46">
        <f t="shared" si="146"/>
        <v>1.042694698485801</v>
      </c>
    </row>
    <row r="1303" spans="1:21" x14ac:dyDescent="0.35">
      <c r="A1303" s="1" t="s">
        <v>1154</v>
      </c>
      <c r="B1303" s="1" t="s">
        <v>616</v>
      </c>
      <c r="C1303" s="1" t="s">
        <v>101</v>
      </c>
      <c r="D1303" s="1">
        <v>4</v>
      </c>
      <c r="E1303" s="1" t="s">
        <v>60</v>
      </c>
      <c r="F1303" s="1">
        <v>0.79166666666666663</v>
      </c>
      <c r="G1303" s="1" t="s">
        <v>22</v>
      </c>
      <c r="H1303" s="1">
        <v>60</v>
      </c>
      <c r="I1303" s="1">
        <v>208544</v>
      </c>
      <c r="J1303" s="1">
        <v>71731.75417</v>
      </c>
      <c r="K1303" s="1">
        <v>33.9</v>
      </c>
      <c r="L1303" s="1">
        <v>1</v>
      </c>
      <c r="M1303" s="38">
        <f t="shared" si="140"/>
        <v>50.152000000000001</v>
      </c>
      <c r="N1303" s="38">
        <f t="shared" si="141"/>
        <v>0.67594512681448393</v>
      </c>
      <c r="O1303" s="40">
        <f t="shared" si="142"/>
        <v>45.559514761069323</v>
      </c>
      <c r="P1303" s="39">
        <f t="shared" si="143"/>
        <v>0.74408167377953727</v>
      </c>
      <c r="Q1303" s="42">
        <v>43.7</v>
      </c>
      <c r="R1303" s="42">
        <f t="shared" si="144"/>
        <v>0.77574370709382146</v>
      </c>
      <c r="S1303" s="44">
        <v>36.07</v>
      </c>
      <c r="T1303" s="44">
        <f t="shared" si="145"/>
        <v>0.93983920155253664</v>
      </c>
      <c r="U1303" s="46">
        <f t="shared" si="146"/>
        <v>0.81988819414196501</v>
      </c>
    </row>
    <row r="1304" spans="1:21" x14ac:dyDescent="0.35">
      <c r="A1304" s="1" t="s">
        <v>269</v>
      </c>
      <c r="B1304" s="1" t="s">
        <v>249</v>
      </c>
      <c r="C1304" s="1" t="s">
        <v>101</v>
      </c>
      <c r="D1304" s="1">
        <v>1</v>
      </c>
      <c r="E1304" s="1" t="s">
        <v>60</v>
      </c>
      <c r="F1304" s="1">
        <v>0.91666666666666663</v>
      </c>
      <c r="G1304" s="1" t="s">
        <v>27</v>
      </c>
      <c r="H1304" s="1">
        <v>135</v>
      </c>
      <c r="I1304" s="1">
        <v>208326</v>
      </c>
      <c r="J1304" s="1">
        <v>105004.8542</v>
      </c>
      <c r="K1304" s="1">
        <v>21.38</v>
      </c>
      <c r="L1304" s="1">
        <v>1</v>
      </c>
      <c r="M1304" s="38">
        <f t="shared" si="140"/>
        <v>27.832000000000001</v>
      </c>
      <c r="N1304" s="38">
        <f t="shared" si="141"/>
        <v>0.76818051164127621</v>
      </c>
      <c r="O1304" s="40">
        <f t="shared" si="142"/>
        <v>27.848798838904685</v>
      </c>
      <c r="P1304" s="39">
        <f t="shared" si="143"/>
        <v>0.76771713292467769</v>
      </c>
      <c r="Q1304" s="42">
        <v>45</v>
      </c>
      <c r="R1304" s="42">
        <f t="shared" si="144"/>
        <v>0.4751111111111111</v>
      </c>
      <c r="S1304" s="44">
        <v>48.83</v>
      </c>
      <c r="T1304" s="44">
        <f t="shared" si="145"/>
        <v>0.4378455867294696</v>
      </c>
      <c r="U1304" s="46">
        <f t="shared" si="146"/>
        <v>0.56022461025508619</v>
      </c>
    </row>
    <row r="1305" spans="1:21" x14ac:dyDescent="0.35">
      <c r="A1305" s="1" t="s">
        <v>932</v>
      </c>
      <c r="B1305" s="1" t="s">
        <v>300</v>
      </c>
      <c r="C1305" s="1" t="s">
        <v>101</v>
      </c>
      <c r="D1305" s="1">
        <v>5</v>
      </c>
      <c r="E1305" s="1" t="s">
        <v>1587</v>
      </c>
      <c r="F1305" s="1">
        <v>0.8125</v>
      </c>
      <c r="G1305" s="1" t="s">
        <v>22</v>
      </c>
      <c r="H1305" s="1">
        <v>30</v>
      </c>
      <c r="I1305" s="1">
        <v>208174</v>
      </c>
      <c r="J1305" s="1">
        <v>62094.416949999999</v>
      </c>
      <c r="K1305" s="1">
        <v>58.17</v>
      </c>
      <c r="L1305" s="1">
        <v>4</v>
      </c>
      <c r="M1305" s="38">
        <f t="shared" si="140"/>
        <v>59.08</v>
      </c>
      <c r="N1305" s="38">
        <f t="shared" si="141"/>
        <v>0.9845971563981043</v>
      </c>
      <c r="O1305" s="40">
        <f t="shared" si="142"/>
        <v>60.697849184498509</v>
      </c>
      <c r="P1305" s="39">
        <f t="shared" si="143"/>
        <v>0.95835356246619541</v>
      </c>
      <c r="Q1305" s="42">
        <v>43.7</v>
      </c>
      <c r="R1305" s="42">
        <f t="shared" si="144"/>
        <v>1.3311212814645308</v>
      </c>
      <c r="S1305" s="44">
        <v>64.94</v>
      </c>
      <c r="T1305" s="44">
        <f t="shared" si="145"/>
        <v>0.89574992300585166</v>
      </c>
      <c r="U1305" s="46">
        <f t="shared" si="146"/>
        <v>1.0617415889788593</v>
      </c>
    </row>
    <row r="1306" spans="1:21" x14ac:dyDescent="0.35">
      <c r="A1306" s="1" t="s">
        <v>521</v>
      </c>
      <c r="B1306" s="1" t="s">
        <v>469</v>
      </c>
      <c r="C1306" s="1" t="s">
        <v>101</v>
      </c>
      <c r="D1306" s="1">
        <v>1</v>
      </c>
      <c r="E1306" s="1" t="s">
        <v>25</v>
      </c>
      <c r="F1306" s="1">
        <v>0.83333333333333337</v>
      </c>
      <c r="G1306" s="1" t="s">
        <v>27</v>
      </c>
      <c r="H1306" s="1">
        <v>180</v>
      </c>
      <c r="I1306" s="1">
        <v>207315</v>
      </c>
      <c r="J1306" s="1">
        <v>121317.5111</v>
      </c>
      <c r="K1306" s="1">
        <v>18.53</v>
      </c>
      <c r="L1306" s="1">
        <v>1</v>
      </c>
      <c r="M1306" s="38">
        <f t="shared" si="140"/>
        <v>14.439999999999998</v>
      </c>
      <c r="N1306" s="38">
        <f t="shared" si="141"/>
        <v>1.2832409972299172</v>
      </c>
      <c r="O1306" s="40">
        <f t="shared" si="142"/>
        <v>21.56582237655779</v>
      </c>
      <c r="P1306" s="39">
        <f t="shared" si="143"/>
        <v>0.8592299276350458</v>
      </c>
      <c r="Q1306" s="42">
        <v>45</v>
      </c>
      <c r="R1306" s="42">
        <f t="shared" si="144"/>
        <v>0.4117777777777778</v>
      </c>
      <c r="S1306" s="44">
        <v>35.58</v>
      </c>
      <c r="T1306" s="44">
        <f t="shared" si="145"/>
        <v>0.52079820123664988</v>
      </c>
      <c r="U1306" s="46">
        <f t="shared" si="146"/>
        <v>0.59726863554982457</v>
      </c>
    </row>
    <row r="1307" spans="1:21" x14ac:dyDescent="0.35">
      <c r="A1307" s="1" t="s">
        <v>268</v>
      </c>
      <c r="B1307" s="1" t="s">
        <v>198</v>
      </c>
      <c r="C1307" s="1" t="s">
        <v>101</v>
      </c>
      <c r="D1307" s="1">
        <v>3</v>
      </c>
      <c r="E1307" s="1" t="s">
        <v>54</v>
      </c>
      <c r="F1307" s="1">
        <v>0.25</v>
      </c>
      <c r="G1307" s="1" t="s">
        <v>8</v>
      </c>
      <c r="H1307" s="1">
        <v>60</v>
      </c>
      <c r="I1307" s="1">
        <v>207262</v>
      </c>
      <c r="J1307" s="1">
        <v>89882.385829999999</v>
      </c>
      <c r="K1307" s="1">
        <v>41.57</v>
      </c>
      <c r="L1307" s="1">
        <v>1</v>
      </c>
      <c r="M1307" s="38">
        <f t="shared" si="140"/>
        <v>50.152000000000001</v>
      </c>
      <c r="N1307" s="38">
        <f t="shared" si="141"/>
        <v>0.82888020417929498</v>
      </c>
      <c r="O1307" s="40">
        <f t="shared" si="142"/>
        <v>45.559514761069323</v>
      </c>
      <c r="P1307" s="39">
        <f t="shared" si="143"/>
        <v>0.91243289613614653</v>
      </c>
      <c r="Q1307" s="42">
        <v>42.33</v>
      </c>
      <c r="R1307" s="42">
        <f t="shared" si="144"/>
        <v>0.98204583038034499</v>
      </c>
      <c r="S1307" s="44">
        <v>47.04</v>
      </c>
      <c r="T1307" s="44">
        <f t="shared" si="145"/>
        <v>0.88371598639455784</v>
      </c>
      <c r="U1307" s="46">
        <f t="shared" si="146"/>
        <v>0.92606490430368316</v>
      </c>
    </row>
    <row r="1308" spans="1:21" x14ac:dyDescent="0.35">
      <c r="A1308" s="1" t="s">
        <v>511</v>
      </c>
      <c r="B1308" s="1" t="s">
        <v>469</v>
      </c>
      <c r="C1308" s="1" t="s">
        <v>101</v>
      </c>
      <c r="D1308" s="1">
        <v>1</v>
      </c>
      <c r="E1308" s="1" t="s">
        <v>54</v>
      </c>
      <c r="F1308" s="1">
        <v>0.83333333333333337</v>
      </c>
      <c r="G1308" s="1" t="s">
        <v>27</v>
      </c>
      <c r="H1308" s="1">
        <v>195</v>
      </c>
      <c r="I1308" s="1">
        <v>206978</v>
      </c>
      <c r="J1308" s="1">
        <v>151348.72779999999</v>
      </c>
      <c r="K1308" s="1">
        <v>21.22</v>
      </c>
      <c r="L1308" s="1">
        <v>1</v>
      </c>
      <c r="M1308" s="38">
        <f t="shared" si="140"/>
        <v>9.9759999999999991</v>
      </c>
      <c r="N1308" s="38">
        <f t="shared" si="141"/>
        <v>2.1271050521251005</v>
      </c>
      <c r="O1308" s="40">
        <f t="shared" si="142"/>
        <v>19.817689640967757</v>
      </c>
      <c r="P1308" s="39">
        <f t="shared" si="143"/>
        <v>1.070760536895953</v>
      </c>
      <c r="Q1308" s="42">
        <v>45</v>
      </c>
      <c r="R1308" s="42">
        <f t="shared" si="144"/>
        <v>0.47155555555555551</v>
      </c>
      <c r="S1308" s="44">
        <v>35.58</v>
      </c>
      <c r="T1308" s="44">
        <f t="shared" si="145"/>
        <v>0.59640247329960649</v>
      </c>
      <c r="U1308" s="46">
        <f t="shared" si="146"/>
        <v>0.71290618858370502</v>
      </c>
    </row>
    <row r="1309" spans="1:21" x14ac:dyDescent="0.35">
      <c r="A1309" s="1" t="s">
        <v>336</v>
      </c>
      <c r="B1309" s="1" t="s">
        <v>136</v>
      </c>
      <c r="C1309" s="1" t="s">
        <v>101</v>
      </c>
      <c r="D1309" s="1">
        <v>2</v>
      </c>
      <c r="E1309" s="1" t="s">
        <v>1577</v>
      </c>
      <c r="F1309" s="1">
        <v>0.33333333333333331</v>
      </c>
      <c r="G1309" s="1" t="s">
        <v>8</v>
      </c>
      <c r="H1309" s="1">
        <v>30</v>
      </c>
      <c r="I1309" s="1">
        <v>206742</v>
      </c>
      <c r="J1309" s="1">
        <v>61917.044170000001</v>
      </c>
      <c r="K1309" s="1">
        <v>58.21</v>
      </c>
      <c r="L1309" s="1">
        <v>2</v>
      </c>
      <c r="M1309" s="38">
        <f t="shared" si="140"/>
        <v>59.08</v>
      </c>
      <c r="N1309" s="38">
        <f t="shared" si="141"/>
        <v>0.98527420446851732</v>
      </c>
      <c r="O1309" s="40">
        <f t="shared" si="142"/>
        <v>60.697849184498509</v>
      </c>
      <c r="P1309" s="39">
        <f t="shared" si="143"/>
        <v>0.95901256440015881</v>
      </c>
      <c r="Q1309" s="42">
        <v>42.33</v>
      </c>
      <c r="R1309" s="42">
        <f t="shared" si="144"/>
        <v>1.3751476494212143</v>
      </c>
      <c r="S1309" s="44">
        <v>64.58</v>
      </c>
      <c r="T1309" s="44">
        <f t="shared" si="145"/>
        <v>0.90136265097553425</v>
      </c>
      <c r="U1309" s="46">
        <f t="shared" si="146"/>
        <v>1.0785076215989691</v>
      </c>
    </row>
    <row r="1310" spans="1:21" x14ac:dyDescent="0.35">
      <c r="A1310" s="1" t="s">
        <v>61</v>
      </c>
      <c r="B1310" s="1" t="s">
        <v>181</v>
      </c>
      <c r="C1310" s="1" t="s">
        <v>101</v>
      </c>
      <c r="D1310" s="1">
        <v>2</v>
      </c>
      <c r="E1310" s="1" t="s">
        <v>1577</v>
      </c>
      <c r="F1310" s="1">
        <v>0.45833333333333331</v>
      </c>
      <c r="G1310" s="1" t="s">
        <v>13</v>
      </c>
      <c r="H1310" s="1">
        <v>60</v>
      </c>
      <c r="I1310" s="1">
        <v>206613</v>
      </c>
      <c r="J1310" s="1">
        <v>99200</v>
      </c>
      <c r="K1310" s="1">
        <v>46</v>
      </c>
      <c r="L1310" s="1">
        <v>2</v>
      </c>
      <c r="M1310" s="38">
        <f t="shared" si="140"/>
        <v>50.152000000000001</v>
      </c>
      <c r="N1310" s="38">
        <f t="shared" si="141"/>
        <v>0.91721167650342961</v>
      </c>
      <c r="O1310" s="40">
        <f t="shared" si="142"/>
        <v>45.559514761069323</v>
      </c>
      <c r="P1310" s="39">
        <f t="shared" si="143"/>
        <v>1.009668347901437</v>
      </c>
      <c r="Q1310" s="42">
        <v>48.112000000000002</v>
      </c>
      <c r="R1310" s="42">
        <f t="shared" si="144"/>
        <v>0.95610242766877285</v>
      </c>
      <c r="S1310" s="44">
        <v>42.1</v>
      </c>
      <c r="T1310" s="44">
        <f t="shared" si="145"/>
        <v>1.0926365795724464</v>
      </c>
      <c r="U1310" s="46">
        <f t="shared" si="146"/>
        <v>1.0194691183808855</v>
      </c>
    </row>
    <row r="1311" spans="1:21" x14ac:dyDescent="0.35">
      <c r="A1311" s="1" t="s">
        <v>90</v>
      </c>
      <c r="B1311" s="1" t="s">
        <v>374</v>
      </c>
      <c r="C1311" s="1" t="s">
        <v>101</v>
      </c>
      <c r="D1311" s="1">
        <v>3</v>
      </c>
      <c r="E1311" s="1" t="s">
        <v>60</v>
      </c>
      <c r="F1311" s="1">
        <v>0</v>
      </c>
      <c r="G1311" s="1" t="s">
        <v>31</v>
      </c>
      <c r="H1311" s="1">
        <v>30</v>
      </c>
      <c r="I1311" s="1">
        <v>206563</v>
      </c>
      <c r="J1311" s="1">
        <v>60235.069439999999</v>
      </c>
      <c r="K1311" s="1">
        <v>56.94</v>
      </c>
      <c r="L1311" s="1">
        <v>1</v>
      </c>
      <c r="M1311" s="38">
        <f t="shared" si="140"/>
        <v>59.08</v>
      </c>
      <c r="N1311" s="38">
        <f t="shared" si="141"/>
        <v>0.96377792823290453</v>
      </c>
      <c r="O1311" s="40">
        <f t="shared" si="142"/>
        <v>60.697849184498509</v>
      </c>
      <c r="P1311" s="39">
        <f t="shared" si="143"/>
        <v>0.93808925299682255</v>
      </c>
      <c r="Q1311" s="42">
        <v>51.59</v>
      </c>
      <c r="R1311" s="42">
        <f t="shared" si="144"/>
        <v>1.1037022678813722</v>
      </c>
      <c r="S1311" s="44">
        <v>32.450000000000003</v>
      </c>
      <c r="T1311" s="44">
        <f t="shared" si="145"/>
        <v>1.7546995377503849</v>
      </c>
      <c r="U1311" s="46">
        <f t="shared" si="146"/>
        <v>1.2654970195428599</v>
      </c>
    </row>
    <row r="1312" spans="1:21" x14ac:dyDescent="0.35">
      <c r="A1312" s="1" t="s">
        <v>295</v>
      </c>
      <c r="B1312" s="1" t="s">
        <v>198</v>
      </c>
      <c r="C1312" s="1" t="s">
        <v>101</v>
      </c>
      <c r="D1312" s="1">
        <v>1</v>
      </c>
      <c r="E1312" s="1" t="s">
        <v>60</v>
      </c>
      <c r="F1312" s="1">
        <v>0.41666666666666669</v>
      </c>
      <c r="G1312" s="1" t="s">
        <v>13</v>
      </c>
      <c r="H1312" s="1">
        <v>120</v>
      </c>
      <c r="I1312" s="1">
        <v>206376</v>
      </c>
      <c r="J1312" s="1">
        <v>135990</v>
      </c>
      <c r="K1312" s="1">
        <v>31</v>
      </c>
      <c r="L1312" s="1">
        <v>1</v>
      </c>
      <c r="M1312" s="38">
        <f t="shared" si="140"/>
        <v>32.295999999999999</v>
      </c>
      <c r="N1312" s="38">
        <f t="shared" si="141"/>
        <v>0.95987119147882094</v>
      </c>
      <c r="O1312" s="40">
        <f t="shared" si="142"/>
        <v>30.421180337640109</v>
      </c>
      <c r="P1312" s="39">
        <f t="shared" si="143"/>
        <v>1.0190268640445788</v>
      </c>
      <c r="Q1312" s="42">
        <v>48.112000000000002</v>
      </c>
      <c r="R1312" s="42">
        <f t="shared" si="144"/>
        <v>0.64432989690721643</v>
      </c>
      <c r="S1312" s="44">
        <v>47.04</v>
      </c>
      <c r="T1312" s="44">
        <f t="shared" si="145"/>
        <v>0.65901360544217691</v>
      </c>
      <c r="U1312" s="46">
        <f t="shared" si="146"/>
        <v>0.77412345546465744</v>
      </c>
    </row>
    <row r="1313" spans="1:21" x14ac:dyDescent="0.35">
      <c r="A1313" s="1" t="s">
        <v>347</v>
      </c>
      <c r="B1313" s="1" t="s">
        <v>181</v>
      </c>
      <c r="C1313" s="1" t="s">
        <v>101</v>
      </c>
      <c r="D1313" s="1">
        <v>1</v>
      </c>
      <c r="E1313" s="1" t="s">
        <v>54</v>
      </c>
      <c r="F1313" s="1">
        <v>0.68402777777777779</v>
      </c>
      <c r="G1313" s="1" t="s">
        <v>18</v>
      </c>
      <c r="H1313" s="1">
        <v>155</v>
      </c>
      <c r="I1313" s="1">
        <v>206205</v>
      </c>
      <c r="J1313" s="1">
        <v>122276.1833</v>
      </c>
      <c r="K1313" s="1">
        <v>22.17</v>
      </c>
      <c r="L1313" s="1">
        <v>1</v>
      </c>
      <c r="M1313" s="38">
        <f t="shared" si="140"/>
        <v>21.880000000000003</v>
      </c>
      <c r="N1313" s="38">
        <f t="shared" si="141"/>
        <v>1.0132541133455211</v>
      </c>
      <c r="O1313" s="40">
        <f t="shared" si="142"/>
        <v>24.831595446483647</v>
      </c>
      <c r="P1313" s="39">
        <f t="shared" si="143"/>
        <v>0.89281415879137371</v>
      </c>
      <c r="Q1313" s="42">
        <v>46.72</v>
      </c>
      <c r="R1313" s="42">
        <f t="shared" si="144"/>
        <v>0.47452910958904115</v>
      </c>
      <c r="S1313" s="44">
        <v>42.1</v>
      </c>
      <c r="T1313" s="44">
        <f t="shared" si="145"/>
        <v>0.526603325415677</v>
      </c>
      <c r="U1313" s="46">
        <f t="shared" si="146"/>
        <v>0.63131553126536388</v>
      </c>
    </row>
    <row r="1314" spans="1:21" x14ac:dyDescent="0.35">
      <c r="A1314" s="1" t="s">
        <v>220</v>
      </c>
      <c r="B1314" s="1" t="s">
        <v>221</v>
      </c>
      <c r="C1314" s="1" t="s">
        <v>101</v>
      </c>
      <c r="D1314" s="1">
        <v>3</v>
      </c>
      <c r="E1314" s="1" t="s">
        <v>1636</v>
      </c>
      <c r="F1314" s="1">
        <v>0</v>
      </c>
      <c r="G1314" s="1" t="s">
        <v>31</v>
      </c>
      <c r="H1314" s="1">
        <v>60.333333330000002</v>
      </c>
      <c r="I1314" s="1">
        <v>206148</v>
      </c>
      <c r="J1314" s="1">
        <v>95166.371669999993</v>
      </c>
      <c r="K1314" s="1">
        <v>44.62</v>
      </c>
      <c r="L1314" s="1">
        <v>3</v>
      </c>
      <c r="M1314" s="38">
        <f t="shared" si="140"/>
        <v>50.052800000991994</v>
      </c>
      <c r="N1314" s="38">
        <f t="shared" si="141"/>
        <v>0.89145861967993156</v>
      </c>
      <c r="O1314" s="40">
        <f t="shared" si="142"/>
        <v>45.438517222872491</v>
      </c>
      <c r="P1314" s="39">
        <f t="shared" si="143"/>
        <v>0.98198626907524889</v>
      </c>
      <c r="Q1314" s="42">
        <v>51.59</v>
      </c>
      <c r="R1314" s="42">
        <f t="shared" si="144"/>
        <v>0.86489629773211851</v>
      </c>
      <c r="S1314" s="44">
        <v>42.65</v>
      </c>
      <c r="T1314" s="44">
        <f t="shared" si="145"/>
        <v>1.046189917936694</v>
      </c>
      <c r="U1314" s="46">
        <f t="shared" si="146"/>
        <v>0.96435749491468714</v>
      </c>
    </row>
    <row r="1315" spans="1:21" x14ac:dyDescent="0.35">
      <c r="A1315" s="1" t="s">
        <v>536</v>
      </c>
      <c r="B1315" s="1" t="s">
        <v>249</v>
      </c>
      <c r="C1315" s="1" t="s">
        <v>101</v>
      </c>
      <c r="D1315" s="1">
        <v>3</v>
      </c>
      <c r="E1315" s="1" t="s">
        <v>58</v>
      </c>
      <c r="F1315" s="1">
        <v>0.89583333333333337</v>
      </c>
      <c r="G1315" s="1" t="s">
        <v>27</v>
      </c>
      <c r="H1315" s="1">
        <v>30</v>
      </c>
      <c r="I1315" s="1">
        <v>205667</v>
      </c>
      <c r="J1315" s="1">
        <v>68093.821670000005</v>
      </c>
      <c r="K1315" s="1">
        <v>62.28</v>
      </c>
      <c r="L1315" s="1">
        <v>1</v>
      </c>
      <c r="M1315" s="38">
        <f t="shared" si="140"/>
        <v>59.08</v>
      </c>
      <c r="N1315" s="38">
        <f t="shared" si="141"/>
        <v>1.05416384563304</v>
      </c>
      <c r="O1315" s="40">
        <f t="shared" si="142"/>
        <v>60.697849184498509</v>
      </c>
      <c r="P1315" s="39">
        <f t="shared" si="143"/>
        <v>1.0260660111809292</v>
      </c>
      <c r="Q1315" s="42">
        <v>45</v>
      </c>
      <c r="R1315" s="42">
        <f t="shared" si="144"/>
        <v>1.3840000000000001</v>
      </c>
      <c r="S1315" s="44">
        <v>48.83</v>
      </c>
      <c r="T1315" s="44">
        <f t="shared" si="145"/>
        <v>1.2754454228957608</v>
      </c>
      <c r="U1315" s="46">
        <f t="shared" si="146"/>
        <v>1.2285038113588966</v>
      </c>
    </row>
    <row r="1316" spans="1:21" x14ac:dyDescent="0.35">
      <c r="A1316" s="1" t="s">
        <v>465</v>
      </c>
      <c r="B1316" s="1" t="s">
        <v>246</v>
      </c>
      <c r="C1316" s="1" t="s">
        <v>101</v>
      </c>
      <c r="D1316" s="1">
        <v>2</v>
      </c>
      <c r="E1316" s="1" t="s">
        <v>1614</v>
      </c>
      <c r="F1316" s="1">
        <v>0.91666666666666663</v>
      </c>
      <c r="G1316" s="1" t="s">
        <v>27</v>
      </c>
      <c r="H1316" s="1">
        <v>61</v>
      </c>
      <c r="I1316" s="1">
        <v>205638</v>
      </c>
      <c r="J1316" s="1">
        <v>98586.085000000006</v>
      </c>
      <c r="K1316" s="1">
        <v>44.75</v>
      </c>
      <c r="L1316" s="1">
        <v>2</v>
      </c>
      <c r="M1316" s="38">
        <f t="shared" si="140"/>
        <v>49.854399999999998</v>
      </c>
      <c r="N1316" s="38">
        <f t="shared" si="141"/>
        <v>0.89761385153567186</v>
      </c>
      <c r="O1316" s="40">
        <f t="shared" si="142"/>
        <v>45.198514806454867</v>
      </c>
      <c r="P1316" s="39">
        <f t="shared" si="143"/>
        <v>0.99007677999209798</v>
      </c>
      <c r="Q1316" s="42">
        <v>45</v>
      </c>
      <c r="R1316" s="42">
        <f t="shared" si="144"/>
        <v>0.99444444444444446</v>
      </c>
      <c r="S1316" s="44">
        <v>49.4</v>
      </c>
      <c r="T1316" s="44">
        <f t="shared" si="145"/>
        <v>0.90587044534412953</v>
      </c>
      <c r="U1316" s="46">
        <f t="shared" si="146"/>
        <v>0.96346388992689069</v>
      </c>
    </row>
    <row r="1317" spans="1:21" x14ac:dyDescent="0.35">
      <c r="A1317" s="1" t="s">
        <v>355</v>
      </c>
      <c r="B1317" s="1" t="s">
        <v>100</v>
      </c>
      <c r="C1317" s="1" t="s">
        <v>101</v>
      </c>
      <c r="D1317" s="1">
        <v>1</v>
      </c>
      <c r="E1317" s="1" t="s">
        <v>60</v>
      </c>
      <c r="F1317" s="1">
        <v>0.71875</v>
      </c>
      <c r="G1317" s="1" t="s">
        <v>18</v>
      </c>
      <c r="H1317" s="1">
        <v>105</v>
      </c>
      <c r="I1317" s="1">
        <v>205550</v>
      </c>
      <c r="J1317" s="1">
        <v>102315.3547</v>
      </c>
      <c r="K1317" s="1">
        <v>27.3</v>
      </c>
      <c r="L1317" s="1">
        <v>1</v>
      </c>
      <c r="M1317" s="38">
        <f t="shared" si="140"/>
        <v>36.76</v>
      </c>
      <c r="N1317" s="38">
        <f t="shared" si="141"/>
        <v>0.74265505984766056</v>
      </c>
      <c r="O1317" s="40">
        <f t="shared" si="142"/>
        <v>33.337505952559681</v>
      </c>
      <c r="P1317" s="39">
        <f t="shared" si="143"/>
        <v>0.81889749157746705</v>
      </c>
      <c r="Q1317" s="42">
        <v>46.72</v>
      </c>
      <c r="R1317" s="42">
        <f t="shared" si="144"/>
        <v>0.58433219178082196</v>
      </c>
      <c r="S1317" s="44">
        <v>39.25</v>
      </c>
      <c r="T1317" s="44">
        <f t="shared" si="145"/>
        <v>0.69554140127388542</v>
      </c>
      <c r="U1317" s="46">
        <f t="shared" si="146"/>
        <v>0.69959036154405807</v>
      </c>
    </row>
    <row r="1318" spans="1:21" x14ac:dyDescent="0.35">
      <c r="A1318" s="1" t="s">
        <v>366</v>
      </c>
      <c r="B1318" s="1" t="s">
        <v>312</v>
      </c>
      <c r="C1318" s="1" t="s">
        <v>101</v>
      </c>
      <c r="D1318" s="1">
        <v>4</v>
      </c>
      <c r="E1318" s="1" t="s">
        <v>60</v>
      </c>
      <c r="F1318" s="1">
        <v>0.35416666666666669</v>
      </c>
      <c r="G1318" s="1" t="s">
        <v>8</v>
      </c>
      <c r="H1318" s="1">
        <v>30</v>
      </c>
      <c r="I1318" s="1">
        <v>205511</v>
      </c>
      <c r="J1318" s="1">
        <v>55871.231390000001</v>
      </c>
      <c r="K1318" s="1">
        <v>53.12</v>
      </c>
      <c r="L1318" s="1">
        <v>1</v>
      </c>
      <c r="M1318" s="38">
        <f t="shared" si="140"/>
        <v>59.08</v>
      </c>
      <c r="N1318" s="38">
        <f t="shared" si="141"/>
        <v>0.89911983750846314</v>
      </c>
      <c r="O1318" s="40">
        <f t="shared" si="142"/>
        <v>60.697849184498509</v>
      </c>
      <c r="P1318" s="39">
        <f t="shared" si="143"/>
        <v>0.87515456830332294</v>
      </c>
      <c r="Q1318" s="42">
        <v>42.33</v>
      </c>
      <c r="R1318" s="42">
        <f t="shared" si="144"/>
        <v>1.2549019607843137</v>
      </c>
      <c r="S1318" s="44">
        <v>60.5</v>
      </c>
      <c r="T1318" s="44">
        <f t="shared" si="145"/>
        <v>0.87801652892561977</v>
      </c>
      <c r="U1318" s="46">
        <f t="shared" si="146"/>
        <v>1.0026910193377521</v>
      </c>
    </row>
    <row r="1319" spans="1:21" x14ac:dyDescent="0.35">
      <c r="A1319" s="1" t="s">
        <v>1219</v>
      </c>
      <c r="B1319" s="1" t="s">
        <v>1090</v>
      </c>
      <c r="C1319" s="1" t="s">
        <v>101</v>
      </c>
      <c r="D1319" s="1">
        <v>6</v>
      </c>
      <c r="E1319" s="1" t="s">
        <v>1591</v>
      </c>
      <c r="F1319" s="1">
        <v>0.8125</v>
      </c>
      <c r="G1319" s="1" t="s">
        <v>22</v>
      </c>
      <c r="H1319" s="1">
        <v>30</v>
      </c>
      <c r="I1319" s="1">
        <v>205077</v>
      </c>
      <c r="J1319" s="1">
        <v>46939.910830000001</v>
      </c>
      <c r="K1319" s="1">
        <v>45.23</v>
      </c>
      <c r="L1319" s="1">
        <v>2</v>
      </c>
      <c r="M1319" s="38">
        <f t="shared" si="140"/>
        <v>59.08</v>
      </c>
      <c r="N1319" s="38">
        <f t="shared" si="141"/>
        <v>0.76557210561949895</v>
      </c>
      <c r="O1319" s="40">
        <f t="shared" si="142"/>
        <v>60.697849184498509</v>
      </c>
      <c r="P1319" s="39">
        <f t="shared" si="143"/>
        <v>0.74516643682905304</v>
      </c>
      <c r="Q1319" s="42">
        <v>43.7</v>
      </c>
      <c r="R1319" s="42">
        <f t="shared" si="144"/>
        <v>1.0350114416475971</v>
      </c>
      <c r="S1319" s="44">
        <v>36.06</v>
      </c>
      <c r="T1319" s="44">
        <f t="shared" si="145"/>
        <v>1.254298391569606</v>
      </c>
      <c r="U1319" s="46">
        <f t="shared" si="146"/>
        <v>1.0114920900154187</v>
      </c>
    </row>
    <row r="1320" spans="1:21" x14ac:dyDescent="0.35">
      <c r="A1320" s="1" t="s">
        <v>399</v>
      </c>
      <c r="B1320" s="1" t="s">
        <v>100</v>
      </c>
      <c r="C1320" s="1" t="s">
        <v>101</v>
      </c>
      <c r="D1320" s="1">
        <v>2</v>
      </c>
      <c r="E1320" s="1" t="s">
        <v>54</v>
      </c>
      <c r="F1320" s="1">
        <v>0.54166666666666663</v>
      </c>
      <c r="G1320" s="1" t="s">
        <v>13</v>
      </c>
      <c r="H1320" s="1">
        <v>60</v>
      </c>
      <c r="I1320" s="1">
        <v>204803</v>
      </c>
      <c r="J1320" s="1">
        <v>103314</v>
      </c>
      <c r="K1320" s="1">
        <v>48</v>
      </c>
      <c r="L1320" s="1">
        <v>1</v>
      </c>
      <c r="M1320" s="38">
        <f t="shared" si="140"/>
        <v>50.152000000000001</v>
      </c>
      <c r="N1320" s="38">
        <f t="shared" si="141"/>
        <v>0.95709044504705698</v>
      </c>
      <c r="O1320" s="40">
        <f t="shared" si="142"/>
        <v>45.559514761069323</v>
      </c>
      <c r="P1320" s="39">
        <f t="shared" si="143"/>
        <v>1.0535669717232388</v>
      </c>
      <c r="Q1320" s="42">
        <v>48.112000000000002</v>
      </c>
      <c r="R1320" s="42">
        <f t="shared" si="144"/>
        <v>0.99767209843698035</v>
      </c>
      <c r="S1320" s="44">
        <v>39.25</v>
      </c>
      <c r="T1320" s="44">
        <f t="shared" si="145"/>
        <v>1.2229299363057324</v>
      </c>
      <c r="U1320" s="46">
        <f t="shared" si="146"/>
        <v>1.091389668821984</v>
      </c>
    </row>
    <row r="1321" spans="1:21" x14ac:dyDescent="0.35">
      <c r="A1321" s="1" t="s">
        <v>447</v>
      </c>
      <c r="B1321" s="1" t="s">
        <v>448</v>
      </c>
      <c r="C1321" s="1" t="s">
        <v>101</v>
      </c>
      <c r="D1321" s="1">
        <v>1</v>
      </c>
      <c r="E1321" s="1" t="s">
        <v>54</v>
      </c>
      <c r="F1321" s="1">
        <v>0.52083333333333337</v>
      </c>
      <c r="G1321" s="1" t="s">
        <v>13</v>
      </c>
      <c r="H1321" s="1">
        <v>180</v>
      </c>
      <c r="I1321" s="1">
        <v>204744</v>
      </c>
      <c r="J1321" s="1">
        <v>148851</v>
      </c>
      <c r="K1321" s="1">
        <v>23</v>
      </c>
      <c r="L1321" s="1">
        <v>1</v>
      </c>
      <c r="M1321" s="38">
        <f t="shared" si="140"/>
        <v>14.439999999999998</v>
      </c>
      <c r="N1321" s="38">
        <f t="shared" si="141"/>
        <v>1.5927977839335183</v>
      </c>
      <c r="O1321" s="40">
        <f t="shared" si="142"/>
        <v>21.56582237655779</v>
      </c>
      <c r="P1321" s="39">
        <f t="shared" si="143"/>
        <v>1.0665023386727497</v>
      </c>
      <c r="Q1321" s="42">
        <v>48.112000000000002</v>
      </c>
      <c r="R1321" s="42">
        <f t="shared" si="144"/>
        <v>0.47805121383438642</v>
      </c>
      <c r="S1321" s="44">
        <v>29.4</v>
      </c>
      <c r="T1321" s="44">
        <f t="shared" si="145"/>
        <v>0.78231292517006812</v>
      </c>
      <c r="U1321" s="46">
        <f t="shared" si="146"/>
        <v>0.77562215922573474</v>
      </c>
    </row>
    <row r="1322" spans="1:21" x14ac:dyDescent="0.35">
      <c r="A1322" s="1" t="s">
        <v>404</v>
      </c>
      <c r="B1322" s="1" t="s">
        <v>791</v>
      </c>
      <c r="C1322" s="1" t="s">
        <v>101</v>
      </c>
      <c r="D1322" s="1">
        <v>4</v>
      </c>
      <c r="E1322" s="1" t="s">
        <v>54</v>
      </c>
      <c r="F1322" s="1">
        <v>0.47916666666666669</v>
      </c>
      <c r="G1322" s="1" t="s">
        <v>13</v>
      </c>
      <c r="H1322" s="1">
        <v>30</v>
      </c>
      <c r="I1322" s="1">
        <v>204503</v>
      </c>
      <c r="J1322" s="1">
        <v>65822</v>
      </c>
      <c r="K1322" s="1">
        <v>63</v>
      </c>
      <c r="L1322" s="1">
        <v>1</v>
      </c>
      <c r="M1322" s="38">
        <f t="shared" si="140"/>
        <v>59.08</v>
      </c>
      <c r="N1322" s="38">
        <f t="shared" si="141"/>
        <v>1.066350710900474</v>
      </c>
      <c r="O1322" s="40">
        <f t="shared" si="142"/>
        <v>60.697849184498509</v>
      </c>
      <c r="P1322" s="39">
        <f t="shared" si="143"/>
        <v>1.0379280459922695</v>
      </c>
      <c r="Q1322" s="42">
        <v>48.112000000000002</v>
      </c>
      <c r="R1322" s="42">
        <f t="shared" si="144"/>
        <v>1.3094446291985367</v>
      </c>
      <c r="S1322" s="44">
        <v>55.77</v>
      </c>
      <c r="T1322" s="44">
        <f t="shared" si="145"/>
        <v>1.1296395911780526</v>
      </c>
      <c r="U1322" s="46">
        <f t="shared" si="146"/>
        <v>1.1590040887896196</v>
      </c>
    </row>
    <row r="1323" spans="1:21" x14ac:dyDescent="0.35">
      <c r="A1323" s="1" t="s">
        <v>149</v>
      </c>
      <c r="B1323" s="1" t="s">
        <v>448</v>
      </c>
      <c r="C1323" s="1" t="s">
        <v>101</v>
      </c>
      <c r="D1323" s="1">
        <v>2</v>
      </c>
      <c r="E1323" s="1" t="s">
        <v>1577</v>
      </c>
      <c r="F1323" s="1">
        <v>0.54166666666666663</v>
      </c>
      <c r="G1323" s="1" t="s">
        <v>13</v>
      </c>
      <c r="H1323" s="1">
        <v>120</v>
      </c>
      <c r="I1323" s="1">
        <v>204340</v>
      </c>
      <c r="J1323" s="1">
        <v>152028</v>
      </c>
      <c r="K1323" s="1">
        <v>35</v>
      </c>
      <c r="L1323" s="1">
        <v>2</v>
      </c>
      <c r="M1323" s="38">
        <f t="shared" si="140"/>
        <v>32.295999999999999</v>
      </c>
      <c r="N1323" s="38">
        <f t="shared" si="141"/>
        <v>1.0837255387664106</v>
      </c>
      <c r="O1323" s="40">
        <f t="shared" si="142"/>
        <v>30.421180337640109</v>
      </c>
      <c r="P1323" s="39">
        <f t="shared" si="143"/>
        <v>1.1505142013406535</v>
      </c>
      <c r="Q1323" s="42">
        <v>48.112000000000002</v>
      </c>
      <c r="R1323" s="42">
        <f t="shared" si="144"/>
        <v>0.72746923844363154</v>
      </c>
      <c r="S1323" s="44">
        <v>29.4</v>
      </c>
      <c r="T1323" s="44">
        <f t="shared" si="145"/>
        <v>1.1904761904761905</v>
      </c>
      <c r="U1323" s="46">
        <f t="shared" si="146"/>
        <v>1.022819876753492</v>
      </c>
    </row>
    <row r="1324" spans="1:21" x14ac:dyDescent="0.35">
      <c r="A1324" s="1" t="s">
        <v>202</v>
      </c>
      <c r="B1324" s="1" t="s">
        <v>140</v>
      </c>
      <c r="C1324" s="1" t="s">
        <v>101</v>
      </c>
      <c r="D1324" s="1">
        <v>2</v>
      </c>
      <c r="E1324" s="1" t="s">
        <v>1592</v>
      </c>
      <c r="F1324" s="1">
        <v>4.1666666666666664E-2</v>
      </c>
      <c r="G1324" s="1" t="s">
        <v>31</v>
      </c>
      <c r="H1324" s="1">
        <v>90</v>
      </c>
      <c r="I1324" s="1">
        <v>204322</v>
      </c>
      <c r="J1324" s="1">
        <v>128756.5536</v>
      </c>
      <c r="K1324" s="1">
        <v>40.71</v>
      </c>
      <c r="L1324" s="1">
        <v>2</v>
      </c>
      <c r="M1324" s="38">
        <f t="shared" si="140"/>
        <v>41.223999999999997</v>
      </c>
      <c r="N1324" s="38">
        <f t="shared" si="141"/>
        <v>0.98753153502813906</v>
      </c>
      <c r="O1324" s="40">
        <f t="shared" si="142"/>
        <v>36.704156799987004</v>
      </c>
      <c r="P1324" s="39">
        <f t="shared" si="143"/>
        <v>1.1091386793556421</v>
      </c>
      <c r="Q1324" s="42">
        <v>51.59</v>
      </c>
      <c r="R1324" s="42">
        <f t="shared" si="144"/>
        <v>0.78910641597208753</v>
      </c>
      <c r="S1324" s="44">
        <v>37.35</v>
      </c>
      <c r="T1324" s="44">
        <f t="shared" si="145"/>
        <v>1.0899598393574297</v>
      </c>
      <c r="U1324" s="46">
        <f t="shared" si="146"/>
        <v>0.99606831156171971</v>
      </c>
    </row>
    <row r="1325" spans="1:21" x14ac:dyDescent="0.35">
      <c r="A1325" s="1" t="s">
        <v>364</v>
      </c>
      <c r="B1325" s="1" t="s">
        <v>100</v>
      </c>
      <c r="C1325" s="1" t="s">
        <v>101</v>
      </c>
      <c r="D1325" s="1">
        <v>1</v>
      </c>
      <c r="E1325" s="1" t="s">
        <v>76</v>
      </c>
      <c r="F1325" s="1">
        <v>0.875</v>
      </c>
      <c r="G1325" s="1" t="s">
        <v>27</v>
      </c>
      <c r="H1325" s="1">
        <v>120</v>
      </c>
      <c r="I1325" s="1">
        <v>204192</v>
      </c>
      <c r="J1325" s="1">
        <v>112308.75719999999</v>
      </c>
      <c r="K1325" s="1">
        <v>26.31</v>
      </c>
      <c r="L1325" s="1">
        <v>1</v>
      </c>
      <c r="M1325" s="38">
        <f t="shared" si="140"/>
        <v>32.295999999999999</v>
      </c>
      <c r="N1325" s="38">
        <f t="shared" si="141"/>
        <v>0.81465196928412187</v>
      </c>
      <c r="O1325" s="40">
        <f t="shared" si="142"/>
        <v>30.421180337640109</v>
      </c>
      <c r="P1325" s="39">
        <f t="shared" si="143"/>
        <v>0.86485796106493118</v>
      </c>
      <c r="Q1325" s="42">
        <v>45</v>
      </c>
      <c r="R1325" s="42">
        <f t="shared" si="144"/>
        <v>0.58466666666666667</v>
      </c>
      <c r="S1325" s="44">
        <v>39.25</v>
      </c>
      <c r="T1325" s="44">
        <f t="shared" si="145"/>
        <v>0.6703184713375796</v>
      </c>
      <c r="U1325" s="46">
        <f t="shared" si="146"/>
        <v>0.70661436635639241</v>
      </c>
    </row>
    <row r="1326" spans="1:21" x14ac:dyDescent="0.35">
      <c r="A1326" s="1" t="s">
        <v>160</v>
      </c>
      <c r="B1326" s="1" t="s">
        <v>136</v>
      </c>
      <c r="C1326" s="1" t="s">
        <v>101</v>
      </c>
      <c r="D1326" s="1">
        <v>1</v>
      </c>
      <c r="E1326" s="1" t="s">
        <v>54</v>
      </c>
      <c r="F1326" s="1">
        <v>0.47916666666666669</v>
      </c>
      <c r="G1326" s="1" t="s">
        <v>13</v>
      </c>
      <c r="H1326" s="1">
        <v>30</v>
      </c>
      <c r="I1326" s="1">
        <v>203778</v>
      </c>
      <c r="J1326" s="1">
        <v>73209.5</v>
      </c>
      <c r="K1326" s="1">
        <v>69</v>
      </c>
      <c r="L1326" s="1">
        <v>1</v>
      </c>
      <c r="M1326" s="38">
        <f t="shared" si="140"/>
        <v>59.08</v>
      </c>
      <c r="N1326" s="38">
        <f t="shared" si="141"/>
        <v>1.1679079214624239</v>
      </c>
      <c r="O1326" s="40">
        <f t="shared" si="142"/>
        <v>60.697849184498509</v>
      </c>
      <c r="P1326" s="39">
        <f t="shared" si="143"/>
        <v>1.1367783360867711</v>
      </c>
      <c r="Q1326" s="42">
        <v>48.112000000000002</v>
      </c>
      <c r="R1326" s="42">
        <f t="shared" si="144"/>
        <v>1.4341536415031593</v>
      </c>
      <c r="S1326" s="44">
        <v>64.58</v>
      </c>
      <c r="T1326" s="44">
        <f t="shared" si="145"/>
        <v>1.0684422421802415</v>
      </c>
      <c r="U1326" s="46">
        <f t="shared" si="146"/>
        <v>1.2131247399233906</v>
      </c>
    </row>
    <row r="1327" spans="1:21" x14ac:dyDescent="0.35">
      <c r="A1327" s="1" t="s">
        <v>219</v>
      </c>
      <c r="B1327" s="1" t="s">
        <v>56</v>
      </c>
      <c r="C1327" s="1" t="s">
        <v>16</v>
      </c>
      <c r="D1327" s="1">
        <v>1</v>
      </c>
      <c r="E1327" s="1" t="s">
        <v>54</v>
      </c>
      <c r="F1327" s="1">
        <v>0.98125000000000007</v>
      </c>
      <c r="G1327" s="1" t="s">
        <v>31</v>
      </c>
      <c r="H1327" s="1">
        <v>60</v>
      </c>
      <c r="I1327" s="1">
        <v>203640</v>
      </c>
      <c r="J1327" s="1">
        <v>107028.3161</v>
      </c>
      <c r="K1327" s="1">
        <v>50.54</v>
      </c>
      <c r="L1327" s="1">
        <v>1</v>
      </c>
      <c r="M1327" s="38">
        <f t="shared" si="140"/>
        <v>50.152000000000001</v>
      </c>
      <c r="N1327" s="38">
        <f t="shared" si="141"/>
        <v>1.0077364810974636</v>
      </c>
      <c r="O1327" s="40">
        <f t="shared" si="142"/>
        <v>45.559514761069323</v>
      </c>
      <c r="P1327" s="39">
        <f t="shared" si="143"/>
        <v>1.1093182239769268</v>
      </c>
      <c r="Q1327" s="42">
        <v>51.59</v>
      </c>
      <c r="R1327" s="42">
        <f t="shared" si="144"/>
        <v>0.97964721845318847</v>
      </c>
      <c r="S1327" s="44">
        <v>42.98</v>
      </c>
      <c r="T1327" s="44">
        <f t="shared" si="145"/>
        <v>1.1758957654723128</v>
      </c>
      <c r="U1327" s="46">
        <f t="shared" si="146"/>
        <v>1.0882870693008093</v>
      </c>
    </row>
    <row r="1328" spans="1:21" x14ac:dyDescent="0.35">
      <c r="A1328" s="1" t="s">
        <v>335</v>
      </c>
      <c r="B1328" s="1" t="s">
        <v>300</v>
      </c>
      <c r="C1328" s="1" t="s">
        <v>101</v>
      </c>
      <c r="D1328" s="1">
        <v>8</v>
      </c>
      <c r="E1328" s="1" t="s">
        <v>1577</v>
      </c>
      <c r="F1328" s="1">
        <v>0.33333333333333331</v>
      </c>
      <c r="G1328" s="1" t="s">
        <v>8</v>
      </c>
      <c r="H1328" s="1">
        <v>30</v>
      </c>
      <c r="I1328" s="1">
        <v>203496</v>
      </c>
      <c r="J1328" s="1">
        <v>63394.044170000001</v>
      </c>
      <c r="K1328" s="1">
        <v>60.94</v>
      </c>
      <c r="L1328" s="1">
        <v>2</v>
      </c>
      <c r="M1328" s="38">
        <f t="shared" si="140"/>
        <v>59.08</v>
      </c>
      <c r="N1328" s="38">
        <f t="shared" si="141"/>
        <v>1.0314827352742044</v>
      </c>
      <c r="O1328" s="40">
        <f t="shared" si="142"/>
        <v>60.697849184498509</v>
      </c>
      <c r="P1328" s="39">
        <f t="shared" si="143"/>
        <v>1.0039894463931571</v>
      </c>
      <c r="Q1328" s="42">
        <v>42.33</v>
      </c>
      <c r="R1328" s="42">
        <f t="shared" si="144"/>
        <v>1.439640916607607</v>
      </c>
      <c r="S1328" s="44">
        <v>64.94</v>
      </c>
      <c r="T1328" s="44">
        <f t="shared" si="145"/>
        <v>0.93840468124422549</v>
      </c>
      <c r="U1328" s="46">
        <f t="shared" si="146"/>
        <v>1.1273450147483299</v>
      </c>
    </row>
    <row r="1329" spans="1:21" x14ac:dyDescent="0.35">
      <c r="A1329" s="1" t="s">
        <v>323</v>
      </c>
      <c r="B1329" s="1" t="s">
        <v>238</v>
      </c>
      <c r="C1329" s="1" t="s">
        <v>101</v>
      </c>
      <c r="D1329" s="1">
        <v>1</v>
      </c>
      <c r="E1329" s="1" t="s">
        <v>54</v>
      </c>
      <c r="F1329" s="1">
        <v>0.75</v>
      </c>
      <c r="G1329" s="1" t="s">
        <v>18</v>
      </c>
      <c r="H1329" s="1">
        <v>120</v>
      </c>
      <c r="I1329" s="1">
        <v>203466</v>
      </c>
      <c r="J1329" s="1">
        <v>130120.7156</v>
      </c>
      <c r="K1329" s="1">
        <v>30.18</v>
      </c>
      <c r="L1329" s="1">
        <v>1</v>
      </c>
      <c r="M1329" s="38">
        <f t="shared" si="140"/>
        <v>32.295999999999999</v>
      </c>
      <c r="N1329" s="38">
        <f t="shared" si="141"/>
        <v>0.93448105028486506</v>
      </c>
      <c r="O1329" s="40">
        <f t="shared" si="142"/>
        <v>30.421180337640109</v>
      </c>
      <c r="P1329" s="39">
        <f t="shared" si="143"/>
        <v>0.99207195989888342</v>
      </c>
      <c r="Q1329" s="42">
        <v>46.72</v>
      </c>
      <c r="R1329" s="42">
        <f t="shared" si="144"/>
        <v>0.64597602739726023</v>
      </c>
      <c r="S1329" s="44">
        <v>27.8</v>
      </c>
      <c r="T1329" s="44">
        <f t="shared" si="145"/>
        <v>1.0856115107913669</v>
      </c>
      <c r="U1329" s="46">
        <f t="shared" si="146"/>
        <v>0.90788649936250343</v>
      </c>
    </row>
    <row r="1330" spans="1:21" x14ac:dyDescent="0.35">
      <c r="A1330" s="1" t="s">
        <v>545</v>
      </c>
      <c r="B1330" s="1" t="s">
        <v>148</v>
      </c>
      <c r="C1330" s="1" t="s">
        <v>101</v>
      </c>
      <c r="D1330" s="1">
        <v>1</v>
      </c>
      <c r="E1330" s="1" t="s">
        <v>58</v>
      </c>
      <c r="F1330" s="1">
        <v>0.875</v>
      </c>
      <c r="G1330" s="1" t="s">
        <v>27</v>
      </c>
      <c r="H1330" s="1">
        <v>120</v>
      </c>
      <c r="I1330" s="1">
        <v>203362</v>
      </c>
      <c r="J1330" s="1">
        <v>90082.476389999996</v>
      </c>
      <c r="K1330" s="1">
        <v>21.47</v>
      </c>
      <c r="L1330" s="1">
        <v>1</v>
      </c>
      <c r="M1330" s="38">
        <f t="shared" si="140"/>
        <v>32.295999999999999</v>
      </c>
      <c r="N1330" s="38">
        <f t="shared" si="141"/>
        <v>0.66478820906613822</v>
      </c>
      <c r="O1330" s="40">
        <f t="shared" si="142"/>
        <v>30.421180337640109</v>
      </c>
      <c r="P1330" s="39">
        <f t="shared" si="143"/>
        <v>0.70575828293668075</v>
      </c>
      <c r="Q1330" s="42">
        <v>45</v>
      </c>
      <c r="R1330" s="42">
        <f t="shared" si="144"/>
        <v>0.4771111111111111</v>
      </c>
      <c r="S1330" s="44">
        <v>45.82</v>
      </c>
      <c r="T1330" s="44">
        <f t="shared" si="145"/>
        <v>0.46857267568747268</v>
      </c>
      <c r="U1330" s="46">
        <f t="shared" si="146"/>
        <v>0.55048068991175481</v>
      </c>
    </row>
    <row r="1331" spans="1:21" x14ac:dyDescent="0.35">
      <c r="A1331" s="1" t="s">
        <v>365</v>
      </c>
      <c r="B1331" s="1" t="s">
        <v>181</v>
      </c>
      <c r="C1331" s="1" t="s">
        <v>101</v>
      </c>
      <c r="D1331" s="1">
        <v>1</v>
      </c>
      <c r="E1331" s="1" t="s">
        <v>76</v>
      </c>
      <c r="F1331" s="1">
        <v>0.93958333333333333</v>
      </c>
      <c r="G1331" s="1" t="s">
        <v>27</v>
      </c>
      <c r="H1331" s="1">
        <v>147</v>
      </c>
      <c r="I1331" s="1">
        <v>202919</v>
      </c>
      <c r="J1331" s="1">
        <v>137244.3064</v>
      </c>
      <c r="K1331" s="1">
        <v>26.37</v>
      </c>
      <c r="L1331" s="1">
        <v>1</v>
      </c>
      <c r="M1331" s="38">
        <f t="shared" si="140"/>
        <v>24.260799999999996</v>
      </c>
      <c r="N1331" s="38">
        <f t="shared" si="141"/>
        <v>1.0869386005407904</v>
      </c>
      <c r="O1331" s="40">
        <f t="shared" si="142"/>
        <v>25.988952304752402</v>
      </c>
      <c r="P1331" s="39">
        <f t="shared" si="143"/>
        <v>1.0146619105987555</v>
      </c>
      <c r="Q1331" s="42">
        <v>45</v>
      </c>
      <c r="R1331" s="42">
        <f t="shared" si="144"/>
        <v>0.58600000000000008</v>
      </c>
      <c r="S1331" s="44">
        <v>42.1</v>
      </c>
      <c r="T1331" s="44">
        <f t="shared" si="145"/>
        <v>0.6263657957244656</v>
      </c>
      <c r="U1331" s="46">
        <f t="shared" si="146"/>
        <v>0.74234256877440707</v>
      </c>
    </row>
    <row r="1332" spans="1:21" x14ac:dyDescent="0.35">
      <c r="A1332" s="1" t="s">
        <v>595</v>
      </c>
      <c r="B1332" s="1" t="s">
        <v>221</v>
      </c>
      <c r="C1332" s="1" t="s">
        <v>101</v>
      </c>
      <c r="D1332" s="1">
        <v>3</v>
      </c>
      <c r="E1332" s="1" t="s">
        <v>1643</v>
      </c>
      <c r="F1332" s="1">
        <v>0.70833333333333337</v>
      </c>
      <c r="G1332" s="1" t="s">
        <v>18</v>
      </c>
      <c r="H1332" s="1">
        <v>60</v>
      </c>
      <c r="I1332" s="1">
        <v>202822</v>
      </c>
      <c r="J1332" s="1">
        <v>81172.340830000001</v>
      </c>
      <c r="K1332" s="1">
        <v>39.29</v>
      </c>
      <c r="L1332" s="1">
        <v>3</v>
      </c>
      <c r="M1332" s="38">
        <f t="shared" si="140"/>
        <v>50.152000000000001</v>
      </c>
      <c r="N1332" s="38">
        <f t="shared" si="141"/>
        <v>0.78341840803955975</v>
      </c>
      <c r="O1332" s="40">
        <f t="shared" si="142"/>
        <v>45.559514761069323</v>
      </c>
      <c r="P1332" s="39">
        <f t="shared" si="143"/>
        <v>0.86238846497929267</v>
      </c>
      <c r="Q1332" s="42">
        <v>46.72</v>
      </c>
      <c r="R1332" s="42">
        <f t="shared" si="144"/>
        <v>0.84096746575342463</v>
      </c>
      <c r="S1332" s="44">
        <v>42.65</v>
      </c>
      <c r="T1332" s="44">
        <f t="shared" si="145"/>
        <v>0.92121922626025787</v>
      </c>
      <c r="U1332" s="46">
        <f t="shared" si="146"/>
        <v>0.87485838566432506</v>
      </c>
    </row>
    <row r="1333" spans="1:21" x14ac:dyDescent="0.35">
      <c r="A1333" s="1" t="s">
        <v>604</v>
      </c>
      <c r="B1333" s="1" t="s">
        <v>419</v>
      </c>
      <c r="C1333" s="1" t="s">
        <v>101</v>
      </c>
      <c r="D1333" s="1">
        <v>3</v>
      </c>
      <c r="E1333" s="1" t="s">
        <v>76</v>
      </c>
      <c r="F1333" s="1">
        <v>0.89583333333333337</v>
      </c>
      <c r="G1333" s="1" t="s">
        <v>27</v>
      </c>
      <c r="H1333" s="1">
        <v>30</v>
      </c>
      <c r="I1333" s="1">
        <v>202716</v>
      </c>
      <c r="J1333" s="1">
        <v>63301.655279999897</v>
      </c>
      <c r="K1333" s="1">
        <v>60.82</v>
      </c>
      <c r="L1333" s="1">
        <v>1</v>
      </c>
      <c r="M1333" s="38">
        <f t="shared" si="140"/>
        <v>59.08</v>
      </c>
      <c r="N1333" s="38">
        <f t="shared" si="141"/>
        <v>1.0294515910629656</v>
      </c>
      <c r="O1333" s="40">
        <f t="shared" si="142"/>
        <v>60.697849184498509</v>
      </c>
      <c r="P1333" s="39">
        <f t="shared" si="143"/>
        <v>1.0020124405912672</v>
      </c>
      <c r="Q1333" s="42">
        <v>45</v>
      </c>
      <c r="R1333" s="42">
        <f t="shared" si="144"/>
        <v>1.3515555555555556</v>
      </c>
      <c r="S1333" s="44">
        <v>51.62</v>
      </c>
      <c r="T1333" s="44">
        <f t="shared" si="145"/>
        <v>1.1782254939945758</v>
      </c>
      <c r="U1333" s="46">
        <f t="shared" si="146"/>
        <v>1.1772644967137995</v>
      </c>
    </row>
    <row r="1334" spans="1:21" x14ac:dyDescent="0.35">
      <c r="A1334" s="1" t="s">
        <v>260</v>
      </c>
      <c r="B1334" s="1" t="s">
        <v>261</v>
      </c>
      <c r="C1334" s="1" t="s">
        <v>101</v>
      </c>
      <c r="D1334" s="1">
        <v>2</v>
      </c>
      <c r="E1334" s="1" t="s">
        <v>58</v>
      </c>
      <c r="F1334" s="1">
        <v>0.95833333333333337</v>
      </c>
      <c r="G1334" s="1" t="s">
        <v>31</v>
      </c>
      <c r="H1334" s="1">
        <v>30</v>
      </c>
      <c r="I1334" s="1">
        <v>201948</v>
      </c>
      <c r="J1334" s="1">
        <v>53345.987219999901</v>
      </c>
      <c r="K1334" s="1">
        <v>50.87</v>
      </c>
      <c r="L1334" s="1">
        <v>1</v>
      </c>
      <c r="M1334" s="38">
        <f t="shared" si="140"/>
        <v>59.08</v>
      </c>
      <c r="N1334" s="38">
        <f t="shared" si="141"/>
        <v>0.86103588354773186</v>
      </c>
      <c r="O1334" s="40">
        <f t="shared" si="142"/>
        <v>60.697849184498509</v>
      </c>
      <c r="P1334" s="39">
        <f t="shared" si="143"/>
        <v>0.83808570951788475</v>
      </c>
      <c r="Q1334" s="42">
        <v>51.59</v>
      </c>
      <c r="R1334" s="42">
        <f t="shared" si="144"/>
        <v>0.98604380693932925</v>
      </c>
      <c r="S1334" s="44">
        <v>55.41</v>
      </c>
      <c r="T1334" s="44">
        <f t="shared" si="145"/>
        <v>0.91806533116765932</v>
      </c>
      <c r="U1334" s="46">
        <f t="shared" si="146"/>
        <v>0.91406494920829118</v>
      </c>
    </row>
    <row r="1335" spans="1:21" x14ac:dyDescent="0.35">
      <c r="A1335" s="1" t="s">
        <v>597</v>
      </c>
      <c r="B1335" s="1" t="s">
        <v>221</v>
      </c>
      <c r="C1335" s="1" t="s">
        <v>101</v>
      </c>
      <c r="D1335" s="1">
        <v>2</v>
      </c>
      <c r="E1335" s="1" t="s">
        <v>76</v>
      </c>
      <c r="F1335" s="1">
        <v>0.95833333333333337</v>
      </c>
      <c r="G1335" s="1" t="s">
        <v>31</v>
      </c>
      <c r="H1335" s="1">
        <v>60</v>
      </c>
      <c r="I1335" s="1">
        <v>201696</v>
      </c>
      <c r="J1335" s="1">
        <v>81025.598889999994</v>
      </c>
      <c r="K1335" s="1">
        <v>38.909999999999997</v>
      </c>
      <c r="L1335" s="1">
        <v>1</v>
      </c>
      <c r="M1335" s="38">
        <f t="shared" si="140"/>
        <v>50.152000000000001</v>
      </c>
      <c r="N1335" s="38">
        <f t="shared" si="141"/>
        <v>0.77584144201627048</v>
      </c>
      <c r="O1335" s="40">
        <f t="shared" si="142"/>
        <v>45.559514761069323</v>
      </c>
      <c r="P1335" s="39">
        <f t="shared" si="143"/>
        <v>0.8540477264531503</v>
      </c>
      <c r="Q1335" s="42">
        <v>51.59</v>
      </c>
      <c r="R1335" s="42">
        <f t="shared" si="144"/>
        <v>0.75421593332041081</v>
      </c>
      <c r="S1335" s="44">
        <v>42.65</v>
      </c>
      <c r="T1335" s="44">
        <f t="shared" si="145"/>
        <v>0.91230949589683463</v>
      </c>
      <c r="U1335" s="46">
        <f t="shared" si="146"/>
        <v>0.84019105189013199</v>
      </c>
    </row>
    <row r="1336" spans="1:21" x14ac:dyDescent="0.35">
      <c r="A1336" s="1" t="s">
        <v>515</v>
      </c>
      <c r="B1336" s="1" t="s">
        <v>100</v>
      </c>
      <c r="C1336" s="1" t="s">
        <v>101</v>
      </c>
      <c r="D1336" s="1">
        <v>1</v>
      </c>
      <c r="E1336" s="1" t="s">
        <v>54</v>
      </c>
      <c r="F1336" s="1">
        <v>0.93125000000000002</v>
      </c>
      <c r="G1336" s="1" t="s">
        <v>27</v>
      </c>
      <c r="H1336" s="1">
        <v>128</v>
      </c>
      <c r="I1336" s="1">
        <v>201630</v>
      </c>
      <c r="J1336" s="1">
        <v>98897.748890000003</v>
      </c>
      <c r="K1336" s="1">
        <v>22.18</v>
      </c>
      <c r="L1336" s="1">
        <v>1</v>
      </c>
      <c r="M1336" s="38">
        <f t="shared" si="140"/>
        <v>29.915199999999999</v>
      </c>
      <c r="N1336" s="38">
        <f t="shared" si="141"/>
        <v>0.74142910627373382</v>
      </c>
      <c r="O1336" s="40">
        <f t="shared" si="142"/>
        <v>29.011659035995564</v>
      </c>
      <c r="P1336" s="39">
        <f t="shared" si="143"/>
        <v>0.76452022176603773</v>
      </c>
      <c r="Q1336" s="42">
        <v>45</v>
      </c>
      <c r="R1336" s="42">
        <f t="shared" si="144"/>
        <v>0.49288888888888888</v>
      </c>
      <c r="S1336" s="44">
        <v>39.25</v>
      </c>
      <c r="T1336" s="44">
        <f t="shared" si="145"/>
        <v>0.56509554140127383</v>
      </c>
      <c r="U1336" s="46">
        <f t="shared" si="146"/>
        <v>0.60750155068540013</v>
      </c>
    </row>
    <row r="1337" spans="1:21" x14ac:dyDescent="0.35">
      <c r="A1337" s="1" t="s">
        <v>823</v>
      </c>
      <c r="B1337" s="1" t="s">
        <v>181</v>
      </c>
      <c r="C1337" s="1" t="s">
        <v>101</v>
      </c>
      <c r="D1337" s="1">
        <v>1</v>
      </c>
      <c r="E1337" s="1" t="s">
        <v>54</v>
      </c>
      <c r="F1337" s="1">
        <v>0.375</v>
      </c>
      <c r="G1337" s="1" t="s">
        <v>13</v>
      </c>
      <c r="H1337" s="1">
        <v>240</v>
      </c>
      <c r="I1337" s="1">
        <v>201298</v>
      </c>
      <c r="J1337" s="1">
        <v>130004</v>
      </c>
      <c r="K1337" s="1">
        <v>15</v>
      </c>
      <c r="L1337" s="1">
        <v>1</v>
      </c>
      <c r="M1337" s="38">
        <f t="shared" si="140"/>
        <v>-3.4159999999999968</v>
      </c>
      <c r="N1337" s="38">
        <f t="shared" si="141"/>
        <v>-4.3911007025761162</v>
      </c>
      <c r="O1337" s="40">
        <f t="shared" si="142"/>
        <v>15.282845914210895</v>
      </c>
      <c r="P1337" s="39">
        <f t="shared" si="143"/>
        <v>0.98149258876268008</v>
      </c>
      <c r="Q1337" s="42">
        <v>48.112000000000002</v>
      </c>
      <c r="R1337" s="42">
        <f t="shared" si="144"/>
        <v>0.31177253076155637</v>
      </c>
      <c r="S1337" s="44">
        <v>42.1</v>
      </c>
      <c r="T1337" s="44">
        <f t="shared" si="145"/>
        <v>0.3562945368171021</v>
      </c>
      <c r="U1337" s="46">
        <f t="shared" si="146"/>
        <v>0.54985321878044624</v>
      </c>
    </row>
    <row r="1338" spans="1:21" x14ac:dyDescent="0.35">
      <c r="A1338" s="1" t="s">
        <v>90</v>
      </c>
      <c r="B1338" s="1" t="s">
        <v>374</v>
      </c>
      <c r="C1338" s="1" t="s">
        <v>101</v>
      </c>
      <c r="D1338" s="1">
        <v>3</v>
      </c>
      <c r="E1338" s="1" t="s">
        <v>60</v>
      </c>
      <c r="F1338" s="1">
        <v>0.97916666666666663</v>
      </c>
      <c r="G1338" s="1" t="s">
        <v>31</v>
      </c>
      <c r="H1338" s="1">
        <v>30</v>
      </c>
      <c r="I1338" s="1">
        <v>200920</v>
      </c>
      <c r="J1338" s="1">
        <v>53728.205829999897</v>
      </c>
      <c r="K1338" s="1">
        <v>52.36</v>
      </c>
      <c r="L1338" s="1">
        <v>1</v>
      </c>
      <c r="M1338" s="38">
        <f t="shared" si="140"/>
        <v>59.08</v>
      </c>
      <c r="N1338" s="38">
        <f t="shared" si="141"/>
        <v>0.88625592417061616</v>
      </c>
      <c r="O1338" s="40">
        <f t="shared" si="142"/>
        <v>60.697849184498509</v>
      </c>
      <c r="P1338" s="39">
        <f t="shared" si="143"/>
        <v>0.86263353155801947</v>
      </c>
      <c r="Q1338" s="42">
        <v>51.59</v>
      </c>
      <c r="R1338" s="42">
        <f t="shared" si="144"/>
        <v>1.0149253731343282</v>
      </c>
      <c r="S1338" s="44">
        <v>32.450000000000003</v>
      </c>
      <c r="T1338" s="44">
        <f t="shared" si="145"/>
        <v>1.6135593220338982</v>
      </c>
      <c r="U1338" s="46">
        <f t="shared" si="146"/>
        <v>1.1637060755754154</v>
      </c>
    </row>
    <row r="1339" spans="1:21" x14ac:dyDescent="0.35">
      <c r="A1339" s="1" t="s">
        <v>394</v>
      </c>
      <c r="B1339" s="1" t="s">
        <v>235</v>
      </c>
      <c r="C1339" s="1" t="s">
        <v>101</v>
      </c>
      <c r="D1339" s="1">
        <v>3</v>
      </c>
      <c r="E1339" s="1" t="s">
        <v>51</v>
      </c>
      <c r="F1339" s="1">
        <v>0.86458333333333337</v>
      </c>
      <c r="G1339" s="1" t="s">
        <v>27</v>
      </c>
      <c r="H1339" s="1">
        <v>15</v>
      </c>
      <c r="I1339" s="1">
        <v>200796</v>
      </c>
      <c r="J1339" s="1">
        <v>39688.376109999997</v>
      </c>
      <c r="K1339" s="1">
        <v>76.36</v>
      </c>
      <c r="L1339" s="1">
        <v>1</v>
      </c>
      <c r="M1339" s="38">
        <f t="shared" si="140"/>
        <v>63.543999999999997</v>
      </c>
      <c r="N1339" s="38">
        <f t="shared" si="141"/>
        <v>1.2016870200176257</v>
      </c>
      <c r="O1339" s="40">
        <f t="shared" si="142"/>
        <v>75.836183607927723</v>
      </c>
      <c r="P1339" s="39">
        <f t="shared" si="143"/>
        <v>1.0069072092918125</v>
      </c>
      <c r="Q1339" s="42">
        <v>45</v>
      </c>
      <c r="R1339" s="42">
        <f t="shared" si="144"/>
        <v>1.6968888888888889</v>
      </c>
      <c r="S1339" s="44">
        <v>64.14</v>
      </c>
      <c r="T1339" s="44">
        <f t="shared" si="145"/>
        <v>1.1905207358902401</v>
      </c>
      <c r="U1339" s="46">
        <f t="shared" si="146"/>
        <v>1.2981056113569804</v>
      </c>
    </row>
    <row r="1340" spans="1:21" x14ac:dyDescent="0.35">
      <c r="A1340" s="1" t="s">
        <v>391</v>
      </c>
      <c r="B1340" s="1" t="s">
        <v>100</v>
      </c>
      <c r="C1340" s="1" t="s">
        <v>101</v>
      </c>
      <c r="D1340" s="1">
        <v>1</v>
      </c>
      <c r="E1340" s="1" t="s">
        <v>54</v>
      </c>
      <c r="F1340" s="1">
        <v>0.83333333333333337</v>
      </c>
      <c r="G1340" s="1" t="s">
        <v>27</v>
      </c>
      <c r="H1340" s="1">
        <v>150</v>
      </c>
      <c r="I1340" s="1">
        <v>200535</v>
      </c>
      <c r="J1340" s="1">
        <v>107666.5242</v>
      </c>
      <c r="K1340" s="1">
        <v>20.49</v>
      </c>
      <c r="L1340" s="1">
        <v>1</v>
      </c>
      <c r="M1340" s="38">
        <f t="shared" si="140"/>
        <v>23.368000000000002</v>
      </c>
      <c r="N1340" s="38">
        <f t="shared" si="141"/>
        <v>0.87684012324546379</v>
      </c>
      <c r="O1340" s="40">
        <f t="shared" si="142"/>
        <v>25.547725176937774</v>
      </c>
      <c r="P1340" s="39">
        <f t="shared" si="143"/>
        <v>0.80202835509192638</v>
      </c>
      <c r="Q1340" s="42">
        <v>45</v>
      </c>
      <c r="R1340" s="42">
        <f t="shared" si="144"/>
        <v>0.45533333333333331</v>
      </c>
      <c r="S1340" s="44">
        <v>39.25</v>
      </c>
      <c r="T1340" s="44">
        <f t="shared" si="145"/>
        <v>0.52203821656050953</v>
      </c>
      <c r="U1340" s="46">
        <f t="shared" si="146"/>
        <v>0.59313330166192302</v>
      </c>
    </row>
    <row r="1341" spans="1:21" x14ac:dyDescent="0.35">
      <c r="A1341" s="1" t="s">
        <v>683</v>
      </c>
      <c r="B1341" s="1" t="s">
        <v>438</v>
      </c>
      <c r="C1341" s="1" t="s">
        <v>101</v>
      </c>
      <c r="D1341" s="1">
        <v>4</v>
      </c>
      <c r="E1341" s="1" t="s">
        <v>1588</v>
      </c>
      <c r="F1341" s="1">
        <v>2.0833333333333332E-2</v>
      </c>
      <c r="G1341" s="1" t="s">
        <v>31</v>
      </c>
      <c r="H1341" s="1">
        <v>30</v>
      </c>
      <c r="I1341" s="1">
        <v>200027</v>
      </c>
      <c r="J1341" s="1">
        <v>62420.676939999998</v>
      </c>
      <c r="K1341" s="1">
        <v>61.07</v>
      </c>
      <c r="L1341" s="1">
        <v>3</v>
      </c>
      <c r="M1341" s="38">
        <f t="shared" si="140"/>
        <v>59.08</v>
      </c>
      <c r="N1341" s="38">
        <f t="shared" si="141"/>
        <v>1.0336831415030467</v>
      </c>
      <c r="O1341" s="40">
        <f t="shared" si="142"/>
        <v>60.697849184498509</v>
      </c>
      <c r="P1341" s="39">
        <f t="shared" si="143"/>
        <v>1.0061312026785381</v>
      </c>
      <c r="Q1341" s="42">
        <v>51.59</v>
      </c>
      <c r="R1341" s="42">
        <f t="shared" si="144"/>
        <v>1.1837565419654972</v>
      </c>
      <c r="S1341" s="44">
        <v>58.54</v>
      </c>
      <c r="T1341" s="44">
        <f t="shared" si="145"/>
        <v>1.043218312265118</v>
      </c>
      <c r="U1341" s="46">
        <f t="shared" si="146"/>
        <v>1.0777020189697177</v>
      </c>
    </row>
    <row r="1342" spans="1:21" x14ac:dyDescent="0.35">
      <c r="A1342" s="1" t="s">
        <v>335</v>
      </c>
      <c r="B1342" s="1" t="s">
        <v>300</v>
      </c>
      <c r="C1342" s="1" t="s">
        <v>101</v>
      </c>
      <c r="D1342" s="1">
        <v>7</v>
      </c>
      <c r="E1342" s="1" t="s">
        <v>1577</v>
      </c>
      <c r="F1342" s="1">
        <v>0.35416666666666669</v>
      </c>
      <c r="G1342" s="1" t="s">
        <v>8</v>
      </c>
      <c r="H1342" s="1">
        <v>30</v>
      </c>
      <c r="I1342" s="1">
        <v>199911</v>
      </c>
      <c r="J1342" s="1">
        <v>62812.093059999999</v>
      </c>
      <c r="K1342" s="1">
        <v>61.31</v>
      </c>
      <c r="L1342" s="1">
        <v>2</v>
      </c>
      <c r="M1342" s="38">
        <f t="shared" si="140"/>
        <v>59.08</v>
      </c>
      <c r="N1342" s="38">
        <f t="shared" si="141"/>
        <v>1.0377454299255249</v>
      </c>
      <c r="O1342" s="40">
        <f t="shared" si="142"/>
        <v>60.697849184498509</v>
      </c>
      <c r="P1342" s="39">
        <f t="shared" si="143"/>
        <v>1.010085214282318</v>
      </c>
      <c r="Q1342" s="42">
        <v>42.33</v>
      </c>
      <c r="R1342" s="42">
        <f t="shared" si="144"/>
        <v>1.4483817623434918</v>
      </c>
      <c r="S1342" s="44">
        <v>64.94</v>
      </c>
      <c r="T1342" s="44">
        <f t="shared" si="145"/>
        <v>0.94410224822913469</v>
      </c>
      <c r="U1342" s="46">
        <f t="shared" si="146"/>
        <v>1.1341897416183149</v>
      </c>
    </row>
    <row r="1343" spans="1:21" x14ac:dyDescent="0.35">
      <c r="A1343" s="1" t="s">
        <v>1007</v>
      </c>
      <c r="B1343" s="1" t="s">
        <v>374</v>
      </c>
      <c r="C1343" s="1" t="s">
        <v>101</v>
      </c>
      <c r="D1343" s="1">
        <v>4</v>
      </c>
      <c r="E1343" s="1" t="s">
        <v>54</v>
      </c>
      <c r="F1343" s="1">
        <v>0.95833333333333337</v>
      </c>
      <c r="G1343" s="1" t="s">
        <v>31</v>
      </c>
      <c r="H1343" s="1">
        <v>31</v>
      </c>
      <c r="I1343" s="1">
        <v>199719</v>
      </c>
      <c r="J1343" s="1">
        <v>52905.25806</v>
      </c>
      <c r="K1343" s="1">
        <v>50.34</v>
      </c>
      <c r="L1343" s="1">
        <v>1</v>
      </c>
      <c r="M1343" s="38">
        <f t="shared" si="140"/>
        <v>58.782399999999996</v>
      </c>
      <c r="N1343" s="38">
        <f t="shared" si="141"/>
        <v>0.85637878004300616</v>
      </c>
      <c r="O1343" s="40">
        <f t="shared" si="142"/>
        <v>59.981719454044395</v>
      </c>
      <c r="P1343" s="39">
        <f t="shared" si="143"/>
        <v>0.83925570087347212</v>
      </c>
      <c r="Q1343" s="42">
        <v>51.59</v>
      </c>
      <c r="R1343" s="42">
        <f t="shared" si="144"/>
        <v>0.97577049815855788</v>
      </c>
      <c r="S1343" s="44">
        <v>32.450000000000003</v>
      </c>
      <c r="T1343" s="44">
        <f t="shared" si="145"/>
        <v>1.5513097072419106</v>
      </c>
      <c r="U1343" s="46">
        <f t="shared" si="146"/>
        <v>1.1221119687579801</v>
      </c>
    </row>
    <row r="1344" spans="1:21" x14ac:dyDescent="0.35">
      <c r="A1344" s="1" t="s">
        <v>371</v>
      </c>
      <c r="B1344" s="1" t="s">
        <v>100</v>
      </c>
      <c r="C1344" s="1" t="s">
        <v>101</v>
      </c>
      <c r="D1344" s="1">
        <v>1</v>
      </c>
      <c r="E1344" s="1" t="s">
        <v>60</v>
      </c>
      <c r="F1344" s="1">
        <v>0.66666666666666663</v>
      </c>
      <c r="G1344" s="1" t="s">
        <v>18</v>
      </c>
      <c r="H1344" s="1">
        <v>150</v>
      </c>
      <c r="I1344" s="1">
        <v>199244</v>
      </c>
      <c r="J1344" s="1">
        <v>136799.3339</v>
      </c>
      <c r="K1344" s="1">
        <v>25.74</v>
      </c>
      <c r="L1344" s="1">
        <v>1</v>
      </c>
      <c r="M1344" s="38">
        <f t="shared" si="140"/>
        <v>23.368000000000002</v>
      </c>
      <c r="N1344" s="38">
        <f t="shared" si="141"/>
        <v>1.1015063334474493</v>
      </c>
      <c r="O1344" s="40">
        <f t="shared" si="142"/>
        <v>25.547725176937774</v>
      </c>
      <c r="P1344" s="39">
        <f t="shared" si="143"/>
        <v>1.0075261034683352</v>
      </c>
      <c r="Q1344" s="42">
        <v>46.72</v>
      </c>
      <c r="R1344" s="42">
        <f t="shared" si="144"/>
        <v>0.5509417808219178</v>
      </c>
      <c r="S1344" s="44">
        <v>39.25</v>
      </c>
      <c r="T1344" s="44">
        <f t="shared" si="145"/>
        <v>0.65579617834394899</v>
      </c>
      <c r="U1344" s="46">
        <f t="shared" si="146"/>
        <v>0.73808802087806724</v>
      </c>
    </row>
    <row r="1345" spans="1:21" x14ac:dyDescent="0.35">
      <c r="A1345" s="1" t="s">
        <v>489</v>
      </c>
      <c r="B1345" s="1" t="s">
        <v>312</v>
      </c>
      <c r="C1345" s="1" t="s">
        <v>101</v>
      </c>
      <c r="D1345" s="1">
        <v>5</v>
      </c>
      <c r="E1345" s="1" t="s">
        <v>1625</v>
      </c>
      <c r="F1345" s="1">
        <v>8.3333333333333329E-2</v>
      </c>
      <c r="G1345" s="1" t="s">
        <v>35</v>
      </c>
      <c r="H1345" s="1">
        <v>30</v>
      </c>
      <c r="I1345" s="1">
        <v>198682</v>
      </c>
      <c r="J1345" s="1">
        <v>76267.213889999999</v>
      </c>
      <c r="K1345" s="1">
        <v>75.53</v>
      </c>
      <c r="L1345" s="1">
        <v>2</v>
      </c>
      <c r="M1345" s="38">
        <f t="shared" si="140"/>
        <v>59.08</v>
      </c>
      <c r="N1345" s="38">
        <f t="shared" si="141"/>
        <v>1.278436018957346</v>
      </c>
      <c r="O1345" s="40">
        <f t="shared" si="142"/>
        <v>60.697849184498509</v>
      </c>
      <c r="P1345" s="39">
        <f t="shared" si="143"/>
        <v>1.2443604018062875</v>
      </c>
      <c r="Q1345" s="42">
        <v>61.93</v>
      </c>
      <c r="R1345" s="42">
        <f t="shared" si="144"/>
        <v>1.2196027773292428</v>
      </c>
      <c r="S1345" s="44">
        <v>60.5</v>
      </c>
      <c r="T1345" s="44">
        <f t="shared" si="145"/>
        <v>1.2484297520661156</v>
      </c>
      <c r="U1345" s="46">
        <f t="shared" si="146"/>
        <v>1.2374643104005487</v>
      </c>
    </row>
    <row r="1346" spans="1:21" x14ac:dyDescent="0.35">
      <c r="A1346" s="1" t="s">
        <v>138</v>
      </c>
      <c r="B1346" s="1" t="s">
        <v>136</v>
      </c>
      <c r="C1346" s="1" t="s">
        <v>101</v>
      </c>
      <c r="D1346" s="1">
        <v>1</v>
      </c>
      <c r="E1346" s="1" t="s">
        <v>60</v>
      </c>
      <c r="F1346" s="1">
        <v>0.47916666666666669</v>
      </c>
      <c r="G1346" s="1" t="s">
        <v>13</v>
      </c>
      <c r="H1346" s="1">
        <v>30</v>
      </c>
      <c r="I1346" s="1">
        <v>198602</v>
      </c>
      <c r="J1346" s="1">
        <v>71482.5</v>
      </c>
      <c r="K1346" s="1">
        <v>68</v>
      </c>
      <c r="L1346" s="1">
        <v>1</v>
      </c>
      <c r="M1346" s="38">
        <f t="shared" si="140"/>
        <v>59.08</v>
      </c>
      <c r="N1346" s="38">
        <f t="shared" si="141"/>
        <v>1.1509817197020988</v>
      </c>
      <c r="O1346" s="40">
        <f t="shared" si="142"/>
        <v>60.697849184498509</v>
      </c>
      <c r="P1346" s="39">
        <f t="shared" si="143"/>
        <v>1.1203032877376875</v>
      </c>
      <c r="Q1346" s="42">
        <v>48.112000000000002</v>
      </c>
      <c r="R1346" s="42">
        <f t="shared" si="144"/>
        <v>1.4133688061190555</v>
      </c>
      <c r="S1346" s="44">
        <v>64.58</v>
      </c>
      <c r="T1346" s="44">
        <f t="shared" si="145"/>
        <v>1.0529575720037163</v>
      </c>
      <c r="U1346" s="46">
        <f t="shared" si="146"/>
        <v>1.1955432219534865</v>
      </c>
    </row>
    <row r="1347" spans="1:21" x14ac:dyDescent="0.35">
      <c r="A1347" s="1" t="s">
        <v>535</v>
      </c>
      <c r="B1347" s="1" t="s">
        <v>235</v>
      </c>
      <c r="C1347" s="1" t="s">
        <v>101</v>
      </c>
      <c r="D1347" s="1">
        <v>3</v>
      </c>
      <c r="E1347" s="1" t="s">
        <v>54</v>
      </c>
      <c r="F1347" s="1">
        <v>0.52083333333333337</v>
      </c>
      <c r="G1347" s="1" t="s">
        <v>13</v>
      </c>
      <c r="H1347" s="1">
        <v>30</v>
      </c>
      <c r="I1347" s="1">
        <v>198371</v>
      </c>
      <c r="J1347" s="1">
        <v>61720.5</v>
      </c>
      <c r="K1347" s="1">
        <v>61</v>
      </c>
      <c r="L1347" s="1">
        <v>1</v>
      </c>
      <c r="M1347" s="38">
        <f t="shared" ref="M1347:M1410" si="147">(-0.2976*H1347)+68.008</f>
        <v>59.08</v>
      </c>
      <c r="N1347" s="38">
        <f t="shared" ref="N1347:N1410" si="148">K1347/M1347</f>
        <v>1.032498307379824</v>
      </c>
      <c r="O1347" s="40">
        <f t="shared" ref="O1347:O1410" si="149">-21.84*LN(H1347) + 134.98</f>
        <v>60.697849184498509</v>
      </c>
      <c r="P1347" s="39">
        <f t="shared" ref="P1347:P1410" si="150">K1347/O1347</f>
        <v>1.0049779492941022</v>
      </c>
      <c r="Q1347" s="42">
        <v>48.112000000000002</v>
      </c>
      <c r="R1347" s="42">
        <f t="shared" ref="R1347:R1410" si="151">K1347/Q1347</f>
        <v>1.2678749584303293</v>
      </c>
      <c r="S1347" s="44">
        <v>64.14</v>
      </c>
      <c r="T1347" s="44">
        <f t="shared" ref="T1347:T1410" si="152">K1347/S1347</f>
        <v>0.95104458995946362</v>
      </c>
      <c r="U1347" s="46">
        <f t="shared" ref="U1347:U1410" si="153">(P1347+R1347+T1347)/3</f>
        <v>1.074632499227965</v>
      </c>
    </row>
    <row r="1348" spans="1:21" x14ac:dyDescent="0.35">
      <c r="A1348" s="1" t="s">
        <v>657</v>
      </c>
      <c r="B1348" s="1" t="s">
        <v>419</v>
      </c>
      <c r="C1348" s="1" t="s">
        <v>101</v>
      </c>
      <c r="D1348" s="1">
        <v>3</v>
      </c>
      <c r="E1348" s="1" t="s">
        <v>60</v>
      </c>
      <c r="F1348" s="1">
        <v>0.95833333333333337</v>
      </c>
      <c r="G1348" s="1" t="s">
        <v>31</v>
      </c>
      <c r="H1348" s="1">
        <v>30</v>
      </c>
      <c r="I1348" s="1">
        <v>198190</v>
      </c>
      <c r="J1348" s="1">
        <v>49049.490559999998</v>
      </c>
      <c r="K1348" s="1">
        <v>48.64</v>
      </c>
      <c r="L1348" s="1">
        <v>1</v>
      </c>
      <c r="M1348" s="38">
        <f t="shared" si="147"/>
        <v>59.08</v>
      </c>
      <c r="N1348" s="38">
        <f t="shared" si="148"/>
        <v>0.82329045362220721</v>
      </c>
      <c r="O1348" s="40">
        <f t="shared" si="149"/>
        <v>60.697849184498509</v>
      </c>
      <c r="P1348" s="39">
        <f t="shared" si="150"/>
        <v>0.80134635169942836</v>
      </c>
      <c r="Q1348" s="42">
        <v>51.59</v>
      </c>
      <c r="R1348" s="42">
        <f t="shared" si="151"/>
        <v>0.94281837565419646</v>
      </c>
      <c r="S1348" s="44">
        <v>51.62</v>
      </c>
      <c r="T1348" s="44">
        <f t="shared" si="152"/>
        <v>0.94227043781480058</v>
      </c>
      <c r="U1348" s="46">
        <f t="shared" si="153"/>
        <v>0.89547838838947513</v>
      </c>
    </row>
    <row r="1349" spans="1:21" x14ac:dyDescent="0.35">
      <c r="A1349" s="1" t="s">
        <v>392</v>
      </c>
      <c r="B1349" s="1" t="s">
        <v>100</v>
      </c>
      <c r="C1349" s="1" t="s">
        <v>101</v>
      </c>
      <c r="D1349" s="1">
        <v>1</v>
      </c>
      <c r="E1349" s="1" t="s">
        <v>60</v>
      </c>
      <c r="F1349" s="1">
        <v>0.67708333333333337</v>
      </c>
      <c r="G1349" s="1" t="s">
        <v>18</v>
      </c>
      <c r="H1349" s="1">
        <v>135</v>
      </c>
      <c r="I1349" s="1">
        <v>198183</v>
      </c>
      <c r="J1349" s="1">
        <v>119068.7656</v>
      </c>
      <c r="K1349" s="1">
        <v>25.73</v>
      </c>
      <c r="L1349" s="1">
        <v>1</v>
      </c>
      <c r="M1349" s="38">
        <f t="shared" si="147"/>
        <v>27.832000000000001</v>
      </c>
      <c r="N1349" s="38">
        <f t="shared" si="148"/>
        <v>0.9244754239724059</v>
      </c>
      <c r="O1349" s="40">
        <f t="shared" si="149"/>
        <v>27.848798838904685</v>
      </c>
      <c r="P1349" s="39">
        <f t="shared" si="150"/>
        <v>0.92391776567595696</v>
      </c>
      <c r="Q1349" s="42">
        <v>46.72</v>
      </c>
      <c r="R1349" s="42">
        <f t="shared" si="151"/>
        <v>0.5507277397260274</v>
      </c>
      <c r="S1349" s="44">
        <v>39.25</v>
      </c>
      <c r="T1349" s="44">
        <f t="shared" si="152"/>
        <v>0.65554140127388538</v>
      </c>
      <c r="U1349" s="46">
        <f t="shared" si="153"/>
        <v>0.71006230222528988</v>
      </c>
    </row>
    <row r="1350" spans="1:21" x14ac:dyDescent="0.35">
      <c r="A1350" s="1" t="s">
        <v>265</v>
      </c>
      <c r="B1350" s="1" t="s">
        <v>148</v>
      </c>
      <c r="C1350" s="1" t="s">
        <v>101</v>
      </c>
      <c r="D1350" s="1">
        <v>4</v>
      </c>
      <c r="E1350" s="1" t="s">
        <v>1584</v>
      </c>
      <c r="F1350" s="1">
        <v>8.4027777777777771E-2</v>
      </c>
      <c r="G1350" s="1" t="s">
        <v>35</v>
      </c>
      <c r="H1350" s="1">
        <v>30</v>
      </c>
      <c r="I1350" s="1">
        <v>198140</v>
      </c>
      <c r="J1350" s="1">
        <v>74462.205279999995</v>
      </c>
      <c r="K1350" s="1">
        <v>73.69</v>
      </c>
      <c r="L1350" s="1">
        <v>2</v>
      </c>
      <c r="M1350" s="38">
        <f t="shared" si="147"/>
        <v>59.08</v>
      </c>
      <c r="N1350" s="38">
        <f t="shared" si="148"/>
        <v>1.2472918077183479</v>
      </c>
      <c r="O1350" s="40">
        <f t="shared" si="149"/>
        <v>60.697849184498509</v>
      </c>
      <c r="P1350" s="39">
        <f t="shared" si="150"/>
        <v>1.2140463128439736</v>
      </c>
      <c r="Q1350" s="42">
        <v>61.93</v>
      </c>
      <c r="R1350" s="42">
        <f t="shared" si="151"/>
        <v>1.1898918133376393</v>
      </c>
      <c r="S1350" s="44">
        <v>45.82</v>
      </c>
      <c r="T1350" s="44">
        <f t="shared" si="152"/>
        <v>1.6082496726320383</v>
      </c>
      <c r="U1350" s="46">
        <f t="shared" si="153"/>
        <v>1.3373959329378835</v>
      </c>
    </row>
    <row r="1351" spans="1:21" x14ac:dyDescent="0.35">
      <c r="A1351" s="1" t="s">
        <v>980</v>
      </c>
      <c r="B1351" s="1" t="s">
        <v>345</v>
      </c>
      <c r="C1351" s="1" t="s">
        <v>101</v>
      </c>
      <c r="D1351" s="1">
        <v>4</v>
      </c>
      <c r="E1351" s="1" t="s">
        <v>51</v>
      </c>
      <c r="F1351" s="1">
        <v>0.97916666666666663</v>
      </c>
      <c r="G1351" s="1" t="s">
        <v>31</v>
      </c>
      <c r="H1351" s="1">
        <v>30</v>
      </c>
      <c r="I1351" s="1">
        <v>198053</v>
      </c>
      <c r="J1351" s="1">
        <v>53323.024720000001</v>
      </c>
      <c r="K1351" s="1">
        <v>52.98</v>
      </c>
      <c r="L1351" s="1">
        <v>1</v>
      </c>
      <c r="M1351" s="38">
        <f t="shared" si="147"/>
        <v>59.08</v>
      </c>
      <c r="N1351" s="38">
        <f t="shared" si="148"/>
        <v>0.89675016926201756</v>
      </c>
      <c r="O1351" s="40">
        <f t="shared" si="149"/>
        <v>60.697849184498509</v>
      </c>
      <c r="P1351" s="39">
        <f t="shared" si="150"/>
        <v>0.87284806153445127</v>
      </c>
      <c r="Q1351" s="42">
        <v>51.59</v>
      </c>
      <c r="R1351" s="42">
        <f t="shared" si="151"/>
        <v>1.0269432060476835</v>
      </c>
      <c r="S1351" s="44">
        <v>53.822000000000003</v>
      </c>
      <c r="T1351" s="44">
        <f t="shared" si="152"/>
        <v>0.98435583961948636</v>
      </c>
      <c r="U1351" s="46">
        <f t="shared" si="153"/>
        <v>0.96138236906720698</v>
      </c>
    </row>
    <row r="1352" spans="1:21" x14ac:dyDescent="0.35">
      <c r="A1352" s="1" t="s">
        <v>521</v>
      </c>
      <c r="B1352" s="1" t="s">
        <v>469</v>
      </c>
      <c r="C1352" s="1" t="s">
        <v>101</v>
      </c>
      <c r="D1352" s="1">
        <v>1</v>
      </c>
      <c r="E1352" s="1" t="s">
        <v>54</v>
      </c>
      <c r="F1352" s="1">
        <v>0.70833333333333337</v>
      </c>
      <c r="G1352" s="1" t="s">
        <v>18</v>
      </c>
      <c r="H1352" s="1">
        <v>180</v>
      </c>
      <c r="I1352" s="1">
        <v>197549</v>
      </c>
      <c r="J1352" s="1">
        <v>138282.35440000001</v>
      </c>
      <c r="K1352" s="1">
        <v>22.42</v>
      </c>
      <c r="L1352" s="1">
        <v>1</v>
      </c>
      <c r="M1352" s="38">
        <f t="shared" si="147"/>
        <v>14.439999999999998</v>
      </c>
      <c r="N1352" s="38">
        <f t="shared" si="148"/>
        <v>1.5526315789473688</v>
      </c>
      <c r="O1352" s="40">
        <f t="shared" si="149"/>
        <v>21.56582237655779</v>
      </c>
      <c r="P1352" s="39">
        <f t="shared" si="150"/>
        <v>1.0396079318714369</v>
      </c>
      <c r="Q1352" s="42">
        <v>46.72</v>
      </c>
      <c r="R1352" s="42">
        <f t="shared" si="151"/>
        <v>0.47988013698630144</v>
      </c>
      <c r="S1352" s="44">
        <v>35.58</v>
      </c>
      <c r="T1352" s="44">
        <f t="shared" si="152"/>
        <v>0.63012928611579544</v>
      </c>
      <c r="U1352" s="46">
        <f t="shared" si="153"/>
        <v>0.71653911832451123</v>
      </c>
    </row>
    <row r="1353" spans="1:21" x14ac:dyDescent="0.35">
      <c r="A1353" s="1" t="s">
        <v>517</v>
      </c>
      <c r="B1353" s="1" t="s">
        <v>249</v>
      </c>
      <c r="C1353" s="1" t="s">
        <v>101</v>
      </c>
      <c r="D1353" s="1">
        <v>1</v>
      </c>
      <c r="E1353" s="1" t="s">
        <v>76</v>
      </c>
      <c r="F1353" s="1">
        <v>0.875</v>
      </c>
      <c r="G1353" s="1" t="s">
        <v>27</v>
      </c>
      <c r="H1353" s="1">
        <v>145</v>
      </c>
      <c r="I1353" s="1">
        <v>197493</v>
      </c>
      <c r="J1353" s="1">
        <v>111951.8319</v>
      </c>
      <c r="K1353" s="1">
        <v>22.45</v>
      </c>
      <c r="L1353" s="1">
        <v>1</v>
      </c>
      <c r="M1353" s="38">
        <f t="shared" si="147"/>
        <v>24.856000000000002</v>
      </c>
      <c r="N1353" s="38">
        <f t="shared" si="148"/>
        <v>0.90320244608947531</v>
      </c>
      <c r="O1353" s="40">
        <f t="shared" si="149"/>
        <v>26.288135065534647</v>
      </c>
      <c r="P1353" s="39">
        <f t="shared" si="150"/>
        <v>0.8539974381611164</v>
      </c>
      <c r="Q1353" s="42">
        <v>45</v>
      </c>
      <c r="R1353" s="42">
        <f t="shared" si="151"/>
        <v>0.49888888888888888</v>
      </c>
      <c r="S1353" s="44">
        <v>48.83</v>
      </c>
      <c r="T1353" s="44">
        <f t="shared" si="152"/>
        <v>0.45975834527954129</v>
      </c>
      <c r="U1353" s="46">
        <f t="shared" si="153"/>
        <v>0.60421489077651558</v>
      </c>
    </row>
    <row r="1354" spans="1:21" x14ac:dyDescent="0.35">
      <c r="A1354" s="1" t="s">
        <v>664</v>
      </c>
      <c r="B1354" s="1" t="s">
        <v>249</v>
      </c>
      <c r="C1354" s="1" t="s">
        <v>101</v>
      </c>
      <c r="D1354" s="1">
        <v>1</v>
      </c>
      <c r="E1354" s="1" t="s">
        <v>60</v>
      </c>
      <c r="F1354" s="1">
        <v>0.72916666666666663</v>
      </c>
      <c r="G1354" s="1" t="s">
        <v>18</v>
      </c>
      <c r="H1354" s="1">
        <v>150</v>
      </c>
      <c r="I1354" s="1">
        <v>197305</v>
      </c>
      <c r="J1354" s="1">
        <v>98926.859169999996</v>
      </c>
      <c r="K1354" s="1">
        <v>19.2</v>
      </c>
      <c r="L1354" s="1">
        <v>1</v>
      </c>
      <c r="M1354" s="38">
        <f t="shared" si="147"/>
        <v>23.368000000000002</v>
      </c>
      <c r="N1354" s="38">
        <f t="shared" si="148"/>
        <v>0.82163642588154728</v>
      </c>
      <c r="O1354" s="40">
        <f t="shared" si="149"/>
        <v>25.547725176937774</v>
      </c>
      <c r="P1354" s="39">
        <f t="shared" si="150"/>
        <v>0.75153462263372317</v>
      </c>
      <c r="Q1354" s="42">
        <v>46.72</v>
      </c>
      <c r="R1354" s="42">
        <f t="shared" si="151"/>
        <v>0.41095890410958902</v>
      </c>
      <c r="S1354" s="44">
        <v>48.83</v>
      </c>
      <c r="T1354" s="44">
        <f t="shared" si="152"/>
        <v>0.39320090108539835</v>
      </c>
      <c r="U1354" s="46">
        <f t="shared" si="153"/>
        <v>0.51856480927623683</v>
      </c>
    </row>
    <row r="1355" spans="1:21" x14ac:dyDescent="0.35">
      <c r="A1355" s="1" t="s">
        <v>649</v>
      </c>
      <c r="B1355" s="1" t="s">
        <v>502</v>
      </c>
      <c r="C1355" s="1" t="s">
        <v>101</v>
      </c>
      <c r="D1355" s="1">
        <v>1</v>
      </c>
      <c r="E1355" s="1" t="s">
        <v>54</v>
      </c>
      <c r="F1355" s="1">
        <v>0.875</v>
      </c>
      <c r="G1355" s="1" t="s">
        <v>27</v>
      </c>
      <c r="H1355" s="1">
        <v>180</v>
      </c>
      <c r="I1355" s="1">
        <v>197206</v>
      </c>
      <c r="J1355" s="1">
        <v>120738.9647</v>
      </c>
      <c r="K1355" s="1">
        <v>19.39</v>
      </c>
      <c r="L1355" s="1">
        <v>1</v>
      </c>
      <c r="M1355" s="38">
        <f t="shared" si="147"/>
        <v>14.439999999999998</v>
      </c>
      <c r="N1355" s="38">
        <f t="shared" si="148"/>
        <v>1.3427977839335183</v>
      </c>
      <c r="O1355" s="40">
        <f t="shared" si="149"/>
        <v>21.56582237655779</v>
      </c>
      <c r="P1355" s="39">
        <f t="shared" si="150"/>
        <v>0.89910784116802689</v>
      </c>
      <c r="Q1355" s="42">
        <v>45</v>
      </c>
      <c r="R1355" s="42">
        <f t="shared" si="151"/>
        <v>0.43088888888888888</v>
      </c>
      <c r="S1355" s="44">
        <v>38.840000000000003</v>
      </c>
      <c r="T1355" s="44">
        <f t="shared" si="152"/>
        <v>0.49922760041194642</v>
      </c>
      <c r="U1355" s="46">
        <f t="shared" si="153"/>
        <v>0.60974144348962078</v>
      </c>
    </row>
    <row r="1356" spans="1:21" x14ac:dyDescent="0.35">
      <c r="A1356" s="1" t="s">
        <v>276</v>
      </c>
      <c r="B1356" s="1" t="s">
        <v>100</v>
      </c>
      <c r="C1356" s="1" t="s">
        <v>101</v>
      </c>
      <c r="D1356" s="1">
        <v>1</v>
      </c>
      <c r="E1356" s="1" t="s">
        <v>60</v>
      </c>
      <c r="F1356" s="1">
        <v>0.65625</v>
      </c>
      <c r="G1356" s="1" t="s">
        <v>13</v>
      </c>
      <c r="H1356" s="1">
        <v>165</v>
      </c>
      <c r="I1356" s="1">
        <v>197040</v>
      </c>
      <c r="J1356" s="1">
        <v>120689.25</v>
      </c>
      <c r="K1356" s="1">
        <v>22</v>
      </c>
      <c r="L1356" s="1">
        <v>1</v>
      </c>
      <c r="M1356" s="38">
        <f t="shared" si="147"/>
        <v>18.903999999999996</v>
      </c>
      <c r="N1356" s="38">
        <f t="shared" si="148"/>
        <v>1.1637748624629711</v>
      </c>
      <c r="O1356" s="40">
        <f t="shared" si="149"/>
        <v>23.466150850011317</v>
      </c>
      <c r="P1356" s="39">
        <f t="shared" si="150"/>
        <v>0.9375206074748893</v>
      </c>
      <c r="Q1356" s="42">
        <v>48.112000000000002</v>
      </c>
      <c r="R1356" s="42">
        <f t="shared" si="151"/>
        <v>0.45726637845028267</v>
      </c>
      <c r="S1356" s="44">
        <v>39.25</v>
      </c>
      <c r="T1356" s="44">
        <f t="shared" si="152"/>
        <v>0.56050955414012738</v>
      </c>
      <c r="U1356" s="46">
        <f t="shared" si="153"/>
        <v>0.6517655133550998</v>
      </c>
    </row>
    <row r="1357" spans="1:21" x14ac:dyDescent="0.35">
      <c r="A1357" s="1" t="s">
        <v>366</v>
      </c>
      <c r="B1357" s="1" t="s">
        <v>312</v>
      </c>
      <c r="C1357" s="1" t="s">
        <v>101</v>
      </c>
      <c r="D1357" s="1">
        <v>2</v>
      </c>
      <c r="E1357" s="1" t="s">
        <v>60</v>
      </c>
      <c r="F1357" s="1">
        <v>0.83333333333333337</v>
      </c>
      <c r="G1357" s="1" t="s">
        <v>27</v>
      </c>
      <c r="H1357" s="1">
        <v>30</v>
      </c>
      <c r="I1357" s="1">
        <v>196601</v>
      </c>
      <c r="J1357" s="1">
        <v>55112.5327799999</v>
      </c>
      <c r="K1357" s="1">
        <v>54.82</v>
      </c>
      <c r="L1357" s="1">
        <v>1</v>
      </c>
      <c r="M1357" s="38">
        <f t="shared" si="147"/>
        <v>59.08</v>
      </c>
      <c r="N1357" s="38">
        <f t="shared" si="148"/>
        <v>0.92789438050101558</v>
      </c>
      <c r="O1357" s="40">
        <f t="shared" si="149"/>
        <v>60.697849184498509</v>
      </c>
      <c r="P1357" s="39">
        <f t="shared" si="150"/>
        <v>0.90316215049676518</v>
      </c>
      <c r="Q1357" s="42">
        <v>45</v>
      </c>
      <c r="R1357" s="42">
        <f t="shared" si="151"/>
        <v>1.2182222222222223</v>
      </c>
      <c r="S1357" s="44">
        <v>60.5</v>
      </c>
      <c r="T1357" s="44">
        <f t="shared" si="152"/>
        <v>0.90611570247933881</v>
      </c>
      <c r="U1357" s="46">
        <f t="shared" si="153"/>
        <v>1.0091666917327755</v>
      </c>
    </row>
    <row r="1358" spans="1:21" x14ac:dyDescent="0.35">
      <c r="A1358" s="1" t="s">
        <v>619</v>
      </c>
      <c r="B1358" s="1" t="s">
        <v>235</v>
      </c>
      <c r="C1358" s="1" t="s">
        <v>101</v>
      </c>
      <c r="D1358" s="1">
        <v>4</v>
      </c>
      <c r="E1358" s="1" t="s">
        <v>60</v>
      </c>
      <c r="F1358" s="1">
        <v>0.3125</v>
      </c>
      <c r="G1358" s="1" t="s">
        <v>8</v>
      </c>
      <c r="H1358" s="1">
        <v>30</v>
      </c>
      <c r="I1358" s="1">
        <v>196036</v>
      </c>
      <c r="J1358" s="1">
        <v>58820.903610000001</v>
      </c>
      <c r="K1358" s="1">
        <v>58.85</v>
      </c>
      <c r="L1358" s="1">
        <v>1</v>
      </c>
      <c r="M1358" s="38">
        <f t="shared" si="147"/>
        <v>59.08</v>
      </c>
      <c r="N1358" s="38">
        <f t="shared" si="148"/>
        <v>0.99610697359512534</v>
      </c>
      <c r="O1358" s="40">
        <f t="shared" si="149"/>
        <v>60.697849184498509</v>
      </c>
      <c r="P1358" s="39">
        <f t="shared" si="150"/>
        <v>0.9695565953435723</v>
      </c>
      <c r="Q1358" s="42">
        <v>42.33</v>
      </c>
      <c r="R1358" s="42">
        <f t="shared" si="151"/>
        <v>1.3902669501535554</v>
      </c>
      <c r="S1358" s="44">
        <v>64.14</v>
      </c>
      <c r="T1358" s="44">
        <f t="shared" si="152"/>
        <v>0.91752416588712193</v>
      </c>
      <c r="U1358" s="46">
        <f t="shared" si="153"/>
        <v>1.0924492371280834</v>
      </c>
    </row>
    <row r="1359" spans="1:21" x14ac:dyDescent="0.35">
      <c r="A1359" s="1" t="s">
        <v>429</v>
      </c>
      <c r="B1359" s="1" t="s">
        <v>100</v>
      </c>
      <c r="C1359" s="1" t="s">
        <v>101</v>
      </c>
      <c r="D1359" s="1">
        <v>1</v>
      </c>
      <c r="E1359" s="1" t="s">
        <v>60</v>
      </c>
      <c r="F1359" s="1">
        <v>0.5</v>
      </c>
      <c r="G1359" s="1" t="s">
        <v>13</v>
      </c>
      <c r="H1359" s="1">
        <v>120</v>
      </c>
      <c r="I1359" s="1">
        <v>195293</v>
      </c>
      <c r="J1359" s="1">
        <v>101262</v>
      </c>
      <c r="K1359" s="1">
        <v>25</v>
      </c>
      <c r="L1359" s="1">
        <v>1</v>
      </c>
      <c r="M1359" s="38">
        <f t="shared" si="147"/>
        <v>32.295999999999999</v>
      </c>
      <c r="N1359" s="38">
        <f t="shared" si="148"/>
        <v>0.77408967054743627</v>
      </c>
      <c r="O1359" s="40">
        <f t="shared" si="149"/>
        <v>30.421180337640109</v>
      </c>
      <c r="P1359" s="39">
        <f t="shared" si="150"/>
        <v>0.82179585810046674</v>
      </c>
      <c r="Q1359" s="42">
        <v>48.112000000000002</v>
      </c>
      <c r="R1359" s="42">
        <f t="shared" si="151"/>
        <v>0.51962088460259392</v>
      </c>
      <c r="S1359" s="44">
        <v>39.25</v>
      </c>
      <c r="T1359" s="44">
        <f t="shared" si="152"/>
        <v>0.63694267515923564</v>
      </c>
      <c r="U1359" s="46">
        <f t="shared" si="153"/>
        <v>0.65945313928743199</v>
      </c>
    </row>
    <row r="1360" spans="1:21" x14ac:dyDescent="0.35">
      <c r="A1360" s="1" t="s">
        <v>602</v>
      </c>
      <c r="B1360" s="1" t="s">
        <v>148</v>
      </c>
      <c r="C1360" s="1" t="s">
        <v>101</v>
      </c>
      <c r="D1360" s="1">
        <v>1</v>
      </c>
      <c r="E1360" s="1" t="s">
        <v>54</v>
      </c>
      <c r="F1360" s="1">
        <v>0.91666666666666663</v>
      </c>
      <c r="G1360" s="1" t="s">
        <v>27</v>
      </c>
      <c r="H1360" s="1">
        <v>121</v>
      </c>
      <c r="I1360" s="1">
        <v>195143</v>
      </c>
      <c r="J1360" s="1">
        <v>85126.222779999996</v>
      </c>
      <c r="K1360" s="1">
        <v>20.97</v>
      </c>
      <c r="L1360" s="1">
        <v>1</v>
      </c>
      <c r="M1360" s="38">
        <f t="shared" si="147"/>
        <v>31.998399999999997</v>
      </c>
      <c r="N1360" s="38">
        <f t="shared" si="148"/>
        <v>0.65534526726336317</v>
      </c>
      <c r="O1360" s="40">
        <f t="shared" si="149"/>
        <v>30.239934484167165</v>
      </c>
      <c r="P1360" s="39">
        <f t="shared" si="150"/>
        <v>0.69345388334023472</v>
      </c>
      <c r="Q1360" s="42">
        <v>45</v>
      </c>
      <c r="R1360" s="42">
        <f t="shared" si="151"/>
        <v>0.46599999999999997</v>
      </c>
      <c r="S1360" s="44">
        <v>45.82</v>
      </c>
      <c r="T1360" s="44">
        <f t="shared" si="152"/>
        <v>0.45766041030117849</v>
      </c>
      <c r="U1360" s="46">
        <f t="shared" si="153"/>
        <v>0.53903809788047108</v>
      </c>
    </row>
    <row r="1361" spans="1:21" x14ac:dyDescent="0.35">
      <c r="A1361" s="1" t="s">
        <v>431</v>
      </c>
      <c r="B1361" s="1" t="s">
        <v>100</v>
      </c>
      <c r="C1361" s="1" t="s">
        <v>101</v>
      </c>
      <c r="D1361" s="1">
        <v>1</v>
      </c>
      <c r="E1361" s="1" t="s">
        <v>25</v>
      </c>
      <c r="F1361" s="1">
        <v>0.875</v>
      </c>
      <c r="G1361" s="1" t="s">
        <v>27</v>
      </c>
      <c r="H1361" s="1">
        <v>120</v>
      </c>
      <c r="I1361" s="1">
        <v>194968</v>
      </c>
      <c r="J1361" s="1">
        <v>100982.4042</v>
      </c>
      <c r="K1361" s="1">
        <v>24.76</v>
      </c>
      <c r="L1361" s="1">
        <v>1</v>
      </c>
      <c r="M1361" s="38">
        <f t="shared" si="147"/>
        <v>32.295999999999999</v>
      </c>
      <c r="N1361" s="38">
        <f t="shared" si="148"/>
        <v>0.76665840971018084</v>
      </c>
      <c r="O1361" s="40">
        <f t="shared" si="149"/>
        <v>30.421180337640109</v>
      </c>
      <c r="P1361" s="39">
        <f t="shared" si="150"/>
        <v>0.81390661786270235</v>
      </c>
      <c r="Q1361" s="42">
        <v>45</v>
      </c>
      <c r="R1361" s="42">
        <f t="shared" si="151"/>
        <v>0.55022222222222228</v>
      </c>
      <c r="S1361" s="44">
        <v>39.25</v>
      </c>
      <c r="T1361" s="44">
        <f t="shared" si="152"/>
        <v>0.630828025477707</v>
      </c>
      <c r="U1361" s="46">
        <f t="shared" si="153"/>
        <v>0.66498562185421062</v>
      </c>
    </row>
    <row r="1362" spans="1:21" x14ac:dyDescent="0.35">
      <c r="A1362" s="1" t="s">
        <v>550</v>
      </c>
      <c r="B1362" s="1" t="s">
        <v>469</v>
      </c>
      <c r="C1362" s="1" t="s">
        <v>101</v>
      </c>
      <c r="D1362" s="1">
        <v>1</v>
      </c>
      <c r="E1362" s="1" t="s">
        <v>54</v>
      </c>
      <c r="F1362" s="1">
        <v>0.54166666666666663</v>
      </c>
      <c r="G1362" s="1" t="s">
        <v>13</v>
      </c>
      <c r="H1362" s="1">
        <v>240</v>
      </c>
      <c r="I1362" s="1">
        <v>194633</v>
      </c>
      <c r="J1362" s="1">
        <v>179428</v>
      </c>
      <c r="K1362" s="1">
        <v>22</v>
      </c>
      <c r="L1362" s="1">
        <v>1</v>
      </c>
      <c r="M1362" s="38">
        <f t="shared" si="147"/>
        <v>-3.4159999999999968</v>
      </c>
      <c r="N1362" s="38">
        <f t="shared" si="148"/>
        <v>-6.4402810304449707</v>
      </c>
      <c r="O1362" s="40">
        <f t="shared" si="149"/>
        <v>15.282845914210895</v>
      </c>
      <c r="P1362" s="39">
        <f t="shared" si="150"/>
        <v>1.4395224635185975</v>
      </c>
      <c r="Q1362" s="42">
        <v>48.112000000000002</v>
      </c>
      <c r="R1362" s="42">
        <f t="shared" si="151"/>
        <v>0.45726637845028267</v>
      </c>
      <c r="S1362" s="44">
        <v>35.58</v>
      </c>
      <c r="T1362" s="44">
        <f t="shared" si="152"/>
        <v>0.61832490163012932</v>
      </c>
      <c r="U1362" s="46">
        <f t="shared" si="153"/>
        <v>0.83837124786633643</v>
      </c>
    </row>
    <row r="1363" spans="1:21" x14ac:dyDescent="0.35">
      <c r="A1363" s="1" t="s">
        <v>404</v>
      </c>
      <c r="B1363" s="1" t="s">
        <v>791</v>
      </c>
      <c r="C1363" s="1" t="s">
        <v>101</v>
      </c>
      <c r="D1363" s="1">
        <v>4</v>
      </c>
      <c r="E1363" s="1" t="s">
        <v>54</v>
      </c>
      <c r="F1363" s="1">
        <v>0.45833333333333331</v>
      </c>
      <c r="G1363" s="1" t="s">
        <v>13</v>
      </c>
      <c r="H1363" s="1">
        <v>30</v>
      </c>
      <c r="I1363" s="1">
        <v>194623</v>
      </c>
      <c r="J1363" s="1">
        <v>61520</v>
      </c>
      <c r="K1363" s="1">
        <v>62</v>
      </c>
      <c r="L1363" s="1">
        <v>1</v>
      </c>
      <c r="M1363" s="38">
        <f t="shared" si="147"/>
        <v>59.08</v>
      </c>
      <c r="N1363" s="38">
        <f t="shared" si="148"/>
        <v>1.0494245091401491</v>
      </c>
      <c r="O1363" s="40">
        <f t="shared" si="149"/>
        <v>60.697849184498509</v>
      </c>
      <c r="P1363" s="39">
        <f t="shared" si="150"/>
        <v>1.0214529976431859</v>
      </c>
      <c r="Q1363" s="42">
        <v>48.112000000000002</v>
      </c>
      <c r="R1363" s="42">
        <f t="shared" si="151"/>
        <v>1.2886597938144329</v>
      </c>
      <c r="S1363" s="44">
        <v>55.77</v>
      </c>
      <c r="T1363" s="44">
        <f t="shared" si="152"/>
        <v>1.1117088040164962</v>
      </c>
      <c r="U1363" s="46">
        <f t="shared" si="153"/>
        <v>1.1406071984913717</v>
      </c>
    </row>
    <row r="1364" spans="1:21" x14ac:dyDescent="0.35">
      <c r="A1364" s="1" t="s">
        <v>205</v>
      </c>
      <c r="B1364" s="1" t="s">
        <v>56</v>
      </c>
      <c r="C1364" s="1" t="s">
        <v>16</v>
      </c>
      <c r="D1364" s="1">
        <v>1</v>
      </c>
      <c r="E1364" s="1" t="s">
        <v>54</v>
      </c>
      <c r="F1364" s="1">
        <v>0.66666666666666663</v>
      </c>
      <c r="G1364" s="1" t="s">
        <v>18</v>
      </c>
      <c r="H1364" s="1">
        <v>227</v>
      </c>
      <c r="I1364" s="1">
        <v>194556</v>
      </c>
      <c r="J1364" s="1">
        <v>157855.07610000001</v>
      </c>
      <c r="K1364" s="1">
        <v>19.52</v>
      </c>
      <c r="L1364" s="1">
        <v>1</v>
      </c>
      <c r="M1364" s="38">
        <f t="shared" si="147"/>
        <v>0.45279999999999632</v>
      </c>
      <c r="N1364" s="38">
        <f>K1364/M1364</f>
        <v>43.109540636042752</v>
      </c>
      <c r="O1364" s="40">
        <f t="shared" si="149"/>
        <v>16.499091618206151</v>
      </c>
      <c r="P1364" s="39">
        <f t="shared" si="150"/>
        <v>1.183095436506358</v>
      </c>
      <c r="Q1364" s="42">
        <v>46.72</v>
      </c>
      <c r="R1364" s="42">
        <f t="shared" si="151"/>
        <v>0.4178082191780822</v>
      </c>
      <c r="S1364" s="44">
        <v>42.98</v>
      </c>
      <c r="T1364" s="44">
        <f t="shared" si="152"/>
        <v>0.45416472778036299</v>
      </c>
      <c r="U1364" s="46">
        <f t="shared" si="153"/>
        <v>0.68502279448826775</v>
      </c>
    </row>
    <row r="1365" spans="1:21" x14ac:dyDescent="0.35">
      <c r="A1365" s="1" t="s">
        <v>1263</v>
      </c>
      <c r="B1365" s="1" t="s">
        <v>312</v>
      </c>
      <c r="C1365" s="1" t="s">
        <v>101</v>
      </c>
      <c r="D1365" s="1">
        <v>8</v>
      </c>
      <c r="E1365" s="1" t="s">
        <v>1600</v>
      </c>
      <c r="F1365" s="1">
        <v>0.35416666666666669</v>
      </c>
      <c r="G1365" s="1" t="s">
        <v>8</v>
      </c>
      <c r="H1365" s="1">
        <v>30</v>
      </c>
      <c r="I1365" s="1">
        <v>193911</v>
      </c>
      <c r="J1365" s="1">
        <v>57241.253060000003</v>
      </c>
      <c r="K1365" s="1">
        <v>57.85</v>
      </c>
      <c r="L1365" s="1">
        <v>2</v>
      </c>
      <c r="M1365" s="38">
        <f t="shared" si="147"/>
        <v>59.08</v>
      </c>
      <c r="N1365" s="38">
        <f t="shared" si="148"/>
        <v>0.97918077183480035</v>
      </c>
      <c r="O1365" s="40">
        <f t="shared" si="149"/>
        <v>60.697849184498509</v>
      </c>
      <c r="P1365" s="39">
        <f t="shared" si="150"/>
        <v>0.95308154699448866</v>
      </c>
      <c r="Q1365" s="42">
        <v>42.33</v>
      </c>
      <c r="R1365" s="42">
        <f t="shared" si="151"/>
        <v>1.3666430427592724</v>
      </c>
      <c r="S1365" s="44">
        <v>60.5</v>
      </c>
      <c r="T1365" s="44">
        <f t="shared" si="152"/>
        <v>0.95619834710743801</v>
      </c>
      <c r="U1365" s="46">
        <f t="shared" si="153"/>
        <v>1.0919743122870664</v>
      </c>
    </row>
    <row r="1366" spans="1:21" x14ac:dyDescent="0.35">
      <c r="A1366" s="1" t="s">
        <v>369</v>
      </c>
      <c r="B1366" s="1" t="s">
        <v>370</v>
      </c>
      <c r="C1366" s="1" t="s">
        <v>101</v>
      </c>
      <c r="D1366" s="1">
        <v>4</v>
      </c>
      <c r="E1366" s="1" t="s">
        <v>25</v>
      </c>
      <c r="F1366" s="1">
        <v>2.0833333333333332E-2</v>
      </c>
      <c r="G1366" s="1" t="s">
        <v>31</v>
      </c>
      <c r="H1366" s="1">
        <v>30</v>
      </c>
      <c r="I1366" s="1">
        <v>193701</v>
      </c>
      <c r="J1366" s="1">
        <v>53350.021670000002</v>
      </c>
      <c r="K1366" s="1">
        <v>53.85</v>
      </c>
      <c r="L1366" s="1">
        <v>1</v>
      </c>
      <c r="M1366" s="38">
        <f t="shared" si="147"/>
        <v>59.08</v>
      </c>
      <c r="N1366" s="38">
        <f t="shared" si="148"/>
        <v>0.91147596479350035</v>
      </c>
      <c r="O1366" s="40">
        <f t="shared" si="149"/>
        <v>60.697849184498509</v>
      </c>
      <c r="P1366" s="39">
        <f t="shared" si="150"/>
        <v>0.88718135359815409</v>
      </c>
      <c r="Q1366" s="42">
        <v>51.59</v>
      </c>
      <c r="R1366" s="42">
        <f t="shared" si="151"/>
        <v>1.0438069393293274</v>
      </c>
      <c r="S1366" s="44">
        <v>56.5</v>
      </c>
      <c r="T1366" s="44">
        <f t="shared" si="152"/>
        <v>0.95309734513274336</v>
      </c>
      <c r="U1366" s="46">
        <f t="shared" si="153"/>
        <v>0.96136187935340833</v>
      </c>
    </row>
    <row r="1367" spans="1:21" x14ac:dyDescent="0.35">
      <c r="A1367" s="1" t="s">
        <v>674</v>
      </c>
      <c r="B1367" s="1" t="s">
        <v>100</v>
      </c>
      <c r="C1367" s="1" t="s">
        <v>101</v>
      </c>
      <c r="D1367" s="1">
        <v>1</v>
      </c>
      <c r="E1367" s="1" t="s">
        <v>76</v>
      </c>
      <c r="F1367" s="1">
        <v>0.95833333333333337</v>
      </c>
      <c r="G1367" s="1" t="s">
        <v>31</v>
      </c>
      <c r="H1367" s="1">
        <v>180</v>
      </c>
      <c r="I1367" s="1">
        <v>193646</v>
      </c>
      <c r="J1367" s="1">
        <v>117645.83779999999</v>
      </c>
      <c r="K1367" s="1">
        <v>19.39</v>
      </c>
      <c r="L1367" s="1">
        <v>1</v>
      </c>
      <c r="M1367" s="38">
        <f t="shared" si="147"/>
        <v>14.439999999999998</v>
      </c>
      <c r="N1367" s="38">
        <f t="shared" si="148"/>
        <v>1.3427977839335183</v>
      </c>
      <c r="O1367" s="40">
        <f t="shared" si="149"/>
        <v>21.56582237655779</v>
      </c>
      <c r="P1367" s="39">
        <f t="shared" si="150"/>
        <v>0.89910784116802689</v>
      </c>
      <c r="Q1367" s="42">
        <v>51.59</v>
      </c>
      <c r="R1367" s="42">
        <f t="shared" si="151"/>
        <v>0.37584803256445048</v>
      </c>
      <c r="S1367" s="44">
        <v>39.25</v>
      </c>
      <c r="T1367" s="44">
        <f t="shared" si="152"/>
        <v>0.49401273885350322</v>
      </c>
      <c r="U1367" s="46">
        <f t="shared" si="153"/>
        <v>0.58965620419532683</v>
      </c>
    </row>
    <row r="1368" spans="1:21" x14ac:dyDescent="0.35">
      <c r="A1368" s="1" t="s">
        <v>567</v>
      </c>
      <c r="B1368" s="1" t="s">
        <v>256</v>
      </c>
      <c r="C1368" s="1" t="s">
        <v>101</v>
      </c>
      <c r="D1368" s="1">
        <v>2</v>
      </c>
      <c r="E1368" s="1" t="s">
        <v>1602</v>
      </c>
      <c r="F1368" s="1">
        <v>0.875</v>
      </c>
      <c r="G1368" s="1" t="s">
        <v>27</v>
      </c>
      <c r="H1368" s="1">
        <v>60</v>
      </c>
      <c r="I1368" s="1">
        <v>193262</v>
      </c>
      <c r="J1368" s="1">
        <v>79776.882500000007</v>
      </c>
      <c r="K1368" s="1">
        <v>40.08</v>
      </c>
      <c r="L1368" s="1">
        <v>2</v>
      </c>
      <c r="M1368" s="38">
        <f t="shared" si="147"/>
        <v>50.152000000000001</v>
      </c>
      <c r="N1368" s="38">
        <f t="shared" si="148"/>
        <v>0.79917052161429247</v>
      </c>
      <c r="O1368" s="40">
        <f t="shared" si="149"/>
        <v>45.559514761069323</v>
      </c>
      <c r="P1368" s="39">
        <f t="shared" si="150"/>
        <v>0.87972842138890428</v>
      </c>
      <c r="Q1368" s="42">
        <v>45</v>
      </c>
      <c r="R1368" s="42">
        <f t="shared" si="151"/>
        <v>0.89066666666666661</v>
      </c>
      <c r="S1368" s="44">
        <v>36.74</v>
      </c>
      <c r="T1368" s="44">
        <f t="shared" si="152"/>
        <v>1.0909090909090908</v>
      </c>
      <c r="U1368" s="46">
        <f t="shared" si="153"/>
        <v>0.95376805965488731</v>
      </c>
    </row>
    <row r="1369" spans="1:21" x14ac:dyDescent="0.35">
      <c r="A1369" s="1" t="s">
        <v>432</v>
      </c>
      <c r="B1369" s="1" t="s">
        <v>312</v>
      </c>
      <c r="C1369" s="1" t="s">
        <v>101</v>
      </c>
      <c r="D1369" s="1">
        <v>7</v>
      </c>
      <c r="E1369" s="1" t="s">
        <v>1594</v>
      </c>
      <c r="F1369" s="1">
        <v>0.14583333333333334</v>
      </c>
      <c r="G1369" s="1" t="s">
        <v>35</v>
      </c>
      <c r="H1369" s="1">
        <v>30</v>
      </c>
      <c r="I1369" s="1">
        <v>193213</v>
      </c>
      <c r="J1369" s="1">
        <v>80146.478610000006</v>
      </c>
      <c r="K1369" s="1">
        <v>81.8</v>
      </c>
      <c r="L1369" s="1">
        <v>2</v>
      </c>
      <c r="M1369" s="38">
        <f t="shared" si="147"/>
        <v>59.08</v>
      </c>
      <c r="N1369" s="38">
        <f t="shared" si="148"/>
        <v>1.3845633039945837</v>
      </c>
      <c r="O1369" s="40">
        <f t="shared" si="149"/>
        <v>60.697849184498509</v>
      </c>
      <c r="P1369" s="39">
        <f t="shared" si="150"/>
        <v>1.3476589549550417</v>
      </c>
      <c r="Q1369" s="42">
        <v>61.93</v>
      </c>
      <c r="R1369" s="42">
        <f t="shared" si="151"/>
        <v>1.320846116583239</v>
      </c>
      <c r="S1369" s="44">
        <v>60.5</v>
      </c>
      <c r="T1369" s="44">
        <f t="shared" si="152"/>
        <v>1.3520661157024794</v>
      </c>
      <c r="U1369" s="46">
        <f t="shared" si="153"/>
        <v>1.3401903957469201</v>
      </c>
    </row>
    <row r="1370" spans="1:21" x14ac:dyDescent="0.35">
      <c r="A1370" s="1" t="s">
        <v>141</v>
      </c>
      <c r="B1370" s="1" t="s">
        <v>181</v>
      </c>
      <c r="C1370" s="1" t="s">
        <v>101</v>
      </c>
      <c r="D1370" s="1">
        <v>4</v>
      </c>
      <c r="E1370" s="1" t="s">
        <v>25</v>
      </c>
      <c r="F1370" s="1">
        <v>0.33333333333333331</v>
      </c>
      <c r="G1370" s="1" t="s">
        <v>8</v>
      </c>
      <c r="H1370" s="1">
        <v>60</v>
      </c>
      <c r="I1370" s="1">
        <v>193037</v>
      </c>
      <c r="J1370" s="1">
        <v>97402.707500000004</v>
      </c>
      <c r="K1370" s="1">
        <v>48.67</v>
      </c>
      <c r="L1370" s="1">
        <v>1</v>
      </c>
      <c r="M1370" s="38">
        <f t="shared" si="147"/>
        <v>50.152000000000001</v>
      </c>
      <c r="N1370" s="38">
        <f t="shared" si="148"/>
        <v>0.97044983250917216</v>
      </c>
      <c r="O1370" s="40">
        <f t="shared" si="149"/>
        <v>45.559514761069323</v>
      </c>
      <c r="P1370" s="39">
        <f t="shared" si="150"/>
        <v>1.0682730107035423</v>
      </c>
      <c r="Q1370" s="42">
        <v>42.33</v>
      </c>
      <c r="R1370" s="42">
        <f t="shared" si="151"/>
        <v>1.1497755728797543</v>
      </c>
      <c r="S1370" s="44">
        <v>42.1</v>
      </c>
      <c r="T1370" s="44">
        <f t="shared" si="152"/>
        <v>1.1560570071258907</v>
      </c>
      <c r="U1370" s="46">
        <f t="shared" si="153"/>
        <v>1.1247018635697292</v>
      </c>
    </row>
    <row r="1371" spans="1:21" x14ac:dyDescent="0.35">
      <c r="A1371" s="1" t="s">
        <v>628</v>
      </c>
      <c r="B1371" s="1" t="s">
        <v>345</v>
      </c>
      <c r="C1371" s="1" t="s">
        <v>101</v>
      </c>
      <c r="D1371" s="1">
        <v>2</v>
      </c>
      <c r="E1371" s="1" t="s">
        <v>60</v>
      </c>
      <c r="F1371" s="1">
        <v>0.91666666666666663</v>
      </c>
      <c r="G1371" s="1" t="s">
        <v>27</v>
      </c>
      <c r="H1371" s="1">
        <v>60</v>
      </c>
      <c r="I1371" s="1">
        <v>192869</v>
      </c>
      <c r="J1371" s="1">
        <v>82272.783329999904</v>
      </c>
      <c r="K1371" s="1">
        <v>41.07</v>
      </c>
      <c r="L1371" s="1">
        <v>1</v>
      </c>
      <c r="M1371" s="38">
        <f t="shared" si="147"/>
        <v>50.152000000000001</v>
      </c>
      <c r="N1371" s="38">
        <f t="shared" si="148"/>
        <v>0.81891051204338805</v>
      </c>
      <c r="O1371" s="40">
        <f t="shared" si="149"/>
        <v>45.559514761069323</v>
      </c>
      <c r="P1371" s="39">
        <f t="shared" si="150"/>
        <v>0.90145824018069609</v>
      </c>
      <c r="Q1371" s="42">
        <v>45</v>
      </c>
      <c r="R1371" s="42">
        <f t="shared" si="151"/>
        <v>0.91266666666666663</v>
      </c>
      <c r="S1371" s="44">
        <v>53.822000000000003</v>
      </c>
      <c r="T1371" s="44">
        <f t="shared" si="152"/>
        <v>0.76307086321578532</v>
      </c>
      <c r="U1371" s="46">
        <f t="shared" si="153"/>
        <v>0.85906525668771605</v>
      </c>
    </row>
    <row r="1372" spans="1:21" x14ac:dyDescent="0.35">
      <c r="A1372" s="1" t="s">
        <v>252</v>
      </c>
      <c r="B1372" s="1" t="s">
        <v>181</v>
      </c>
      <c r="C1372" s="1" t="s">
        <v>101</v>
      </c>
      <c r="D1372" s="1">
        <v>1</v>
      </c>
      <c r="E1372" s="1" t="s">
        <v>51</v>
      </c>
      <c r="F1372" s="1">
        <v>0.96875</v>
      </c>
      <c r="G1372" s="1" t="s">
        <v>31</v>
      </c>
      <c r="H1372" s="1">
        <v>53</v>
      </c>
      <c r="I1372" s="1">
        <v>192824</v>
      </c>
      <c r="J1372" s="1">
        <v>77053.94528</v>
      </c>
      <c r="K1372" s="1">
        <v>41.99</v>
      </c>
      <c r="L1372" s="1">
        <v>1</v>
      </c>
      <c r="M1372" s="38">
        <f t="shared" si="147"/>
        <v>52.235199999999999</v>
      </c>
      <c r="N1372" s="38">
        <f t="shared" si="148"/>
        <v>0.80386406101632624</v>
      </c>
      <c r="O1372" s="40">
        <f t="shared" si="149"/>
        <v>48.268824608021646</v>
      </c>
      <c r="P1372" s="39">
        <f t="shared" si="150"/>
        <v>0.86991967053247476</v>
      </c>
      <c r="Q1372" s="42">
        <v>51.59</v>
      </c>
      <c r="R1372" s="42">
        <f t="shared" si="151"/>
        <v>0.81391742585772431</v>
      </c>
      <c r="S1372" s="44">
        <v>42.1</v>
      </c>
      <c r="T1372" s="44">
        <f t="shared" si="152"/>
        <v>0.9973871733966746</v>
      </c>
      <c r="U1372" s="46">
        <f t="shared" si="153"/>
        <v>0.89374142326229122</v>
      </c>
    </row>
    <row r="1373" spans="1:21" x14ac:dyDescent="0.35">
      <c r="A1373" s="1" t="s">
        <v>747</v>
      </c>
      <c r="B1373" s="1" t="s">
        <v>342</v>
      </c>
      <c r="C1373" s="1" t="s">
        <v>101</v>
      </c>
      <c r="D1373" s="1">
        <v>6</v>
      </c>
      <c r="E1373" s="1" t="s">
        <v>1617</v>
      </c>
      <c r="F1373" s="1">
        <v>0.79166666666666663</v>
      </c>
      <c r="G1373" s="1" t="s">
        <v>22</v>
      </c>
      <c r="H1373" s="1">
        <v>30</v>
      </c>
      <c r="I1373" s="1">
        <v>192642</v>
      </c>
      <c r="J1373" s="1">
        <v>56230.348890000001</v>
      </c>
      <c r="K1373" s="1">
        <v>57.31</v>
      </c>
      <c r="L1373" s="1">
        <v>2</v>
      </c>
      <c r="M1373" s="38">
        <f t="shared" si="147"/>
        <v>59.08</v>
      </c>
      <c r="N1373" s="38">
        <f t="shared" si="148"/>
        <v>0.97004062288422488</v>
      </c>
      <c r="O1373" s="40">
        <f t="shared" si="149"/>
        <v>60.697849184498509</v>
      </c>
      <c r="P1373" s="39">
        <f t="shared" si="150"/>
        <v>0.94418502088598355</v>
      </c>
      <c r="Q1373" s="42">
        <v>43.7</v>
      </c>
      <c r="R1373" s="42">
        <f t="shared" si="151"/>
        <v>1.3114416475972539</v>
      </c>
      <c r="S1373" s="44">
        <v>58.74</v>
      </c>
      <c r="T1373" s="44">
        <f t="shared" si="152"/>
        <v>0.97565543071161054</v>
      </c>
      <c r="U1373" s="46">
        <f t="shared" si="153"/>
        <v>1.0770940330649494</v>
      </c>
    </row>
    <row r="1374" spans="1:21" x14ac:dyDescent="0.35">
      <c r="A1374" s="1" t="s">
        <v>372</v>
      </c>
      <c r="B1374" s="1" t="s">
        <v>181</v>
      </c>
      <c r="C1374" s="1" t="s">
        <v>101</v>
      </c>
      <c r="D1374" s="1">
        <v>1</v>
      </c>
      <c r="E1374" s="1" t="s">
        <v>60</v>
      </c>
      <c r="F1374" s="1">
        <v>0.58333333333333337</v>
      </c>
      <c r="G1374" s="1" t="s">
        <v>13</v>
      </c>
      <c r="H1374" s="1">
        <v>180</v>
      </c>
      <c r="I1374" s="1">
        <v>192299</v>
      </c>
      <c r="J1374" s="1">
        <v>130974</v>
      </c>
      <c r="K1374" s="1">
        <v>22</v>
      </c>
      <c r="L1374" s="1">
        <v>1</v>
      </c>
      <c r="M1374" s="38">
        <f t="shared" si="147"/>
        <v>14.439999999999998</v>
      </c>
      <c r="N1374" s="38">
        <f t="shared" si="148"/>
        <v>1.5235457063711915</v>
      </c>
      <c r="O1374" s="40">
        <f t="shared" si="149"/>
        <v>21.56582237655779</v>
      </c>
      <c r="P1374" s="39">
        <f t="shared" si="150"/>
        <v>1.0201326717739345</v>
      </c>
      <c r="Q1374" s="42">
        <v>48.112000000000002</v>
      </c>
      <c r="R1374" s="42">
        <f t="shared" si="151"/>
        <v>0.45726637845028267</v>
      </c>
      <c r="S1374" s="44">
        <v>42.1</v>
      </c>
      <c r="T1374" s="44">
        <f t="shared" si="152"/>
        <v>0.5225653206650831</v>
      </c>
      <c r="U1374" s="46">
        <f t="shared" si="153"/>
        <v>0.66665479029643337</v>
      </c>
    </row>
    <row r="1375" spans="1:21" x14ac:dyDescent="0.35">
      <c r="A1375" s="1" t="s">
        <v>292</v>
      </c>
      <c r="B1375" s="1" t="s">
        <v>148</v>
      </c>
      <c r="C1375" s="1" t="s">
        <v>101</v>
      </c>
      <c r="D1375" s="1">
        <v>1</v>
      </c>
      <c r="E1375" s="1" t="s">
        <v>57</v>
      </c>
      <c r="F1375" s="1">
        <v>0.91666666666666663</v>
      </c>
      <c r="G1375" s="1" t="s">
        <v>27</v>
      </c>
      <c r="H1375" s="1">
        <v>60</v>
      </c>
      <c r="I1375" s="1">
        <v>192115</v>
      </c>
      <c r="J1375" s="1">
        <v>72364.236389999904</v>
      </c>
      <c r="K1375" s="1">
        <v>36.11</v>
      </c>
      <c r="L1375" s="1">
        <v>1</v>
      </c>
      <c r="M1375" s="38">
        <f t="shared" si="147"/>
        <v>50.152000000000001</v>
      </c>
      <c r="N1375" s="38">
        <f t="shared" si="148"/>
        <v>0.72001116605519222</v>
      </c>
      <c r="O1375" s="40">
        <f t="shared" si="149"/>
        <v>45.559514761069323</v>
      </c>
      <c r="P1375" s="39">
        <f t="shared" si="150"/>
        <v>0.79258965310262808</v>
      </c>
      <c r="Q1375" s="42">
        <v>45</v>
      </c>
      <c r="R1375" s="42">
        <f t="shared" si="151"/>
        <v>0.8024444444444444</v>
      </c>
      <c r="S1375" s="44">
        <v>45.82</v>
      </c>
      <c r="T1375" s="44">
        <f t="shared" si="152"/>
        <v>0.78808380619816676</v>
      </c>
      <c r="U1375" s="46">
        <f t="shared" si="153"/>
        <v>0.79437263458174634</v>
      </c>
    </row>
    <row r="1376" spans="1:21" x14ac:dyDescent="0.35">
      <c r="A1376" s="1" t="s">
        <v>311</v>
      </c>
      <c r="B1376" s="1" t="s">
        <v>312</v>
      </c>
      <c r="C1376" s="1" t="s">
        <v>101</v>
      </c>
      <c r="D1376" s="1">
        <v>4</v>
      </c>
      <c r="E1376" s="1" t="s">
        <v>57</v>
      </c>
      <c r="F1376" s="1">
        <v>8.3333333333333329E-2</v>
      </c>
      <c r="G1376" s="1" t="s">
        <v>35</v>
      </c>
      <c r="H1376" s="1">
        <v>30</v>
      </c>
      <c r="I1376" s="1">
        <v>192067</v>
      </c>
      <c r="J1376" s="1">
        <v>73480.966109999994</v>
      </c>
      <c r="K1376" s="1">
        <v>75.2</v>
      </c>
      <c r="L1376" s="1">
        <v>1</v>
      </c>
      <c r="M1376" s="38">
        <f t="shared" si="147"/>
        <v>59.08</v>
      </c>
      <c r="N1376" s="38">
        <f t="shared" si="148"/>
        <v>1.2728503723764388</v>
      </c>
      <c r="O1376" s="40">
        <f t="shared" si="149"/>
        <v>60.697849184498509</v>
      </c>
      <c r="P1376" s="39">
        <f t="shared" si="150"/>
        <v>1.2389236358510898</v>
      </c>
      <c r="Q1376" s="42">
        <v>61.93</v>
      </c>
      <c r="R1376" s="42">
        <f t="shared" si="151"/>
        <v>1.2142741805264008</v>
      </c>
      <c r="S1376" s="44">
        <v>60.5</v>
      </c>
      <c r="T1376" s="44">
        <f t="shared" si="152"/>
        <v>1.2429752066115702</v>
      </c>
      <c r="U1376" s="46">
        <f t="shared" si="153"/>
        <v>1.2320576743296867</v>
      </c>
    </row>
    <row r="1377" spans="1:21" x14ac:dyDescent="0.35">
      <c r="A1377" s="1" t="s">
        <v>314</v>
      </c>
      <c r="B1377" s="1" t="s">
        <v>100</v>
      </c>
      <c r="C1377" s="1" t="s">
        <v>101</v>
      </c>
      <c r="D1377" s="1">
        <v>1</v>
      </c>
      <c r="E1377" s="1" t="s">
        <v>57</v>
      </c>
      <c r="F1377" s="1">
        <v>0.875</v>
      </c>
      <c r="G1377" s="1" t="s">
        <v>27</v>
      </c>
      <c r="H1377" s="1">
        <v>120</v>
      </c>
      <c r="I1377" s="1">
        <v>192014</v>
      </c>
      <c r="J1377" s="1">
        <v>98764.105279999902</v>
      </c>
      <c r="K1377" s="1">
        <v>24.5</v>
      </c>
      <c r="L1377" s="1">
        <v>1</v>
      </c>
      <c r="M1377" s="38">
        <f t="shared" si="147"/>
        <v>32.295999999999999</v>
      </c>
      <c r="N1377" s="38">
        <f t="shared" si="148"/>
        <v>0.75860787713648747</v>
      </c>
      <c r="O1377" s="40">
        <f t="shared" si="149"/>
        <v>30.421180337640109</v>
      </c>
      <c r="P1377" s="39">
        <f t="shared" si="150"/>
        <v>0.80535994093845742</v>
      </c>
      <c r="Q1377" s="42">
        <v>45</v>
      </c>
      <c r="R1377" s="42">
        <f t="shared" si="151"/>
        <v>0.5444444444444444</v>
      </c>
      <c r="S1377" s="44">
        <v>39.25</v>
      </c>
      <c r="T1377" s="44">
        <f t="shared" si="152"/>
        <v>0.62420382165605093</v>
      </c>
      <c r="U1377" s="46">
        <f t="shared" si="153"/>
        <v>0.65800273567965084</v>
      </c>
    </row>
    <row r="1378" spans="1:21" x14ac:dyDescent="0.35">
      <c r="A1378" s="1" t="s">
        <v>398</v>
      </c>
      <c r="B1378" s="1" t="s">
        <v>181</v>
      </c>
      <c r="C1378" s="1" t="s">
        <v>101</v>
      </c>
      <c r="D1378" s="1">
        <v>1</v>
      </c>
      <c r="E1378" s="1" t="s">
        <v>54</v>
      </c>
      <c r="F1378" s="1">
        <v>0.95833333333333337</v>
      </c>
      <c r="G1378" s="1" t="s">
        <v>31</v>
      </c>
      <c r="H1378" s="1">
        <v>120</v>
      </c>
      <c r="I1378" s="1">
        <v>191945</v>
      </c>
      <c r="J1378" s="1">
        <v>105472.44439999999</v>
      </c>
      <c r="K1378" s="1">
        <v>26.25</v>
      </c>
      <c r="L1378" s="1">
        <v>1</v>
      </c>
      <c r="M1378" s="38">
        <f t="shared" si="147"/>
        <v>32.295999999999999</v>
      </c>
      <c r="N1378" s="38">
        <f t="shared" si="148"/>
        <v>0.81279415407480804</v>
      </c>
      <c r="O1378" s="40">
        <f t="shared" si="149"/>
        <v>30.421180337640109</v>
      </c>
      <c r="P1378" s="39">
        <f t="shared" si="150"/>
        <v>0.86288565100549008</v>
      </c>
      <c r="Q1378" s="42">
        <v>51.59</v>
      </c>
      <c r="R1378" s="42">
        <f t="shared" si="151"/>
        <v>0.50881953867028495</v>
      </c>
      <c r="S1378" s="44">
        <v>42.1</v>
      </c>
      <c r="T1378" s="44">
        <f t="shared" si="152"/>
        <v>0.62351543942992871</v>
      </c>
      <c r="U1378" s="46">
        <f t="shared" si="153"/>
        <v>0.66507354303523458</v>
      </c>
    </row>
    <row r="1379" spans="1:21" x14ac:dyDescent="0.35">
      <c r="A1379" s="1" t="s">
        <v>409</v>
      </c>
      <c r="B1379" s="1" t="s">
        <v>345</v>
      </c>
      <c r="C1379" s="1" t="s">
        <v>101</v>
      </c>
      <c r="D1379" s="1">
        <v>2</v>
      </c>
      <c r="E1379" s="1" t="s">
        <v>60</v>
      </c>
      <c r="F1379" s="1">
        <v>0.79166666666666663</v>
      </c>
      <c r="G1379" s="1" t="s">
        <v>22</v>
      </c>
      <c r="H1379" s="1">
        <v>60</v>
      </c>
      <c r="I1379" s="1">
        <v>191571</v>
      </c>
      <c r="J1379" s="1">
        <v>84847.521389999994</v>
      </c>
      <c r="K1379" s="1">
        <v>42.96</v>
      </c>
      <c r="L1379" s="1">
        <v>1</v>
      </c>
      <c r="M1379" s="38">
        <f t="shared" si="147"/>
        <v>50.152000000000001</v>
      </c>
      <c r="N1379" s="38">
        <f t="shared" si="148"/>
        <v>0.85659594831711594</v>
      </c>
      <c r="O1379" s="40">
        <f t="shared" si="149"/>
        <v>45.559514761069323</v>
      </c>
      <c r="P1379" s="39">
        <f t="shared" si="150"/>
        <v>0.94294243969229863</v>
      </c>
      <c r="Q1379" s="42">
        <v>43.7</v>
      </c>
      <c r="R1379" s="42">
        <f t="shared" si="151"/>
        <v>0.98306636155606408</v>
      </c>
      <c r="S1379" s="44">
        <v>53.822000000000003</v>
      </c>
      <c r="T1379" s="44">
        <f t="shared" si="152"/>
        <v>0.79818661513879086</v>
      </c>
      <c r="U1379" s="46">
        <f t="shared" si="153"/>
        <v>0.90806513879571782</v>
      </c>
    </row>
    <row r="1380" spans="1:21" x14ac:dyDescent="0.35">
      <c r="A1380" s="1" t="s">
        <v>138</v>
      </c>
      <c r="B1380" s="1" t="s">
        <v>136</v>
      </c>
      <c r="C1380" s="1" t="s">
        <v>101</v>
      </c>
      <c r="D1380" s="1">
        <v>1</v>
      </c>
      <c r="E1380" s="1" t="s">
        <v>76</v>
      </c>
      <c r="F1380" s="1">
        <v>0.75</v>
      </c>
      <c r="G1380" s="1" t="s">
        <v>18</v>
      </c>
      <c r="H1380" s="1">
        <v>30</v>
      </c>
      <c r="I1380" s="1">
        <v>191359</v>
      </c>
      <c r="J1380" s="1">
        <v>60881.098329999899</v>
      </c>
      <c r="K1380" s="1">
        <v>60.9</v>
      </c>
      <c r="L1380" s="1">
        <v>1</v>
      </c>
      <c r="M1380" s="38">
        <f t="shared" si="147"/>
        <v>59.08</v>
      </c>
      <c r="N1380" s="38">
        <f t="shared" si="148"/>
        <v>1.0308056872037914</v>
      </c>
      <c r="O1380" s="40">
        <f t="shared" si="149"/>
        <v>60.697849184498509</v>
      </c>
      <c r="P1380" s="39">
        <f t="shared" si="150"/>
        <v>1.0033304444591937</v>
      </c>
      <c r="Q1380" s="42">
        <v>46.72</v>
      </c>
      <c r="R1380" s="42">
        <f t="shared" si="151"/>
        <v>1.3035102739726028</v>
      </c>
      <c r="S1380" s="44">
        <v>64.58</v>
      </c>
      <c r="T1380" s="44">
        <f t="shared" si="152"/>
        <v>0.94301641375038714</v>
      </c>
      <c r="U1380" s="46">
        <f t="shared" si="153"/>
        <v>1.0832857107273945</v>
      </c>
    </row>
    <row r="1381" spans="1:21" x14ac:dyDescent="0.35">
      <c r="A1381" s="1" t="s">
        <v>728</v>
      </c>
      <c r="B1381" s="1" t="s">
        <v>235</v>
      </c>
      <c r="C1381" s="1" t="s">
        <v>101</v>
      </c>
      <c r="D1381" s="1">
        <v>4</v>
      </c>
      <c r="E1381" s="1" t="s">
        <v>54</v>
      </c>
      <c r="F1381" s="1">
        <v>2.0833333333333332E-2</v>
      </c>
      <c r="G1381" s="1" t="s">
        <v>31</v>
      </c>
      <c r="H1381" s="1">
        <v>30</v>
      </c>
      <c r="I1381" s="1">
        <v>191295</v>
      </c>
      <c r="J1381" s="1">
        <v>72874.973610000001</v>
      </c>
      <c r="K1381" s="1">
        <v>74.459999999999994</v>
      </c>
      <c r="L1381" s="1">
        <v>1</v>
      </c>
      <c r="M1381" s="38">
        <f t="shared" si="147"/>
        <v>59.08</v>
      </c>
      <c r="N1381" s="38">
        <f t="shared" si="148"/>
        <v>1.2603249830737981</v>
      </c>
      <c r="O1381" s="40">
        <f t="shared" si="149"/>
        <v>60.697849184498509</v>
      </c>
      <c r="P1381" s="39">
        <f t="shared" si="150"/>
        <v>1.2267321000727678</v>
      </c>
      <c r="Q1381" s="42">
        <v>51.59</v>
      </c>
      <c r="R1381" s="42">
        <f t="shared" si="151"/>
        <v>1.4433029656910252</v>
      </c>
      <c r="S1381" s="44">
        <v>64.14</v>
      </c>
      <c r="T1381" s="44">
        <f t="shared" si="152"/>
        <v>1.1608980355472402</v>
      </c>
      <c r="U1381" s="46">
        <f t="shared" si="153"/>
        <v>1.2769777004370111</v>
      </c>
    </row>
    <row r="1382" spans="1:21" x14ac:dyDescent="0.35">
      <c r="A1382" s="1" t="s">
        <v>351</v>
      </c>
      <c r="B1382" s="1" t="s">
        <v>342</v>
      </c>
      <c r="C1382" s="1" t="s">
        <v>101</v>
      </c>
      <c r="D1382" s="1">
        <v>1</v>
      </c>
      <c r="E1382" s="1" t="s">
        <v>57</v>
      </c>
      <c r="F1382" s="1">
        <v>0.70972222222222225</v>
      </c>
      <c r="G1382" s="1" t="s">
        <v>18</v>
      </c>
      <c r="H1382" s="1">
        <v>131</v>
      </c>
      <c r="I1382" s="1">
        <v>191277</v>
      </c>
      <c r="J1382" s="1">
        <v>128622.2069</v>
      </c>
      <c r="K1382" s="1">
        <v>29.26</v>
      </c>
      <c r="L1382" s="1">
        <v>1</v>
      </c>
      <c r="M1382" s="38">
        <f t="shared" si="147"/>
        <v>29.022399999999998</v>
      </c>
      <c r="N1382" s="38">
        <f t="shared" si="148"/>
        <v>1.008186779866586</v>
      </c>
      <c r="O1382" s="40">
        <f t="shared" si="149"/>
        <v>28.505690461286846</v>
      </c>
      <c r="P1382" s="39">
        <f t="shared" si="150"/>
        <v>1.0264617178712991</v>
      </c>
      <c r="Q1382" s="42">
        <v>46.72</v>
      </c>
      <c r="R1382" s="42">
        <f t="shared" si="151"/>
        <v>0.62628424657534254</v>
      </c>
      <c r="S1382" s="44">
        <v>58.74</v>
      </c>
      <c r="T1382" s="44">
        <f t="shared" si="152"/>
        <v>0.49812734082397003</v>
      </c>
      <c r="U1382" s="46">
        <f t="shared" si="153"/>
        <v>0.7169577684235372</v>
      </c>
    </row>
    <row r="1383" spans="1:21" x14ac:dyDescent="0.35">
      <c r="A1383" s="1" t="s">
        <v>457</v>
      </c>
      <c r="B1383" s="1" t="s">
        <v>374</v>
      </c>
      <c r="C1383" s="1" t="s">
        <v>101</v>
      </c>
      <c r="D1383" s="1">
        <v>1</v>
      </c>
      <c r="E1383" s="1" t="s">
        <v>76</v>
      </c>
      <c r="F1383" s="1">
        <v>0.83333333333333337</v>
      </c>
      <c r="G1383" s="1" t="s">
        <v>27</v>
      </c>
      <c r="H1383" s="1">
        <v>150</v>
      </c>
      <c r="I1383" s="1">
        <v>191224</v>
      </c>
      <c r="J1383" s="1">
        <v>122881.1269</v>
      </c>
      <c r="K1383" s="1">
        <v>24.4</v>
      </c>
      <c r="L1383" s="1">
        <v>1</v>
      </c>
      <c r="M1383" s="38">
        <f t="shared" si="147"/>
        <v>23.368000000000002</v>
      </c>
      <c r="N1383" s="38">
        <f t="shared" si="148"/>
        <v>1.0441629578911331</v>
      </c>
      <c r="O1383" s="40">
        <f t="shared" si="149"/>
        <v>25.547725176937774</v>
      </c>
      <c r="P1383" s="39">
        <f t="shared" si="150"/>
        <v>0.95507524959702317</v>
      </c>
      <c r="Q1383" s="42">
        <v>45</v>
      </c>
      <c r="R1383" s="42">
        <f t="shared" si="151"/>
        <v>0.54222222222222216</v>
      </c>
      <c r="S1383" s="44">
        <v>32.450000000000003</v>
      </c>
      <c r="T1383" s="44">
        <f t="shared" si="152"/>
        <v>0.75192604006163322</v>
      </c>
      <c r="U1383" s="46">
        <f t="shared" si="153"/>
        <v>0.74974117062695955</v>
      </c>
    </row>
    <row r="1384" spans="1:21" x14ac:dyDescent="0.35">
      <c r="A1384" s="1" t="s">
        <v>185</v>
      </c>
      <c r="B1384" s="1" t="s">
        <v>148</v>
      </c>
      <c r="C1384" s="1" t="s">
        <v>101</v>
      </c>
      <c r="D1384" s="1">
        <v>1</v>
      </c>
      <c r="E1384" s="1" t="s">
        <v>60</v>
      </c>
      <c r="F1384" s="1">
        <v>0.91666666666666663</v>
      </c>
      <c r="G1384" s="1" t="s">
        <v>27</v>
      </c>
      <c r="H1384" s="1">
        <v>60</v>
      </c>
      <c r="I1384" s="1">
        <v>190880</v>
      </c>
      <c r="J1384" s="1">
        <v>89511.19889</v>
      </c>
      <c r="K1384" s="1">
        <v>44.57</v>
      </c>
      <c r="L1384" s="1">
        <v>1</v>
      </c>
      <c r="M1384" s="38">
        <f t="shared" si="147"/>
        <v>50.152000000000001</v>
      </c>
      <c r="N1384" s="38">
        <f t="shared" si="148"/>
        <v>0.88869835699473598</v>
      </c>
      <c r="O1384" s="40">
        <f t="shared" si="149"/>
        <v>45.559514761069323</v>
      </c>
      <c r="P1384" s="39">
        <f t="shared" si="150"/>
        <v>0.97828083186884895</v>
      </c>
      <c r="Q1384" s="42">
        <v>45</v>
      </c>
      <c r="R1384" s="42">
        <f t="shared" si="151"/>
        <v>0.99044444444444446</v>
      </c>
      <c r="S1384" s="44">
        <v>45.82</v>
      </c>
      <c r="T1384" s="44">
        <f t="shared" si="152"/>
        <v>0.97271933653426457</v>
      </c>
      <c r="U1384" s="46">
        <f t="shared" si="153"/>
        <v>0.98048153761585277</v>
      </c>
    </row>
    <row r="1385" spans="1:21" x14ac:dyDescent="0.35">
      <c r="A1385" s="1" t="s">
        <v>369</v>
      </c>
      <c r="B1385" s="1" t="s">
        <v>370</v>
      </c>
      <c r="C1385" s="1" t="s">
        <v>101</v>
      </c>
      <c r="D1385" s="1">
        <v>4</v>
      </c>
      <c r="E1385" s="1" t="s">
        <v>25</v>
      </c>
      <c r="F1385" s="1">
        <v>4.1666666666666664E-2</v>
      </c>
      <c r="G1385" s="1" t="s">
        <v>31</v>
      </c>
      <c r="H1385" s="1">
        <v>30</v>
      </c>
      <c r="I1385" s="1">
        <v>190677</v>
      </c>
      <c r="J1385" s="1">
        <v>56376.292500000003</v>
      </c>
      <c r="K1385" s="1">
        <v>57.72</v>
      </c>
      <c r="L1385" s="1">
        <v>1</v>
      </c>
      <c r="M1385" s="38">
        <f t="shared" si="147"/>
        <v>59.08</v>
      </c>
      <c r="N1385" s="38">
        <f t="shared" si="148"/>
        <v>0.97698036560595802</v>
      </c>
      <c r="O1385" s="40">
        <f t="shared" si="149"/>
        <v>60.697849184498509</v>
      </c>
      <c r="P1385" s="39">
        <f t="shared" si="150"/>
        <v>0.95093979070910772</v>
      </c>
      <c r="Q1385" s="42">
        <v>51.59</v>
      </c>
      <c r="R1385" s="42">
        <f t="shared" si="151"/>
        <v>1.1188214770304321</v>
      </c>
      <c r="S1385" s="44">
        <v>56.5</v>
      </c>
      <c r="T1385" s="44">
        <f t="shared" si="152"/>
        <v>1.0215929203539822</v>
      </c>
      <c r="U1385" s="46">
        <f t="shared" si="153"/>
        <v>1.0304513960311741</v>
      </c>
    </row>
    <row r="1386" spans="1:21" x14ac:dyDescent="0.35">
      <c r="A1386" s="1" t="s">
        <v>315</v>
      </c>
      <c r="B1386" s="1" t="s">
        <v>181</v>
      </c>
      <c r="C1386" s="1" t="s">
        <v>101</v>
      </c>
      <c r="D1386" s="1">
        <v>1</v>
      </c>
      <c r="E1386" s="1" t="s">
        <v>54</v>
      </c>
      <c r="F1386" s="1">
        <v>0.64374999999999993</v>
      </c>
      <c r="G1386" s="1" t="s">
        <v>13</v>
      </c>
      <c r="H1386" s="1">
        <v>153</v>
      </c>
      <c r="I1386" s="1">
        <v>190381</v>
      </c>
      <c r="J1386" s="1">
        <v>121198.95</v>
      </c>
      <c r="K1386" s="1">
        <v>24</v>
      </c>
      <c r="L1386" s="1">
        <v>1</v>
      </c>
      <c r="M1386" s="38">
        <f t="shared" si="147"/>
        <v>22.475200000000001</v>
      </c>
      <c r="N1386" s="38">
        <f t="shared" si="148"/>
        <v>1.0678436676870506</v>
      </c>
      <c r="O1386" s="40">
        <f t="shared" si="149"/>
        <v>25.115235796789207</v>
      </c>
      <c r="P1386" s="39">
        <f t="shared" si="150"/>
        <v>0.95559524880384428</v>
      </c>
      <c r="Q1386" s="42">
        <v>48.112000000000002</v>
      </c>
      <c r="R1386" s="42">
        <f t="shared" si="151"/>
        <v>0.49883604921849017</v>
      </c>
      <c r="S1386" s="44">
        <v>42.1</v>
      </c>
      <c r="T1386" s="44">
        <f t="shared" si="152"/>
        <v>0.57007125890736343</v>
      </c>
      <c r="U1386" s="46">
        <f t="shared" si="153"/>
        <v>0.67483418564323261</v>
      </c>
    </row>
    <row r="1387" spans="1:21" x14ac:dyDescent="0.35">
      <c r="A1387" s="1" t="s">
        <v>575</v>
      </c>
      <c r="B1387" s="1" t="s">
        <v>370</v>
      </c>
      <c r="C1387" s="1" t="s">
        <v>101</v>
      </c>
      <c r="D1387" s="1">
        <v>4</v>
      </c>
      <c r="E1387" s="1" t="s">
        <v>58</v>
      </c>
      <c r="F1387" s="1">
        <v>0</v>
      </c>
      <c r="G1387" s="1" t="s">
        <v>31</v>
      </c>
      <c r="H1387" s="1">
        <v>30</v>
      </c>
      <c r="I1387" s="1">
        <v>190173</v>
      </c>
      <c r="J1387" s="1">
        <v>52008.012499999997</v>
      </c>
      <c r="K1387" s="1">
        <v>53.14</v>
      </c>
      <c r="L1387" s="1">
        <v>1</v>
      </c>
      <c r="M1387" s="38">
        <f t="shared" si="147"/>
        <v>59.08</v>
      </c>
      <c r="N1387" s="38">
        <f t="shared" si="148"/>
        <v>0.89945836154366965</v>
      </c>
      <c r="O1387" s="40">
        <f t="shared" si="149"/>
        <v>60.697849184498509</v>
      </c>
      <c r="P1387" s="39">
        <f t="shared" si="150"/>
        <v>0.87548406927030475</v>
      </c>
      <c r="Q1387" s="42">
        <v>51.59</v>
      </c>
      <c r="R1387" s="42">
        <f t="shared" si="151"/>
        <v>1.0300445822833881</v>
      </c>
      <c r="S1387" s="44">
        <v>56.5</v>
      </c>
      <c r="T1387" s="44">
        <f t="shared" si="152"/>
        <v>0.94053097345132741</v>
      </c>
      <c r="U1387" s="46">
        <f t="shared" si="153"/>
        <v>0.94868654166834021</v>
      </c>
    </row>
    <row r="1388" spans="1:21" x14ac:dyDescent="0.35">
      <c r="A1388" s="1" t="s">
        <v>364</v>
      </c>
      <c r="B1388" s="1" t="s">
        <v>100</v>
      </c>
      <c r="C1388" s="1" t="s">
        <v>101</v>
      </c>
      <c r="D1388" s="1">
        <v>1</v>
      </c>
      <c r="E1388" s="1" t="s">
        <v>54</v>
      </c>
      <c r="F1388" s="1">
        <v>0.70833333333333337</v>
      </c>
      <c r="G1388" s="1" t="s">
        <v>18</v>
      </c>
      <c r="H1388" s="1">
        <v>120</v>
      </c>
      <c r="I1388" s="1">
        <v>189999</v>
      </c>
      <c r="J1388" s="1">
        <v>104760.3769</v>
      </c>
      <c r="K1388" s="1">
        <v>26.58</v>
      </c>
      <c r="L1388" s="1">
        <v>1</v>
      </c>
      <c r="M1388" s="38">
        <f t="shared" si="147"/>
        <v>32.295999999999999</v>
      </c>
      <c r="N1388" s="38">
        <f t="shared" si="148"/>
        <v>0.8230121377260341</v>
      </c>
      <c r="O1388" s="40">
        <f t="shared" si="149"/>
        <v>30.421180337640109</v>
      </c>
      <c r="P1388" s="39">
        <f t="shared" si="150"/>
        <v>0.87373335633241622</v>
      </c>
      <c r="Q1388" s="42">
        <v>46.72</v>
      </c>
      <c r="R1388" s="42">
        <f t="shared" si="151"/>
        <v>0.56892123287671226</v>
      </c>
      <c r="S1388" s="44">
        <v>39.25</v>
      </c>
      <c r="T1388" s="44">
        <f t="shared" si="152"/>
        <v>0.67719745222929928</v>
      </c>
      <c r="U1388" s="46">
        <f t="shared" si="153"/>
        <v>0.70661734714614255</v>
      </c>
    </row>
    <row r="1389" spans="1:21" x14ac:dyDescent="0.35">
      <c r="A1389" s="1" t="s">
        <v>326</v>
      </c>
      <c r="B1389" s="1" t="s">
        <v>148</v>
      </c>
      <c r="C1389" s="1" t="s">
        <v>101</v>
      </c>
      <c r="D1389" s="1">
        <v>1</v>
      </c>
      <c r="E1389" s="1" t="s">
        <v>54</v>
      </c>
      <c r="F1389" s="1">
        <v>0.91666666666666663</v>
      </c>
      <c r="G1389" s="1" t="s">
        <v>27</v>
      </c>
      <c r="H1389" s="1">
        <v>121</v>
      </c>
      <c r="I1389" s="1">
        <v>189463</v>
      </c>
      <c r="J1389" s="1">
        <v>104914.4469</v>
      </c>
      <c r="K1389" s="1">
        <v>26.33</v>
      </c>
      <c r="L1389" s="1">
        <v>1</v>
      </c>
      <c r="M1389" s="38">
        <f t="shared" si="147"/>
        <v>31.998399999999997</v>
      </c>
      <c r="N1389" s="38">
        <f t="shared" si="148"/>
        <v>0.82285364268213412</v>
      </c>
      <c r="O1389" s="40">
        <f t="shared" si="149"/>
        <v>30.239934484167165</v>
      </c>
      <c r="P1389" s="39">
        <f t="shared" si="150"/>
        <v>0.87070294460411923</v>
      </c>
      <c r="Q1389" s="42">
        <v>45</v>
      </c>
      <c r="R1389" s="42">
        <f t="shared" si="151"/>
        <v>0.58511111111111103</v>
      </c>
      <c r="S1389" s="44">
        <v>45.82</v>
      </c>
      <c r="T1389" s="44">
        <f t="shared" si="152"/>
        <v>0.57463989524225223</v>
      </c>
      <c r="U1389" s="46">
        <f t="shared" si="153"/>
        <v>0.67681798365249424</v>
      </c>
    </row>
    <row r="1390" spans="1:21" x14ac:dyDescent="0.35">
      <c r="A1390" s="1" t="s">
        <v>489</v>
      </c>
      <c r="B1390" s="1" t="s">
        <v>312</v>
      </c>
      <c r="C1390" s="1" t="s">
        <v>101</v>
      </c>
      <c r="D1390" s="1">
        <v>3</v>
      </c>
      <c r="E1390" s="1" t="s">
        <v>58</v>
      </c>
      <c r="F1390" s="1">
        <v>0</v>
      </c>
      <c r="G1390" s="1" t="s">
        <v>31</v>
      </c>
      <c r="H1390" s="1">
        <v>30</v>
      </c>
      <c r="I1390" s="1">
        <v>189352</v>
      </c>
      <c r="J1390" s="1">
        <v>63140.272779999897</v>
      </c>
      <c r="K1390" s="1">
        <v>65.23</v>
      </c>
      <c r="L1390" s="1">
        <v>1</v>
      </c>
      <c r="M1390" s="38">
        <f t="shared" si="147"/>
        <v>59.08</v>
      </c>
      <c r="N1390" s="38">
        <f t="shared" si="148"/>
        <v>1.1040961408259988</v>
      </c>
      <c r="O1390" s="40">
        <f t="shared" si="149"/>
        <v>60.697849184498509</v>
      </c>
      <c r="P1390" s="39">
        <f t="shared" si="150"/>
        <v>1.074667403810726</v>
      </c>
      <c r="Q1390" s="42">
        <v>51.59</v>
      </c>
      <c r="R1390" s="42">
        <f t="shared" si="151"/>
        <v>1.2643923240938166</v>
      </c>
      <c r="S1390" s="44">
        <v>60.5</v>
      </c>
      <c r="T1390" s="44">
        <f t="shared" si="152"/>
        <v>1.0781818181818184</v>
      </c>
      <c r="U1390" s="46">
        <f t="shared" si="153"/>
        <v>1.1390805153621202</v>
      </c>
    </row>
    <row r="1391" spans="1:21" x14ac:dyDescent="0.35">
      <c r="A1391" s="1" t="s">
        <v>362</v>
      </c>
      <c r="B1391" s="1" t="s">
        <v>136</v>
      </c>
      <c r="C1391" s="1" t="s">
        <v>101</v>
      </c>
      <c r="D1391" s="1">
        <v>2</v>
      </c>
      <c r="E1391" s="1" t="s">
        <v>1577</v>
      </c>
      <c r="F1391" s="1">
        <v>0.33333333333333331</v>
      </c>
      <c r="G1391" s="1" t="s">
        <v>8</v>
      </c>
      <c r="H1391" s="1">
        <v>30</v>
      </c>
      <c r="I1391" s="1">
        <v>189183</v>
      </c>
      <c r="J1391" s="1">
        <v>56629.24667</v>
      </c>
      <c r="K1391" s="1">
        <v>58.33</v>
      </c>
      <c r="L1391" s="1">
        <v>2</v>
      </c>
      <c r="M1391" s="38">
        <f t="shared" si="147"/>
        <v>59.08</v>
      </c>
      <c r="N1391" s="38">
        <f t="shared" si="148"/>
        <v>0.98730534867975628</v>
      </c>
      <c r="O1391" s="40">
        <f t="shared" si="149"/>
        <v>60.697849184498509</v>
      </c>
      <c r="P1391" s="39">
        <f t="shared" si="150"/>
        <v>0.96098957020204878</v>
      </c>
      <c r="Q1391" s="42">
        <v>42.33</v>
      </c>
      <c r="R1391" s="42">
        <f t="shared" si="151"/>
        <v>1.3779825183085281</v>
      </c>
      <c r="S1391" s="44">
        <v>64.58</v>
      </c>
      <c r="T1391" s="44">
        <f t="shared" si="152"/>
        <v>0.90322081139671728</v>
      </c>
      <c r="U1391" s="46">
        <f t="shared" si="153"/>
        <v>1.0807309666357645</v>
      </c>
    </row>
    <row r="1392" spans="1:21" x14ac:dyDescent="0.35">
      <c r="A1392" s="1" t="s">
        <v>644</v>
      </c>
      <c r="B1392" s="1" t="s">
        <v>235</v>
      </c>
      <c r="C1392" s="1" t="s">
        <v>101</v>
      </c>
      <c r="D1392" s="1">
        <v>4</v>
      </c>
      <c r="E1392" s="1" t="s">
        <v>1587</v>
      </c>
      <c r="F1392" s="1">
        <v>4.1666666666666664E-2</v>
      </c>
      <c r="G1392" s="1" t="s">
        <v>31</v>
      </c>
      <c r="H1392" s="1">
        <v>15</v>
      </c>
      <c r="I1392" s="1">
        <v>188846</v>
      </c>
      <c r="J1392" s="1">
        <v>40447.805829999998</v>
      </c>
      <c r="K1392" s="1">
        <v>84.26</v>
      </c>
      <c r="L1392" s="1">
        <v>4</v>
      </c>
      <c r="M1392" s="38">
        <f t="shared" si="147"/>
        <v>63.543999999999997</v>
      </c>
      <c r="N1392" s="38">
        <f t="shared" si="148"/>
        <v>1.326010323555332</v>
      </c>
      <c r="O1392" s="40">
        <f t="shared" si="149"/>
        <v>75.836183607927723</v>
      </c>
      <c r="P1392" s="39">
        <f t="shared" si="150"/>
        <v>1.111079118058252</v>
      </c>
      <c r="Q1392" s="42">
        <v>51.59</v>
      </c>
      <c r="R1392" s="42">
        <f t="shared" si="151"/>
        <v>1.6332622601279319</v>
      </c>
      <c r="S1392" s="44">
        <v>64.14</v>
      </c>
      <c r="T1392" s="44">
        <f t="shared" si="152"/>
        <v>1.3136888057374494</v>
      </c>
      <c r="U1392" s="46">
        <f t="shared" si="153"/>
        <v>1.3526767279745444</v>
      </c>
    </row>
    <row r="1393" spans="1:21" x14ac:dyDescent="0.35">
      <c r="A1393" s="1" t="s">
        <v>472</v>
      </c>
      <c r="B1393" s="1" t="s">
        <v>249</v>
      </c>
      <c r="C1393" s="1" t="s">
        <v>101</v>
      </c>
      <c r="D1393" s="1">
        <v>1</v>
      </c>
      <c r="E1393" s="1" t="s">
        <v>57</v>
      </c>
      <c r="F1393" s="1">
        <v>0.83333333333333337</v>
      </c>
      <c r="G1393" s="1" t="s">
        <v>27</v>
      </c>
      <c r="H1393" s="1">
        <v>120</v>
      </c>
      <c r="I1393" s="1">
        <v>188713</v>
      </c>
      <c r="J1393" s="1">
        <v>96339.254719999997</v>
      </c>
      <c r="K1393" s="1">
        <v>24.51</v>
      </c>
      <c r="L1393" s="1">
        <v>1</v>
      </c>
      <c r="M1393" s="38">
        <f t="shared" si="147"/>
        <v>32.295999999999999</v>
      </c>
      <c r="N1393" s="38">
        <f t="shared" si="148"/>
        <v>0.75891751300470656</v>
      </c>
      <c r="O1393" s="40">
        <f t="shared" si="149"/>
        <v>30.421180337640109</v>
      </c>
      <c r="P1393" s="39">
        <f t="shared" si="150"/>
        <v>0.80568865928169764</v>
      </c>
      <c r="Q1393" s="42">
        <v>45</v>
      </c>
      <c r="R1393" s="42">
        <f t="shared" si="151"/>
        <v>0.54466666666666674</v>
      </c>
      <c r="S1393" s="44">
        <v>48.83</v>
      </c>
      <c r="T1393" s="44">
        <f t="shared" si="152"/>
        <v>0.5019455252918289</v>
      </c>
      <c r="U1393" s="46">
        <f t="shared" si="153"/>
        <v>0.61743361708006439</v>
      </c>
    </row>
    <row r="1394" spans="1:21" x14ac:dyDescent="0.35">
      <c r="A1394" s="1" t="s">
        <v>788</v>
      </c>
      <c r="B1394" s="1" t="s">
        <v>469</v>
      </c>
      <c r="C1394" s="1" t="s">
        <v>101</v>
      </c>
      <c r="D1394" s="1">
        <v>1</v>
      </c>
      <c r="E1394" s="1" t="s">
        <v>54</v>
      </c>
      <c r="F1394" s="1">
        <v>0.35416666666666669</v>
      </c>
      <c r="G1394" s="1" t="s">
        <v>8</v>
      </c>
      <c r="H1394" s="1">
        <v>270</v>
      </c>
      <c r="I1394" s="1">
        <v>188629</v>
      </c>
      <c r="J1394" s="1">
        <v>151893.23689999999</v>
      </c>
      <c r="K1394" s="1">
        <v>16.98</v>
      </c>
      <c r="L1394" s="1">
        <v>1</v>
      </c>
      <c r="M1394" s="38">
        <f t="shared" si="147"/>
        <v>-12.343999999999994</v>
      </c>
      <c r="N1394" s="38">
        <f t="shared" si="148"/>
        <v>-1.3755670771224893</v>
      </c>
      <c r="O1394" s="40">
        <f t="shared" si="149"/>
        <v>12.710464415475485</v>
      </c>
      <c r="P1394" s="39">
        <f t="shared" si="150"/>
        <v>1.3359071269910634</v>
      </c>
      <c r="Q1394" s="42">
        <v>42.33</v>
      </c>
      <c r="R1394" s="42">
        <f t="shared" si="151"/>
        <v>0.4011339475549256</v>
      </c>
      <c r="S1394" s="44">
        <v>35.58</v>
      </c>
      <c r="T1394" s="44">
        <f t="shared" si="152"/>
        <v>0.47723440134907252</v>
      </c>
      <c r="U1394" s="46">
        <f t="shared" si="153"/>
        <v>0.73809182529835382</v>
      </c>
    </row>
    <row r="1395" spans="1:21" x14ac:dyDescent="0.35">
      <c r="A1395" s="1" t="s">
        <v>380</v>
      </c>
      <c r="B1395" s="1" t="s">
        <v>181</v>
      </c>
      <c r="C1395" s="1" t="s">
        <v>101</v>
      </c>
      <c r="D1395" s="1">
        <v>1</v>
      </c>
      <c r="E1395" s="1" t="s">
        <v>76</v>
      </c>
      <c r="F1395" s="1">
        <v>0.94097222222222221</v>
      </c>
      <c r="G1395" s="1" t="s">
        <v>27</v>
      </c>
      <c r="H1395" s="1">
        <v>148</v>
      </c>
      <c r="I1395" s="1">
        <v>188493</v>
      </c>
      <c r="J1395" s="1">
        <v>132366.2297</v>
      </c>
      <c r="K1395" s="1">
        <v>27.01</v>
      </c>
      <c r="L1395" s="1">
        <v>1</v>
      </c>
      <c r="M1395" s="38">
        <f t="shared" si="147"/>
        <v>23.963200000000001</v>
      </c>
      <c r="N1395" s="38">
        <f t="shared" si="148"/>
        <v>1.1271449555985846</v>
      </c>
      <c r="O1395" s="40">
        <f t="shared" si="149"/>
        <v>25.840883940991731</v>
      </c>
      <c r="P1395" s="39">
        <f t="shared" si="150"/>
        <v>1.0452428818487005</v>
      </c>
      <c r="Q1395" s="42">
        <v>45</v>
      </c>
      <c r="R1395" s="42">
        <f t="shared" si="151"/>
        <v>0.60022222222222221</v>
      </c>
      <c r="S1395" s="44">
        <v>42.1</v>
      </c>
      <c r="T1395" s="44">
        <f t="shared" si="152"/>
        <v>0.64156769596199525</v>
      </c>
      <c r="U1395" s="46">
        <f t="shared" si="153"/>
        <v>0.76234426667763933</v>
      </c>
    </row>
    <row r="1396" spans="1:21" x14ac:dyDescent="0.35">
      <c r="A1396" s="1" t="s">
        <v>244</v>
      </c>
      <c r="B1396" s="1" t="s">
        <v>198</v>
      </c>
      <c r="C1396" s="1" t="s">
        <v>101</v>
      </c>
      <c r="D1396" s="1">
        <v>4</v>
      </c>
      <c r="E1396" s="1" t="s">
        <v>76</v>
      </c>
      <c r="F1396" s="1">
        <v>0.20833333333333334</v>
      </c>
      <c r="G1396" s="1" t="s">
        <v>35</v>
      </c>
      <c r="H1396" s="1">
        <v>60</v>
      </c>
      <c r="I1396" s="1">
        <v>188257</v>
      </c>
      <c r="J1396" s="1">
        <v>89928.433059999996</v>
      </c>
      <c r="K1396" s="1">
        <v>46.28</v>
      </c>
      <c r="L1396" s="1">
        <v>1</v>
      </c>
      <c r="M1396" s="38">
        <f t="shared" si="147"/>
        <v>50.152000000000001</v>
      </c>
      <c r="N1396" s="38">
        <f t="shared" si="148"/>
        <v>0.92279470409953746</v>
      </c>
      <c r="O1396" s="40">
        <f t="shared" si="149"/>
        <v>45.559514761069323</v>
      </c>
      <c r="P1396" s="39">
        <f t="shared" si="150"/>
        <v>1.0158141552364894</v>
      </c>
      <c r="Q1396" s="42">
        <v>61.93</v>
      </c>
      <c r="R1396" s="42">
        <f t="shared" si="151"/>
        <v>0.74729533344098176</v>
      </c>
      <c r="S1396" s="44">
        <v>47.04</v>
      </c>
      <c r="T1396" s="44">
        <f t="shared" si="152"/>
        <v>0.983843537414966</v>
      </c>
      <c r="U1396" s="46">
        <f t="shared" si="153"/>
        <v>0.91565100869747906</v>
      </c>
    </row>
    <row r="1397" spans="1:21" x14ac:dyDescent="0.35">
      <c r="A1397" s="1" t="s">
        <v>429</v>
      </c>
      <c r="B1397" s="1" t="s">
        <v>100</v>
      </c>
      <c r="C1397" s="1" t="s">
        <v>101</v>
      </c>
      <c r="D1397" s="1">
        <v>1</v>
      </c>
      <c r="E1397" s="1" t="s">
        <v>54</v>
      </c>
      <c r="F1397" s="1">
        <v>0.75</v>
      </c>
      <c r="G1397" s="1" t="s">
        <v>18</v>
      </c>
      <c r="H1397" s="1">
        <v>120</v>
      </c>
      <c r="I1397" s="1">
        <v>187422</v>
      </c>
      <c r="J1397" s="1">
        <v>92540.049719999995</v>
      </c>
      <c r="K1397" s="1">
        <v>23.85</v>
      </c>
      <c r="L1397" s="1">
        <v>1</v>
      </c>
      <c r="M1397" s="38">
        <f t="shared" si="147"/>
        <v>32.295999999999999</v>
      </c>
      <c r="N1397" s="38">
        <f t="shared" si="148"/>
        <v>0.73848154570225422</v>
      </c>
      <c r="O1397" s="40">
        <f t="shared" si="149"/>
        <v>30.421180337640109</v>
      </c>
      <c r="P1397" s="39">
        <f t="shared" si="150"/>
        <v>0.78399324862784536</v>
      </c>
      <c r="Q1397" s="42">
        <v>46.72</v>
      </c>
      <c r="R1397" s="42">
        <f t="shared" si="151"/>
        <v>0.51048801369863017</v>
      </c>
      <c r="S1397" s="44">
        <v>39.25</v>
      </c>
      <c r="T1397" s="44">
        <f t="shared" si="152"/>
        <v>0.60764331210191092</v>
      </c>
      <c r="U1397" s="46">
        <f t="shared" si="153"/>
        <v>0.63404152480946208</v>
      </c>
    </row>
    <row r="1398" spans="1:21" x14ac:dyDescent="0.35">
      <c r="A1398" s="1" t="s">
        <v>455</v>
      </c>
      <c r="B1398" s="1" t="s">
        <v>221</v>
      </c>
      <c r="C1398" s="1" t="s">
        <v>101</v>
      </c>
      <c r="D1398" s="1">
        <v>2</v>
      </c>
      <c r="E1398" s="1" t="s">
        <v>1626</v>
      </c>
      <c r="F1398" s="1">
        <v>0.95833333333333337</v>
      </c>
      <c r="G1398" s="1" t="s">
        <v>31</v>
      </c>
      <c r="H1398" s="1">
        <v>60</v>
      </c>
      <c r="I1398" s="1">
        <v>187223</v>
      </c>
      <c r="J1398" s="1">
        <v>76581.573610000007</v>
      </c>
      <c r="K1398" s="1">
        <v>39.58</v>
      </c>
      <c r="L1398" s="1">
        <v>2</v>
      </c>
      <c r="M1398" s="38">
        <f t="shared" si="147"/>
        <v>50.152000000000001</v>
      </c>
      <c r="N1398" s="38">
        <f t="shared" si="148"/>
        <v>0.78920082947838566</v>
      </c>
      <c r="O1398" s="40">
        <f t="shared" si="149"/>
        <v>45.559514761069323</v>
      </c>
      <c r="P1398" s="39">
        <f t="shared" si="150"/>
        <v>0.86875376543345384</v>
      </c>
      <c r="Q1398" s="42">
        <v>51.59</v>
      </c>
      <c r="R1398" s="42">
        <f t="shared" si="151"/>
        <v>0.76720294630742381</v>
      </c>
      <c r="S1398" s="44">
        <v>42.65</v>
      </c>
      <c r="T1398" s="44">
        <f t="shared" si="152"/>
        <v>0.92801875732708083</v>
      </c>
      <c r="U1398" s="46">
        <f t="shared" si="153"/>
        <v>0.85465848968931946</v>
      </c>
    </row>
    <row r="1399" spans="1:21" x14ac:dyDescent="0.35">
      <c r="A1399" s="1" t="s">
        <v>138</v>
      </c>
      <c r="B1399" s="1" t="s">
        <v>136</v>
      </c>
      <c r="C1399" s="1" t="s">
        <v>101</v>
      </c>
      <c r="D1399" s="1">
        <v>1</v>
      </c>
      <c r="E1399" s="1" t="s">
        <v>54</v>
      </c>
      <c r="F1399" s="1">
        <v>0.5625</v>
      </c>
      <c r="G1399" s="1" t="s">
        <v>13</v>
      </c>
      <c r="H1399" s="1">
        <v>30</v>
      </c>
      <c r="I1399" s="1">
        <v>187192</v>
      </c>
      <c r="J1399" s="1">
        <v>69301</v>
      </c>
      <c r="K1399" s="1">
        <v>70</v>
      </c>
      <c r="L1399" s="1">
        <v>1</v>
      </c>
      <c r="M1399" s="38">
        <f t="shared" si="147"/>
        <v>59.08</v>
      </c>
      <c r="N1399" s="38">
        <f t="shared" si="148"/>
        <v>1.1848341232227488</v>
      </c>
      <c r="O1399" s="40">
        <f t="shared" si="149"/>
        <v>60.697849184498509</v>
      </c>
      <c r="P1399" s="39">
        <f t="shared" si="150"/>
        <v>1.1532533844358548</v>
      </c>
      <c r="Q1399" s="42">
        <v>48.112000000000002</v>
      </c>
      <c r="R1399" s="42">
        <f t="shared" si="151"/>
        <v>1.4549384768872631</v>
      </c>
      <c r="S1399" s="44">
        <v>64.58</v>
      </c>
      <c r="T1399" s="44">
        <f t="shared" si="152"/>
        <v>1.0839269123567667</v>
      </c>
      <c r="U1399" s="46">
        <f t="shared" si="153"/>
        <v>1.2307062578932948</v>
      </c>
    </row>
    <row r="1400" spans="1:21" x14ac:dyDescent="0.35">
      <c r="A1400" s="1" t="s">
        <v>335</v>
      </c>
      <c r="B1400" s="1" t="s">
        <v>300</v>
      </c>
      <c r="C1400" s="1" t="s">
        <v>101</v>
      </c>
      <c r="D1400" s="1">
        <v>8</v>
      </c>
      <c r="E1400" s="1" t="s">
        <v>1577</v>
      </c>
      <c r="F1400" s="1">
        <v>0.3125</v>
      </c>
      <c r="G1400" s="1" t="s">
        <v>8</v>
      </c>
      <c r="H1400" s="1">
        <v>30</v>
      </c>
      <c r="I1400" s="1">
        <v>187101</v>
      </c>
      <c r="J1400" s="1">
        <v>59438.494169999998</v>
      </c>
      <c r="K1400" s="1">
        <v>62.28</v>
      </c>
      <c r="L1400" s="1">
        <v>2</v>
      </c>
      <c r="M1400" s="38">
        <f t="shared" si="147"/>
        <v>59.08</v>
      </c>
      <c r="N1400" s="38">
        <f t="shared" si="148"/>
        <v>1.05416384563304</v>
      </c>
      <c r="O1400" s="40">
        <f t="shared" si="149"/>
        <v>60.697849184498509</v>
      </c>
      <c r="P1400" s="39">
        <f t="shared" si="150"/>
        <v>1.0260660111809292</v>
      </c>
      <c r="Q1400" s="42">
        <v>42.33</v>
      </c>
      <c r="R1400" s="42">
        <f t="shared" si="151"/>
        <v>1.4712969525159463</v>
      </c>
      <c r="S1400" s="44">
        <v>64.94</v>
      </c>
      <c r="T1400" s="44">
        <f t="shared" si="152"/>
        <v>0.95903911302740996</v>
      </c>
      <c r="U1400" s="46">
        <f t="shared" si="153"/>
        <v>1.1521340255747619</v>
      </c>
    </row>
    <row r="1401" spans="1:21" x14ac:dyDescent="0.35">
      <c r="A1401" s="1" t="s">
        <v>414</v>
      </c>
      <c r="B1401" s="1" t="s">
        <v>148</v>
      </c>
      <c r="C1401" s="1" t="s">
        <v>101</v>
      </c>
      <c r="D1401" s="1">
        <v>1</v>
      </c>
      <c r="E1401" s="1" t="s">
        <v>58</v>
      </c>
      <c r="F1401" s="1">
        <v>0.875</v>
      </c>
      <c r="G1401" s="1" t="s">
        <v>27</v>
      </c>
      <c r="H1401" s="1">
        <v>120</v>
      </c>
      <c r="I1401" s="1">
        <v>186894</v>
      </c>
      <c r="J1401" s="1">
        <v>102759.4575</v>
      </c>
      <c r="K1401" s="1">
        <v>26.31</v>
      </c>
      <c r="L1401" s="1">
        <v>1</v>
      </c>
      <c r="M1401" s="38">
        <f t="shared" si="147"/>
        <v>32.295999999999999</v>
      </c>
      <c r="N1401" s="38">
        <f t="shared" si="148"/>
        <v>0.81465196928412187</v>
      </c>
      <c r="O1401" s="40">
        <f t="shared" si="149"/>
        <v>30.421180337640109</v>
      </c>
      <c r="P1401" s="39">
        <f t="shared" si="150"/>
        <v>0.86485796106493118</v>
      </c>
      <c r="Q1401" s="42">
        <v>45</v>
      </c>
      <c r="R1401" s="42">
        <f t="shared" si="151"/>
        <v>0.58466666666666667</v>
      </c>
      <c r="S1401" s="44">
        <v>45.82</v>
      </c>
      <c r="T1401" s="44">
        <f t="shared" si="152"/>
        <v>0.57420340462680053</v>
      </c>
      <c r="U1401" s="46">
        <f t="shared" si="153"/>
        <v>0.67457601078613283</v>
      </c>
    </row>
    <row r="1402" spans="1:21" x14ac:dyDescent="0.35">
      <c r="A1402" s="1" t="s">
        <v>470</v>
      </c>
      <c r="B1402" s="1" t="s">
        <v>374</v>
      </c>
      <c r="C1402" s="1" t="s">
        <v>101</v>
      </c>
      <c r="D1402" s="1">
        <v>3</v>
      </c>
      <c r="E1402" s="1" t="s">
        <v>58</v>
      </c>
      <c r="F1402" s="1">
        <v>0.9590277777777777</v>
      </c>
      <c r="G1402" s="1" t="s">
        <v>31</v>
      </c>
      <c r="H1402" s="1">
        <v>60</v>
      </c>
      <c r="I1402" s="1">
        <v>186866</v>
      </c>
      <c r="J1402" s="1">
        <v>84088.580829999904</v>
      </c>
      <c r="K1402" s="1">
        <v>43.57</v>
      </c>
      <c r="L1402" s="1">
        <v>1</v>
      </c>
      <c r="M1402" s="38">
        <f t="shared" si="147"/>
        <v>50.152000000000001</v>
      </c>
      <c r="N1402" s="38">
        <f t="shared" si="148"/>
        <v>0.86875897272292235</v>
      </c>
      <c r="O1402" s="40">
        <f t="shared" si="149"/>
        <v>45.559514761069323</v>
      </c>
      <c r="P1402" s="39">
        <f t="shared" si="150"/>
        <v>0.95633151995794818</v>
      </c>
      <c r="Q1402" s="42">
        <v>51.59</v>
      </c>
      <c r="R1402" s="42">
        <f t="shared" si="151"/>
        <v>0.84454351618530721</v>
      </c>
      <c r="S1402" s="44">
        <v>32.450000000000003</v>
      </c>
      <c r="T1402" s="44">
        <f t="shared" si="152"/>
        <v>1.3426810477657933</v>
      </c>
      <c r="U1402" s="46">
        <f t="shared" si="153"/>
        <v>1.047852027969683</v>
      </c>
    </row>
    <row r="1403" spans="1:21" x14ac:dyDescent="0.35">
      <c r="A1403" s="1" t="s">
        <v>629</v>
      </c>
      <c r="B1403" s="1" t="s">
        <v>419</v>
      </c>
      <c r="C1403" s="1" t="s">
        <v>101</v>
      </c>
      <c r="D1403" s="1">
        <v>3</v>
      </c>
      <c r="E1403" s="1" t="s">
        <v>1620</v>
      </c>
      <c r="F1403" s="1">
        <v>0.75</v>
      </c>
      <c r="G1403" s="1" t="s">
        <v>18</v>
      </c>
      <c r="H1403" s="1">
        <v>60</v>
      </c>
      <c r="I1403" s="1">
        <v>186631</v>
      </c>
      <c r="J1403" s="1">
        <v>73468.455279999995</v>
      </c>
      <c r="K1403" s="1">
        <v>38.659999999999997</v>
      </c>
      <c r="L1403" s="1">
        <v>3</v>
      </c>
      <c r="M1403" s="38">
        <f t="shared" si="147"/>
        <v>50.152000000000001</v>
      </c>
      <c r="N1403" s="38">
        <f t="shared" si="148"/>
        <v>0.77085659594831701</v>
      </c>
      <c r="O1403" s="40">
        <f t="shared" si="149"/>
        <v>45.559514761069323</v>
      </c>
      <c r="P1403" s="39">
        <f t="shared" si="150"/>
        <v>0.84856039847542508</v>
      </c>
      <c r="Q1403" s="42">
        <v>46.72</v>
      </c>
      <c r="R1403" s="42">
        <f t="shared" si="151"/>
        <v>0.82748287671232867</v>
      </c>
      <c r="S1403" s="44">
        <v>51.62</v>
      </c>
      <c r="T1403" s="44">
        <f t="shared" si="152"/>
        <v>0.74893452150329332</v>
      </c>
      <c r="U1403" s="46">
        <f t="shared" si="153"/>
        <v>0.80832593223034899</v>
      </c>
    </row>
    <row r="1404" spans="1:21" x14ac:dyDescent="0.35">
      <c r="A1404" s="1" t="s">
        <v>147</v>
      </c>
      <c r="B1404" s="1" t="s">
        <v>148</v>
      </c>
      <c r="C1404" s="1" t="s">
        <v>101</v>
      </c>
      <c r="D1404" s="1">
        <v>2</v>
      </c>
      <c r="E1404" s="1" t="s">
        <v>76</v>
      </c>
      <c r="F1404" s="1">
        <v>4.2361111111111106E-2</v>
      </c>
      <c r="G1404" s="1" t="s">
        <v>31</v>
      </c>
      <c r="H1404" s="1">
        <v>30</v>
      </c>
      <c r="I1404" s="1">
        <v>186513</v>
      </c>
      <c r="J1404" s="1">
        <v>64114.094169999997</v>
      </c>
      <c r="K1404" s="1">
        <v>67.09</v>
      </c>
      <c r="L1404" s="1">
        <v>1</v>
      </c>
      <c r="M1404" s="38">
        <f t="shared" si="147"/>
        <v>59.08</v>
      </c>
      <c r="N1404" s="38">
        <f t="shared" si="148"/>
        <v>1.1355788761002032</v>
      </c>
      <c r="O1404" s="40">
        <f t="shared" si="149"/>
        <v>60.697849184498509</v>
      </c>
      <c r="P1404" s="39">
        <f t="shared" si="150"/>
        <v>1.1053109937400216</v>
      </c>
      <c r="Q1404" s="42">
        <v>51.59</v>
      </c>
      <c r="R1404" s="42">
        <f t="shared" si="151"/>
        <v>1.3004458228338824</v>
      </c>
      <c r="S1404" s="44">
        <v>45.82</v>
      </c>
      <c r="T1404" s="44">
        <f t="shared" si="152"/>
        <v>1.4642077695329552</v>
      </c>
      <c r="U1404" s="46">
        <f t="shared" si="153"/>
        <v>1.2899881953689529</v>
      </c>
    </row>
    <row r="1405" spans="1:21" x14ac:dyDescent="0.35">
      <c r="A1405" s="1" t="s">
        <v>367</v>
      </c>
      <c r="B1405" s="1" t="s">
        <v>235</v>
      </c>
      <c r="C1405" s="1" t="s">
        <v>101</v>
      </c>
      <c r="D1405" s="1">
        <v>4</v>
      </c>
      <c r="E1405" s="1" t="s">
        <v>60</v>
      </c>
      <c r="F1405" s="1">
        <v>0.29166666666666669</v>
      </c>
      <c r="G1405" s="1" t="s">
        <v>8</v>
      </c>
      <c r="H1405" s="1">
        <v>30</v>
      </c>
      <c r="I1405" s="1">
        <v>186079</v>
      </c>
      <c r="J1405" s="1">
        <v>58075.554170000003</v>
      </c>
      <c r="K1405" s="1">
        <v>61.16</v>
      </c>
      <c r="L1405" s="1">
        <v>1</v>
      </c>
      <c r="M1405" s="38">
        <f t="shared" si="147"/>
        <v>59.08</v>
      </c>
      <c r="N1405" s="38">
        <f t="shared" si="148"/>
        <v>1.035206499661476</v>
      </c>
      <c r="O1405" s="40">
        <f t="shared" si="149"/>
        <v>60.697849184498509</v>
      </c>
      <c r="P1405" s="39">
        <f t="shared" si="150"/>
        <v>1.0076139570299554</v>
      </c>
      <c r="Q1405" s="42">
        <v>42.33</v>
      </c>
      <c r="R1405" s="42">
        <f t="shared" si="151"/>
        <v>1.4448381762343492</v>
      </c>
      <c r="S1405" s="44">
        <v>64.14</v>
      </c>
      <c r="T1405" s="44">
        <f t="shared" si="152"/>
        <v>0.9535391331462425</v>
      </c>
      <c r="U1405" s="46">
        <f t="shared" si="153"/>
        <v>1.135330422136849</v>
      </c>
    </row>
    <row r="1406" spans="1:21" x14ac:dyDescent="0.35">
      <c r="A1406" s="1" t="s">
        <v>422</v>
      </c>
      <c r="B1406" s="1" t="s">
        <v>235</v>
      </c>
      <c r="C1406" s="1" t="s">
        <v>101</v>
      </c>
      <c r="D1406" s="1">
        <v>4</v>
      </c>
      <c r="E1406" s="1" t="s">
        <v>60</v>
      </c>
      <c r="F1406" s="1">
        <v>1.0416666666666666E-2</v>
      </c>
      <c r="G1406" s="1" t="s">
        <v>31</v>
      </c>
      <c r="H1406" s="1">
        <v>15</v>
      </c>
      <c r="I1406" s="1">
        <v>186054</v>
      </c>
      <c r="J1406" s="1">
        <v>39704.788610000003</v>
      </c>
      <c r="K1406" s="1">
        <v>83.87</v>
      </c>
      <c r="L1406" s="1">
        <v>1</v>
      </c>
      <c r="M1406" s="38">
        <f t="shared" si="147"/>
        <v>63.543999999999997</v>
      </c>
      <c r="N1406" s="38">
        <f t="shared" si="148"/>
        <v>1.3198728440135969</v>
      </c>
      <c r="O1406" s="40">
        <f t="shared" si="149"/>
        <v>75.836183607927723</v>
      </c>
      <c r="P1406" s="39">
        <f t="shared" si="150"/>
        <v>1.105936454207757</v>
      </c>
      <c r="Q1406" s="42">
        <v>51.59</v>
      </c>
      <c r="R1406" s="42">
        <f t="shared" si="151"/>
        <v>1.6257026555534018</v>
      </c>
      <c r="S1406" s="44">
        <v>64.14</v>
      </c>
      <c r="T1406" s="44">
        <f t="shared" si="152"/>
        <v>1.3076083567196757</v>
      </c>
      <c r="U1406" s="46">
        <f t="shared" si="153"/>
        <v>1.346415822160278</v>
      </c>
    </row>
    <row r="1407" spans="1:21" x14ac:dyDescent="0.35">
      <c r="A1407" s="1" t="s">
        <v>220</v>
      </c>
      <c r="B1407" s="1" t="s">
        <v>221</v>
      </c>
      <c r="C1407" s="1" t="s">
        <v>101</v>
      </c>
      <c r="D1407" s="1">
        <v>1</v>
      </c>
      <c r="E1407" s="1" t="s">
        <v>25</v>
      </c>
      <c r="F1407" s="1">
        <v>0.79166666666666663</v>
      </c>
      <c r="G1407" s="1" t="s">
        <v>22</v>
      </c>
      <c r="H1407" s="1">
        <v>120</v>
      </c>
      <c r="I1407" s="1">
        <v>185918</v>
      </c>
      <c r="J1407" s="1">
        <v>85066.44472</v>
      </c>
      <c r="K1407" s="1">
        <v>21.86</v>
      </c>
      <c r="L1407" s="1">
        <v>1</v>
      </c>
      <c r="M1407" s="38">
        <f t="shared" si="147"/>
        <v>32.295999999999999</v>
      </c>
      <c r="N1407" s="38">
        <f t="shared" si="148"/>
        <v>0.67686400792667822</v>
      </c>
      <c r="O1407" s="40">
        <f t="shared" si="149"/>
        <v>30.421180337640109</v>
      </c>
      <c r="P1407" s="39">
        <f t="shared" si="150"/>
        <v>0.71857829832304809</v>
      </c>
      <c r="Q1407" s="42">
        <v>43.7</v>
      </c>
      <c r="R1407" s="42">
        <f t="shared" si="151"/>
        <v>0.50022883295194498</v>
      </c>
      <c r="S1407" s="44">
        <v>42.65</v>
      </c>
      <c r="T1407" s="44">
        <f t="shared" si="152"/>
        <v>0.51254396248534584</v>
      </c>
      <c r="U1407" s="46">
        <f t="shared" si="153"/>
        <v>0.57711703125344627</v>
      </c>
    </row>
    <row r="1408" spans="1:21" x14ac:dyDescent="0.35">
      <c r="A1408" s="1" t="s">
        <v>960</v>
      </c>
      <c r="B1408" s="1" t="s">
        <v>261</v>
      </c>
      <c r="C1408" s="1" t="s">
        <v>101</v>
      </c>
      <c r="D1408" s="1">
        <v>4</v>
      </c>
      <c r="E1408" s="1" t="s">
        <v>57</v>
      </c>
      <c r="F1408" s="1">
        <v>0.95833333333333337</v>
      </c>
      <c r="G1408" s="1" t="s">
        <v>31</v>
      </c>
      <c r="H1408" s="1">
        <v>30</v>
      </c>
      <c r="I1408" s="1">
        <v>185757</v>
      </c>
      <c r="J1408" s="1">
        <v>55084.540560000001</v>
      </c>
      <c r="K1408" s="1">
        <v>57.66</v>
      </c>
      <c r="L1408" s="1">
        <v>1</v>
      </c>
      <c r="M1408" s="38">
        <f t="shared" si="147"/>
        <v>59.08</v>
      </c>
      <c r="N1408" s="38">
        <f t="shared" si="148"/>
        <v>0.97596479350033849</v>
      </c>
      <c r="O1408" s="40">
        <f t="shared" si="149"/>
        <v>60.697849184498509</v>
      </c>
      <c r="P1408" s="39">
        <f t="shared" si="150"/>
        <v>0.94995128780816274</v>
      </c>
      <c r="Q1408" s="42">
        <v>51.59</v>
      </c>
      <c r="R1408" s="42">
        <f t="shared" si="151"/>
        <v>1.1176584609420428</v>
      </c>
      <c r="S1408" s="44">
        <v>55.41</v>
      </c>
      <c r="T1408" s="44">
        <f t="shared" si="152"/>
        <v>1.0406063887384949</v>
      </c>
      <c r="U1408" s="46">
        <f t="shared" si="153"/>
        <v>1.0360720458295667</v>
      </c>
    </row>
    <row r="1409" spans="1:21" x14ac:dyDescent="0.35">
      <c r="A1409" s="1" t="s">
        <v>532</v>
      </c>
      <c r="B1409" s="1" t="s">
        <v>148</v>
      </c>
      <c r="C1409" s="1" t="s">
        <v>101</v>
      </c>
      <c r="D1409" s="1">
        <v>1</v>
      </c>
      <c r="E1409" s="1" t="s">
        <v>54</v>
      </c>
      <c r="F1409" s="1">
        <v>0.91666666666666663</v>
      </c>
      <c r="G1409" s="1" t="s">
        <v>27</v>
      </c>
      <c r="H1409" s="1">
        <v>121</v>
      </c>
      <c r="I1409" s="1">
        <v>185399</v>
      </c>
      <c r="J1409" s="1">
        <v>92021.605279999902</v>
      </c>
      <c r="K1409" s="1">
        <v>23.79</v>
      </c>
      <c r="L1409" s="1">
        <v>1</v>
      </c>
      <c r="M1409" s="38">
        <f t="shared" si="147"/>
        <v>31.998399999999997</v>
      </c>
      <c r="N1409" s="38">
        <f t="shared" si="148"/>
        <v>0.7434746737336867</v>
      </c>
      <c r="O1409" s="40">
        <f t="shared" si="149"/>
        <v>30.239934484167165</v>
      </c>
      <c r="P1409" s="39">
        <f t="shared" si="150"/>
        <v>0.78670805363205465</v>
      </c>
      <c r="Q1409" s="42">
        <v>45</v>
      </c>
      <c r="R1409" s="42">
        <f t="shared" si="151"/>
        <v>0.52866666666666662</v>
      </c>
      <c r="S1409" s="44">
        <v>45.82</v>
      </c>
      <c r="T1409" s="44">
        <f t="shared" si="152"/>
        <v>0.51920558707987774</v>
      </c>
      <c r="U1409" s="46">
        <f t="shared" si="153"/>
        <v>0.61152676912619974</v>
      </c>
    </row>
    <row r="1410" spans="1:21" x14ac:dyDescent="0.35">
      <c r="A1410" s="1" t="s">
        <v>475</v>
      </c>
      <c r="B1410" s="1" t="s">
        <v>476</v>
      </c>
      <c r="C1410" s="1" t="s">
        <v>101</v>
      </c>
      <c r="D1410" s="1">
        <v>3</v>
      </c>
      <c r="E1410" s="1" t="s">
        <v>60</v>
      </c>
      <c r="F1410" s="1">
        <v>0</v>
      </c>
      <c r="G1410" s="1" t="s">
        <v>31</v>
      </c>
      <c r="H1410" s="1">
        <v>30</v>
      </c>
      <c r="I1410" s="1">
        <v>185262</v>
      </c>
      <c r="J1410" s="1">
        <v>50847.410279999996</v>
      </c>
      <c r="K1410" s="1">
        <v>53.81</v>
      </c>
      <c r="L1410" s="1">
        <v>1</v>
      </c>
      <c r="M1410" s="38">
        <f t="shared" si="147"/>
        <v>59.08</v>
      </c>
      <c r="N1410" s="38">
        <f t="shared" si="148"/>
        <v>0.91079891672308744</v>
      </c>
      <c r="O1410" s="40">
        <f t="shared" si="149"/>
        <v>60.697849184498509</v>
      </c>
      <c r="P1410" s="39">
        <f t="shared" si="150"/>
        <v>0.8865223516641908</v>
      </c>
      <c r="Q1410" s="42">
        <v>51.59</v>
      </c>
      <c r="R1410" s="42">
        <f t="shared" si="151"/>
        <v>1.0430315952704012</v>
      </c>
      <c r="S1410" s="44">
        <v>44.77</v>
      </c>
      <c r="T1410" s="44">
        <f t="shared" si="152"/>
        <v>1.2019209291936563</v>
      </c>
      <c r="U1410" s="46">
        <f t="shared" si="153"/>
        <v>1.0438249587094159</v>
      </c>
    </row>
    <row r="1411" spans="1:21" x14ac:dyDescent="0.35">
      <c r="A1411" s="1" t="s">
        <v>366</v>
      </c>
      <c r="B1411" s="1" t="s">
        <v>312</v>
      </c>
      <c r="C1411" s="1" t="s">
        <v>101</v>
      </c>
      <c r="D1411" s="1">
        <v>2</v>
      </c>
      <c r="E1411" s="1" t="s">
        <v>60</v>
      </c>
      <c r="F1411" s="1">
        <v>0.85416666666666663</v>
      </c>
      <c r="G1411" s="1" t="s">
        <v>27</v>
      </c>
      <c r="H1411" s="1">
        <v>30</v>
      </c>
      <c r="I1411" s="1">
        <v>185255</v>
      </c>
      <c r="J1411" s="1">
        <v>55800.976389999902</v>
      </c>
      <c r="K1411" s="1">
        <v>58.74</v>
      </c>
      <c r="L1411" s="1">
        <v>1</v>
      </c>
      <c r="M1411" s="38">
        <f t="shared" ref="M1411:M1474" si="154">(-0.2976*H1411)+68.008</f>
        <v>59.08</v>
      </c>
      <c r="N1411" s="38">
        <f t="shared" ref="N1411:N1474" si="155">K1411/M1411</f>
        <v>0.99424509140148953</v>
      </c>
      <c r="O1411" s="40">
        <f t="shared" ref="O1411:O1474" si="156">-21.84*LN(H1411) + 134.98</f>
        <v>60.697849184498509</v>
      </c>
      <c r="P1411" s="39">
        <f t="shared" ref="P1411:P1474" si="157">K1411/O1411</f>
        <v>0.96774434002517318</v>
      </c>
      <c r="Q1411" s="42">
        <v>45</v>
      </c>
      <c r="R1411" s="42">
        <f t="shared" ref="R1411:R1474" si="158">K1411/Q1411</f>
        <v>1.3053333333333335</v>
      </c>
      <c r="S1411" s="44">
        <v>60.5</v>
      </c>
      <c r="T1411" s="44">
        <f t="shared" ref="T1411:T1474" si="159">K1411/S1411</f>
        <v>0.97090909090909094</v>
      </c>
      <c r="U1411" s="46">
        <f t="shared" ref="U1411:U1474" si="160">(P1411+R1411+T1411)/3</f>
        <v>1.0813289214225323</v>
      </c>
    </row>
    <row r="1412" spans="1:21" x14ac:dyDescent="0.35">
      <c r="A1412" s="1" t="s">
        <v>747</v>
      </c>
      <c r="B1412" s="1" t="s">
        <v>342</v>
      </c>
      <c r="C1412" s="1" t="s">
        <v>101</v>
      </c>
      <c r="D1412" s="1">
        <v>6</v>
      </c>
      <c r="E1412" s="1" t="s">
        <v>1617</v>
      </c>
      <c r="F1412" s="1">
        <v>0.8125</v>
      </c>
      <c r="G1412" s="1" t="s">
        <v>22</v>
      </c>
      <c r="H1412" s="1">
        <v>30</v>
      </c>
      <c r="I1412" s="1">
        <v>185032</v>
      </c>
      <c r="J1412" s="1">
        <v>54380.023609999997</v>
      </c>
      <c r="K1412" s="1">
        <v>57.7</v>
      </c>
      <c r="L1412" s="1">
        <v>2</v>
      </c>
      <c r="M1412" s="38">
        <f t="shared" si="154"/>
        <v>59.08</v>
      </c>
      <c r="N1412" s="38">
        <f t="shared" si="155"/>
        <v>0.97664184157075162</v>
      </c>
      <c r="O1412" s="40">
        <f t="shared" si="156"/>
        <v>60.697849184498509</v>
      </c>
      <c r="P1412" s="39">
        <f t="shared" si="157"/>
        <v>0.95061028974212614</v>
      </c>
      <c r="Q1412" s="42">
        <v>43.7</v>
      </c>
      <c r="R1412" s="42">
        <f t="shared" si="158"/>
        <v>1.3203661327231122</v>
      </c>
      <c r="S1412" s="44">
        <v>58.74</v>
      </c>
      <c r="T1412" s="44">
        <f t="shared" si="159"/>
        <v>0.98229485869935307</v>
      </c>
      <c r="U1412" s="46">
        <f t="shared" si="160"/>
        <v>1.0844237603881972</v>
      </c>
    </row>
    <row r="1413" spans="1:21" x14ac:dyDescent="0.35">
      <c r="A1413" s="1" t="s">
        <v>629</v>
      </c>
      <c r="B1413" s="1" t="s">
        <v>419</v>
      </c>
      <c r="C1413" s="1" t="s">
        <v>101</v>
      </c>
      <c r="D1413" s="1">
        <v>3</v>
      </c>
      <c r="E1413" s="1" t="s">
        <v>1620</v>
      </c>
      <c r="F1413" s="1">
        <v>0.70833333333333337</v>
      </c>
      <c r="G1413" s="1" t="s">
        <v>18</v>
      </c>
      <c r="H1413" s="1">
        <v>60</v>
      </c>
      <c r="I1413" s="1">
        <v>184969</v>
      </c>
      <c r="J1413" s="1">
        <v>74475.470560000002</v>
      </c>
      <c r="K1413" s="1">
        <v>39.53</v>
      </c>
      <c r="L1413" s="1">
        <v>3</v>
      </c>
      <c r="M1413" s="38">
        <f t="shared" si="154"/>
        <v>50.152000000000001</v>
      </c>
      <c r="N1413" s="38">
        <f t="shared" si="155"/>
        <v>0.78820386026479505</v>
      </c>
      <c r="O1413" s="40">
        <f t="shared" si="156"/>
        <v>45.559514761069323</v>
      </c>
      <c r="P1413" s="39">
        <f t="shared" si="157"/>
        <v>0.86765629983790893</v>
      </c>
      <c r="Q1413" s="42">
        <v>46.72</v>
      </c>
      <c r="R1413" s="42">
        <f t="shared" si="158"/>
        <v>0.84610445205479456</v>
      </c>
      <c r="S1413" s="44">
        <v>51.62</v>
      </c>
      <c r="T1413" s="44">
        <f t="shared" si="159"/>
        <v>0.76578845408756302</v>
      </c>
      <c r="U1413" s="46">
        <f t="shared" si="160"/>
        <v>0.82651640199342202</v>
      </c>
    </row>
    <row r="1414" spans="1:21" x14ac:dyDescent="0.35">
      <c r="A1414" s="1" t="s">
        <v>311</v>
      </c>
      <c r="B1414" s="1" t="s">
        <v>312</v>
      </c>
      <c r="C1414" s="1" t="s">
        <v>101</v>
      </c>
      <c r="D1414" s="1">
        <v>3</v>
      </c>
      <c r="E1414" s="1" t="s">
        <v>58</v>
      </c>
      <c r="F1414" s="1">
        <v>2.0833333333333332E-2</v>
      </c>
      <c r="G1414" s="1" t="s">
        <v>31</v>
      </c>
      <c r="H1414" s="1">
        <v>30</v>
      </c>
      <c r="I1414" s="1">
        <v>184947</v>
      </c>
      <c r="J1414" s="1">
        <v>61756.596939999901</v>
      </c>
      <c r="K1414" s="1">
        <v>65.459999999999994</v>
      </c>
      <c r="L1414" s="1">
        <v>1</v>
      </c>
      <c r="M1414" s="38">
        <f t="shared" si="154"/>
        <v>59.08</v>
      </c>
      <c r="N1414" s="38">
        <f t="shared" si="155"/>
        <v>1.1079891672308733</v>
      </c>
      <c r="O1414" s="40">
        <f t="shared" si="156"/>
        <v>60.697849184498509</v>
      </c>
      <c r="P1414" s="39">
        <f t="shared" si="157"/>
        <v>1.078456664931015</v>
      </c>
      <c r="Q1414" s="42">
        <v>51.59</v>
      </c>
      <c r="R1414" s="42">
        <f t="shared" si="158"/>
        <v>1.2688505524326419</v>
      </c>
      <c r="S1414" s="44">
        <v>60.5</v>
      </c>
      <c r="T1414" s="44">
        <f t="shared" si="159"/>
        <v>1.0819834710743801</v>
      </c>
      <c r="U1414" s="46">
        <f t="shared" si="160"/>
        <v>1.1430968961460122</v>
      </c>
    </row>
    <row r="1415" spans="1:21" x14ac:dyDescent="0.35">
      <c r="A1415" s="1" t="s">
        <v>245</v>
      </c>
      <c r="B1415" s="1" t="s">
        <v>246</v>
      </c>
      <c r="C1415" s="1" t="s">
        <v>101</v>
      </c>
      <c r="D1415" s="1">
        <v>1</v>
      </c>
      <c r="E1415" s="1" t="s">
        <v>25</v>
      </c>
      <c r="F1415" s="1">
        <v>0.91666666666666663</v>
      </c>
      <c r="G1415" s="1" t="s">
        <v>27</v>
      </c>
      <c r="H1415" s="1">
        <v>92</v>
      </c>
      <c r="I1415" s="1">
        <v>184724</v>
      </c>
      <c r="J1415" s="1">
        <v>139406.0992</v>
      </c>
      <c r="K1415" s="1">
        <v>45.56</v>
      </c>
      <c r="L1415" s="1">
        <v>1</v>
      </c>
      <c r="M1415" s="38">
        <f t="shared" si="154"/>
        <v>40.628799999999998</v>
      </c>
      <c r="N1415" s="38">
        <f t="shared" si="155"/>
        <v>1.1213720316622693</v>
      </c>
      <c r="O1415" s="40">
        <f t="shared" si="156"/>
        <v>36.224137477248945</v>
      </c>
      <c r="P1415" s="39">
        <f t="shared" si="157"/>
        <v>1.2577249086638591</v>
      </c>
      <c r="Q1415" s="42">
        <v>45</v>
      </c>
      <c r="R1415" s="42">
        <f t="shared" si="158"/>
        <v>1.0124444444444445</v>
      </c>
      <c r="S1415" s="44">
        <v>49.4</v>
      </c>
      <c r="T1415" s="44">
        <f t="shared" si="159"/>
        <v>0.92226720647773286</v>
      </c>
      <c r="U1415" s="46">
        <f t="shared" si="160"/>
        <v>1.0641455198620122</v>
      </c>
    </row>
    <row r="1416" spans="1:21" x14ac:dyDescent="0.35">
      <c r="A1416" s="1" t="s">
        <v>614</v>
      </c>
      <c r="B1416" s="1" t="s">
        <v>298</v>
      </c>
      <c r="C1416" s="1" t="s">
        <v>101</v>
      </c>
      <c r="D1416" s="1">
        <v>4</v>
      </c>
      <c r="E1416" s="1" t="s">
        <v>58</v>
      </c>
      <c r="F1416" s="1">
        <v>0.79166666666666663</v>
      </c>
      <c r="G1416" s="1" t="s">
        <v>22</v>
      </c>
      <c r="H1416" s="1">
        <v>60</v>
      </c>
      <c r="I1416" s="1">
        <v>184308</v>
      </c>
      <c r="J1416" s="1">
        <v>75335.927500000005</v>
      </c>
      <c r="K1416" s="1">
        <v>39.71</v>
      </c>
      <c r="L1416" s="1">
        <v>1</v>
      </c>
      <c r="M1416" s="38">
        <f t="shared" si="154"/>
        <v>50.152000000000001</v>
      </c>
      <c r="N1416" s="38">
        <f t="shared" si="155"/>
        <v>0.79179294943372147</v>
      </c>
      <c r="O1416" s="40">
        <f t="shared" si="156"/>
        <v>45.559514761069323</v>
      </c>
      <c r="P1416" s="39">
        <f t="shared" si="157"/>
        <v>0.87160717598187099</v>
      </c>
      <c r="Q1416" s="42">
        <v>43.7</v>
      </c>
      <c r="R1416" s="42">
        <f t="shared" si="158"/>
        <v>0.90869565217391302</v>
      </c>
      <c r="S1416" s="44">
        <v>33.83</v>
      </c>
      <c r="T1416" s="44">
        <f t="shared" si="159"/>
        <v>1.1738102276086315</v>
      </c>
      <c r="U1416" s="46">
        <f t="shared" si="160"/>
        <v>0.98470435192147188</v>
      </c>
    </row>
    <row r="1417" spans="1:21" x14ac:dyDescent="0.35">
      <c r="A1417" s="1" t="s">
        <v>467</v>
      </c>
      <c r="B1417" s="1" t="s">
        <v>438</v>
      </c>
      <c r="C1417" s="1" t="s">
        <v>101</v>
      </c>
      <c r="D1417" s="1">
        <v>1</v>
      </c>
      <c r="E1417" s="1" t="s">
        <v>60</v>
      </c>
      <c r="F1417" s="1">
        <v>0.875</v>
      </c>
      <c r="G1417" s="1" t="s">
        <v>27</v>
      </c>
      <c r="H1417" s="1">
        <v>120</v>
      </c>
      <c r="I1417" s="1">
        <v>184202</v>
      </c>
      <c r="J1417" s="1">
        <v>96714.848329999993</v>
      </c>
      <c r="K1417" s="1">
        <v>25.04</v>
      </c>
      <c r="L1417" s="1">
        <v>1</v>
      </c>
      <c r="M1417" s="38">
        <f t="shared" si="154"/>
        <v>32.295999999999999</v>
      </c>
      <c r="N1417" s="38">
        <f t="shared" si="155"/>
        <v>0.77532821402031216</v>
      </c>
      <c r="O1417" s="40">
        <f t="shared" si="156"/>
        <v>30.421180337640109</v>
      </c>
      <c r="P1417" s="39">
        <f t="shared" si="157"/>
        <v>0.8231107314734275</v>
      </c>
      <c r="Q1417" s="42">
        <v>45</v>
      </c>
      <c r="R1417" s="42">
        <f t="shared" si="158"/>
        <v>0.55644444444444441</v>
      </c>
      <c r="S1417" s="44">
        <v>58.54</v>
      </c>
      <c r="T1417" s="44">
        <f t="shared" si="159"/>
        <v>0.42774171506662112</v>
      </c>
      <c r="U1417" s="46">
        <f t="shared" si="160"/>
        <v>0.60243229699483103</v>
      </c>
    </row>
    <row r="1418" spans="1:21" x14ac:dyDescent="0.35">
      <c r="A1418" s="1" t="s">
        <v>1000</v>
      </c>
      <c r="B1418" s="1" t="s">
        <v>181</v>
      </c>
      <c r="C1418" s="1" t="s">
        <v>101</v>
      </c>
      <c r="D1418" s="1">
        <v>4</v>
      </c>
      <c r="E1418" s="1" t="s">
        <v>54</v>
      </c>
      <c r="F1418" s="1">
        <v>8.3333333333333329E-2</v>
      </c>
      <c r="G1418" s="1" t="s">
        <v>35</v>
      </c>
      <c r="H1418" s="1">
        <v>60</v>
      </c>
      <c r="I1418" s="1">
        <v>183889</v>
      </c>
      <c r="J1418" s="1">
        <v>103213.62059999999</v>
      </c>
      <c r="K1418" s="1">
        <v>55.05</v>
      </c>
      <c r="L1418" s="1">
        <v>1</v>
      </c>
      <c r="M1418" s="38">
        <f t="shared" si="154"/>
        <v>50.152000000000001</v>
      </c>
      <c r="N1418" s="38">
        <f t="shared" si="155"/>
        <v>1.0976631041633433</v>
      </c>
      <c r="O1418" s="40">
        <f t="shared" si="156"/>
        <v>45.559514761069323</v>
      </c>
      <c r="P1418" s="39">
        <f t="shared" si="157"/>
        <v>1.2083096206950894</v>
      </c>
      <c r="Q1418" s="42">
        <v>61.93</v>
      </c>
      <c r="R1418" s="42">
        <f t="shared" si="158"/>
        <v>0.88890683029226547</v>
      </c>
      <c r="S1418" s="44">
        <v>42.1</v>
      </c>
      <c r="T1418" s="44">
        <f t="shared" si="159"/>
        <v>1.3076009501187646</v>
      </c>
      <c r="U1418" s="46">
        <f t="shared" si="160"/>
        <v>1.1349391337020398</v>
      </c>
    </row>
    <row r="1419" spans="1:21" x14ac:dyDescent="0.35">
      <c r="A1419" s="1" t="s">
        <v>747</v>
      </c>
      <c r="B1419" s="1" t="s">
        <v>342</v>
      </c>
      <c r="C1419" s="1" t="s">
        <v>101</v>
      </c>
      <c r="D1419" s="1">
        <v>4</v>
      </c>
      <c r="E1419" s="1" t="s">
        <v>54</v>
      </c>
      <c r="F1419" s="1">
        <v>0.35416666666666669</v>
      </c>
      <c r="G1419" s="1" t="s">
        <v>8</v>
      </c>
      <c r="H1419" s="1">
        <v>28.5</v>
      </c>
      <c r="I1419" s="1">
        <v>183863</v>
      </c>
      <c r="J1419" s="1">
        <v>52471.28944</v>
      </c>
      <c r="K1419" s="1">
        <v>58.97</v>
      </c>
      <c r="L1419" s="1">
        <v>1</v>
      </c>
      <c r="M1419" s="38">
        <f t="shared" si="154"/>
        <v>59.526399999999995</v>
      </c>
      <c r="N1419" s="38">
        <f t="shared" si="155"/>
        <v>0.99065288678636709</v>
      </c>
      <c r="O1419" s="40">
        <f t="shared" si="156"/>
        <v>61.818094733922621</v>
      </c>
      <c r="P1419" s="39">
        <f t="shared" si="157"/>
        <v>0.95392781440156982</v>
      </c>
      <c r="Q1419" s="42">
        <v>42.33</v>
      </c>
      <c r="R1419" s="42">
        <f t="shared" si="158"/>
        <v>1.3931018190408695</v>
      </c>
      <c r="S1419" s="44">
        <v>58.74</v>
      </c>
      <c r="T1419" s="44">
        <f t="shared" si="159"/>
        <v>1.0039155600953353</v>
      </c>
      <c r="U1419" s="46">
        <f t="shared" si="160"/>
        <v>1.1169817311792583</v>
      </c>
    </row>
    <row r="1420" spans="1:21" x14ac:dyDescent="0.35">
      <c r="A1420" s="1" t="s">
        <v>138</v>
      </c>
      <c r="B1420" s="1" t="s">
        <v>136</v>
      </c>
      <c r="C1420" s="1" t="s">
        <v>101</v>
      </c>
      <c r="D1420" s="1">
        <v>1</v>
      </c>
      <c r="E1420" s="1" t="s">
        <v>54</v>
      </c>
      <c r="F1420" s="1">
        <v>0.54166666666666663</v>
      </c>
      <c r="G1420" s="1" t="s">
        <v>13</v>
      </c>
      <c r="H1420" s="1">
        <v>30</v>
      </c>
      <c r="I1420" s="1">
        <v>183763</v>
      </c>
      <c r="J1420" s="1">
        <v>65023</v>
      </c>
      <c r="K1420" s="1">
        <v>68</v>
      </c>
      <c r="L1420" s="1">
        <v>1</v>
      </c>
      <c r="M1420" s="38">
        <f t="shared" si="154"/>
        <v>59.08</v>
      </c>
      <c r="N1420" s="38">
        <f t="shared" si="155"/>
        <v>1.1509817197020988</v>
      </c>
      <c r="O1420" s="40">
        <f t="shared" si="156"/>
        <v>60.697849184498509</v>
      </c>
      <c r="P1420" s="39">
        <f t="shared" si="157"/>
        <v>1.1203032877376875</v>
      </c>
      <c r="Q1420" s="42">
        <v>48.112000000000002</v>
      </c>
      <c r="R1420" s="42">
        <f t="shared" si="158"/>
        <v>1.4133688061190555</v>
      </c>
      <c r="S1420" s="44">
        <v>64.58</v>
      </c>
      <c r="T1420" s="44">
        <f t="shared" si="159"/>
        <v>1.0529575720037163</v>
      </c>
      <c r="U1420" s="46">
        <f t="shared" si="160"/>
        <v>1.1955432219534865</v>
      </c>
    </row>
    <row r="1421" spans="1:21" x14ac:dyDescent="0.35">
      <c r="A1421" s="1" t="s">
        <v>638</v>
      </c>
      <c r="B1421" s="1" t="s">
        <v>469</v>
      </c>
      <c r="C1421" s="1" t="s">
        <v>101</v>
      </c>
      <c r="D1421" s="1">
        <v>1</v>
      </c>
      <c r="E1421" s="1" t="s">
        <v>60</v>
      </c>
      <c r="F1421" s="1">
        <v>0.75</v>
      </c>
      <c r="G1421" s="1" t="s">
        <v>18</v>
      </c>
      <c r="H1421" s="1">
        <v>180</v>
      </c>
      <c r="I1421" s="1">
        <v>183341</v>
      </c>
      <c r="J1421" s="1">
        <v>122206.0428</v>
      </c>
      <c r="K1421" s="1">
        <v>21.28</v>
      </c>
      <c r="L1421" s="1">
        <v>1</v>
      </c>
      <c r="M1421" s="38">
        <f t="shared" si="154"/>
        <v>14.439999999999998</v>
      </c>
      <c r="N1421" s="38">
        <f t="shared" si="155"/>
        <v>1.4736842105263162</v>
      </c>
      <c r="O1421" s="40">
        <f t="shared" si="156"/>
        <v>21.56582237655779</v>
      </c>
      <c r="P1421" s="39">
        <f t="shared" si="157"/>
        <v>0.98674651160678761</v>
      </c>
      <c r="Q1421" s="42">
        <v>46.72</v>
      </c>
      <c r="R1421" s="42">
        <f t="shared" si="158"/>
        <v>0.45547945205479456</v>
      </c>
      <c r="S1421" s="44">
        <v>35.58</v>
      </c>
      <c r="T1421" s="44">
        <f t="shared" si="159"/>
        <v>0.59808881394041602</v>
      </c>
      <c r="U1421" s="46">
        <f t="shared" si="160"/>
        <v>0.68010492586733273</v>
      </c>
    </row>
    <row r="1422" spans="1:21" x14ac:dyDescent="0.35">
      <c r="A1422" s="1" t="s">
        <v>356</v>
      </c>
      <c r="B1422" s="1" t="s">
        <v>68</v>
      </c>
      <c r="C1422" s="1" t="s">
        <v>16</v>
      </c>
      <c r="D1422" s="1">
        <v>1</v>
      </c>
      <c r="E1422" s="1" t="s">
        <v>60</v>
      </c>
      <c r="F1422" s="1">
        <v>0.625</v>
      </c>
      <c r="G1422" s="1" t="s">
        <v>13</v>
      </c>
      <c r="H1422" s="1">
        <v>90</v>
      </c>
      <c r="I1422" s="1">
        <v>183167</v>
      </c>
      <c r="J1422" s="1">
        <v>87688.5</v>
      </c>
      <c r="K1422" s="1">
        <v>31</v>
      </c>
      <c r="L1422" s="1">
        <v>1</v>
      </c>
      <c r="M1422" s="38">
        <f t="shared" si="154"/>
        <v>41.223999999999997</v>
      </c>
      <c r="N1422" s="38">
        <f t="shared" si="155"/>
        <v>0.75198913254414912</v>
      </c>
      <c r="O1422" s="40">
        <f t="shared" si="156"/>
        <v>36.704156799987004</v>
      </c>
      <c r="P1422" s="39">
        <f t="shared" si="157"/>
        <v>0.84459098649041775</v>
      </c>
      <c r="Q1422" s="42">
        <v>48.112000000000002</v>
      </c>
      <c r="R1422" s="42">
        <f t="shared" si="158"/>
        <v>0.64432989690721643</v>
      </c>
      <c r="S1422" s="44">
        <v>50.73</v>
      </c>
      <c r="T1422" s="44">
        <f t="shared" si="159"/>
        <v>0.61107825744135624</v>
      </c>
      <c r="U1422" s="46">
        <f t="shared" si="160"/>
        <v>0.69999971361299684</v>
      </c>
    </row>
    <row r="1423" spans="1:21" x14ac:dyDescent="0.35">
      <c r="A1423" s="1" t="s">
        <v>406</v>
      </c>
      <c r="B1423" s="1" t="s">
        <v>312</v>
      </c>
      <c r="C1423" s="1" t="s">
        <v>101</v>
      </c>
      <c r="D1423" s="1">
        <v>7</v>
      </c>
      <c r="E1423" s="1" t="s">
        <v>1596</v>
      </c>
      <c r="F1423" s="1">
        <v>0.14583333333333334</v>
      </c>
      <c r="G1423" s="1" t="s">
        <v>35</v>
      </c>
      <c r="H1423" s="1">
        <v>30</v>
      </c>
      <c r="I1423" s="1">
        <v>183149</v>
      </c>
      <c r="J1423" s="1">
        <v>75634.82084</v>
      </c>
      <c r="K1423" s="1">
        <v>81.349999999999994</v>
      </c>
      <c r="L1423" s="1">
        <v>2</v>
      </c>
      <c r="M1423" s="38">
        <f t="shared" si="154"/>
        <v>59.08</v>
      </c>
      <c r="N1423" s="38">
        <f t="shared" si="155"/>
        <v>1.3769465132024372</v>
      </c>
      <c r="O1423" s="40">
        <f t="shared" si="156"/>
        <v>60.697849184498509</v>
      </c>
      <c r="P1423" s="39">
        <f t="shared" si="157"/>
        <v>1.340245183197954</v>
      </c>
      <c r="Q1423" s="42">
        <v>61.93</v>
      </c>
      <c r="R1423" s="42">
        <f t="shared" si="158"/>
        <v>1.3135798482157273</v>
      </c>
      <c r="S1423" s="44">
        <v>60.5</v>
      </c>
      <c r="T1423" s="44">
        <f t="shared" si="159"/>
        <v>1.3446280991735535</v>
      </c>
      <c r="U1423" s="46">
        <f t="shared" si="160"/>
        <v>1.332817710195745</v>
      </c>
    </row>
    <row r="1424" spans="1:21" x14ac:dyDescent="0.35">
      <c r="A1424" s="1" t="s">
        <v>440</v>
      </c>
      <c r="B1424" s="1" t="s">
        <v>342</v>
      </c>
      <c r="C1424" s="1" t="s">
        <v>101</v>
      </c>
      <c r="D1424" s="1">
        <v>1</v>
      </c>
      <c r="E1424" s="1" t="s">
        <v>25</v>
      </c>
      <c r="F1424" s="1">
        <v>0.70972222222222225</v>
      </c>
      <c r="G1424" s="1" t="s">
        <v>18</v>
      </c>
      <c r="H1424" s="1">
        <v>148</v>
      </c>
      <c r="I1424" s="1">
        <v>182729</v>
      </c>
      <c r="J1424" s="1">
        <v>122841.90609999999</v>
      </c>
      <c r="K1424" s="1">
        <v>25.8</v>
      </c>
      <c r="L1424" s="1">
        <v>1</v>
      </c>
      <c r="M1424" s="38">
        <f t="shared" si="154"/>
        <v>23.963200000000001</v>
      </c>
      <c r="N1424" s="38">
        <f t="shared" si="155"/>
        <v>1.0766508646591439</v>
      </c>
      <c r="O1424" s="40">
        <f t="shared" si="156"/>
        <v>25.840883940991731</v>
      </c>
      <c r="P1424" s="39">
        <f t="shared" si="157"/>
        <v>0.99841785826347551</v>
      </c>
      <c r="Q1424" s="42">
        <v>46.72</v>
      </c>
      <c r="R1424" s="42">
        <f t="shared" si="158"/>
        <v>0.55222602739726034</v>
      </c>
      <c r="S1424" s="44">
        <v>58.74</v>
      </c>
      <c r="T1424" s="44">
        <f t="shared" si="159"/>
        <v>0.43922369765066394</v>
      </c>
      <c r="U1424" s="46">
        <f t="shared" si="160"/>
        <v>0.6632891944371333</v>
      </c>
    </row>
    <row r="1425" spans="1:21" x14ac:dyDescent="0.35">
      <c r="A1425" s="1" t="s">
        <v>375</v>
      </c>
      <c r="B1425" s="1" t="s">
        <v>249</v>
      </c>
      <c r="C1425" s="1" t="s">
        <v>101</v>
      </c>
      <c r="D1425" s="1">
        <v>1</v>
      </c>
      <c r="E1425" s="1" t="s">
        <v>54</v>
      </c>
      <c r="F1425" s="1">
        <v>0.90625</v>
      </c>
      <c r="G1425" s="1" t="s">
        <v>27</v>
      </c>
      <c r="H1425" s="1">
        <v>120</v>
      </c>
      <c r="I1425" s="1">
        <v>182680</v>
      </c>
      <c r="J1425" s="1">
        <v>98801.86778</v>
      </c>
      <c r="K1425" s="1">
        <v>25.78</v>
      </c>
      <c r="L1425" s="1">
        <v>1</v>
      </c>
      <c r="M1425" s="38">
        <f t="shared" si="154"/>
        <v>32.295999999999999</v>
      </c>
      <c r="N1425" s="38">
        <f t="shared" si="155"/>
        <v>0.79824126826851627</v>
      </c>
      <c r="O1425" s="40">
        <f t="shared" si="156"/>
        <v>30.421180337640109</v>
      </c>
      <c r="P1425" s="39">
        <f t="shared" si="157"/>
        <v>0.84743588887320132</v>
      </c>
      <c r="Q1425" s="42">
        <v>45</v>
      </c>
      <c r="R1425" s="42">
        <f t="shared" si="158"/>
        <v>0.57288888888888889</v>
      </c>
      <c r="S1425" s="44">
        <v>48.83</v>
      </c>
      <c r="T1425" s="44">
        <f t="shared" si="159"/>
        <v>0.52795412656154006</v>
      </c>
      <c r="U1425" s="46">
        <f t="shared" si="160"/>
        <v>0.64942630144121016</v>
      </c>
    </row>
    <row r="1426" spans="1:21" x14ac:dyDescent="0.35">
      <c r="A1426" s="1" t="s">
        <v>375</v>
      </c>
      <c r="B1426" s="1" t="s">
        <v>249</v>
      </c>
      <c r="C1426" s="1" t="s">
        <v>101</v>
      </c>
      <c r="D1426" s="1">
        <v>1</v>
      </c>
      <c r="E1426" s="1" t="s">
        <v>54</v>
      </c>
      <c r="F1426" s="1">
        <v>0.83333333333333337</v>
      </c>
      <c r="G1426" s="1" t="s">
        <v>27</v>
      </c>
      <c r="H1426" s="1">
        <v>105</v>
      </c>
      <c r="I1426" s="1">
        <v>182672</v>
      </c>
      <c r="J1426" s="1">
        <v>94697.68694</v>
      </c>
      <c r="K1426" s="1">
        <v>28.37</v>
      </c>
      <c r="L1426" s="1">
        <v>1</v>
      </c>
      <c r="M1426" s="38">
        <f t="shared" si="154"/>
        <v>36.76</v>
      </c>
      <c r="N1426" s="38">
        <f t="shared" si="155"/>
        <v>0.77176278563656153</v>
      </c>
      <c r="O1426" s="40">
        <f t="shared" si="156"/>
        <v>33.337505952559681</v>
      </c>
      <c r="P1426" s="39">
        <f t="shared" si="157"/>
        <v>0.85099347384808577</v>
      </c>
      <c r="Q1426" s="42">
        <v>45</v>
      </c>
      <c r="R1426" s="42">
        <f t="shared" si="158"/>
        <v>0.63044444444444447</v>
      </c>
      <c r="S1426" s="44">
        <v>48.83</v>
      </c>
      <c r="T1426" s="44">
        <f t="shared" si="159"/>
        <v>0.58099528978087245</v>
      </c>
      <c r="U1426" s="46">
        <f t="shared" si="160"/>
        <v>0.68747773602446749</v>
      </c>
    </row>
    <row r="1427" spans="1:21" x14ac:dyDescent="0.35">
      <c r="A1427" s="1" t="s">
        <v>1263</v>
      </c>
      <c r="B1427" s="1" t="s">
        <v>312</v>
      </c>
      <c r="C1427" s="1" t="s">
        <v>101</v>
      </c>
      <c r="D1427" s="1">
        <v>8</v>
      </c>
      <c r="E1427" s="1" t="s">
        <v>1600</v>
      </c>
      <c r="F1427" s="1">
        <v>0.33333333333333331</v>
      </c>
      <c r="G1427" s="1" t="s">
        <v>8</v>
      </c>
      <c r="H1427" s="1">
        <v>30</v>
      </c>
      <c r="I1427" s="1">
        <v>182190</v>
      </c>
      <c r="J1427" s="1">
        <v>52495.398050000003</v>
      </c>
      <c r="K1427" s="1">
        <v>56.52</v>
      </c>
      <c r="L1427" s="1">
        <v>2</v>
      </c>
      <c r="M1427" s="38">
        <f t="shared" si="154"/>
        <v>59.08</v>
      </c>
      <c r="N1427" s="38">
        <f t="shared" si="155"/>
        <v>0.95666892349356814</v>
      </c>
      <c r="O1427" s="40">
        <f t="shared" si="156"/>
        <v>60.697849184498509</v>
      </c>
      <c r="P1427" s="39">
        <f t="shared" si="157"/>
        <v>0.93116973269020742</v>
      </c>
      <c r="Q1427" s="42">
        <v>42.33</v>
      </c>
      <c r="R1427" s="42">
        <f t="shared" si="158"/>
        <v>1.3352232459248761</v>
      </c>
      <c r="S1427" s="44">
        <v>60.5</v>
      </c>
      <c r="T1427" s="44">
        <f t="shared" si="159"/>
        <v>0.93421487603305786</v>
      </c>
      <c r="U1427" s="46">
        <f t="shared" si="160"/>
        <v>1.0668692848827137</v>
      </c>
    </row>
    <row r="1428" spans="1:21" x14ac:dyDescent="0.35">
      <c r="A1428" s="1" t="s">
        <v>147</v>
      </c>
      <c r="B1428" s="1" t="s">
        <v>148</v>
      </c>
      <c r="C1428" s="1" t="s">
        <v>101</v>
      </c>
      <c r="D1428" s="1">
        <v>2</v>
      </c>
      <c r="E1428" s="1" t="s">
        <v>1602</v>
      </c>
      <c r="F1428" s="1">
        <v>0.77083333333333337</v>
      </c>
      <c r="G1428" s="1" t="s">
        <v>18</v>
      </c>
      <c r="H1428" s="1">
        <v>30</v>
      </c>
      <c r="I1428" s="1">
        <v>182158</v>
      </c>
      <c r="J1428" s="1">
        <v>54303.346389999999</v>
      </c>
      <c r="K1428" s="1">
        <v>58.44</v>
      </c>
      <c r="L1428" s="1">
        <v>2</v>
      </c>
      <c r="M1428" s="38">
        <f t="shared" si="154"/>
        <v>59.08</v>
      </c>
      <c r="N1428" s="38">
        <f t="shared" si="155"/>
        <v>0.98916723087339198</v>
      </c>
      <c r="O1428" s="40">
        <f t="shared" si="156"/>
        <v>60.697849184498509</v>
      </c>
      <c r="P1428" s="39">
        <f t="shared" si="157"/>
        <v>0.96280182552044791</v>
      </c>
      <c r="Q1428" s="42">
        <v>46.72</v>
      </c>
      <c r="R1428" s="42">
        <f t="shared" si="158"/>
        <v>1.2508561643835616</v>
      </c>
      <c r="S1428" s="44">
        <v>45.82</v>
      </c>
      <c r="T1428" s="44">
        <f t="shared" si="159"/>
        <v>1.2754255783500654</v>
      </c>
      <c r="U1428" s="46">
        <f t="shared" si="160"/>
        <v>1.1630278560846916</v>
      </c>
    </row>
    <row r="1429" spans="1:21" x14ac:dyDescent="0.35">
      <c r="A1429" s="1" t="s">
        <v>237</v>
      </c>
      <c r="B1429" s="1" t="s">
        <v>238</v>
      </c>
      <c r="C1429" s="1" t="s">
        <v>101</v>
      </c>
      <c r="D1429" s="1">
        <v>1</v>
      </c>
      <c r="E1429" s="1" t="s">
        <v>76</v>
      </c>
      <c r="F1429" s="1">
        <v>0.85416666666666663</v>
      </c>
      <c r="G1429" s="1" t="s">
        <v>27</v>
      </c>
      <c r="H1429" s="1">
        <v>150</v>
      </c>
      <c r="I1429" s="1">
        <v>181811</v>
      </c>
      <c r="J1429" s="1">
        <v>146793.0289</v>
      </c>
      <c r="K1429" s="1">
        <v>29.49</v>
      </c>
      <c r="L1429" s="1">
        <v>1</v>
      </c>
      <c r="M1429" s="38">
        <f t="shared" si="154"/>
        <v>23.368000000000002</v>
      </c>
      <c r="N1429" s="38">
        <f t="shared" si="155"/>
        <v>1.261982197877439</v>
      </c>
      <c r="O1429" s="40">
        <f t="shared" si="156"/>
        <v>25.547725176937774</v>
      </c>
      <c r="P1429" s="39">
        <f t="shared" si="157"/>
        <v>1.1543102094514841</v>
      </c>
      <c r="Q1429" s="42">
        <v>45</v>
      </c>
      <c r="R1429" s="42">
        <f t="shared" si="158"/>
        <v>0.65533333333333332</v>
      </c>
      <c r="S1429" s="44">
        <v>27.8</v>
      </c>
      <c r="T1429" s="44">
        <f t="shared" si="159"/>
        <v>1.0607913669064748</v>
      </c>
      <c r="U1429" s="46">
        <f t="shared" si="160"/>
        <v>0.95681163656376411</v>
      </c>
    </row>
    <row r="1430" spans="1:21" x14ac:dyDescent="0.35">
      <c r="A1430" s="1" t="s">
        <v>199</v>
      </c>
      <c r="B1430" s="1" t="s">
        <v>100</v>
      </c>
      <c r="C1430" s="1" t="s">
        <v>101</v>
      </c>
      <c r="D1430" s="1">
        <v>1</v>
      </c>
      <c r="E1430" s="1" t="s">
        <v>51</v>
      </c>
      <c r="F1430" s="1">
        <v>2.2222222222222223E-2</v>
      </c>
      <c r="G1430" s="1" t="s">
        <v>31</v>
      </c>
      <c r="H1430" s="1">
        <v>37</v>
      </c>
      <c r="I1430" s="1">
        <v>181550</v>
      </c>
      <c r="J1430" s="1">
        <v>69974.587780000002</v>
      </c>
      <c r="K1430" s="1">
        <v>59.43</v>
      </c>
      <c r="L1430" s="1">
        <v>1</v>
      </c>
      <c r="M1430" s="38">
        <f t="shared" si="154"/>
        <v>56.996799999999993</v>
      </c>
      <c r="N1430" s="38">
        <f t="shared" si="155"/>
        <v>1.0426901159363333</v>
      </c>
      <c r="O1430" s="40">
        <f t="shared" si="156"/>
        <v>56.11755278785013</v>
      </c>
      <c r="P1430" s="39">
        <f t="shared" si="157"/>
        <v>1.0590269362720151</v>
      </c>
      <c r="Q1430" s="42">
        <v>51.59</v>
      </c>
      <c r="R1430" s="42">
        <f t="shared" si="158"/>
        <v>1.1519674355495251</v>
      </c>
      <c r="S1430" s="44">
        <v>39.25</v>
      </c>
      <c r="T1430" s="44">
        <f t="shared" si="159"/>
        <v>1.5141401273885351</v>
      </c>
      <c r="U1430" s="46">
        <f t="shared" si="160"/>
        <v>1.2417114997366918</v>
      </c>
    </row>
    <row r="1431" spans="1:21" x14ac:dyDescent="0.35">
      <c r="A1431" s="1" t="s">
        <v>484</v>
      </c>
      <c r="B1431" s="1" t="s">
        <v>374</v>
      </c>
      <c r="C1431" s="1" t="s">
        <v>101</v>
      </c>
      <c r="D1431" s="1">
        <v>1</v>
      </c>
      <c r="E1431" s="1" t="s">
        <v>60</v>
      </c>
      <c r="F1431" s="1">
        <v>0.79166666666666663</v>
      </c>
      <c r="G1431" s="1" t="s">
        <v>22</v>
      </c>
      <c r="H1431" s="1">
        <v>120</v>
      </c>
      <c r="I1431" s="1">
        <v>181406</v>
      </c>
      <c r="J1431" s="1">
        <v>95783.194439999905</v>
      </c>
      <c r="K1431" s="1">
        <v>25.44</v>
      </c>
      <c r="L1431" s="1">
        <v>1</v>
      </c>
      <c r="M1431" s="38">
        <f t="shared" si="154"/>
        <v>32.295999999999999</v>
      </c>
      <c r="N1431" s="38">
        <f t="shared" si="155"/>
        <v>0.78771364874907113</v>
      </c>
      <c r="O1431" s="40">
        <f t="shared" si="156"/>
        <v>30.421180337640109</v>
      </c>
      <c r="P1431" s="39">
        <f t="shared" si="157"/>
        <v>0.83625946520303496</v>
      </c>
      <c r="Q1431" s="42">
        <v>43.7</v>
      </c>
      <c r="R1431" s="42">
        <f t="shared" si="158"/>
        <v>0.5821510297482837</v>
      </c>
      <c r="S1431" s="44">
        <v>32.450000000000003</v>
      </c>
      <c r="T1431" s="44">
        <f t="shared" si="159"/>
        <v>0.78397534668721103</v>
      </c>
      <c r="U1431" s="46">
        <f t="shared" si="160"/>
        <v>0.73412861387951001</v>
      </c>
    </row>
    <row r="1432" spans="1:21" x14ac:dyDescent="0.35">
      <c r="A1432" s="1" t="s">
        <v>767</v>
      </c>
      <c r="B1432" s="1" t="s">
        <v>438</v>
      </c>
      <c r="C1432" s="1" t="s">
        <v>101</v>
      </c>
      <c r="D1432" s="1">
        <v>8</v>
      </c>
      <c r="E1432" s="1" t="s">
        <v>1583</v>
      </c>
      <c r="F1432" s="1">
        <v>8.3333333333333329E-2</v>
      </c>
      <c r="G1432" s="1" t="s">
        <v>35</v>
      </c>
      <c r="H1432" s="1">
        <v>30</v>
      </c>
      <c r="I1432" s="1">
        <v>181312</v>
      </c>
      <c r="J1432" s="1">
        <v>68810.799169999998</v>
      </c>
      <c r="K1432" s="1">
        <v>74.95</v>
      </c>
      <c r="L1432" s="1">
        <v>4</v>
      </c>
      <c r="M1432" s="38">
        <f t="shared" si="154"/>
        <v>59.08</v>
      </c>
      <c r="N1432" s="38">
        <f t="shared" si="155"/>
        <v>1.2686188219363577</v>
      </c>
      <c r="O1432" s="40">
        <f t="shared" si="156"/>
        <v>60.697849184498509</v>
      </c>
      <c r="P1432" s="39">
        <f t="shared" si="157"/>
        <v>1.2348048737638189</v>
      </c>
      <c r="Q1432" s="42">
        <v>61.93</v>
      </c>
      <c r="R1432" s="42">
        <f t="shared" si="158"/>
        <v>1.2102373647666722</v>
      </c>
      <c r="S1432" s="44">
        <v>58.54</v>
      </c>
      <c r="T1432" s="44">
        <f t="shared" si="159"/>
        <v>1.2803211479330372</v>
      </c>
      <c r="U1432" s="46">
        <f t="shared" si="160"/>
        <v>1.2417877954878429</v>
      </c>
    </row>
    <row r="1433" spans="1:21" x14ac:dyDescent="0.35">
      <c r="A1433" s="1" t="s">
        <v>348</v>
      </c>
      <c r="B1433" s="1" t="s">
        <v>249</v>
      </c>
      <c r="C1433" s="1" t="s">
        <v>101</v>
      </c>
      <c r="D1433" s="1">
        <v>1</v>
      </c>
      <c r="E1433" s="1" t="s">
        <v>76</v>
      </c>
      <c r="F1433" s="1">
        <v>0.91666666666666663</v>
      </c>
      <c r="G1433" s="1" t="s">
        <v>27</v>
      </c>
      <c r="H1433" s="1">
        <v>120</v>
      </c>
      <c r="I1433" s="1">
        <v>181090</v>
      </c>
      <c r="J1433" s="1">
        <v>99466.217499999999</v>
      </c>
      <c r="K1433" s="1">
        <v>26.25</v>
      </c>
      <c r="L1433" s="1">
        <v>1</v>
      </c>
      <c r="M1433" s="38">
        <f t="shared" si="154"/>
        <v>32.295999999999999</v>
      </c>
      <c r="N1433" s="38">
        <f t="shared" si="155"/>
        <v>0.81279415407480804</v>
      </c>
      <c r="O1433" s="40">
        <f t="shared" si="156"/>
        <v>30.421180337640109</v>
      </c>
      <c r="P1433" s="39">
        <f t="shared" si="157"/>
        <v>0.86288565100549008</v>
      </c>
      <c r="Q1433" s="42">
        <v>45</v>
      </c>
      <c r="R1433" s="42">
        <f t="shared" si="158"/>
        <v>0.58333333333333337</v>
      </c>
      <c r="S1433" s="44">
        <v>48.83</v>
      </c>
      <c r="T1433" s="44">
        <f t="shared" si="159"/>
        <v>0.53757935695269299</v>
      </c>
      <c r="U1433" s="46">
        <f t="shared" si="160"/>
        <v>0.66126611376383881</v>
      </c>
    </row>
    <row r="1434" spans="1:21" x14ac:dyDescent="0.35">
      <c r="A1434" s="1" t="s">
        <v>349</v>
      </c>
      <c r="B1434" s="1" t="s">
        <v>235</v>
      </c>
      <c r="C1434" s="1" t="s">
        <v>101</v>
      </c>
      <c r="D1434" s="1">
        <v>1</v>
      </c>
      <c r="E1434" s="1" t="s">
        <v>60</v>
      </c>
      <c r="F1434" s="1">
        <v>0.75</v>
      </c>
      <c r="G1434" s="1" t="s">
        <v>18</v>
      </c>
      <c r="H1434" s="1">
        <v>120</v>
      </c>
      <c r="I1434" s="1">
        <v>180900</v>
      </c>
      <c r="J1434" s="1">
        <v>118446.8697</v>
      </c>
      <c r="K1434" s="1">
        <v>30.7</v>
      </c>
      <c r="L1434" s="1">
        <v>1</v>
      </c>
      <c r="M1434" s="38">
        <f t="shared" si="154"/>
        <v>32.295999999999999</v>
      </c>
      <c r="N1434" s="38">
        <f t="shared" si="155"/>
        <v>0.95058211543225168</v>
      </c>
      <c r="O1434" s="40">
        <f t="shared" si="156"/>
        <v>30.421180337640109</v>
      </c>
      <c r="P1434" s="39">
        <f t="shared" si="157"/>
        <v>1.0091653137473731</v>
      </c>
      <c r="Q1434" s="42">
        <v>46.72</v>
      </c>
      <c r="R1434" s="42">
        <f t="shared" si="158"/>
        <v>0.65710616438356162</v>
      </c>
      <c r="S1434" s="44">
        <v>64.14</v>
      </c>
      <c r="T1434" s="44">
        <f t="shared" si="159"/>
        <v>0.47864047396320547</v>
      </c>
      <c r="U1434" s="46">
        <f t="shared" si="160"/>
        <v>0.71497065069804666</v>
      </c>
    </row>
    <row r="1435" spans="1:21" x14ac:dyDescent="0.35">
      <c r="A1435" s="1" t="s">
        <v>337</v>
      </c>
      <c r="B1435" s="1" t="s">
        <v>249</v>
      </c>
      <c r="C1435" s="1" t="s">
        <v>101</v>
      </c>
      <c r="D1435" s="1">
        <v>1</v>
      </c>
      <c r="E1435" s="1" t="s">
        <v>60</v>
      </c>
      <c r="F1435" s="1">
        <v>0.91319444444444453</v>
      </c>
      <c r="G1435" s="1" t="s">
        <v>27</v>
      </c>
      <c r="H1435" s="1">
        <v>115</v>
      </c>
      <c r="I1435" s="1">
        <v>180571</v>
      </c>
      <c r="J1435" s="1">
        <v>98259.535829999993</v>
      </c>
      <c r="K1435" s="1">
        <v>27</v>
      </c>
      <c r="L1435" s="1">
        <v>1</v>
      </c>
      <c r="M1435" s="38">
        <f t="shared" si="154"/>
        <v>33.783999999999999</v>
      </c>
      <c r="N1435" s="38">
        <f t="shared" si="155"/>
        <v>0.79919488515273507</v>
      </c>
      <c r="O1435" s="40">
        <f t="shared" si="156"/>
        <v>31.35068231654661</v>
      </c>
      <c r="P1435" s="39">
        <f t="shared" si="157"/>
        <v>0.86122527501577351</v>
      </c>
      <c r="Q1435" s="42">
        <v>45</v>
      </c>
      <c r="R1435" s="42">
        <f t="shared" si="158"/>
        <v>0.6</v>
      </c>
      <c r="S1435" s="44">
        <v>48.83</v>
      </c>
      <c r="T1435" s="44">
        <f t="shared" si="159"/>
        <v>0.55293876715134138</v>
      </c>
      <c r="U1435" s="46">
        <f t="shared" si="160"/>
        <v>0.67138801405570492</v>
      </c>
    </row>
    <row r="1436" spans="1:21" x14ac:dyDescent="0.35">
      <c r="A1436" s="1" t="s">
        <v>834</v>
      </c>
      <c r="B1436" s="1" t="s">
        <v>235</v>
      </c>
      <c r="C1436" s="1" t="s">
        <v>101</v>
      </c>
      <c r="D1436" s="1">
        <v>4</v>
      </c>
      <c r="E1436" s="1" t="s">
        <v>60</v>
      </c>
      <c r="F1436" s="1">
        <v>4.1666666666666664E-2</v>
      </c>
      <c r="G1436" s="1" t="s">
        <v>31</v>
      </c>
      <c r="H1436" s="1">
        <v>30</v>
      </c>
      <c r="I1436" s="1">
        <v>180570</v>
      </c>
      <c r="J1436" s="1">
        <v>64425.1344399999</v>
      </c>
      <c r="K1436" s="1">
        <v>70.040000000000006</v>
      </c>
      <c r="L1436" s="1">
        <v>1</v>
      </c>
      <c r="M1436" s="38">
        <f t="shared" si="154"/>
        <v>59.08</v>
      </c>
      <c r="N1436" s="38">
        <f t="shared" si="155"/>
        <v>1.1855111712931619</v>
      </c>
      <c r="O1436" s="40">
        <f t="shared" si="156"/>
        <v>60.697849184498509</v>
      </c>
      <c r="P1436" s="39">
        <f t="shared" si="157"/>
        <v>1.1539123863698184</v>
      </c>
      <c r="Q1436" s="42">
        <v>51.59</v>
      </c>
      <c r="R1436" s="42">
        <f t="shared" si="158"/>
        <v>1.3576274471796861</v>
      </c>
      <c r="S1436" s="44">
        <v>64.14</v>
      </c>
      <c r="T1436" s="44">
        <f t="shared" si="159"/>
        <v>1.0919862800124729</v>
      </c>
      <c r="U1436" s="46">
        <f t="shared" si="160"/>
        <v>1.2011753711873256</v>
      </c>
    </row>
    <row r="1437" spans="1:21" x14ac:dyDescent="0.35">
      <c r="A1437" s="1" t="s">
        <v>763</v>
      </c>
      <c r="B1437" s="1" t="s">
        <v>345</v>
      </c>
      <c r="C1437" s="1" t="s">
        <v>101</v>
      </c>
      <c r="D1437" s="1">
        <v>3</v>
      </c>
      <c r="E1437" s="1" t="s">
        <v>54</v>
      </c>
      <c r="F1437" s="1">
        <v>0.8125</v>
      </c>
      <c r="G1437" s="1" t="s">
        <v>22</v>
      </c>
      <c r="H1437" s="1">
        <v>30</v>
      </c>
      <c r="I1437" s="1">
        <v>180373</v>
      </c>
      <c r="J1437" s="1">
        <v>51879.88222</v>
      </c>
      <c r="K1437" s="1">
        <v>56.49</v>
      </c>
      <c r="L1437" s="1">
        <v>1</v>
      </c>
      <c r="M1437" s="38">
        <f t="shared" si="154"/>
        <v>59.08</v>
      </c>
      <c r="N1437" s="38">
        <f t="shared" si="155"/>
        <v>0.95616113744075837</v>
      </c>
      <c r="O1437" s="40">
        <f t="shared" si="156"/>
        <v>60.697849184498509</v>
      </c>
      <c r="P1437" s="39">
        <f t="shared" si="157"/>
        <v>0.93067548123973498</v>
      </c>
      <c r="Q1437" s="42">
        <v>43.7</v>
      </c>
      <c r="R1437" s="42">
        <f t="shared" si="158"/>
        <v>1.2926773455377574</v>
      </c>
      <c r="S1437" s="44">
        <v>53.822000000000003</v>
      </c>
      <c r="T1437" s="44">
        <f t="shared" si="159"/>
        <v>1.0495708074764967</v>
      </c>
      <c r="U1437" s="46">
        <f t="shared" si="160"/>
        <v>1.0909745447513297</v>
      </c>
    </row>
    <row r="1438" spans="1:21" x14ac:dyDescent="0.35">
      <c r="A1438" s="1" t="s">
        <v>277</v>
      </c>
      <c r="B1438" s="1" t="s">
        <v>100</v>
      </c>
      <c r="C1438" s="1" t="s">
        <v>101</v>
      </c>
      <c r="D1438" s="1">
        <v>1</v>
      </c>
      <c r="E1438" s="1" t="s">
        <v>60</v>
      </c>
      <c r="F1438" s="1">
        <v>0.77083333333333337</v>
      </c>
      <c r="G1438" s="1" t="s">
        <v>18</v>
      </c>
      <c r="H1438" s="1">
        <v>39</v>
      </c>
      <c r="I1438" s="1">
        <v>180363</v>
      </c>
      <c r="J1438" s="1">
        <v>49562.721109999999</v>
      </c>
      <c r="K1438" s="1">
        <v>40.92</v>
      </c>
      <c r="L1438" s="1">
        <v>1</v>
      </c>
      <c r="M1438" s="38">
        <f t="shared" si="154"/>
        <v>56.401599999999995</v>
      </c>
      <c r="N1438" s="38">
        <f t="shared" si="155"/>
        <v>0.72551133301182957</v>
      </c>
      <c r="O1438" s="40">
        <f t="shared" si="156"/>
        <v>54.967813648528519</v>
      </c>
      <c r="P1438" s="39">
        <f t="shared" si="157"/>
        <v>0.744435648498736</v>
      </c>
      <c r="Q1438" s="42">
        <v>46.72</v>
      </c>
      <c r="R1438" s="42">
        <f t="shared" si="158"/>
        <v>0.87585616438356173</v>
      </c>
      <c r="S1438" s="44">
        <v>39.25</v>
      </c>
      <c r="T1438" s="44">
        <f t="shared" si="159"/>
        <v>1.042547770700637</v>
      </c>
      <c r="U1438" s="46">
        <f t="shared" si="160"/>
        <v>0.88761319452764498</v>
      </c>
    </row>
    <row r="1439" spans="1:21" x14ac:dyDescent="0.35">
      <c r="A1439" s="1" t="s">
        <v>627</v>
      </c>
      <c r="B1439" s="1" t="s">
        <v>198</v>
      </c>
      <c r="C1439" s="1" t="s">
        <v>101</v>
      </c>
      <c r="D1439" s="1">
        <v>2</v>
      </c>
      <c r="E1439" s="1" t="s">
        <v>1577</v>
      </c>
      <c r="F1439" s="1">
        <v>0.625</v>
      </c>
      <c r="G1439" s="1" t="s">
        <v>13</v>
      </c>
      <c r="H1439" s="1">
        <v>60</v>
      </c>
      <c r="I1439" s="1">
        <v>179928</v>
      </c>
      <c r="J1439" s="1">
        <v>82292</v>
      </c>
      <c r="K1439" s="1">
        <v>44</v>
      </c>
      <c r="L1439" s="1">
        <v>2</v>
      </c>
      <c r="M1439" s="38">
        <f t="shared" si="154"/>
        <v>50.152000000000001</v>
      </c>
      <c r="N1439" s="38">
        <f t="shared" si="155"/>
        <v>0.87733290795980223</v>
      </c>
      <c r="O1439" s="40">
        <f t="shared" si="156"/>
        <v>45.559514761069323</v>
      </c>
      <c r="P1439" s="39">
        <f t="shared" si="157"/>
        <v>0.96576972407963546</v>
      </c>
      <c r="Q1439" s="42">
        <v>48.112000000000002</v>
      </c>
      <c r="R1439" s="42">
        <f t="shared" si="158"/>
        <v>0.91453275690056535</v>
      </c>
      <c r="S1439" s="44">
        <v>47.04</v>
      </c>
      <c r="T1439" s="44">
        <f t="shared" si="159"/>
        <v>0.93537414965986398</v>
      </c>
      <c r="U1439" s="46">
        <f t="shared" si="160"/>
        <v>0.9385588768800216</v>
      </c>
    </row>
    <row r="1440" spans="1:21" x14ac:dyDescent="0.35">
      <c r="A1440" s="1" t="s">
        <v>317</v>
      </c>
      <c r="B1440" s="1" t="s">
        <v>198</v>
      </c>
      <c r="C1440" s="1" t="s">
        <v>101</v>
      </c>
      <c r="D1440" s="1">
        <v>3</v>
      </c>
      <c r="E1440" s="1" t="s">
        <v>60</v>
      </c>
      <c r="F1440" s="1">
        <v>0.25</v>
      </c>
      <c r="G1440" s="1" t="s">
        <v>8</v>
      </c>
      <c r="H1440" s="1">
        <v>60</v>
      </c>
      <c r="I1440" s="1">
        <v>179927</v>
      </c>
      <c r="J1440" s="1">
        <v>78035.197780000002</v>
      </c>
      <c r="K1440" s="1">
        <v>41.71</v>
      </c>
      <c r="L1440" s="1">
        <v>1</v>
      </c>
      <c r="M1440" s="38">
        <f t="shared" si="154"/>
        <v>50.152000000000001</v>
      </c>
      <c r="N1440" s="38">
        <f t="shared" si="155"/>
        <v>0.83167171797734885</v>
      </c>
      <c r="O1440" s="40">
        <f t="shared" si="156"/>
        <v>45.559514761069323</v>
      </c>
      <c r="P1440" s="39">
        <f t="shared" si="157"/>
        <v>0.91550579980367264</v>
      </c>
      <c r="Q1440" s="42">
        <v>42.33</v>
      </c>
      <c r="R1440" s="42">
        <f t="shared" si="158"/>
        <v>0.98535317741554462</v>
      </c>
      <c r="S1440" s="44">
        <v>47.04</v>
      </c>
      <c r="T1440" s="44">
        <f t="shared" si="159"/>
        <v>0.88669217687074831</v>
      </c>
      <c r="U1440" s="46">
        <f t="shared" si="160"/>
        <v>0.92918371802998845</v>
      </c>
    </row>
    <row r="1441" spans="1:21" x14ac:dyDescent="0.35">
      <c r="A1441" s="1" t="s">
        <v>562</v>
      </c>
      <c r="B1441" s="1" t="s">
        <v>469</v>
      </c>
      <c r="C1441" s="1" t="s">
        <v>101</v>
      </c>
      <c r="D1441" s="1">
        <v>1</v>
      </c>
      <c r="E1441" s="1" t="s">
        <v>25</v>
      </c>
      <c r="F1441" s="1">
        <v>0.83333333333333337</v>
      </c>
      <c r="G1441" s="1" t="s">
        <v>27</v>
      </c>
      <c r="H1441" s="1">
        <v>150</v>
      </c>
      <c r="I1441" s="1">
        <v>179716</v>
      </c>
      <c r="J1441" s="1">
        <v>110327.17690000001</v>
      </c>
      <c r="K1441" s="1">
        <v>23.32</v>
      </c>
      <c r="L1441" s="1">
        <v>1</v>
      </c>
      <c r="M1441" s="38">
        <f t="shared" si="154"/>
        <v>23.368000000000002</v>
      </c>
      <c r="N1441" s="38">
        <f t="shared" si="155"/>
        <v>0.997945908935296</v>
      </c>
      <c r="O1441" s="40">
        <f t="shared" si="156"/>
        <v>25.547725176937774</v>
      </c>
      <c r="P1441" s="39">
        <f t="shared" si="157"/>
        <v>0.91280142707387635</v>
      </c>
      <c r="Q1441" s="42">
        <v>45</v>
      </c>
      <c r="R1441" s="42">
        <f t="shared" si="158"/>
        <v>0.51822222222222225</v>
      </c>
      <c r="S1441" s="44">
        <v>35.58</v>
      </c>
      <c r="T1441" s="44">
        <f t="shared" si="159"/>
        <v>0.65542439572793709</v>
      </c>
      <c r="U1441" s="46">
        <f t="shared" si="160"/>
        <v>0.69548268167467864</v>
      </c>
    </row>
    <row r="1442" spans="1:21" x14ac:dyDescent="0.35">
      <c r="A1442" s="1" t="s">
        <v>168</v>
      </c>
      <c r="B1442" s="1" t="s">
        <v>136</v>
      </c>
      <c r="C1442" s="1" t="s">
        <v>101</v>
      </c>
      <c r="D1442" s="1">
        <v>1</v>
      </c>
      <c r="E1442" s="1" t="s">
        <v>60</v>
      </c>
      <c r="F1442" s="1">
        <v>0.5625</v>
      </c>
      <c r="G1442" s="1" t="s">
        <v>13</v>
      </c>
      <c r="H1442" s="1">
        <v>30</v>
      </c>
      <c r="I1442" s="1">
        <v>179246</v>
      </c>
      <c r="J1442" s="1">
        <v>64835.5</v>
      </c>
      <c r="K1442" s="1">
        <v>69</v>
      </c>
      <c r="L1442" s="1">
        <v>1</v>
      </c>
      <c r="M1442" s="38">
        <f t="shared" si="154"/>
        <v>59.08</v>
      </c>
      <c r="N1442" s="38">
        <f t="shared" si="155"/>
        <v>1.1679079214624239</v>
      </c>
      <c r="O1442" s="40">
        <f t="shared" si="156"/>
        <v>60.697849184498509</v>
      </c>
      <c r="P1442" s="39">
        <f t="shared" si="157"/>
        <v>1.1367783360867711</v>
      </c>
      <c r="Q1442" s="42">
        <v>48.112000000000002</v>
      </c>
      <c r="R1442" s="42">
        <f t="shared" si="158"/>
        <v>1.4341536415031593</v>
      </c>
      <c r="S1442" s="44">
        <v>64.58</v>
      </c>
      <c r="T1442" s="44">
        <f t="shared" si="159"/>
        <v>1.0684422421802415</v>
      </c>
      <c r="U1442" s="46">
        <f t="shared" si="160"/>
        <v>1.2131247399233906</v>
      </c>
    </row>
    <row r="1443" spans="1:21" x14ac:dyDescent="0.35">
      <c r="A1443" s="1" t="s">
        <v>260</v>
      </c>
      <c r="B1443" s="1" t="s">
        <v>261</v>
      </c>
      <c r="C1443" s="1" t="s">
        <v>101</v>
      </c>
      <c r="D1443" s="1">
        <v>2</v>
      </c>
      <c r="E1443" s="1" t="s">
        <v>1577</v>
      </c>
      <c r="F1443" s="1">
        <v>0.8125</v>
      </c>
      <c r="G1443" s="1" t="s">
        <v>22</v>
      </c>
      <c r="H1443" s="1">
        <v>30</v>
      </c>
      <c r="I1443" s="1">
        <v>179243</v>
      </c>
      <c r="J1443" s="1">
        <v>56249.615559999998</v>
      </c>
      <c r="K1443" s="1">
        <v>60.97</v>
      </c>
      <c r="L1443" s="1">
        <v>2</v>
      </c>
      <c r="M1443" s="38">
        <f t="shared" si="154"/>
        <v>59.08</v>
      </c>
      <c r="N1443" s="38">
        <f t="shared" si="155"/>
        <v>1.0319905213270142</v>
      </c>
      <c r="O1443" s="40">
        <f t="shared" si="156"/>
        <v>60.697849184498509</v>
      </c>
      <c r="P1443" s="39">
        <f t="shared" si="157"/>
        <v>1.0044836978436296</v>
      </c>
      <c r="Q1443" s="42">
        <v>43.7</v>
      </c>
      <c r="R1443" s="42">
        <f t="shared" si="158"/>
        <v>1.3951945080091532</v>
      </c>
      <c r="S1443" s="44">
        <v>55.41</v>
      </c>
      <c r="T1443" s="44">
        <f t="shared" si="159"/>
        <v>1.1003428983937917</v>
      </c>
      <c r="U1443" s="46">
        <f t="shared" si="160"/>
        <v>1.1666737014155248</v>
      </c>
    </row>
    <row r="1444" spans="1:21" x14ac:dyDescent="0.35">
      <c r="A1444" s="1" t="s">
        <v>486</v>
      </c>
      <c r="B1444" s="1" t="s">
        <v>374</v>
      </c>
      <c r="C1444" s="1" t="s">
        <v>101</v>
      </c>
      <c r="D1444" s="1">
        <v>1</v>
      </c>
      <c r="E1444" s="1" t="s">
        <v>25</v>
      </c>
      <c r="F1444" s="1">
        <v>0.83333333333333337</v>
      </c>
      <c r="G1444" s="1" t="s">
        <v>27</v>
      </c>
      <c r="H1444" s="1">
        <v>120</v>
      </c>
      <c r="I1444" s="1">
        <v>179197</v>
      </c>
      <c r="J1444" s="1">
        <v>95659.115000000005</v>
      </c>
      <c r="K1444" s="1">
        <v>25.58</v>
      </c>
      <c r="L1444" s="1">
        <v>1</v>
      </c>
      <c r="M1444" s="38">
        <f t="shared" si="154"/>
        <v>32.295999999999999</v>
      </c>
      <c r="N1444" s="38">
        <f t="shared" si="155"/>
        <v>0.79204855090413673</v>
      </c>
      <c r="O1444" s="40">
        <f t="shared" si="156"/>
        <v>30.421180337640109</v>
      </c>
      <c r="P1444" s="39">
        <f t="shared" si="157"/>
        <v>0.84086152200839748</v>
      </c>
      <c r="Q1444" s="42">
        <v>45</v>
      </c>
      <c r="R1444" s="42">
        <f t="shared" si="158"/>
        <v>0.56844444444444442</v>
      </c>
      <c r="S1444" s="44">
        <v>32.450000000000003</v>
      </c>
      <c r="T1444" s="44">
        <f t="shared" si="159"/>
        <v>0.78828967642526948</v>
      </c>
      <c r="U1444" s="46">
        <f t="shared" si="160"/>
        <v>0.7325318809593705</v>
      </c>
    </row>
    <row r="1445" spans="1:21" x14ac:dyDescent="0.35">
      <c r="A1445" s="1" t="s">
        <v>1420</v>
      </c>
      <c r="B1445" s="1" t="s">
        <v>53</v>
      </c>
      <c r="C1445" s="1" t="s">
        <v>16</v>
      </c>
      <c r="D1445" s="1">
        <v>8</v>
      </c>
      <c r="E1445" s="1" t="s">
        <v>1577</v>
      </c>
      <c r="F1445" s="1">
        <v>0.33333333333333331</v>
      </c>
      <c r="G1445" s="1" t="s">
        <v>8</v>
      </c>
      <c r="H1445" s="1">
        <v>60</v>
      </c>
      <c r="I1445" s="1">
        <v>179057</v>
      </c>
      <c r="J1445" s="1">
        <v>86234.852220000001</v>
      </c>
      <c r="K1445" s="1">
        <v>44.69</v>
      </c>
      <c r="L1445" s="1">
        <v>2</v>
      </c>
      <c r="M1445" s="38">
        <f t="shared" si="154"/>
        <v>50.152000000000001</v>
      </c>
      <c r="N1445" s="38">
        <f t="shared" si="155"/>
        <v>0.89109108310735363</v>
      </c>
      <c r="O1445" s="40">
        <f t="shared" si="156"/>
        <v>45.559514761069323</v>
      </c>
      <c r="P1445" s="39">
        <f t="shared" si="157"/>
        <v>0.98091474929815703</v>
      </c>
      <c r="Q1445" s="42">
        <v>42.33</v>
      </c>
      <c r="R1445" s="42">
        <f t="shared" si="158"/>
        <v>1.0557524214505078</v>
      </c>
      <c r="S1445" s="44">
        <v>47.37</v>
      </c>
      <c r="T1445" s="44">
        <f t="shared" si="159"/>
        <v>0.9434241080852861</v>
      </c>
      <c r="U1445" s="46">
        <f t="shared" si="160"/>
        <v>0.99336375961131707</v>
      </c>
    </row>
    <row r="1446" spans="1:21" x14ac:dyDescent="0.35">
      <c r="A1446" s="1" t="s">
        <v>309</v>
      </c>
      <c r="B1446" s="1" t="s">
        <v>198</v>
      </c>
      <c r="C1446" s="1" t="s">
        <v>101</v>
      </c>
      <c r="D1446" s="1">
        <v>4</v>
      </c>
      <c r="E1446" s="1" t="s">
        <v>60</v>
      </c>
      <c r="F1446" s="1">
        <v>8.3333333333333329E-2</v>
      </c>
      <c r="G1446" s="1" t="s">
        <v>35</v>
      </c>
      <c r="H1446" s="1">
        <v>60</v>
      </c>
      <c r="I1446" s="1">
        <v>178849</v>
      </c>
      <c r="J1446" s="1">
        <v>103516.1081</v>
      </c>
      <c r="K1446" s="1">
        <v>56.66</v>
      </c>
      <c r="L1446" s="1">
        <v>1</v>
      </c>
      <c r="M1446" s="38">
        <f t="shared" si="154"/>
        <v>50.152000000000001</v>
      </c>
      <c r="N1446" s="38">
        <f t="shared" si="155"/>
        <v>1.1297655128409634</v>
      </c>
      <c r="O1446" s="40">
        <f t="shared" si="156"/>
        <v>45.559514761069323</v>
      </c>
      <c r="P1446" s="39">
        <f t="shared" si="157"/>
        <v>1.2436480128716396</v>
      </c>
      <c r="Q1446" s="42">
        <v>61.93</v>
      </c>
      <c r="R1446" s="42">
        <f t="shared" si="158"/>
        <v>0.91490392378491836</v>
      </c>
      <c r="S1446" s="44">
        <v>47.04</v>
      </c>
      <c r="T1446" s="44">
        <f t="shared" si="159"/>
        <v>1.2045068027210883</v>
      </c>
      <c r="U1446" s="46">
        <f t="shared" si="160"/>
        <v>1.1210195797925486</v>
      </c>
    </row>
    <row r="1447" spans="1:21" x14ac:dyDescent="0.35">
      <c r="A1447" s="1" t="s">
        <v>426</v>
      </c>
      <c r="B1447" s="1" t="s">
        <v>261</v>
      </c>
      <c r="C1447" s="1" t="s">
        <v>101</v>
      </c>
      <c r="D1447" s="1">
        <v>2</v>
      </c>
      <c r="E1447" s="1" t="s">
        <v>54</v>
      </c>
      <c r="F1447" s="1">
        <v>0.91666666666666663</v>
      </c>
      <c r="G1447" s="1" t="s">
        <v>27</v>
      </c>
      <c r="H1447" s="1">
        <v>30</v>
      </c>
      <c r="I1447" s="1">
        <v>178838</v>
      </c>
      <c r="J1447" s="1">
        <v>50698.440280000003</v>
      </c>
      <c r="K1447" s="1">
        <v>54.8</v>
      </c>
      <c r="L1447" s="1">
        <v>1</v>
      </c>
      <c r="M1447" s="38">
        <f t="shared" si="154"/>
        <v>59.08</v>
      </c>
      <c r="N1447" s="38">
        <f t="shared" si="155"/>
        <v>0.92755585646580907</v>
      </c>
      <c r="O1447" s="40">
        <f t="shared" si="156"/>
        <v>60.697849184498509</v>
      </c>
      <c r="P1447" s="39">
        <f t="shared" si="157"/>
        <v>0.90283264952978348</v>
      </c>
      <c r="Q1447" s="42">
        <v>45</v>
      </c>
      <c r="R1447" s="42">
        <f t="shared" si="158"/>
        <v>1.2177777777777776</v>
      </c>
      <c r="S1447" s="44">
        <v>55.41</v>
      </c>
      <c r="T1447" s="44">
        <f t="shared" si="159"/>
        <v>0.988991156830897</v>
      </c>
      <c r="U1447" s="46">
        <f t="shared" si="160"/>
        <v>1.0365338613794861</v>
      </c>
    </row>
    <row r="1448" spans="1:21" x14ac:dyDescent="0.35">
      <c r="A1448" s="1" t="s">
        <v>505</v>
      </c>
      <c r="B1448" s="1" t="s">
        <v>100</v>
      </c>
      <c r="C1448" s="1" t="s">
        <v>101</v>
      </c>
      <c r="D1448" s="1">
        <v>1</v>
      </c>
      <c r="E1448" s="1" t="s">
        <v>54</v>
      </c>
      <c r="F1448" s="1">
        <v>0.92499999999999993</v>
      </c>
      <c r="G1448" s="1" t="s">
        <v>27</v>
      </c>
      <c r="H1448" s="1">
        <v>120</v>
      </c>
      <c r="I1448" s="1">
        <v>178808</v>
      </c>
      <c r="J1448" s="1">
        <v>93519.602499999994</v>
      </c>
      <c r="K1448" s="1">
        <v>25.14</v>
      </c>
      <c r="L1448" s="1">
        <v>1</v>
      </c>
      <c r="M1448" s="38">
        <f t="shared" si="154"/>
        <v>32.295999999999999</v>
      </c>
      <c r="N1448" s="38">
        <f t="shared" si="155"/>
        <v>0.77842457270250187</v>
      </c>
      <c r="O1448" s="40">
        <f t="shared" si="156"/>
        <v>30.421180337640109</v>
      </c>
      <c r="P1448" s="39">
        <f t="shared" si="157"/>
        <v>0.82639791490582937</v>
      </c>
      <c r="Q1448" s="42">
        <v>45</v>
      </c>
      <c r="R1448" s="42">
        <f t="shared" si="158"/>
        <v>0.55866666666666664</v>
      </c>
      <c r="S1448" s="44">
        <v>39.25</v>
      </c>
      <c r="T1448" s="44">
        <f t="shared" si="159"/>
        <v>0.64050955414012745</v>
      </c>
      <c r="U1448" s="46">
        <f t="shared" si="160"/>
        <v>0.67519137857087452</v>
      </c>
    </row>
    <row r="1449" spans="1:21" x14ac:dyDescent="0.35">
      <c r="A1449" s="1" t="s">
        <v>567</v>
      </c>
      <c r="B1449" s="1" t="s">
        <v>256</v>
      </c>
      <c r="C1449" s="1" t="s">
        <v>101</v>
      </c>
      <c r="D1449" s="1">
        <v>2</v>
      </c>
      <c r="E1449" s="1" t="s">
        <v>1602</v>
      </c>
      <c r="F1449" s="1">
        <v>0.91666666666666663</v>
      </c>
      <c r="G1449" s="1" t="s">
        <v>27</v>
      </c>
      <c r="H1449" s="1">
        <v>60</v>
      </c>
      <c r="I1449" s="1">
        <v>178669</v>
      </c>
      <c r="J1449" s="1">
        <v>77613.464170000007</v>
      </c>
      <c r="K1449" s="1">
        <v>42.04</v>
      </c>
      <c r="L1449" s="1">
        <v>2</v>
      </c>
      <c r="M1449" s="38">
        <f t="shared" si="154"/>
        <v>50.152000000000001</v>
      </c>
      <c r="N1449" s="38">
        <f t="shared" si="155"/>
        <v>0.8382517147870473</v>
      </c>
      <c r="O1449" s="40">
        <f t="shared" si="156"/>
        <v>45.559514761069323</v>
      </c>
      <c r="P1449" s="39">
        <f t="shared" si="157"/>
        <v>0.92274907273426987</v>
      </c>
      <c r="Q1449" s="42">
        <v>45</v>
      </c>
      <c r="R1449" s="42">
        <f t="shared" si="158"/>
        <v>0.93422222222222218</v>
      </c>
      <c r="S1449" s="44">
        <v>36.74</v>
      </c>
      <c r="T1449" s="44">
        <f t="shared" si="159"/>
        <v>1.1442569406641263</v>
      </c>
      <c r="U1449" s="46">
        <f t="shared" si="160"/>
        <v>1.0004094118735394</v>
      </c>
    </row>
    <row r="1450" spans="1:21" x14ac:dyDescent="0.35">
      <c r="A1450" s="1" t="s">
        <v>701</v>
      </c>
      <c r="B1450" s="1" t="s">
        <v>136</v>
      </c>
      <c r="C1450" s="1" t="s">
        <v>101</v>
      </c>
      <c r="D1450" s="1">
        <v>3</v>
      </c>
      <c r="E1450" s="1" t="s">
        <v>60</v>
      </c>
      <c r="F1450" s="1">
        <v>0.27083333333333331</v>
      </c>
      <c r="G1450" s="1" t="s">
        <v>8</v>
      </c>
      <c r="H1450" s="1">
        <v>30</v>
      </c>
      <c r="I1450" s="1">
        <v>178600</v>
      </c>
      <c r="J1450" s="1">
        <v>56451.760560000002</v>
      </c>
      <c r="K1450" s="1">
        <v>61.98</v>
      </c>
      <c r="L1450" s="1">
        <v>1</v>
      </c>
      <c r="M1450" s="38">
        <f t="shared" si="154"/>
        <v>59.08</v>
      </c>
      <c r="N1450" s="38">
        <f t="shared" si="155"/>
        <v>1.0490859851049423</v>
      </c>
      <c r="O1450" s="40">
        <f t="shared" si="156"/>
        <v>60.697849184498509</v>
      </c>
      <c r="P1450" s="39">
        <f t="shared" si="157"/>
        <v>1.0211234966762039</v>
      </c>
      <c r="Q1450" s="42">
        <v>42.33</v>
      </c>
      <c r="R1450" s="42">
        <f t="shared" si="158"/>
        <v>1.4642097802976612</v>
      </c>
      <c r="S1450" s="44">
        <v>64.58</v>
      </c>
      <c r="T1450" s="44">
        <f t="shared" si="159"/>
        <v>0.9597398575410343</v>
      </c>
      <c r="U1450" s="46">
        <f t="shared" si="160"/>
        <v>1.1483577115049666</v>
      </c>
    </row>
    <row r="1451" spans="1:21" x14ac:dyDescent="0.35">
      <c r="A1451" s="1" t="s">
        <v>905</v>
      </c>
      <c r="B1451" s="1" t="s">
        <v>370</v>
      </c>
      <c r="C1451" s="1" t="s">
        <v>101</v>
      </c>
      <c r="D1451" s="1">
        <v>4</v>
      </c>
      <c r="E1451" s="1" t="s">
        <v>60</v>
      </c>
      <c r="F1451" s="1">
        <v>0</v>
      </c>
      <c r="G1451" s="1" t="s">
        <v>31</v>
      </c>
      <c r="H1451" s="1">
        <v>30</v>
      </c>
      <c r="I1451" s="1">
        <v>178307</v>
      </c>
      <c r="J1451" s="1">
        <v>59222.12444</v>
      </c>
      <c r="K1451" s="1">
        <v>64.790000000000006</v>
      </c>
      <c r="L1451" s="1">
        <v>1</v>
      </c>
      <c r="M1451" s="38">
        <f t="shared" si="154"/>
        <v>59.08</v>
      </c>
      <c r="N1451" s="38">
        <f t="shared" si="155"/>
        <v>1.0966486120514558</v>
      </c>
      <c r="O1451" s="40">
        <f t="shared" si="156"/>
        <v>60.697849184498509</v>
      </c>
      <c r="P1451" s="39">
        <f t="shared" si="157"/>
        <v>1.0674183825371293</v>
      </c>
      <c r="Q1451" s="42">
        <v>51.59</v>
      </c>
      <c r="R1451" s="42">
        <f t="shared" si="158"/>
        <v>1.255863539445629</v>
      </c>
      <c r="S1451" s="44">
        <v>56.5</v>
      </c>
      <c r="T1451" s="44">
        <f t="shared" si="159"/>
        <v>1.1467256637168142</v>
      </c>
      <c r="U1451" s="46">
        <f t="shared" si="160"/>
        <v>1.1566691952331907</v>
      </c>
    </row>
    <row r="1452" spans="1:21" x14ac:dyDescent="0.35">
      <c r="A1452" s="1" t="s">
        <v>90</v>
      </c>
      <c r="B1452" s="1" t="s">
        <v>374</v>
      </c>
      <c r="C1452" s="1" t="s">
        <v>101</v>
      </c>
      <c r="D1452" s="1">
        <v>3</v>
      </c>
      <c r="E1452" s="1" t="s">
        <v>60</v>
      </c>
      <c r="F1452" s="1">
        <v>2.0833333333333332E-2</v>
      </c>
      <c r="G1452" s="1" t="s">
        <v>31</v>
      </c>
      <c r="H1452" s="1">
        <v>30</v>
      </c>
      <c r="I1452" s="1">
        <v>178128</v>
      </c>
      <c r="J1452" s="1">
        <v>59784.45667</v>
      </c>
      <c r="K1452" s="1">
        <v>65.61</v>
      </c>
      <c r="L1452" s="1">
        <v>1</v>
      </c>
      <c r="M1452" s="38">
        <f t="shared" si="154"/>
        <v>59.08</v>
      </c>
      <c r="N1452" s="38">
        <f t="shared" si="155"/>
        <v>1.1105280974949221</v>
      </c>
      <c r="O1452" s="40">
        <f t="shared" si="156"/>
        <v>60.697849184498509</v>
      </c>
      <c r="P1452" s="39">
        <f t="shared" si="157"/>
        <v>1.0809279221833776</v>
      </c>
      <c r="Q1452" s="42">
        <v>51.59</v>
      </c>
      <c r="R1452" s="42">
        <f t="shared" si="158"/>
        <v>1.2717580926536149</v>
      </c>
      <c r="S1452" s="44">
        <v>32.450000000000003</v>
      </c>
      <c r="T1452" s="44">
        <f t="shared" si="159"/>
        <v>2.0218798151001538</v>
      </c>
      <c r="U1452" s="46">
        <f t="shared" si="160"/>
        <v>1.4581886099790486</v>
      </c>
    </row>
    <row r="1453" spans="1:21" x14ac:dyDescent="0.35">
      <c r="A1453" s="1" t="s">
        <v>600</v>
      </c>
      <c r="B1453" s="1" t="s">
        <v>298</v>
      </c>
      <c r="C1453" s="1" t="s">
        <v>101</v>
      </c>
      <c r="D1453" s="1">
        <v>2</v>
      </c>
      <c r="E1453" s="1" t="s">
        <v>76</v>
      </c>
      <c r="F1453" s="1">
        <v>0.91666666666666663</v>
      </c>
      <c r="G1453" s="1" t="s">
        <v>27</v>
      </c>
      <c r="H1453" s="1">
        <v>60</v>
      </c>
      <c r="I1453" s="1">
        <v>177858</v>
      </c>
      <c r="J1453" s="1">
        <v>84798.555829999998</v>
      </c>
      <c r="K1453" s="1">
        <v>45.83</v>
      </c>
      <c r="L1453" s="1">
        <v>1</v>
      </c>
      <c r="M1453" s="38">
        <f t="shared" si="154"/>
        <v>50.152000000000001</v>
      </c>
      <c r="N1453" s="38">
        <f t="shared" si="155"/>
        <v>0.91382198117722124</v>
      </c>
      <c r="O1453" s="40">
        <f t="shared" si="156"/>
        <v>45.559514761069323</v>
      </c>
      <c r="P1453" s="39">
        <f t="shared" si="157"/>
        <v>1.0059369648765839</v>
      </c>
      <c r="Q1453" s="42">
        <v>45</v>
      </c>
      <c r="R1453" s="42">
        <f t="shared" si="158"/>
        <v>1.0184444444444445</v>
      </c>
      <c r="S1453" s="44">
        <v>33.83</v>
      </c>
      <c r="T1453" s="44">
        <f t="shared" si="159"/>
        <v>1.3547147502216967</v>
      </c>
      <c r="U1453" s="46">
        <f t="shared" si="160"/>
        <v>1.1263653865142418</v>
      </c>
    </row>
    <row r="1454" spans="1:21" x14ac:dyDescent="0.35">
      <c r="A1454" s="1" t="s">
        <v>594</v>
      </c>
      <c r="B1454" s="1" t="s">
        <v>577</v>
      </c>
      <c r="C1454" s="1" t="s">
        <v>101</v>
      </c>
      <c r="D1454" s="1">
        <v>3</v>
      </c>
      <c r="E1454" s="1" t="s">
        <v>57</v>
      </c>
      <c r="F1454" s="1">
        <v>0.97916666666666663</v>
      </c>
      <c r="G1454" s="1" t="s">
        <v>31</v>
      </c>
      <c r="H1454" s="1">
        <v>60</v>
      </c>
      <c r="I1454" s="1">
        <v>177559</v>
      </c>
      <c r="J1454" s="1">
        <v>80101.068329999995</v>
      </c>
      <c r="K1454" s="1">
        <v>43.53</v>
      </c>
      <c r="L1454" s="1">
        <v>1</v>
      </c>
      <c r="M1454" s="38">
        <f t="shared" si="154"/>
        <v>50.152000000000001</v>
      </c>
      <c r="N1454" s="38">
        <f t="shared" si="155"/>
        <v>0.8679613973520498</v>
      </c>
      <c r="O1454" s="40">
        <f t="shared" si="156"/>
        <v>45.559514761069323</v>
      </c>
      <c r="P1454" s="39">
        <f t="shared" si="157"/>
        <v>0.95545354748151212</v>
      </c>
      <c r="Q1454" s="42">
        <v>51.59</v>
      </c>
      <c r="R1454" s="42">
        <f t="shared" si="158"/>
        <v>0.843768172126381</v>
      </c>
      <c r="S1454" s="44">
        <v>40.950000000000003</v>
      </c>
      <c r="T1454" s="44">
        <f t="shared" si="159"/>
        <v>1.063003663003663</v>
      </c>
      <c r="U1454" s="46">
        <f t="shared" si="160"/>
        <v>0.95407512753718537</v>
      </c>
    </row>
    <row r="1455" spans="1:21" x14ac:dyDescent="0.35">
      <c r="A1455" s="1" t="s">
        <v>457</v>
      </c>
      <c r="B1455" s="1" t="s">
        <v>374</v>
      </c>
      <c r="C1455" s="1" t="s">
        <v>101</v>
      </c>
      <c r="D1455" s="1">
        <v>1</v>
      </c>
      <c r="E1455" s="1" t="s">
        <v>76</v>
      </c>
      <c r="F1455" s="1">
        <v>0.9375</v>
      </c>
      <c r="G1455" s="1" t="s">
        <v>27</v>
      </c>
      <c r="H1455" s="1">
        <v>150</v>
      </c>
      <c r="I1455" s="1">
        <v>177345</v>
      </c>
      <c r="J1455" s="1">
        <v>110524.11470000001</v>
      </c>
      <c r="K1455" s="1">
        <v>23.62</v>
      </c>
      <c r="L1455" s="1">
        <v>1</v>
      </c>
      <c r="M1455" s="38">
        <f t="shared" si="154"/>
        <v>23.368000000000002</v>
      </c>
      <c r="N1455" s="38">
        <f t="shared" si="155"/>
        <v>1.0107839780896952</v>
      </c>
      <c r="O1455" s="40">
        <f t="shared" si="156"/>
        <v>25.547725176937774</v>
      </c>
      <c r="P1455" s="39">
        <f t="shared" si="157"/>
        <v>0.92454415555252834</v>
      </c>
      <c r="Q1455" s="42">
        <v>45</v>
      </c>
      <c r="R1455" s="42">
        <f t="shared" si="158"/>
        <v>0.52488888888888896</v>
      </c>
      <c r="S1455" s="44">
        <v>32.450000000000003</v>
      </c>
      <c r="T1455" s="44">
        <f t="shared" si="159"/>
        <v>0.72788906009244991</v>
      </c>
      <c r="U1455" s="46">
        <f t="shared" si="160"/>
        <v>0.72577403484462233</v>
      </c>
    </row>
    <row r="1456" spans="1:21" x14ac:dyDescent="0.35">
      <c r="A1456" s="1" t="s">
        <v>355</v>
      </c>
      <c r="B1456" s="1" t="s">
        <v>100</v>
      </c>
      <c r="C1456" s="1" t="s">
        <v>101</v>
      </c>
      <c r="D1456" s="1">
        <v>1</v>
      </c>
      <c r="E1456" s="1" t="s">
        <v>54</v>
      </c>
      <c r="F1456" s="1">
        <v>0.875</v>
      </c>
      <c r="G1456" s="1" t="s">
        <v>27</v>
      </c>
      <c r="H1456" s="1">
        <v>104</v>
      </c>
      <c r="I1456" s="1">
        <v>177114</v>
      </c>
      <c r="J1456" s="1">
        <v>90594.62861</v>
      </c>
      <c r="K1456" s="1">
        <v>28.21</v>
      </c>
      <c r="L1456" s="1">
        <v>1</v>
      </c>
      <c r="M1456" s="38">
        <f t="shared" si="154"/>
        <v>37.057599999999994</v>
      </c>
      <c r="N1456" s="38">
        <f t="shared" si="155"/>
        <v>0.76124735546824418</v>
      </c>
      <c r="O1456" s="40">
        <f t="shared" si="156"/>
        <v>33.546502762752411</v>
      </c>
      <c r="P1456" s="39">
        <f t="shared" si="157"/>
        <v>0.84092223262456811</v>
      </c>
      <c r="Q1456" s="42">
        <v>45</v>
      </c>
      <c r="R1456" s="42">
        <f t="shared" si="158"/>
        <v>0.62688888888888894</v>
      </c>
      <c r="S1456" s="44">
        <v>39.25</v>
      </c>
      <c r="T1456" s="44">
        <f t="shared" si="159"/>
        <v>0.7187261146496815</v>
      </c>
      <c r="U1456" s="46">
        <f t="shared" si="160"/>
        <v>0.72884574538771274</v>
      </c>
    </row>
    <row r="1457" spans="1:21" x14ac:dyDescent="0.35">
      <c r="A1457" s="1" t="s">
        <v>578</v>
      </c>
      <c r="B1457" s="1" t="s">
        <v>469</v>
      </c>
      <c r="C1457" s="1" t="s">
        <v>101</v>
      </c>
      <c r="D1457" s="1">
        <v>1</v>
      </c>
      <c r="E1457" s="1" t="s">
        <v>54</v>
      </c>
      <c r="F1457" s="1">
        <v>0.83333333333333337</v>
      </c>
      <c r="G1457" s="1" t="s">
        <v>27</v>
      </c>
      <c r="H1457" s="1">
        <v>180</v>
      </c>
      <c r="I1457" s="1">
        <v>176495</v>
      </c>
      <c r="J1457" s="1">
        <v>130421.43580000001</v>
      </c>
      <c r="K1457" s="1">
        <v>23.4</v>
      </c>
      <c r="L1457" s="1">
        <v>1</v>
      </c>
      <c r="M1457" s="38">
        <f t="shared" si="154"/>
        <v>14.439999999999998</v>
      </c>
      <c r="N1457" s="38">
        <f t="shared" si="155"/>
        <v>1.6204986149584488</v>
      </c>
      <c r="O1457" s="40">
        <f t="shared" si="156"/>
        <v>21.56582237655779</v>
      </c>
      <c r="P1457" s="39">
        <f t="shared" si="157"/>
        <v>1.0850502054322757</v>
      </c>
      <c r="Q1457" s="42">
        <v>45</v>
      </c>
      <c r="R1457" s="42">
        <f t="shared" si="158"/>
        <v>0.52</v>
      </c>
      <c r="S1457" s="44">
        <v>35.58</v>
      </c>
      <c r="T1457" s="44">
        <f t="shared" si="159"/>
        <v>0.65767284991568298</v>
      </c>
      <c r="U1457" s="46">
        <f t="shared" si="160"/>
        <v>0.75424101844931946</v>
      </c>
    </row>
    <row r="1458" spans="1:21" x14ac:dyDescent="0.35">
      <c r="A1458" s="1" t="s">
        <v>473</v>
      </c>
      <c r="B1458" s="1" t="s">
        <v>791</v>
      </c>
      <c r="C1458" s="1" t="s">
        <v>101</v>
      </c>
      <c r="D1458" s="1">
        <v>4</v>
      </c>
      <c r="E1458" s="1" t="s">
        <v>54</v>
      </c>
      <c r="F1458" s="1">
        <v>0.75</v>
      </c>
      <c r="G1458" s="1" t="s">
        <v>18</v>
      </c>
      <c r="H1458" s="1">
        <v>30</v>
      </c>
      <c r="I1458" s="1">
        <v>176467</v>
      </c>
      <c r="J1458" s="1">
        <v>54811.327499999999</v>
      </c>
      <c r="K1458" s="1">
        <v>61.13</v>
      </c>
      <c r="L1458" s="1">
        <v>1</v>
      </c>
      <c r="M1458" s="38">
        <f t="shared" si="154"/>
        <v>59.08</v>
      </c>
      <c r="N1458" s="38">
        <f t="shared" si="155"/>
        <v>1.0346987136086663</v>
      </c>
      <c r="O1458" s="40">
        <f t="shared" si="156"/>
        <v>60.697849184498509</v>
      </c>
      <c r="P1458" s="39">
        <f t="shared" si="157"/>
        <v>1.0071197055794829</v>
      </c>
      <c r="Q1458" s="42">
        <v>46.72</v>
      </c>
      <c r="R1458" s="42">
        <f t="shared" si="158"/>
        <v>1.3084332191780823</v>
      </c>
      <c r="S1458" s="44">
        <v>55.77</v>
      </c>
      <c r="T1458" s="44">
        <f t="shared" si="159"/>
        <v>1.0961090191859422</v>
      </c>
      <c r="U1458" s="46">
        <f t="shared" si="160"/>
        <v>1.1372206479811691</v>
      </c>
    </row>
    <row r="1459" spans="1:21" x14ac:dyDescent="0.35">
      <c r="A1459" s="1" t="s">
        <v>543</v>
      </c>
      <c r="B1459" s="1" t="s">
        <v>469</v>
      </c>
      <c r="C1459" s="1" t="s">
        <v>101</v>
      </c>
      <c r="D1459" s="1">
        <v>1</v>
      </c>
      <c r="E1459" s="1" t="s">
        <v>25</v>
      </c>
      <c r="F1459" s="1">
        <v>0.83333333333333337</v>
      </c>
      <c r="G1459" s="1" t="s">
        <v>27</v>
      </c>
      <c r="H1459" s="1">
        <v>150</v>
      </c>
      <c r="I1459" s="1">
        <v>176218</v>
      </c>
      <c r="J1459" s="1">
        <v>112686.3536</v>
      </c>
      <c r="K1459" s="1">
        <v>24.28</v>
      </c>
      <c r="L1459" s="1">
        <v>1</v>
      </c>
      <c r="M1459" s="38">
        <f t="shared" si="154"/>
        <v>23.368000000000002</v>
      </c>
      <c r="N1459" s="38">
        <f t="shared" si="155"/>
        <v>1.0390277302293736</v>
      </c>
      <c r="O1459" s="40">
        <f t="shared" si="156"/>
        <v>25.547725176937774</v>
      </c>
      <c r="P1459" s="39">
        <f t="shared" si="157"/>
        <v>0.95037815820556248</v>
      </c>
      <c r="Q1459" s="42">
        <v>45</v>
      </c>
      <c r="R1459" s="42">
        <f t="shared" si="158"/>
        <v>0.53955555555555557</v>
      </c>
      <c r="S1459" s="44">
        <v>35.58</v>
      </c>
      <c r="T1459" s="44">
        <f t="shared" si="159"/>
        <v>0.68240584598088816</v>
      </c>
      <c r="U1459" s="46">
        <f t="shared" si="160"/>
        <v>0.7241131865806687</v>
      </c>
    </row>
    <row r="1460" spans="1:21" x14ac:dyDescent="0.35">
      <c r="A1460" s="1" t="s">
        <v>662</v>
      </c>
      <c r="B1460" s="1" t="s">
        <v>100</v>
      </c>
      <c r="C1460" s="1" t="s">
        <v>101</v>
      </c>
      <c r="D1460" s="1">
        <v>1</v>
      </c>
      <c r="E1460" s="1" t="s">
        <v>76</v>
      </c>
      <c r="F1460" s="1">
        <v>0.83333333333333337</v>
      </c>
      <c r="G1460" s="1" t="s">
        <v>27</v>
      </c>
      <c r="H1460" s="1">
        <v>135</v>
      </c>
      <c r="I1460" s="1">
        <v>176084</v>
      </c>
      <c r="J1460" s="1">
        <v>89071.87083</v>
      </c>
      <c r="K1460" s="1">
        <v>21.74</v>
      </c>
      <c r="L1460" s="1">
        <v>1</v>
      </c>
      <c r="M1460" s="38">
        <f t="shared" si="154"/>
        <v>27.832000000000001</v>
      </c>
      <c r="N1460" s="38">
        <f t="shared" si="155"/>
        <v>0.78111526300661105</v>
      </c>
      <c r="O1460" s="40">
        <f t="shared" si="156"/>
        <v>27.848798838904685</v>
      </c>
      <c r="P1460" s="39">
        <f t="shared" si="157"/>
        <v>0.78064408184202494</v>
      </c>
      <c r="Q1460" s="42">
        <v>45</v>
      </c>
      <c r="R1460" s="42">
        <f t="shared" si="158"/>
        <v>0.4831111111111111</v>
      </c>
      <c r="S1460" s="44">
        <v>39.25</v>
      </c>
      <c r="T1460" s="44">
        <f t="shared" si="159"/>
        <v>0.5538853503184713</v>
      </c>
      <c r="U1460" s="46">
        <f t="shared" si="160"/>
        <v>0.60588018109053576</v>
      </c>
    </row>
    <row r="1461" spans="1:21" x14ac:dyDescent="0.35">
      <c r="A1461" s="1" t="s">
        <v>396</v>
      </c>
      <c r="B1461" s="1" t="s">
        <v>1234</v>
      </c>
      <c r="C1461" s="1" t="s">
        <v>101</v>
      </c>
      <c r="D1461" s="1">
        <v>7</v>
      </c>
      <c r="E1461" s="1" t="s">
        <v>1577</v>
      </c>
      <c r="F1461" s="1">
        <v>0.8125</v>
      </c>
      <c r="G1461" s="1" t="s">
        <v>22</v>
      </c>
      <c r="H1461" s="1">
        <v>30</v>
      </c>
      <c r="I1461" s="1">
        <v>176020</v>
      </c>
      <c r="J1461" s="1">
        <v>51412.614439999998</v>
      </c>
      <c r="K1461" s="1">
        <v>57.24</v>
      </c>
      <c r="L1461" s="1">
        <v>2</v>
      </c>
      <c r="M1461" s="38">
        <f t="shared" si="154"/>
        <v>59.08</v>
      </c>
      <c r="N1461" s="38">
        <f t="shared" si="155"/>
        <v>0.96885578876100209</v>
      </c>
      <c r="O1461" s="40">
        <f t="shared" si="156"/>
        <v>60.697849184498509</v>
      </c>
      <c r="P1461" s="39">
        <f t="shared" si="157"/>
        <v>0.94303176750154771</v>
      </c>
      <c r="Q1461" s="42">
        <v>43.7</v>
      </c>
      <c r="R1461" s="42">
        <f t="shared" si="158"/>
        <v>1.3098398169336385</v>
      </c>
      <c r="S1461" s="44">
        <v>54.83</v>
      </c>
      <c r="T1461" s="44">
        <f t="shared" si="159"/>
        <v>1.0439540397592559</v>
      </c>
      <c r="U1461" s="46">
        <f t="shared" si="160"/>
        <v>1.0989418747314808</v>
      </c>
    </row>
    <row r="1462" spans="1:21" x14ac:dyDescent="0.35">
      <c r="A1462" s="1" t="s">
        <v>629</v>
      </c>
      <c r="B1462" s="1" t="s">
        <v>419</v>
      </c>
      <c r="C1462" s="1" t="s">
        <v>101</v>
      </c>
      <c r="D1462" s="1">
        <v>3</v>
      </c>
      <c r="E1462" s="1" t="s">
        <v>1620</v>
      </c>
      <c r="F1462" s="1">
        <v>0.66666666666666663</v>
      </c>
      <c r="G1462" s="1" t="s">
        <v>18</v>
      </c>
      <c r="H1462" s="1">
        <v>60</v>
      </c>
      <c r="I1462" s="1">
        <v>175859</v>
      </c>
      <c r="J1462" s="1">
        <v>72640.310559999998</v>
      </c>
      <c r="K1462" s="1">
        <v>40.549999999999997</v>
      </c>
      <c r="L1462" s="1">
        <v>3</v>
      </c>
      <c r="M1462" s="38">
        <f t="shared" si="154"/>
        <v>50.152000000000001</v>
      </c>
      <c r="N1462" s="38">
        <f t="shared" si="155"/>
        <v>0.8085420322220449</v>
      </c>
      <c r="O1462" s="40">
        <f t="shared" si="156"/>
        <v>45.559514761069323</v>
      </c>
      <c r="P1462" s="39">
        <f t="shared" si="157"/>
        <v>0.89004459798702762</v>
      </c>
      <c r="Q1462" s="42">
        <v>46.72</v>
      </c>
      <c r="R1462" s="42">
        <f t="shared" si="158"/>
        <v>0.86793664383561642</v>
      </c>
      <c r="S1462" s="44">
        <v>51.62</v>
      </c>
      <c r="T1462" s="44">
        <f t="shared" si="159"/>
        <v>0.7855482371173963</v>
      </c>
      <c r="U1462" s="46">
        <f t="shared" si="160"/>
        <v>0.84784315964668011</v>
      </c>
    </row>
    <row r="1463" spans="1:21" x14ac:dyDescent="0.35">
      <c r="A1463" s="1" t="s">
        <v>948</v>
      </c>
      <c r="B1463" s="1" t="s">
        <v>300</v>
      </c>
      <c r="C1463" s="1" t="s">
        <v>101</v>
      </c>
      <c r="D1463" s="1">
        <v>4</v>
      </c>
      <c r="E1463" s="1" t="s">
        <v>1587</v>
      </c>
      <c r="F1463" s="1">
        <v>0.75</v>
      </c>
      <c r="G1463" s="1" t="s">
        <v>18</v>
      </c>
      <c r="H1463" s="1">
        <v>30</v>
      </c>
      <c r="I1463" s="1">
        <v>175740</v>
      </c>
      <c r="J1463" s="1">
        <v>54927.930560000001</v>
      </c>
      <c r="K1463" s="1">
        <v>60.82</v>
      </c>
      <c r="L1463" s="1">
        <v>4</v>
      </c>
      <c r="M1463" s="38">
        <f t="shared" si="154"/>
        <v>59.08</v>
      </c>
      <c r="N1463" s="38">
        <f t="shared" si="155"/>
        <v>1.0294515910629656</v>
      </c>
      <c r="O1463" s="40">
        <f t="shared" si="156"/>
        <v>60.697849184498509</v>
      </c>
      <c r="P1463" s="39">
        <f t="shared" si="157"/>
        <v>1.0020124405912672</v>
      </c>
      <c r="Q1463" s="42">
        <v>46.72</v>
      </c>
      <c r="R1463" s="42">
        <f t="shared" si="158"/>
        <v>1.3017979452054795</v>
      </c>
      <c r="S1463" s="44">
        <v>64.94</v>
      </c>
      <c r="T1463" s="44">
        <f t="shared" si="159"/>
        <v>0.93655682168155219</v>
      </c>
      <c r="U1463" s="46">
        <f t="shared" si="160"/>
        <v>1.0801224024927663</v>
      </c>
    </row>
    <row r="1464" spans="1:21" x14ac:dyDescent="0.35">
      <c r="A1464" s="1" t="s">
        <v>572</v>
      </c>
      <c r="B1464" s="1" t="s">
        <v>148</v>
      </c>
      <c r="C1464" s="1" t="s">
        <v>101</v>
      </c>
      <c r="D1464" s="1">
        <v>1</v>
      </c>
      <c r="E1464" s="1" t="s">
        <v>54</v>
      </c>
      <c r="F1464" s="1">
        <v>0.83333333333333337</v>
      </c>
      <c r="G1464" s="1" t="s">
        <v>27</v>
      </c>
      <c r="H1464" s="1">
        <v>120</v>
      </c>
      <c r="I1464" s="1">
        <v>175387</v>
      </c>
      <c r="J1464" s="1">
        <v>85047.188329999903</v>
      </c>
      <c r="K1464" s="1">
        <v>23.54</v>
      </c>
      <c r="L1464" s="1">
        <v>1</v>
      </c>
      <c r="M1464" s="38">
        <f t="shared" si="154"/>
        <v>32.295999999999999</v>
      </c>
      <c r="N1464" s="38">
        <f t="shared" si="155"/>
        <v>0.72888283378746588</v>
      </c>
      <c r="O1464" s="40">
        <f t="shared" si="156"/>
        <v>30.421180337640109</v>
      </c>
      <c r="P1464" s="39">
        <f t="shared" si="157"/>
        <v>0.77380297998739944</v>
      </c>
      <c r="Q1464" s="42">
        <v>45</v>
      </c>
      <c r="R1464" s="42">
        <f t="shared" si="158"/>
        <v>0.52311111111111108</v>
      </c>
      <c r="S1464" s="44">
        <v>45.82</v>
      </c>
      <c r="T1464" s="44">
        <f t="shared" si="159"/>
        <v>0.5137494543867307</v>
      </c>
      <c r="U1464" s="46">
        <f t="shared" si="160"/>
        <v>0.60355451516174707</v>
      </c>
    </row>
    <row r="1465" spans="1:21" x14ac:dyDescent="0.35">
      <c r="A1465" s="1" t="s">
        <v>245</v>
      </c>
      <c r="B1465" s="1" t="s">
        <v>246</v>
      </c>
      <c r="C1465" s="1" t="s">
        <v>101</v>
      </c>
      <c r="D1465" s="1">
        <v>1</v>
      </c>
      <c r="E1465" s="1" t="s">
        <v>25</v>
      </c>
      <c r="F1465" s="1">
        <v>0.91666666666666663</v>
      </c>
      <c r="G1465" s="1" t="s">
        <v>27</v>
      </c>
      <c r="H1465" s="1">
        <v>120</v>
      </c>
      <c r="I1465" s="1">
        <v>175338</v>
      </c>
      <c r="J1465" s="1">
        <v>139138.9608</v>
      </c>
      <c r="K1465" s="1">
        <v>36.4</v>
      </c>
      <c r="L1465" s="1">
        <v>1</v>
      </c>
      <c r="M1465" s="38">
        <f t="shared" si="154"/>
        <v>32.295999999999999</v>
      </c>
      <c r="N1465" s="38">
        <f t="shared" si="155"/>
        <v>1.1270745603170671</v>
      </c>
      <c r="O1465" s="40">
        <f t="shared" si="156"/>
        <v>30.421180337640109</v>
      </c>
      <c r="P1465" s="39">
        <f t="shared" si="157"/>
        <v>1.1965347693942796</v>
      </c>
      <c r="Q1465" s="42">
        <v>45</v>
      </c>
      <c r="R1465" s="42">
        <f t="shared" si="158"/>
        <v>0.80888888888888888</v>
      </c>
      <c r="S1465" s="44">
        <v>49.4</v>
      </c>
      <c r="T1465" s="44">
        <f t="shared" si="159"/>
        <v>0.73684210526315785</v>
      </c>
      <c r="U1465" s="46">
        <f t="shared" si="160"/>
        <v>0.91408858784877545</v>
      </c>
    </row>
    <row r="1466" spans="1:21" x14ac:dyDescent="0.35">
      <c r="A1466" s="1" t="s">
        <v>575</v>
      </c>
      <c r="B1466" s="1" t="s">
        <v>370</v>
      </c>
      <c r="C1466" s="1" t="s">
        <v>101</v>
      </c>
      <c r="D1466" s="1">
        <v>6</v>
      </c>
      <c r="E1466" s="1" t="s">
        <v>1630</v>
      </c>
      <c r="F1466" s="1">
        <v>8.3333333333333329E-2</v>
      </c>
      <c r="G1466" s="1" t="s">
        <v>35</v>
      </c>
      <c r="H1466" s="1">
        <v>30</v>
      </c>
      <c r="I1466" s="1">
        <v>175181</v>
      </c>
      <c r="J1466" s="1">
        <v>56486.655279999897</v>
      </c>
      <c r="K1466" s="1">
        <v>63.02</v>
      </c>
      <c r="L1466" s="1">
        <v>2</v>
      </c>
      <c r="M1466" s="38">
        <f t="shared" si="154"/>
        <v>59.08</v>
      </c>
      <c r="N1466" s="38">
        <f t="shared" si="155"/>
        <v>1.0666892349356805</v>
      </c>
      <c r="O1466" s="40">
        <f t="shared" si="156"/>
        <v>60.697849184498509</v>
      </c>
      <c r="P1466" s="39">
        <f t="shared" si="157"/>
        <v>1.0382575469592512</v>
      </c>
      <c r="Q1466" s="42">
        <v>61.93</v>
      </c>
      <c r="R1466" s="42">
        <f t="shared" si="158"/>
        <v>1.0176005167124174</v>
      </c>
      <c r="S1466" s="44">
        <v>56.5</v>
      </c>
      <c r="T1466" s="44">
        <f t="shared" si="159"/>
        <v>1.1153982300884957</v>
      </c>
      <c r="U1466" s="46">
        <f t="shared" si="160"/>
        <v>1.0570854312533882</v>
      </c>
    </row>
    <row r="1467" spans="1:21" x14ac:dyDescent="0.35">
      <c r="A1467" s="1" t="s">
        <v>660</v>
      </c>
      <c r="B1467" s="1" t="s">
        <v>238</v>
      </c>
      <c r="C1467" s="1" t="s">
        <v>101</v>
      </c>
      <c r="D1467" s="1">
        <v>1</v>
      </c>
      <c r="E1467" s="1" t="s">
        <v>25</v>
      </c>
      <c r="F1467" s="1">
        <v>0.875</v>
      </c>
      <c r="G1467" s="1" t="s">
        <v>27</v>
      </c>
      <c r="H1467" s="1">
        <v>150</v>
      </c>
      <c r="I1467" s="1">
        <v>175155</v>
      </c>
      <c r="J1467" s="1">
        <v>99226.184720000005</v>
      </c>
      <c r="K1467" s="1">
        <v>20.72</v>
      </c>
      <c r="L1467" s="1">
        <v>1</v>
      </c>
      <c r="M1467" s="38">
        <f t="shared" si="154"/>
        <v>23.368000000000002</v>
      </c>
      <c r="N1467" s="38">
        <f t="shared" si="155"/>
        <v>0.88668264293050314</v>
      </c>
      <c r="O1467" s="40">
        <f t="shared" si="156"/>
        <v>25.547725176937774</v>
      </c>
      <c r="P1467" s="39">
        <f t="shared" si="157"/>
        <v>0.81103111359222624</v>
      </c>
      <c r="Q1467" s="42">
        <v>45</v>
      </c>
      <c r="R1467" s="42">
        <f t="shared" si="158"/>
        <v>0.46044444444444443</v>
      </c>
      <c r="S1467" s="44">
        <v>27.8</v>
      </c>
      <c r="T1467" s="44">
        <f t="shared" si="159"/>
        <v>0.74532374100719423</v>
      </c>
      <c r="U1467" s="46">
        <f t="shared" si="160"/>
        <v>0.67226643301462163</v>
      </c>
    </row>
    <row r="1468" spans="1:21" x14ac:dyDescent="0.35">
      <c r="A1468" s="1" t="s">
        <v>202</v>
      </c>
      <c r="B1468" s="1" t="s">
        <v>140</v>
      </c>
      <c r="C1468" s="1" t="s">
        <v>101</v>
      </c>
      <c r="D1468" s="1">
        <v>2</v>
      </c>
      <c r="E1468" s="1" t="s">
        <v>1600</v>
      </c>
      <c r="F1468" s="1">
        <v>0.79166666666666663</v>
      </c>
      <c r="G1468" s="1" t="s">
        <v>22</v>
      </c>
      <c r="H1468" s="1">
        <v>30</v>
      </c>
      <c r="I1468" s="1">
        <v>174972</v>
      </c>
      <c r="J1468" s="1">
        <v>47152.539169999996</v>
      </c>
      <c r="K1468" s="1">
        <v>52.53</v>
      </c>
      <c r="L1468" s="1">
        <v>2</v>
      </c>
      <c r="M1468" s="38">
        <f t="shared" si="154"/>
        <v>59.08</v>
      </c>
      <c r="N1468" s="38">
        <f t="shared" si="155"/>
        <v>0.88913337846987139</v>
      </c>
      <c r="O1468" s="40">
        <f t="shared" si="156"/>
        <v>60.697849184498509</v>
      </c>
      <c r="P1468" s="39">
        <f t="shared" si="157"/>
        <v>0.8654342897773637</v>
      </c>
      <c r="Q1468" s="42">
        <v>43.7</v>
      </c>
      <c r="R1468" s="42">
        <f t="shared" si="158"/>
        <v>1.2020594965675058</v>
      </c>
      <c r="S1468" s="44">
        <v>37.35</v>
      </c>
      <c r="T1468" s="44">
        <f t="shared" si="159"/>
        <v>1.406425702811245</v>
      </c>
      <c r="U1468" s="46">
        <f t="shared" si="160"/>
        <v>1.157973163052038</v>
      </c>
    </row>
    <row r="1469" spans="1:21" x14ac:dyDescent="0.35">
      <c r="A1469" s="1" t="s">
        <v>551</v>
      </c>
      <c r="B1469" s="1" t="s">
        <v>345</v>
      </c>
      <c r="C1469" s="1" t="s">
        <v>101</v>
      </c>
      <c r="D1469" s="1">
        <v>4</v>
      </c>
      <c r="E1469" s="1" t="s">
        <v>51</v>
      </c>
      <c r="F1469" s="1">
        <v>4.1666666666666664E-2</v>
      </c>
      <c r="G1469" s="1" t="s">
        <v>31</v>
      </c>
      <c r="H1469" s="1">
        <v>30</v>
      </c>
      <c r="I1469" s="1">
        <v>174748</v>
      </c>
      <c r="J1469" s="1">
        <v>55029.209719999999</v>
      </c>
      <c r="K1469" s="1">
        <v>61.96</v>
      </c>
      <c r="L1469" s="1">
        <v>1</v>
      </c>
      <c r="M1469" s="38">
        <f t="shared" si="154"/>
        <v>59.08</v>
      </c>
      <c r="N1469" s="38">
        <f t="shared" si="155"/>
        <v>1.048747461069736</v>
      </c>
      <c r="O1469" s="40">
        <f t="shared" si="156"/>
        <v>60.697849184498509</v>
      </c>
      <c r="P1469" s="39">
        <f t="shared" si="157"/>
        <v>1.0207939957092225</v>
      </c>
      <c r="Q1469" s="42">
        <v>51.59</v>
      </c>
      <c r="R1469" s="42">
        <f t="shared" si="158"/>
        <v>1.201007947276604</v>
      </c>
      <c r="S1469" s="44">
        <v>53.822000000000003</v>
      </c>
      <c r="T1469" s="44">
        <f t="shared" si="159"/>
        <v>1.1512021106610679</v>
      </c>
      <c r="U1469" s="46">
        <f t="shared" si="160"/>
        <v>1.1243346845489648</v>
      </c>
    </row>
    <row r="1470" spans="1:21" x14ac:dyDescent="0.35">
      <c r="A1470" s="1" t="s">
        <v>445</v>
      </c>
      <c r="B1470" s="1" t="s">
        <v>68</v>
      </c>
      <c r="C1470" s="1" t="s">
        <v>16</v>
      </c>
      <c r="D1470" s="1">
        <v>4</v>
      </c>
      <c r="E1470" s="1" t="s">
        <v>76</v>
      </c>
      <c r="F1470" s="1">
        <v>0.16666666666666666</v>
      </c>
      <c r="G1470" s="1" t="s">
        <v>35</v>
      </c>
      <c r="H1470" s="1">
        <v>30</v>
      </c>
      <c r="I1470" s="1">
        <v>174589</v>
      </c>
      <c r="J1470" s="1">
        <v>62820.091939999998</v>
      </c>
      <c r="K1470" s="1">
        <v>70.89</v>
      </c>
      <c r="L1470" s="1">
        <v>1</v>
      </c>
      <c r="M1470" s="38">
        <f t="shared" si="154"/>
        <v>59.08</v>
      </c>
      <c r="N1470" s="38">
        <f t="shared" si="155"/>
        <v>1.1998984427894381</v>
      </c>
      <c r="O1470" s="40">
        <f t="shared" si="156"/>
        <v>60.697849184498509</v>
      </c>
      <c r="P1470" s="39">
        <f t="shared" si="157"/>
        <v>1.1679161774665394</v>
      </c>
      <c r="Q1470" s="42">
        <v>61.93</v>
      </c>
      <c r="R1470" s="42">
        <f t="shared" si="158"/>
        <v>1.1446794768286777</v>
      </c>
      <c r="S1470" s="44">
        <v>50.73</v>
      </c>
      <c r="T1470" s="44">
        <f t="shared" si="159"/>
        <v>1.3973979893554112</v>
      </c>
      <c r="U1470" s="46">
        <f t="shared" si="160"/>
        <v>1.2366645478835427</v>
      </c>
    </row>
    <row r="1471" spans="1:21" x14ac:dyDescent="0.35">
      <c r="A1471" s="1" t="s">
        <v>147</v>
      </c>
      <c r="B1471" s="1" t="s">
        <v>148</v>
      </c>
      <c r="C1471" s="1" t="s">
        <v>101</v>
      </c>
      <c r="D1471" s="1">
        <v>2</v>
      </c>
      <c r="E1471" s="1" t="s">
        <v>1602</v>
      </c>
      <c r="F1471" s="1">
        <v>0.75</v>
      </c>
      <c r="G1471" s="1" t="s">
        <v>18</v>
      </c>
      <c r="H1471" s="1">
        <v>30</v>
      </c>
      <c r="I1471" s="1">
        <v>174343</v>
      </c>
      <c r="J1471" s="1">
        <v>51921.989170000001</v>
      </c>
      <c r="K1471" s="1">
        <v>58.45</v>
      </c>
      <c r="L1471" s="1">
        <v>2</v>
      </c>
      <c r="M1471" s="38">
        <f t="shared" si="154"/>
        <v>59.08</v>
      </c>
      <c r="N1471" s="38">
        <f t="shared" si="155"/>
        <v>0.98933649289099534</v>
      </c>
      <c r="O1471" s="40">
        <f t="shared" si="156"/>
        <v>60.697849184498509</v>
      </c>
      <c r="P1471" s="39">
        <f t="shared" si="157"/>
        <v>0.96296657600393887</v>
      </c>
      <c r="Q1471" s="42">
        <v>46.72</v>
      </c>
      <c r="R1471" s="42">
        <f t="shared" si="158"/>
        <v>1.2510702054794522</v>
      </c>
      <c r="S1471" s="44">
        <v>45.82</v>
      </c>
      <c r="T1471" s="44">
        <f t="shared" si="159"/>
        <v>1.2756438236577914</v>
      </c>
      <c r="U1471" s="46">
        <f t="shared" si="160"/>
        <v>1.1632268683803941</v>
      </c>
    </row>
    <row r="1472" spans="1:21" x14ac:dyDescent="0.35">
      <c r="A1472" s="1" t="s">
        <v>335</v>
      </c>
      <c r="B1472" s="1" t="s">
        <v>300</v>
      </c>
      <c r="C1472" s="1" t="s">
        <v>101</v>
      </c>
      <c r="D1472" s="1">
        <v>8</v>
      </c>
      <c r="E1472" s="1" t="s">
        <v>1577</v>
      </c>
      <c r="F1472" s="1">
        <v>0.29166666666666669</v>
      </c>
      <c r="G1472" s="1" t="s">
        <v>8</v>
      </c>
      <c r="H1472" s="1">
        <v>30</v>
      </c>
      <c r="I1472" s="1">
        <v>174041</v>
      </c>
      <c r="J1472" s="1">
        <v>54794.366950000003</v>
      </c>
      <c r="K1472" s="1">
        <v>61.84</v>
      </c>
      <c r="L1472" s="1">
        <v>2</v>
      </c>
      <c r="M1472" s="38">
        <f t="shared" si="154"/>
        <v>59.08</v>
      </c>
      <c r="N1472" s="38">
        <f t="shared" si="155"/>
        <v>1.046716316858497</v>
      </c>
      <c r="O1472" s="40">
        <f t="shared" si="156"/>
        <v>60.697849184498509</v>
      </c>
      <c r="P1472" s="39">
        <f t="shared" si="157"/>
        <v>1.0188169899073325</v>
      </c>
      <c r="Q1472" s="42">
        <v>42.33</v>
      </c>
      <c r="R1472" s="42">
        <f t="shared" si="158"/>
        <v>1.4609024332624618</v>
      </c>
      <c r="S1472" s="44">
        <v>64.94</v>
      </c>
      <c r="T1472" s="44">
        <f t="shared" si="159"/>
        <v>0.95226362796427477</v>
      </c>
      <c r="U1472" s="46">
        <f t="shared" si="160"/>
        <v>1.143994350378023</v>
      </c>
    </row>
    <row r="1473" spans="1:21" x14ac:dyDescent="0.35">
      <c r="A1473" s="1" t="s">
        <v>646</v>
      </c>
      <c r="B1473" s="1" t="s">
        <v>482</v>
      </c>
      <c r="C1473" s="1" t="s">
        <v>101</v>
      </c>
      <c r="D1473" s="1">
        <v>1</v>
      </c>
      <c r="E1473" s="1" t="s">
        <v>54</v>
      </c>
      <c r="F1473" s="1">
        <v>0.85416666666666663</v>
      </c>
      <c r="G1473" s="1" t="s">
        <v>27</v>
      </c>
      <c r="H1473" s="1">
        <v>150</v>
      </c>
      <c r="I1473" s="1">
        <v>173116</v>
      </c>
      <c r="J1473" s="1">
        <v>101087.4531</v>
      </c>
      <c r="K1473" s="1">
        <v>22.19</v>
      </c>
      <c r="L1473" s="1">
        <v>1</v>
      </c>
      <c r="M1473" s="38">
        <f t="shared" si="154"/>
        <v>23.368000000000002</v>
      </c>
      <c r="N1473" s="38">
        <f t="shared" si="155"/>
        <v>0.9495891817870592</v>
      </c>
      <c r="O1473" s="40">
        <f t="shared" si="156"/>
        <v>25.547725176937774</v>
      </c>
      <c r="P1473" s="39">
        <f t="shared" si="157"/>
        <v>0.86857048313762075</v>
      </c>
      <c r="Q1473" s="42">
        <v>45</v>
      </c>
      <c r="R1473" s="42">
        <f t="shared" si="158"/>
        <v>0.49311111111111117</v>
      </c>
      <c r="S1473" s="44">
        <v>27.85</v>
      </c>
      <c r="T1473" s="44">
        <f t="shared" si="159"/>
        <v>0.79676840215439859</v>
      </c>
      <c r="U1473" s="46">
        <f t="shared" si="160"/>
        <v>0.71948333213437687</v>
      </c>
    </row>
    <row r="1474" spans="1:21" x14ac:dyDescent="0.35">
      <c r="A1474" s="1" t="s">
        <v>299</v>
      </c>
      <c r="B1474" s="1" t="s">
        <v>300</v>
      </c>
      <c r="C1474" s="1" t="s">
        <v>101</v>
      </c>
      <c r="D1474" s="1">
        <v>1</v>
      </c>
      <c r="E1474" s="1" t="s">
        <v>60</v>
      </c>
      <c r="F1474" s="1">
        <v>0.875</v>
      </c>
      <c r="G1474" s="1" t="s">
        <v>27</v>
      </c>
      <c r="H1474" s="1">
        <v>90</v>
      </c>
      <c r="I1474" s="1">
        <v>172978</v>
      </c>
      <c r="J1474" s="1">
        <v>106480.9881</v>
      </c>
      <c r="K1474" s="1">
        <v>37.85</v>
      </c>
      <c r="L1474" s="1">
        <v>1</v>
      </c>
      <c r="M1474" s="38">
        <f t="shared" si="154"/>
        <v>41.223999999999997</v>
      </c>
      <c r="N1474" s="38">
        <f t="shared" si="155"/>
        <v>0.91815447312245302</v>
      </c>
      <c r="O1474" s="40">
        <f t="shared" si="156"/>
        <v>36.704156799987004</v>
      </c>
      <c r="P1474" s="39">
        <f t="shared" si="157"/>
        <v>1.0312183496342682</v>
      </c>
      <c r="Q1474" s="42">
        <v>45</v>
      </c>
      <c r="R1474" s="42">
        <f t="shared" si="158"/>
        <v>0.84111111111111114</v>
      </c>
      <c r="S1474" s="44">
        <v>64.94</v>
      </c>
      <c r="T1474" s="44">
        <f t="shared" si="159"/>
        <v>0.58284570372651678</v>
      </c>
      <c r="U1474" s="46">
        <f t="shared" si="160"/>
        <v>0.81839172149063211</v>
      </c>
    </row>
    <row r="1475" spans="1:21" x14ac:dyDescent="0.35">
      <c r="A1475" s="1" t="s">
        <v>331</v>
      </c>
      <c r="B1475" s="1" t="s">
        <v>235</v>
      </c>
      <c r="C1475" s="1" t="s">
        <v>101</v>
      </c>
      <c r="D1475" s="1">
        <v>2</v>
      </c>
      <c r="E1475" s="1" t="s">
        <v>54</v>
      </c>
      <c r="F1475" s="1">
        <v>0.77083333333333337</v>
      </c>
      <c r="G1475" s="1" t="s">
        <v>18</v>
      </c>
      <c r="H1475" s="1">
        <v>30</v>
      </c>
      <c r="I1475" s="1">
        <v>172865</v>
      </c>
      <c r="J1475" s="1">
        <v>58060.6388899999</v>
      </c>
      <c r="K1475" s="1">
        <v>64.92</v>
      </c>
      <c r="L1475" s="1">
        <v>1</v>
      </c>
      <c r="M1475" s="38">
        <f t="shared" ref="M1475:M1538" si="161">(-0.2976*H1475)+68.008</f>
        <v>59.08</v>
      </c>
      <c r="N1475" s="38">
        <f t="shared" ref="N1475:N1538" si="162">K1475/M1475</f>
        <v>1.0988490182802979</v>
      </c>
      <c r="O1475" s="40">
        <f t="shared" ref="O1475:O1538" si="163">-21.84*LN(H1475) + 134.98</f>
        <v>60.697849184498509</v>
      </c>
      <c r="P1475" s="39">
        <f t="shared" ref="P1475:P1538" si="164">K1475/O1475</f>
        <v>1.06956013882251</v>
      </c>
      <c r="Q1475" s="42">
        <v>46.72</v>
      </c>
      <c r="R1475" s="42">
        <f t="shared" ref="R1475:R1538" si="165">K1475/Q1475</f>
        <v>1.389554794520548</v>
      </c>
      <c r="S1475" s="44">
        <v>64.14</v>
      </c>
      <c r="T1475" s="44">
        <f t="shared" ref="T1475:T1538" si="166">K1475/S1475</f>
        <v>1.0121608980355472</v>
      </c>
      <c r="U1475" s="46">
        <f t="shared" ref="U1475:U1538" si="167">(P1475+R1475+T1475)/3</f>
        <v>1.1570919437928684</v>
      </c>
    </row>
    <row r="1476" spans="1:21" x14ac:dyDescent="0.35">
      <c r="A1476" s="1" t="s">
        <v>1271</v>
      </c>
      <c r="B1476" s="1" t="s">
        <v>1090</v>
      </c>
      <c r="C1476" s="1" t="s">
        <v>101</v>
      </c>
      <c r="D1476" s="1">
        <v>4</v>
      </c>
      <c r="E1476" s="1" t="s">
        <v>25</v>
      </c>
      <c r="F1476" s="1">
        <v>0.79166666666666663</v>
      </c>
      <c r="G1476" s="1" t="s">
        <v>22</v>
      </c>
      <c r="H1476" s="1">
        <v>60</v>
      </c>
      <c r="I1476" s="1">
        <v>172720</v>
      </c>
      <c r="J1476" s="1">
        <v>56043.536390000001</v>
      </c>
      <c r="K1476" s="1">
        <v>31.88</v>
      </c>
      <c r="L1476" s="1">
        <v>1</v>
      </c>
      <c r="M1476" s="38">
        <f t="shared" si="161"/>
        <v>50.152000000000001</v>
      </c>
      <c r="N1476" s="38">
        <f t="shared" si="162"/>
        <v>0.63566757058542034</v>
      </c>
      <c r="O1476" s="40">
        <f t="shared" si="163"/>
        <v>45.559514761069323</v>
      </c>
      <c r="P1476" s="39">
        <f t="shared" si="164"/>
        <v>0.69974406371951769</v>
      </c>
      <c r="Q1476" s="42">
        <v>43.7</v>
      </c>
      <c r="R1476" s="42">
        <f t="shared" si="165"/>
        <v>0.72951945080091529</v>
      </c>
      <c r="S1476" s="44">
        <v>36.06</v>
      </c>
      <c r="T1476" s="44">
        <f t="shared" si="166"/>
        <v>0.8840820854132001</v>
      </c>
      <c r="U1476" s="46">
        <f t="shared" si="167"/>
        <v>0.77111519997787781</v>
      </c>
    </row>
    <row r="1477" spans="1:21" x14ac:dyDescent="0.35">
      <c r="A1477" s="1" t="s">
        <v>683</v>
      </c>
      <c r="B1477" s="1" t="s">
        <v>438</v>
      </c>
      <c r="C1477" s="1" t="s">
        <v>101</v>
      </c>
      <c r="D1477" s="1">
        <v>3</v>
      </c>
      <c r="E1477" s="1" t="s">
        <v>1588</v>
      </c>
      <c r="F1477" s="1">
        <v>0</v>
      </c>
      <c r="G1477" s="1" t="s">
        <v>31</v>
      </c>
      <c r="H1477" s="1">
        <v>30</v>
      </c>
      <c r="I1477" s="1">
        <v>172592</v>
      </c>
      <c r="J1477" s="1">
        <v>52200.974170000001</v>
      </c>
      <c r="K1477" s="1">
        <v>59.07</v>
      </c>
      <c r="L1477" s="1">
        <v>3</v>
      </c>
      <c r="M1477" s="38">
        <f t="shared" si="161"/>
        <v>59.08</v>
      </c>
      <c r="N1477" s="38">
        <f t="shared" si="162"/>
        <v>0.99983073798239674</v>
      </c>
      <c r="O1477" s="40">
        <f t="shared" si="163"/>
        <v>60.697849184498509</v>
      </c>
      <c r="P1477" s="39">
        <f t="shared" si="164"/>
        <v>0.97318110598037066</v>
      </c>
      <c r="Q1477" s="42">
        <v>51.59</v>
      </c>
      <c r="R1477" s="42">
        <f t="shared" si="165"/>
        <v>1.1449893390191896</v>
      </c>
      <c r="S1477" s="44">
        <v>58.54</v>
      </c>
      <c r="T1477" s="44">
        <f t="shared" si="166"/>
        <v>1.009053638537752</v>
      </c>
      <c r="U1477" s="46">
        <f t="shared" si="167"/>
        <v>1.0424080278457708</v>
      </c>
    </row>
    <row r="1478" spans="1:21" x14ac:dyDescent="0.35">
      <c r="A1478" s="1" t="s">
        <v>838</v>
      </c>
      <c r="B1478" s="1" t="s">
        <v>235</v>
      </c>
      <c r="C1478" s="1" t="s">
        <v>101</v>
      </c>
      <c r="D1478" s="1">
        <v>4</v>
      </c>
      <c r="E1478" s="1" t="s">
        <v>54</v>
      </c>
      <c r="F1478" s="1">
        <v>4.1666666666666664E-2</v>
      </c>
      <c r="G1478" s="1" t="s">
        <v>31</v>
      </c>
      <c r="H1478" s="1">
        <v>30</v>
      </c>
      <c r="I1478" s="1">
        <v>172565</v>
      </c>
      <c r="J1478" s="1">
        <v>64146.320279999898</v>
      </c>
      <c r="K1478" s="1">
        <v>72.75</v>
      </c>
      <c r="L1478" s="1">
        <v>1</v>
      </c>
      <c r="M1478" s="38">
        <f t="shared" si="161"/>
        <v>59.08</v>
      </c>
      <c r="N1478" s="38">
        <f t="shared" si="162"/>
        <v>1.2313811780636426</v>
      </c>
      <c r="O1478" s="40">
        <f t="shared" si="163"/>
        <v>60.697849184498509</v>
      </c>
      <c r="P1478" s="39">
        <f t="shared" si="164"/>
        <v>1.1985597673958348</v>
      </c>
      <c r="Q1478" s="42">
        <v>51.59</v>
      </c>
      <c r="R1478" s="42">
        <f t="shared" si="165"/>
        <v>1.4101570071719325</v>
      </c>
      <c r="S1478" s="44">
        <v>64.14</v>
      </c>
      <c r="T1478" s="44">
        <f t="shared" si="166"/>
        <v>1.1342376052385408</v>
      </c>
      <c r="U1478" s="46">
        <f t="shared" si="167"/>
        <v>1.247651459935436</v>
      </c>
    </row>
    <row r="1479" spans="1:21" x14ac:dyDescent="0.35">
      <c r="A1479" s="1" t="s">
        <v>147</v>
      </c>
      <c r="B1479" s="1" t="s">
        <v>148</v>
      </c>
      <c r="C1479" s="1" t="s">
        <v>101</v>
      </c>
      <c r="D1479" s="1">
        <v>2</v>
      </c>
      <c r="E1479" s="1" t="s">
        <v>76</v>
      </c>
      <c r="F1479" s="1">
        <v>6.3194444444444442E-2</v>
      </c>
      <c r="G1479" s="1" t="s">
        <v>31</v>
      </c>
      <c r="H1479" s="1">
        <v>30</v>
      </c>
      <c r="I1479" s="1">
        <v>172550</v>
      </c>
      <c r="J1479" s="1">
        <v>62847.276949999999</v>
      </c>
      <c r="K1479" s="1">
        <v>71.14</v>
      </c>
      <c r="L1479" s="1">
        <v>1</v>
      </c>
      <c r="M1479" s="38">
        <f t="shared" si="161"/>
        <v>59.08</v>
      </c>
      <c r="N1479" s="38">
        <f t="shared" si="162"/>
        <v>1.2041299932295193</v>
      </c>
      <c r="O1479" s="40">
        <f t="shared" si="163"/>
        <v>60.697849184498509</v>
      </c>
      <c r="P1479" s="39">
        <f t="shared" si="164"/>
        <v>1.1720349395538103</v>
      </c>
      <c r="Q1479" s="42">
        <v>51.59</v>
      </c>
      <c r="R1479" s="42">
        <f t="shared" si="165"/>
        <v>1.378949408800155</v>
      </c>
      <c r="S1479" s="44">
        <v>45.82</v>
      </c>
      <c r="T1479" s="44">
        <f t="shared" si="166"/>
        <v>1.5525971191619381</v>
      </c>
      <c r="U1479" s="46">
        <f t="shared" si="167"/>
        <v>1.3678604891719679</v>
      </c>
    </row>
    <row r="1480" spans="1:21" x14ac:dyDescent="0.35">
      <c r="A1480" s="1" t="s">
        <v>466</v>
      </c>
      <c r="B1480" s="1" t="s">
        <v>249</v>
      </c>
      <c r="C1480" s="1" t="s">
        <v>101</v>
      </c>
      <c r="D1480" s="1">
        <v>1</v>
      </c>
      <c r="E1480" s="1" t="s">
        <v>54</v>
      </c>
      <c r="F1480" s="1">
        <v>0.45833333333333331</v>
      </c>
      <c r="G1480" s="1" t="s">
        <v>13</v>
      </c>
      <c r="H1480" s="1">
        <v>135</v>
      </c>
      <c r="I1480" s="1">
        <v>172476</v>
      </c>
      <c r="J1480" s="1">
        <v>108904.5</v>
      </c>
      <c r="K1480" s="1">
        <v>27</v>
      </c>
      <c r="L1480" s="1">
        <v>1</v>
      </c>
      <c r="M1480" s="38">
        <f t="shared" si="161"/>
        <v>27.832000000000001</v>
      </c>
      <c r="N1480" s="38">
        <f t="shared" si="162"/>
        <v>0.970106352400115</v>
      </c>
      <c r="O1480" s="40">
        <f t="shared" si="163"/>
        <v>27.848798838904685</v>
      </c>
      <c r="P1480" s="39">
        <f t="shared" si="164"/>
        <v>0.969521168801043</v>
      </c>
      <c r="Q1480" s="42">
        <v>48.112000000000002</v>
      </c>
      <c r="R1480" s="42">
        <f t="shared" si="165"/>
        <v>0.56119055537080142</v>
      </c>
      <c r="S1480" s="44">
        <v>48.83</v>
      </c>
      <c r="T1480" s="44">
        <f t="shared" si="166"/>
        <v>0.55293876715134138</v>
      </c>
      <c r="U1480" s="46">
        <f t="shared" si="167"/>
        <v>0.69455016377439527</v>
      </c>
    </row>
    <row r="1481" spans="1:21" x14ac:dyDescent="0.35">
      <c r="A1481" s="1" t="s">
        <v>953</v>
      </c>
      <c r="B1481" s="1" t="s">
        <v>476</v>
      </c>
      <c r="C1481" s="1" t="s">
        <v>101</v>
      </c>
      <c r="D1481" s="1">
        <v>3</v>
      </c>
      <c r="E1481" s="1" t="s">
        <v>54</v>
      </c>
      <c r="F1481" s="1">
        <v>0.95833333333333337</v>
      </c>
      <c r="G1481" s="1" t="s">
        <v>31</v>
      </c>
      <c r="H1481" s="1">
        <v>30</v>
      </c>
      <c r="I1481" s="1">
        <v>172444</v>
      </c>
      <c r="J1481" s="1">
        <v>41209.789720000001</v>
      </c>
      <c r="K1481" s="1">
        <v>47.01</v>
      </c>
      <c r="L1481" s="1">
        <v>1</v>
      </c>
      <c r="M1481" s="38">
        <f t="shared" si="161"/>
        <v>59.08</v>
      </c>
      <c r="N1481" s="38">
        <f t="shared" si="162"/>
        <v>0.79570074475287744</v>
      </c>
      <c r="O1481" s="40">
        <f t="shared" si="163"/>
        <v>60.697849184498509</v>
      </c>
      <c r="P1481" s="39">
        <f t="shared" si="164"/>
        <v>0.77449202289042196</v>
      </c>
      <c r="Q1481" s="42">
        <v>51.59</v>
      </c>
      <c r="R1481" s="42">
        <f t="shared" si="165"/>
        <v>0.91122310525295591</v>
      </c>
      <c r="S1481" s="44">
        <v>44.77</v>
      </c>
      <c r="T1481" s="44">
        <f t="shared" si="166"/>
        <v>1.0500335045789591</v>
      </c>
      <c r="U1481" s="46">
        <f t="shared" si="167"/>
        <v>0.91191621090744557</v>
      </c>
    </row>
    <row r="1482" spans="1:21" x14ac:dyDescent="0.35">
      <c r="A1482" s="1" t="s">
        <v>628</v>
      </c>
      <c r="B1482" s="1" t="s">
        <v>345</v>
      </c>
      <c r="C1482" s="1" t="s">
        <v>101</v>
      </c>
      <c r="D1482" s="1">
        <v>4</v>
      </c>
      <c r="E1482" s="1" t="s">
        <v>54</v>
      </c>
      <c r="F1482" s="1">
        <v>8.3333333333333329E-2</v>
      </c>
      <c r="G1482" s="1" t="s">
        <v>35</v>
      </c>
      <c r="H1482" s="1">
        <v>60</v>
      </c>
      <c r="I1482" s="1">
        <v>172403</v>
      </c>
      <c r="J1482" s="1">
        <v>99358.198329999999</v>
      </c>
      <c r="K1482" s="1">
        <v>56.46</v>
      </c>
      <c r="L1482" s="1">
        <v>1</v>
      </c>
      <c r="M1482" s="38">
        <f t="shared" si="161"/>
        <v>50.152000000000001</v>
      </c>
      <c r="N1482" s="38">
        <f t="shared" si="162"/>
        <v>1.1257776359866007</v>
      </c>
      <c r="O1482" s="40">
        <f t="shared" si="163"/>
        <v>45.559514761069323</v>
      </c>
      <c r="P1482" s="39">
        <f t="shared" si="164"/>
        <v>1.2392581504894595</v>
      </c>
      <c r="Q1482" s="42">
        <v>61.93</v>
      </c>
      <c r="R1482" s="42">
        <f t="shared" si="165"/>
        <v>0.91167447117713551</v>
      </c>
      <c r="S1482" s="44">
        <v>53.822000000000003</v>
      </c>
      <c r="T1482" s="44">
        <f t="shared" si="166"/>
        <v>1.0490134145888299</v>
      </c>
      <c r="U1482" s="46">
        <f t="shared" si="167"/>
        <v>1.0666486787518084</v>
      </c>
    </row>
    <row r="1483" spans="1:21" x14ac:dyDescent="0.35">
      <c r="A1483" s="1" t="s">
        <v>505</v>
      </c>
      <c r="B1483" s="1" t="s">
        <v>100</v>
      </c>
      <c r="C1483" s="1" t="s">
        <v>101</v>
      </c>
      <c r="D1483" s="1">
        <v>1</v>
      </c>
      <c r="E1483" s="1" t="s">
        <v>76</v>
      </c>
      <c r="F1483" s="1">
        <v>0.83333333333333337</v>
      </c>
      <c r="G1483" s="1" t="s">
        <v>27</v>
      </c>
      <c r="H1483" s="1">
        <v>120</v>
      </c>
      <c r="I1483" s="1">
        <v>172125</v>
      </c>
      <c r="J1483" s="1">
        <v>82117.921390000003</v>
      </c>
      <c r="K1483" s="1">
        <v>23.03</v>
      </c>
      <c r="L1483" s="1">
        <v>1</v>
      </c>
      <c r="M1483" s="38">
        <f t="shared" si="161"/>
        <v>32.295999999999999</v>
      </c>
      <c r="N1483" s="38">
        <f t="shared" si="162"/>
        <v>0.71309140450829833</v>
      </c>
      <c r="O1483" s="40">
        <f t="shared" si="163"/>
        <v>30.421180337640109</v>
      </c>
      <c r="P1483" s="39">
        <f t="shared" si="164"/>
        <v>0.75703834448215002</v>
      </c>
      <c r="Q1483" s="42">
        <v>45</v>
      </c>
      <c r="R1483" s="42">
        <f t="shared" si="165"/>
        <v>0.51177777777777778</v>
      </c>
      <c r="S1483" s="44">
        <v>39.25</v>
      </c>
      <c r="T1483" s="44">
        <f t="shared" si="166"/>
        <v>0.58675159235668795</v>
      </c>
      <c r="U1483" s="46">
        <f t="shared" si="167"/>
        <v>0.61852257153887191</v>
      </c>
    </row>
    <row r="1484" spans="1:21" x14ac:dyDescent="0.35">
      <c r="A1484" s="1" t="s">
        <v>505</v>
      </c>
      <c r="B1484" s="1" t="s">
        <v>100</v>
      </c>
      <c r="C1484" s="1" t="s">
        <v>101</v>
      </c>
      <c r="D1484" s="1">
        <v>1</v>
      </c>
      <c r="E1484" s="1" t="s">
        <v>54</v>
      </c>
      <c r="F1484" s="1">
        <v>0.79166666666666663</v>
      </c>
      <c r="G1484" s="1" t="s">
        <v>22</v>
      </c>
      <c r="H1484" s="1">
        <v>120</v>
      </c>
      <c r="I1484" s="1">
        <v>171866</v>
      </c>
      <c r="J1484" s="1">
        <v>83671.491389999996</v>
      </c>
      <c r="K1484" s="1">
        <v>23.55</v>
      </c>
      <c r="L1484" s="1">
        <v>1</v>
      </c>
      <c r="M1484" s="38">
        <f t="shared" si="161"/>
        <v>32.295999999999999</v>
      </c>
      <c r="N1484" s="38">
        <f t="shared" si="162"/>
        <v>0.72919246965568496</v>
      </c>
      <c r="O1484" s="40">
        <f t="shared" si="163"/>
        <v>30.421180337640109</v>
      </c>
      <c r="P1484" s="39">
        <f t="shared" si="164"/>
        <v>0.77413169833063966</v>
      </c>
      <c r="Q1484" s="42">
        <v>43.7</v>
      </c>
      <c r="R1484" s="42">
        <f t="shared" si="165"/>
        <v>0.5389016018306636</v>
      </c>
      <c r="S1484" s="44">
        <v>39.25</v>
      </c>
      <c r="T1484" s="44">
        <f t="shared" si="166"/>
        <v>0.6</v>
      </c>
      <c r="U1484" s="46">
        <f t="shared" si="167"/>
        <v>0.63767776672043441</v>
      </c>
    </row>
    <row r="1485" spans="1:21" x14ac:dyDescent="0.35">
      <c r="A1485" s="1" t="s">
        <v>379</v>
      </c>
      <c r="B1485" s="1" t="s">
        <v>100</v>
      </c>
      <c r="C1485" s="1" t="s">
        <v>101</v>
      </c>
      <c r="D1485" s="1">
        <v>1</v>
      </c>
      <c r="E1485" s="1" t="s">
        <v>60</v>
      </c>
      <c r="F1485" s="1">
        <v>0.58333333333333337</v>
      </c>
      <c r="G1485" s="1" t="s">
        <v>13</v>
      </c>
      <c r="H1485" s="1">
        <v>135</v>
      </c>
      <c r="I1485" s="1">
        <v>171705</v>
      </c>
      <c r="J1485" s="1">
        <v>100752.75</v>
      </c>
      <c r="K1485" s="1">
        <v>25</v>
      </c>
      <c r="L1485" s="1">
        <v>1</v>
      </c>
      <c r="M1485" s="38">
        <f t="shared" si="161"/>
        <v>27.832000000000001</v>
      </c>
      <c r="N1485" s="38">
        <f t="shared" si="162"/>
        <v>0.89824662259269905</v>
      </c>
      <c r="O1485" s="40">
        <f t="shared" si="163"/>
        <v>27.848798838904685</v>
      </c>
      <c r="P1485" s="39">
        <f t="shared" si="164"/>
        <v>0.89770478592689174</v>
      </c>
      <c r="Q1485" s="42">
        <v>48.112000000000002</v>
      </c>
      <c r="R1485" s="42">
        <f t="shared" si="165"/>
        <v>0.51962088460259392</v>
      </c>
      <c r="S1485" s="44">
        <v>39.25</v>
      </c>
      <c r="T1485" s="44">
        <f t="shared" si="166"/>
        <v>0.63694267515923564</v>
      </c>
      <c r="U1485" s="46">
        <f t="shared" si="167"/>
        <v>0.68475611522957369</v>
      </c>
    </row>
    <row r="1486" spans="1:21" x14ac:dyDescent="0.35">
      <c r="A1486" s="1" t="s">
        <v>260</v>
      </c>
      <c r="B1486" s="1" t="s">
        <v>261</v>
      </c>
      <c r="C1486" s="1" t="s">
        <v>101</v>
      </c>
      <c r="D1486" s="1">
        <v>2</v>
      </c>
      <c r="E1486" s="1" t="s">
        <v>1577</v>
      </c>
      <c r="F1486" s="1">
        <v>0.79166666666666663</v>
      </c>
      <c r="G1486" s="1" t="s">
        <v>22</v>
      </c>
      <c r="H1486" s="1">
        <v>30</v>
      </c>
      <c r="I1486" s="1">
        <v>171514</v>
      </c>
      <c r="J1486" s="1">
        <v>51439.506110000002</v>
      </c>
      <c r="K1486" s="1">
        <v>58.42</v>
      </c>
      <c r="L1486" s="1">
        <v>2</v>
      </c>
      <c r="M1486" s="38">
        <f t="shared" si="161"/>
        <v>59.08</v>
      </c>
      <c r="N1486" s="38">
        <f t="shared" si="162"/>
        <v>0.98882870683818558</v>
      </c>
      <c r="O1486" s="40">
        <f t="shared" si="163"/>
        <v>60.697849184498509</v>
      </c>
      <c r="P1486" s="39">
        <f t="shared" si="164"/>
        <v>0.96247232455346632</v>
      </c>
      <c r="Q1486" s="42">
        <v>43.7</v>
      </c>
      <c r="R1486" s="42">
        <f t="shared" si="165"/>
        <v>1.3368421052631578</v>
      </c>
      <c r="S1486" s="44">
        <v>55.41</v>
      </c>
      <c r="T1486" s="44">
        <f t="shared" si="166"/>
        <v>1.0543223244901643</v>
      </c>
      <c r="U1486" s="46">
        <f t="shared" si="167"/>
        <v>1.1178789181022628</v>
      </c>
    </row>
    <row r="1487" spans="1:21" x14ac:dyDescent="0.35">
      <c r="A1487" s="1" t="s">
        <v>260</v>
      </c>
      <c r="B1487" s="1" t="s">
        <v>261</v>
      </c>
      <c r="C1487" s="1" t="s">
        <v>101</v>
      </c>
      <c r="D1487" s="1">
        <v>2</v>
      </c>
      <c r="E1487" s="1" t="s">
        <v>58</v>
      </c>
      <c r="F1487" s="1">
        <v>0.97916666666666663</v>
      </c>
      <c r="G1487" s="1" t="s">
        <v>31</v>
      </c>
      <c r="H1487" s="1">
        <v>31</v>
      </c>
      <c r="I1487" s="1">
        <v>171273</v>
      </c>
      <c r="J1487" s="1">
        <v>50569.039169999996</v>
      </c>
      <c r="K1487" s="1">
        <v>55.36</v>
      </c>
      <c r="L1487" s="1">
        <v>1</v>
      </c>
      <c r="M1487" s="38">
        <f t="shared" si="161"/>
        <v>58.782399999999996</v>
      </c>
      <c r="N1487" s="38">
        <f t="shared" si="162"/>
        <v>0.94177849152127169</v>
      </c>
      <c r="O1487" s="40">
        <f t="shared" si="163"/>
        <v>59.981719454044395</v>
      </c>
      <c r="P1487" s="39">
        <f t="shared" si="164"/>
        <v>0.92294786651480754</v>
      </c>
      <c r="Q1487" s="42">
        <v>51.59</v>
      </c>
      <c r="R1487" s="42">
        <f t="shared" si="165"/>
        <v>1.0730761775537894</v>
      </c>
      <c r="S1487" s="44">
        <v>55.41</v>
      </c>
      <c r="T1487" s="44">
        <f t="shared" si="166"/>
        <v>0.99909763580581123</v>
      </c>
      <c r="U1487" s="46">
        <f t="shared" si="167"/>
        <v>0.99837389329146953</v>
      </c>
    </row>
    <row r="1488" spans="1:21" x14ac:dyDescent="0.35">
      <c r="A1488" s="1" t="s">
        <v>209</v>
      </c>
      <c r="B1488" s="1" t="s">
        <v>136</v>
      </c>
      <c r="C1488" s="1" t="s">
        <v>101</v>
      </c>
      <c r="D1488" s="1">
        <v>1</v>
      </c>
      <c r="E1488" s="1" t="s">
        <v>25</v>
      </c>
      <c r="F1488" s="1">
        <v>0.8125</v>
      </c>
      <c r="G1488" s="1" t="s">
        <v>22</v>
      </c>
      <c r="H1488" s="1">
        <v>30</v>
      </c>
      <c r="I1488" s="1">
        <v>171241</v>
      </c>
      <c r="J1488" s="1">
        <v>55714.434719999997</v>
      </c>
      <c r="K1488" s="1">
        <v>61.85</v>
      </c>
      <c r="L1488" s="1">
        <v>1</v>
      </c>
      <c r="M1488" s="38">
        <f t="shared" si="161"/>
        <v>59.08</v>
      </c>
      <c r="N1488" s="38">
        <f t="shared" si="162"/>
        <v>1.0468855788761002</v>
      </c>
      <c r="O1488" s="40">
        <f t="shared" si="163"/>
        <v>60.697849184498509</v>
      </c>
      <c r="P1488" s="39">
        <f t="shared" si="164"/>
        <v>1.0189817403908232</v>
      </c>
      <c r="Q1488" s="42">
        <v>43.7</v>
      </c>
      <c r="R1488" s="42">
        <f t="shared" si="165"/>
        <v>1.4153318077803203</v>
      </c>
      <c r="S1488" s="44">
        <v>64.58</v>
      </c>
      <c r="T1488" s="44">
        <f t="shared" si="166"/>
        <v>0.95772685041808614</v>
      </c>
      <c r="U1488" s="46">
        <f t="shared" si="167"/>
        <v>1.1306801328630767</v>
      </c>
    </row>
    <row r="1489" spans="1:21" x14ac:dyDescent="0.35">
      <c r="A1489" s="1" t="s">
        <v>160</v>
      </c>
      <c r="B1489" s="1" t="s">
        <v>136</v>
      </c>
      <c r="C1489" s="1" t="s">
        <v>101</v>
      </c>
      <c r="D1489" s="1">
        <v>1</v>
      </c>
      <c r="E1489" s="1" t="s">
        <v>54</v>
      </c>
      <c r="F1489" s="1">
        <v>0.875</v>
      </c>
      <c r="G1489" s="1" t="s">
        <v>27</v>
      </c>
      <c r="H1489" s="1">
        <v>30</v>
      </c>
      <c r="I1489" s="1">
        <v>171217</v>
      </c>
      <c r="J1489" s="1">
        <v>56842.311670000003</v>
      </c>
      <c r="K1489" s="1">
        <v>63.06</v>
      </c>
      <c r="L1489" s="1">
        <v>1</v>
      </c>
      <c r="M1489" s="38">
        <f t="shared" si="161"/>
        <v>59.08</v>
      </c>
      <c r="N1489" s="38">
        <f t="shared" si="162"/>
        <v>1.0673662830060935</v>
      </c>
      <c r="O1489" s="40">
        <f t="shared" si="163"/>
        <v>60.697849184498509</v>
      </c>
      <c r="P1489" s="39">
        <f t="shared" si="164"/>
        <v>1.0389165488932144</v>
      </c>
      <c r="Q1489" s="42">
        <v>45</v>
      </c>
      <c r="R1489" s="42">
        <f t="shared" si="165"/>
        <v>1.4013333333333333</v>
      </c>
      <c r="S1489" s="44">
        <v>64.58</v>
      </c>
      <c r="T1489" s="44">
        <f t="shared" si="166"/>
        <v>0.97646330133168169</v>
      </c>
      <c r="U1489" s="46">
        <f t="shared" si="167"/>
        <v>1.1389043945194097</v>
      </c>
    </row>
    <row r="1490" spans="1:21" x14ac:dyDescent="0.35">
      <c r="A1490" s="1" t="s">
        <v>314</v>
      </c>
      <c r="B1490" s="1" t="s">
        <v>100</v>
      </c>
      <c r="C1490" s="1" t="s">
        <v>101</v>
      </c>
      <c r="D1490" s="1">
        <v>1</v>
      </c>
      <c r="E1490" s="1" t="s">
        <v>60</v>
      </c>
      <c r="F1490" s="1">
        <v>0.67013888888888884</v>
      </c>
      <c r="G1490" s="1" t="s">
        <v>18</v>
      </c>
      <c r="H1490" s="1">
        <v>70</v>
      </c>
      <c r="I1490" s="1">
        <v>170837</v>
      </c>
      <c r="J1490" s="1">
        <v>79581.963329999999</v>
      </c>
      <c r="K1490" s="1">
        <v>38.28</v>
      </c>
      <c r="L1490" s="1">
        <v>1</v>
      </c>
      <c r="M1490" s="38">
        <f t="shared" si="161"/>
        <v>47.176000000000002</v>
      </c>
      <c r="N1490" s="38">
        <f t="shared" si="162"/>
        <v>0.81142954044429372</v>
      </c>
      <c r="O1490" s="40">
        <f t="shared" si="163"/>
        <v>42.192863913641986</v>
      </c>
      <c r="P1490" s="39">
        <f t="shared" si="164"/>
        <v>0.90726242424191406</v>
      </c>
      <c r="Q1490" s="42">
        <v>46.72</v>
      </c>
      <c r="R1490" s="42">
        <f t="shared" si="165"/>
        <v>0.81934931506849318</v>
      </c>
      <c r="S1490" s="44">
        <v>39.25</v>
      </c>
      <c r="T1490" s="44">
        <f t="shared" si="166"/>
        <v>0.97528662420382173</v>
      </c>
      <c r="U1490" s="46">
        <f t="shared" si="167"/>
        <v>0.90063278783807632</v>
      </c>
    </row>
    <row r="1491" spans="1:21" x14ac:dyDescent="0.35">
      <c r="A1491" s="1" t="s">
        <v>168</v>
      </c>
      <c r="B1491" s="1" t="s">
        <v>136</v>
      </c>
      <c r="C1491" s="1" t="s">
        <v>101</v>
      </c>
      <c r="D1491" s="1">
        <v>1</v>
      </c>
      <c r="E1491" s="1" t="s">
        <v>25</v>
      </c>
      <c r="F1491" s="1">
        <v>0.54166666666666663</v>
      </c>
      <c r="G1491" s="1" t="s">
        <v>13</v>
      </c>
      <c r="H1491" s="1">
        <v>60</v>
      </c>
      <c r="I1491" s="1">
        <v>170675</v>
      </c>
      <c r="J1491" s="1">
        <v>89716</v>
      </c>
      <c r="K1491" s="1">
        <v>50</v>
      </c>
      <c r="L1491" s="1">
        <v>1</v>
      </c>
      <c r="M1491" s="38">
        <f t="shared" si="161"/>
        <v>50.152000000000001</v>
      </c>
      <c r="N1491" s="38">
        <f t="shared" si="162"/>
        <v>0.99696921359068424</v>
      </c>
      <c r="O1491" s="40">
        <f t="shared" si="163"/>
        <v>45.559514761069323</v>
      </c>
      <c r="P1491" s="39">
        <f t="shared" si="164"/>
        <v>1.0974655955450403</v>
      </c>
      <c r="Q1491" s="42">
        <v>48.112000000000002</v>
      </c>
      <c r="R1491" s="42">
        <f t="shared" si="165"/>
        <v>1.0392417692051878</v>
      </c>
      <c r="S1491" s="44">
        <v>64.58</v>
      </c>
      <c r="T1491" s="44">
        <f t="shared" si="166"/>
        <v>0.77423350882626207</v>
      </c>
      <c r="U1491" s="46">
        <f t="shared" si="167"/>
        <v>0.97031362452549674</v>
      </c>
    </row>
    <row r="1492" spans="1:21" x14ac:dyDescent="0.35">
      <c r="A1492" s="1" t="s">
        <v>839</v>
      </c>
      <c r="B1492" s="1" t="s">
        <v>374</v>
      </c>
      <c r="C1492" s="1" t="s">
        <v>101</v>
      </c>
      <c r="D1492" s="1">
        <v>1</v>
      </c>
      <c r="E1492" s="1" t="s">
        <v>60</v>
      </c>
      <c r="F1492" s="1">
        <v>0.66666666666666663</v>
      </c>
      <c r="G1492" s="1" t="s">
        <v>18</v>
      </c>
      <c r="H1492" s="1">
        <v>180</v>
      </c>
      <c r="I1492" s="1">
        <v>170293</v>
      </c>
      <c r="J1492" s="1">
        <v>96190.093890000004</v>
      </c>
      <c r="K1492" s="1">
        <v>18.29</v>
      </c>
      <c r="L1492" s="1">
        <v>1</v>
      </c>
      <c r="M1492" s="38">
        <f t="shared" si="161"/>
        <v>14.439999999999998</v>
      </c>
      <c r="N1492" s="38">
        <f t="shared" si="162"/>
        <v>1.2666204986149585</v>
      </c>
      <c r="O1492" s="40">
        <f t="shared" si="163"/>
        <v>21.56582237655779</v>
      </c>
      <c r="P1492" s="39">
        <f t="shared" si="164"/>
        <v>0.84810120757933005</v>
      </c>
      <c r="Q1492" s="42">
        <v>46.72</v>
      </c>
      <c r="R1492" s="42">
        <f t="shared" si="165"/>
        <v>0.39148116438356162</v>
      </c>
      <c r="S1492" s="44">
        <v>32.450000000000003</v>
      </c>
      <c r="T1492" s="44">
        <f t="shared" si="166"/>
        <v>0.5636363636363636</v>
      </c>
      <c r="U1492" s="46">
        <f t="shared" si="167"/>
        <v>0.60107291186641831</v>
      </c>
    </row>
    <row r="1493" spans="1:21" x14ac:dyDescent="0.35">
      <c r="A1493" s="1" t="s">
        <v>671</v>
      </c>
      <c r="B1493" s="1" t="s">
        <v>345</v>
      </c>
      <c r="C1493" s="1" t="s">
        <v>101</v>
      </c>
      <c r="D1493" s="1">
        <v>3</v>
      </c>
      <c r="E1493" s="1" t="s">
        <v>76</v>
      </c>
      <c r="F1493" s="1">
        <v>4.1666666666666664E-2</v>
      </c>
      <c r="G1493" s="1" t="s">
        <v>31</v>
      </c>
      <c r="H1493" s="1">
        <v>30</v>
      </c>
      <c r="I1493" s="1">
        <v>170226</v>
      </c>
      <c r="J1493" s="1">
        <v>55594.87861</v>
      </c>
      <c r="K1493" s="1">
        <v>64.08</v>
      </c>
      <c r="L1493" s="1">
        <v>1</v>
      </c>
      <c r="M1493" s="38">
        <f t="shared" si="161"/>
        <v>59.08</v>
      </c>
      <c r="N1493" s="38">
        <f t="shared" si="162"/>
        <v>1.0846310088016249</v>
      </c>
      <c r="O1493" s="40">
        <f t="shared" si="163"/>
        <v>60.697849184498509</v>
      </c>
      <c r="P1493" s="39">
        <f t="shared" si="164"/>
        <v>1.0557210982092797</v>
      </c>
      <c r="Q1493" s="42">
        <v>51.59</v>
      </c>
      <c r="R1493" s="42">
        <f t="shared" si="165"/>
        <v>1.2421011823996897</v>
      </c>
      <c r="S1493" s="44">
        <v>53.822000000000003</v>
      </c>
      <c r="T1493" s="44">
        <f t="shared" si="166"/>
        <v>1.1905912080561851</v>
      </c>
      <c r="U1493" s="46">
        <f t="shared" si="167"/>
        <v>1.1628044962217181</v>
      </c>
    </row>
    <row r="1494" spans="1:21" x14ac:dyDescent="0.35">
      <c r="A1494" s="1" t="s">
        <v>1067</v>
      </c>
      <c r="B1494" s="1" t="s">
        <v>249</v>
      </c>
      <c r="C1494" s="1" t="s">
        <v>101</v>
      </c>
      <c r="D1494" s="1">
        <v>5</v>
      </c>
      <c r="E1494" s="1" t="s">
        <v>1577</v>
      </c>
      <c r="F1494" s="1">
        <v>0.33333333333333331</v>
      </c>
      <c r="G1494" s="1" t="s">
        <v>8</v>
      </c>
      <c r="H1494" s="1">
        <v>30</v>
      </c>
      <c r="I1494" s="1">
        <v>169850</v>
      </c>
      <c r="J1494" s="1">
        <v>46436.412779999999</v>
      </c>
      <c r="K1494" s="1">
        <v>53.74</v>
      </c>
      <c r="L1494" s="1">
        <v>2</v>
      </c>
      <c r="M1494" s="38">
        <f t="shared" si="161"/>
        <v>59.08</v>
      </c>
      <c r="N1494" s="38">
        <f t="shared" si="162"/>
        <v>0.90961408259986465</v>
      </c>
      <c r="O1494" s="40">
        <f t="shared" si="163"/>
        <v>60.697849184498509</v>
      </c>
      <c r="P1494" s="39">
        <f t="shared" si="164"/>
        <v>0.88536909827975496</v>
      </c>
      <c r="Q1494" s="42">
        <v>42.33</v>
      </c>
      <c r="R1494" s="42">
        <f t="shared" si="165"/>
        <v>1.2695487833687693</v>
      </c>
      <c r="S1494" s="44">
        <v>48.83</v>
      </c>
      <c r="T1494" s="44">
        <f t="shared" si="166"/>
        <v>1.1005529387671513</v>
      </c>
      <c r="U1494" s="46">
        <f t="shared" si="167"/>
        <v>1.0851569401385586</v>
      </c>
    </row>
    <row r="1495" spans="1:21" x14ac:dyDescent="0.35">
      <c r="A1495" s="1" t="s">
        <v>194</v>
      </c>
      <c r="B1495" s="1" t="s">
        <v>136</v>
      </c>
      <c r="C1495" s="1" t="s">
        <v>101</v>
      </c>
      <c r="D1495" s="1">
        <v>1</v>
      </c>
      <c r="E1495" s="1" t="s">
        <v>54</v>
      </c>
      <c r="F1495" s="1">
        <v>0.45833333333333331</v>
      </c>
      <c r="G1495" s="1" t="s">
        <v>13</v>
      </c>
      <c r="H1495" s="1">
        <v>30</v>
      </c>
      <c r="I1495" s="1">
        <v>169748</v>
      </c>
      <c r="J1495" s="1">
        <v>60134.5</v>
      </c>
      <c r="K1495" s="1">
        <v>68</v>
      </c>
      <c r="L1495" s="1">
        <v>1</v>
      </c>
      <c r="M1495" s="38">
        <f t="shared" si="161"/>
        <v>59.08</v>
      </c>
      <c r="N1495" s="38">
        <f t="shared" si="162"/>
        <v>1.1509817197020988</v>
      </c>
      <c r="O1495" s="40">
        <f t="shared" si="163"/>
        <v>60.697849184498509</v>
      </c>
      <c r="P1495" s="39">
        <f t="shared" si="164"/>
        <v>1.1203032877376875</v>
      </c>
      <c r="Q1495" s="42">
        <v>48.112000000000002</v>
      </c>
      <c r="R1495" s="42">
        <f t="shared" si="165"/>
        <v>1.4133688061190555</v>
      </c>
      <c r="S1495" s="44">
        <v>64.58</v>
      </c>
      <c r="T1495" s="44">
        <f t="shared" si="166"/>
        <v>1.0529575720037163</v>
      </c>
      <c r="U1495" s="46">
        <f t="shared" si="167"/>
        <v>1.1955432219534865</v>
      </c>
    </row>
    <row r="1496" spans="1:21" x14ac:dyDescent="0.35">
      <c r="A1496" s="1" t="s">
        <v>861</v>
      </c>
      <c r="B1496" s="1" t="s">
        <v>476</v>
      </c>
      <c r="C1496" s="1" t="s">
        <v>101</v>
      </c>
      <c r="D1496" s="1">
        <v>3</v>
      </c>
      <c r="E1496" s="1" t="s">
        <v>60</v>
      </c>
      <c r="F1496" s="1">
        <v>0.95833333333333337</v>
      </c>
      <c r="G1496" s="1" t="s">
        <v>31</v>
      </c>
      <c r="H1496" s="1">
        <v>30</v>
      </c>
      <c r="I1496" s="1">
        <v>169676</v>
      </c>
      <c r="J1496" s="1">
        <v>41378.7788899999</v>
      </c>
      <c r="K1496" s="1">
        <v>47.75</v>
      </c>
      <c r="L1496" s="1">
        <v>1</v>
      </c>
      <c r="M1496" s="38">
        <f t="shared" si="161"/>
        <v>59.08</v>
      </c>
      <c r="N1496" s="38">
        <f t="shared" si="162"/>
        <v>0.80822613405551802</v>
      </c>
      <c r="O1496" s="40">
        <f t="shared" si="163"/>
        <v>60.697849184498509</v>
      </c>
      <c r="P1496" s="39">
        <f t="shared" si="164"/>
        <v>0.78668355866874384</v>
      </c>
      <c r="Q1496" s="42">
        <v>51.59</v>
      </c>
      <c r="R1496" s="42">
        <f t="shared" si="165"/>
        <v>0.92556697034308966</v>
      </c>
      <c r="S1496" s="44">
        <v>44.77</v>
      </c>
      <c r="T1496" s="44">
        <f t="shared" si="166"/>
        <v>1.0665624301987937</v>
      </c>
      <c r="U1496" s="46">
        <f t="shared" si="167"/>
        <v>0.92627098640354244</v>
      </c>
    </row>
    <row r="1497" spans="1:21" x14ac:dyDescent="0.35">
      <c r="A1497" s="1" t="s">
        <v>539</v>
      </c>
      <c r="B1497" s="1" t="s">
        <v>100</v>
      </c>
      <c r="C1497" s="1" t="s">
        <v>101</v>
      </c>
      <c r="D1497" s="1">
        <v>1</v>
      </c>
      <c r="E1497" s="1" t="s">
        <v>25</v>
      </c>
      <c r="F1497" s="1">
        <v>0.875</v>
      </c>
      <c r="G1497" s="1" t="s">
        <v>27</v>
      </c>
      <c r="H1497" s="1">
        <v>120</v>
      </c>
      <c r="I1497" s="1">
        <v>169658</v>
      </c>
      <c r="J1497" s="1">
        <v>90598.576669999995</v>
      </c>
      <c r="K1497" s="1">
        <v>25.57</v>
      </c>
      <c r="L1497" s="1">
        <v>1</v>
      </c>
      <c r="M1497" s="38">
        <f t="shared" si="161"/>
        <v>32.295999999999999</v>
      </c>
      <c r="N1497" s="38">
        <f t="shared" si="162"/>
        <v>0.79173891503591776</v>
      </c>
      <c r="O1497" s="40">
        <f t="shared" si="163"/>
        <v>30.421180337640109</v>
      </c>
      <c r="P1497" s="39">
        <f t="shared" si="164"/>
        <v>0.84053280366515737</v>
      </c>
      <c r="Q1497" s="42">
        <v>45</v>
      </c>
      <c r="R1497" s="42">
        <f t="shared" si="165"/>
        <v>0.56822222222222218</v>
      </c>
      <c r="S1497" s="44">
        <v>39.25</v>
      </c>
      <c r="T1497" s="44">
        <f t="shared" si="166"/>
        <v>0.65146496815286625</v>
      </c>
      <c r="U1497" s="46">
        <f t="shared" si="167"/>
        <v>0.68673999801341523</v>
      </c>
    </row>
    <row r="1498" spans="1:21" x14ac:dyDescent="0.35">
      <c r="A1498" s="1" t="s">
        <v>168</v>
      </c>
      <c r="B1498" s="1" t="s">
        <v>136</v>
      </c>
      <c r="C1498" s="1" t="s">
        <v>101</v>
      </c>
      <c r="D1498" s="1">
        <v>1</v>
      </c>
      <c r="E1498" s="1" t="s">
        <v>54</v>
      </c>
      <c r="F1498" s="1">
        <v>0.97916666666666663</v>
      </c>
      <c r="G1498" s="1" t="s">
        <v>31</v>
      </c>
      <c r="H1498" s="1">
        <v>30</v>
      </c>
      <c r="I1498" s="1">
        <v>169467</v>
      </c>
      <c r="J1498" s="1">
        <v>54113.48472</v>
      </c>
      <c r="K1498" s="1">
        <v>60.68</v>
      </c>
      <c r="L1498" s="1">
        <v>1</v>
      </c>
      <c r="M1498" s="38">
        <f t="shared" si="161"/>
        <v>59.08</v>
      </c>
      <c r="N1498" s="38">
        <f t="shared" si="162"/>
        <v>1.02708192281652</v>
      </c>
      <c r="O1498" s="40">
        <f t="shared" si="163"/>
        <v>60.697849184498509</v>
      </c>
      <c r="P1498" s="39">
        <f t="shared" si="164"/>
        <v>0.99970593382239537</v>
      </c>
      <c r="Q1498" s="42">
        <v>51.59</v>
      </c>
      <c r="R1498" s="42">
        <f t="shared" si="165"/>
        <v>1.1761969373909671</v>
      </c>
      <c r="S1498" s="44">
        <v>64.58</v>
      </c>
      <c r="T1498" s="44">
        <f t="shared" si="166"/>
        <v>0.93960978631155156</v>
      </c>
      <c r="U1498" s="46">
        <f t="shared" si="167"/>
        <v>1.0385042191749714</v>
      </c>
    </row>
    <row r="1499" spans="1:21" x14ac:dyDescent="0.35">
      <c r="A1499" s="1" t="s">
        <v>404</v>
      </c>
      <c r="B1499" s="1" t="s">
        <v>312</v>
      </c>
      <c r="C1499" s="1" t="s">
        <v>101</v>
      </c>
      <c r="D1499" s="1">
        <v>4</v>
      </c>
      <c r="E1499" s="1" t="s">
        <v>54</v>
      </c>
      <c r="F1499" s="1">
        <v>0.33333333333333331</v>
      </c>
      <c r="G1499" s="1" t="s">
        <v>8</v>
      </c>
      <c r="H1499" s="1">
        <v>30</v>
      </c>
      <c r="I1499" s="1">
        <v>169341</v>
      </c>
      <c r="J1499" s="1">
        <v>46056.306109999998</v>
      </c>
      <c r="K1499" s="1">
        <v>53.21</v>
      </c>
      <c r="L1499" s="1">
        <v>1</v>
      </c>
      <c r="M1499" s="38">
        <f t="shared" si="161"/>
        <v>59.08</v>
      </c>
      <c r="N1499" s="38">
        <f t="shared" si="162"/>
        <v>0.90064319566689244</v>
      </c>
      <c r="O1499" s="40">
        <f t="shared" si="163"/>
        <v>60.697849184498509</v>
      </c>
      <c r="P1499" s="39">
        <f t="shared" si="164"/>
        <v>0.87663732265474059</v>
      </c>
      <c r="Q1499" s="42">
        <v>42.33</v>
      </c>
      <c r="R1499" s="42">
        <f t="shared" si="165"/>
        <v>1.2570281124497993</v>
      </c>
      <c r="S1499" s="44">
        <v>60.5</v>
      </c>
      <c r="T1499" s="44">
        <f t="shared" si="166"/>
        <v>0.879504132231405</v>
      </c>
      <c r="U1499" s="46">
        <f t="shared" si="167"/>
        <v>1.0043898557786484</v>
      </c>
    </row>
    <row r="1500" spans="1:21" x14ac:dyDescent="0.35">
      <c r="A1500" s="1" t="s">
        <v>184</v>
      </c>
      <c r="B1500" s="1" t="s">
        <v>136</v>
      </c>
      <c r="C1500" s="1" t="s">
        <v>101</v>
      </c>
      <c r="D1500" s="1">
        <v>2</v>
      </c>
      <c r="E1500" s="1" t="s">
        <v>1577</v>
      </c>
      <c r="F1500" s="1">
        <v>0.3125</v>
      </c>
      <c r="G1500" s="1" t="s">
        <v>8</v>
      </c>
      <c r="H1500" s="1">
        <v>30</v>
      </c>
      <c r="I1500" s="1">
        <v>169291</v>
      </c>
      <c r="J1500" s="1">
        <v>51335.927779999998</v>
      </c>
      <c r="K1500" s="1">
        <v>59.18</v>
      </c>
      <c r="L1500" s="1">
        <v>2</v>
      </c>
      <c r="M1500" s="38">
        <f t="shared" si="161"/>
        <v>59.08</v>
      </c>
      <c r="N1500" s="38">
        <f t="shared" si="162"/>
        <v>1.0016926201760326</v>
      </c>
      <c r="O1500" s="40">
        <f t="shared" si="163"/>
        <v>60.697849184498509</v>
      </c>
      <c r="P1500" s="39">
        <f t="shared" si="164"/>
        <v>0.9749933612987699</v>
      </c>
      <c r="Q1500" s="42">
        <v>42.33</v>
      </c>
      <c r="R1500" s="42">
        <f t="shared" si="165"/>
        <v>1.3980628395936689</v>
      </c>
      <c r="S1500" s="44">
        <v>64.58</v>
      </c>
      <c r="T1500" s="44">
        <f t="shared" si="166"/>
        <v>0.91638278104676374</v>
      </c>
      <c r="U1500" s="46">
        <f t="shared" si="167"/>
        <v>1.0964796606464009</v>
      </c>
    </row>
    <row r="1501" spans="1:21" x14ac:dyDescent="0.35">
      <c r="A1501" s="1" t="s">
        <v>693</v>
      </c>
      <c r="B1501" s="1" t="s">
        <v>198</v>
      </c>
      <c r="C1501" s="1" t="s">
        <v>101</v>
      </c>
      <c r="D1501" s="1">
        <v>2</v>
      </c>
      <c r="E1501" s="1" t="s">
        <v>1577</v>
      </c>
      <c r="F1501" s="1">
        <v>0</v>
      </c>
      <c r="G1501" s="1" t="s">
        <v>31</v>
      </c>
      <c r="H1501" s="1">
        <v>60</v>
      </c>
      <c r="I1501" s="1">
        <v>169235</v>
      </c>
      <c r="J1501" s="1">
        <v>76203.153330000001</v>
      </c>
      <c r="K1501" s="1">
        <v>43.71</v>
      </c>
      <c r="L1501" s="1">
        <v>2</v>
      </c>
      <c r="M1501" s="38">
        <f t="shared" si="161"/>
        <v>50.152000000000001</v>
      </c>
      <c r="N1501" s="38">
        <f t="shared" si="162"/>
        <v>0.87155048652097622</v>
      </c>
      <c r="O1501" s="40">
        <f t="shared" si="163"/>
        <v>45.559514761069323</v>
      </c>
      <c r="P1501" s="39">
        <f t="shared" si="164"/>
        <v>0.95940442362547429</v>
      </c>
      <c r="Q1501" s="42">
        <v>51.59</v>
      </c>
      <c r="R1501" s="42">
        <f t="shared" si="165"/>
        <v>0.84725722039154872</v>
      </c>
      <c r="S1501" s="44">
        <v>47.04</v>
      </c>
      <c r="T1501" s="44">
        <f t="shared" si="166"/>
        <v>0.92920918367346939</v>
      </c>
      <c r="U1501" s="46">
        <f t="shared" si="167"/>
        <v>0.91195694256349746</v>
      </c>
    </row>
    <row r="1502" spans="1:21" x14ac:dyDescent="0.35">
      <c r="A1502" s="1" t="s">
        <v>706</v>
      </c>
      <c r="B1502" s="1" t="s">
        <v>374</v>
      </c>
      <c r="C1502" s="1" t="s">
        <v>101</v>
      </c>
      <c r="D1502" s="1">
        <v>1</v>
      </c>
      <c r="E1502" s="1" t="s">
        <v>60</v>
      </c>
      <c r="F1502" s="1">
        <v>0.77083333333333337</v>
      </c>
      <c r="G1502" s="1" t="s">
        <v>18</v>
      </c>
      <c r="H1502" s="1">
        <v>150</v>
      </c>
      <c r="I1502" s="1">
        <v>169194</v>
      </c>
      <c r="J1502" s="1">
        <v>93705.391390000004</v>
      </c>
      <c r="K1502" s="1">
        <v>21.38</v>
      </c>
      <c r="L1502" s="1">
        <v>1</v>
      </c>
      <c r="M1502" s="38">
        <f t="shared" si="161"/>
        <v>23.368000000000002</v>
      </c>
      <c r="N1502" s="38">
        <f t="shared" si="162"/>
        <v>0.91492639507018136</v>
      </c>
      <c r="O1502" s="40">
        <f t="shared" si="163"/>
        <v>25.547725176937774</v>
      </c>
      <c r="P1502" s="39">
        <f t="shared" si="164"/>
        <v>0.8368651162452605</v>
      </c>
      <c r="Q1502" s="42">
        <v>46.72</v>
      </c>
      <c r="R1502" s="42">
        <f t="shared" si="165"/>
        <v>0.45761986301369861</v>
      </c>
      <c r="S1502" s="44">
        <v>32.450000000000003</v>
      </c>
      <c r="T1502" s="44">
        <f t="shared" si="166"/>
        <v>0.65885978428351299</v>
      </c>
      <c r="U1502" s="46">
        <f t="shared" si="167"/>
        <v>0.65111492118082392</v>
      </c>
    </row>
    <row r="1503" spans="1:21" x14ac:dyDescent="0.35">
      <c r="A1503" s="1" t="s">
        <v>763</v>
      </c>
      <c r="B1503" s="1" t="s">
        <v>345</v>
      </c>
      <c r="C1503" s="1" t="s">
        <v>101</v>
      </c>
      <c r="D1503" s="1">
        <v>3</v>
      </c>
      <c r="E1503" s="1" t="s">
        <v>54</v>
      </c>
      <c r="F1503" s="1">
        <v>0.79166666666666663</v>
      </c>
      <c r="G1503" s="1" t="s">
        <v>22</v>
      </c>
      <c r="H1503" s="1">
        <v>30</v>
      </c>
      <c r="I1503" s="1">
        <v>169167</v>
      </c>
      <c r="J1503" s="1">
        <v>46437.285559999997</v>
      </c>
      <c r="K1503" s="1">
        <v>53.98</v>
      </c>
      <c r="L1503" s="1">
        <v>1</v>
      </c>
      <c r="M1503" s="38">
        <f t="shared" si="161"/>
        <v>59.08</v>
      </c>
      <c r="N1503" s="38">
        <f t="shared" si="162"/>
        <v>0.91367637102234256</v>
      </c>
      <c r="O1503" s="40">
        <f t="shared" si="163"/>
        <v>60.697849184498509</v>
      </c>
      <c r="P1503" s="39">
        <f t="shared" si="164"/>
        <v>0.88932310988353491</v>
      </c>
      <c r="Q1503" s="42">
        <v>43.7</v>
      </c>
      <c r="R1503" s="42">
        <f t="shared" si="165"/>
        <v>1.2352402745995421</v>
      </c>
      <c r="S1503" s="44">
        <v>53.822000000000003</v>
      </c>
      <c r="T1503" s="44">
        <f t="shared" si="166"/>
        <v>1.0029356025417115</v>
      </c>
      <c r="U1503" s="46">
        <f t="shared" si="167"/>
        <v>1.0424996623415963</v>
      </c>
    </row>
    <row r="1504" spans="1:21" x14ac:dyDescent="0.35">
      <c r="A1504" s="1" t="s">
        <v>393</v>
      </c>
      <c r="B1504" s="1" t="s">
        <v>198</v>
      </c>
      <c r="C1504" s="1" t="s">
        <v>101</v>
      </c>
      <c r="D1504" s="1">
        <v>5</v>
      </c>
      <c r="E1504" s="1" t="s">
        <v>1577</v>
      </c>
      <c r="F1504" s="1">
        <v>0.125</v>
      </c>
      <c r="G1504" s="1" t="s">
        <v>35</v>
      </c>
      <c r="H1504" s="1">
        <v>60</v>
      </c>
      <c r="I1504" s="1">
        <v>169146</v>
      </c>
      <c r="J1504" s="1">
        <v>98652.51195</v>
      </c>
      <c r="K1504" s="1">
        <v>57.26</v>
      </c>
      <c r="L1504" s="1">
        <v>2</v>
      </c>
      <c r="M1504" s="38">
        <f t="shared" si="161"/>
        <v>50.152000000000001</v>
      </c>
      <c r="N1504" s="38">
        <f t="shared" si="162"/>
        <v>1.1417291434040515</v>
      </c>
      <c r="O1504" s="40">
        <f t="shared" si="163"/>
        <v>45.559514761069323</v>
      </c>
      <c r="P1504" s="39">
        <f t="shared" si="164"/>
        <v>1.2568176000181801</v>
      </c>
      <c r="Q1504" s="42">
        <v>61.93</v>
      </c>
      <c r="R1504" s="42">
        <f t="shared" si="165"/>
        <v>0.92459228160826734</v>
      </c>
      <c r="S1504" s="44">
        <v>47.04</v>
      </c>
      <c r="T1504" s="44">
        <f t="shared" si="166"/>
        <v>1.2172619047619047</v>
      </c>
      <c r="U1504" s="46">
        <f t="shared" si="167"/>
        <v>1.1328905954627839</v>
      </c>
    </row>
    <row r="1505" spans="1:21" x14ac:dyDescent="0.35">
      <c r="A1505" s="1" t="s">
        <v>303</v>
      </c>
      <c r="B1505" s="1" t="s">
        <v>148</v>
      </c>
      <c r="C1505" s="1" t="s">
        <v>101</v>
      </c>
      <c r="D1505" s="1">
        <v>4</v>
      </c>
      <c r="E1505" s="1" t="s">
        <v>25</v>
      </c>
      <c r="F1505" s="1">
        <v>8.4027777777777771E-2</v>
      </c>
      <c r="G1505" s="1" t="s">
        <v>35</v>
      </c>
      <c r="H1505" s="1">
        <v>60</v>
      </c>
      <c r="I1505" s="1">
        <v>168405</v>
      </c>
      <c r="J1505" s="1">
        <v>106904.14720000001</v>
      </c>
      <c r="K1505" s="1">
        <v>62.41</v>
      </c>
      <c r="L1505" s="1">
        <v>1</v>
      </c>
      <c r="M1505" s="38">
        <f t="shared" si="161"/>
        <v>50.152000000000001</v>
      </c>
      <c r="N1505" s="38">
        <f t="shared" si="162"/>
        <v>1.244416972403892</v>
      </c>
      <c r="O1505" s="40">
        <f t="shared" si="163"/>
        <v>45.559514761069323</v>
      </c>
      <c r="P1505" s="39">
        <f t="shared" si="164"/>
        <v>1.3698565563593192</v>
      </c>
      <c r="Q1505" s="42">
        <v>61.93</v>
      </c>
      <c r="R1505" s="42">
        <f t="shared" si="165"/>
        <v>1.0077506862586791</v>
      </c>
      <c r="S1505" s="44">
        <v>45.82</v>
      </c>
      <c r="T1505" s="44">
        <f t="shared" si="166"/>
        <v>1.3620689655172413</v>
      </c>
      <c r="U1505" s="46">
        <f t="shared" si="167"/>
        <v>1.2465587360450801</v>
      </c>
    </row>
    <row r="1506" spans="1:21" x14ac:dyDescent="0.35">
      <c r="A1506" s="1" t="s">
        <v>199</v>
      </c>
      <c r="B1506" s="1" t="s">
        <v>100</v>
      </c>
      <c r="C1506" s="1" t="s">
        <v>101</v>
      </c>
      <c r="D1506" s="1">
        <v>1</v>
      </c>
      <c r="E1506" s="1" t="s">
        <v>60</v>
      </c>
      <c r="F1506" s="1">
        <v>1.5972222222222224E-2</v>
      </c>
      <c r="G1506" s="1" t="s">
        <v>31</v>
      </c>
      <c r="H1506" s="1">
        <v>52</v>
      </c>
      <c r="I1506" s="1">
        <v>168382</v>
      </c>
      <c r="J1506" s="1">
        <v>84971.711389999997</v>
      </c>
      <c r="K1506" s="1">
        <v>55.33</v>
      </c>
      <c r="L1506" s="1">
        <v>1</v>
      </c>
      <c r="M1506" s="38">
        <f t="shared" si="161"/>
        <v>52.532799999999995</v>
      </c>
      <c r="N1506" s="38">
        <f t="shared" si="162"/>
        <v>1.0532467334693754</v>
      </c>
      <c r="O1506" s="40">
        <f t="shared" si="163"/>
        <v>48.68483718618161</v>
      </c>
      <c r="P1506" s="39">
        <f t="shared" si="164"/>
        <v>1.1364934792408941</v>
      </c>
      <c r="Q1506" s="42">
        <v>51.59</v>
      </c>
      <c r="R1506" s="42">
        <f t="shared" si="165"/>
        <v>1.0724946695095947</v>
      </c>
      <c r="S1506" s="44">
        <v>39.25</v>
      </c>
      <c r="T1506" s="44">
        <f t="shared" si="166"/>
        <v>1.4096815286624202</v>
      </c>
      <c r="U1506" s="46">
        <f t="shared" si="167"/>
        <v>1.2062232258043031</v>
      </c>
    </row>
    <row r="1507" spans="1:21" x14ac:dyDescent="0.35">
      <c r="A1507" s="1" t="s">
        <v>365</v>
      </c>
      <c r="B1507" s="1" t="s">
        <v>298</v>
      </c>
      <c r="C1507" s="1" t="s">
        <v>101</v>
      </c>
      <c r="D1507" s="1">
        <v>1</v>
      </c>
      <c r="E1507" s="1" t="s">
        <v>57</v>
      </c>
      <c r="F1507" s="1">
        <v>0.875</v>
      </c>
      <c r="G1507" s="1" t="s">
        <v>27</v>
      </c>
      <c r="H1507" s="1">
        <v>150</v>
      </c>
      <c r="I1507" s="1">
        <v>168343</v>
      </c>
      <c r="J1507" s="1">
        <v>100186.0983</v>
      </c>
      <c r="K1507" s="1">
        <v>22.79</v>
      </c>
      <c r="L1507" s="1">
        <v>1</v>
      </c>
      <c r="M1507" s="38">
        <f t="shared" si="161"/>
        <v>23.368000000000002</v>
      </c>
      <c r="N1507" s="38">
        <f t="shared" si="162"/>
        <v>0.97526532009585742</v>
      </c>
      <c r="O1507" s="40">
        <f t="shared" si="163"/>
        <v>25.547725176937774</v>
      </c>
      <c r="P1507" s="39">
        <f t="shared" si="164"/>
        <v>0.8920559400949245</v>
      </c>
      <c r="Q1507" s="42">
        <v>45</v>
      </c>
      <c r="R1507" s="42">
        <f t="shared" si="165"/>
        <v>0.50644444444444447</v>
      </c>
      <c r="S1507" s="44">
        <v>33.83</v>
      </c>
      <c r="T1507" s="44">
        <f t="shared" si="166"/>
        <v>0.67366242979603908</v>
      </c>
      <c r="U1507" s="46">
        <f t="shared" si="167"/>
        <v>0.69072093811180268</v>
      </c>
    </row>
    <row r="1508" spans="1:21" x14ac:dyDescent="0.35">
      <c r="A1508" s="1" t="s">
        <v>490</v>
      </c>
      <c r="B1508" s="1" t="s">
        <v>249</v>
      </c>
      <c r="C1508" s="1" t="s">
        <v>101</v>
      </c>
      <c r="D1508" s="1">
        <v>1</v>
      </c>
      <c r="E1508" s="1" t="s">
        <v>60</v>
      </c>
      <c r="F1508" s="1">
        <v>0.75</v>
      </c>
      <c r="G1508" s="1" t="s">
        <v>18</v>
      </c>
      <c r="H1508" s="1">
        <v>120</v>
      </c>
      <c r="I1508" s="1">
        <v>167802</v>
      </c>
      <c r="J1508" s="1">
        <v>81619.001940000002</v>
      </c>
      <c r="K1508" s="1">
        <v>23.48</v>
      </c>
      <c r="L1508" s="1">
        <v>1</v>
      </c>
      <c r="M1508" s="38">
        <f t="shared" si="161"/>
        <v>32.295999999999999</v>
      </c>
      <c r="N1508" s="38">
        <f t="shared" si="162"/>
        <v>0.72702501857815216</v>
      </c>
      <c r="O1508" s="40">
        <f t="shared" si="163"/>
        <v>30.421180337640109</v>
      </c>
      <c r="P1508" s="39">
        <f t="shared" si="164"/>
        <v>0.77183066992795835</v>
      </c>
      <c r="Q1508" s="42">
        <v>46.72</v>
      </c>
      <c r="R1508" s="42">
        <f t="shared" si="165"/>
        <v>0.50256849315068497</v>
      </c>
      <c r="S1508" s="44">
        <v>48.83</v>
      </c>
      <c r="T1508" s="44">
        <f t="shared" si="166"/>
        <v>0.48085193528568504</v>
      </c>
      <c r="U1508" s="46">
        <f t="shared" si="167"/>
        <v>0.58508369945477612</v>
      </c>
    </row>
    <row r="1509" spans="1:21" x14ac:dyDescent="0.35">
      <c r="A1509" s="1" t="s">
        <v>186</v>
      </c>
      <c r="B1509" s="1" t="s">
        <v>68</v>
      </c>
      <c r="C1509" s="1" t="s">
        <v>16</v>
      </c>
      <c r="D1509" s="1">
        <v>1</v>
      </c>
      <c r="E1509" s="1" t="s">
        <v>57</v>
      </c>
      <c r="F1509" s="1">
        <v>3.4027777777777775E-2</v>
      </c>
      <c r="G1509" s="1" t="s">
        <v>31</v>
      </c>
      <c r="H1509" s="1">
        <v>59</v>
      </c>
      <c r="I1509" s="1">
        <v>167674</v>
      </c>
      <c r="J1509" s="1">
        <v>107016.8953</v>
      </c>
      <c r="K1509" s="1">
        <v>63.13</v>
      </c>
      <c r="L1509" s="1">
        <v>1</v>
      </c>
      <c r="M1509" s="38">
        <f t="shared" si="161"/>
        <v>50.449599999999997</v>
      </c>
      <c r="N1509" s="38">
        <f t="shared" si="162"/>
        <v>1.2513478798642608</v>
      </c>
      <c r="O1509" s="40">
        <f t="shared" si="163"/>
        <v>45.926582225099068</v>
      </c>
      <c r="P1509" s="39">
        <f t="shared" si="164"/>
        <v>1.3745851953577159</v>
      </c>
      <c r="Q1509" s="42">
        <v>51.59</v>
      </c>
      <c r="R1509" s="42">
        <f t="shared" si="165"/>
        <v>1.2236867610001938</v>
      </c>
      <c r="S1509" s="44">
        <v>50.73</v>
      </c>
      <c r="T1509" s="44">
        <f t="shared" si="166"/>
        <v>1.2444313029765426</v>
      </c>
      <c r="U1509" s="46">
        <f t="shared" si="167"/>
        <v>1.2809010864448174</v>
      </c>
    </row>
    <row r="1510" spans="1:21" x14ac:dyDescent="0.35">
      <c r="A1510" s="1" t="s">
        <v>575</v>
      </c>
      <c r="B1510" s="1" t="s">
        <v>370</v>
      </c>
      <c r="C1510" s="1" t="s">
        <v>101</v>
      </c>
      <c r="D1510" s="1">
        <v>3</v>
      </c>
      <c r="E1510" s="1" t="s">
        <v>54</v>
      </c>
      <c r="F1510" s="1">
        <v>0.8125</v>
      </c>
      <c r="G1510" s="1" t="s">
        <v>22</v>
      </c>
      <c r="H1510" s="1">
        <v>30</v>
      </c>
      <c r="I1510" s="1">
        <v>167227</v>
      </c>
      <c r="J1510" s="1">
        <v>42654.576670000002</v>
      </c>
      <c r="K1510" s="1">
        <v>49.87</v>
      </c>
      <c r="L1510" s="1">
        <v>1</v>
      </c>
      <c r="M1510" s="38">
        <f t="shared" si="161"/>
        <v>59.08</v>
      </c>
      <c r="N1510" s="38">
        <f t="shared" si="162"/>
        <v>0.84410968178740686</v>
      </c>
      <c r="O1510" s="40">
        <f t="shared" si="163"/>
        <v>60.697849184498509</v>
      </c>
      <c r="P1510" s="39">
        <f t="shared" si="164"/>
        <v>0.8216106611688011</v>
      </c>
      <c r="Q1510" s="42">
        <v>43.7</v>
      </c>
      <c r="R1510" s="42">
        <f t="shared" si="165"/>
        <v>1.1411899313501144</v>
      </c>
      <c r="S1510" s="44">
        <v>56.5</v>
      </c>
      <c r="T1510" s="44">
        <f t="shared" si="166"/>
        <v>0.88265486725663711</v>
      </c>
      <c r="U1510" s="46">
        <f t="shared" si="167"/>
        <v>0.94848515325851757</v>
      </c>
    </row>
    <row r="1511" spans="1:21" x14ac:dyDescent="0.35">
      <c r="A1511" s="1" t="s">
        <v>194</v>
      </c>
      <c r="B1511" s="1" t="s">
        <v>136</v>
      </c>
      <c r="C1511" s="1" t="s">
        <v>101</v>
      </c>
      <c r="D1511" s="1">
        <v>1</v>
      </c>
      <c r="E1511" s="1" t="s">
        <v>60</v>
      </c>
      <c r="F1511" s="1">
        <v>0.47916666666666669</v>
      </c>
      <c r="G1511" s="1" t="s">
        <v>13</v>
      </c>
      <c r="H1511" s="1">
        <v>30</v>
      </c>
      <c r="I1511" s="1">
        <v>167101</v>
      </c>
      <c r="J1511" s="1">
        <v>61898.5</v>
      </c>
      <c r="K1511" s="1">
        <v>71</v>
      </c>
      <c r="L1511" s="1">
        <v>1</v>
      </c>
      <c r="M1511" s="38">
        <f t="shared" si="161"/>
        <v>59.08</v>
      </c>
      <c r="N1511" s="38">
        <f t="shared" si="162"/>
        <v>1.2017603249830737</v>
      </c>
      <c r="O1511" s="40">
        <f t="shared" si="163"/>
        <v>60.697849184498509</v>
      </c>
      <c r="P1511" s="39">
        <f t="shared" si="164"/>
        <v>1.1697284327849384</v>
      </c>
      <c r="Q1511" s="42">
        <v>48.112000000000002</v>
      </c>
      <c r="R1511" s="42">
        <f t="shared" si="165"/>
        <v>1.4757233122713667</v>
      </c>
      <c r="S1511" s="44">
        <v>64.58</v>
      </c>
      <c r="T1511" s="44">
        <f t="shared" si="166"/>
        <v>1.099411582533292</v>
      </c>
      <c r="U1511" s="46">
        <f t="shared" si="167"/>
        <v>1.2482877758631989</v>
      </c>
    </row>
    <row r="1512" spans="1:21" x14ac:dyDescent="0.35">
      <c r="A1512" s="1" t="s">
        <v>406</v>
      </c>
      <c r="B1512" s="1" t="s">
        <v>312</v>
      </c>
      <c r="C1512" s="1" t="s">
        <v>101</v>
      </c>
      <c r="D1512" s="1">
        <v>4</v>
      </c>
      <c r="E1512" s="1" t="s">
        <v>25</v>
      </c>
      <c r="F1512" s="1">
        <v>8.3333333333333329E-2</v>
      </c>
      <c r="G1512" s="1" t="s">
        <v>35</v>
      </c>
      <c r="H1512" s="1">
        <v>30</v>
      </c>
      <c r="I1512" s="1">
        <v>167069</v>
      </c>
      <c r="J1512" s="1">
        <v>64128.151109999999</v>
      </c>
      <c r="K1512" s="1">
        <v>75.48</v>
      </c>
      <c r="L1512" s="1">
        <v>1</v>
      </c>
      <c r="M1512" s="38">
        <f t="shared" si="161"/>
        <v>59.08</v>
      </c>
      <c r="N1512" s="38">
        <f t="shared" si="162"/>
        <v>1.2775897088693298</v>
      </c>
      <c r="O1512" s="40">
        <f t="shared" si="163"/>
        <v>60.697849184498509</v>
      </c>
      <c r="P1512" s="39">
        <f t="shared" si="164"/>
        <v>1.2435366493888333</v>
      </c>
      <c r="Q1512" s="42">
        <v>61.93</v>
      </c>
      <c r="R1512" s="42">
        <f t="shared" si="165"/>
        <v>1.218795414177297</v>
      </c>
      <c r="S1512" s="44">
        <v>60.5</v>
      </c>
      <c r="T1512" s="44">
        <f t="shared" si="166"/>
        <v>1.2476033057851241</v>
      </c>
      <c r="U1512" s="46">
        <f t="shared" si="167"/>
        <v>1.2366451231170847</v>
      </c>
    </row>
    <row r="1513" spans="1:21" x14ac:dyDescent="0.35">
      <c r="A1513" s="1" t="s">
        <v>409</v>
      </c>
      <c r="B1513" s="1" t="s">
        <v>345</v>
      </c>
      <c r="C1513" s="1" t="s">
        <v>101</v>
      </c>
      <c r="D1513" s="1">
        <v>2</v>
      </c>
      <c r="E1513" s="1" t="s">
        <v>54</v>
      </c>
      <c r="F1513" s="1">
        <v>0.58333333333333337</v>
      </c>
      <c r="G1513" s="1" t="s">
        <v>13</v>
      </c>
      <c r="H1513" s="1">
        <v>60</v>
      </c>
      <c r="I1513" s="1">
        <v>167039</v>
      </c>
      <c r="J1513" s="1">
        <v>78758</v>
      </c>
      <c r="K1513" s="1">
        <v>46</v>
      </c>
      <c r="L1513" s="1">
        <v>1</v>
      </c>
      <c r="M1513" s="38">
        <f t="shared" si="161"/>
        <v>50.152000000000001</v>
      </c>
      <c r="N1513" s="38">
        <f t="shared" si="162"/>
        <v>0.91721167650342961</v>
      </c>
      <c r="O1513" s="40">
        <f t="shared" si="163"/>
        <v>45.559514761069323</v>
      </c>
      <c r="P1513" s="39">
        <f t="shared" si="164"/>
        <v>1.009668347901437</v>
      </c>
      <c r="Q1513" s="42">
        <v>48.112000000000002</v>
      </c>
      <c r="R1513" s="42">
        <f t="shared" si="165"/>
        <v>0.95610242766877285</v>
      </c>
      <c r="S1513" s="44">
        <v>53.822000000000003</v>
      </c>
      <c r="T1513" s="44">
        <f t="shared" si="166"/>
        <v>0.85466909442235517</v>
      </c>
      <c r="U1513" s="46">
        <f t="shared" si="167"/>
        <v>0.94014662333085497</v>
      </c>
    </row>
    <row r="1514" spans="1:21" x14ac:dyDescent="0.35">
      <c r="A1514" s="1" t="s">
        <v>412</v>
      </c>
      <c r="B1514" s="1" t="s">
        <v>136</v>
      </c>
      <c r="C1514" s="1" t="s">
        <v>101</v>
      </c>
      <c r="D1514" s="1">
        <v>2</v>
      </c>
      <c r="E1514" s="1" t="s">
        <v>1577</v>
      </c>
      <c r="F1514" s="1">
        <v>0.3125</v>
      </c>
      <c r="G1514" s="1" t="s">
        <v>8</v>
      </c>
      <c r="H1514" s="1">
        <v>30</v>
      </c>
      <c r="I1514" s="1">
        <v>166992</v>
      </c>
      <c r="J1514" s="1">
        <v>51641.376389999998</v>
      </c>
      <c r="K1514" s="1">
        <v>60.36</v>
      </c>
      <c r="L1514" s="1">
        <v>2</v>
      </c>
      <c r="M1514" s="38">
        <f t="shared" si="161"/>
        <v>59.08</v>
      </c>
      <c r="N1514" s="38">
        <f t="shared" si="162"/>
        <v>1.021665538253216</v>
      </c>
      <c r="O1514" s="40">
        <f t="shared" si="163"/>
        <v>60.697849184498509</v>
      </c>
      <c r="P1514" s="39">
        <f t="shared" si="164"/>
        <v>0.99443391835068862</v>
      </c>
      <c r="Q1514" s="42">
        <v>42.33</v>
      </c>
      <c r="R1514" s="42">
        <f t="shared" si="165"/>
        <v>1.4259390503189229</v>
      </c>
      <c r="S1514" s="44">
        <v>64.58</v>
      </c>
      <c r="T1514" s="44">
        <f t="shared" si="166"/>
        <v>0.93465469185506356</v>
      </c>
      <c r="U1514" s="46">
        <f t="shared" si="167"/>
        <v>1.118342553508225</v>
      </c>
    </row>
    <row r="1515" spans="1:21" x14ac:dyDescent="0.35">
      <c r="A1515" s="1" t="s">
        <v>1045</v>
      </c>
      <c r="B1515" s="1" t="s">
        <v>791</v>
      </c>
      <c r="C1515" s="1" t="s">
        <v>101</v>
      </c>
      <c r="D1515" s="1">
        <v>4</v>
      </c>
      <c r="E1515" s="1" t="s">
        <v>54</v>
      </c>
      <c r="F1515" s="1">
        <v>0.79166666666666663</v>
      </c>
      <c r="G1515" s="1" t="s">
        <v>22</v>
      </c>
      <c r="H1515" s="1">
        <v>30</v>
      </c>
      <c r="I1515" s="1">
        <v>166983</v>
      </c>
      <c r="J1515" s="1">
        <v>48278.970280000001</v>
      </c>
      <c r="K1515" s="1">
        <v>57.04</v>
      </c>
      <c r="L1515" s="1">
        <v>1</v>
      </c>
      <c r="M1515" s="38">
        <f t="shared" si="161"/>
        <v>59.08</v>
      </c>
      <c r="N1515" s="38">
        <f t="shared" si="162"/>
        <v>0.96547054840893709</v>
      </c>
      <c r="O1515" s="40">
        <f t="shared" si="163"/>
        <v>60.697849184498509</v>
      </c>
      <c r="P1515" s="39">
        <f t="shared" si="164"/>
        <v>0.93973675783173094</v>
      </c>
      <c r="Q1515" s="42">
        <v>43.7</v>
      </c>
      <c r="R1515" s="42">
        <f t="shared" si="165"/>
        <v>1.3052631578947367</v>
      </c>
      <c r="S1515" s="44">
        <v>55.77</v>
      </c>
      <c r="T1515" s="44">
        <f t="shared" si="166"/>
        <v>1.0227720996951766</v>
      </c>
      <c r="U1515" s="46">
        <f t="shared" si="167"/>
        <v>1.0892573384738815</v>
      </c>
    </row>
    <row r="1516" spans="1:21" x14ac:dyDescent="0.35">
      <c r="A1516" s="1" t="s">
        <v>549</v>
      </c>
      <c r="B1516" s="1" t="s">
        <v>235</v>
      </c>
      <c r="C1516" s="1" t="s">
        <v>101</v>
      </c>
      <c r="D1516" s="1">
        <v>4</v>
      </c>
      <c r="E1516" s="1" t="s">
        <v>60</v>
      </c>
      <c r="F1516" s="1">
        <v>2.0833333333333332E-2</v>
      </c>
      <c r="G1516" s="1" t="s">
        <v>31</v>
      </c>
      <c r="H1516" s="1">
        <v>15</v>
      </c>
      <c r="I1516" s="1">
        <v>166814</v>
      </c>
      <c r="J1516" s="1">
        <v>36056.986389999998</v>
      </c>
      <c r="K1516" s="1">
        <v>85.07</v>
      </c>
      <c r="L1516" s="1">
        <v>1</v>
      </c>
      <c r="M1516" s="38">
        <f t="shared" si="161"/>
        <v>63.543999999999997</v>
      </c>
      <c r="N1516" s="38">
        <f t="shared" si="162"/>
        <v>1.3387573964497042</v>
      </c>
      <c r="O1516" s="40">
        <f t="shared" si="163"/>
        <v>75.836183607927723</v>
      </c>
      <c r="P1516" s="39">
        <f t="shared" si="164"/>
        <v>1.1217600352862034</v>
      </c>
      <c r="Q1516" s="42">
        <v>51.59</v>
      </c>
      <c r="R1516" s="42">
        <f t="shared" si="165"/>
        <v>1.648962977321186</v>
      </c>
      <c r="S1516" s="44">
        <v>64.14</v>
      </c>
      <c r="T1516" s="44">
        <f t="shared" si="166"/>
        <v>1.3263174306205174</v>
      </c>
      <c r="U1516" s="46">
        <f t="shared" si="167"/>
        <v>1.3656801477426355</v>
      </c>
    </row>
    <row r="1517" spans="1:21" x14ac:dyDescent="0.35">
      <c r="A1517" s="1" t="s">
        <v>957</v>
      </c>
      <c r="B1517" s="1" t="s">
        <v>438</v>
      </c>
      <c r="C1517" s="1" t="s">
        <v>101</v>
      </c>
      <c r="D1517" s="1">
        <v>3</v>
      </c>
      <c r="E1517" s="1" t="s">
        <v>76</v>
      </c>
      <c r="F1517" s="1">
        <v>0.95833333333333337</v>
      </c>
      <c r="G1517" s="1" t="s">
        <v>31</v>
      </c>
      <c r="H1517" s="1">
        <v>30</v>
      </c>
      <c r="I1517" s="1">
        <v>166757</v>
      </c>
      <c r="J1517" s="1">
        <v>41428.264439999999</v>
      </c>
      <c r="K1517" s="1">
        <v>48.85</v>
      </c>
      <c r="L1517" s="1">
        <v>1</v>
      </c>
      <c r="M1517" s="38">
        <f t="shared" si="161"/>
        <v>59.08</v>
      </c>
      <c r="N1517" s="38">
        <f t="shared" si="162"/>
        <v>0.82684495599187546</v>
      </c>
      <c r="O1517" s="40">
        <f t="shared" si="163"/>
        <v>60.697849184498509</v>
      </c>
      <c r="P1517" s="39">
        <f t="shared" si="164"/>
        <v>0.80480611185273587</v>
      </c>
      <c r="Q1517" s="42">
        <v>51.59</v>
      </c>
      <c r="R1517" s="42">
        <f t="shared" si="165"/>
        <v>0.94688893196355883</v>
      </c>
      <c r="S1517" s="44">
        <v>58.54</v>
      </c>
      <c r="T1517" s="44">
        <f t="shared" si="166"/>
        <v>0.83447215579091227</v>
      </c>
      <c r="U1517" s="46">
        <f t="shared" si="167"/>
        <v>0.86205573320240225</v>
      </c>
    </row>
    <row r="1518" spans="1:21" x14ac:dyDescent="0.35">
      <c r="A1518" s="1" t="s">
        <v>672</v>
      </c>
      <c r="B1518" s="1" t="s">
        <v>181</v>
      </c>
      <c r="C1518" s="1" t="s">
        <v>101</v>
      </c>
      <c r="D1518" s="1">
        <v>1</v>
      </c>
      <c r="E1518" s="1" t="s">
        <v>60</v>
      </c>
      <c r="F1518" s="1">
        <v>0.95833333333333337</v>
      </c>
      <c r="G1518" s="1" t="s">
        <v>31</v>
      </c>
      <c r="H1518" s="1">
        <v>180</v>
      </c>
      <c r="I1518" s="1">
        <v>166518</v>
      </c>
      <c r="J1518" s="1">
        <v>117800.49189999999</v>
      </c>
      <c r="K1518" s="1">
        <v>22.53</v>
      </c>
      <c r="L1518" s="1">
        <v>1</v>
      </c>
      <c r="M1518" s="38">
        <f t="shared" si="161"/>
        <v>14.439999999999998</v>
      </c>
      <c r="N1518" s="38">
        <f t="shared" si="162"/>
        <v>1.5602493074792247</v>
      </c>
      <c r="O1518" s="40">
        <f t="shared" si="163"/>
        <v>21.56582237655779</v>
      </c>
      <c r="P1518" s="39">
        <f t="shared" si="164"/>
        <v>1.0447085952303066</v>
      </c>
      <c r="Q1518" s="42">
        <v>51.59</v>
      </c>
      <c r="R1518" s="42">
        <f t="shared" si="165"/>
        <v>0.43671254119015313</v>
      </c>
      <c r="S1518" s="44">
        <v>42.1</v>
      </c>
      <c r="T1518" s="44">
        <f t="shared" si="166"/>
        <v>0.53515439429928746</v>
      </c>
      <c r="U1518" s="46">
        <f t="shared" si="167"/>
        <v>0.67219184357324913</v>
      </c>
    </row>
    <row r="1519" spans="1:21" x14ac:dyDescent="0.35">
      <c r="A1519" s="1" t="s">
        <v>168</v>
      </c>
      <c r="B1519" s="1" t="s">
        <v>136</v>
      </c>
      <c r="C1519" s="1" t="s">
        <v>101</v>
      </c>
      <c r="D1519" s="1">
        <v>1</v>
      </c>
      <c r="E1519" s="1" t="s">
        <v>60</v>
      </c>
      <c r="F1519" s="1">
        <v>0.54166666666666663</v>
      </c>
      <c r="G1519" s="1" t="s">
        <v>13</v>
      </c>
      <c r="H1519" s="1">
        <v>30</v>
      </c>
      <c r="I1519" s="1">
        <v>166440</v>
      </c>
      <c r="J1519" s="1">
        <v>57278</v>
      </c>
      <c r="K1519" s="1">
        <v>66</v>
      </c>
      <c r="L1519" s="1">
        <v>1</v>
      </c>
      <c r="M1519" s="38">
        <f t="shared" si="161"/>
        <v>59.08</v>
      </c>
      <c r="N1519" s="38">
        <f t="shared" si="162"/>
        <v>1.1171293161814488</v>
      </c>
      <c r="O1519" s="40">
        <f t="shared" si="163"/>
        <v>60.697849184498509</v>
      </c>
      <c r="P1519" s="39">
        <f t="shared" si="164"/>
        <v>1.0873531910395202</v>
      </c>
      <c r="Q1519" s="42">
        <v>48.112000000000002</v>
      </c>
      <c r="R1519" s="42">
        <f t="shared" si="165"/>
        <v>1.3717991353508481</v>
      </c>
      <c r="S1519" s="44">
        <v>64.58</v>
      </c>
      <c r="T1519" s="44">
        <f t="shared" si="166"/>
        <v>1.0219882316506659</v>
      </c>
      <c r="U1519" s="46">
        <f t="shared" si="167"/>
        <v>1.1603801860136782</v>
      </c>
    </row>
    <row r="1520" spans="1:21" x14ac:dyDescent="0.35">
      <c r="A1520" s="1" t="s">
        <v>224</v>
      </c>
      <c r="B1520" s="1" t="s">
        <v>56</v>
      </c>
      <c r="C1520" s="1" t="s">
        <v>16</v>
      </c>
      <c r="D1520" s="1">
        <v>1</v>
      </c>
      <c r="E1520" s="1" t="s">
        <v>60</v>
      </c>
      <c r="F1520" s="1">
        <v>0.85416666666666663</v>
      </c>
      <c r="G1520" s="1" t="s">
        <v>27</v>
      </c>
      <c r="H1520" s="1">
        <v>30</v>
      </c>
      <c r="I1520" s="1">
        <v>166186</v>
      </c>
      <c r="J1520" s="1">
        <v>52265.650560000002</v>
      </c>
      <c r="K1520" s="1">
        <v>60.39</v>
      </c>
      <c r="L1520" s="1">
        <v>1</v>
      </c>
      <c r="M1520" s="38">
        <f t="shared" si="161"/>
        <v>59.08</v>
      </c>
      <c r="N1520" s="38">
        <f t="shared" si="162"/>
        <v>1.0221733243060258</v>
      </c>
      <c r="O1520" s="40">
        <f t="shared" si="163"/>
        <v>60.697849184498509</v>
      </c>
      <c r="P1520" s="39">
        <f t="shared" si="164"/>
        <v>0.99492816980116106</v>
      </c>
      <c r="Q1520" s="42">
        <v>45</v>
      </c>
      <c r="R1520" s="42">
        <f t="shared" si="165"/>
        <v>1.3420000000000001</v>
      </c>
      <c r="S1520" s="44">
        <v>42.98</v>
      </c>
      <c r="T1520" s="44">
        <f t="shared" si="166"/>
        <v>1.405072126570498</v>
      </c>
      <c r="U1520" s="46">
        <f t="shared" si="167"/>
        <v>1.2473334321238863</v>
      </c>
    </row>
    <row r="1521" spans="1:21" x14ac:dyDescent="0.35">
      <c r="A1521" s="1" t="s">
        <v>350</v>
      </c>
      <c r="B1521" s="1" t="s">
        <v>298</v>
      </c>
      <c r="C1521" s="1" t="s">
        <v>101</v>
      </c>
      <c r="D1521" s="1">
        <v>1</v>
      </c>
      <c r="E1521" s="1" t="s">
        <v>54</v>
      </c>
      <c r="F1521" s="1">
        <v>0.875</v>
      </c>
      <c r="G1521" s="1" t="s">
        <v>27</v>
      </c>
      <c r="H1521" s="1">
        <v>120</v>
      </c>
      <c r="I1521" s="1">
        <v>166054</v>
      </c>
      <c r="J1521" s="1">
        <v>117931.0331</v>
      </c>
      <c r="K1521" s="1">
        <v>33.5</v>
      </c>
      <c r="L1521" s="1">
        <v>1</v>
      </c>
      <c r="M1521" s="38">
        <f t="shared" si="161"/>
        <v>32.295999999999999</v>
      </c>
      <c r="N1521" s="38">
        <f t="shared" si="162"/>
        <v>1.0372801585335645</v>
      </c>
      <c r="O1521" s="40">
        <f t="shared" si="163"/>
        <v>30.421180337640109</v>
      </c>
      <c r="P1521" s="39">
        <f t="shared" si="164"/>
        <v>1.1012064498546255</v>
      </c>
      <c r="Q1521" s="42">
        <v>45</v>
      </c>
      <c r="R1521" s="42">
        <f t="shared" si="165"/>
        <v>0.74444444444444446</v>
      </c>
      <c r="S1521" s="44">
        <v>33.83</v>
      </c>
      <c r="T1521" s="44">
        <f t="shared" si="166"/>
        <v>0.99024534436890344</v>
      </c>
      <c r="U1521" s="46">
        <f t="shared" si="167"/>
        <v>0.94529874622265775</v>
      </c>
    </row>
    <row r="1522" spans="1:21" x14ac:dyDescent="0.35">
      <c r="A1522" s="1" t="s">
        <v>209</v>
      </c>
      <c r="B1522" s="1" t="s">
        <v>136</v>
      </c>
      <c r="C1522" s="1" t="s">
        <v>101</v>
      </c>
      <c r="D1522" s="1">
        <v>1</v>
      </c>
      <c r="E1522" s="1" t="s">
        <v>57</v>
      </c>
      <c r="F1522" s="1">
        <v>0.66666666666666663</v>
      </c>
      <c r="G1522" s="1" t="s">
        <v>18</v>
      </c>
      <c r="H1522" s="1">
        <v>30</v>
      </c>
      <c r="I1522" s="1">
        <v>166042</v>
      </c>
      <c r="J1522" s="1">
        <v>48393.476110000003</v>
      </c>
      <c r="K1522" s="1">
        <v>56.12</v>
      </c>
      <c r="L1522" s="1">
        <v>1</v>
      </c>
      <c r="M1522" s="38">
        <f t="shared" si="161"/>
        <v>59.08</v>
      </c>
      <c r="N1522" s="38">
        <f t="shared" si="162"/>
        <v>0.94989844278943802</v>
      </c>
      <c r="O1522" s="40">
        <f t="shared" si="163"/>
        <v>60.697849184498509</v>
      </c>
      <c r="P1522" s="39">
        <f t="shared" si="164"/>
        <v>0.92457971335057387</v>
      </c>
      <c r="Q1522" s="42">
        <v>46.72</v>
      </c>
      <c r="R1522" s="42">
        <f t="shared" si="165"/>
        <v>1.2011986301369864</v>
      </c>
      <c r="S1522" s="44">
        <v>64.58</v>
      </c>
      <c r="T1522" s="44">
        <f t="shared" si="166"/>
        <v>0.86899969030659641</v>
      </c>
      <c r="U1522" s="46">
        <f t="shared" si="167"/>
        <v>0.99825934459805221</v>
      </c>
    </row>
    <row r="1523" spans="1:21" x14ac:dyDescent="0.35">
      <c r="A1523" s="1" t="s">
        <v>473</v>
      </c>
      <c r="B1523" s="1" t="s">
        <v>791</v>
      </c>
      <c r="C1523" s="1" t="s">
        <v>101</v>
      </c>
      <c r="D1523" s="1">
        <v>4</v>
      </c>
      <c r="E1523" s="1" t="s">
        <v>54</v>
      </c>
      <c r="F1523" s="1">
        <v>0.77083333333333337</v>
      </c>
      <c r="G1523" s="1" t="s">
        <v>18</v>
      </c>
      <c r="H1523" s="1">
        <v>30</v>
      </c>
      <c r="I1523" s="1">
        <v>165986</v>
      </c>
      <c r="J1523" s="1">
        <v>52445.689169999998</v>
      </c>
      <c r="K1523" s="1">
        <v>62.16</v>
      </c>
      <c r="L1523" s="1">
        <v>1</v>
      </c>
      <c r="M1523" s="38">
        <f t="shared" si="161"/>
        <v>59.08</v>
      </c>
      <c r="N1523" s="38">
        <f t="shared" si="162"/>
        <v>1.0521327014218009</v>
      </c>
      <c r="O1523" s="40">
        <f t="shared" si="163"/>
        <v>60.697849184498509</v>
      </c>
      <c r="P1523" s="39">
        <f t="shared" si="164"/>
        <v>1.024089005379039</v>
      </c>
      <c r="Q1523" s="42">
        <v>46.72</v>
      </c>
      <c r="R1523" s="42">
        <f t="shared" si="165"/>
        <v>1.3304794520547945</v>
      </c>
      <c r="S1523" s="44">
        <v>55.77</v>
      </c>
      <c r="T1523" s="44">
        <f t="shared" si="166"/>
        <v>1.1145777299623452</v>
      </c>
      <c r="U1523" s="46">
        <f t="shared" si="167"/>
        <v>1.1563820624653929</v>
      </c>
    </row>
    <row r="1524" spans="1:21" x14ac:dyDescent="0.35">
      <c r="A1524" s="1" t="s">
        <v>147</v>
      </c>
      <c r="B1524" s="1" t="s">
        <v>148</v>
      </c>
      <c r="C1524" s="1" t="s">
        <v>101</v>
      </c>
      <c r="D1524" s="1">
        <v>2</v>
      </c>
      <c r="E1524" s="1" t="s">
        <v>1614</v>
      </c>
      <c r="F1524" s="1">
        <v>0.6875</v>
      </c>
      <c r="G1524" s="1" t="s">
        <v>18</v>
      </c>
      <c r="H1524" s="1">
        <v>30</v>
      </c>
      <c r="I1524" s="1">
        <v>165967</v>
      </c>
      <c r="J1524" s="1">
        <v>52803.375829999997</v>
      </c>
      <c r="K1524" s="1">
        <v>62.41</v>
      </c>
      <c r="L1524" s="1">
        <v>2</v>
      </c>
      <c r="M1524" s="38">
        <f t="shared" si="161"/>
        <v>59.08</v>
      </c>
      <c r="N1524" s="38">
        <f t="shared" si="162"/>
        <v>1.0563642518618821</v>
      </c>
      <c r="O1524" s="40">
        <f t="shared" si="163"/>
        <v>60.697849184498509</v>
      </c>
      <c r="P1524" s="39">
        <f t="shared" si="164"/>
        <v>1.0282077674663099</v>
      </c>
      <c r="Q1524" s="42">
        <v>46.72</v>
      </c>
      <c r="R1524" s="42">
        <f t="shared" si="165"/>
        <v>1.3358304794520548</v>
      </c>
      <c r="S1524" s="44">
        <v>45.82</v>
      </c>
      <c r="T1524" s="44">
        <f t="shared" si="166"/>
        <v>1.3620689655172413</v>
      </c>
      <c r="U1524" s="46">
        <f t="shared" si="167"/>
        <v>1.2420357374785354</v>
      </c>
    </row>
    <row r="1525" spans="1:21" x14ac:dyDescent="0.35">
      <c r="A1525" s="1" t="s">
        <v>643</v>
      </c>
      <c r="B1525" s="1" t="s">
        <v>249</v>
      </c>
      <c r="C1525" s="1" t="s">
        <v>101</v>
      </c>
      <c r="D1525" s="1">
        <v>1</v>
      </c>
      <c r="E1525" s="1" t="s">
        <v>76</v>
      </c>
      <c r="F1525" s="1">
        <v>0.875</v>
      </c>
      <c r="G1525" s="1" t="s">
        <v>27</v>
      </c>
      <c r="H1525" s="1">
        <v>125</v>
      </c>
      <c r="I1525" s="1">
        <v>165824</v>
      </c>
      <c r="J1525" s="1">
        <v>84272.152779999902</v>
      </c>
      <c r="K1525" s="1">
        <v>23.51</v>
      </c>
      <c r="L1525" s="1">
        <v>1</v>
      </c>
      <c r="M1525" s="38">
        <f t="shared" si="161"/>
        <v>30.808</v>
      </c>
      <c r="N1525" s="38">
        <f t="shared" si="162"/>
        <v>0.76311347701895615</v>
      </c>
      <c r="O1525" s="40">
        <f t="shared" si="163"/>
        <v>29.52962797731773</v>
      </c>
      <c r="P1525" s="39">
        <f t="shared" si="164"/>
        <v>0.79614954912599911</v>
      </c>
      <c r="Q1525" s="42">
        <v>45</v>
      </c>
      <c r="R1525" s="42">
        <f t="shared" si="165"/>
        <v>0.52244444444444449</v>
      </c>
      <c r="S1525" s="44">
        <v>48.83</v>
      </c>
      <c r="T1525" s="44">
        <f t="shared" si="166"/>
        <v>0.48146631169363102</v>
      </c>
      <c r="U1525" s="46">
        <f t="shared" si="167"/>
        <v>0.60002010175469156</v>
      </c>
    </row>
    <row r="1526" spans="1:21" x14ac:dyDescent="0.35">
      <c r="A1526" s="1" t="s">
        <v>414</v>
      </c>
      <c r="B1526" s="1" t="s">
        <v>148</v>
      </c>
      <c r="C1526" s="1" t="s">
        <v>101</v>
      </c>
      <c r="D1526" s="1">
        <v>1</v>
      </c>
      <c r="E1526" s="1" t="s">
        <v>54</v>
      </c>
      <c r="F1526" s="1">
        <v>0.83333333333333337</v>
      </c>
      <c r="G1526" s="1" t="s">
        <v>27</v>
      </c>
      <c r="H1526" s="1">
        <v>120</v>
      </c>
      <c r="I1526" s="1">
        <v>165738</v>
      </c>
      <c r="J1526" s="1">
        <v>91307.411110000001</v>
      </c>
      <c r="K1526" s="1">
        <v>26.63</v>
      </c>
      <c r="L1526" s="1">
        <v>1</v>
      </c>
      <c r="M1526" s="38">
        <f t="shared" si="161"/>
        <v>32.295999999999999</v>
      </c>
      <c r="N1526" s="38">
        <f t="shared" si="162"/>
        <v>0.82456031706712907</v>
      </c>
      <c r="O1526" s="40">
        <f t="shared" si="163"/>
        <v>30.421180337640109</v>
      </c>
      <c r="P1526" s="39">
        <f t="shared" si="164"/>
        <v>0.8753769480486171</v>
      </c>
      <c r="Q1526" s="42">
        <v>45</v>
      </c>
      <c r="R1526" s="42">
        <f t="shared" si="165"/>
        <v>0.59177777777777774</v>
      </c>
      <c r="S1526" s="44">
        <v>45.82</v>
      </c>
      <c r="T1526" s="44">
        <f t="shared" si="166"/>
        <v>0.58118725447402875</v>
      </c>
      <c r="U1526" s="46">
        <f t="shared" si="167"/>
        <v>0.68278066010014127</v>
      </c>
    </row>
    <row r="1527" spans="1:21" x14ac:dyDescent="0.35">
      <c r="A1527" s="1" t="s">
        <v>369</v>
      </c>
      <c r="B1527" s="1" t="s">
        <v>370</v>
      </c>
      <c r="C1527" s="1" t="s">
        <v>101</v>
      </c>
      <c r="D1527" s="1">
        <v>4</v>
      </c>
      <c r="E1527" s="1" t="s">
        <v>25</v>
      </c>
      <c r="F1527" s="1">
        <v>6.25E-2</v>
      </c>
      <c r="G1527" s="1" t="s">
        <v>31</v>
      </c>
      <c r="H1527" s="1">
        <v>30</v>
      </c>
      <c r="I1527" s="1">
        <v>165633</v>
      </c>
      <c r="J1527" s="1">
        <v>52221.270559999997</v>
      </c>
      <c r="K1527" s="1">
        <v>61.61</v>
      </c>
      <c r="L1527" s="1">
        <v>1</v>
      </c>
      <c r="M1527" s="38">
        <f t="shared" si="161"/>
        <v>59.08</v>
      </c>
      <c r="N1527" s="38">
        <f t="shared" si="162"/>
        <v>1.0428232904536223</v>
      </c>
      <c r="O1527" s="40">
        <f t="shared" si="163"/>
        <v>60.697849184498509</v>
      </c>
      <c r="P1527" s="39">
        <f t="shared" si="164"/>
        <v>1.0150277287870431</v>
      </c>
      <c r="Q1527" s="42">
        <v>51.59</v>
      </c>
      <c r="R1527" s="42">
        <f t="shared" si="165"/>
        <v>1.1942236867610001</v>
      </c>
      <c r="S1527" s="44">
        <v>56.5</v>
      </c>
      <c r="T1527" s="44">
        <f t="shared" si="166"/>
        <v>1.0904424778761062</v>
      </c>
      <c r="U1527" s="46">
        <f t="shared" si="167"/>
        <v>1.0998979644747164</v>
      </c>
    </row>
    <row r="1528" spans="1:21" x14ac:dyDescent="0.35">
      <c r="A1528" s="1" t="s">
        <v>909</v>
      </c>
      <c r="B1528" s="1" t="s">
        <v>246</v>
      </c>
      <c r="C1528" s="1" t="s">
        <v>101</v>
      </c>
      <c r="D1528" s="1">
        <v>6</v>
      </c>
      <c r="E1528" s="1" t="s">
        <v>1609</v>
      </c>
      <c r="F1528" s="1">
        <v>8.3333333333333329E-2</v>
      </c>
      <c r="G1528" s="1" t="s">
        <v>35</v>
      </c>
      <c r="H1528" s="1">
        <v>60</v>
      </c>
      <c r="I1528" s="1">
        <v>165487</v>
      </c>
      <c r="J1528" s="1">
        <v>97042.953890000004</v>
      </c>
      <c r="K1528" s="1">
        <v>57.71</v>
      </c>
      <c r="L1528" s="1">
        <v>3</v>
      </c>
      <c r="M1528" s="38">
        <f t="shared" si="161"/>
        <v>50.152000000000001</v>
      </c>
      <c r="N1528" s="38">
        <f t="shared" si="162"/>
        <v>1.1507018663263677</v>
      </c>
      <c r="O1528" s="40">
        <f t="shared" si="163"/>
        <v>45.559514761069323</v>
      </c>
      <c r="P1528" s="39">
        <f t="shared" si="164"/>
        <v>1.2666947903780856</v>
      </c>
      <c r="Q1528" s="42">
        <v>61.93</v>
      </c>
      <c r="R1528" s="42">
        <f t="shared" si="165"/>
        <v>0.9318585499757791</v>
      </c>
      <c r="S1528" s="44">
        <v>49.4</v>
      </c>
      <c r="T1528" s="44">
        <f t="shared" si="166"/>
        <v>1.1682186234817815</v>
      </c>
      <c r="U1528" s="46">
        <f t="shared" si="167"/>
        <v>1.1222573212785487</v>
      </c>
    </row>
    <row r="1529" spans="1:21" x14ac:dyDescent="0.35">
      <c r="A1529" s="1" t="s">
        <v>210</v>
      </c>
      <c r="B1529" s="1" t="s">
        <v>11</v>
      </c>
      <c r="C1529" s="1" t="s">
        <v>16</v>
      </c>
      <c r="D1529" s="1">
        <v>1</v>
      </c>
      <c r="E1529" s="1" t="s">
        <v>60</v>
      </c>
      <c r="F1529" s="1">
        <v>0.69166666666666676</v>
      </c>
      <c r="G1529" s="1" t="s">
        <v>18</v>
      </c>
      <c r="H1529" s="1">
        <v>60</v>
      </c>
      <c r="I1529" s="1">
        <v>165461</v>
      </c>
      <c r="J1529" s="1">
        <v>58173.659720000003</v>
      </c>
      <c r="K1529" s="1">
        <v>34.21</v>
      </c>
      <c r="L1529" s="1">
        <v>1</v>
      </c>
      <c r="M1529" s="38">
        <f t="shared" si="161"/>
        <v>50.152000000000001</v>
      </c>
      <c r="N1529" s="38">
        <f t="shared" si="162"/>
        <v>0.68212633593874616</v>
      </c>
      <c r="O1529" s="40">
        <f t="shared" si="163"/>
        <v>45.559514761069323</v>
      </c>
      <c r="P1529" s="39">
        <f t="shared" si="164"/>
        <v>0.75088596047191658</v>
      </c>
      <c r="Q1529" s="42">
        <v>46.72</v>
      </c>
      <c r="R1529" s="42">
        <f t="shared" si="165"/>
        <v>0.73223458904109595</v>
      </c>
      <c r="S1529" s="44">
        <v>50.69</v>
      </c>
      <c r="T1529" s="44">
        <f t="shared" si="166"/>
        <v>0.67488656539751435</v>
      </c>
      <c r="U1529" s="46">
        <f t="shared" si="167"/>
        <v>0.71933570497017563</v>
      </c>
    </row>
    <row r="1530" spans="1:21" x14ac:dyDescent="0.35">
      <c r="A1530" s="1" t="s">
        <v>202</v>
      </c>
      <c r="B1530" s="1" t="s">
        <v>140</v>
      </c>
      <c r="C1530" s="1" t="s">
        <v>101</v>
      </c>
      <c r="D1530" s="1">
        <v>1</v>
      </c>
      <c r="E1530" s="1" t="s">
        <v>60</v>
      </c>
      <c r="F1530" s="1">
        <v>0.45833333333333331</v>
      </c>
      <c r="G1530" s="1" t="s">
        <v>13</v>
      </c>
      <c r="H1530" s="1">
        <v>90</v>
      </c>
      <c r="I1530" s="1">
        <v>165251</v>
      </c>
      <c r="J1530" s="1">
        <v>76542</v>
      </c>
      <c r="K1530" s="1">
        <v>30</v>
      </c>
      <c r="L1530" s="1">
        <v>1</v>
      </c>
      <c r="M1530" s="38">
        <f t="shared" si="161"/>
        <v>41.223999999999997</v>
      </c>
      <c r="N1530" s="38">
        <f t="shared" si="162"/>
        <v>0.72773141859111201</v>
      </c>
      <c r="O1530" s="40">
        <f t="shared" si="163"/>
        <v>36.704156799987004</v>
      </c>
      <c r="P1530" s="39">
        <f t="shared" si="164"/>
        <v>0.81734611595846884</v>
      </c>
      <c r="Q1530" s="42">
        <v>48.112000000000002</v>
      </c>
      <c r="R1530" s="42">
        <f t="shared" si="165"/>
        <v>0.62354506152311273</v>
      </c>
      <c r="S1530" s="44">
        <v>37.35</v>
      </c>
      <c r="T1530" s="44">
        <f t="shared" si="166"/>
        <v>0.80321285140562249</v>
      </c>
      <c r="U1530" s="46">
        <f t="shared" si="167"/>
        <v>0.74803467629573461</v>
      </c>
    </row>
    <row r="1531" spans="1:21" x14ac:dyDescent="0.35">
      <c r="A1531" s="1" t="s">
        <v>985</v>
      </c>
      <c r="B1531" s="1" t="s">
        <v>502</v>
      </c>
      <c r="C1531" s="1" t="s">
        <v>101</v>
      </c>
      <c r="D1531" s="1">
        <v>3</v>
      </c>
      <c r="E1531" s="1" t="s">
        <v>1644</v>
      </c>
      <c r="F1531" s="1">
        <v>0.8125</v>
      </c>
      <c r="G1531" s="1" t="s">
        <v>22</v>
      </c>
      <c r="H1531" s="1">
        <v>30</v>
      </c>
      <c r="I1531" s="1">
        <v>165167</v>
      </c>
      <c r="J1531" s="1">
        <v>39662.730560000004</v>
      </c>
      <c r="K1531" s="1">
        <v>47.19</v>
      </c>
      <c r="L1531" s="1">
        <v>3</v>
      </c>
      <c r="M1531" s="38">
        <f t="shared" si="161"/>
        <v>59.08</v>
      </c>
      <c r="N1531" s="38">
        <f t="shared" si="162"/>
        <v>0.79874746106973593</v>
      </c>
      <c r="O1531" s="40">
        <f t="shared" si="163"/>
        <v>60.697849184498509</v>
      </c>
      <c r="P1531" s="39">
        <f t="shared" si="164"/>
        <v>0.77745753159325703</v>
      </c>
      <c r="Q1531" s="42">
        <v>43.7</v>
      </c>
      <c r="R1531" s="42">
        <f t="shared" si="165"/>
        <v>1.0798627002288328</v>
      </c>
      <c r="S1531" s="44">
        <v>38.840000000000003</v>
      </c>
      <c r="T1531" s="44">
        <f t="shared" si="166"/>
        <v>1.2149845520082387</v>
      </c>
      <c r="U1531" s="46">
        <f t="shared" si="167"/>
        <v>1.0241015946101095</v>
      </c>
    </row>
    <row r="1532" spans="1:21" x14ac:dyDescent="0.35">
      <c r="A1532" s="1" t="s">
        <v>141</v>
      </c>
      <c r="B1532" s="1" t="s">
        <v>181</v>
      </c>
      <c r="C1532" s="1" t="s">
        <v>101</v>
      </c>
      <c r="D1532" s="1">
        <v>4</v>
      </c>
      <c r="E1532" s="1" t="s">
        <v>25</v>
      </c>
      <c r="F1532" s="1">
        <v>0.29166666666666669</v>
      </c>
      <c r="G1532" s="1" t="s">
        <v>8</v>
      </c>
      <c r="H1532" s="1">
        <v>60</v>
      </c>
      <c r="I1532" s="1">
        <v>165146</v>
      </c>
      <c r="J1532" s="1">
        <v>81718.674440000003</v>
      </c>
      <c r="K1532" s="1">
        <v>47.86</v>
      </c>
      <c r="L1532" s="1">
        <v>1</v>
      </c>
      <c r="M1532" s="38">
        <f t="shared" si="161"/>
        <v>50.152000000000001</v>
      </c>
      <c r="N1532" s="38">
        <f t="shared" si="162"/>
        <v>0.954298931249003</v>
      </c>
      <c r="O1532" s="40">
        <f t="shared" si="163"/>
        <v>45.559514761069323</v>
      </c>
      <c r="P1532" s="39">
        <f t="shared" si="164"/>
        <v>1.0504940680557127</v>
      </c>
      <c r="Q1532" s="42">
        <v>42.33</v>
      </c>
      <c r="R1532" s="42">
        <f t="shared" si="165"/>
        <v>1.130640207890385</v>
      </c>
      <c r="S1532" s="44">
        <v>42.1</v>
      </c>
      <c r="T1532" s="44">
        <f t="shared" si="166"/>
        <v>1.1368171021377671</v>
      </c>
      <c r="U1532" s="46">
        <f t="shared" si="167"/>
        <v>1.1059837926946214</v>
      </c>
    </row>
    <row r="1533" spans="1:21" x14ac:dyDescent="0.35">
      <c r="A1533" s="1" t="s">
        <v>273</v>
      </c>
      <c r="B1533" s="1" t="s">
        <v>148</v>
      </c>
      <c r="C1533" s="1" t="s">
        <v>101</v>
      </c>
      <c r="D1533" s="1">
        <v>2</v>
      </c>
      <c r="E1533" s="1" t="s">
        <v>1573</v>
      </c>
      <c r="F1533" s="1">
        <v>0.75</v>
      </c>
      <c r="G1533" s="1" t="s">
        <v>18</v>
      </c>
      <c r="H1533" s="1">
        <v>60</v>
      </c>
      <c r="I1533" s="1">
        <v>164996</v>
      </c>
      <c r="J1533" s="1">
        <v>67154.798329999903</v>
      </c>
      <c r="K1533" s="1">
        <v>39.909999999999997</v>
      </c>
      <c r="L1533" s="1">
        <v>2</v>
      </c>
      <c r="M1533" s="38">
        <f t="shared" si="161"/>
        <v>50.152000000000001</v>
      </c>
      <c r="N1533" s="38">
        <f t="shared" si="162"/>
        <v>0.79578082628808411</v>
      </c>
      <c r="O1533" s="40">
        <f t="shared" si="163"/>
        <v>45.559514761069323</v>
      </c>
      <c r="P1533" s="39">
        <f t="shared" si="164"/>
        <v>0.87599703836405107</v>
      </c>
      <c r="Q1533" s="42">
        <v>46.72</v>
      </c>
      <c r="R1533" s="42">
        <f t="shared" si="165"/>
        <v>0.85423801369863006</v>
      </c>
      <c r="S1533" s="44">
        <v>45.82</v>
      </c>
      <c r="T1533" s="44">
        <f t="shared" si="166"/>
        <v>0.87101702313400253</v>
      </c>
      <c r="U1533" s="46">
        <f t="shared" si="167"/>
        <v>0.86708402506556126</v>
      </c>
    </row>
    <row r="1534" spans="1:21" x14ac:dyDescent="0.35">
      <c r="A1534" s="1" t="s">
        <v>969</v>
      </c>
      <c r="B1534" s="1" t="s">
        <v>261</v>
      </c>
      <c r="C1534" s="1" t="s">
        <v>101</v>
      </c>
      <c r="D1534" s="1">
        <v>5</v>
      </c>
      <c r="E1534" s="1" t="s">
        <v>1626</v>
      </c>
      <c r="F1534" s="1">
        <v>8.4027777777777771E-2</v>
      </c>
      <c r="G1534" s="1" t="s">
        <v>35</v>
      </c>
      <c r="H1534" s="1">
        <v>60</v>
      </c>
      <c r="I1534" s="1">
        <v>164933</v>
      </c>
      <c r="J1534" s="1">
        <v>99119.260829999999</v>
      </c>
      <c r="K1534" s="1">
        <v>58.73</v>
      </c>
      <c r="L1534" s="1">
        <v>2</v>
      </c>
      <c r="M1534" s="38">
        <f t="shared" si="161"/>
        <v>50.152000000000001</v>
      </c>
      <c r="N1534" s="38">
        <f t="shared" si="162"/>
        <v>1.1710400382836177</v>
      </c>
      <c r="O1534" s="40">
        <f t="shared" si="163"/>
        <v>45.559514761069323</v>
      </c>
      <c r="P1534" s="39">
        <f t="shared" si="164"/>
        <v>1.2890830885272042</v>
      </c>
      <c r="Q1534" s="42">
        <v>61.93</v>
      </c>
      <c r="R1534" s="42">
        <f t="shared" si="165"/>
        <v>0.94832875827547225</v>
      </c>
      <c r="S1534" s="44">
        <v>55.41</v>
      </c>
      <c r="T1534" s="44">
        <f t="shared" si="166"/>
        <v>1.0599169824941346</v>
      </c>
      <c r="U1534" s="46">
        <f t="shared" si="167"/>
        <v>1.0991096097656037</v>
      </c>
    </row>
    <row r="1535" spans="1:21" x14ac:dyDescent="0.35">
      <c r="A1535" s="1" t="s">
        <v>1427</v>
      </c>
      <c r="B1535" s="1" t="s">
        <v>1312</v>
      </c>
      <c r="C1535" s="1" t="s">
        <v>101</v>
      </c>
      <c r="D1535" s="1">
        <v>7</v>
      </c>
      <c r="E1535" s="1" t="s">
        <v>1618</v>
      </c>
      <c r="F1535" s="1">
        <v>0.8125</v>
      </c>
      <c r="G1535" s="1" t="s">
        <v>22</v>
      </c>
      <c r="H1535" s="1">
        <v>30</v>
      </c>
      <c r="I1535" s="1">
        <v>164928</v>
      </c>
      <c r="J1535" s="1">
        <v>37018.508609999997</v>
      </c>
      <c r="K1535" s="1">
        <v>44.53</v>
      </c>
      <c r="L1535" s="1">
        <v>3</v>
      </c>
      <c r="M1535" s="38">
        <f t="shared" si="161"/>
        <v>59.08</v>
      </c>
      <c r="N1535" s="38">
        <f t="shared" si="162"/>
        <v>0.75372376438727151</v>
      </c>
      <c r="O1535" s="40">
        <f t="shared" si="163"/>
        <v>60.697849184498509</v>
      </c>
      <c r="P1535" s="39">
        <f t="shared" si="164"/>
        <v>0.73363390298469455</v>
      </c>
      <c r="Q1535" s="42">
        <v>43.7</v>
      </c>
      <c r="R1535" s="42">
        <f t="shared" si="165"/>
        <v>1.0189931350114416</v>
      </c>
      <c r="S1535" s="44">
        <v>42.16</v>
      </c>
      <c r="T1535" s="44">
        <f t="shared" si="166"/>
        <v>1.0562144212523721</v>
      </c>
      <c r="U1535" s="46">
        <f t="shared" si="167"/>
        <v>0.93628048641616946</v>
      </c>
    </row>
    <row r="1536" spans="1:21" x14ac:dyDescent="0.35">
      <c r="A1536" s="1" t="s">
        <v>123</v>
      </c>
      <c r="B1536" s="1" t="s">
        <v>53</v>
      </c>
      <c r="C1536" s="1" t="s">
        <v>16</v>
      </c>
      <c r="D1536" s="1">
        <v>2</v>
      </c>
      <c r="E1536" s="1" t="s">
        <v>54</v>
      </c>
      <c r="F1536" s="1">
        <v>0.625</v>
      </c>
      <c r="G1536" s="1" t="s">
        <v>13</v>
      </c>
      <c r="H1536" s="1">
        <v>60</v>
      </c>
      <c r="I1536" s="1">
        <v>164707</v>
      </c>
      <c r="J1536" s="1">
        <v>65700</v>
      </c>
      <c r="K1536" s="1">
        <v>39</v>
      </c>
      <c r="L1536" s="1">
        <v>1</v>
      </c>
      <c r="M1536" s="38">
        <f t="shared" si="161"/>
        <v>50.152000000000001</v>
      </c>
      <c r="N1536" s="38">
        <f t="shared" si="162"/>
        <v>0.77763598660073374</v>
      </c>
      <c r="O1536" s="40">
        <f t="shared" si="163"/>
        <v>45.559514761069323</v>
      </c>
      <c r="P1536" s="39">
        <f t="shared" si="164"/>
        <v>0.8560231645251315</v>
      </c>
      <c r="Q1536" s="42">
        <v>48.112000000000002</v>
      </c>
      <c r="R1536" s="42">
        <f t="shared" si="165"/>
        <v>0.81060857998004654</v>
      </c>
      <c r="S1536" s="44">
        <v>47.37</v>
      </c>
      <c r="T1536" s="44">
        <f t="shared" si="166"/>
        <v>0.82330588980367325</v>
      </c>
      <c r="U1536" s="46">
        <f t="shared" si="167"/>
        <v>0.82997921143628384</v>
      </c>
    </row>
    <row r="1537" spans="1:21" x14ac:dyDescent="0.35">
      <c r="A1537" s="1" t="s">
        <v>595</v>
      </c>
      <c r="B1537" s="1" t="s">
        <v>221</v>
      </c>
      <c r="C1537" s="1" t="s">
        <v>101</v>
      </c>
      <c r="D1537" s="1">
        <v>2</v>
      </c>
      <c r="E1537" s="1" t="s">
        <v>1617</v>
      </c>
      <c r="F1537" s="1">
        <v>0.79166666666666663</v>
      </c>
      <c r="G1537" s="1" t="s">
        <v>22</v>
      </c>
      <c r="H1537" s="1">
        <v>60</v>
      </c>
      <c r="I1537" s="1">
        <v>164450</v>
      </c>
      <c r="J1537" s="1">
        <v>64178.111669999998</v>
      </c>
      <c r="K1537" s="1">
        <v>38.159999999999997</v>
      </c>
      <c r="L1537" s="1">
        <v>2</v>
      </c>
      <c r="M1537" s="38">
        <f t="shared" si="161"/>
        <v>50.152000000000001</v>
      </c>
      <c r="N1537" s="38">
        <f t="shared" si="162"/>
        <v>0.7608869038124102</v>
      </c>
      <c r="O1537" s="40">
        <f t="shared" si="163"/>
        <v>45.559514761069323</v>
      </c>
      <c r="P1537" s="39">
        <f t="shared" si="164"/>
        <v>0.83758574251997464</v>
      </c>
      <c r="Q1537" s="42">
        <v>43.7</v>
      </c>
      <c r="R1537" s="42">
        <f t="shared" si="165"/>
        <v>0.87322654462242555</v>
      </c>
      <c r="S1537" s="44">
        <v>42.65</v>
      </c>
      <c r="T1537" s="44">
        <f t="shared" si="166"/>
        <v>0.89472450175849938</v>
      </c>
      <c r="U1537" s="46">
        <f t="shared" si="167"/>
        <v>0.86851226296696649</v>
      </c>
    </row>
    <row r="1538" spans="1:21" x14ac:dyDescent="0.35">
      <c r="A1538" s="1" t="s">
        <v>93</v>
      </c>
      <c r="B1538" s="1" t="s">
        <v>261</v>
      </c>
      <c r="C1538" s="1" t="s">
        <v>101</v>
      </c>
      <c r="D1538" s="1">
        <v>4</v>
      </c>
      <c r="E1538" s="1" t="s">
        <v>76</v>
      </c>
      <c r="F1538" s="1">
        <v>8.4027777777777771E-2</v>
      </c>
      <c r="G1538" s="1" t="s">
        <v>35</v>
      </c>
      <c r="H1538" s="1">
        <v>60</v>
      </c>
      <c r="I1538" s="1">
        <v>164282</v>
      </c>
      <c r="J1538" s="1">
        <v>100926.68</v>
      </c>
      <c r="K1538" s="1">
        <v>59.74</v>
      </c>
      <c r="L1538" s="1">
        <v>1</v>
      </c>
      <c r="M1538" s="38">
        <f t="shared" si="161"/>
        <v>50.152000000000001</v>
      </c>
      <c r="N1538" s="38">
        <f t="shared" si="162"/>
        <v>1.1911788163981496</v>
      </c>
      <c r="O1538" s="40">
        <f t="shared" si="163"/>
        <v>45.559514761069323</v>
      </c>
      <c r="P1538" s="39">
        <f t="shared" si="164"/>
        <v>1.3112518935572142</v>
      </c>
      <c r="Q1538" s="42">
        <v>61.93</v>
      </c>
      <c r="R1538" s="42">
        <f t="shared" si="165"/>
        <v>0.96463749394477638</v>
      </c>
      <c r="S1538" s="44">
        <v>55.41</v>
      </c>
      <c r="T1538" s="44">
        <f t="shared" si="166"/>
        <v>1.078144739216748</v>
      </c>
      <c r="U1538" s="46">
        <f t="shared" si="167"/>
        <v>1.1180113755729131</v>
      </c>
    </row>
    <row r="1539" spans="1:21" x14ac:dyDescent="0.35">
      <c r="A1539" s="1" t="s">
        <v>479</v>
      </c>
      <c r="B1539" s="1" t="s">
        <v>198</v>
      </c>
      <c r="C1539" s="1" t="s">
        <v>101</v>
      </c>
      <c r="D1539" s="1">
        <v>2</v>
      </c>
      <c r="E1539" s="1" t="s">
        <v>1577</v>
      </c>
      <c r="F1539" s="1">
        <v>0</v>
      </c>
      <c r="G1539" s="1" t="s">
        <v>31</v>
      </c>
      <c r="H1539" s="1">
        <v>60</v>
      </c>
      <c r="I1539" s="1">
        <v>164179</v>
      </c>
      <c r="J1539" s="1">
        <v>77493.757500000007</v>
      </c>
      <c r="K1539" s="1">
        <v>45.67</v>
      </c>
      <c r="L1539" s="1">
        <v>2</v>
      </c>
      <c r="M1539" s="38">
        <f t="shared" ref="M1539:M1602" si="168">(-0.2976*H1539)+68.008</f>
        <v>50.152000000000001</v>
      </c>
      <c r="N1539" s="38">
        <f t="shared" ref="N1539:N1602" si="169">K1539/M1539</f>
        <v>0.91063167969373104</v>
      </c>
      <c r="O1539" s="40">
        <f t="shared" ref="O1539:O1602" si="170">-21.84*LN(H1539) + 134.98</f>
        <v>45.559514761069323</v>
      </c>
      <c r="P1539" s="39">
        <f t="shared" ref="P1539:P1602" si="171">K1539/O1539</f>
        <v>1.0024250749708399</v>
      </c>
      <c r="Q1539" s="42">
        <v>51.59</v>
      </c>
      <c r="R1539" s="42">
        <f t="shared" ref="R1539:R1602" si="172">K1539/Q1539</f>
        <v>0.88524907927893004</v>
      </c>
      <c r="S1539" s="44">
        <v>47.04</v>
      </c>
      <c r="T1539" s="44">
        <f t="shared" ref="T1539:T1602" si="173">K1539/S1539</f>
        <v>0.97087585034013613</v>
      </c>
      <c r="U1539" s="46">
        <f t="shared" ref="U1539:U1602" si="174">(P1539+R1539+T1539)/3</f>
        <v>0.95285000152996868</v>
      </c>
    </row>
    <row r="1540" spans="1:21" x14ac:dyDescent="0.35">
      <c r="A1540" s="1" t="s">
        <v>732</v>
      </c>
      <c r="B1540" s="1" t="s">
        <v>374</v>
      </c>
      <c r="C1540" s="1" t="s">
        <v>101</v>
      </c>
      <c r="D1540" s="1">
        <v>1</v>
      </c>
      <c r="E1540" s="1" t="s">
        <v>76</v>
      </c>
      <c r="F1540" s="1">
        <v>0.70833333333333337</v>
      </c>
      <c r="G1540" s="1" t="s">
        <v>18</v>
      </c>
      <c r="H1540" s="1">
        <v>180</v>
      </c>
      <c r="I1540" s="1">
        <v>164140</v>
      </c>
      <c r="J1540" s="1">
        <v>108791.7789</v>
      </c>
      <c r="K1540" s="1">
        <v>21.28</v>
      </c>
      <c r="L1540" s="1">
        <v>1</v>
      </c>
      <c r="M1540" s="38">
        <f t="shared" si="168"/>
        <v>14.439999999999998</v>
      </c>
      <c r="N1540" s="38">
        <f t="shared" si="169"/>
        <v>1.4736842105263162</v>
      </c>
      <c r="O1540" s="40">
        <f t="shared" si="170"/>
        <v>21.56582237655779</v>
      </c>
      <c r="P1540" s="39">
        <f t="shared" si="171"/>
        <v>0.98674651160678761</v>
      </c>
      <c r="Q1540" s="42">
        <v>46.72</v>
      </c>
      <c r="R1540" s="42">
        <f t="shared" si="172"/>
        <v>0.45547945205479456</v>
      </c>
      <c r="S1540" s="44">
        <v>32.450000000000003</v>
      </c>
      <c r="T1540" s="44">
        <f t="shared" si="173"/>
        <v>0.65577812018489978</v>
      </c>
      <c r="U1540" s="46">
        <f t="shared" si="174"/>
        <v>0.69933469461549402</v>
      </c>
    </row>
    <row r="1541" spans="1:21" x14ac:dyDescent="0.35">
      <c r="A1541" s="1" t="s">
        <v>517</v>
      </c>
      <c r="B1541" s="1" t="s">
        <v>249</v>
      </c>
      <c r="C1541" s="1" t="s">
        <v>101</v>
      </c>
      <c r="D1541" s="1">
        <v>1</v>
      </c>
      <c r="E1541" s="1" t="s">
        <v>54</v>
      </c>
      <c r="F1541" s="1">
        <v>0.54861111111111105</v>
      </c>
      <c r="G1541" s="1" t="s">
        <v>13</v>
      </c>
      <c r="H1541" s="1">
        <v>140</v>
      </c>
      <c r="I1541" s="1">
        <v>163900</v>
      </c>
      <c r="J1541" s="1">
        <v>106362.6667</v>
      </c>
      <c r="K1541" s="1">
        <v>27</v>
      </c>
      <c r="L1541" s="1">
        <v>1</v>
      </c>
      <c r="M1541" s="38">
        <f t="shared" si="168"/>
        <v>26.344000000000001</v>
      </c>
      <c r="N1541" s="38">
        <f t="shared" si="169"/>
        <v>1.0249013058001821</v>
      </c>
      <c r="O1541" s="40">
        <f t="shared" si="170"/>
        <v>27.054529490212801</v>
      </c>
      <c r="P1541" s="39">
        <f t="shared" si="171"/>
        <v>0.99798445985791295</v>
      </c>
      <c r="Q1541" s="42">
        <v>48.112000000000002</v>
      </c>
      <c r="R1541" s="42">
        <f t="shared" si="172"/>
        <v>0.56119055537080142</v>
      </c>
      <c r="S1541" s="44">
        <v>48.83</v>
      </c>
      <c r="T1541" s="44">
        <f t="shared" si="173"/>
        <v>0.55293876715134138</v>
      </c>
      <c r="U1541" s="46">
        <f t="shared" si="174"/>
        <v>0.70403792746001859</v>
      </c>
    </row>
    <row r="1542" spans="1:21" x14ac:dyDescent="0.35">
      <c r="A1542" s="1" t="s">
        <v>716</v>
      </c>
      <c r="B1542" s="1" t="s">
        <v>221</v>
      </c>
      <c r="C1542" s="1" t="s">
        <v>101</v>
      </c>
      <c r="D1542" s="1">
        <v>1</v>
      </c>
      <c r="E1542" s="1" t="s">
        <v>25</v>
      </c>
      <c r="F1542" s="1">
        <v>0.79166666666666663</v>
      </c>
      <c r="G1542" s="1" t="s">
        <v>22</v>
      </c>
      <c r="H1542" s="1">
        <v>120</v>
      </c>
      <c r="I1542" s="1">
        <v>163815</v>
      </c>
      <c r="J1542" s="1">
        <v>71543.623890000003</v>
      </c>
      <c r="K1542" s="1">
        <v>20.85</v>
      </c>
      <c r="L1542" s="1">
        <v>1</v>
      </c>
      <c r="M1542" s="38">
        <f t="shared" si="168"/>
        <v>32.295999999999999</v>
      </c>
      <c r="N1542" s="38">
        <f t="shared" si="169"/>
        <v>0.64559078523656188</v>
      </c>
      <c r="O1542" s="40">
        <f t="shared" si="170"/>
        <v>30.421180337640109</v>
      </c>
      <c r="P1542" s="39">
        <f t="shared" si="171"/>
        <v>0.68537774565578935</v>
      </c>
      <c r="Q1542" s="42">
        <v>43.7</v>
      </c>
      <c r="R1542" s="42">
        <f t="shared" si="172"/>
        <v>0.47711670480549201</v>
      </c>
      <c r="S1542" s="44">
        <v>42.65</v>
      </c>
      <c r="T1542" s="44">
        <f t="shared" si="173"/>
        <v>0.48886283704572103</v>
      </c>
      <c r="U1542" s="46">
        <f t="shared" si="174"/>
        <v>0.55045242916900083</v>
      </c>
    </row>
    <row r="1543" spans="1:21" x14ac:dyDescent="0.35">
      <c r="A1543" s="1" t="s">
        <v>199</v>
      </c>
      <c r="B1543" s="1" t="s">
        <v>100</v>
      </c>
      <c r="C1543" s="1" t="s">
        <v>101</v>
      </c>
      <c r="D1543" s="1">
        <v>1</v>
      </c>
      <c r="E1543" s="1" t="s">
        <v>25</v>
      </c>
      <c r="F1543" s="1">
        <v>1.7361111111111112E-2</v>
      </c>
      <c r="G1543" s="1" t="s">
        <v>31</v>
      </c>
      <c r="H1543" s="1">
        <v>40</v>
      </c>
      <c r="I1543" s="1">
        <v>163759</v>
      </c>
      <c r="J1543" s="1">
        <v>64902.291669999999</v>
      </c>
      <c r="K1543" s="1">
        <v>56.93</v>
      </c>
      <c r="L1543" s="1">
        <v>1</v>
      </c>
      <c r="M1543" s="38">
        <f t="shared" si="168"/>
        <v>56.103999999999999</v>
      </c>
      <c r="N1543" s="38">
        <f t="shared" si="169"/>
        <v>1.0147226579210038</v>
      </c>
      <c r="O1543" s="40">
        <f t="shared" si="170"/>
        <v>54.414872722151628</v>
      </c>
      <c r="P1543" s="39">
        <f t="shared" si="171"/>
        <v>1.0462213206064248</v>
      </c>
      <c r="Q1543" s="42">
        <v>51.59</v>
      </c>
      <c r="R1543" s="42">
        <f t="shared" si="172"/>
        <v>1.1035084318666408</v>
      </c>
      <c r="S1543" s="44">
        <v>39.25</v>
      </c>
      <c r="T1543" s="44">
        <f t="shared" si="173"/>
        <v>1.4504458598726115</v>
      </c>
      <c r="U1543" s="46">
        <f t="shared" si="174"/>
        <v>1.2000585374485591</v>
      </c>
    </row>
    <row r="1544" spans="1:21" x14ac:dyDescent="0.35">
      <c r="A1544" s="1" t="s">
        <v>778</v>
      </c>
      <c r="B1544" s="1" t="s">
        <v>482</v>
      </c>
      <c r="C1544" s="1" t="s">
        <v>101</v>
      </c>
      <c r="D1544" s="1">
        <v>1</v>
      </c>
      <c r="E1544" s="1" t="s">
        <v>60</v>
      </c>
      <c r="F1544" s="1">
        <v>0.625</v>
      </c>
      <c r="G1544" s="1" t="s">
        <v>13</v>
      </c>
      <c r="H1544" s="1">
        <v>240</v>
      </c>
      <c r="I1544" s="1">
        <v>163699</v>
      </c>
      <c r="J1544" s="1">
        <v>136272</v>
      </c>
      <c r="K1544" s="1">
        <v>20</v>
      </c>
      <c r="L1544" s="1">
        <v>1</v>
      </c>
      <c r="M1544" s="38">
        <f t="shared" si="168"/>
        <v>-3.4159999999999968</v>
      </c>
      <c r="N1544" s="38">
        <f t="shared" si="169"/>
        <v>-5.8548009367681555</v>
      </c>
      <c r="O1544" s="40">
        <f t="shared" si="170"/>
        <v>15.282845914210895</v>
      </c>
      <c r="P1544" s="39">
        <f t="shared" si="171"/>
        <v>1.3086567850169069</v>
      </c>
      <c r="Q1544" s="42">
        <v>48.112000000000002</v>
      </c>
      <c r="R1544" s="42">
        <f t="shared" si="172"/>
        <v>0.41569670768207512</v>
      </c>
      <c r="S1544" s="44">
        <v>27.85</v>
      </c>
      <c r="T1544" s="44">
        <f t="shared" si="173"/>
        <v>0.71813285457809695</v>
      </c>
      <c r="U1544" s="46">
        <f t="shared" si="174"/>
        <v>0.81416211575902631</v>
      </c>
    </row>
    <row r="1545" spans="1:21" x14ac:dyDescent="0.35">
      <c r="A1545" s="1" t="s">
        <v>265</v>
      </c>
      <c r="B1545" s="1" t="s">
        <v>148</v>
      </c>
      <c r="C1545" s="1" t="s">
        <v>101</v>
      </c>
      <c r="D1545" s="1">
        <v>4</v>
      </c>
      <c r="E1545" s="1" t="s">
        <v>1584</v>
      </c>
      <c r="F1545" s="1">
        <v>0.10486111111111111</v>
      </c>
      <c r="G1545" s="1" t="s">
        <v>35</v>
      </c>
      <c r="H1545" s="1">
        <v>30</v>
      </c>
      <c r="I1545" s="1">
        <v>163571</v>
      </c>
      <c r="J1545" s="1">
        <v>65856.191940000004</v>
      </c>
      <c r="K1545" s="1">
        <v>79.09</v>
      </c>
      <c r="L1545" s="1">
        <v>2</v>
      </c>
      <c r="M1545" s="38">
        <f t="shared" si="168"/>
        <v>59.08</v>
      </c>
      <c r="N1545" s="38">
        <f t="shared" si="169"/>
        <v>1.338693297224103</v>
      </c>
      <c r="O1545" s="40">
        <f t="shared" si="170"/>
        <v>60.697849184498509</v>
      </c>
      <c r="P1545" s="39">
        <f t="shared" si="171"/>
        <v>1.3030115739290253</v>
      </c>
      <c r="Q1545" s="42">
        <v>61.93</v>
      </c>
      <c r="R1545" s="42">
        <f t="shared" si="172"/>
        <v>1.2770870337477798</v>
      </c>
      <c r="S1545" s="44">
        <v>45.82</v>
      </c>
      <c r="T1545" s="44">
        <f t="shared" si="173"/>
        <v>1.7261021388040159</v>
      </c>
      <c r="U1545" s="46">
        <f t="shared" si="174"/>
        <v>1.4354002488269402</v>
      </c>
    </row>
    <row r="1546" spans="1:21" x14ac:dyDescent="0.35">
      <c r="A1546" s="1" t="s">
        <v>511</v>
      </c>
      <c r="B1546" s="1" t="s">
        <v>469</v>
      </c>
      <c r="C1546" s="1" t="s">
        <v>101</v>
      </c>
      <c r="D1546" s="1">
        <v>1</v>
      </c>
      <c r="E1546" s="1" t="s">
        <v>60</v>
      </c>
      <c r="F1546" s="1">
        <v>0.625</v>
      </c>
      <c r="G1546" s="1" t="s">
        <v>13</v>
      </c>
      <c r="H1546" s="1">
        <v>180</v>
      </c>
      <c r="I1546" s="1">
        <v>163529</v>
      </c>
      <c r="J1546" s="1">
        <v>114594</v>
      </c>
      <c r="K1546" s="1">
        <v>22</v>
      </c>
      <c r="L1546" s="1">
        <v>1</v>
      </c>
      <c r="M1546" s="38">
        <f t="shared" si="168"/>
        <v>14.439999999999998</v>
      </c>
      <c r="N1546" s="38">
        <f t="shared" si="169"/>
        <v>1.5235457063711915</v>
      </c>
      <c r="O1546" s="40">
        <f t="shared" si="170"/>
        <v>21.56582237655779</v>
      </c>
      <c r="P1546" s="39">
        <f t="shared" si="171"/>
        <v>1.0201326717739345</v>
      </c>
      <c r="Q1546" s="42">
        <v>48.112000000000002</v>
      </c>
      <c r="R1546" s="42">
        <f t="shared" si="172"/>
        <v>0.45726637845028267</v>
      </c>
      <c r="S1546" s="44">
        <v>35.58</v>
      </c>
      <c r="T1546" s="44">
        <f t="shared" si="173"/>
        <v>0.61832490163012932</v>
      </c>
      <c r="U1546" s="46">
        <f t="shared" si="174"/>
        <v>0.69857465061811552</v>
      </c>
    </row>
    <row r="1547" spans="1:21" x14ac:dyDescent="0.35">
      <c r="A1547" s="1" t="s">
        <v>708</v>
      </c>
      <c r="B1547" s="1" t="s">
        <v>249</v>
      </c>
      <c r="C1547" s="1" t="s">
        <v>101</v>
      </c>
      <c r="D1547" s="1">
        <v>1</v>
      </c>
      <c r="E1547" s="1" t="s">
        <v>76</v>
      </c>
      <c r="F1547" s="1">
        <v>0.96180555555555547</v>
      </c>
      <c r="G1547" s="1" t="s">
        <v>31</v>
      </c>
      <c r="H1547" s="1">
        <v>150</v>
      </c>
      <c r="I1547" s="1">
        <v>163412</v>
      </c>
      <c r="J1547" s="1">
        <v>93480.43389</v>
      </c>
      <c r="K1547" s="1">
        <v>21.96</v>
      </c>
      <c r="L1547" s="1">
        <v>1</v>
      </c>
      <c r="M1547" s="38">
        <f t="shared" si="168"/>
        <v>23.368000000000002</v>
      </c>
      <c r="N1547" s="38">
        <f t="shared" si="169"/>
        <v>0.93974666210201985</v>
      </c>
      <c r="O1547" s="40">
        <f t="shared" si="170"/>
        <v>25.547725176937774</v>
      </c>
      <c r="P1547" s="39">
        <f t="shared" si="171"/>
        <v>0.85956772463732101</v>
      </c>
      <c r="Q1547" s="42">
        <v>51.59</v>
      </c>
      <c r="R1547" s="42">
        <f t="shared" si="172"/>
        <v>0.42566388835045549</v>
      </c>
      <c r="S1547" s="44">
        <v>48.83</v>
      </c>
      <c r="T1547" s="44">
        <f t="shared" si="173"/>
        <v>0.44972353061642434</v>
      </c>
      <c r="U1547" s="46">
        <f t="shared" si="174"/>
        <v>0.57831838120140022</v>
      </c>
    </row>
    <row r="1548" spans="1:21" x14ac:dyDescent="0.35">
      <c r="A1548" s="1" t="s">
        <v>521</v>
      </c>
      <c r="B1548" s="1" t="s">
        <v>469</v>
      </c>
      <c r="C1548" s="1" t="s">
        <v>101</v>
      </c>
      <c r="D1548" s="1">
        <v>1</v>
      </c>
      <c r="E1548" s="1" t="s">
        <v>54</v>
      </c>
      <c r="F1548" s="1">
        <v>0.58333333333333337</v>
      </c>
      <c r="G1548" s="1" t="s">
        <v>13</v>
      </c>
      <c r="H1548" s="1">
        <v>180</v>
      </c>
      <c r="I1548" s="1">
        <v>163364</v>
      </c>
      <c r="J1548" s="1">
        <v>118923</v>
      </c>
      <c r="K1548" s="1">
        <v>23</v>
      </c>
      <c r="L1548" s="1">
        <v>1</v>
      </c>
      <c r="M1548" s="38">
        <f t="shared" si="168"/>
        <v>14.439999999999998</v>
      </c>
      <c r="N1548" s="38">
        <f t="shared" si="169"/>
        <v>1.5927977839335183</v>
      </c>
      <c r="O1548" s="40">
        <f t="shared" si="170"/>
        <v>21.56582237655779</v>
      </c>
      <c r="P1548" s="39">
        <f t="shared" si="171"/>
        <v>1.0665023386727497</v>
      </c>
      <c r="Q1548" s="42">
        <v>48.112000000000002</v>
      </c>
      <c r="R1548" s="42">
        <f t="shared" si="172"/>
        <v>0.47805121383438642</v>
      </c>
      <c r="S1548" s="44">
        <v>35.58</v>
      </c>
      <c r="T1548" s="44">
        <f t="shared" si="173"/>
        <v>0.64643057897695333</v>
      </c>
      <c r="U1548" s="46">
        <f t="shared" si="174"/>
        <v>0.73032804382802985</v>
      </c>
    </row>
    <row r="1549" spans="1:21" x14ac:dyDescent="0.35">
      <c r="A1549" s="1" t="s">
        <v>618</v>
      </c>
      <c r="B1549" s="1" t="s">
        <v>100</v>
      </c>
      <c r="C1549" s="1" t="s">
        <v>101</v>
      </c>
      <c r="D1549" s="1">
        <v>1</v>
      </c>
      <c r="E1549" s="1" t="s">
        <v>76</v>
      </c>
      <c r="F1549" s="1">
        <v>0.91666666666666663</v>
      </c>
      <c r="G1549" s="1" t="s">
        <v>27</v>
      </c>
      <c r="H1549" s="1">
        <v>120</v>
      </c>
      <c r="I1549" s="1">
        <v>163252</v>
      </c>
      <c r="J1549" s="1">
        <v>82853.609719999993</v>
      </c>
      <c r="K1549" s="1">
        <v>24.32</v>
      </c>
      <c r="L1549" s="1">
        <v>1</v>
      </c>
      <c r="M1549" s="38">
        <f t="shared" si="168"/>
        <v>32.295999999999999</v>
      </c>
      <c r="N1549" s="38">
        <f t="shared" si="169"/>
        <v>0.75303443150854599</v>
      </c>
      <c r="O1549" s="40">
        <f t="shared" si="170"/>
        <v>30.421180337640109</v>
      </c>
      <c r="P1549" s="39">
        <f t="shared" si="171"/>
        <v>0.79944301076013402</v>
      </c>
      <c r="Q1549" s="42">
        <v>45</v>
      </c>
      <c r="R1549" s="42">
        <f t="shared" si="172"/>
        <v>0.54044444444444451</v>
      </c>
      <c r="S1549" s="44">
        <v>39.25</v>
      </c>
      <c r="T1549" s="44">
        <f t="shared" si="173"/>
        <v>0.61961783439490448</v>
      </c>
      <c r="U1549" s="46">
        <f t="shared" si="174"/>
        <v>0.65316842986649437</v>
      </c>
    </row>
    <row r="1550" spans="1:21" x14ac:dyDescent="0.35">
      <c r="A1550" s="1" t="s">
        <v>496</v>
      </c>
      <c r="B1550" s="1" t="s">
        <v>312</v>
      </c>
      <c r="C1550" s="1" t="s">
        <v>101</v>
      </c>
      <c r="D1550" s="1">
        <v>2</v>
      </c>
      <c r="E1550" s="1" t="s">
        <v>54</v>
      </c>
      <c r="F1550" s="1">
        <v>0.8125</v>
      </c>
      <c r="G1550" s="1" t="s">
        <v>22</v>
      </c>
      <c r="H1550" s="1">
        <v>30</v>
      </c>
      <c r="I1550" s="1">
        <v>163141</v>
      </c>
      <c r="J1550" s="1">
        <v>47200.244449999998</v>
      </c>
      <c r="K1550" s="1">
        <v>56.64</v>
      </c>
      <c r="L1550" s="1">
        <v>1</v>
      </c>
      <c r="M1550" s="38">
        <f t="shared" si="168"/>
        <v>59.08</v>
      </c>
      <c r="N1550" s="38">
        <f t="shared" si="169"/>
        <v>0.95870006770480709</v>
      </c>
      <c r="O1550" s="40">
        <f t="shared" si="170"/>
        <v>60.697849184498509</v>
      </c>
      <c r="P1550" s="39">
        <f t="shared" si="171"/>
        <v>0.93314673849209751</v>
      </c>
      <c r="Q1550" s="42">
        <v>43.7</v>
      </c>
      <c r="R1550" s="42">
        <f t="shared" si="172"/>
        <v>1.2961098398169335</v>
      </c>
      <c r="S1550" s="44">
        <v>60.5</v>
      </c>
      <c r="T1550" s="44">
        <f t="shared" si="173"/>
        <v>0.93619834710743799</v>
      </c>
      <c r="U1550" s="46">
        <f t="shared" si="174"/>
        <v>1.0551516418054898</v>
      </c>
    </row>
    <row r="1551" spans="1:21" x14ac:dyDescent="0.35">
      <c r="A1551" s="1" t="s">
        <v>1140</v>
      </c>
      <c r="B1551" s="1" t="s">
        <v>148</v>
      </c>
      <c r="C1551" s="1" t="s">
        <v>101</v>
      </c>
      <c r="D1551" s="1">
        <v>4</v>
      </c>
      <c r="E1551" s="1" t="s">
        <v>25</v>
      </c>
      <c r="F1551" s="1">
        <v>0.29166666666666669</v>
      </c>
      <c r="G1551" s="1" t="s">
        <v>8</v>
      </c>
      <c r="H1551" s="1">
        <v>60</v>
      </c>
      <c r="I1551" s="1">
        <v>163069</v>
      </c>
      <c r="J1551" s="1">
        <v>73855.375829999903</v>
      </c>
      <c r="K1551" s="1">
        <v>44.52</v>
      </c>
      <c r="L1551" s="1">
        <v>1</v>
      </c>
      <c r="M1551" s="38">
        <f t="shared" si="168"/>
        <v>50.152000000000001</v>
      </c>
      <c r="N1551" s="38">
        <f t="shared" si="169"/>
        <v>0.88770138778114538</v>
      </c>
      <c r="O1551" s="40">
        <f t="shared" si="170"/>
        <v>45.559514761069323</v>
      </c>
      <c r="P1551" s="39">
        <f t="shared" si="171"/>
        <v>0.97718336627330393</v>
      </c>
      <c r="Q1551" s="42">
        <v>42.33</v>
      </c>
      <c r="R1551" s="42">
        <f t="shared" si="172"/>
        <v>1.0517363571934799</v>
      </c>
      <c r="S1551" s="44">
        <v>45.82</v>
      </c>
      <c r="T1551" s="44">
        <f t="shared" si="173"/>
        <v>0.9716281099956352</v>
      </c>
      <c r="U1551" s="46">
        <f t="shared" si="174"/>
        <v>1.0001826111541396</v>
      </c>
    </row>
    <row r="1552" spans="1:21" x14ac:dyDescent="0.35">
      <c r="A1552" s="1" t="s">
        <v>1214</v>
      </c>
      <c r="B1552" s="1" t="s">
        <v>298</v>
      </c>
      <c r="C1552" s="1" t="s">
        <v>101</v>
      </c>
      <c r="D1552" s="1">
        <v>4</v>
      </c>
      <c r="E1552" s="1" t="s">
        <v>25</v>
      </c>
      <c r="F1552" s="1">
        <v>0.79166666666666663</v>
      </c>
      <c r="G1552" s="1" t="s">
        <v>22</v>
      </c>
      <c r="H1552" s="1">
        <v>60</v>
      </c>
      <c r="I1552" s="1">
        <v>163002</v>
      </c>
      <c r="J1552" s="1">
        <v>63041.028059999997</v>
      </c>
      <c r="K1552" s="1">
        <v>37.81</v>
      </c>
      <c r="L1552" s="1">
        <v>1</v>
      </c>
      <c r="M1552" s="38">
        <f t="shared" si="168"/>
        <v>50.152000000000001</v>
      </c>
      <c r="N1552" s="38">
        <f t="shared" si="169"/>
        <v>0.75390811931727553</v>
      </c>
      <c r="O1552" s="40">
        <f t="shared" si="170"/>
        <v>45.559514761069323</v>
      </c>
      <c r="P1552" s="39">
        <f t="shared" si="171"/>
        <v>0.82990348335115949</v>
      </c>
      <c r="Q1552" s="42">
        <v>43.7</v>
      </c>
      <c r="R1552" s="42">
        <f t="shared" si="172"/>
        <v>0.86521739130434783</v>
      </c>
      <c r="S1552" s="44">
        <v>33.83</v>
      </c>
      <c r="T1552" s="44">
        <f t="shared" si="173"/>
        <v>1.1176470588235294</v>
      </c>
      <c r="U1552" s="46">
        <f t="shared" si="174"/>
        <v>0.93758931115967892</v>
      </c>
    </row>
    <row r="1553" spans="1:21" x14ac:dyDescent="0.35">
      <c r="A1553" s="1" t="s">
        <v>586</v>
      </c>
      <c r="B1553" s="1" t="s">
        <v>469</v>
      </c>
      <c r="C1553" s="1" t="s">
        <v>101</v>
      </c>
      <c r="D1553" s="1">
        <v>1</v>
      </c>
      <c r="E1553" s="1" t="s">
        <v>57</v>
      </c>
      <c r="F1553" s="1">
        <v>0.83333333333333337</v>
      </c>
      <c r="G1553" s="1" t="s">
        <v>27</v>
      </c>
      <c r="H1553" s="1">
        <v>135</v>
      </c>
      <c r="I1553" s="1">
        <v>162916</v>
      </c>
      <c r="J1553" s="1">
        <v>97246.164439999993</v>
      </c>
      <c r="K1553" s="1">
        <v>25.33</v>
      </c>
      <c r="L1553" s="1">
        <v>1</v>
      </c>
      <c r="M1553" s="38">
        <f t="shared" si="168"/>
        <v>27.832000000000001</v>
      </c>
      <c r="N1553" s="38">
        <f t="shared" si="169"/>
        <v>0.91010347801092262</v>
      </c>
      <c r="O1553" s="40">
        <f t="shared" si="170"/>
        <v>27.848798838904685</v>
      </c>
      <c r="P1553" s="39">
        <f t="shared" si="171"/>
        <v>0.90955448910112657</v>
      </c>
      <c r="Q1553" s="42">
        <v>45</v>
      </c>
      <c r="R1553" s="42">
        <f t="shared" si="172"/>
        <v>0.56288888888888888</v>
      </c>
      <c r="S1553" s="44">
        <v>35.58</v>
      </c>
      <c r="T1553" s="44">
        <f t="shared" si="173"/>
        <v>0.71191680719505335</v>
      </c>
      <c r="U1553" s="46">
        <f t="shared" si="174"/>
        <v>0.7281200617283563</v>
      </c>
    </row>
    <row r="1554" spans="1:21" x14ac:dyDescent="0.35">
      <c r="A1554" s="1" t="s">
        <v>612</v>
      </c>
      <c r="B1554" s="1" t="s">
        <v>148</v>
      </c>
      <c r="C1554" s="1" t="s">
        <v>101</v>
      </c>
      <c r="D1554" s="1">
        <v>1</v>
      </c>
      <c r="E1554" s="1" t="s">
        <v>76</v>
      </c>
      <c r="F1554" s="1">
        <v>0.83333333333333337</v>
      </c>
      <c r="G1554" s="1" t="s">
        <v>27</v>
      </c>
      <c r="H1554" s="1">
        <v>120</v>
      </c>
      <c r="I1554" s="1">
        <v>162772</v>
      </c>
      <c r="J1554" s="1">
        <v>83267.321389999997</v>
      </c>
      <c r="K1554" s="1">
        <v>24.76</v>
      </c>
      <c r="L1554" s="1">
        <v>1</v>
      </c>
      <c r="M1554" s="38">
        <f t="shared" si="168"/>
        <v>32.295999999999999</v>
      </c>
      <c r="N1554" s="38">
        <f t="shared" si="169"/>
        <v>0.76665840971018084</v>
      </c>
      <c r="O1554" s="40">
        <f t="shared" si="170"/>
        <v>30.421180337640109</v>
      </c>
      <c r="P1554" s="39">
        <f t="shared" si="171"/>
        <v>0.81390661786270235</v>
      </c>
      <c r="Q1554" s="42">
        <v>45</v>
      </c>
      <c r="R1554" s="42">
        <f t="shared" si="172"/>
        <v>0.55022222222222228</v>
      </c>
      <c r="S1554" s="44">
        <v>45.82</v>
      </c>
      <c r="T1554" s="44">
        <f t="shared" si="173"/>
        <v>0.54037538192928858</v>
      </c>
      <c r="U1554" s="46">
        <f t="shared" si="174"/>
        <v>0.63483474067140444</v>
      </c>
    </row>
    <row r="1555" spans="1:21" x14ac:dyDescent="0.35">
      <c r="A1555" s="1" t="s">
        <v>321</v>
      </c>
      <c r="B1555" s="1" t="s">
        <v>221</v>
      </c>
      <c r="C1555" s="1" t="s">
        <v>101</v>
      </c>
      <c r="D1555" s="1">
        <v>1</v>
      </c>
      <c r="E1555" s="1" t="s">
        <v>25</v>
      </c>
      <c r="F1555" s="1">
        <v>0.91736111111111107</v>
      </c>
      <c r="G1555" s="1" t="s">
        <v>27</v>
      </c>
      <c r="H1555" s="1">
        <v>59</v>
      </c>
      <c r="I1555" s="1">
        <v>162670</v>
      </c>
      <c r="J1555" s="1">
        <v>64604.066939999997</v>
      </c>
      <c r="K1555" s="1">
        <v>38.659999999999997</v>
      </c>
      <c r="L1555" s="1">
        <v>1</v>
      </c>
      <c r="M1555" s="38">
        <f t="shared" si="168"/>
        <v>50.449599999999997</v>
      </c>
      <c r="N1555" s="38">
        <f t="shared" si="169"/>
        <v>0.76630934635755288</v>
      </c>
      <c r="O1555" s="40">
        <f t="shared" si="170"/>
        <v>45.926582225099068</v>
      </c>
      <c r="P1555" s="39">
        <f t="shared" si="171"/>
        <v>0.84177829324456344</v>
      </c>
      <c r="Q1555" s="42">
        <v>45</v>
      </c>
      <c r="R1555" s="42">
        <f t="shared" si="172"/>
        <v>0.85911111111111105</v>
      </c>
      <c r="S1555" s="44">
        <v>42.65</v>
      </c>
      <c r="T1555" s="44">
        <f t="shared" si="173"/>
        <v>0.90644783118405625</v>
      </c>
      <c r="U1555" s="46">
        <f t="shared" si="174"/>
        <v>0.86911241184657684</v>
      </c>
    </row>
    <row r="1556" spans="1:21" x14ac:dyDescent="0.35">
      <c r="A1556" s="1" t="s">
        <v>455</v>
      </c>
      <c r="B1556" s="1" t="s">
        <v>221</v>
      </c>
      <c r="C1556" s="1" t="s">
        <v>101</v>
      </c>
      <c r="D1556" s="1">
        <v>2</v>
      </c>
      <c r="E1556" s="1" t="s">
        <v>1626</v>
      </c>
      <c r="F1556" s="1">
        <v>0.79166666666666663</v>
      </c>
      <c r="G1556" s="1" t="s">
        <v>22</v>
      </c>
      <c r="H1556" s="1">
        <v>60</v>
      </c>
      <c r="I1556" s="1">
        <v>162604</v>
      </c>
      <c r="J1556" s="1">
        <v>60514.663329999901</v>
      </c>
      <c r="K1556" s="1">
        <v>36.51</v>
      </c>
      <c r="L1556" s="1">
        <v>2</v>
      </c>
      <c r="M1556" s="38">
        <f t="shared" si="168"/>
        <v>50.152000000000001</v>
      </c>
      <c r="N1556" s="38">
        <f t="shared" si="169"/>
        <v>0.72798691976391761</v>
      </c>
      <c r="O1556" s="40">
        <f t="shared" si="170"/>
        <v>45.559514761069323</v>
      </c>
      <c r="P1556" s="39">
        <f t="shared" si="171"/>
        <v>0.80136937786698836</v>
      </c>
      <c r="Q1556" s="42">
        <v>43.7</v>
      </c>
      <c r="R1556" s="42">
        <f t="shared" si="172"/>
        <v>0.83546910755148729</v>
      </c>
      <c r="S1556" s="44">
        <v>42.65</v>
      </c>
      <c r="T1556" s="44">
        <f t="shared" si="173"/>
        <v>0.85603751465416178</v>
      </c>
      <c r="U1556" s="46">
        <f t="shared" si="174"/>
        <v>0.83095866669087914</v>
      </c>
    </row>
    <row r="1557" spans="1:21" x14ac:dyDescent="0.35">
      <c r="A1557" s="1" t="s">
        <v>1291</v>
      </c>
      <c r="B1557" s="1" t="s">
        <v>1090</v>
      </c>
      <c r="C1557" s="1" t="s">
        <v>101</v>
      </c>
      <c r="D1557" s="1">
        <v>4</v>
      </c>
      <c r="E1557" s="1" t="s">
        <v>51</v>
      </c>
      <c r="F1557" s="1">
        <v>0.79166666666666663</v>
      </c>
      <c r="G1557" s="1" t="s">
        <v>22</v>
      </c>
      <c r="H1557" s="1">
        <v>60</v>
      </c>
      <c r="I1557" s="1">
        <v>162593</v>
      </c>
      <c r="J1557" s="1">
        <v>54421.5177799999</v>
      </c>
      <c r="K1557" s="1">
        <v>32.909999999999997</v>
      </c>
      <c r="L1557" s="1">
        <v>1</v>
      </c>
      <c r="M1557" s="38">
        <f t="shared" si="168"/>
        <v>50.152000000000001</v>
      </c>
      <c r="N1557" s="38">
        <f t="shared" si="169"/>
        <v>0.65620513638538835</v>
      </c>
      <c r="O1557" s="40">
        <f t="shared" si="170"/>
        <v>45.559514761069323</v>
      </c>
      <c r="P1557" s="39">
        <f t="shared" si="171"/>
        <v>0.72235185498774546</v>
      </c>
      <c r="Q1557" s="42">
        <v>43.7</v>
      </c>
      <c r="R1557" s="42">
        <f t="shared" si="172"/>
        <v>0.7530892448512585</v>
      </c>
      <c r="S1557" s="44">
        <v>36.06</v>
      </c>
      <c r="T1557" s="44">
        <f t="shared" si="173"/>
        <v>0.91264559068219619</v>
      </c>
      <c r="U1557" s="46">
        <f t="shared" si="174"/>
        <v>0.79602889684040001</v>
      </c>
    </row>
    <row r="1558" spans="1:21" x14ac:dyDescent="0.35">
      <c r="A1558" s="1" t="s">
        <v>688</v>
      </c>
      <c r="B1558" s="1" t="s">
        <v>469</v>
      </c>
      <c r="C1558" s="1" t="s">
        <v>101</v>
      </c>
      <c r="D1558" s="1">
        <v>1</v>
      </c>
      <c r="E1558" s="1" t="s">
        <v>60</v>
      </c>
      <c r="F1558" s="1">
        <v>0.70833333333333337</v>
      </c>
      <c r="G1558" s="1" t="s">
        <v>18</v>
      </c>
      <c r="H1558" s="1">
        <v>180</v>
      </c>
      <c r="I1558" s="1">
        <v>162584</v>
      </c>
      <c r="J1558" s="1">
        <v>115471.36169999999</v>
      </c>
      <c r="K1558" s="1">
        <v>22.85</v>
      </c>
      <c r="L1558" s="1">
        <v>1</v>
      </c>
      <c r="M1558" s="38">
        <f t="shared" si="168"/>
        <v>14.439999999999998</v>
      </c>
      <c r="N1558" s="38">
        <f t="shared" si="169"/>
        <v>1.5824099722991694</v>
      </c>
      <c r="O1558" s="40">
        <f t="shared" si="170"/>
        <v>21.56582237655779</v>
      </c>
      <c r="P1558" s="39">
        <f t="shared" si="171"/>
        <v>1.0595468886379276</v>
      </c>
      <c r="Q1558" s="42">
        <v>46.72</v>
      </c>
      <c r="R1558" s="42">
        <f t="shared" si="172"/>
        <v>0.48908390410958907</v>
      </c>
      <c r="S1558" s="44">
        <v>35.58</v>
      </c>
      <c r="T1558" s="44">
        <f t="shared" si="173"/>
        <v>0.64221472737492979</v>
      </c>
      <c r="U1558" s="46">
        <f t="shared" si="174"/>
        <v>0.73028184004081542</v>
      </c>
    </row>
    <row r="1559" spans="1:21" x14ac:dyDescent="0.35">
      <c r="A1559" s="1" t="s">
        <v>576</v>
      </c>
      <c r="B1559" s="1" t="s">
        <v>577</v>
      </c>
      <c r="C1559" s="1" t="s">
        <v>101</v>
      </c>
      <c r="D1559" s="1">
        <v>4</v>
      </c>
      <c r="E1559" s="1" t="s">
        <v>1630</v>
      </c>
      <c r="F1559" s="1">
        <v>0.79166666666666663</v>
      </c>
      <c r="G1559" s="1" t="s">
        <v>22</v>
      </c>
      <c r="H1559" s="1">
        <v>60</v>
      </c>
      <c r="I1559" s="1">
        <v>162472</v>
      </c>
      <c r="J1559" s="1">
        <v>56940.587500000001</v>
      </c>
      <c r="K1559" s="1">
        <v>34.29</v>
      </c>
      <c r="L1559" s="1">
        <v>2</v>
      </c>
      <c r="M1559" s="38">
        <f t="shared" si="168"/>
        <v>50.152000000000001</v>
      </c>
      <c r="N1559" s="38">
        <f t="shared" si="169"/>
        <v>0.68372148668049126</v>
      </c>
      <c r="O1559" s="40">
        <f t="shared" si="170"/>
        <v>45.559514761069323</v>
      </c>
      <c r="P1559" s="39">
        <f t="shared" si="171"/>
        <v>0.75264190542478859</v>
      </c>
      <c r="Q1559" s="42">
        <v>43.7</v>
      </c>
      <c r="R1559" s="42">
        <f t="shared" si="172"/>
        <v>0.78466819221967954</v>
      </c>
      <c r="S1559" s="44">
        <v>40.950000000000003</v>
      </c>
      <c r="T1559" s="44">
        <f t="shared" si="173"/>
        <v>0.83736263736263727</v>
      </c>
      <c r="U1559" s="46">
        <f t="shared" si="174"/>
        <v>0.79155757833570173</v>
      </c>
    </row>
    <row r="1560" spans="1:21" x14ac:dyDescent="0.35">
      <c r="A1560" s="1" t="s">
        <v>168</v>
      </c>
      <c r="B1560" s="1" t="s">
        <v>136</v>
      </c>
      <c r="C1560" s="1" t="s">
        <v>101</v>
      </c>
      <c r="D1560" s="1">
        <v>1</v>
      </c>
      <c r="E1560" s="1" t="s">
        <v>54</v>
      </c>
      <c r="F1560" s="1">
        <v>0.82291666666666663</v>
      </c>
      <c r="G1560" s="1" t="s">
        <v>22</v>
      </c>
      <c r="H1560" s="1">
        <v>15</v>
      </c>
      <c r="I1560" s="1">
        <v>162378</v>
      </c>
      <c r="J1560" s="1">
        <v>31008.139169999999</v>
      </c>
      <c r="K1560" s="1">
        <v>72.540000000000006</v>
      </c>
      <c r="L1560" s="1">
        <v>1</v>
      </c>
      <c r="M1560" s="38">
        <f t="shared" si="168"/>
        <v>63.543999999999997</v>
      </c>
      <c r="N1560" s="38">
        <f t="shared" si="169"/>
        <v>1.1415711947626843</v>
      </c>
      <c r="O1560" s="40">
        <f t="shared" si="170"/>
        <v>75.836183607927723</v>
      </c>
      <c r="P1560" s="39">
        <f t="shared" si="171"/>
        <v>0.95653547619209123</v>
      </c>
      <c r="Q1560" s="42">
        <v>43.7</v>
      </c>
      <c r="R1560" s="42">
        <f t="shared" si="172"/>
        <v>1.6599542334096111</v>
      </c>
      <c r="S1560" s="44">
        <v>64.58</v>
      </c>
      <c r="T1560" s="44">
        <f t="shared" si="173"/>
        <v>1.123257974605141</v>
      </c>
      <c r="U1560" s="46">
        <f t="shared" si="174"/>
        <v>1.2465825614022812</v>
      </c>
    </row>
    <row r="1561" spans="1:21" x14ac:dyDescent="0.35">
      <c r="A1561" s="1" t="s">
        <v>147</v>
      </c>
      <c r="B1561" s="1" t="s">
        <v>148</v>
      </c>
      <c r="C1561" s="1" t="s">
        <v>101</v>
      </c>
      <c r="D1561" s="1">
        <v>2</v>
      </c>
      <c r="E1561" s="1" t="s">
        <v>1602</v>
      </c>
      <c r="F1561" s="1">
        <v>0.72916666666666663</v>
      </c>
      <c r="G1561" s="1" t="s">
        <v>18</v>
      </c>
      <c r="H1561" s="1">
        <v>30</v>
      </c>
      <c r="I1561" s="1">
        <v>162336</v>
      </c>
      <c r="J1561" s="1">
        <v>49441.606670000001</v>
      </c>
      <c r="K1561" s="1">
        <v>59.81</v>
      </c>
      <c r="L1561" s="1">
        <v>2</v>
      </c>
      <c r="M1561" s="38">
        <f t="shared" si="168"/>
        <v>59.08</v>
      </c>
      <c r="N1561" s="38">
        <f t="shared" si="169"/>
        <v>1.0123561272850372</v>
      </c>
      <c r="O1561" s="40">
        <f t="shared" si="170"/>
        <v>60.697849184498509</v>
      </c>
      <c r="P1561" s="39">
        <f t="shared" si="171"/>
        <v>0.98537264175869266</v>
      </c>
      <c r="Q1561" s="42">
        <v>46.72</v>
      </c>
      <c r="R1561" s="42">
        <f t="shared" si="172"/>
        <v>1.280179794520548</v>
      </c>
      <c r="S1561" s="44">
        <v>45.82</v>
      </c>
      <c r="T1561" s="44">
        <f t="shared" si="173"/>
        <v>1.3053251855085115</v>
      </c>
      <c r="U1561" s="46">
        <f t="shared" si="174"/>
        <v>1.1902925405959175</v>
      </c>
    </row>
    <row r="1562" spans="1:21" x14ac:dyDescent="0.35">
      <c r="A1562" s="1" t="s">
        <v>672</v>
      </c>
      <c r="B1562" s="1" t="s">
        <v>181</v>
      </c>
      <c r="C1562" s="1" t="s">
        <v>101</v>
      </c>
      <c r="D1562" s="1">
        <v>1</v>
      </c>
      <c r="E1562" s="1" t="s">
        <v>60</v>
      </c>
      <c r="F1562" s="1">
        <v>0.45833333333333331</v>
      </c>
      <c r="G1562" s="1" t="s">
        <v>13</v>
      </c>
      <c r="H1562" s="1">
        <v>180</v>
      </c>
      <c r="I1562" s="1">
        <v>162323</v>
      </c>
      <c r="J1562" s="1">
        <v>109020</v>
      </c>
      <c r="K1562" s="1">
        <v>21</v>
      </c>
      <c r="L1562" s="1">
        <v>1</v>
      </c>
      <c r="M1562" s="38">
        <f t="shared" si="168"/>
        <v>14.439999999999998</v>
      </c>
      <c r="N1562" s="38">
        <f t="shared" si="169"/>
        <v>1.4542936288088646</v>
      </c>
      <c r="O1562" s="40">
        <f t="shared" si="170"/>
        <v>21.56582237655779</v>
      </c>
      <c r="P1562" s="39">
        <f t="shared" si="171"/>
        <v>0.97376300487511924</v>
      </c>
      <c r="Q1562" s="42">
        <v>48.112000000000002</v>
      </c>
      <c r="R1562" s="42">
        <f t="shared" si="172"/>
        <v>0.43648154306617892</v>
      </c>
      <c r="S1562" s="44">
        <v>42.1</v>
      </c>
      <c r="T1562" s="44">
        <f t="shared" si="173"/>
        <v>0.49881235154394299</v>
      </c>
      <c r="U1562" s="46">
        <f t="shared" si="174"/>
        <v>0.63635229982841368</v>
      </c>
    </row>
    <row r="1563" spans="1:21" x14ac:dyDescent="0.35">
      <c r="A1563" s="1" t="s">
        <v>509</v>
      </c>
      <c r="B1563" s="1" t="s">
        <v>469</v>
      </c>
      <c r="C1563" s="1" t="s">
        <v>101</v>
      </c>
      <c r="D1563" s="1">
        <v>1</v>
      </c>
      <c r="E1563" s="1" t="s">
        <v>54</v>
      </c>
      <c r="F1563" s="1">
        <v>0.5</v>
      </c>
      <c r="G1563" s="1" t="s">
        <v>13</v>
      </c>
      <c r="H1563" s="1">
        <v>165</v>
      </c>
      <c r="I1563" s="1">
        <v>162313</v>
      </c>
      <c r="J1563" s="1">
        <v>128458</v>
      </c>
      <c r="K1563" s="1">
        <v>28</v>
      </c>
      <c r="L1563" s="1">
        <v>1</v>
      </c>
      <c r="M1563" s="38">
        <f t="shared" si="168"/>
        <v>18.903999999999996</v>
      </c>
      <c r="N1563" s="38">
        <f t="shared" si="169"/>
        <v>1.481168006771054</v>
      </c>
      <c r="O1563" s="40">
        <f t="shared" si="170"/>
        <v>23.466150850011317</v>
      </c>
      <c r="P1563" s="39">
        <f t="shared" si="171"/>
        <v>1.1932080458771319</v>
      </c>
      <c r="Q1563" s="42">
        <v>48.112000000000002</v>
      </c>
      <c r="R1563" s="42">
        <f t="shared" si="172"/>
        <v>0.58197539075490523</v>
      </c>
      <c r="S1563" s="44">
        <v>35.58</v>
      </c>
      <c r="T1563" s="44">
        <f t="shared" si="173"/>
        <v>0.78695896571107371</v>
      </c>
      <c r="U1563" s="46">
        <f t="shared" si="174"/>
        <v>0.85404746744770366</v>
      </c>
    </row>
    <row r="1564" spans="1:21" x14ac:dyDescent="0.35">
      <c r="A1564" s="1" t="s">
        <v>433</v>
      </c>
      <c r="B1564" s="1" t="s">
        <v>345</v>
      </c>
      <c r="C1564" s="1" t="s">
        <v>101</v>
      </c>
      <c r="D1564" s="1">
        <v>2</v>
      </c>
      <c r="E1564" s="1" t="s">
        <v>54</v>
      </c>
      <c r="F1564" s="1">
        <v>0.58333333333333337</v>
      </c>
      <c r="G1564" s="1" t="s">
        <v>13</v>
      </c>
      <c r="H1564" s="1">
        <v>60</v>
      </c>
      <c r="I1564" s="1">
        <v>162232</v>
      </c>
      <c r="J1564" s="1">
        <v>69454</v>
      </c>
      <c r="K1564" s="1">
        <v>42</v>
      </c>
      <c r="L1564" s="1">
        <v>1</v>
      </c>
      <c r="M1564" s="38">
        <f t="shared" si="168"/>
        <v>50.152000000000001</v>
      </c>
      <c r="N1564" s="38">
        <f t="shared" si="169"/>
        <v>0.83745413941617486</v>
      </c>
      <c r="O1564" s="40">
        <f t="shared" si="170"/>
        <v>45.559514761069323</v>
      </c>
      <c r="P1564" s="39">
        <f t="shared" si="171"/>
        <v>0.92187110025783392</v>
      </c>
      <c r="Q1564" s="42">
        <v>48.112000000000002</v>
      </c>
      <c r="R1564" s="42">
        <f t="shared" si="172"/>
        <v>0.87296308613235785</v>
      </c>
      <c r="S1564" s="44">
        <v>53.822000000000003</v>
      </c>
      <c r="T1564" s="44">
        <f t="shared" si="173"/>
        <v>0.78035004273345465</v>
      </c>
      <c r="U1564" s="46">
        <f t="shared" si="174"/>
        <v>0.85839474304121544</v>
      </c>
    </row>
    <row r="1565" spans="1:21" x14ac:dyDescent="0.35">
      <c r="A1565" s="1" t="s">
        <v>629</v>
      </c>
      <c r="B1565" s="1" t="s">
        <v>419</v>
      </c>
      <c r="C1565" s="1" t="s">
        <v>101</v>
      </c>
      <c r="D1565" s="1">
        <v>2</v>
      </c>
      <c r="E1565" s="1" t="s">
        <v>1574</v>
      </c>
      <c r="F1565" s="1">
        <v>0.95833333333333337</v>
      </c>
      <c r="G1565" s="1" t="s">
        <v>31</v>
      </c>
      <c r="H1565" s="1">
        <v>60</v>
      </c>
      <c r="I1565" s="1">
        <v>162135</v>
      </c>
      <c r="J1565" s="1">
        <v>58309.558060000003</v>
      </c>
      <c r="K1565" s="1">
        <v>35.15</v>
      </c>
      <c r="L1565" s="1">
        <v>2</v>
      </c>
      <c r="M1565" s="38">
        <f t="shared" si="168"/>
        <v>50.152000000000001</v>
      </c>
      <c r="N1565" s="38">
        <f t="shared" si="169"/>
        <v>0.70086935715425103</v>
      </c>
      <c r="O1565" s="40">
        <f t="shared" si="170"/>
        <v>45.559514761069323</v>
      </c>
      <c r="P1565" s="39">
        <f t="shared" si="171"/>
        <v>0.77151831366816326</v>
      </c>
      <c r="Q1565" s="42">
        <v>51.59</v>
      </c>
      <c r="R1565" s="42">
        <f t="shared" si="172"/>
        <v>0.68133359178135289</v>
      </c>
      <c r="S1565" s="44">
        <v>51.62</v>
      </c>
      <c r="T1565" s="44">
        <f t="shared" si="173"/>
        <v>0.68093762107710187</v>
      </c>
      <c r="U1565" s="46">
        <f t="shared" si="174"/>
        <v>0.71126317550887264</v>
      </c>
    </row>
    <row r="1566" spans="1:21" x14ac:dyDescent="0.35">
      <c r="A1566" s="1" t="s">
        <v>610</v>
      </c>
      <c r="B1566" s="1" t="s">
        <v>469</v>
      </c>
      <c r="C1566" s="1" t="s">
        <v>101</v>
      </c>
      <c r="D1566" s="1">
        <v>1</v>
      </c>
      <c r="E1566" s="1" t="s">
        <v>54</v>
      </c>
      <c r="F1566" s="1">
        <v>0.70833333333333337</v>
      </c>
      <c r="G1566" s="1" t="s">
        <v>18</v>
      </c>
      <c r="H1566" s="1">
        <v>180</v>
      </c>
      <c r="I1566" s="1">
        <v>162037</v>
      </c>
      <c r="J1566" s="1">
        <v>124936.4786</v>
      </c>
      <c r="K1566" s="1">
        <v>24.66</v>
      </c>
      <c r="L1566" s="1">
        <v>1</v>
      </c>
      <c r="M1566" s="38">
        <f t="shared" si="168"/>
        <v>14.439999999999998</v>
      </c>
      <c r="N1566" s="38">
        <f t="shared" si="169"/>
        <v>1.7077562326869808</v>
      </c>
      <c r="O1566" s="40">
        <f t="shared" si="170"/>
        <v>21.56582237655779</v>
      </c>
      <c r="P1566" s="39">
        <f t="shared" si="171"/>
        <v>1.1434759857247829</v>
      </c>
      <c r="Q1566" s="42">
        <v>46.72</v>
      </c>
      <c r="R1566" s="42">
        <f t="shared" si="172"/>
        <v>0.52782534246575341</v>
      </c>
      <c r="S1566" s="44">
        <v>35.58</v>
      </c>
      <c r="T1566" s="44">
        <f t="shared" si="173"/>
        <v>0.69308600337268134</v>
      </c>
      <c r="U1566" s="46">
        <f t="shared" si="174"/>
        <v>0.78812911052107248</v>
      </c>
    </row>
    <row r="1567" spans="1:21" x14ac:dyDescent="0.35">
      <c r="A1567" s="1" t="s">
        <v>450</v>
      </c>
      <c r="B1567" s="1" t="s">
        <v>140</v>
      </c>
      <c r="C1567" s="1" t="s">
        <v>101</v>
      </c>
      <c r="D1567" s="1">
        <v>1</v>
      </c>
      <c r="E1567" s="1" t="s">
        <v>25</v>
      </c>
      <c r="F1567" s="1">
        <v>0.8125</v>
      </c>
      <c r="G1567" s="1" t="s">
        <v>22</v>
      </c>
      <c r="H1567" s="1">
        <v>60</v>
      </c>
      <c r="I1567" s="1">
        <v>161836</v>
      </c>
      <c r="J1567" s="1">
        <v>49558.0075</v>
      </c>
      <c r="K1567" s="1">
        <v>29.39</v>
      </c>
      <c r="L1567" s="1">
        <v>1</v>
      </c>
      <c r="M1567" s="38">
        <f t="shared" si="168"/>
        <v>50.152000000000001</v>
      </c>
      <c r="N1567" s="38">
        <f t="shared" si="169"/>
        <v>0.5860185037486042</v>
      </c>
      <c r="O1567" s="40">
        <f t="shared" si="170"/>
        <v>45.559514761069323</v>
      </c>
      <c r="P1567" s="39">
        <f t="shared" si="171"/>
        <v>0.64509027706137467</v>
      </c>
      <c r="Q1567" s="42">
        <v>43.7</v>
      </c>
      <c r="R1567" s="42">
        <f t="shared" si="172"/>
        <v>0.67254004576659032</v>
      </c>
      <c r="S1567" s="44">
        <v>37.35</v>
      </c>
      <c r="T1567" s="44">
        <f t="shared" si="173"/>
        <v>0.78688085676037478</v>
      </c>
      <c r="U1567" s="46">
        <f t="shared" si="174"/>
        <v>0.70150372652944659</v>
      </c>
    </row>
    <row r="1568" spans="1:21" x14ac:dyDescent="0.35">
      <c r="A1568" s="1" t="s">
        <v>265</v>
      </c>
      <c r="B1568" s="1" t="s">
        <v>148</v>
      </c>
      <c r="C1568" s="1" t="s">
        <v>101</v>
      </c>
      <c r="D1568" s="1">
        <v>2</v>
      </c>
      <c r="E1568" s="1" t="s">
        <v>25</v>
      </c>
      <c r="F1568" s="1">
        <v>0.95833333333333337</v>
      </c>
      <c r="G1568" s="1" t="s">
        <v>31</v>
      </c>
      <c r="H1568" s="1">
        <v>30</v>
      </c>
      <c r="I1568" s="1">
        <v>161701</v>
      </c>
      <c r="J1568" s="1">
        <v>42450.806949999998</v>
      </c>
      <c r="K1568" s="1">
        <v>51.27</v>
      </c>
      <c r="L1568" s="1">
        <v>1</v>
      </c>
      <c r="M1568" s="38">
        <f t="shared" si="168"/>
        <v>59.08</v>
      </c>
      <c r="N1568" s="38">
        <f t="shared" si="169"/>
        <v>0.86780636425186197</v>
      </c>
      <c r="O1568" s="40">
        <f t="shared" si="170"/>
        <v>60.697849184498509</v>
      </c>
      <c r="P1568" s="39">
        <f t="shared" si="171"/>
        <v>0.84467572885751829</v>
      </c>
      <c r="Q1568" s="42">
        <v>51.59</v>
      </c>
      <c r="R1568" s="42">
        <f t="shared" si="172"/>
        <v>0.99379724752859078</v>
      </c>
      <c r="S1568" s="44">
        <v>45.82</v>
      </c>
      <c r="T1568" s="44">
        <f t="shared" si="173"/>
        <v>1.1189436927106067</v>
      </c>
      <c r="U1568" s="46">
        <f t="shared" si="174"/>
        <v>0.98580555636557199</v>
      </c>
    </row>
    <row r="1569" spans="1:21" x14ac:dyDescent="0.35">
      <c r="A1569" s="1" t="s">
        <v>260</v>
      </c>
      <c r="B1569" s="1" t="s">
        <v>261</v>
      </c>
      <c r="C1569" s="1" t="s">
        <v>101</v>
      </c>
      <c r="D1569" s="1">
        <v>4</v>
      </c>
      <c r="E1569" s="1" t="s">
        <v>58</v>
      </c>
      <c r="F1569" s="1">
        <v>8.4027777777777771E-2</v>
      </c>
      <c r="G1569" s="1" t="s">
        <v>35</v>
      </c>
      <c r="H1569" s="1">
        <v>30</v>
      </c>
      <c r="I1569" s="1">
        <v>161494</v>
      </c>
      <c r="J1569" s="1">
        <v>58150.154439999998</v>
      </c>
      <c r="K1569" s="1">
        <v>70.53</v>
      </c>
      <c r="L1569" s="1">
        <v>1</v>
      </c>
      <c r="M1569" s="38">
        <f t="shared" si="168"/>
        <v>59.08</v>
      </c>
      <c r="N1569" s="38">
        <f t="shared" si="169"/>
        <v>1.1938050101557212</v>
      </c>
      <c r="O1569" s="40">
        <f t="shared" si="170"/>
        <v>60.697849184498509</v>
      </c>
      <c r="P1569" s="39">
        <f t="shared" si="171"/>
        <v>1.1619851600608693</v>
      </c>
      <c r="Q1569" s="42">
        <v>61.93</v>
      </c>
      <c r="R1569" s="42">
        <f t="shared" si="172"/>
        <v>1.1388664621346682</v>
      </c>
      <c r="S1569" s="44">
        <v>55.41</v>
      </c>
      <c r="T1569" s="44">
        <f t="shared" si="173"/>
        <v>1.2728749323226856</v>
      </c>
      <c r="U1569" s="46">
        <f t="shared" si="174"/>
        <v>1.1912421848394077</v>
      </c>
    </row>
    <row r="1570" spans="1:21" x14ac:dyDescent="0.35">
      <c r="A1570" s="1" t="s">
        <v>396</v>
      </c>
      <c r="B1570" s="1" t="s">
        <v>1234</v>
      </c>
      <c r="C1570" s="1" t="s">
        <v>101</v>
      </c>
      <c r="D1570" s="1">
        <v>7</v>
      </c>
      <c r="E1570" s="1" t="s">
        <v>1577</v>
      </c>
      <c r="F1570" s="1">
        <v>0.79166666666666663</v>
      </c>
      <c r="G1570" s="1" t="s">
        <v>22</v>
      </c>
      <c r="H1570" s="1">
        <v>30</v>
      </c>
      <c r="I1570" s="1">
        <v>161375</v>
      </c>
      <c r="J1570" s="1">
        <v>44256.971669999999</v>
      </c>
      <c r="K1570" s="1">
        <v>53.86</v>
      </c>
      <c r="L1570" s="1">
        <v>2</v>
      </c>
      <c r="M1570" s="38">
        <f t="shared" si="168"/>
        <v>59.08</v>
      </c>
      <c r="N1570" s="38">
        <f t="shared" si="169"/>
        <v>0.9116452268111036</v>
      </c>
      <c r="O1570" s="40">
        <f t="shared" si="170"/>
        <v>60.697849184498509</v>
      </c>
      <c r="P1570" s="39">
        <f t="shared" si="171"/>
        <v>0.88734610408164494</v>
      </c>
      <c r="Q1570" s="42">
        <v>43.7</v>
      </c>
      <c r="R1570" s="42">
        <f t="shared" si="172"/>
        <v>1.2324942791762012</v>
      </c>
      <c r="S1570" s="44">
        <v>54.83</v>
      </c>
      <c r="T1570" s="44">
        <f t="shared" si="173"/>
        <v>0.98230895495166881</v>
      </c>
      <c r="U1570" s="46">
        <f t="shared" si="174"/>
        <v>1.0340497794031718</v>
      </c>
    </row>
    <row r="1571" spans="1:21" x14ac:dyDescent="0.35">
      <c r="A1571" s="1" t="s">
        <v>377</v>
      </c>
      <c r="B1571" s="1" t="s">
        <v>298</v>
      </c>
      <c r="C1571" s="1" t="s">
        <v>101</v>
      </c>
      <c r="D1571" s="1">
        <v>1</v>
      </c>
      <c r="E1571" s="1" t="s">
        <v>60</v>
      </c>
      <c r="F1571" s="1">
        <v>0.79166666666666663</v>
      </c>
      <c r="G1571" s="1" t="s">
        <v>22</v>
      </c>
      <c r="H1571" s="1">
        <v>120</v>
      </c>
      <c r="I1571" s="1">
        <v>161286</v>
      </c>
      <c r="J1571" s="1">
        <v>107864.6056</v>
      </c>
      <c r="K1571" s="1">
        <v>31.66</v>
      </c>
      <c r="L1571" s="1">
        <v>1</v>
      </c>
      <c r="M1571" s="38">
        <f t="shared" si="168"/>
        <v>32.295999999999999</v>
      </c>
      <c r="N1571" s="38">
        <f t="shared" si="169"/>
        <v>0.98030715878127328</v>
      </c>
      <c r="O1571" s="40">
        <f t="shared" si="170"/>
        <v>30.421180337640109</v>
      </c>
      <c r="P1571" s="39">
        <f t="shared" si="171"/>
        <v>1.040722274698431</v>
      </c>
      <c r="Q1571" s="42">
        <v>43.7</v>
      </c>
      <c r="R1571" s="42">
        <f t="shared" si="172"/>
        <v>0.72448512585812352</v>
      </c>
      <c r="S1571" s="44">
        <v>33.83</v>
      </c>
      <c r="T1571" s="44">
        <f t="shared" si="173"/>
        <v>0.93585574933490989</v>
      </c>
      <c r="U1571" s="46">
        <f t="shared" si="174"/>
        <v>0.90035438329715489</v>
      </c>
    </row>
    <row r="1572" spans="1:21" x14ac:dyDescent="0.35">
      <c r="A1572" s="1" t="s">
        <v>604</v>
      </c>
      <c r="B1572" s="1" t="s">
        <v>419</v>
      </c>
      <c r="C1572" s="1" t="s">
        <v>101</v>
      </c>
      <c r="D1572" s="1">
        <v>3</v>
      </c>
      <c r="E1572" s="1" t="s">
        <v>76</v>
      </c>
      <c r="F1572" s="1">
        <v>0.97916666666666663</v>
      </c>
      <c r="G1572" s="1" t="s">
        <v>31</v>
      </c>
      <c r="H1572" s="1">
        <v>30</v>
      </c>
      <c r="I1572" s="1">
        <v>161267</v>
      </c>
      <c r="J1572" s="1">
        <v>49062.858889999901</v>
      </c>
      <c r="K1572" s="1">
        <v>59.57</v>
      </c>
      <c r="L1572" s="1">
        <v>1</v>
      </c>
      <c r="M1572" s="38">
        <f t="shared" si="168"/>
        <v>59.08</v>
      </c>
      <c r="N1572" s="38">
        <f t="shared" si="169"/>
        <v>1.0082938388625593</v>
      </c>
      <c r="O1572" s="40">
        <f t="shared" si="170"/>
        <v>60.697849184498509</v>
      </c>
      <c r="P1572" s="39">
        <f t="shared" si="171"/>
        <v>0.98141863015491249</v>
      </c>
      <c r="Q1572" s="42">
        <v>51.59</v>
      </c>
      <c r="R1572" s="42">
        <f t="shared" si="172"/>
        <v>1.1546811397557666</v>
      </c>
      <c r="S1572" s="44">
        <v>51.62</v>
      </c>
      <c r="T1572" s="44">
        <f t="shared" si="173"/>
        <v>1.154010073614878</v>
      </c>
      <c r="U1572" s="46">
        <f t="shared" si="174"/>
        <v>1.0967032811751858</v>
      </c>
    </row>
    <row r="1573" spans="1:21" x14ac:dyDescent="0.35">
      <c r="A1573" s="1" t="s">
        <v>454</v>
      </c>
      <c r="B1573" s="1" t="s">
        <v>374</v>
      </c>
      <c r="C1573" s="1" t="s">
        <v>101</v>
      </c>
      <c r="D1573" s="1">
        <v>1</v>
      </c>
      <c r="E1573" s="1" t="s">
        <v>54</v>
      </c>
      <c r="F1573" s="1">
        <v>0.66666666666666663</v>
      </c>
      <c r="G1573" s="1" t="s">
        <v>18</v>
      </c>
      <c r="H1573" s="1">
        <v>150</v>
      </c>
      <c r="I1573" s="1">
        <v>161246</v>
      </c>
      <c r="J1573" s="1">
        <v>94880.550279999996</v>
      </c>
      <c r="K1573" s="1">
        <v>22.8</v>
      </c>
      <c r="L1573" s="1">
        <v>1</v>
      </c>
      <c r="M1573" s="38">
        <f t="shared" si="168"/>
        <v>23.368000000000002</v>
      </c>
      <c r="N1573" s="38">
        <f t="shared" si="169"/>
        <v>0.97569325573433752</v>
      </c>
      <c r="O1573" s="40">
        <f t="shared" si="170"/>
        <v>25.547725176937774</v>
      </c>
      <c r="P1573" s="39">
        <f t="shared" si="171"/>
        <v>0.89244736437754635</v>
      </c>
      <c r="Q1573" s="42">
        <v>46.72</v>
      </c>
      <c r="R1573" s="42">
        <f t="shared" si="172"/>
        <v>0.48801369863013699</v>
      </c>
      <c r="S1573" s="44">
        <v>32.450000000000003</v>
      </c>
      <c r="T1573" s="44">
        <f t="shared" si="173"/>
        <v>0.70261941448382126</v>
      </c>
      <c r="U1573" s="46">
        <f t="shared" si="174"/>
        <v>0.69436015916383498</v>
      </c>
    </row>
    <row r="1574" spans="1:21" x14ac:dyDescent="0.35">
      <c r="A1574" s="1" t="s">
        <v>936</v>
      </c>
      <c r="B1574" s="1" t="s">
        <v>140</v>
      </c>
      <c r="C1574" s="1" t="s">
        <v>101</v>
      </c>
      <c r="D1574" s="1">
        <v>2</v>
      </c>
      <c r="E1574" s="1" t="s">
        <v>25</v>
      </c>
      <c r="F1574" s="1">
        <v>0.79166666666666663</v>
      </c>
      <c r="G1574" s="1" t="s">
        <v>22</v>
      </c>
      <c r="H1574" s="1">
        <v>60</v>
      </c>
      <c r="I1574" s="1">
        <v>161037</v>
      </c>
      <c r="J1574" s="1">
        <v>56442.946389999997</v>
      </c>
      <c r="K1574" s="1">
        <v>34.229999999999997</v>
      </c>
      <c r="L1574" s="1">
        <v>1</v>
      </c>
      <c r="M1574" s="38">
        <f t="shared" si="168"/>
        <v>50.152000000000001</v>
      </c>
      <c r="N1574" s="38">
        <f t="shared" si="169"/>
        <v>0.68252512362418238</v>
      </c>
      <c r="O1574" s="40">
        <f t="shared" si="170"/>
        <v>45.559514761069323</v>
      </c>
      <c r="P1574" s="39">
        <f t="shared" si="171"/>
        <v>0.7513249467101345</v>
      </c>
      <c r="Q1574" s="42">
        <v>43.7</v>
      </c>
      <c r="R1574" s="42">
        <f t="shared" si="172"/>
        <v>0.783295194508009</v>
      </c>
      <c r="S1574" s="44">
        <v>37.35</v>
      </c>
      <c r="T1574" s="44">
        <f t="shared" si="173"/>
        <v>0.91646586345381509</v>
      </c>
      <c r="U1574" s="46">
        <f t="shared" si="174"/>
        <v>0.81702866822398612</v>
      </c>
    </row>
    <row r="1575" spans="1:21" x14ac:dyDescent="0.35">
      <c r="A1575" s="1" t="s">
        <v>1066</v>
      </c>
      <c r="B1575" s="1" t="s">
        <v>791</v>
      </c>
      <c r="C1575" s="1" t="s">
        <v>101</v>
      </c>
      <c r="D1575" s="1">
        <v>4</v>
      </c>
      <c r="E1575" s="1" t="s">
        <v>60</v>
      </c>
      <c r="F1575" s="1">
        <v>0.79166666666666663</v>
      </c>
      <c r="G1575" s="1" t="s">
        <v>22</v>
      </c>
      <c r="H1575" s="1">
        <v>30</v>
      </c>
      <c r="I1575" s="1">
        <v>161002</v>
      </c>
      <c r="J1575" s="1">
        <v>44846.17972</v>
      </c>
      <c r="K1575" s="1">
        <v>54.89</v>
      </c>
      <c r="L1575" s="1">
        <v>1</v>
      </c>
      <c r="M1575" s="38">
        <f t="shared" si="168"/>
        <v>59.08</v>
      </c>
      <c r="N1575" s="38">
        <f t="shared" si="169"/>
        <v>0.92907921462423837</v>
      </c>
      <c r="O1575" s="40">
        <f t="shared" si="170"/>
        <v>60.697849184498509</v>
      </c>
      <c r="P1575" s="39">
        <f t="shared" si="171"/>
        <v>0.90431540388120113</v>
      </c>
      <c r="Q1575" s="42">
        <v>43.7</v>
      </c>
      <c r="R1575" s="42">
        <f t="shared" si="172"/>
        <v>1.2560640732265445</v>
      </c>
      <c r="S1575" s="44">
        <v>55.77</v>
      </c>
      <c r="T1575" s="44">
        <f t="shared" si="173"/>
        <v>0.98422090729783029</v>
      </c>
      <c r="U1575" s="46">
        <f t="shared" si="174"/>
        <v>1.048200128135192</v>
      </c>
    </row>
    <row r="1576" spans="1:21" x14ac:dyDescent="0.35">
      <c r="A1576" s="1" t="s">
        <v>490</v>
      </c>
      <c r="B1576" s="1" t="s">
        <v>249</v>
      </c>
      <c r="C1576" s="1" t="s">
        <v>101</v>
      </c>
      <c r="D1576" s="1">
        <v>1</v>
      </c>
      <c r="E1576" s="1" t="s">
        <v>54</v>
      </c>
      <c r="F1576" s="1">
        <v>0.875</v>
      </c>
      <c r="G1576" s="1" t="s">
        <v>27</v>
      </c>
      <c r="H1576" s="1">
        <v>120</v>
      </c>
      <c r="I1576" s="1">
        <v>160879</v>
      </c>
      <c r="J1576" s="1">
        <v>85423.954169999997</v>
      </c>
      <c r="K1576" s="1">
        <v>25.6</v>
      </c>
      <c r="L1576" s="1">
        <v>1</v>
      </c>
      <c r="M1576" s="38">
        <f t="shared" si="168"/>
        <v>32.295999999999999</v>
      </c>
      <c r="N1576" s="38">
        <f t="shared" si="169"/>
        <v>0.79266782264057478</v>
      </c>
      <c r="O1576" s="40">
        <f t="shared" si="170"/>
        <v>30.421180337640109</v>
      </c>
      <c r="P1576" s="39">
        <f t="shared" si="171"/>
        <v>0.84151895869487803</v>
      </c>
      <c r="Q1576" s="42">
        <v>45</v>
      </c>
      <c r="R1576" s="42">
        <f t="shared" si="172"/>
        <v>0.56888888888888889</v>
      </c>
      <c r="S1576" s="44">
        <v>48.83</v>
      </c>
      <c r="T1576" s="44">
        <f t="shared" si="173"/>
        <v>0.5242678681138645</v>
      </c>
      <c r="U1576" s="46">
        <f t="shared" si="174"/>
        <v>0.64489190523254381</v>
      </c>
    </row>
    <row r="1577" spans="1:21" x14ac:dyDescent="0.35">
      <c r="A1577" s="1" t="s">
        <v>540</v>
      </c>
      <c r="B1577" s="1" t="s">
        <v>140</v>
      </c>
      <c r="C1577" s="1" t="s">
        <v>101</v>
      </c>
      <c r="D1577" s="1">
        <v>1</v>
      </c>
      <c r="E1577" s="1" t="s">
        <v>54</v>
      </c>
      <c r="F1577" s="1">
        <v>0.5</v>
      </c>
      <c r="G1577" s="1" t="s">
        <v>13</v>
      </c>
      <c r="H1577" s="1">
        <v>120</v>
      </c>
      <c r="I1577" s="1">
        <v>160789</v>
      </c>
      <c r="J1577" s="1">
        <v>90066</v>
      </c>
      <c r="K1577" s="1">
        <v>27</v>
      </c>
      <c r="L1577" s="1">
        <v>1</v>
      </c>
      <c r="M1577" s="38">
        <f t="shared" si="168"/>
        <v>32.295999999999999</v>
      </c>
      <c r="N1577" s="38">
        <f t="shared" si="169"/>
        <v>0.83601684419123112</v>
      </c>
      <c r="O1577" s="40">
        <f t="shared" si="170"/>
        <v>30.421180337640109</v>
      </c>
      <c r="P1577" s="39">
        <f t="shared" si="171"/>
        <v>0.88753952674850412</v>
      </c>
      <c r="Q1577" s="42">
        <v>48.112000000000002</v>
      </c>
      <c r="R1577" s="42">
        <f t="shared" si="172"/>
        <v>0.56119055537080142</v>
      </c>
      <c r="S1577" s="44">
        <v>37.35</v>
      </c>
      <c r="T1577" s="44">
        <f t="shared" si="173"/>
        <v>0.72289156626506024</v>
      </c>
      <c r="U1577" s="46">
        <f t="shared" si="174"/>
        <v>0.72387388279478859</v>
      </c>
    </row>
    <row r="1578" spans="1:21" x14ac:dyDescent="0.35">
      <c r="A1578" s="1" t="s">
        <v>685</v>
      </c>
      <c r="B1578" s="1" t="s">
        <v>249</v>
      </c>
      <c r="C1578" s="1" t="s">
        <v>101</v>
      </c>
      <c r="D1578" s="1">
        <v>1</v>
      </c>
      <c r="E1578" s="1" t="s">
        <v>54</v>
      </c>
      <c r="F1578" s="1">
        <v>0.83333333333333337</v>
      </c>
      <c r="G1578" s="1" t="s">
        <v>27</v>
      </c>
      <c r="H1578" s="1">
        <v>120</v>
      </c>
      <c r="I1578" s="1">
        <v>160712</v>
      </c>
      <c r="J1578" s="1">
        <v>77314.37</v>
      </c>
      <c r="K1578" s="1">
        <v>23.13</v>
      </c>
      <c r="L1578" s="1">
        <v>1</v>
      </c>
      <c r="M1578" s="38">
        <f t="shared" si="168"/>
        <v>32.295999999999999</v>
      </c>
      <c r="N1578" s="38">
        <f t="shared" si="169"/>
        <v>0.71618776319048794</v>
      </c>
      <c r="O1578" s="40">
        <f t="shared" si="170"/>
        <v>30.421180337640109</v>
      </c>
      <c r="P1578" s="39">
        <f t="shared" si="171"/>
        <v>0.76032552791455177</v>
      </c>
      <c r="Q1578" s="42">
        <v>45</v>
      </c>
      <c r="R1578" s="42">
        <f t="shared" si="172"/>
        <v>0.51400000000000001</v>
      </c>
      <c r="S1578" s="44">
        <v>48.83</v>
      </c>
      <c r="T1578" s="44">
        <f t="shared" si="173"/>
        <v>0.47368421052631576</v>
      </c>
      <c r="U1578" s="46">
        <f t="shared" si="174"/>
        <v>0.58266991281362246</v>
      </c>
    </row>
    <row r="1579" spans="1:21" x14ac:dyDescent="0.35">
      <c r="A1579" s="1" t="s">
        <v>305</v>
      </c>
      <c r="B1579" s="1" t="s">
        <v>235</v>
      </c>
      <c r="C1579" s="1" t="s">
        <v>101</v>
      </c>
      <c r="D1579" s="1">
        <v>4</v>
      </c>
      <c r="E1579" s="1" t="s">
        <v>60</v>
      </c>
      <c r="F1579" s="1">
        <v>0.10416666666666667</v>
      </c>
      <c r="G1579" s="1" t="s">
        <v>35</v>
      </c>
      <c r="H1579" s="1">
        <v>15</v>
      </c>
      <c r="I1579" s="1">
        <v>160665</v>
      </c>
      <c r="J1579" s="1">
        <v>34272.296669999901</v>
      </c>
      <c r="K1579" s="1">
        <v>84.03</v>
      </c>
      <c r="L1579" s="1">
        <v>1</v>
      </c>
      <c r="M1579" s="38">
        <f t="shared" si="168"/>
        <v>63.543999999999997</v>
      </c>
      <c r="N1579" s="38">
        <f t="shared" si="169"/>
        <v>1.3223907843384113</v>
      </c>
      <c r="O1579" s="40">
        <f t="shared" si="170"/>
        <v>75.836183607927723</v>
      </c>
      <c r="P1579" s="39">
        <f t="shared" si="171"/>
        <v>1.1080462650182163</v>
      </c>
      <c r="Q1579" s="42">
        <v>61.93</v>
      </c>
      <c r="R1579" s="42">
        <f t="shared" si="172"/>
        <v>1.3568545131600194</v>
      </c>
      <c r="S1579" s="44">
        <v>64.14</v>
      </c>
      <c r="T1579" s="44">
        <f t="shared" si="173"/>
        <v>1.3101028999064546</v>
      </c>
      <c r="U1579" s="46">
        <f t="shared" si="174"/>
        <v>1.2583345593615636</v>
      </c>
    </row>
    <row r="1580" spans="1:21" x14ac:dyDescent="0.35">
      <c r="A1580" s="1" t="s">
        <v>477</v>
      </c>
      <c r="B1580" s="1" t="s">
        <v>312</v>
      </c>
      <c r="C1580" s="1" t="s">
        <v>101</v>
      </c>
      <c r="D1580" s="1">
        <v>4</v>
      </c>
      <c r="E1580" s="1" t="s">
        <v>60</v>
      </c>
      <c r="F1580" s="1">
        <v>0.33333333333333331</v>
      </c>
      <c r="G1580" s="1" t="s">
        <v>8</v>
      </c>
      <c r="H1580" s="1">
        <v>30</v>
      </c>
      <c r="I1580" s="1">
        <v>160566</v>
      </c>
      <c r="J1580" s="1">
        <v>45227.970280000001</v>
      </c>
      <c r="K1580" s="1">
        <v>55.03</v>
      </c>
      <c r="L1580" s="1">
        <v>1</v>
      </c>
      <c r="M1580" s="38">
        <f t="shared" si="168"/>
        <v>59.08</v>
      </c>
      <c r="N1580" s="38">
        <f t="shared" si="169"/>
        <v>0.93144888287068384</v>
      </c>
      <c r="O1580" s="40">
        <f t="shared" si="170"/>
        <v>60.697849184498509</v>
      </c>
      <c r="P1580" s="39">
        <f t="shared" si="171"/>
        <v>0.9066219106500728</v>
      </c>
      <c r="Q1580" s="42">
        <v>42.33</v>
      </c>
      <c r="R1580" s="42">
        <f t="shared" si="172"/>
        <v>1.3000236239073943</v>
      </c>
      <c r="S1580" s="44">
        <v>60.5</v>
      </c>
      <c r="T1580" s="44">
        <f t="shared" si="173"/>
        <v>0.90958677685950418</v>
      </c>
      <c r="U1580" s="46">
        <f t="shared" si="174"/>
        <v>1.0387441038056571</v>
      </c>
    </row>
    <row r="1581" spans="1:21" x14ac:dyDescent="0.35">
      <c r="A1581" s="1" t="s">
        <v>333</v>
      </c>
      <c r="B1581" s="1" t="s">
        <v>235</v>
      </c>
      <c r="C1581" s="1" t="s">
        <v>101</v>
      </c>
      <c r="D1581" s="1">
        <v>2</v>
      </c>
      <c r="E1581" s="1" t="s">
        <v>54</v>
      </c>
      <c r="F1581" s="1">
        <v>0.72916666666666663</v>
      </c>
      <c r="G1581" s="1" t="s">
        <v>18</v>
      </c>
      <c r="H1581" s="1">
        <v>30</v>
      </c>
      <c r="I1581" s="1">
        <v>160316</v>
      </c>
      <c r="J1581" s="1">
        <v>52216.989439999998</v>
      </c>
      <c r="K1581" s="1">
        <v>63.28</v>
      </c>
      <c r="L1581" s="1">
        <v>1</v>
      </c>
      <c r="M1581" s="38">
        <f t="shared" si="168"/>
        <v>59.08</v>
      </c>
      <c r="N1581" s="38">
        <f t="shared" si="169"/>
        <v>1.0710900473933649</v>
      </c>
      <c r="O1581" s="40">
        <f t="shared" si="170"/>
        <v>60.697849184498509</v>
      </c>
      <c r="P1581" s="39">
        <f t="shared" si="171"/>
        <v>1.0425410595300129</v>
      </c>
      <c r="Q1581" s="42">
        <v>46.72</v>
      </c>
      <c r="R1581" s="42">
        <f t="shared" si="172"/>
        <v>1.3544520547945207</v>
      </c>
      <c r="S1581" s="44">
        <v>64.14</v>
      </c>
      <c r="T1581" s="44">
        <f t="shared" si="173"/>
        <v>0.98659183037106335</v>
      </c>
      <c r="U1581" s="46">
        <f t="shared" si="174"/>
        <v>1.1278616482318655</v>
      </c>
    </row>
    <row r="1582" spans="1:21" x14ac:dyDescent="0.35">
      <c r="A1582" s="1" t="s">
        <v>759</v>
      </c>
      <c r="B1582" s="1" t="s">
        <v>502</v>
      </c>
      <c r="C1582" s="1" t="s">
        <v>101</v>
      </c>
      <c r="D1582" s="1">
        <v>1</v>
      </c>
      <c r="E1582" s="1" t="s">
        <v>54</v>
      </c>
      <c r="F1582" s="1">
        <v>0.75</v>
      </c>
      <c r="G1582" s="1" t="s">
        <v>18</v>
      </c>
      <c r="H1582" s="1">
        <v>180</v>
      </c>
      <c r="I1582" s="1">
        <v>160285</v>
      </c>
      <c r="J1582" s="1">
        <v>104297.0883</v>
      </c>
      <c r="K1582" s="1">
        <v>20.87</v>
      </c>
      <c r="L1582" s="1">
        <v>1</v>
      </c>
      <c r="M1582" s="38">
        <f t="shared" si="168"/>
        <v>14.439999999999998</v>
      </c>
      <c r="N1582" s="38">
        <f t="shared" si="169"/>
        <v>1.445290858725762</v>
      </c>
      <c r="O1582" s="40">
        <f t="shared" si="170"/>
        <v>21.56582237655779</v>
      </c>
      <c r="P1582" s="39">
        <f t="shared" si="171"/>
        <v>0.96773494817827332</v>
      </c>
      <c r="Q1582" s="42">
        <v>46.72</v>
      </c>
      <c r="R1582" s="42">
        <f t="shared" si="172"/>
        <v>0.44670376712328769</v>
      </c>
      <c r="S1582" s="44">
        <v>38.840000000000003</v>
      </c>
      <c r="T1582" s="44">
        <f t="shared" si="173"/>
        <v>0.53733264675592174</v>
      </c>
      <c r="U1582" s="46">
        <f t="shared" si="174"/>
        <v>0.65059045401916082</v>
      </c>
    </row>
    <row r="1583" spans="1:21" x14ac:dyDescent="0.35">
      <c r="A1583" s="1" t="s">
        <v>731</v>
      </c>
      <c r="B1583" s="1" t="s">
        <v>235</v>
      </c>
      <c r="C1583" s="1" t="s">
        <v>101</v>
      </c>
      <c r="D1583" s="1">
        <v>4</v>
      </c>
      <c r="E1583" s="1" t="s">
        <v>1587</v>
      </c>
      <c r="F1583" s="1">
        <v>5.2083333333333336E-2</v>
      </c>
      <c r="G1583" s="1" t="s">
        <v>31</v>
      </c>
      <c r="H1583" s="1">
        <v>15</v>
      </c>
      <c r="I1583" s="1">
        <v>159901</v>
      </c>
      <c r="J1583" s="1">
        <v>36273.344449999997</v>
      </c>
      <c r="K1583" s="1">
        <v>89.42</v>
      </c>
      <c r="L1583" s="1">
        <v>4</v>
      </c>
      <c r="M1583" s="38">
        <f t="shared" si="168"/>
        <v>63.543999999999997</v>
      </c>
      <c r="N1583" s="38">
        <f t="shared" si="169"/>
        <v>1.4072138990305931</v>
      </c>
      <c r="O1583" s="40">
        <f t="shared" si="170"/>
        <v>75.836183607927723</v>
      </c>
      <c r="P1583" s="39">
        <f t="shared" si="171"/>
        <v>1.1791205166955721</v>
      </c>
      <c r="Q1583" s="42">
        <v>51.59</v>
      </c>
      <c r="R1583" s="42">
        <f t="shared" si="172"/>
        <v>1.7332816437294047</v>
      </c>
      <c r="S1583" s="44">
        <v>64.14</v>
      </c>
      <c r="T1583" s="44">
        <f t="shared" si="173"/>
        <v>1.3941378235110695</v>
      </c>
      <c r="U1583" s="46">
        <f t="shared" si="174"/>
        <v>1.435513327978682</v>
      </c>
    </row>
    <row r="1584" spans="1:21" x14ac:dyDescent="0.35">
      <c r="A1584" s="1" t="s">
        <v>757</v>
      </c>
      <c r="B1584" s="1" t="s">
        <v>300</v>
      </c>
      <c r="C1584" s="1" t="s">
        <v>101</v>
      </c>
      <c r="D1584" s="1">
        <v>7</v>
      </c>
      <c r="E1584" s="1" t="s">
        <v>1577</v>
      </c>
      <c r="F1584" s="1">
        <v>0.1875</v>
      </c>
      <c r="G1584" s="1" t="s">
        <v>35</v>
      </c>
      <c r="H1584" s="1">
        <v>30</v>
      </c>
      <c r="I1584" s="1">
        <v>159702</v>
      </c>
      <c r="J1584" s="1">
        <v>61134.854449999999</v>
      </c>
      <c r="K1584" s="1">
        <v>75.34</v>
      </c>
      <c r="L1584" s="1">
        <v>2</v>
      </c>
      <c r="M1584" s="38">
        <f t="shared" si="168"/>
        <v>59.08</v>
      </c>
      <c r="N1584" s="38">
        <f t="shared" si="169"/>
        <v>1.2752200406228844</v>
      </c>
      <c r="O1584" s="40">
        <f t="shared" si="170"/>
        <v>60.697849184498509</v>
      </c>
      <c r="P1584" s="39">
        <f t="shared" si="171"/>
        <v>1.2412301426199617</v>
      </c>
      <c r="Q1584" s="42">
        <v>61.93</v>
      </c>
      <c r="R1584" s="42">
        <f t="shared" si="172"/>
        <v>1.216534797351849</v>
      </c>
      <c r="S1584" s="44">
        <v>64.94</v>
      </c>
      <c r="T1584" s="44">
        <f t="shared" si="173"/>
        <v>1.160147828765014</v>
      </c>
      <c r="U1584" s="46">
        <f t="shared" si="174"/>
        <v>1.205970922912275</v>
      </c>
    </row>
    <row r="1585" spans="1:21" x14ac:dyDescent="0.35">
      <c r="A1585" s="1" t="s">
        <v>554</v>
      </c>
      <c r="B1585" s="1" t="s">
        <v>298</v>
      </c>
      <c r="C1585" s="1" t="s">
        <v>101</v>
      </c>
      <c r="D1585" s="1">
        <v>1</v>
      </c>
      <c r="E1585" s="1" t="s">
        <v>54</v>
      </c>
      <c r="F1585" s="1">
        <v>0.79166666666666663</v>
      </c>
      <c r="G1585" s="1" t="s">
        <v>22</v>
      </c>
      <c r="H1585" s="1">
        <v>120</v>
      </c>
      <c r="I1585" s="1">
        <v>159667</v>
      </c>
      <c r="J1585" s="1">
        <v>89088.134720000002</v>
      </c>
      <c r="K1585" s="1">
        <v>26.78</v>
      </c>
      <c r="L1585" s="1">
        <v>1</v>
      </c>
      <c r="M1585" s="38">
        <f t="shared" si="168"/>
        <v>32.295999999999999</v>
      </c>
      <c r="N1585" s="38">
        <f t="shared" si="169"/>
        <v>0.82920485509041375</v>
      </c>
      <c r="O1585" s="40">
        <f t="shared" si="170"/>
        <v>30.421180337640109</v>
      </c>
      <c r="P1585" s="39">
        <f t="shared" si="171"/>
        <v>0.88030772319721995</v>
      </c>
      <c r="Q1585" s="42">
        <v>43.7</v>
      </c>
      <c r="R1585" s="42">
        <f t="shared" si="172"/>
        <v>0.61281464530892449</v>
      </c>
      <c r="S1585" s="44">
        <v>33.83</v>
      </c>
      <c r="T1585" s="44">
        <f t="shared" si="173"/>
        <v>0.79160508424475329</v>
      </c>
      <c r="U1585" s="46">
        <f t="shared" si="174"/>
        <v>0.76157581758363246</v>
      </c>
    </row>
    <row r="1586" spans="1:21" x14ac:dyDescent="0.35">
      <c r="A1586" s="1" t="s">
        <v>205</v>
      </c>
      <c r="B1586" s="1" t="s">
        <v>56</v>
      </c>
      <c r="C1586" s="1" t="s">
        <v>16</v>
      </c>
      <c r="D1586" s="1">
        <v>1</v>
      </c>
      <c r="E1586" s="1" t="s">
        <v>54</v>
      </c>
      <c r="F1586" s="1">
        <v>0.5</v>
      </c>
      <c r="G1586" s="1" t="s">
        <v>13</v>
      </c>
      <c r="H1586" s="1">
        <v>227</v>
      </c>
      <c r="I1586" s="1">
        <v>159642</v>
      </c>
      <c r="J1586" s="1">
        <v>121982.23330000001</v>
      </c>
      <c r="K1586" s="1">
        <v>19</v>
      </c>
      <c r="L1586" s="1">
        <v>1</v>
      </c>
      <c r="M1586" s="38">
        <f t="shared" si="168"/>
        <v>0.45279999999999632</v>
      </c>
      <c r="N1586" s="38">
        <f t="shared" si="169"/>
        <v>41.961130742049811</v>
      </c>
      <c r="O1586" s="40">
        <f t="shared" si="170"/>
        <v>16.499091618206151</v>
      </c>
      <c r="P1586" s="39">
        <f t="shared" si="171"/>
        <v>1.1515785498781148</v>
      </c>
      <c r="Q1586" s="42">
        <v>48.112000000000002</v>
      </c>
      <c r="R1586" s="42">
        <f t="shared" si="172"/>
        <v>0.39491187229797137</v>
      </c>
      <c r="S1586" s="44">
        <v>42.98</v>
      </c>
      <c r="T1586" s="44">
        <f t="shared" si="173"/>
        <v>0.44206607724523039</v>
      </c>
      <c r="U1586" s="46">
        <f t="shared" si="174"/>
        <v>0.66285216647377221</v>
      </c>
    </row>
    <row r="1587" spans="1:21" x14ac:dyDescent="0.35">
      <c r="A1587" s="1" t="s">
        <v>494</v>
      </c>
      <c r="B1587" s="1" t="s">
        <v>438</v>
      </c>
      <c r="C1587" s="1" t="s">
        <v>101</v>
      </c>
      <c r="D1587" s="1">
        <v>3</v>
      </c>
      <c r="E1587" s="1" t="s">
        <v>1622</v>
      </c>
      <c r="F1587" s="1">
        <v>6.9444444444444447E-4</v>
      </c>
      <c r="G1587" s="1" t="s">
        <v>31</v>
      </c>
      <c r="H1587" s="1">
        <v>29.333333329999999</v>
      </c>
      <c r="I1587" s="1">
        <v>159230</v>
      </c>
      <c r="J1587" s="1">
        <v>43558.823609999999</v>
      </c>
      <c r="K1587" s="1">
        <v>54.95</v>
      </c>
      <c r="L1587" s="1">
        <v>2</v>
      </c>
      <c r="M1587" s="38">
        <f t="shared" si="168"/>
        <v>59.278400000991994</v>
      </c>
      <c r="N1587" s="38">
        <f t="shared" si="169"/>
        <v>0.92698183485182528</v>
      </c>
      <c r="O1587" s="40">
        <f t="shared" si="170"/>
        <v>61.188656358789302</v>
      </c>
      <c r="P1587" s="39">
        <f t="shared" si="171"/>
        <v>0.89804227237467094</v>
      </c>
      <c r="Q1587" s="42">
        <v>51.59</v>
      </c>
      <c r="R1587" s="42">
        <f t="shared" si="172"/>
        <v>1.0651289009497964</v>
      </c>
      <c r="S1587" s="44">
        <v>58.54</v>
      </c>
      <c r="T1587" s="44">
        <f t="shared" si="173"/>
        <v>0.93867441065937829</v>
      </c>
      <c r="U1587" s="46">
        <f t="shared" si="174"/>
        <v>0.96728186132794847</v>
      </c>
    </row>
    <row r="1588" spans="1:21" x14ac:dyDescent="0.35">
      <c r="A1588" s="1" t="s">
        <v>478</v>
      </c>
      <c r="B1588" s="1" t="s">
        <v>100</v>
      </c>
      <c r="C1588" s="1" t="s">
        <v>101</v>
      </c>
      <c r="D1588" s="1">
        <v>1</v>
      </c>
      <c r="E1588" s="1" t="s">
        <v>54</v>
      </c>
      <c r="F1588" s="1">
        <v>0.66666666666666663</v>
      </c>
      <c r="G1588" s="1" t="s">
        <v>18</v>
      </c>
      <c r="H1588" s="1">
        <v>120</v>
      </c>
      <c r="I1588" s="1">
        <v>159148</v>
      </c>
      <c r="J1588" s="1">
        <v>74948.331389999905</v>
      </c>
      <c r="K1588" s="1">
        <v>22.9</v>
      </c>
      <c r="L1588" s="1">
        <v>1</v>
      </c>
      <c r="M1588" s="38">
        <f t="shared" si="168"/>
        <v>32.295999999999999</v>
      </c>
      <c r="N1588" s="38">
        <f t="shared" si="169"/>
        <v>0.70906613822145159</v>
      </c>
      <c r="O1588" s="40">
        <f t="shared" si="170"/>
        <v>30.421180337640109</v>
      </c>
      <c r="P1588" s="39">
        <f t="shared" si="171"/>
        <v>0.75276500602002749</v>
      </c>
      <c r="Q1588" s="42">
        <v>46.72</v>
      </c>
      <c r="R1588" s="42">
        <f t="shared" si="172"/>
        <v>0.4901541095890411</v>
      </c>
      <c r="S1588" s="44">
        <v>39.25</v>
      </c>
      <c r="T1588" s="44">
        <f t="shared" si="173"/>
        <v>0.58343949044585985</v>
      </c>
      <c r="U1588" s="46">
        <f t="shared" si="174"/>
        <v>0.60878620201830946</v>
      </c>
    </row>
    <row r="1589" spans="1:21" x14ac:dyDescent="0.35">
      <c r="A1589" s="1" t="s">
        <v>919</v>
      </c>
      <c r="B1589" s="1" t="s">
        <v>583</v>
      </c>
      <c r="C1589" s="1" t="s">
        <v>101</v>
      </c>
      <c r="D1589" s="1">
        <v>2</v>
      </c>
      <c r="E1589" s="1" t="s">
        <v>1577</v>
      </c>
      <c r="F1589" s="1">
        <v>0.95833333333333337</v>
      </c>
      <c r="G1589" s="1" t="s">
        <v>31</v>
      </c>
      <c r="H1589" s="1">
        <v>60</v>
      </c>
      <c r="I1589" s="1">
        <v>159027</v>
      </c>
      <c r="J1589" s="1">
        <v>57341.9663899999</v>
      </c>
      <c r="K1589" s="1">
        <v>35.21</v>
      </c>
      <c r="L1589" s="1">
        <v>2</v>
      </c>
      <c r="M1589" s="38">
        <f t="shared" si="168"/>
        <v>50.152000000000001</v>
      </c>
      <c r="N1589" s="38">
        <f t="shared" si="169"/>
        <v>0.70206572021055991</v>
      </c>
      <c r="O1589" s="40">
        <f t="shared" si="170"/>
        <v>45.559514761069323</v>
      </c>
      <c r="P1589" s="39">
        <f t="shared" si="171"/>
        <v>0.77283527238281746</v>
      </c>
      <c r="Q1589" s="42">
        <v>51.59</v>
      </c>
      <c r="R1589" s="42">
        <f t="shared" si="172"/>
        <v>0.6824966078697422</v>
      </c>
      <c r="S1589" s="44">
        <v>38.97</v>
      </c>
      <c r="T1589" s="44">
        <f t="shared" si="173"/>
        <v>0.90351552476263797</v>
      </c>
      <c r="U1589" s="46">
        <f t="shared" si="174"/>
        <v>0.78628246833839921</v>
      </c>
    </row>
    <row r="1590" spans="1:21" x14ac:dyDescent="0.35">
      <c r="A1590" s="1" t="s">
        <v>433</v>
      </c>
      <c r="B1590" s="1" t="s">
        <v>345</v>
      </c>
      <c r="C1590" s="1" t="s">
        <v>101</v>
      </c>
      <c r="D1590" s="1">
        <v>2</v>
      </c>
      <c r="E1590" s="1" t="s">
        <v>60</v>
      </c>
      <c r="F1590" s="1">
        <v>0.79166666666666663</v>
      </c>
      <c r="G1590" s="1" t="s">
        <v>22</v>
      </c>
      <c r="H1590" s="1">
        <v>60</v>
      </c>
      <c r="I1590" s="1">
        <v>158813</v>
      </c>
      <c r="J1590" s="1">
        <v>62880.777779999997</v>
      </c>
      <c r="K1590" s="1">
        <v>38.75</v>
      </c>
      <c r="L1590" s="1">
        <v>1</v>
      </c>
      <c r="M1590" s="38">
        <f t="shared" si="168"/>
        <v>50.152000000000001</v>
      </c>
      <c r="N1590" s="38">
        <f t="shared" si="169"/>
        <v>0.77265114053278028</v>
      </c>
      <c r="O1590" s="40">
        <f t="shared" si="170"/>
        <v>45.559514761069323</v>
      </c>
      <c r="P1590" s="39">
        <f t="shared" si="171"/>
        <v>0.85053583654740628</v>
      </c>
      <c r="Q1590" s="42">
        <v>43.7</v>
      </c>
      <c r="R1590" s="42">
        <f t="shared" si="172"/>
        <v>0.88672768878718533</v>
      </c>
      <c r="S1590" s="44">
        <v>53.822000000000003</v>
      </c>
      <c r="T1590" s="44">
        <f t="shared" si="173"/>
        <v>0.71996581323622311</v>
      </c>
      <c r="U1590" s="46">
        <f t="shared" si="174"/>
        <v>0.81907644619027165</v>
      </c>
    </row>
    <row r="1591" spans="1:21" x14ac:dyDescent="0.35">
      <c r="A1591" s="1" t="s">
        <v>552</v>
      </c>
      <c r="B1591" s="1" t="s">
        <v>221</v>
      </c>
      <c r="C1591" s="1" t="s">
        <v>101</v>
      </c>
      <c r="D1591" s="1">
        <v>1</v>
      </c>
      <c r="E1591" s="1" t="s">
        <v>60</v>
      </c>
      <c r="F1591" s="1">
        <v>0.83333333333333337</v>
      </c>
      <c r="G1591" s="1" t="s">
        <v>27</v>
      </c>
      <c r="H1591" s="1">
        <v>120</v>
      </c>
      <c r="I1591" s="1">
        <v>158761</v>
      </c>
      <c r="J1591" s="1">
        <v>81495.111940000003</v>
      </c>
      <c r="K1591" s="1">
        <v>24.78</v>
      </c>
      <c r="L1591" s="1">
        <v>1</v>
      </c>
      <c r="M1591" s="38">
        <f t="shared" si="168"/>
        <v>32.295999999999999</v>
      </c>
      <c r="N1591" s="38">
        <f t="shared" si="169"/>
        <v>0.76727768144661879</v>
      </c>
      <c r="O1591" s="40">
        <f t="shared" si="170"/>
        <v>30.421180337640109</v>
      </c>
      <c r="P1591" s="39">
        <f t="shared" si="171"/>
        <v>0.81456405454918268</v>
      </c>
      <c r="Q1591" s="42">
        <v>45</v>
      </c>
      <c r="R1591" s="42">
        <f t="shared" si="172"/>
        <v>0.55066666666666664</v>
      </c>
      <c r="S1591" s="44">
        <v>42.65</v>
      </c>
      <c r="T1591" s="44">
        <f t="shared" si="173"/>
        <v>0.58100820633059791</v>
      </c>
      <c r="U1591" s="46">
        <f t="shared" si="174"/>
        <v>0.64874630918214904</v>
      </c>
    </row>
    <row r="1592" spans="1:21" x14ac:dyDescent="0.35">
      <c r="A1592" s="1" t="s">
        <v>319</v>
      </c>
      <c r="B1592" s="1" t="s">
        <v>235</v>
      </c>
      <c r="C1592" s="1" t="s">
        <v>101</v>
      </c>
      <c r="D1592" s="1">
        <v>1</v>
      </c>
      <c r="E1592" s="1" t="s">
        <v>60</v>
      </c>
      <c r="F1592" s="1">
        <v>0.75</v>
      </c>
      <c r="G1592" s="1" t="s">
        <v>18</v>
      </c>
      <c r="H1592" s="1">
        <v>90</v>
      </c>
      <c r="I1592" s="1">
        <v>158724</v>
      </c>
      <c r="J1592" s="1">
        <v>99839.102499999994</v>
      </c>
      <c r="K1592" s="1">
        <v>39.64</v>
      </c>
      <c r="L1592" s="1">
        <v>1</v>
      </c>
      <c r="M1592" s="38">
        <f t="shared" si="168"/>
        <v>41.223999999999997</v>
      </c>
      <c r="N1592" s="38">
        <f t="shared" si="169"/>
        <v>0.96157578109838937</v>
      </c>
      <c r="O1592" s="40">
        <f t="shared" si="170"/>
        <v>36.704156799987004</v>
      </c>
      <c r="P1592" s="39">
        <f t="shared" si="171"/>
        <v>1.0799866678864569</v>
      </c>
      <c r="Q1592" s="42">
        <v>46.72</v>
      </c>
      <c r="R1592" s="42">
        <f t="shared" si="172"/>
        <v>0.84845890410958913</v>
      </c>
      <c r="S1592" s="44">
        <v>64.14</v>
      </c>
      <c r="T1592" s="44">
        <f t="shared" si="173"/>
        <v>0.61802307452447769</v>
      </c>
      <c r="U1592" s="46">
        <f t="shared" si="174"/>
        <v>0.84882288217350788</v>
      </c>
    </row>
    <row r="1593" spans="1:21" x14ac:dyDescent="0.35">
      <c r="A1593" s="1" t="s">
        <v>684</v>
      </c>
      <c r="B1593" s="1" t="s">
        <v>502</v>
      </c>
      <c r="C1593" s="1" t="s">
        <v>101</v>
      </c>
      <c r="D1593" s="1">
        <v>1</v>
      </c>
      <c r="E1593" s="1" t="s">
        <v>54</v>
      </c>
      <c r="F1593" s="1">
        <v>0.625</v>
      </c>
      <c r="G1593" s="1" t="s">
        <v>13</v>
      </c>
      <c r="H1593" s="1">
        <v>180</v>
      </c>
      <c r="I1593" s="1">
        <v>158711</v>
      </c>
      <c r="J1593" s="1">
        <v>116175</v>
      </c>
      <c r="K1593" s="1">
        <v>23</v>
      </c>
      <c r="L1593" s="1">
        <v>1</v>
      </c>
      <c r="M1593" s="38">
        <f t="shared" si="168"/>
        <v>14.439999999999998</v>
      </c>
      <c r="N1593" s="38">
        <f t="shared" si="169"/>
        <v>1.5927977839335183</v>
      </c>
      <c r="O1593" s="40">
        <f t="shared" si="170"/>
        <v>21.56582237655779</v>
      </c>
      <c r="P1593" s="39">
        <f t="shared" si="171"/>
        <v>1.0665023386727497</v>
      </c>
      <c r="Q1593" s="42">
        <v>48.112000000000002</v>
      </c>
      <c r="R1593" s="42">
        <f t="shared" si="172"/>
        <v>0.47805121383438642</v>
      </c>
      <c r="S1593" s="44">
        <v>38.840000000000003</v>
      </c>
      <c r="T1593" s="44">
        <f t="shared" si="173"/>
        <v>0.592173017507724</v>
      </c>
      <c r="U1593" s="46">
        <f t="shared" si="174"/>
        <v>0.71224219000495337</v>
      </c>
    </row>
    <row r="1594" spans="1:21" x14ac:dyDescent="0.35">
      <c r="A1594" s="1" t="s">
        <v>597</v>
      </c>
      <c r="B1594" s="1" t="s">
        <v>221</v>
      </c>
      <c r="C1594" s="1" t="s">
        <v>101</v>
      </c>
      <c r="D1594" s="1">
        <v>2</v>
      </c>
      <c r="E1594" s="1" t="s">
        <v>60</v>
      </c>
      <c r="F1594" s="1">
        <v>0.5</v>
      </c>
      <c r="G1594" s="1" t="s">
        <v>13</v>
      </c>
      <c r="H1594" s="1">
        <v>60</v>
      </c>
      <c r="I1594" s="1">
        <v>158675</v>
      </c>
      <c r="J1594" s="1">
        <v>65628</v>
      </c>
      <c r="K1594" s="1">
        <v>41</v>
      </c>
      <c r="L1594" s="1">
        <v>1</v>
      </c>
      <c r="M1594" s="38">
        <f t="shared" si="168"/>
        <v>50.152000000000001</v>
      </c>
      <c r="N1594" s="38">
        <f t="shared" si="169"/>
        <v>0.81751475514436112</v>
      </c>
      <c r="O1594" s="40">
        <f t="shared" si="170"/>
        <v>45.559514761069323</v>
      </c>
      <c r="P1594" s="39">
        <f t="shared" si="171"/>
        <v>0.89992178834693304</v>
      </c>
      <c r="Q1594" s="42">
        <v>48.112000000000002</v>
      </c>
      <c r="R1594" s="42">
        <f t="shared" si="172"/>
        <v>0.85217825074825404</v>
      </c>
      <c r="S1594" s="44">
        <v>42.65</v>
      </c>
      <c r="T1594" s="44">
        <f t="shared" si="173"/>
        <v>0.9613130128956624</v>
      </c>
      <c r="U1594" s="46">
        <f t="shared" si="174"/>
        <v>0.90447101733028312</v>
      </c>
    </row>
    <row r="1595" spans="1:21" x14ac:dyDescent="0.35">
      <c r="A1595" s="1" t="s">
        <v>434</v>
      </c>
      <c r="B1595" s="1" t="s">
        <v>345</v>
      </c>
      <c r="C1595" s="1" t="s">
        <v>101</v>
      </c>
      <c r="D1595" s="1">
        <v>4</v>
      </c>
      <c r="E1595" s="1" t="s">
        <v>60</v>
      </c>
      <c r="F1595" s="1">
        <v>0.35416666666666669</v>
      </c>
      <c r="G1595" s="1" t="s">
        <v>8</v>
      </c>
      <c r="H1595" s="1">
        <v>30</v>
      </c>
      <c r="I1595" s="1">
        <v>158652</v>
      </c>
      <c r="J1595" s="1">
        <v>39957.024720000001</v>
      </c>
      <c r="K1595" s="1">
        <v>49.4</v>
      </c>
      <c r="L1595" s="1">
        <v>1</v>
      </c>
      <c r="M1595" s="38">
        <f t="shared" si="168"/>
        <v>59.08</v>
      </c>
      <c r="N1595" s="38">
        <f t="shared" si="169"/>
        <v>0.83615436696005419</v>
      </c>
      <c r="O1595" s="40">
        <f t="shared" si="170"/>
        <v>60.697849184498509</v>
      </c>
      <c r="P1595" s="39">
        <f t="shared" si="171"/>
        <v>0.81386738844473183</v>
      </c>
      <c r="Q1595" s="42">
        <v>42.33</v>
      </c>
      <c r="R1595" s="42">
        <f t="shared" si="172"/>
        <v>1.167021025277581</v>
      </c>
      <c r="S1595" s="44">
        <v>53.822000000000003</v>
      </c>
      <c r="T1595" s="44">
        <f t="shared" si="173"/>
        <v>0.91784028835792053</v>
      </c>
      <c r="U1595" s="46">
        <f t="shared" si="174"/>
        <v>0.96624290069341112</v>
      </c>
    </row>
    <row r="1596" spans="1:21" x14ac:dyDescent="0.35">
      <c r="A1596" s="1" t="s">
        <v>199</v>
      </c>
      <c r="B1596" s="1" t="s">
        <v>100</v>
      </c>
      <c r="C1596" s="1" t="s">
        <v>101</v>
      </c>
      <c r="D1596" s="1">
        <v>1</v>
      </c>
      <c r="E1596" s="1" t="s">
        <v>58</v>
      </c>
      <c r="F1596" s="1">
        <v>6.1805555555555558E-2</v>
      </c>
      <c r="G1596" s="1" t="s">
        <v>31</v>
      </c>
      <c r="H1596" s="1">
        <v>44</v>
      </c>
      <c r="I1596" s="1">
        <v>158401</v>
      </c>
      <c r="J1596" s="1">
        <v>76408.654169999994</v>
      </c>
      <c r="K1596" s="1">
        <v>62.87</v>
      </c>
      <c r="L1596" s="1">
        <v>1</v>
      </c>
      <c r="M1596" s="38">
        <f t="shared" si="168"/>
        <v>54.913599999999995</v>
      </c>
      <c r="N1596" s="38">
        <f t="shared" si="169"/>
        <v>1.1448894262987677</v>
      </c>
      <c r="O1596" s="40">
        <f t="shared" si="170"/>
        <v>52.333298395225171</v>
      </c>
      <c r="P1596" s="39">
        <f t="shared" si="171"/>
        <v>1.2013383816399423</v>
      </c>
      <c r="Q1596" s="42">
        <v>51.59</v>
      </c>
      <c r="R1596" s="42">
        <f t="shared" si="172"/>
        <v>1.2186470246171737</v>
      </c>
      <c r="S1596" s="44">
        <v>39.25</v>
      </c>
      <c r="T1596" s="44">
        <f t="shared" si="173"/>
        <v>1.6017834394904458</v>
      </c>
      <c r="U1596" s="46">
        <f t="shared" si="174"/>
        <v>1.3405896152491872</v>
      </c>
    </row>
    <row r="1597" spans="1:21" x14ac:dyDescent="0.35">
      <c r="A1597" s="1" t="s">
        <v>622</v>
      </c>
      <c r="B1597" s="1" t="s">
        <v>623</v>
      </c>
      <c r="C1597" s="1" t="s">
        <v>101</v>
      </c>
      <c r="D1597" s="1">
        <v>1</v>
      </c>
      <c r="E1597" s="1" t="s">
        <v>51</v>
      </c>
      <c r="F1597" s="1">
        <v>0.83333333333333337</v>
      </c>
      <c r="G1597" s="1" t="s">
        <v>27</v>
      </c>
      <c r="H1597" s="1">
        <v>150</v>
      </c>
      <c r="I1597" s="1">
        <v>158072</v>
      </c>
      <c r="J1597" s="1">
        <v>103174.4669</v>
      </c>
      <c r="K1597" s="1">
        <v>24.87</v>
      </c>
      <c r="L1597" s="1">
        <v>1</v>
      </c>
      <c r="M1597" s="38">
        <f t="shared" si="168"/>
        <v>23.368000000000002</v>
      </c>
      <c r="N1597" s="38">
        <f t="shared" si="169"/>
        <v>1.0642759328996918</v>
      </c>
      <c r="O1597" s="40">
        <f t="shared" si="170"/>
        <v>25.547725176937774</v>
      </c>
      <c r="P1597" s="39">
        <f t="shared" si="171"/>
        <v>0.97347219088024461</v>
      </c>
      <c r="Q1597" s="42">
        <v>45</v>
      </c>
      <c r="R1597" s="42">
        <f t="shared" si="172"/>
        <v>0.55266666666666664</v>
      </c>
      <c r="S1597" s="44">
        <v>27.27</v>
      </c>
      <c r="T1597" s="44">
        <f t="shared" si="173"/>
        <v>0.911991199119912</v>
      </c>
      <c r="U1597" s="46">
        <f t="shared" si="174"/>
        <v>0.81271001888894112</v>
      </c>
    </row>
    <row r="1598" spans="1:21" x14ac:dyDescent="0.35">
      <c r="A1598" s="1" t="s">
        <v>866</v>
      </c>
      <c r="B1598" s="1" t="s">
        <v>342</v>
      </c>
      <c r="C1598" s="1" t="s">
        <v>101</v>
      </c>
      <c r="D1598" s="1">
        <v>5</v>
      </c>
      <c r="E1598" s="1" t="s">
        <v>1569</v>
      </c>
      <c r="F1598" s="1">
        <v>0.70833333333333337</v>
      </c>
      <c r="G1598" s="1" t="s">
        <v>18</v>
      </c>
      <c r="H1598" s="1">
        <v>2</v>
      </c>
      <c r="I1598" s="1">
        <v>158062</v>
      </c>
      <c r="J1598" s="1">
        <v>5145.3266659999999</v>
      </c>
      <c r="K1598" s="1">
        <v>96.21</v>
      </c>
      <c r="L1598" s="1">
        <v>5</v>
      </c>
      <c r="M1598" s="38">
        <f t="shared" si="168"/>
        <v>67.41279999999999</v>
      </c>
      <c r="N1598" s="38">
        <f t="shared" si="169"/>
        <v>1.4271770346284387</v>
      </c>
      <c r="O1598" s="40">
        <f t="shared" si="170"/>
        <v>119.84166557657079</v>
      </c>
      <c r="P1598" s="39">
        <f t="shared" si="171"/>
        <v>0.80280926952344678</v>
      </c>
      <c r="Q1598" s="42">
        <v>46.72</v>
      </c>
      <c r="R1598" s="42">
        <f t="shared" si="172"/>
        <v>2.0592893835616439</v>
      </c>
      <c r="S1598" s="44">
        <v>58.74</v>
      </c>
      <c r="T1598" s="44">
        <f t="shared" si="173"/>
        <v>1.6378958120531153</v>
      </c>
      <c r="U1598" s="46">
        <f t="shared" si="174"/>
        <v>1.4999981550460688</v>
      </c>
    </row>
    <row r="1599" spans="1:21" x14ac:dyDescent="0.35">
      <c r="A1599" s="1" t="s">
        <v>147</v>
      </c>
      <c r="B1599" s="1" t="s">
        <v>148</v>
      </c>
      <c r="C1599" s="1" t="s">
        <v>101</v>
      </c>
      <c r="D1599" s="1">
        <v>2</v>
      </c>
      <c r="E1599" s="1" t="s">
        <v>1614</v>
      </c>
      <c r="F1599" s="1">
        <v>0.66666666666666663</v>
      </c>
      <c r="G1599" s="1" t="s">
        <v>18</v>
      </c>
      <c r="H1599" s="1">
        <v>30</v>
      </c>
      <c r="I1599" s="1">
        <v>158014</v>
      </c>
      <c r="J1599" s="1">
        <v>48531.407500000001</v>
      </c>
      <c r="K1599" s="1">
        <v>60.36</v>
      </c>
      <c r="L1599" s="1">
        <v>2</v>
      </c>
      <c r="M1599" s="38">
        <f t="shared" si="168"/>
        <v>59.08</v>
      </c>
      <c r="N1599" s="38">
        <f t="shared" si="169"/>
        <v>1.021665538253216</v>
      </c>
      <c r="O1599" s="40">
        <f t="shared" si="170"/>
        <v>60.697849184498509</v>
      </c>
      <c r="P1599" s="39">
        <f t="shared" si="171"/>
        <v>0.99443391835068862</v>
      </c>
      <c r="Q1599" s="42">
        <v>46.72</v>
      </c>
      <c r="R1599" s="42">
        <f t="shared" si="172"/>
        <v>1.2919520547945205</v>
      </c>
      <c r="S1599" s="44">
        <v>45.82</v>
      </c>
      <c r="T1599" s="44">
        <f t="shared" si="173"/>
        <v>1.3173286774334352</v>
      </c>
      <c r="U1599" s="46">
        <f t="shared" si="174"/>
        <v>1.2012382168595481</v>
      </c>
    </row>
    <row r="1600" spans="1:21" x14ac:dyDescent="0.35">
      <c r="A1600" s="1" t="s">
        <v>486</v>
      </c>
      <c r="B1600" s="1" t="s">
        <v>374</v>
      </c>
      <c r="C1600" s="1" t="s">
        <v>101</v>
      </c>
      <c r="D1600" s="1">
        <v>1</v>
      </c>
      <c r="E1600" s="1" t="s">
        <v>60</v>
      </c>
      <c r="F1600" s="1">
        <v>0.875</v>
      </c>
      <c r="G1600" s="1" t="s">
        <v>27</v>
      </c>
      <c r="H1600" s="1">
        <v>120</v>
      </c>
      <c r="I1600" s="1">
        <v>157675</v>
      </c>
      <c r="J1600" s="1">
        <v>83550.657500000001</v>
      </c>
      <c r="K1600" s="1">
        <v>25.33</v>
      </c>
      <c r="L1600" s="1">
        <v>1</v>
      </c>
      <c r="M1600" s="38">
        <f t="shared" si="168"/>
        <v>32.295999999999999</v>
      </c>
      <c r="N1600" s="38">
        <f t="shared" si="169"/>
        <v>0.78430765419866233</v>
      </c>
      <c r="O1600" s="40">
        <f t="shared" si="170"/>
        <v>30.421180337640109</v>
      </c>
      <c r="P1600" s="39">
        <f t="shared" si="171"/>
        <v>0.83264356342739287</v>
      </c>
      <c r="Q1600" s="42">
        <v>45</v>
      </c>
      <c r="R1600" s="42">
        <f t="shared" si="172"/>
        <v>0.56288888888888888</v>
      </c>
      <c r="S1600" s="44">
        <v>32.450000000000003</v>
      </c>
      <c r="T1600" s="44">
        <f t="shared" si="173"/>
        <v>0.78058551617873639</v>
      </c>
      <c r="U1600" s="46">
        <f t="shared" si="174"/>
        <v>0.72537265616500601</v>
      </c>
    </row>
    <row r="1601" spans="1:21" x14ac:dyDescent="0.35">
      <c r="A1601" s="1" t="s">
        <v>319</v>
      </c>
      <c r="B1601" s="1" t="s">
        <v>235</v>
      </c>
      <c r="C1601" s="1" t="s">
        <v>101</v>
      </c>
      <c r="D1601" s="1">
        <v>1</v>
      </c>
      <c r="E1601" s="1" t="s">
        <v>54</v>
      </c>
      <c r="F1601" s="1">
        <v>0.79166666666666663</v>
      </c>
      <c r="G1601" s="1" t="s">
        <v>22</v>
      </c>
      <c r="H1601" s="1">
        <v>90</v>
      </c>
      <c r="I1601" s="1">
        <v>157303</v>
      </c>
      <c r="J1601" s="1">
        <v>98040.289170000004</v>
      </c>
      <c r="K1601" s="1">
        <v>39.39</v>
      </c>
      <c r="L1601" s="1">
        <v>1</v>
      </c>
      <c r="M1601" s="38">
        <f t="shared" si="168"/>
        <v>41.223999999999997</v>
      </c>
      <c r="N1601" s="38">
        <f t="shared" si="169"/>
        <v>0.95551135261013009</v>
      </c>
      <c r="O1601" s="40">
        <f t="shared" si="170"/>
        <v>36.704156799987004</v>
      </c>
      <c r="P1601" s="39">
        <f t="shared" si="171"/>
        <v>1.0731754502534696</v>
      </c>
      <c r="Q1601" s="42">
        <v>43.7</v>
      </c>
      <c r="R1601" s="42">
        <f t="shared" si="172"/>
        <v>0.90137299771167045</v>
      </c>
      <c r="S1601" s="44">
        <v>64.14</v>
      </c>
      <c r="T1601" s="44">
        <f t="shared" si="173"/>
        <v>0.61412535079513564</v>
      </c>
      <c r="U1601" s="46">
        <f t="shared" si="174"/>
        <v>0.86289126625342527</v>
      </c>
    </row>
    <row r="1602" spans="1:21" x14ac:dyDescent="0.35">
      <c r="A1602" s="1" t="s">
        <v>260</v>
      </c>
      <c r="B1602" s="1" t="s">
        <v>261</v>
      </c>
      <c r="C1602" s="1" t="s">
        <v>101</v>
      </c>
      <c r="D1602" s="1">
        <v>2</v>
      </c>
      <c r="E1602" s="1" t="s">
        <v>1577</v>
      </c>
      <c r="F1602" s="1">
        <v>0.77083333333333337</v>
      </c>
      <c r="G1602" s="1" t="s">
        <v>18</v>
      </c>
      <c r="H1602" s="1">
        <v>30</v>
      </c>
      <c r="I1602" s="1">
        <v>157112</v>
      </c>
      <c r="J1602" s="1">
        <v>46375.069450000003</v>
      </c>
      <c r="K1602" s="1">
        <v>57.6</v>
      </c>
      <c r="L1602" s="1">
        <v>2</v>
      </c>
      <c r="M1602" s="38">
        <f t="shared" si="168"/>
        <v>59.08</v>
      </c>
      <c r="N1602" s="38">
        <f t="shared" si="169"/>
        <v>0.97494922139471907</v>
      </c>
      <c r="O1602" s="40">
        <f t="shared" si="170"/>
        <v>60.697849184498509</v>
      </c>
      <c r="P1602" s="39">
        <f t="shared" si="171"/>
        <v>0.94896278490721775</v>
      </c>
      <c r="Q1602" s="42">
        <v>46.72</v>
      </c>
      <c r="R1602" s="42">
        <f t="shared" si="172"/>
        <v>1.2328767123287672</v>
      </c>
      <c r="S1602" s="44">
        <v>55.41</v>
      </c>
      <c r="T1602" s="44">
        <f t="shared" si="173"/>
        <v>1.0395235517054684</v>
      </c>
      <c r="U1602" s="46">
        <f t="shared" si="174"/>
        <v>1.0737876829804844</v>
      </c>
    </row>
    <row r="1603" spans="1:21" x14ac:dyDescent="0.35">
      <c r="A1603" s="1" t="s">
        <v>365</v>
      </c>
      <c r="B1603" s="1" t="s">
        <v>181</v>
      </c>
      <c r="C1603" s="1" t="s">
        <v>101</v>
      </c>
      <c r="D1603" s="1">
        <v>1</v>
      </c>
      <c r="E1603" s="1" t="s">
        <v>54</v>
      </c>
      <c r="F1603" s="1">
        <v>0.54166666666666663</v>
      </c>
      <c r="G1603" s="1" t="s">
        <v>13</v>
      </c>
      <c r="H1603" s="1">
        <v>147</v>
      </c>
      <c r="I1603" s="1">
        <v>157031</v>
      </c>
      <c r="J1603" s="1">
        <v>106038.45</v>
      </c>
      <c r="K1603" s="1">
        <v>27</v>
      </c>
      <c r="L1603" s="1">
        <v>1</v>
      </c>
      <c r="M1603" s="38">
        <f t="shared" ref="M1603:M1666" si="175">(-0.2976*H1603)+68.008</f>
        <v>24.260799999999996</v>
      </c>
      <c r="N1603" s="38">
        <f t="shared" ref="N1603:N1666" si="176">K1603/M1603</f>
        <v>1.1129064169359628</v>
      </c>
      <c r="O1603" s="40">
        <f t="shared" ref="O1603:O1666" si="177">-21.84*LN(H1603) + 134.98</f>
        <v>25.988952304752402</v>
      </c>
      <c r="P1603" s="39">
        <f t="shared" ref="P1603:P1666" si="178">K1603/O1603</f>
        <v>1.0389029801352445</v>
      </c>
      <c r="Q1603" s="42">
        <v>48.112000000000002</v>
      </c>
      <c r="R1603" s="42">
        <f t="shared" ref="R1603:R1666" si="179">K1603/Q1603</f>
        <v>0.56119055537080142</v>
      </c>
      <c r="S1603" s="44">
        <v>42.1</v>
      </c>
      <c r="T1603" s="44">
        <f t="shared" ref="T1603:T1666" si="180">K1603/S1603</f>
        <v>0.64133016627078387</v>
      </c>
      <c r="U1603" s="46">
        <f t="shared" ref="U1603:U1666" si="181">(P1603+R1603+T1603)/3</f>
        <v>0.74714123392560994</v>
      </c>
    </row>
    <row r="1604" spans="1:21" x14ac:dyDescent="0.35">
      <c r="A1604" s="1" t="s">
        <v>432</v>
      </c>
      <c r="B1604" s="1" t="s">
        <v>312</v>
      </c>
      <c r="C1604" s="1" t="s">
        <v>101</v>
      </c>
      <c r="D1604" s="1">
        <v>4</v>
      </c>
      <c r="E1604" s="1" t="s">
        <v>51</v>
      </c>
      <c r="F1604" s="1">
        <v>8.3333333333333329E-2</v>
      </c>
      <c r="G1604" s="1" t="s">
        <v>35</v>
      </c>
      <c r="H1604" s="1">
        <v>30</v>
      </c>
      <c r="I1604" s="1">
        <v>156603</v>
      </c>
      <c r="J1604" s="1">
        <v>60177.260829999897</v>
      </c>
      <c r="K1604" s="1">
        <v>75.680000000000007</v>
      </c>
      <c r="L1604" s="1">
        <v>1</v>
      </c>
      <c r="M1604" s="38">
        <f t="shared" si="175"/>
        <v>59.08</v>
      </c>
      <c r="N1604" s="38">
        <f t="shared" si="176"/>
        <v>1.2809749492213949</v>
      </c>
      <c r="O1604" s="40">
        <f t="shared" si="177"/>
        <v>60.697849184498509</v>
      </c>
      <c r="P1604" s="39">
        <f t="shared" si="178"/>
        <v>1.2468316590586501</v>
      </c>
      <c r="Q1604" s="42">
        <v>61.93</v>
      </c>
      <c r="R1604" s="42">
        <f t="shared" si="179"/>
        <v>1.2220248667850802</v>
      </c>
      <c r="S1604" s="44">
        <v>60.5</v>
      </c>
      <c r="T1604" s="44">
        <f t="shared" si="180"/>
        <v>1.250909090909091</v>
      </c>
      <c r="U1604" s="46">
        <f t="shared" si="181"/>
        <v>1.2399218722509404</v>
      </c>
    </row>
    <row r="1605" spans="1:21" x14ac:dyDescent="0.35">
      <c r="A1605" s="1" t="s">
        <v>483</v>
      </c>
      <c r="B1605" s="1" t="s">
        <v>345</v>
      </c>
      <c r="C1605" s="1" t="s">
        <v>101</v>
      </c>
      <c r="D1605" s="1">
        <v>2</v>
      </c>
      <c r="E1605" s="1" t="s">
        <v>1614</v>
      </c>
      <c r="F1605" s="1">
        <v>0</v>
      </c>
      <c r="G1605" s="1" t="s">
        <v>31</v>
      </c>
      <c r="H1605" s="1">
        <v>60</v>
      </c>
      <c r="I1605" s="1">
        <v>156550</v>
      </c>
      <c r="J1605" s="1">
        <v>65388.066939999997</v>
      </c>
      <c r="K1605" s="1">
        <v>40.76</v>
      </c>
      <c r="L1605" s="1">
        <v>2</v>
      </c>
      <c r="M1605" s="38">
        <f t="shared" si="175"/>
        <v>50.152000000000001</v>
      </c>
      <c r="N1605" s="38">
        <f t="shared" si="176"/>
        <v>0.81272930291912582</v>
      </c>
      <c r="O1605" s="40">
        <f t="shared" si="177"/>
        <v>45.559514761069323</v>
      </c>
      <c r="P1605" s="39">
        <f t="shared" si="178"/>
        <v>0.89465395348831678</v>
      </c>
      <c r="Q1605" s="42">
        <v>51.59</v>
      </c>
      <c r="R1605" s="42">
        <f t="shared" si="179"/>
        <v>0.79007559604574518</v>
      </c>
      <c r="S1605" s="44">
        <v>53.822000000000003</v>
      </c>
      <c r="T1605" s="44">
        <f t="shared" si="180"/>
        <v>0.75731113670989547</v>
      </c>
      <c r="U1605" s="46">
        <f t="shared" si="181"/>
        <v>0.81401356208131903</v>
      </c>
    </row>
    <row r="1606" spans="1:21" x14ac:dyDescent="0.35">
      <c r="A1606" s="1" t="s">
        <v>468</v>
      </c>
      <c r="B1606" s="1" t="s">
        <v>469</v>
      </c>
      <c r="C1606" s="1" t="s">
        <v>101</v>
      </c>
      <c r="D1606" s="1">
        <v>1</v>
      </c>
      <c r="E1606" s="1" t="s">
        <v>54</v>
      </c>
      <c r="F1606" s="1">
        <v>0.61458333333333337</v>
      </c>
      <c r="G1606" s="1" t="s">
        <v>13</v>
      </c>
      <c r="H1606" s="1">
        <v>165</v>
      </c>
      <c r="I1606" s="1">
        <v>156490</v>
      </c>
      <c r="J1606" s="1">
        <v>132891</v>
      </c>
      <c r="K1606" s="1">
        <v>30</v>
      </c>
      <c r="L1606" s="1">
        <v>1</v>
      </c>
      <c r="M1606" s="38">
        <f t="shared" si="175"/>
        <v>18.903999999999996</v>
      </c>
      <c r="N1606" s="38">
        <f t="shared" si="176"/>
        <v>1.5869657215404149</v>
      </c>
      <c r="O1606" s="40">
        <f t="shared" si="177"/>
        <v>23.466150850011317</v>
      </c>
      <c r="P1606" s="39">
        <f t="shared" si="178"/>
        <v>1.2784371920112128</v>
      </c>
      <c r="Q1606" s="42">
        <v>48.112000000000002</v>
      </c>
      <c r="R1606" s="42">
        <f t="shared" si="179"/>
        <v>0.62354506152311273</v>
      </c>
      <c r="S1606" s="44">
        <v>35.58</v>
      </c>
      <c r="T1606" s="44">
        <f t="shared" si="180"/>
        <v>0.84317032040472184</v>
      </c>
      <c r="U1606" s="46">
        <f t="shared" si="181"/>
        <v>0.91505085797968244</v>
      </c>
    </row>
    <row r="1607" spans="1:21" x14ac:dyDescent="0.35">
      <c r="A1607" s="1" t="s">
        <v>426</v>
      </c>
      <c r="B1607" s="1" t="s">
        <v>261</v>
      </c>
      <c r="C1607" s="1" t="s">
        <v>101</v>
      </c>
      <c r="D1607" s="1">
        <v>2</v>
      </c>
      <c r="E1607" s="1" t="s">
        <v>54</v>
      </c>
      <c r="F1607" s="1">
        <v>0.9375</v>
      </c>
      <c r="G1607" s="1" t="s">
        <v>27</v>
      </c>
      <c r="H1607" s="1">
        <v>30</v>
      </c>
      <c r="I1607" s="1">
        <v>156292</v>
      </c>
      <c r="J1607" s="1">
        <v>48771.559719999997</v>
      </c>
      <c r="K1607" s="1">
        <v>60.41</v>
      </c>
      <c r="L1607" s="1">
        <v>1</v>
      </c>
      <c r="M1607" s="38">
        <f t="shared" si="175"/>
        <v>59.08</v>
      </c>
      <c r="N1607" s="38">
        <f t="shared" si="176"/>
        <v>1.0225118483412321</v>
      </c>
      <c r="O1607" s="40">
        <f t="shared" si="177"/>
        <v>60.697849184498509</v>
      </c>
      <c r="P1607" s="39">
        <f t="shared" si="178"/>
        <v>0.99525767076814275</v>
      </c>
      <c r="Q1607" s="42">
        <v>45</v>
      </c>
      <c r="R1607" s="42">
        <f t="shared" si="179"/>
        <v>1.3424444444444443</v>
      </c>
      <c r="S1607" s="44">
        <v>55.41</v>
      </c>
      <c r="T1607" s="44">
        <f t="shared" si="180"/>
        <v>1.0902364194188774</v>
      </c>
      <c r="U1607" s="46">
        <f t="shared" si="181"/>
        <v>1.1426461782104882</v>
      </c>
    </row>
    <row r="1608" spans="1:21" x14ac:dyDescent="0.35">
      <c r="A1608" s="1" t="s">
        <v>575</v>
      </c>
      <c r="B1608" s="1" t="s">
        <v>370</v>
      </c>
      <c r="C1608" s="1" t="s">
        <v>101</v>
      </c>
      <c r="D1608" s="1">
        <v>3</v>
      </c>
      <c r="E1608" s="1" t="s">
        <v>54</v>
      </c>
      <c r="F1608" s="1">
        <v>0.79166666666666663</v>
      </c>
      <c r="G1608" s="1" t="s">
        <v>22</v>
      </c>
      <c r="H1608" s="1">
        <v>30</v>
      </c>
      <c r="I1608" s="1">
        <v>156046</v>
      </c>
      <c r="J1608" s="1">
        <v>35833.415560000001</v>
      </c>
      <c r="K1608" s="1">
        <v>45.05</v>
      </c>
      <c r="L1608" s="1">
        <v>1</v>
      </c>
      <c r="M1608" s="38">
        <f t="shared" si="175"/>
        <v>59.08</v>
      </c>
      <c r="N1608" s="38">
        <f t="shared" si="176"/>
        <v>0.76252538930264047</v>
      </c>
      <c r="O1608" s="40">
        <f t="shared" si="177"/>
        <v>60.697849184498509</v>
      </c>
      <c r="P1608" s="39">
        <f t="shared" si="178"/>
        <v>0.74220092812621796</v>
      </c>
      <c r="Q1608" s="42">
        <v>43.7</v>
      </c>
      <c r="R1608" s="42">
        <f t="shared" si="179"/>
        <v>1.0308924485125857</v>
      </c>
      <c r="S1608" s="44">
        <v>56.5</v>
      </c>
      <c r="T1608" s="44">
        <f t="shared" si="180"/>
        <v>0.79734513274336283</v>
      </c>
      <c r="U1608" s="46">
        <f t="shared" si="181"/>
        <v>0.85681283646072215</v>
      </c>
    </row>
    <row r="1609" spans="1:21" x14ac:dyDescent="0.35">
      <c r="A1609" s="1" t="s">
        <v>488</v>
      </c>
      <c r="B1609" s="1" t="s">
        <v>235</v>
      </c>
      <c r="C1609" s="1" t="s">
        <v>101</v>
      </c>
      <c r="D1609" s="1">
        <v>2</v>
      </c>
      <c r="E1609" s="1" t="s">
        <v>1585</v>
      </c>
      <c r="F1609" s="1">
        <v>0.6875</v>
      </c>
      <c r="G1609" s="1" t="s">
        <v>18</v>
      </c>
      <c r="H1609" s="1">
        <v>30</v>
      </c>
      <c r="I1609" s="1">
        <v>155999</v>
      </c>
      <c r="J1609" s="1">
        <v>47777.2</v>
      </c>
      <c r="K1609" s="1">
        <v>59.35</v>
      </c>
      <c r="L1609" s="1">
        <v>2</v>
      </c>
      <c r="M1609" s="38">
        <f t="shared" si="175"/>
        <v>59.08</v>
      </c>
      <c r="N1609" s="38">
        <f t="shared" si="176"/>
        <v>1.0045700744752879</v>
      </c>
      <c r="O1609" s="40">
        <f t="shared" si="177"/>
        <v>60.697849184498509</v>
      </c>
      <c r="P1609" s="39">
        <f t="shared" si="178"/>
        <v>0.97779411951811412</v>
      </c>
      <c r="Q1609" s="42">
        <v>46.72</v>
      </c>
      <c r="R1609" s="42">
        <f t="shared" si="179"/>
        <v>1.2703339041095891</v>
      </c>
      <c r="S1609" s="44">
        <v>64.14</v>
      </c>
      <c r="T1609" s="44">
        <f t="shared" si="180"/>
        <v>0.92531961334580604</v>
      </c>
      <c r="U1609" s="46">
        <f t="shared" si="181"/>
        <v>1.0578158789911698</v>
      </c>
    </row>
    <row r="1610" spans="1:21" x14ac:dyDescent="0.35">
      <c r="A1610" s="1" t="s">
        <v>380</v>
      </c>
      <c r="B1610" s="1" t="s">
        <v>181</v>
      </c>
      <c r="C1610" s="1" t="s">
        <v>101</v>
      </c>
      <c r="D1610" s="1">
        <v>1</v>
      </c>
      <c r="E1610" s="1" t="s">
        <v>54</v>
      </c>
      <c r="F1610" s="1">
        <v>0.58124999999999993</v>
      </c>
      <c r="G1610" s="1" t="s">
        <v>13</v>
      </c>
      <c r="H1610" s="1">
        <v>148</v>
      </c>
      <c r="I1610" s="1">
        <v>155966</v>
      </c>
      <c r="J1610" s="1">
        <v>103190.5333</v>
      </c>
      <c r="K1610" s="1">
        <v>26</v>
      </c>
      <c r="L1610" s="1">
        <v>1</v>
      </c>
      <c r="M1610" s="38">
        <f t="shared" si="175"/>
        <v>23.963200000000001</v>
      </c>
      <c r="N1610" s="38">
        <f t="shared" si="176"/>
        <v>1.0849969953929357</v>
      </c>
      <c r="O1610" s="40">
        <f t="shared" si="177"/>
        <v>25.840883940991731</v>
      </c>
      <c r="P1610" s="39">
        <f t="shared" si="178"/>
        <v>1.0061575315833473</v>
      </c>
      <c r="Q1610" s="42">
        <v>48.112000000000002</v>
      </c>
      <c r="R1610" s="42">
        <f t="shared" si="179"/>
        <v>0.54040571998669773</v>
      </c>
      <c r="S1610" s="44">
        <v>42.1</v>
      </c>
      <c r="T1610" s="44">
        <f t="shared" si="180"/>
        <v>0.61757719714964365</v>
      </c>
      <c r="U1610" s="46">
        <f t="shared" si="181"/>
        <v>0.7213801495732296</v>
      </c>
    </row>
    <row r="1611" spans="1:21" x14ac:dyDescent="0.35">
      <c r="A1611" s="1" t="s">
        <v>574</v>
      </c>
      <c r="B1611" s="1" t="s">
        <v>53</v>
      </c>
      <c r="C1611" s="1" t="s">
        <v>16</v>
      </c>
      <c r="D1611" s="1">
        <v>4</v>
      </c>
      <c r="E1611" s="1" t="s">
        <v>54</v>
      </c>
      <c r="F1611" s="1">
        <v>0.79166666666666663</v>
      </c>
      <c r="G1611" s="1" t="s">
        <v>22</v>
      </c>
      <c r="H1611" s="1">
        <v>60</v>
      </c>
      <c r="I1611" s="1">
        <v>155803</v>
      </c>
      <c r="J1611" s="1">
        <v>67738.116110000003</v>
      </c>
      <c r="K1611" s="1">
        <v>41.61</v>
      </c>
      <c r="L1611" s="1">
        <v>1</v>
      </c>
      <c r="M1611" s="38">
        <f t="shared" si="175"/>
        <v>50.152000000000001</v>
      </c>
      <c r="N1611" s="38">
        <f t="shared" si="176"/>
        <v>0.82967777955016742</v>
      </c>
      <c r="O1611" s="40">
        <f t="shared" si="177"/>
        <v>45.559514761069323</v>
      </c>
      <c r="P1611" s="39">
        <f t="shared" si="178"/>
        <v>0.91331086861258259</v>
      </c>
      <c r="Q1611" s="42">
        <v>43.7</v>
      </c>
      <c r="R1611" s="42">
        <f t="shared" si="179"/>
        <v>0.9521739130434782</v>
      </c>
      <c r="S1611" s="44">
        <v>47.37</v>
      </c>
      <c r="T1611" s="44">
        <f t="shared" si="180"/>
        <v>0.87840405319822679</v>
      </c>
      <c r="U1611" s="46">
        <f t="shared" si="181"/>
        <v>0.91462961161809586</v>
      </c>
    </row>
    <row r="1612" spans="1:21" x14ac:dyDescent="0.35">
      <c r="A1612" s="1" t="s">
        <v>1148</v>
      </c>
      <c r="B1612" s="1" t="s">
        <v>534</v>
      </c>
      <c r="C1612" s="1" t="s">
        <v>16</v>
      </c>
      <c r="D1612" s="1">
        <v>4</v>
      </c>
      <c r="E1612" s="1" t="s">
        <v>60</v>
      </c>
      <c r="F1612" s="1">
        <v>0.79166666666666663</v>
      </c>
      <c r="G1612" s="1" t="s">
        <v>22</v>
      </c>
      <c r="H1612" s="1">
        <v>60</v>
      </c>
      <c r="I1612" s="1">
        <v>155430</v>
      </c>
      <c r="J1612" s="1">
        <v>72668.651670000007</v>
      </c>
      <c r="K1612" s="1">
        <v>43.61</v>
      </c>
      <c r="L1612" s="1">
        <v>1</v>
      </c>
      <c r="M1612" s="38">
        <f t="shared" si="175"/>
        <v>50.152000000000001</v>
      </c>
      <c r="N1612" s="38">
        <f t="shared" si="176"/>
        <v>0.86955654809379479</v>
      </c>
      <c r="O1612" s="40">
        <f t="shared" si="177"/>
        <v>45.559514761069323</v>
      </c>
      <c r="P1612" s="39">
        <f t="shared" si="178"/>
        <v>0.95720949243438413</v>
      </c>
      <c r="Q1612" s="42">
        <v>43.7</v>
      </c>
      <c r="R1612" s="42">
        <f t="shared" si="179"/>
        <v>0.99794050343249419</v>
      </c>
      <c r="S1612" s="44">
        <v>37.01</v>
      </c>
      <c r="T1612" s="44">
        <f t="shared" si="180"/>
        <v>1.1783301810321536</v>
      </c>
      <c r="U1612" s="46">
        <f t="shared" si="181"/>
        <v>1.0444933922996773</v>
      </c>
    </row>
    <row r="1613" spans="1:21" x14ac:dyDescent="0.35">
      <c r="A1613" s="1" t="s">
        <v>826</v>
      </c>
      <c r="B1613" s="1" t="s">
        <v>181</v>
      </c>
      <c r="C1613" s="1" t="s">
        <v>101</v>
      </c>
      <c r="D1613" s="1">
        <v>4</v>
      </c>
      <c r="E1613" s="1" t="s">
        <v>51</v>
      </c>
      <c r="F1613" s="1">
        <v>0.33333333333333331</v>
      </c>
      <c r="G1613" s="1" t="s">
        <v>8</v>
      </c>
      <c r="H1613" s="1">
        <v>60</v>
      </c>
      <c r="I1613" s="1">
        <v>155425</v>
      </c>
      <c r="J1613" s="1">
        <v>77635.830829999904</v>
      </c>
      <c r="K1613" s="1">
        <v>48.27</v>
      </c>
      <c r="L1613" s="1">
        <v>1</v>
      </c>
      <c r="M1613" s="38">
        <f t="shared" si="175"/>
        <v>50.152000000000001</v>
      </c>
      <c r="N1613" s="38">
        <f t="shared" si="176"/>
        <v>0.96247407880044666</v>
      </c>
      <c r="O1613" s="40">
        <f t="shared" si="177"/>
        <v>45.559514761069323</v>
      </c>
      <c r="P1613" s="39">
        <f t="shared" si="178"/>
        <v>1.0594932859391819</v>
      </c>
      <c r="Q1613" s="42">
        <v>42.33</v>
      </c>
      <c r="R1613" s="42">
        <f t="shared" si="179"/>
        <v>1.1403260099220411</v>
      </c>
      <c r="S1613" s="44">
        <v>42.1</v>
      </c>
      <c r="T1613" s="44">
        <f t="shared" si="180"/>
        <v>1.1465558194774348</v>
      </c>
      <c r="U1613" s="46">
        <f t="shared" si="181"/>
        <v>1.1154583717795525</v>
      </c>
    </row>
    <row r="1614" spans="1:21" x14ac:dyDescent="0.35">
      <c r="A1614" s="1" t="s">
        <v>318</v>
      </c>
      <c r="B1614" s="1" t="s">
        <v>221</v>
      </c>
      <c r="C1614" s="1" t="s">
        <v>101</v>
      </c>
      <c r="D1614" s="1">
        <v>1</v>
      </c>
      <c r="E1614" s="1" t="s">
        <v>60</v>
      </c>
      <c r="F1614" s="1">
        <v>0.91666666666666663</v>
      </c>
      <c r="G1614" s="1" t="s">
        <v>27</v>
      </c>
      <c r="H1614" s="1">
        <v>60</v>
      </c>
      <c r="I1614" s="1">
        <v>155118</v>
      </c>
      <c r="J1614" s="1">
        <v>66881.94111</v>
      </c>
      <c r="K1614" s="1">
        <v>41.32</v>
      </c>
      <c r="L1614" s="1">
        <v>1</v>
      </c>
      <c r="M1614" s="38">
        <f t="shared" si="175"/>
        <v>50.152000000000001</v>
      </c>
      <c r="N1614" s="38">
        <f t="shared" si="176"/>
        <v>0.82389535811134151</v>
      </c>
      <c r="O1614" s="40">
        <f t="shared" si="177"/>
        <v>45.559514761069323</v>
      </c>
      <c r="P1614" s="39">
        <f t="shared" si="178"/>
        <v>0.90694556815842131</v>
      </c>
      <c r="Q1614" s="42">
        <v>45</v>
      </c>
      <c r="R1614" s="42">
        <f t="shared" si="179"/>
        <v>0.91822222222222227</v>
      </c>
      <c r="S1614" s="44">
        <v>42.65</v>
      </c>
      <c r="T1614" s="44">
        <f t="shared" si="180"/>
        <v>0.96881594372801882</v>
      </c>
      <c r="U1614" s="46">
        <f t="shared" si="181"/>
        <v>0.93132791136955417</v>
      </c>
    </row>
    <row r="1615" spans="1:21" x14ac:dyDescent="0.35">
      <c r="A1615" s="1" t="s">
        <v>515</v>
      </c>
      <c r="B1615" s="1" t="s">
        <v>100</v>
      </c>
      <c r="C1615" s="1" t="s">
        <v>101</v>
      </c>
      <c r="D1615" s="1">
        <v>1</v>
      </c>
      <c r="E1615" s="1" t="s">
        <v>60</v>
      </c>
      <c r="F1615" s="1">
        <v>0.5625</v>
      </c>
      <c r="G1615" s="1" t="s">
        <v>13</v>
      </c>
      <c r="H1615" s="1">
        <v>135</v>
      </c>
      <c r="I1615" s="1">
        <v>154925</v>
      </c>
      <c r="J1615" s="1">
        <v>86328</v>
      </c>
      <c r="K1615" s="1">
        <v>24</v>
      </c>
      <c r="L1615" s="1">
        <v>1</v>
      </c>
      <c r="M1615" s="38">
        <f t="shared" si="175"/>
        <v>27.832000000000001</v>
      </c>
      <c r="N1615" s="38">
        <f t="shared" si="176"/>
        <v>0.86231675768899108</v>
      </c>
      <c r="O1615" s="40">
        <f t="shared" si="177"/>
        <v>27.848798838904685</v>
      </c>
      <c r="P1615" s="39">
        <f t="shared" si="178"/>
        <v>0.86179659448981605</v>
      </c>
      <c r="Q1615" s="42">
        <v>48.112000000000002</v>
      </c>
      <c r="R1615" s="42">
        <f t="shared" si="179"/>
        <v>0.49883604921849017</v>
      </c>
      <c r="S1615" s="44">
        <v>39.25</v>
      </c>
      <c r="T1615" s="44">
        <f t="shared" si="180"/>
        <v>0.61146496815286622</v>
      </c>
      <c r="U1615" s="46">
        <f t="shared" si="181"/>
        <v>0.65736587062039087</v>
      </c>
    </row>
    <row r="1616" spans="1:21" x14ac:dyDescent="0.35">
      <c r="A1616" s="1" t="s">
        <v>605</v>
      </c>
      <c r="B1616" s="1" t="s">
        <v>221</v>
      </c>
      <c r="C1616" s="1" t="s">
        <v>101</v>
      </c>
      <c r="D1616" s="1">
        <v>2</v>
      </c>
      <c r="E1616" s="1" t="s">
        <v>1574</v>
      </c>
      <c r="F1616" s="1">
        <v>0.89583333333333337</v>
      </c>
      <c r="G1616" s="1" t="s">
        <v>27</v>
      </c>
      <c r="H1616" s="1">
        <v>30</v>
      </c>
      <c r="I1616" s="1">
        <v>154909</v>
      </c>
      <c r="J1616" s="1">
        <v>40909.560830000002</v>
      </c>
      <c r="K1616" s="1">
        <v>51.6</v>
      </c>
      <c r="L1616" s="1">
        <v>2</v>
      </c>
      <c r="M1616" s="38">
        <f t="shared" si="175"/>
        <v>59.08</v>
      </c>
      <c r="N1616" s="38">
        <f t="shared" si="176"/>
        <v>0.87339201083276918</v>
      </c>
      <c r="O1616" s="40">
        <f t="shared" si="177"/>
        <v>60.697849184498509</v>
      </c>
      <c r="P1616" s="39">
        <f t="shared" si="178"/>
        <v>0.85011249481271589</v>
      </c>
      <c r="Q1616" s="42">
        <v>45</v>
      </c>
      <c r="R1616" s="42">
        <f t="shared" si="179"/>
        <v>1.1466666666666667</v>
      </c>
      <c r="S1616" s="44">
        <v>42.65</v>
      </c>
      <c r="T1616" s="44">
        <f t="shared" si="180"/>
        <v>1.2098475967174678</v>
      </c>
      <c r="U1616" s="46">
        <f t="shared" si="181"/>
        <v>1.0688755860656167</v>
      </c>
    </row>
    <row r="1617" spans="1:21" x14ac:dyDescent="0.35">
      <c r="A1617" s="1" t="s">
        <v>798</v>
      </c>
      <c r="B1617" s="1" t="s">
        <v>370</v>
      </c>
      <c r="C1617" s="1" t="s">
        <v>101</v>
      </c>
      <c r="D1617" s="1">
        <v>4</v>
      </c>
      <c r="E1617" s="1" t="s">
        <v>57</v>
      </c>
      <c r="F1617" s="1">
        <v>8.3333333333333329E-2</v>
      </c>
      <c r="G1617" s="1" t="s">
        <v>35</v>
      </c>
      <c r="H1617" s="1">
        <v>60</v>
      </c>
      <c r="I1617" s="1">
        <v>154856</v>
      </c>
      <c r="J1617" s="1">
        <v>72018.840559999997</v>
      </c>
      <c r="K1617" s="1">
        <v>45.63</v>
      </c>
      <c r="L1617" s="1">
        <v>1</v>
      </c>
      <c r="M1617" s="38">
        <f t="shared" si="175"/>
        <v>50.152000000000001</v>
      </c>
      <c r="N1617" s="38">
        <f t="shared" si="176"/>
        <v>0.90983410432285849</v>
      </c>
      <c r="O1617" s="40">
        <f t="shared" si="177"/>
        <v>45.559514761069323</v>
      </c>
      <c r="P1617" s="39">
        <f t="shared" si="178"/>
        <v>1.0015471024944038</v>
      </c>
      <c r="Q1617" s="42">
        <v>61.93</v>
      </c>
      <c r="R1617" s="42">
        <f t="shared" si="179"/>
        <v>0.73679961246568715</v>
      </c>
      <c r="S1617" s="44">
        <v>56.5</v>
      </c>
      <c r="T1617" s="44">
        <f t="shared" si="180"/>
        <v>0.80761061946902657</v>
      </c>
      <c r="U1617" s="46">
        <f t="shared" si="181"/>
        <v>0.84865244480970592</v>
      </c>
    </row>
    <row r="1618" spans="1:21" x14ac:dyDescent="0.35">
      <c r="A1618" s="1" t="s">
        <v>608</v>
      </c>
      <c r="B1618" s="1" t="s">
        <v>221</v>
      </c>
      <c r="C1618" s="1" t="s">
        <v>101</v>
      </c>
      <c r="D1618" s="1">
        <v>2</v>
      </c>
      <c r="E1618" s="1" t="s">
        <v>58</v>
      </c>
      <c r="F1618" s="1">
        <v>0.91666666666666663</v>
      </c>
      <c r="G1618" s="1" t="s">
        <v>27</v>
      </c>
      <c r="H1618" s="1">
        <v>30</v>
      </c>
      <c r="I1618" s="1">
        <v>154574</v>
      </c>
      <c r="J1618" s="1">
        <v>41353.13222</v>
      </c>
      <c r="K1618" s="1">
        <v>52.2</v>
      </c>
      <c r="L1618" s="1">
        <v>1</v>
      </c>
      <c r="M1618" s="38">
        <f t="shared" si="175"/>
        <v>59.08</v>
      </c>
      <c r="N1618" s="38">
        <f t="shared" si="176"/>
        <v>0.88354773188896418</v>
      </c>
      <c r="O1618" s="40">
        <f t="shared" si="177"/>
        <v>60.697849184498509</v>
      </c>
      <c r="P1618" s="39">
        <f t="shared" si="178"/>
        <v>0.8599975238221661</v>
      </c>
      <c r="Q1618" s="42">
        <v>45</v>
      </c>
      <c r="R1618" s="42">
        <f t="shared" si="179"/>
        <v>1.1600000000000001</v>
      </c>
      <c r="S1618" s="44">
        <v>42.65</v>
      </c>
      <c r="T1618" s="44">
        <f t="shared" si="180"/>
        <v>1.2239155920281362</v>
      </c>
      <c r="U1618" s="46">
        <f t="shared" si="181"/>
        <v>1.0813043719501008</v>
      </c>
    </row>
    <row r="1619" spans="1:21" x14ac:dyDescent="0.35">
      <c r="A1619" s="1" t="s">
        <v>1417</v>
      </c>
      <c r="B1619" s="1" t="s">
        <v>312</v>
      </c>
      <c r="C1619" s="1" t="s">
        <v>101</v>
      </c>
      <c r="D1619" s="1">
        <v>8</v>
      </c>
      <c r="E1619" s="1" t="s">
        <v>1579</v>
      </c>
      <c r="F1619" s="1">
        <v>0.3125</v>
      </c>
      <c r="G1619" s="1" t="s">
        <v>8</v>
      </c>
      <c r="H1619" s="1">
        <v>30</v>
      </c>
      <c r="I1619" s="1">
        <v>154568</v>
      </c>
      <c r="J1619" s="1">
        <v>43249.397779999999</v>
      </c>
      <c r="K1619" s="1">
        <v>54.98</v>
      </c>
      <c r="L1619" s="1">
        <v>2</v>
      </c>
      <c r="M1619" s="38">
        <f t="shared" si="175"/>
        <v>59.08</v>
      </c>
      <c r="N1619" s="38">
        <f t="shared" si="176"/>
        <v>0.93060257278266756</v>
      </c>
      <c r="O1619" s="40">
        <f t="shared" si="177"/>
        <v>60.697849184498509</v>
      </c>
      <c r="P1619" s="39">
        <f t="shared" si="178"/>
        <v>0.90579815823261856</v>
      </c>
      <c r="Q1619" s="42">
        <v>42.33</v>
      </c>
      <c r="R1619" s="42">
        <f t="shared" si="179"/>
        <v>1.2988424285376801</v>
      </c>
      <c r="S1619" s="44">
        <v>60.5</v>
      </c>
      <c r="T1619" s="44">
        <f t="shared" si="180"/>
        <v>0.90876033057851235</v>
      </c>
      <c r="U1619" s="46">
        <f t="shared" si="181"/>
        <v>1.0378003057829368</v>
      </c>
    </row>
    <row r="1620" spans="1:21" x14ac:dyDescent="0.35">
      <c r="A1620" s="1" t="s">
        <v>985</v>
      </c>
      <c r="B1620" s="1" t="s">
        <v>502</v>
      </c>
      <c r="C1620" s="1" t="s">
        <v>101</v>
      </c>
      <c r="D1620" s="1">
        <v>3</v>
      </c>
      <c r="E1620" s="1" t="s">
        <v>1644</v>
      </c>
      <c r="F1620" s="1">
        <v>0.79166666666666663</v>
      </c>
      <c r="G1620" s="1" t="s">
        <v>22</v>
      </c>
      <c r="H1620" s="1">
        <v>30</v>
      </c>
      <c r="I1620" s="1">
        <v>154564</v>
      </c>
      <c r="J1620" s="1">
        <v>38027.353609999998</v>
      </c>
      <c r="K1620" s="1">
        <v>48.4</v>
      </c>
      <c r="L1620" s="1">
        <v>3</v>
      </c>
      <c r="M1620" s="38">
        <f t="shared" si="175"/>
        <v>59.08</v>
      </c>
      <c r="N1620" s="38">
        <f t="shared" si="176"/>
        <v>0.81922816519972919</v>
      </c>
      <c r="O1620" s="40">
        <f t="shared" si="177"/>
        <v>60.697849184498509</v>
      </c>
      <c r="P1620" s="39">
        <f t="shared" si="178"/>
        <v>0.79739234009564819</v>
      </c>
      <c r="Q1620" s="42">
        <v>43.7</v>
      </c>
      <c r="R1620" s="42">
        <f t="shared" si="179"/>
        <v>1.1075514874141876</v>
      </c>
      <c r="S1620" s="44">
        <v>38.840000000000003</v>
      </c>
      <c r="T1620" s="44">
        <f t="shared" si="180"/>
        <v>1.2461380020597321</v>
      </c>
      <c r="U1620" s="46">
        <f t="shared" si="181"/>
        <v>1.0503606098565228</v>
      </c>
    </row>
    <row r="1621" spans="1:21" x14ac:dyDescent="0.35">
      <c r="A1621" s="1" t="s">
        <v>387</v>
      </c>
      <c r="B1621" s="1" t="s">
        <v>300</v>
      </c>
      <c r="C1621" s="1" t="s">
        <v>101</v>
      </c>
      <c r="D1621" s="1">
        <v>2</v>
      </c>
      <c r="E1621" s="1" t="s">
        <v>60</v>
      </c>
      <c r="F1621" s="1">
        <v>0.85416666666666663</v>
      </c>
      <c r="G1621" s="1" t="s">
        <v>27</v>
      </c>
      <c r="H1621" s="1">
        <v>30</v>
      </c>
      <c r="I1621" s="1">
        <v>154352</v>
      </c>
      <c r="J1621" s="1">
        <v>47286.381939999999</v>
      </c>
      <c r="K1621" s="1">
        <v>59.18</v>
      </c>
      <c r="L1621" s="1">
        <v>1</v>
      </c>
      <c r="M1621" s="38">
        <f t="shared" si="175"/>
        <v>59.08</v>
      </c>
      <c r="N1621" s="38">
        <f t="shared" si="176"/>
        <v>1.0016926201760326</v>
      </c>
      <c r="O1621" s="40">
        <f t="shared" si="177"/>
        <v>60.697849184498509</v>
      </c>
      <c r="P1621" s="39">
        <f t="shared" si="178"/>
        <v>0.9749933612987699</v>
      </c>
      <c r="Q1621" s="42">
        <v>45</v>
      </c>
      <c r="R1621" s="42">
        <f t="shared" si="179"/>
        <v>1.3151111111111111</v>
      </c>
      <c r="S1621" s="44">
        <v>64.94</v>
      </c>
      <c r="T1621" s="44">
        <f t="shared" si="180"/>
        <v>0.91130274099168462</v>
      </c>
      <c r="U1621" s="46">
        <f t="shared" si="181"/>
        <v>1.0671357378005217</v>
      </c>
    </row>
    <row r="1622" spans="1:21" x14ac:dyDescent="0.35">
      <c r="A1622" s="1" t="s">
        <v>649</v>
      </c>
      <c r="B1622" s="1" t="s">
        <v>502</v>
      </c>
      <c r="C1622" s="1" t="s">
        <v>101</v>
      </c>
      <c r="D1622" s="1">
        <v>1</v>
      </c>
      <c r="E1622" s="1" t="s">
        <v>54</v>
      </c>
      <c r="F1622" s="1">
        <v>0.5</v>
      </c>
      <c r="G1622" s="1" t="s">
        <v>13</v>
      </c>
      <c r="H1622" s="1">
        <v>180</v>
      </c>
      <c r="I1622" s="1">
        <v>154235</v>
      </c>
      <c r="J1622" s="1">
        <v>106239</v>
      </c>
      <c r="K1622" s="1">
        <v>22</v>
      </c>
      <c r="L1622" s="1">
        <v>1</v>
      </c>
      <c r="M1622" s="38">
        <f t="shared" si="175"/>
        <v>14.439999999999998</v>
      </c>
      <c r="N1622" s="38">
        <f t="shared" si="176"/>
        <v>1.5235457063711915</v>
      </c>
      <c r="O1622" s="40">
        <f t="shared" si="177"/>
        <v>21.56582237655779</v>
      </c>
      <c r="P1622" s="39">
        <f t="shared" si="178"/>
        <v>1.0201326717739345</v>
      </c>
      <c r="Q1622" s="42">
        <v>48.112000000000002</v>
      </c>
      <c r="R1622" s="42">
        <f t="shared" si="179"/>
        <v>0.45726637845028267</v>
      </c>
      <c r="S1622" s="44">
        <v>38.840000000000003</v>
      </c>
      <c r="T1622" s="44">
        <f t="shared" si="180"/>
        <v>0.56642636457260553</v>
      </c>
      <c r="U1622" s="46">
        <f t="shared" si="181"/>
        <v>0.68127513826560759</v>
      </c>
    </row>
    <row r="1623" spans="1:21" x14ac:dyDescent="0.35">
      <c r="A1623" s="1" t="s">
        <v>754</v>
      </c>
      <c r="B1623" s="1" t="s">
        <v>345</v>
      </c>
      <c r="C1623" s="1" t="s">
        <v>101</v>
      </c>
      <c r="D1623" s="1">
        <v>4</v>
      </c>
      <c r="E1623" s="1" t="s">
        <v>54</v>
      </c>
      <c r="F1623" s="1">
        <v>0.35416666666666669</v>
      </c>
      <c r="G1623" s="1" t="s">
        <v>8</v>
      </c>
      <c r="H1623" s="1">
        <v>30</v>
      </c>
      <c r="I1623" s="1">
        <v>154094</v>
      </c>
      <c r="J1623" s="1">
        <v>38620.87083</v>
      </c>
      <c r="K1623" s="1">
        <v>49.16</v>
      </c>
      <c r="L1623" s="1">
        <v>1</v>
      </c>
      <c r="M1623" s="38">
        <f t="shared" si="175"/>
        <v>59.08</v>
      </c>
      <c r="N1623" s="38">
        <f t="shared" si="176"/>
        <v>0.83209207853757616</v>
      </c>
      <c r="O1623" s="40">
        <f t="shared" si="177"/>
        <v>60.697849184498509</v>
      </c>
      <c r="P1623" s="39">
        <f t="shared" si="178"/>
        <v>0.80991337684095177</v>
      </c>
      <c r="Q1623" s="42">
        <v>42.33</v>
      </c>
      <c r="R1623" s="42">
        <f t="shared" si="179"/>
        <v>1.161351287502953</v>
      </c>
      <c r="S1623" s="44">
        <v>53.822000000000003</v>
      </c>
      <c r="T1623" s="44">
        <f t="shared" si="180"/>
        <v>0.91338114525658642</v>
      </c>
      <c r="U1623" s="46">
        <f t="shared" si="181"/>
        <v>0.96154860320016378</v>
      </c>
    </row>
    <row r="1624" spans="1:21" x14ac:dyDescent="0.35">
      <c r="A1624" s="1" t="s">
        <v>757</v>
      </c>
      <c r="B1624" s="1" t="s">
        <v>300</v>
      </c>
      <c r="C1624" s="1" t="s">
        <v>101</v>
      </c>
      <c r="D1624" s="1">
        <v>7</v>
      </c>
      <c r="E1624" s="1" t="s">
        <v>1577</v>
      </c>
      <c r="F1624" s="1">
        <v>0.20833333333333334</v>
      </c>
      <c r="G1624" s="1" t="s">
        <v>35</v>
      </c>
      <c r="H1624" s="1">
        <v>30</v>
      </c>
      <c r="I1624" s="1">
        <v>153999</v>
      </c>
      <c r="J1624" s="1">
        <v>56603.666669999999</v>
      </c>
      <c r="K1624" s="1">
        <v>72.38</v>
      </c>
      <c r="L1624" s="1">
        <v>2</v>
      </c>
      <c r="M1624" s="38">
        <f t="shared" si="175"/>
        <v>59.08</v>
      </c>
      <c r="N1624" s="38">
        <f t="shared" si="176"/>
        <v>1.2251184834123223</v>
      </c>
      <c r="O1624" s="40">
        <f t="shared" si="177"/>
        <v>60.697849184498509</v>
      </c>
      <c r="P1624" s="39">
        <f t="shared" si="178"/>
        <v>1.1924639995066739</v>
      </c>
      <c r="Q1624" s="42">
        <v>61.93</v>
      </c>
      <c r="R1624" s="42">
        <f t="shared" si="179"/>
        <v>1.1687388987566607</v>
      </c>
      <c r="S1624" s="44">
        <v>64.94</v>
      </c>
      <c r="T1624" s="44">
        <f t="shared" si="180"/>
        <v>1.1145672928857406</v>
      </c>
      <c r="U1624" s="46">
        <f t="shared" si="181"/>
        <v>1.1585900637163584</v>
      </c>
    </row>
    <row r="1625" spans="1:21" x14ac:dyDescent="0.35">
      <c r="A1625" s="1" t="s">
        <v>147</v>
      </c>
      <c r="B1625" s="1" t="s">
        <v>148</v>
      </c>
      <c r="C1625" s="1" t="s">
        <v>101</v>
      </c>
      <c r="D1625" s="1">
        <v>2</v>
      </c>
      <c r="E1625" s="1" t="s">
        <v>1602</v>
      </c>
      <c r="F1625" s="1">
        <v>0.70833333333333337</v>
      </c>
      <c r="G1625" s="1" t="s">
        <v>18</v>
      </c>
      <c r="H1625" s="1">
        <v>30</v>
      </c>
      <c r="I1625" s="1">
        <v>153945</v>
      </c>
      <c r="J1625" s="1">
        <v>46210.177499999998</v>
      </c>
      <c r="K1625" s="1">
        <v>58.95</v>
      </c>
      <c r="L1625" s="1">
        <v>2</v>
      </c>
      <c r="M1625" s="38">
        <f t="shared" si="175"/>
        <v>59.08</v>
      </c>
      <c r="N1625" s="38">
        <f t="shared" si="176"/>
        <v>0.99779959377115779</v>
      </c>
      <c r="O1625" s="40">
        <f t="shared" si="177"/>
        <v>60.697849184498509</v>
      </c>
      <c r="P1625" s="39">
        <f t="shared" si="178"/>
        <v>0.97120410017848069</v>
      </c>
      <c r="Q1625" s="42">
        <v>46.72</v>
      </c>
      <c r="R1625" s="42">
        <f t="shared" si="179"/>
        <v>1.2617722602739727</v>
      </c>
      <c r="S1625" s="44">
        <v>45.82</v>
      </c>
      <c r="T1625" s="44">
        <f t="shared" si="180"/>
        <v>1.2865560890440857</v>
      </c>
      <c r="U1625" s="46">
        <f t="shared" si="181"/>
        <v>1.1731774831655131</v>
      </c>
    </row>
    <row r="1626" spans="1:21" x14ac:dyDescent="0.35">
      <c r="A1626" s="1" t="s">
        <v>458</v>
      </c>
      <c r="B1626" s="1" t="s">
        <v>342</v>
      </c>
      <c r="C1626" s="1" t="s">
        <v>101</v>
      </c>
      <c r="D1626" s="1">
        <v>1</v>
      </c>
      <c r="E1626" s="1" t="s">
        <v>58</v>
      </c>
      <c r="F1626" s="1">
        <v>0.70972222222222225</v>
      </c>
      <c r="G1626" s="1" t="s">
        <v>18</v>
      </c>
      <c r="H1626" s="1">
        <v>118</v>
      </c>
      <c r="I1626" s="1">
        <v>153827</v>
      </c>
      <c r="J1626" s="1">
        <v>96648.670829999901</v>
      </c>
      <c r="K1626" s="1">
        <v>30.5</v>
      </c>
      <c r="L1626" s="1">
        <v>1</v>
      </c>
      <c r="M1626" s="38">
        <f t="shared" si="175"/>
        <v>32.891199999999998</v>
      </c>
      <c r="N1626" s="38">
        <f t="shared" si="176"/>
        <v>0.92729970326409505</v>
      </c>
      <c r="O1626" s="40">
        <f t="shared" si="177"/>
        <v>30.788247801669868</v>
      </c>
      <c r="P1626" s="39">
        <f t="shared" si="178"/>
        <v>0.99063773282823087</v>
      </c>
      <c r="Q1626" s="42">
        <v>46.72</v>
      </c>
      <c r="R1626" s="42">
        <f t="shared" si="179"/>
        <v>0.65282534246575341</v>
      </c>
      <c r="S1626" s="44">
        <v>58.74</v>
      </c>
      <c r="T1626" s="44">
        <f t="shared" si="180"/>
        <v>0.51923731699012599</v>
      </c>
      <c r="U1626" s="46">
        <f t="shared" si="181"/>
        <v>0.72090013076137005</v>
      </c>
    </row>
    <row r="1627" spans="1:21" x14ac:dyDescent="0.35">
      <c r="A1627" s="1" t="s">
        <v>204</v>
      </c>
      <c r="B1627" s="1" t="s">
        <v>136</v>
      </c>
      <c r="C1627" s="1" t="s">
        <v>101</v>
      </c>
      <c r="D1627" s="1">
        <v>1</v>
      </c>
      <c r="E1627" s="1" t="s">
        <v>60</v>
      </c>
      <c r="F1627" s="1">
        <v>0.45833333333333331</v>
      </c>
      <c r="G1627" s="1" t="s">
        <v>13</v>
      </c>
      <c r="H1627" s="1">
        <v>30</v>
      </c>
      <c r="I1627" s="1">
        <v>153772</v>
      </c>
      <c r="J1627" s="1">
        <v>50524.5</v>
      </c>
      <c r="K1627" s="1">
        <v>63</v>
      </c>
      <c r="L1627" s="1">
        <v>1</v>
      </c>
      <c r="M1627" s="38">
        <f t="shared" si="175"/>
        <v>59.08</v>
      </c>
      <c r="N1627" s="38">
        <f t="shared" si="176"/>
        <v>1.066350710900474</v>
      </c>
      <c r="O1627" s="40">
        <f t="shared" si="177"/>
        <v>60.697849184498509</v>
      </c>
      <c r="P1627" s="39">
        <f t="shared" si="178"/>
        <v>1.0379280459922695</v>
      </c>
      <c r="Q1627" s="42">
        <v>48.112000000000002</v>
      </c>
      <c r="R1627" s="42">
        <f t="shared" si="179"/>
        <v>1.3094446291985367</v>
      </c>
      <c r="S1627" s="44">
        <v>64.58</v>
      </c>
      <c r="T1627" s="44">
        <f t="shared" si="180"/>
        <v>0.97553422112109012</v>
      </c>
      <c r="U1627" s="46">
        <f t="shared" si="181"/>
        <v>1.1076356321039655</v>
      </c>
    </row>
    <row r="1628" spans="1:21" x14ac:dyDescent="0.35">
      <c r="A1628" s="1" t="s">
        <v>499</v>
      </c>
      <c r="B1628" s="1" t="s">
        <v>136</v>
      </c>
      <c r="C1628" s="1" t="s">
        <v>101</v>
      </c>
      <c r="D1628" s="1">
        <v>1</v>
      </c>
      <c r="E1628" s="1" t="s">
        <v>57</v>
      </c>
      <c r="F1628" s="1">
        <v>0.95833333333333337</v>
      </c>
      <c r="G1628" s="1" t="s">
        <v>31</v>
      </c>
      <c r="H1628" s="1">
        <v>150</v>
      </c>
      <c r="I1628" s="1">
        <v>153256</v>
      </c>
      <c r="J1628" s="1">
        <v>117696.31419999999</v>
      </c>
      <c r="K1628" s="1">
        <v>29.43</v>
      </c>
      <c r="L1628" s="1">
        <v>1</v>
      </c>
      <c r="M1628" s="38">
        <f t="shared" si="175"/>
        <v>23.368000000000002</v>
      </c>
      <c r="N1628" s="38">
        <f t="shared" si="176"/>
        <v>1.2594145840465594</v>
      </c>
      <c r="O1628" s="40">
        <f t="shared" si="177"/>
        <v>25.547725176937774</v>
      </c>
      <c r="P1628" s="39">
        <f t="shared" si="178"/>
        <v>1.1519616637557539</v>
      </c>
      <c r="Q1628" s="42">
        <v>51.59</v>
      </c>
      <c r="R1628" s="42">
        <f t="shared" si="179"/>
        <v>0.57045939135491375</v>
      </c>
      <c r="S1628" s="44">
        <v>64.58</v>
      </c>
      <c r="T1628" s="44">
        <f t="shared" si="180"/>
        <v>0.45571384329513781</v>
      </c>
      <c r="U1628" s="46">
        <f t="shared" si="181"/>
        <v>0.72604496613526859</v>
      </c>
    </row>
    <row r="1629" spans="1:21" x14ac:dyDescent="0.35">
      <c r="A1629" s="1" t="s">
        <v>665</v>
      </c>
      <c r="B1629" s="1" t="s">
        <v>261</v>
      </c>
      <c r="C1629" s="1" t="s">
        <v>101</v>
      </c>
      <c r="D1629" s="1">
        <v>3</v>
      </c>
      <c r="E1629" s="1" t="s">
        <v>58</v>
      </c>
      <c r="F1629" s="1">
        <v>6.9444444444444447E-4</v>
      </c>
      <c r="G1629" s="1" t="s">
        <v>31</v>
      </c>
      <c r="H1629" s="1">
        <v>30</v>
      </c>
      <c r="I1629" s="1">
        <v>153086</v>
      </c>
      <c r="J1629" s="1">
        <v>48158.268060000002</v>
      </c>
      <c r="K1629" s="1">
        <v>61.48</v>
      </c>
      <c r="L1629" s="1">
        <v>1</v>
      </c>
      <c r="M1629" s="38">
        <f t="shared" si="175"/>
        <v>59.08</v>
      </c>
      <c r="N1629" s="38">
        <f t="shared" si="176"/>
        <v>1.04062288422478</v>
      </c>
      <c r="O1629" s="40">
        <f t="shared" si="177"/>
        <v>60.697849184498509</v>
      </c>
      <c r="P1629" s="39">
        <f t="shared" si="178"/>
        <v>1.0128859725016621</v>
      </c>
      <c r="Q1629" s="42">
        <v>51.59</v>
      </c>
      <c r="R1629" s="42">
        <f t="shared" si="179"/>
        <v>1.1917038185694901</v>
      </c>
      <c r="S1629" s="44">
        <v>55.41</v>
      </c>
      <c r="T1629" s="44">
        <f t="shared" si="180"/>
        <v>1.1095470131745173</v>
      </c>
      <c r="U1629" s="46">
        <f t="shared" si="181"/>
        <v>1.1047122680818899</v>
      </c>
    </row>
    <row r="1630" spans="1:21" x14ac:dyDescent="0.35">
      <c r="A1630" s="1" t="s">
        <v>812</v>
      </c>
      <c r="B1630" s="1" t="s">
        <v>235</v>
      </c>
      <c r="C1630" s="1" t="s">
        <v>101</v>
      </c>
      <c r="D1630" s="1">
        <v>4</v>
      </c>
      <c r="E1630" s="1" t="s">
        <v>60</v>
      </c>
      <c r="F1630" s="1">
        <v>3.125E-2</v>
      </c>
      <c r="G1630" s="1" t="s">
        <v>31</v>
      </c>
      <c r="H1630" s="1">
        <v>15</v>
      </c>
      <c r="I1630" s="1">
        <v>153038</v>
      </c>
      <c r="J1630" s="1">
        <v>32816.025829999999</v>
      </c>
      <c r="K1630" s="1">
        <v>84.49</v>
      </c>
      <c r="L1630" s="1">
        <v>1</v>
      </c>
      <c r="M1630" s="38">
        <f t="shared" si="175"/>
        <v>63.543999999999997</v>
      </c>
      <c r="N1630" s="38">
        <f t="shared" si="176"/>
        <v>1.3296298627722523</v>
      </c>
      <c r="O1630" s="40">
        <f t="shared" si="177"/>
        <v>75.836183607927723</v>
      </c>
      <c r="P1630" s="39">
        <f t="shared" si="178"/>
        <v>1.1141119710982874</v>
      </c>
      <c r="Q1630" s="42">
        <v>51.59</v>
      </c>
      <c r="R1630" s="42">
        <f t="shared" si="179"/>
        <v>1.6377204884667569</v>
      </c>
      <c r="S1630" s="44">
        <v>64.14</v>
      </c>
      <c r="T1630" s="44">
        <f t="shared" si="180"/>
        <v>1.317274711568444</v>
      </c>
      <c r="U1630" s="46">
        <f t="shared" si="181"/>
        <v>1.3563690570444962</v>
      </c>
    </row>
    <row r="1631" spans="1:21" x14ac:dyDescent="0.35">
      <c r="A1631" s="1" t="s">
        <v>204</v>
      </c>
      <c r="B1631" s="1" t="s">
        <v>136</v>
      </c>
      <c r="C1631" s="1" t="s">
        <v>101</v>
      </c>
      <c r="D1631" s="1">
        <v>1</v>
      </c>
      <c r="E1631" s="1" t="s">
        <v>76</v>
      </c>
      <c r="F1631" s="1">
        <v>0.58333333333333337</v>
      </c>
      <c r="G1631" s="1" t="s">
        <v>13</v>
      </c>
      <c r="H1631" s="1">
        <v>30</v>
      </c>
      <c r="I1631" s="1">
        <v>152934</v>
      </c>
      <c r="J1631" s="1">
        <v>51568.5</v>
      </c>
      <c r="K1631" s="1">
        <v>65</v>
      </c>
      <c r="L1631" s="1">
        <v>1</v>
      </c>
      <c r="M1631" s="38">
        <f t="shared" si="175"/>
        <v>59.08</v>
      </c>
      <c r="N1631" s="38">
        <f t="shared" si="176"/>
        <v>1.100203114421124</v>
      </c>
      <c r="O1631" s="40">
        <f t="shared" si="177"/>
        <v>60.697849184498509</v>
      </c>
      <c r="P1631" s="39">
        <f t="shared" si="178"/>
        <v>1.0708781426904368</v>
      </c>
      <c r="Q1631" s="42">
        <v>48.112000000000002</v>
      </c>
      <c r="R1631" s="42">
        <f t="shared" si="179"/>
        <v>1.3510142999667443</v>
      </c>
      <c r="S1631" s="44">
        <v>64.58</v>
      </c>
      <c r="T1631" s="44">
        <f t="shared" si="180"/>
        <v>1.0065035614741407</v>
      </c>
      <c r="U1631" s="46">
        <f t="shared" si="181"/>
        <v>1.1427986680437738</v>
      </c>
    </row>
    <row r="1632" spans="1:21" x14ac:dyDescent="0.35">
      <c r="A1632" s="1" t="s">
        <v>581</v>
      </c>
      <c r="B1632" s="1" t="s">
        <v>482</v>
      </c>
      <c r="C1632" s="1" t="s">
        <v>101</v>
      </c>
      <c r="D1632" s="1">
        <v>1</v>
      </c>
      <c r="E1632" s="1" t="s">
        <v>60</v>
      </c>
      <c r="F1632" s="1">
        <v>0.875</v>
      </c>
      <c r="G1632" s="1" t="s">
        <v>27</v>
      </c>
      <c r="H1632" s="1">
        <v>150</v>
      </c>
      <c r="I1632" s="1">
        <v>152860</v>
      </c>
      <c r="J1632" s="1">
        <v>107491.3181</v>
      </c>
      <c r="K1632" s="1">
        <v>26.69</v>
      </c>
      <c r="L1632" s="1">
        <v>1</v>
      </c>
      <c r="M1632" s="38">
        <f t="shared" si="175"/>
        <v>23.368000000000002</v>
      </c>
      <c r="N1632" s="38">
        <f t="shared" si="176"/>
        <v>1.1421602191030469</v>
      </c>
      <c r="O1632" s="40">
        <f t="shared" si="177"/>
        <v>25.547725176937774</v>
      </c>
      <c r="P1632" s="39">
        <f t="shared" si="178"/>
        <v>1.0447114103173996</v>
      </c>
      <c r="Q1632" s="42">
        <v>45</v>
      </c>
      <c r="R1632" s="42">
        <f t="shared" si="179"/>
        <v>0.59311111111111114</v>
      </c>
      <c r="S1632" s="44">
        <v>27.85</v>
      </c>
      <c r="T1632" s="44">
        <f t="shared" si="180"/>
        <v>0.95834829443447034</v>
      </c>
      <c r="U1632" s="46">
        <f t="shared" si="181"/>
        <v>0.86539027195432705</v>
      </c>
    </row>
    <row r="1633" spans="1:21" x14ac:dyDescent="0.35">
      <c r="A1633" s="1" t="s">
        <v>803</v>
      </c>
      <c r="B1633" s="1" t="s">
        <v>469</v>
      </c>
      <c r="C1633" s="1" t="s">
        <v>101</v>
      </c>
      <c r="D1633" s="1">
        <v>4</v>
      </c>
      <c r="E1633" s="1" t="s">
        <v>54</v>
      </c>
      <c r="F1633" s="1">
        <v>0.33333333333333331</v>
      </c>
      <c r="G1633" s="1" t="s">
        <v>8</v>
      </c>
      <c r="H1633" s="1">
        <v>30</v>
      </c>
      <c r="I1633" s="1">
        <v>152540</v>
      </c>
      <c r="J1633" s="1">
        <v>47222.30861</v>
      </c>
      <c r="K1633" s="1">
        <v>60.35</v>
      </c>
      <c r="L1633" s="1">
        <v>1</v>
      </c>
      <c r="M1633" s="38">
        <f t="shared" si="175"/>
        <v>59.08</v>
      </c>
      <c r="N1633" s="38">
        <f t="shared" si="176"/>
        <v>1.0214962762356128</v>
      </c>
      <c r="O1633" s="40">
        <f t="shared" si="177"/>
        <v>60.697849184498509</v>
      </c>
      <c r="P1633" s="39">
        <f t="shared" si="178"/>
        <v>0.99426916786719777</v>
      </c>
      <c r="Q1633" s="42">
        <v>42.33</v>
      </c>
      <c r="R1633" s="42">
        <f t="shared" si="179"/>
        <v>1.4257028112449801</v>
      </c>
      <c r="S1633" s="44">
        <v>35.58</v>
      </c>
      <c r="T1633" s="44">
        <f t="shared" si="180"/>
        <v>1.696177627880832</v>
      </c>
      <c r="U1633" s="46">
        <f t="shared" si="181"/>
        <v>1.3720498689976699</v>
      </c>
    </row>
    <row r="1634" spans="1:21" x14ac:dyDescent="0.35">
      <c r="A1634" s="1" t="s">
        <v>652</v>
      </c>
      <c r="B1634" s="1" t="s">
        <v>249</v>
      </c>
      <c r="C1634" s="1" t="s">
        <v>101</v>
      </c>
      <c r="D1634" s="1">
        <v>1</v>
      </c>
      <c r="E1634" s="1" t="s">
        <v>76</v>
      </c>
      <c r="F1634" s="1">
        <v>0.83333333333333337</v>
      </c>
      <c r="G1634" s="1" t="s">
        <v>27</v>
      </c>
      <c r="H1634" s="1">
        <v>120</v>
      </c>
      <c r="I1634" s="1">
        <v>152532</v>
      </c>
      <c r="J1634" s="1">
        <v>80339.468329999901</v>
      </c>
      <c r="K1634" s="1">
        <v>25.36</v>
      </c>
      <c r="L1634" s="1">
        <v>1</v>
      </c>
      <c r="M1634" s="38">
        <f t="shared" si="175"/>
        <v>32.295999999999999</v>
      </c>
      <c r="N1634" s="38">
        <f t="shared" si="176"/>
        <v>0.78523656180331924</v>
      </c>
      <c r="O1634" s="40">
        <f t="shared" si="177"/>
        <v>30.421180337640109</v>
      </c>
      <c r="P1634" s="39">
        <f t="shared" si="178"/>
        <v>0.83362971845711342</v>
      </c>
      <c r="Q1634" s="42">
        <v>45</v>
      </c>
      <c r="R1634" s="42">
        <f t="shared" si="179"/>
        <v>0.56355555555555559</v>
      </c>
      <c r="S1634" s="44">
        <v>48.83</v>
      </c>
      <c r="T1634" s="44">
        <f t="shared" si="180"/>
        <v>0.51935285685029697</v>
      </c>
      <c r="U1634" s="46">
        <f t="shared" si="181"/>
        <v>0.63884604362098862</v>
      </c>
    </row>
    <row r="1635" spans="1:21" x14ac:dyDescent="0.35">
      <c r="A1635" s="1" t="s">
        <v>1500</v>
      </c>
      <c r="B1635" s="1" t="s">
        <v>181</v>
      </c>
      <c r="C1635" s="1" t="s">
        <v>101</v>
      </c>
      <c r="D1635" s="1">
        <v>8</v>
      </c>
      <c r="E1635" s="1" t="s">
        <v>1577</v>
      </c>
      <c r="F1635" s="1">
        <v>0.25</v>
      </c>
      <c r="G1635" s="1" t="s">
        <v>8</v>
      </c>
      <c r="H1635" s="1">
        <v>60</v>
      </c>
      <c r="I1635" s="1">
        <v>152525</v>
      </c>
      <c r="J1635" s="1">
        <v>71855.676389999993</v>
      </c>
      <c r="K1635" s="1">
        <v>46.19</v>
      </c>
      <c r="L1635" s="1">
        <v>2</v>
      </c>
      <c r="M1635" s="38">
        <f t="shared" si="175"/>
        <v>50.152000000000001</v>
      </c>
      <c r="N1635" s="38">
        <f t="shared" si="176"/>
        <v>0.92100015951507408</v>
      </c>
      <c r="O1635" s="40">
        <f t="shared" si="177"/>
        <v>45.559514761069323</v>
      </c>
      <c r="P1635" s="39">
        <f t="shared" si="178"/>
        <v>1.0138387171645082</v>
      </c>
      <c r="Q1635" s="42">
        <v>42.33</v>
      </c>
      <c r="R1635" s="42">
        <f t="shared" si="179"/>
        <v>1.0911882825419323</v>
      </c>
      <c r="S1635" s="44">
        <v>42.1</v>
      </c>
      <c r="T1635" s="44">
        <f t="shared" si="180"/>
        <v>1.0971496437054631</v>
      </c>
      <c r="U1635" s="46">
        <f t="shared" si="181"/>
        <v>1.0673922144706347</v>
      </c>
    </row>
    <row r="1636" spans="1:21" x14ac:dyDescent="0.35">
      <c r="A1636" s="1" t="s">
        <v>582</v>
      </c>
      <c r="B1636" s="1" t="s">
        <v>583</v>
      </c>
      <c r="C1636" s="1" t="s">
        <v>101</v>
      </c>
      <c r="D1636" s="1">
        <v>4</v>
      </c>
      <c r="E1636" s="1" t="s">
        <v>57</v>
      </c>
      <c r="F1636" s="1">
        <v>8.3333333333333329E-2</v>
      </c>
      <c r="G1636" s="1" t="s">
        <v>35</v>
      </c>
      <c r="H1636" s="1">
        <v>60</v>
      </c>
      <c r="I1636" s="1">
        <v>152445</v>
      </c>
      <c r="J1636" s="1">
        <v>75787.860560000001</v>
      </c>
      <c r="K1636" s="1">
        <v>48.96</v>
      </c>
      <c r="L1636" s="1">
        <v>1</v>
      </c>
      <c r="M1636" s="38">
        <f t="shared" si="175"/>
        <v>50.152000000000001</v>
      </c>
      <c r="N1636" s="38">
        <f t="shared" si="176"/>
        <v>0.97623225394799806</v>
      </c>
      <c r="O1636" s="40">
        <f t="shared" si="177"/>
        <v>45.559514761069323</v>
      </c>
      <c r="P1636" s="39">
        <f t="shared" si="178"/>
        <v>1.0746383111577036</v>
      </c>
      <c r="Q1636" s="42">
        <v>61.93</v>
      </c>
      <c r="R1636" s="42">
        <f t="shared" si="179"/>
        <v>0.79056999838527375</v>
      </c>
      <c r="S1636" s="44">
        <v>38.97</v>
      </c>
      <c r="T1636" s="44">
        <f t="shared" si="180"/>
        <v>1.25635103926097</v>
      </c>
      <c r="U1636" s="46">
        <f t="shared" si="181"/>
        <v>1.0405197829346491</v>
      </c>
    </row>
    <row r="1637" spans="1:21" x14ac:dyDescent="0.35">
      <c r="A1637" s="1" t="s">
        <v>931</v>
      </c>
      <c r="B1637" s="1" t="s">
        <v>428</v>
      </c>
      <c r="C1637" s="1" t="s">
        <v>101</v>
      </c>
      <c r="D1637" s="1">
        <v>2</v>
      </c>
      <c r="E1637" s="1" t="s">
        <v>1614</v>
      </c>
      <c r="F1637" s="1">
        <v>0</v>
      </c>
      <c r="G1637" s="1" t="s">
        <v>31</v>
      </c>
      <c r="H1637" s="1">
        <v>120</v>
      </c>
      <c r="I1637" s="1">
        <v>152271</v>
      </c>
      <c r="J1637" s="1">
        <v>113462.6922</v>
      </c>
      <c r="K1637" s="1">
        <v>35.58</v>
      </c>
      <c r="L1637" s="1">
        <v>2</v>
      </c>
      <c r="M1637" s="38">
        <f t="shared" si="175"/>
        <v>32.295999999999999</v>
      </c>
      <c r="N1637" s="38">
        <f t="shared" si="176"/>
        <v>1.1016844191231112</v>
      </c>
      <c r="O1637" s="40">
        <f t="shared" si="177"/>
        <v>30.421180337640109</v>
      </c>
      <c r="P1637" s="39">
        <f t="shared" si="178"/>
        <v>1.1695798652485843</v>
      </c>
      <c r="Q1637" s="42">
        <v>51.59</v>
      </c>
      <c r="R1637" s="42">
        <f t="shared" si="179"/>
        <v>0.68966854041480896</v>
      </c>
      <c r="S1637" s="44">
        <v>32.200000000000003</v>
      </c>
      <c r="T1637" s="44">
        <f t="shared" si="180"/>
        <v>1.1049689440993786</v>
      </c>
      <c r="U1637" s="46">
        <f t="shared" si="181"/>
        <v>0.98807244992092391</v>
      </c>
    </row>
    <row r="1638" spans="1:21" x14ac:dyDescent="0.35">
      <c r="A1638" s="1" t="s">
        <v>202</v>
      </c>
      <c r="B1638" s="1" t="s">
        <v>140</v>
      </c>
      <c r="C1638" s="1" t="s">
        <v>101</v>
      </c>
      <c r="D1638" s="1">
        <v>1</v>
      </c>
      <c r="E1638" s="1" t="s">
        <v>60</v>
      </c>
      <c r="F1638" s="1">
        <v>0.70833333333333337</v>
      </c>
      <c r="G1638" s="1" t="s">
        <v>18</v>
      </c>
      <c r="H1638" s="1">
        <v>90</v>
      </c>
      <c r="I1638" s="1">
        <v>151835</v>
      </c>
      <c r="J1638" s="1">
        <v>45517.310830000002</v>
      </c>
      <c r="K1638" s="1">
        <v>19.5</v>
      </c>
      <c r="L1638" s="1">
        <v>1</v>
      </c>
      <c r="M1638" s="38">
        <f t="shared" si="175"/>
        <v>41.223999999999997</v>
      </c>
      <c r="N1638" s="38">
        <f t="shared" si="176"/>
        <v>0.47302542208422282</v>
      </c>
      <c r="O1638" s="40">
        <f t="shared" si="177"/>
        <v>36.704156799987004</v>
      </c>
      <c r="P1638" s="39">
        <f t="shared" si="178"/>
        <v>0.53127497537300472</v>
      </c>
      <c r="Q1638" s="42">
        <v>46.72</v>
      </c>
      <c r="R1638" s="42">
        <f t="shared" si="179"/>
        <v>0.41738013698630139</v>
      </c>
      <c r="S1638" s="44">
        <v>37.35</v>
      </c>
      <c r="T1638" s="44">
        <f t="shared" si="180"/>
        <v>0.52208835341365456</v>
      </c>
      <c r="U1638" s="46">
        <f t="shared" si="181"/>
        <v>0.49024782192432026</v>
      </c>
    </row>
    <row r="1639" spans="1:21" x14ac:dyDescent="0.35">
      <c r="A1639" s="1" t="s">
        <v>985</v>
      </c>
      <c r="B1639" s="1" t="s">
        <v>502</v>
      </c>
      <c r="C1639" s="1" t="s">
        <v>101</v>
      </c>
      <c r="D1639" s="1">
        <v>3</v>
      </c>
      <c r="E1639" s="1" t="s">
        <v>1573</v>
      </c>
      <c r="F1639" s="1">
        <v>0.75</v>
      </c>
      <c r="G1639" s="1" t="s">
        <v>18</v>
      </c>
      <c r="H1639" s="1">
        <v>30</v>
      </c>
      <c r="I1639" s="1">
        <v>151475</v>
      </c>
      <c r="J1639" s="1">
        <v>37048.033329999998</v>
      </c>
      <c r="K1639" s="1">
        <v>48.03</v>
      </c>
      <c r="L1639" s="1">
        <v>2</v>
      </c>
      <c r="M1639" s="38">
        <f t="shared" si="175"/>
        <v>59.08</v>
      </c>
      <c r="N1639" s="38">
        <f t="shared" si="176"/>
        <v>0.81296547054840895</v>
      </c>
      <c r="O1639" s="40">
        <f t="shared" si="177"/>
        <v>60.697849184498509</v>
      </c>
      <c r="P1639" s="39">
        <f t="shared" si="178"/>
        <v>0.7912965722064873</v>
      </c>
      <c r="Q1639" s="42">
        <v>46.72</v>
      </c>
      <c r="R1639" s="42">
        <f t="shared" si="179"/>
        <v>1.0280393835616439</v>
      </c>
      <c r="S1639" s="44">
        <v>38.840000000000003</v>
      </c>
      <c r="T1639" s="44">
        <f t="shared" si="180"/>
        <v>1.2366117404737382</v>
      </c>
      <c r="U1639" s="46">
        <f t="shared" si="181"/>
        <v>1.0186492320806231</v>
      </c>
    </row>
    <row r="1640" spans="1:21" x14ac:dyDescent="0.35">
      <c r="A1640" s="1" t="s">
        <v>792</v>
      </c>
      <c r="B1640" s="1" t="s">
        <v>140</v>
      </c>
      <c r="C1640" s="1" t="s">
        <v>101</v>
      </c>
      <c r="D1640" s="1">
        <v>1</v>
      </c>
      <c r="E1640" s="1" t="s">
        <v>54</v>
      </c>
      <c r="F1640" s="1">
        <v>0.79166666666666663</v>
      </c>
      <c r="G1640" s="1" t="s">
        <v>22</v>
      </c>
      <c r="H1640" s="1">
        <v>180</v>
      </c>
      <c r="I1640" s="1">
        <v>151463</v>
      </c>
      <c r="J1640" s="1">
        <v>100540.3567</v>
      </c>
      <c r="K1640" s="1">
        <v>20.63</v>
      </c>
      <c r="L1640" s="1">
        <v>1</v>
      </c>
      <c r="M1640" s="38">
        <f t="shared" si="175"/>
        <v>14.439999999999998</v>
      </c>
      <c r="N1640" s="38">
        <f t="shared" si="176"/>
        <v>1.4286703601108035</v>
      </c>
      <c r="O1640" s="40">
        <f t="shared" si="177"/>
        <v>21.56582237655779</v>
      </c>
      <c r="P1640" s="39">
        <f t="shared" si="178"/>
        <v>0.95660622812255758</v>
      </c>
      <c r="Q1640" s="42">
        <v>43.7</v>
      </c>
      <c r="R1640" s="42">
        <f t="shared" si="179"/>
        <v>0.47208237986270019</v>
      </c>
      <c r="S1640" s="44">
        <v>37.35</v>
      </c>
      <c r="T1640" s="44">
        <f t="shared" si="180"/>
        <v>0.55234270414993303</v>
      </c>
      <c r="U1640" s="46">
        <f t="shared" si="181"/>
        <v>0.66034377071173023</v>
      </c>
    </row>
    <row r="1641" spans="1:21" x14ac:dyDescent="0.35">
      <c r="A1641" s="1" t="s">
        <v>905</v>
      </c>
      <c r="B1641" s="1" t="s">
        <v>370</v>
      </c>
      <c r="C1641" s="1" t="s">
        <v>101</v>
      </c>
      <c r="D1641" s="1">
        <v>4</v>
      </c>
      <c r="E1641" s="1" t="s">
        <v>60</v>
      </c>
      <c r="F1641" s="1">
        <v>2.0833333333333332E-2</v>
      </c>
      <c r="G1641" s="1" t="s">
        <v>31</v>
      </c>
      <c r="H1641" s="1">
        <v>30</v>
      </c>
      <c r="I1641" s="1">
        <v>151430</v>
      </c>
      <c r="J1641" s="1">
        <v>54018.07</v>
      </c>
      <c r="K1641" s="1">
        <v>69.72</v>
      </c>
      <c r="L1641" s="1">
        <v>1</v>
      </c>
      <c r="M1641" s="38">
        <f t="shared" si="175"/>
        <v>59.08</v>
      </c>
      <c r="N1641" s="38">
        <f t="shared" si="176"/>
        <v>1.1800947867298579</v>
      </c>
      <c r="O1641" s="40">
        <f t="shared" si="177"/>
        <v>60.697849184498509</v>
      </c>
      <c r="P1641" s="39">
        <f t="shared" si="178"/>
        <v>1.1486403708981114</v>
      </c>
      <c r="Q1641" s="42">
        <v>51.59</v>
      </c>
      <c r="R1641" s="42">
        <f t="shared" si="179"/>
        <v>1.3514246947082766</v>
      </c>
      <c r="S1641" s="44">
        <v>56.5</v>
      </c>
      <c r="T1641" s="44">
        <f t="shared" si="180"/>
        <v>1.2339823008849558</v>
      </c>
      <c r="U1641" s="46">
        <f t="shared" si="181"/>
        <v>1.2446824554971145</v>
      </c>
    </row>
    <row r="1642" spans="1:21" x14ac:dyDescent="0.35">
      <c r="A1642" s="1" t="s">
        <v>209</v>
      </c>
      <c r="B1642" s="1" t="s">
        <v>136</v>
      </c>
      <c r="C1642" s="1" t="s">
        <v>101</v>
      </c>
      <c r="D1642" s="1">
        <v>1</v>
      </c>
      <c r="E1642" s="1" t="s">
        <v>54</v>
      </c>
      <c r="F1642" s="1">
        <v>0.54166666666666663</v>
      </c>
      <c r="G1642" s="1" t="s">
        <v>13</v>
      </c>
      <c r="H1642" s="1">
        <v>30</v>
      </c>
      <c r="I1642" s="1">
        <v>151174</v>
      </c>
      <c r="J1642" s="1">
        <v>48405.5</v>
      </c>
      <c r="K1642" s="1">
        <v>61</v>
      </c>
      <c r="L1642" s="1">
        <v>1</v>
      </c>
      <c r="M1642" s="38">
        <f t="shared" si="175"/>
        <v>59.08</v>
      </c>
      <c r="N1642" s="38">
        <f t="shared" si="176"/>
        <v>1.032498307379824</v>
      </c>
      <c r="O1642" s="40">
        <f t="shared" si="177"/>
        <v>60.697849184498509</v>
      </c>
      <c r="P1642" s="39">
        <f t="shared" si="178"/>
        <v>1.0049779492941022</v>
      </c>
      <c r="Q1642" s="42">
        <v>48.112000000000002</v>
      </c>
      <c r="R1642" s="42">
        <f t="shared" si="179"/>
        <v>1.2678749584303293</v>
      </c>
      <c r="S1642" s="44">
        <v>64.58</v>
      </c>
      <c r="T1642" s="44">
        <f t="shared" si="180"/>
        <v>0.94456488076803968</v>
      </c>
      <c r="U1642" s="46">
        <f t="shared" si="181"/>
        <v>1.072472596164157</v>
      </c>
    </row>
    <row r="1643" spans="1:21" x14ac:dyDescent="0.35">
      <c r="A1643" s="1" t="s">
        <v>202</v>
      </c>
      <c r="B1643" s="1" t="s">
        <v>140</v>
      </c>
      <c r="C1643" s="1" t="s">
        <v>101</v>
      </c>
      <c r="D1643" s="1">
        <v>1</v>
      </c>
      <c r="E1643" s="1" t="s">
        <v>54</v>
      </c>
      <c r="F1643" s="1">
        <v>2.013888888888889E-2</v>
      </c>
      <c r="G1643" s="1" t="s">
        <v>31</v>
      </c>
      <c r="H1643" s="1">
        <v>31</v>
      </c>
      <c r="I1643" s="1">
        <v>151170</v>
      </c>
      <c r="J1643" s="1">
        <v>49693.60583</v>
      </c>
      <c r="K1643" s="1">
        <v>61.25</v>
      </c>
      <c r="L1643" s="1">
        <v>1</v>
      </c>
      <c r="M1643" s="38">
        <f t="shared" si="175"/>
        <v>58.782399999999996</v>
      </c>
      <c r="N1643" s="38">
        <f t="shared" si="176"/>
        <v>1.0419785514031412</v>
      </c>
      <c r="O1643" s="40">
        <f t="shared" si="177"/>
        <v>59.981719454044395</v>
      </c>
      <c r="P1643" s="39">
        <f t="shared" si="178"/>
        <v>1.0211444513011554</v>
      </c>
      <c r="Q1643" s="42">
        <v>51.59</v>
      </c>
      <c r="R1643" s="42">
        <f t="shared" si="179"/>
        <v>1.1872455902306647</v>
      </c>
      <c r="S1643" s="44">
        <v>37.35</v>
      </c>
      <c r="T1643" s="44">
        <f t="shared" si="180"/>
        <v>1.6398929049531459</v>
      </c>
      <c r="U1643" s="46">
        <f t="shared" si="181"/>
        <v>1.2827609821616555</v>
      </c>
    </row>
    <row r="1644" spans="1:21" x14ac:dyDescent="0.35">
      <c r="A1644" s="1" t="s">
        <v>827</v>
      </c>
      <c r="B1644" s="1" t="s">
        <v>100</v>
      </c>
      <c r="C1644" s="1" t="s">
        <v>101</v>
      </c>
      <c r="D1644" s="1">
        <v>2</v>
      </c>
      <c r="E1644" s="1" t="s">
        <v>60</v>
      </c>
      <c r="F1644" s="1">
        <v>0.95833333333333337</v>
      </c>
      <c r="G1644" s="1" t="s">
        <v>31</v>
      </c>
      <c r="H1644" s="1">
        <v>60</v>
      </c>
      <c r="I1644" s="1">
        <v>151068</v>
      </c>
      <c r="J1644" s="1">
        <v>64754.109170000003</v>
      </c>
      <c r="K1644" s="1">
        <v>41.68</v>
      </c>
      <c r="L1644" s="1">
        <v>1</v>
      </c>
      <c r="M1644" s="38">
        <f t="shared" si="175"/>
        <v>50.152000000000001</v>
      </c>
      <c r="N1644" s="38">
        <f t="shared" si="176"/>
        <v>0.83107353644919446</v>
      </c>
      <c r="O1644" s="40">
        <f t="shared" si="177"/>
        <v>45.559514761069323</v>
      </c>
      <c r="P1644" s="39">
        <f t="shared" si="178"/>
        <v>0.91484732044634565</v>
      </c>
      <c r="Q1644" s="42">
        <v>51.59</v>
      </c>
      <c r="R1644" s="42">
        <f t="shared" si="179"/>
        <v>0.80790850940104664</v>
      </c>
      <c r="S1644" s="44">
        <v>39.25</v>
      </c>
      <c r="T1644" s="44">
        <f t="shared" si="180"/>
        <v>1.0619108280254776</v>
      </c>
      <c r="U1644" s="46">
        <f t="shared" si="181"/>
        <v>0.92822221929095672</v>
      </c>
    </row>
    <row r="1645" spans="1:21" x14ac:dyDescent="0.35">
      <c r="A1645" s="1" t="s">
        <v>607</v>
      </c>
      <c r="B1645" s="1" t="s">
        <v>374</v>
      </c>
      <c r="C1645" s="1" t="s">
        <v>101</v>
      </c>
      <c r="D1645" s="1">
        <v>1</v>
      </c>
      <c r="E1645" s="1" t="s">
        <v>60</v>
      </c>
      <c r="F1645" s="1">
        <v>0.875</v>
      </c>
      <c r="G1645" s="1" t="s">
        <v>27</v>
      </c>
      <c r="H1645" s="1">
        <v>120</v>
      </c>
      <c r="I1645" s="1">
        <v>150905</v>
      </c>
      <c r="J1645" s="1">
        <v>83968.712780000002</v>
      </c>
      <c r="K1645" s="1">
        <v>26.58</v>
      </c>
      <c r="L1645" s="1">
        <v>1</v>
      </c>
      <c r="M1645" s="38">
        <f t="shared" si="175"/>
        <v>32.295999999999999</v>
      </c>
      <c r="N1645" s="38">
        <f t="shared" si="176"/>
        <v>0.8230121377260341</v>
      </c>
      <c r="O1645" s="40">
        <f t="shared" si="177"/>
        <v>30.421180337640109</v>
      </c>
      <c r="P1645" s="39">
        <f t="shared" si="178"/>
        <v>0.87373335633241622</v>
      </c>
      <c r="Q1645" s="42">
        <v>45</v>
      </c>
      <c r="R1645" s="42">
        <f t="shared" si="179"/>
        <v>0.59066666666666667</v>
      </c>
      <c r="S1645" s="44">
        <v>32.450000000000003</v>
      </c>
      <c r="T1645" s="44">
        <f t="shared" si="180"/>
        <v>0.81910631741140205</v>
      </c>
      <c r="U1645" s="46">
        <f t="shared" si="181"/>
        <v>0.76116878013682843</v>
      </c>
    </row>
    <row r="1646" spans="1:21" x14ac:dyDescent="0.35">
      <c r="A1646" s="1" t="s">
        <v>506</v>
      </c>
      <c r="B1646" s="1" t="s">
        <v>235</v>
      </c>
      <c r="C1646" s="1" t="s">
        <v>101</v>
      </c>
      <c r="D1646" s="1">
        <v>1</v>
      </c>
      <c r="E1646" s="1" t="s">
        <v>58</v>
      </c>
      <c r="F1646" s="1">
        <v>0.54166666666666663</v>
      </c>
      <c r="G1646" s="1" t="s">
        <v>13</v>
      </c>
      <c r="H1646" s="1">
        <v>120</v>
      </c>
      <c r="I1646" s="1">
        <v>150750</v>
      </c>
      <c r="J1646" s="1">
        <v>93518</v>
      </c>
      <c r="K1646" s="1">
        <v>30</v>
      </c>
      <c r="L1646" s="1">
        <v>1</v>
      </c>
      <c r="M1646" s="38">
        <f t="shared" si="175"/>
        <v>32.295999999999999</v>
      </c>
      <c r="N1646" s="38">
        <f t="shared" si="176"/>
        <v>0.92890760465692346</v>
      </c>
      <c r="O1646" s="40">
        <f t="shared" si="177"/>
        <v>30.421180337640109</v>
      </c>
      <c r="P1646" s="39">
        <f t="shared" si="178"/>
        <v>0.98615502972056013</v>
      </c>
      <c r="Q1646" s="42">
        <v>48.112000000000002</v>
      </c>
      <c r="R1646" s="42">
        <f t="shared" si="179"/>
        <v>0.62354506152311273</v>
      </c>
      <c r="S1646" s="44">
        <v>64.14</v>
      </c>
      <c r="T1646" s="44">
        <f t="shared" si="180"/>
        <v>0.46772684752104771</v>
      </c>
      <c r="U1646" s="46">
        <f t="shared" si="181"/>
        <v>0.69247564625490687</v>
      </c>
    </row>
    <row r="1647" spans="1:21" x14ac:dyDescent="0.35">
      <c r="A1647" s="1" t="s">
        <v>985</v>
      </c>
      <c r="B1647" s="1" t="s">
        <v>502</v>
      </c>
      <c r="C1647" s="1" t="s">
        <v>101</v>
      </c>
      <c r="D1647" s="1">
        <v>3</v>
      </c>
      <c r="E1647" s="1" t="s">
        <v>1573</v>
      </c>
      <c r="F1647" s="1">
        <v>0.77083333333333337</v>
      </c>
      <c r="G1647" s="1" t="s">
        <v>18</v>
      </c>
      <c r="H1647" s="1">
        <v>30</v>
      </c>
      <c r="I1647" s="1">
        <v>150675</v>
      </c>
      <c r="J1647" s="1">
        <v>37569.354719999901</v>
      </c>
      <c r="K1647" s="1">
        <v>49</v>
      </c>
      <c r="L1647" s="1">
        <v>2</v>
      </c>
      <c r="M1647" s="38">
        <f t="shared" si="175"/>
        <v>59.08</v>
      </c>
      <c r="N1647" s="38">
        <f t="shared" si="176"/>
        <v>0.82938388625592419</v>
      </c>
      <c r="O1647" s="40">
        <f t="shared" si="177"/>
        <v>60.697849184498509</v>
      </c>
      <c r="P1647" s="39">
        <f t="shared" si="178"/>
        <v>0.8072773691050984</v>
      </c>
      <c r="Q1647" s="42">
        <v>46.72</v>
      </c>
      <c r="R1647" s="42">
        <f t="shared" si="179"/>
        <v>1.0488013698630136</v>
      </c>
      <c r="S1647" s="44">
        <v>38.840000000000003</v>
      </c>
      <c r="T1647" s="44">
        <f t="shared" si="180"/>
        <v>1.2615859938208032</v>
      </c>
      <c r="U1647" s="46">
        <f t="shared" si="181"/>
        <v>1.0392215775963052</v>
      </c>
    </row>
    <row r="1648" spans="1:21" x14ac:dyDescent="0.35">
      <c r="A1648" s="1" t="s">
        <v>691</v>
      </c>
      <c r="B1648" s="1" t="s">
        <v>249</v>
      </c>
      <c r="C1648" s="1" t="s">
        <v>101</v>
      </c>
      <c r="D1648" s="1">
        <v>1</v>
      </c>
      <c r="E1648" s="1" t="s">
        <v>54</v>
      </c>
      <c r="F1648" s="1">
        <v>0.36458333333333331</v>
      </c>
      <c r="G1648" s="1" t="s">
        <v>8</v>
      </c>
      <c r="H1648" s="1">
        <v>135</v>
      </c>
      <c r="I1648" s="1">
        <v>150518</v>
      </c>
      <c r="J1648" s="1">
        <v>86024.919439999998</v>
      </c>
      <c r="K1648" s="1">
        <v>24.23</v>
      </c>
      <c r="L1648" s="1">
        <v>1</v>
      </c>
      <c r="M1648" s="38">
        <f t="shared" si="175"/>
        <v>27.832000000000001</v>
      </c>
      <c r="N1648" s="38">
        <f t="shared" si="176"/>
        <v>0.87058062661684388</v>
      </c>
      <c r="O1648" s="40">
        <f t="shared" si="177"/>
        <v>27.848798838904685</v>
      </c>
      <c r="P1648" s="39">
        <f t="shared" si="178"/>
        <v>0.87005547852034348</v>
      </c>
      <c r="Q1648" s="42">
        <v>42.33</v>
      </c>
      <c r="R1648" s="42">
        <f t="shared" si="179"/>
        <v>0.57240727616347742</v>
      </c>
      <c r="S1648" s="44">
        <v>48.83</v>
      </c>
      <c r="T1648" s="44">
        <f t="shared" si="180"/>
        <v>0.49621134548433343</v>
      </c>
      <c r="U1648" s="46">
        <f t="shared" si="181"/>
        <v>0.64622470005605148</v>
      </c>
    </row>
    <row r="1649" spans="1:21" x14ac:dyDescent="0.35">
      <c r="A1649" s="1" t="s">
        <v>260</v>
      </c>
      <c r="B1649" s="1" t="s">
        <v>261</v>
      </c>
      <c r="C1649" s="1" t="s">
        <v>101</v>
      </c>
      <c r="D1649" s="1">
        <v>4</v>
      </c>
      <c r="E1649" s="1" t="s">
        <v>58</v>
      </c>
      <c r="F1649" s="1">
        <v>0.10486111111111111</v>
      </c>
      <c r="G1649" s="1" t="s">
        <v>35</v>
      </c>
      <c r="H1649" s="1">
        <v>30</v>
      </c>
      <c r="I1649" s="1">
        <v>150274</v>
      </c>
      <c r="J1649" s="1">
        <v>58623.1502799999</v>
      </c>
      <c r="K1649" s="1">
        <v>76.39</v>
      </c>
      <c r="L1649" s="1">
        <v>1</v>
      </c>
      <c r="M1649" s="38">
        <f t="shared" si="175"/>
        <v>59.08</v>
      </c>
      <c r="N1649" s="38">
        <f t="shared" si="176"/>
        <v>1.2929925524712256</v>
      </c>
      <c r="O1649" s="40">
        <f t="shared" si="177"/>
        <v>60.697849184498509</v>
      </c>
      <c r="P1649" s="39">
        <f t="shared" si="178"/>
        <v>1.2585289433864995</v>
      </c>
      <c r="Q1649" s="42">
        <v>61.93</v>
      </c>
      <c r="R1649" s="42">
        <f t="shared" si="179"/>
        <v>1.2334894235427096</v>
      </c>
      <c r="S1649" s="44">
        <v>55.41</v>
      </c>
      <c r="T1649" s="44">
        <f t="shared" si="180"/>
        <v>1.3786320158816099</v>
      </c>
      <c r="U1649" s="46">
        <f t="shared" si="181"/>
        <v>1.2902167942702729</v>
      </c>
    </row>
    <row r="1650" spans="1:21" x14ac:dyDescent="0.35">
      <c r="A1650" s="1" t="s">
        <v>454</v>
      </c>
      <c r="B1650" s="1" t="s">
        <v>374</v>
      </c>
      <c r="C1650" s="1" t="s">
        <v>101</v>
      </c>
      <c r="D1650" s="1">
        <v>1</v>
      </c>
      <c r="E1650" s="1" t="s">
        <v>60</v>
      </c>
      <c r="F1650" s="1">
        <v>0.60416666666666663</v>
      </c>
      <c r="G1650" s="1" t="s">
        <v>13</v>
      </c>
      <c r="H1650" s="1">
        <v>150</v>
      </c>
      <c r="I1650" s="1">
        <v>150152</v>
      </c>
      <c r="J1650" s="1">
        <v>93120</v>
      </c>
      <c r="K1650" s="1">
        <v>24</v>
      </c>
      <c r="L1650" s="1">
        <v>1</v>
      </c>
      <c r="M1650" s="38">
        <f t="shared" si="175"/>
        <v>23.368000000000002</v>
      </c>
      <c r="N1650" s="38">
        <f t="shared" si="176"/>
        <v>1.0270455323519341</v>
      </c>
      <c r="O1650" s="40">
        <f t="shared" si="177"/>
        <v>25.547725176937774</v>
      </c>
      <c r="P1650" s="39">
        <f t="shared" si="178"/>
        <v>0.93941827829215407</v>
      </c>
      <c r="Q1650" s="42">
        <v>48.112000000000002</v>
      </c>
      <c r="R1650" s="42">
        <f t="shared" si="179"/>
        <v>0.49883604921849017</v>
      </c>
      <c r="S1650" s="44">
        <v>32.450000000000003</v>
      </c>
      <c r="T1650" s="44">
        <f t="shared" si="180"/>
        <v>0.73959938366718025</v>
      </c>
      <c r="U1650" s="46">
        <f t="shared" si="181"/>
        <v>0.72595123705927478</v>
      </c>
    </row>
    <row r="1651" spans="1:21" x14ac:dyDescent="0.35">
      <c r="A1651" s="1" t="s">
        <v>582</v>
      </c>
      <c r="B1651" s="1" t="s">
        <v>583</v>
      </c>
      <c r="C1651" s="1" t="s">
        <v>101</v>
      </c>
      <c r="D1651" s="1">
        <v>3</v>
      </c>
      <c r="E1651" s="1" t="s">
        <v>60</v>
      </c>
      <c r="F1651" s="1">
        <v>0.79166666666666663</v>
      </c>
      <c r="G1651" s="1" t="s">
        <v>22</v>
      </c>
      <c r="H1651" s="1">
        <v>30</v>
      </c>
      <c r="I1651" s="1">
        <v>150011</v>
      </c>
      <c r="J1651" s="1">
        <v>37786.936950000003</v>
      </c>
      <c r="K1651" s="1">
        <v>49.64</v>
      </c>
      <c r="L1651" s="1">
        <v>1</v>
      </c>
      <c r="M1651" s="38">
        <f t="shared" si="175"/>
        <v>59.08</v>
      </c>
      <c r="N1651" s="38">
        <f t="shared" si="176"/>
        <v>0.84021665538253221</v>
      </c>
      <c r="O1651" s="40">
        <f t="shared" si="177"/>
        <v>60.697849184498509</v>
      </c>
      <c r="P1651" s="39">
        <f t="shared" si="178"/>
        <v>0.817821400048512</v>
      </c>
      <c r="Q1651" s="42">
        <v>43.7</v>
      </c>
      <c r="R1651" s="42">
        <f t="shared" si="179"/>
        <v>1.1359267734553775</v>
      </c>
      <c r="S1651" s="44">
        <v>38.97</v>
      </c>
      <c r="T1651" s="44">
        <f t="shared" si="180"/>
        <v>1.2738003592507057</v>
      </c>
      <c r="U1651" s="46">
        <f t="shared" si="181"/>
        <v>1.0758495109181985</v>
      </c>
    </row>
    <row r="1652" spans="1:21" x14ac:dyDescent="0.35">
      <c r="A1652" s="1" t="s">
        <v>605</v>
      </c>
      <c r="B1652" s="1" t="s">
        <v>221</v>
      </c>
      <c r="C1652" s="1" t="s">
        <v>101</v>
      </c>
      <c r="D1652" s="1">
        <v>2</v>
      </c>
      <c r="E1652" s="1" t="s">
        <v>1574</v>
      </c>
      <c r="F1652" s="1">
        <v>0.875</v>
      </c>
      <c r="G1652" s="1" t="s">
        <v>27</v>
      </c>
      <c r="H1652" s="1">
        <v>30</v>
      </c>
      <c r="I1652" s="1">
        <v>149936</v>
      </c>
      <c r="J1652" s="1">
        <v>42091.156110000004</v>
      </c>
      <c r="K1652" s="1">
        <v>54.87</v>
      </c>
      <c r="L1652" s="1">
        <v>2</v>
      </c>
      <c r="M1652" s="38">
        <f t="shared" si="175"/>
        <v>59.08</v>
      </c>
      <c r="N1652" s="38">
        <f t="shared" si="176"/>
        <v>0.92874069058903186</v>
      </c>
      <c r="O1652" s="40">
        <f t="shared" si="177"/>
        <v>60.697849184498509</v>
      </c>
      <c r="P1652" s="39">
        <f t="shared" si="178"/>
        <v>0.90398590291421932</v>
      </c>
      <c r="Q1652" s="42">
        <v>45</v>
      </c>
      <c r="R1652" s="42">
        <f t="shared" si="179"/>
        <v>1.2193333333333334</v>
      </c>
      <c r="S1652" s="44">
        <v>42.65</v>
      </c>
      <c r="T1652" s="44">
        <f t="shared" si="180"/>
        <v>1.2865181711606095</v>
      </c>
      <c r="U1652" s="46">
        <f t="shared" si="181"/>
        <v>1.136612469136054</v>
      </c>
    </row>
    <row r="1653" spans="1:21" x14ac:dyDescent="0.35">
      <c r="A1653" s="1" t="s">
        <v>507</v>
      </c>
      <c r="B1653" s="1" t="s">
        <v>148</v>
      </c>
      <c r="C1653" s="1" t="s">
        <v>101</v>
      </c>
      <c r="D1653" s="1">
        <v>1</v>
      </c>
      <c r="E1653" s="1" t="s">
        <v>60</v>
      </c>
      <c r="F1653" s="1">
        <v>0.66666666666666663</v>
      </c>
      <c r="G1653" s="1" t="s">
        <v>18</v>
      </c>
      <c r="H1653" s="1">
        <v>120</v>
      </c>
      <c r="I1653" s="1">
        <v>149678</v>
      </c>
      <c r="J1653" s="1">
        <v>93496.800279999996</v>
      </c>
      <c r="K1653" s="1">
        <v>30.28</v>
      </c>
      <c r="L1653" s="1">
        <v>1</v>
      </c>
      <c r="M1653" s="38">
        <f t="shared" si="175"/>
        <v>32.295999999999999</v>
      </c>
      <c r="N1653" s="38">
        <f t="shared" si="176"/>
        <v>0.93757740896705477</v>
      </c>
      <c r="O1653" s="40">
        <f t="shared" si="177"/>
        <v>30.421180337640109</v>
      </c>
      <c r="P1653" s="39">
        <f t="shared" si="178"/>
        <v>0.99535914333128539</v>
      </c>
      <c r="Q1653" s="42">
        <v>46.72</v>
      </c>
      <c r="R1653" s="42">
        <f t="shared" si="179"/>
        <v>0.64811643835616439</v>
      </c>
      <c r="S1653" s="44">
        <v>45.82</v>
      </c>
      <c r="T1653" s="44">
        <f t="shared" si="180"/>
        <v>0.66084679179397643</v>
      </c>
      <c r="U1653" s="46">
        <f t="shared" si="181"/>
        <v>0.76810745782714207</v>
      </c>
    </row>
    <row r="1654" spans="1:21" x14ac:dyDescent="0.35">
      <c r="A1654" s="1" t="s">
        <v>597</v>
      </c>
      <c r="B1654" s="1" t="s">
        <v>221</v>
      </c>
      <c r="C1654" s="1" t="s">
        <v>101</v>
      </c>
      <c r="D1654" s="1">
        <v>2</v>
      </c>
      <c r="E1654" s="1" t="s">
        <v>76</v>
      </c>
      <c r="F1654" s="1">
        <v>0.79166666666666663</v>
      </c>
      <c r="G1654" s="1" t="s">
        <v>22</v>
      </c>
      <c r="H1654" s="1">
        <v>60</v>
      </c>
      <c r="I1654" s="1">
        <v>149576</v>
      </c>
      <c r="J1654" s="1">
        <v>51779.081109999999</v>
      </c>
      <c r="K1654" s="1">
        <v>34.049999999999997</v>
      </c>
      <c r="L1654" s="1">
        <v>1</v>
      </c>
      <c r="M1654" s="38">
        <f t="shared" si="175"/>
        <v>50.152000000000001</v>
      </c>
      <c r="N1654" s="38">
        <f t="shared" si="176"/>
        <v>0.67893603445525597</v>
      </c>
      <c r="O1654" s="40">
        <f t="shared" si="177"/>
        <v>45.559514761069323</v>
      </c>
      <c r="P1654" s="39">
        <f t="shared" si="178"/>
        <v>0.74737407056617244</v>
      </c>
      <c r="Q1654" s="42">
        <v>43.7</v>
      </c>
      <c r="R1654" s="42">
        <f t="shared" si="179"/>
        <v>0.77917620137299759</v>
      </c>
      <c r="S1654" s="44">
        <v>42.65</v>
      </c>
      <c r="T1654" s="44">
        <f t="shared" si="180"/>
        <v>0.798358733880422</v>
      </c>
      <c r="U1654" s="46">
        <f t="shared" si="181"/>
        <v>0.77496966860653071</v>
      </c>
    </row>
    <row r="1655" spans="1:21" x14ac:dyDescent="0.35">
      <c r="A1655" s="1" t="s">
        <v>377</v>
      </c>
      <c r="B1655" s="1" t="s">
        <v>298</v>
      </c>
      <c r="C1655" s="1" t="s">
        <v>101</v>
      </c>
      <c r="D1655" s="1">
        <v>1</v>
      </c>
      <c r="E1655" s="1" t="s">
        <v>60</v>
      </c>
      <c r="F1655" s="1">
        <v>0.875</v>
      </c>
      <c r="G1655" s="1" t="s">
        <v>27</v>
      </c>
      <c r="H1655" s="1">
        <v>120</v>
      </c>
      <c r="I1655" s="1">
        <v>149387</v>
      </c>
      <c r="J1655" s="1">
        <v>104959.3919</v>
      </c>
      <c r="K1655" s="1">
        <v>33.020000000000003</v>
      </c>
      <c r="L1655" s="1">
        <v>1</v>
      </c>
      <c r="M1655" s="38">
        <f t="shared" si="175"/>
        <v>32.295999999999999</v>
      </c>
      <c r="N1655" s="38">
        <f t="shared" si="176"/>
        <v>1.0224176368590538</v>
      </c>
      <c r="O1655" s="40">
        <f t="shared" si="177"/>
        <v>30.421180337640109</v>
      </c>
      <c r="P1655" s="39">
        <f t="shared" si="178"/>
        <v>1.0854279693790965</v>
      </c>
      <c r="Q1655" s="42">
        <v>45</v>
      </c>
      <c r="R1655" s="42">
        <f t="shared" si="179"/>
        <v>0.73377777777777786</v>
      </c>
      <c r="S1655" s="44">
        <v>33.83</v>
      </c>
      <c r="T1655" s="44">
        <f t="shared" si="180"/>
        <v>0.97605675436003558</v>
      </c>
      <c r="U1655" s="46">
        <f t="shared" si="181"/>
        <v>0.9317541671723033</v>
      </c>
    </row>
    <row r="1656" spans="1:21" x14ac:dyDescent="0.35">
      <c r="A1656" s="1" t="s">
        <v>1066</v>
      </c>
      <c r="B1656" s="1" t="s">
        <v>791</v>
      </c>
      <c r="C1656" s="1" t="s">
        <v>101</v>
      </c>
      <c r="D1656" s="1">
        <v>4</v>
      </c>
      <c r="E1656" s="1" t="s">
        <v>60</v>
      </c>
      <c r="F1656" s="1">
        <v>0.8125</v>
      </c>
      <c r="G1656" s="1" t="s">
        <v>22</v>
      </c>
      <c r="H1656" s="1">
        <v>30</v>
      </c>
      <c r="I1656" s="1">
        <v>149377</v>
      </c>
      <c r="J1656" s="1">
        <v>41457.950279999997</v>
      </c>
      <c r="K1656" s="1">
        <v>54.71</v>
      </c>
      <c r="L1656" s="1">
        <v>1</v>
      </c>
      <c r="M1656" s="38">
        <f t="shared" si="175"/>
        <v>59.08</v>
      </c>
      <c r="N1656" s="38">
        <f t="shared" si="176"/>
        <v>0.92603249830737988</v>
      </c>
      <c r="O1656" s="40">
        <f t="shared" si="177"/>
        <v>60.697849184498509</v>
      </c>
      <c r="P1656" s="39">
        <f t="shared" si="178"/>
        <v>0.90134989517836606</v>
      </c>
      <c r="Q1656" s="42">
        <v>43.7</v>
      </c>
      <c r="R1656" s="42">
        <f t="shared" si="179"/>
        <v>1.251945080091533</v>
      </c>
      <c r="S1656" s="44">
        <v>55.77</v>
      </c>
      <c r="T1656" s="44">
        <f t="shared" si="180"/>
        <v>0.98099336560875017</v>
      </c>
      <c r="U1656" s="46">
        <f t="shared" si="181"/>
        <v>1.0447627802928832</v>
      </c>
    </row>
    <row r="1657" spans="1:21" x14ac:dyDescent="0.35">
      <c r="A1657" s="1" t="s">
        <v>601</v>
      </c>
      <c r="B1657" s="1" t="s">
        <v>469</v>
      </c>
      <c r="C1657" s="1" t="s">
        <v>101</v>
      </c>
      <c r="D1657" s="1">
        <v>1</v>
      </c>
      <c r="E1657" s="1" t="s">
        <v>54</v>
      </c>
      <c r="F1657" s="1">
        <v>0.375</v>
      </c>
      <c r="G1657" s="1" t="s">
        <v>13</v>
      </c>
      <c r="H1657" s="1">
        <v>180</v>
      </c>
      <c r="I1657" s="1">
        <v>149292</v>
      </c>
      <c r="J1657" s="1">
        <v>126678</v>
      </c>
      <c r="K1657" s="1">
        <v>27</v>
      </c>
      <c r="L1657" s="1">
        <v>1</v>
      </c>
      <c r="M1657" s="38">
        <f t="shared" si="175"/>
        <v>14.439999999999998</v>
      </c>
      <c r="N1657" s="38">
        <f t="shared" si="176"/>
        <v>1.8698060941828258</v>
      </c>
      <c r="O1657" s="40">
        <f t="shared" si="177"/>
        <v>21.56582237655779</v>
      </c>
      <c r="P1657" s="39">
        <f t="shared" si="178"/>
        <v>1.2519810062680106</v>
      </c>
      <c r="Q1657" s="42">
        <v>48.112000000000002</v>
      </c>
      <c r="R1657" s="42">
        <f t="shared" si="179"/>
        <v>0.56119055537080142</v>
      </c>
      <c r="S1657" s="44">
        <v>35.58</v>
      </c>
      <c r="T1657" s="44">
        <f t="shared" si="180"/>
        <v>0.75885328836424959</v>
      </c>
      <c r="U1657" s="46">
        <f t="shared" si="181"/>
        <v>0.85734161666768716</v>
      </c>
    </row>
    <row r="1658" spans="1:21" x14ac:dyDescent="0.35">
      <c r="A1658" s="1" t="s">
        <v>560</v>
      </c>
      <c r="B1658" s="1" t="s">
        <v>181</v>
      </c>
      <c r="C1658" s="1" t="s">
        <v>101</v>
      </c>
      <c r="D1658" s="1">
        <v>1</v>
      </c>
      <c r="E1658" s="1" t="s">
        <v>54</v>
      </c>
      <c r="F1658" s="1">
        <v>0.95833333333333337</v>
      </c>
      <c r="G1658" s="1" t="s">
        <v>31</v>
      </c>
      <c r="H1658" s="1">
        <v>120</v>
      </c>
      <c r="I1658" s="1">
        <v>149183</v>
      </c>
      <c r="J1658" s="1">
        <v>88540.218609999996</v>
      </c>
      <c r="K1658" s="1">
        <v>28.56</v>
      </c>
      <c r="L1658" s="1">
        <v>1</v>
      </c>
      <c r="M1658" s="38">
        <f t="shared" si="175"/>
        <v>32.295999999999999</v>
      </c>
      <c r="N1658" s="38">
        <f t="shared" si="176"/>
        <v>0.88432003963339112</v>
      </c>
      <c r="O1658" s="40">
        <f t="shared" si="177"/>
        <v>30.421180337640109</v>
      </c>
      <c r="P1658" s="39">
        <f t="shared" si="178"/>
        <v>0.93881958829397316</v>
      </c>
      <c r="Q1658" s="42">
        <v>51.59</v>
      </c>
      <c r="R1658" s="42">
        <f t="shared" si="179"/>
        <v>0.55359565807326994</v>
      </c>
      <c r="S1658" s="44">
        <v>42.1</v>
      </c>
      <c r="T1658" s="44">
        <f t="shared" si="180"/>
        <v>0.67838479809976238</v>
      </c>
      <c r="U1658" s="46">
        <f t="shared" si="181"/>
        <v>0.72360001482233516</v>
      </c>
    </row>
    <row r="1659" spans="1:21" x14ac:dyDescent="0.35">
      <c r="A1659" s="1" t="s">
        <v>260</v>
      </c>
      <c r="B1659" s="1" t="s">
        <v>261</v>
      </c>
      <c r="C1659" s="1" t="s">
        <v>101</v>
      </c>
      <c r="D1659" s="1">
        <v>2</v>
      </c>
      <c r="E1659" s="1" t="s">
        <v>1577</v>
      </c>
      <c r="F1659" s="1">
        <v>0.75</v>
      </c>
      <c r="G1659" s="1" t="s">
        <v>18</v>
      </c>
      <c r="H1659" s="1">
        <v>30</v>
      </c>
      <c r="I1659" s="1">
        <v>149151</v>
      </c>
      <c r="J1659" s="1">
        <v>39763.5913899999</v>
      </c>
      <c r="K1659" s="1">
        <v>52.12</v>
      </c>
      <c r="L1659" s="1">
        <v>2</v>
      </c>
      <c r="M1659" s="38">
        <f t="shared" si="175"/>
        <v>59.08</v>
      </c>
      <c r="N1659" s="38">
        <f t="shared" si="176"/>
        <v>0.88219363574813814</v>
      </c>
      <c r="O1659" s="40">
        <f t="shared" si="177"/>
        <v>60.697849184498509</v>
      </c>
      <c r="P1659" s="39">
        <f t="shared" si="178"/>
        <v>0.8586795199542393</v>
      </c>
      <c r="Q1659" s="42">
        <v>46.72</v>
      </c>
      <c r="R1659" s="42">
        <f t="shared" si="179"/>
        <v>1.115582191780822</v>
      </c>
      <c r="S1659" s="44">
        <v>55.41</v>
      </c>
      <c r="T1659" s="44">
        <f t="shared" si="180"/>
        <v>0.94062443602237866</v>
      </c>
      <c r="U1659" s="46">
        <f t="shared" si="181"/>
        <v>0.97162871591914668</v>
      </c>
    </row>
    <row r="1660" spans="1:21" x14ac:dyDescent="0.35">
      <c r="A1660" s="1" t="s">
        <v>808</v>
      </c>
      <c r="B1660" s="1" t="s">
        <v>300</v>
      </c>
      <c r="C1660" s="1" t="s">
        <v>101</v>
      </c>
      <c r="D1660" s="1">
        <v>7</v>
      </c>
      <c r="E1660" s="1" t="s">
        <v>1577</v>
      </c>
      <c r="F1660" s="1">
        <v>0.25</v>
      </c>
      <c r="G1660" s="1" t="s">
        <v>8</v>
      </c>
      <c r="H1660" s="1">
        <v>30</v>
      </c>
      <c r="I1660" s="1">
        <v>148995</v>
      </c>
      <c r="J1660" s="1">
        <v>49751.110829999998</v>
      </c>
      <c r="K1660" s="1">
        <v>65.67</v>
      </c>
      <c r="L1660" s="1">
        <v>2</v>
      </c>
      <c r="M1660" s="38">
        <f t="shared" si="175"/>
        <v>59.08</v>
      </c>
      <c r="N1660" s="38">
        <f t="shared" si="176"/>
        <v>1.1115436696005416</v>
      </c>
      <c r="O1660" s="40">
        <f t="shared" si="177"/>
        <v>60.697849184498509</v>
      </c>
      <c r="P1660" s="39">
        <f t="shared" si="178"/>
        <v>1.0819164250843227</v>
      </c>
      <c r="Q1660" s="42">
        <v>42.33</v>
      </c>
      <c r="R1660" s="42">
        <f t="shared" si="179"/>
        <v>1.5513819985825656</v>
      </c>
      <c r="S1660" s="44">
        <v>64.94</v>
      </c>
      <c r="T1660" s="44">
        <f t="shared" si="180"/>
        <v>1.0112411456729289</v>
      </c>
      <c r="U1660" s="46">
        <f t="shared" si="181"/>
        <v>1.2148465231132723</v>
      </c>
    </row>
    <row r="1661" spans="1:21" x14ac:dyDescent="0.35">
      <c r="A1661" s="1" t="s">
        <v>579</v>
      </c>
      <c r="B1661" s="1" t="s">
        <v>342</v>
      </c>
      <c r="C1661" s="1" t="s">
        <v>101</v>
      </c>
      <c r="D1661" s="1">
        <v>1</v>
      </c>
      <c r="E1661" s="1" t="s">
        <v>76</v>
      </c>
      <c r="F1661" s="1">
        <v>0.70972222222222225</v>
      </c>
      <c r="G1661" s="1" t="s">
        <v>18</v>
      </c>
      <c r="H1661" s="1">
        <v>118</v>
      </c>
      <c r="I1661" s="1">
        <v>148804</v>
      </c>
      <c r="J1661" s="1">
        <v>82973.395829999994</v>
      </c>
      <c r="K1661" s="1">
        <v>26.99</v>
      </c>
      <c r="L1661" s="1">
        <v>1</v>
      </c>
      <c r="M1661" s="38">
        <f t="shared" si="175"/>
        <v>32.891199999999998</v>
      </c>
      <c r="N1661" s="38">
        <f t="shared" si="176"/>
        <v>0.82058422921632534</v>
      </c>
      <c r="O1661" s="40">
        <f t="shared" si="177"/>
        <v>30.788247801669868</v>
      </c>
      <c r="P1661" s="39">
        <f t="shared" si="178"/>
        <v>0.87663319373881798</v>
      </c>
      <c r="Q1661" s="42">
        <v>46.72</v>
      </c>
      <c r="R1661" s="42">
        <f t="shared" si="179"/>
        <v>0.57769691780821919</v>
      </c>
      <c r="S1661" s="44">
        <v>58.74</v>
      </c>
      <c r="T1661" s="44">
        <f t="shared" si="180"/>
        <v>0.45948246510044261</v>
      </c>
      <c r="U1661" s="46">
        <f t="shared" si="181"/>
        <v>0.63793752554915983</v>
      </c>
    </row>
    <row r="1662" spans="1:21" x14ac:dyDescent="0.35">
      <c r="A1662" s="1" t="s">
        <v>349</v>
      </c>
      <c r="B1662" s="1" t="s">
        <v>235</v>
      </c>
      <c r="C1662" s="1" t="s">
        <v>101</v>
      </c>
      <c r="D1662" s="1">
        <v>1</v>
      </c>
      <c r="E1662" s="1" t="s">
        <v>54</v>
      </c>
      <c r="F1662" s="1">
        <v>0.79166666666666663</v>
      </c>
      <c r="G1662" s="1" t="s">
        <v>22</v>
      </c>
      <c r="H1662" s="1">
        <v>120</v>
      </c>
      <c r="I1662" s="1">
        <v>148724</v>
      </c>
      <c r="J1662" s="1">
        <v>98048.571110000004</v>
      </c>
      <c r="K1662" s="1">
        <v>31.31</v>
      </c>
      <c r="L1662" s="1">
        <v>1</v>
      </c>
      <c r="M1662" s="38">
        <f t="shared" si="175"/>
        <v>32.295999999999999</v>
      </c>
      <c r="N1662" s="38">
        <f t="shared" si="176"/>
        <v>0.96946990339360906</v>
      </c>
      <c r="O1662" s="40">
        <f t="shared" si="177"/>
        <v>30.421180337640109</v>
      </c>
      <c r="P1662" s="39">
        <f t="shared" si="178"/>
        <v>1.0292171326850246</v>
      </c>
      <c r="Q1662" s="42">
        <v>43.7</v>
      </c>
      <c r="R1662" s="42">
        <f t="shared" si="179"/>
        <v>0.71647597254004569</v>
      </c>
      <c r="S1662" s="44">
        <v>64.14</v>
      </c>
      <c r="T1662" s="44">
        <f t="shared" si="180"/>
        <v>0.48815091986280013</v>
      </c>
      <c r="U1662" s="46">
        <f t="shared" si="181"/>
        <v>0.74461467502929013</v>
      </c>
    </row>
    <row r="1663" spans="1:21" x14ac:dyDescent="0.35">
      <c r="A1663" s="1" t="s">
        <v>452</v>
      </c>
      <c r="B1663" s="1" t="s">
        <v>312</v>
      </c>
      <c r="C1663" s="1" t="s">
        <v>101</v>
      </c>
      <c r="D1663" s="1">
        <v>8</v>
      </c>
      <c r="E1663" s="1" t="s">
        <v>1577</v>
      </c>
      <c r="F1663" s="1">
        <v>0.29166666666666669</v>
      </c>
      <c r="G1663" s="1" t="s">
        <v>8</v>
      </c>
      <c r="H1663" s="1">
        <v>30</v>
      </c>
      <c r="I1663" s="1">
        <v>148686</v>
      </c>
      <c r="J1663" s="1">
        <v>38299.223059999997</v>
      </c>
      <c r="K1663" s="1">
        <v>50.82</v>
      </c>
      <c r="L1663" s="1">
        <v>2</v>
      </c>
      <c r="M1663" s="38">
        <f t="shared" si="175"/>
        <v>59.08</v>
      </c>
      <c r="N1663" s="38">
        <f t="shared" si="176"/>
        <v>0.8601895734597157</v>
      </c>
      <c r="O1663" s="40">
        <f t="shared" si="177"/>
        <v>60.697849184498509</v>
      </c>
      <c r="P1663" s="39">
        <f t="shared" si="178"/>
        <v>0.83726195710043061</v>
      </c>
      <c r="Q1663" s="42">
        <v>42.33</v>
      </c>
      <c r="R1663" s="42">
        <f t="shared" si="179"/>
        <v>1.2005669737774629</v>
      </c>
      <c r="S1663" s="44">
        <v>60.5</v>
      </c>
      <c r="T1663" s="44">
        <f t="shared" si="180"/>
        <v>0.84</v>
      </c>
      <c r="U1663" s="46">
        <f t="shared" si="181"/>
        <v>0.95927631029263116</v>
      </c>
    </row>
    <row r="1664" spans="1:21" x14ac:dyDescent="0.35">
      <c r="A1664" s="1" t="s">
        <v>588</v>
      </c>
      <c r="B1664" s="1" t="s">
        <v>249</v>
      </c>
      <c r="C1664" s="1" t="s">
        <v>101</v>
      </c>
      <c r="D1664" s="1">
        <v>1</v>
      </c>
      <c r="E1664" s="1" t="s">
        <v>54</v>
      </c>
      <c r="F1664" s="1">
        <v>0.55902777777777779</v>
      </c>
      <c r="G1664" s="1" t="s">
        <v>13</v>
      </c>
      <c r="H1664" s="1">
        <v>125</v>
      </c>
      <c r="I1664" s="1">
        <v>148684</v>
      </c>
      <c r="J1664" s="1">
        <v>77829.166670000006</v>
      </c>
      <c r="K1664" s="1">
        <v>24</v>
      </c>
      <c r="L1664" s="1">
        <v>1</v>
      </c>
      <c r="M1664" s="38">
        <f t="shared" si="175"/>
        <v>30.808</v>
      </c>
      <c r="N1664" s="38">
        <f t="shared" si="176"/>
        <v>0.7790184367696702</v>
      </c>
      <c r="O1664" s="40">
        <f t="shared" si="177"/>
        <v>29.52962797731773</v>
      </c>
      <c r="P1664" s="39">
        <f t="shared" si="178"/>
        <v>0.81274305312734918</v>
      </c>
      <c r="Q1664" s="42">
        <v>48.112000000000002</v>
      </c>
      <c r="R1664" s="42">
        <f t="shared" si="179"/>
        <v>0.49883604921849017</v>
      </c>
      <c r="S1664" s="44">
        <v>48.83</v>
      </c>
      <c r="T1664" s="44">
        <f t="shared" si="180"/>
        <v>0.49150112635674792</v>
      </c>
      <c r="U1664" s="46">
        <f t="shared" si="181"/>
        <v>0.60102674290086244</v>
      </c>
    </row>
    <row r="1665" spans="1:21" x14ac:dyDescent="0.35">
      <c r="A1665" s="1" t="s">
        <v>277</v>
      </c>
      <c r="B1665" s="1" t="s">
        <v>100</v>
      </c>
      <c r="C1665" s="1" t="s">
        <v>101</v>
      </c>
      <c r="D1665" s="1">
        <v>1</v>
      </c>
      <c r="E1665" s="1" t="s">
        <v>54</v>
      </c>
      <c r="F1665" s="1">
        <v>0.58333333333333337</v>
      </c>
      <c r="G1665" s="1" t="s">
        <v>13</v>
      </c>
      <c r="H1665" s="1">
        <v>38</v>
      </c>
      <c r="I1665" s="1">
        <v>148551</v>
      </c>
      <c r="J1665" s="1">
        <v>40337</v>
      </c>
      <c r="K1665" s="1">
        <v>41</v>
      </c>
      <c r="L1665" s="1">
        <v>1</v>
      </c>
      <c r="M1665" s="38">
        <f t="shared" si="175"/>
        <v>56.699199999999998</v>
      </c>
      <c r="N1665" s="38">
        <f t="shared" si="176"/>
        <v>0.72311425910771232</v>
      </c>
      <c r="O1665" s="40">
        <f t="shared" si="177"/>
        <v>55.535118271575726</v>
      </c>
      <c r="P1665" s="39">
        <f t="shared" si="178"/>
        <v>0.73827158879005816</v>
      </c>
      <c r="Q1665" s="42">
        <v>48.112000000000002</v>
      </c>
      <c r="R1665" s="42">
        <f t="shared" si="179"/>
        <v>0.85217825074825404</v>
      </c>
      <c r="S1665" s="44">
        <v>39.25</v>
      </c>
      <c r="T1665" s="44">
        <f t="shared" si="180"/>
        <v>1.0445859872611465</v>
      </c>
      <c r="U1665" s="46">
        <f t="shared" si="181"/>
        <v>0.87834527559981945</v>
      </c>
    </row>
    <row r="1666" spans="1:21" x14ac:dyDescent="0.35">
      <c r="A1666" s="1" t="s">
        <v>733</v>
      </c>
      <c r="B1666" s="1" t="s">
        <v>482</v>
      </c>
      <c r="C1666" s="1" t="s">
        <v>101</v>
      </c>
      <c r="D1666" s="1">
        <v>1</v>
      </c>
      <c r="E1666" s="1" t="s">
        <v>54</v>
      </c>
      <c r="F1666" s="1">
        <v>0.64583333333333337</v>
      </c>
      <c r="G1666" s="1" t="s">
        <v>13</v>
      </c>
      <c r="H1666" s="1">
        <v>180</v>
      </c>
      <c r="I1666" s="1">
        <v>148318</v>
      </c>
      <c r="J1666" s="1">
        <v>108714</v>
      </c>
      <c r="K1666" s="1">
        <v>24</v>
      </c>
      <c r="L1666" s="1">
        <v>1</v>
      </c>
      <c r="M1666" s="38">
        <f t="shared" si="175"/>
        <v>14.439999999999998</v>
      </c>
      <c r="N1666" s="38">
        <f t="shared" si="176"/>
        <v>1.6620498614958452</v>
      </c>
      <c r="O1666" s="40">
        <f t="shared" si="177"/>
        <v>21.56582237655779</v>
      </c>
      <c r="P1666" s="39">
        <f t="shared" si="178"/>
        <v>1.1128720055715648</v>
      </c>
      <c r="Q1666" s="42">
        <v>48.112000000000002</v>
      </c>
      <c r="R1666" s="42">
        <f t="shared" si="179"/>
        <v>0.49883604921849017</v>
      </c>
      <c r="S1666" s="44">
        <v>27.85</v>
      </c>
      <c r="T1666" s="44">
        <f t="shared" si="180"/>
        <v>0.86175942549371631</v>
      </c>
      <c r="U1666" s="46">
        <f t="shared" si="181"/>
        <v>0.82448916009459039</v>
      </c>
    </row>
    <row r="1667" spans="1:21" x14ac:dyDescent="0.35">
      <c r="A1667" s="1" t="s">
        <v>808</v>
      </c>
      <c r="B1667" s="1" t="s">
        <v>300</v>
      </c>
      <c r="C1667" s="1" t="s">
        <v>101</v>
      </c>
      <c r="D1667" s="1">
        <v>7</v>
      </c>
      <c r="E1667" s="1" t="s">
        <v>1577</v>
      </c>
      <c r="F1667" s="1">
        <v>0.27083333333333331</v>
      </c>
      <c r="G1667" s="1" t="s">
        <v>8</v>
      </c>
      <c r="H1667" s="1">
        <v>30</v>
      </c>
      <c r="I1667" s="1">
        <v>148214</v>
      </c>
      <c r="J1667" s="1">
        <v>51348.82417</v>
      </c>
      <c r="K1667" s="1">
        <v>68.010000000000005</v>
      </c>
      <c r="L1667" s="1">
        <v>2</v>
      </c>
      <c r="M1667" s="38">
        <f t="shared" ref="M1667:M1730" si="182">(-0.2976*H1667)+68.008</f>
        <v>59.08</v>
      </c>
      <c r="N1667" s="38">
        <f t="shared" ref="N1667:N1730" si="183">K1667/M1667</f>
        <v>1.1511509817197023</v>
      </c>
      <c r="O1667" s="40">
        <f t="shared" ref="O1667:O1730" si="184">-21.84*LN(H1667) + 134.98</f>
        <v>60.697849184498509</v>
      </c>
      <c r="P1667" s="39">
        <f t="shared" ref="P1667:P1730" si="185">K1667/O1667</f>
        <v>1.1204680382211785</v>
      </c>
      <c r="Q1667" s="42">
        <v>42.33</v>
      </c>
      <c r="R1667" s="42">
        <f t="shared" ref="R1667:R1730" si="186">K1667/Q1667</f>
        <v>1.606661941885188</v>
      </c>
      <c r="S1667" s="44">
        <v>64.94</v>
      </c>
      <c r="T1667" s="44">
        <f t="shared" ref="T1667:T1730" si="187">K1667/S1667</f>
        <v>1.047274407145057</v>
      </c>
      <c r="U1667" s="46">
        <f t="shared" ref="U1667:U1730" si="188">(P1667+R1667+T1667)/3</f>
        <v>1.2581347957504745</v>
      </c>
    </row>
    <row r="1668" spans="1:21" x14ac:dyDescent="0.35">
      <c r="A1668" s="1" t="s">
        <v>743</v>
      </c>
      <c r="B1668" s="1" t="s">
        <v>249</v>
      </c>
      <c r="C1668" s="1" t="s">
        <v>101</v>
      </c>
      <c r="D1668" s="1">
        <v>1</v>
      </c>
      <c r="E1668" s="1" t="s">
        <v>60</v>
      </c>
      <c r="F1668" s="1">
        <v>0.76041666666666663</v>
      </c>
      <c r="G1668" s="1" t="s">
        <v>18</v>
      </c>
      <c r="H1668" s="1">
        <v>105</v>
      </c>
      <c r="I1668" s="1">
        <v>148124</v>
      </c>
      <c r="J1668" s="1">
        <v>62566.990829999901</v>
      </c>
      <c r="K1668" s="1">
        <v>23.16</v>
      </c>
      <c r="L1668" s="1">
        <v>1</v>
      </c>
      <c r="M1668" s="38">
        <f t="shared" si="182"/>
        <v>36.76</v>
      </c>
      <c r="N1668" s="38">
        <f t="shared" si="183"/>
        <v>0.63003264417845484</v>
      </c>
      <c r="O1668" s="40">
        <f t="shared" si="184"/>
        <v>33.337505952559681</v>
      </c>
      <c r="P1668" s="39">
        <f t="shared" si="185"/>
        <v>0.69471303681077423</v>
      </c>
      <c r="Q1668" s="42">
        <v>46.72</v>
      </c>
      <c r="R1668" s="42">
        <f t="shared" si="186"/>
        <v>0.49571917808219179</v>
      </c>
      <c r="S1668" s="44">
        <v>48.83</v>
      </c>
      <c r="T1668" s="44">
        <f t="shared" si="187"/>
        <v>0.47429858693426175</v>
      </c>
      <c r="U1668" s="46">
        <f t="shared" si="188"/>
        <v>0.55491026727574255</v>
      </c>
    </row>
    <row r="1669" spans="1:21" x14ac:dyDescent="0.35">
      <c r="A1669" s="1" t="s">
        <v>1314</v>
      </c>
      <c r="B1669" s="1" t="s">
        <v>1095</v>
      </c>
      <c r="C1669" s="1" t="s">
        <v>101</v>
      </c>
      <c r="D1669" s="1">
        <v>4</v>
      </c>
      <c r="E1669" s="1" t="s">
        <v>54</v>
      </c>
      <c r="F1669" s="1">
        <v>0.79166666666666663</v>
      </c>
      <c r="G1669" s="1" t="s">
        <v>22</v>
      </c>
      <c r="H1669" s="1">
        <v>60</v>
      </c>
      <c r="I1669" s="1">
        <v>148118</v>
      </c>
      <c r="J1669" s="1">
        <v>47856.67</v>
      </c>
      <c r="K1669" s="1">
        <v>31.8</v>
      </c>
      <c r="L1669" s="1">
        <v>1</v>
      </c>
      <c r="M1669" s="38">
        <f t="shared" si="182"/>
        <v>50.152000000000001</v>
      </c>
      <c r="N1669" s="38">
        <f t="shared" si="183"/>
        <v>0.63407241984367524</v>
      </c>
      <c r="O1669" s="40">
        <f t="shared" si="184"/>
        <v>45.559514761069323</v>
      </c>
      <c r="P1669" s="39">
        <f t="shared" si="185"/>
        <v>0.69798811876664568</v>
      </c>
      <c r="Q1669" s="42">
        <v>43.7</v>
      </c>
      <c r="R1669" s="42">
        <f t="shared" si="186"/>
        <v>0.72768878718535468</v>
      </c>
      <c r="S1669" s="44">
        <v>28.3</v>
      </c>
      <c r="T1669" s="44">
        <f t="shared" si="187"/>
        <v>1.1236749116607774</v>
      </c>
      <c r="U1669" s="46">
        <f t="shared" si="188"/>
        <v>0.84978393920425921</v>
      </c>
    </row>
    <row r="1670" spans="1:21" x14ac:dyDescent="0.35">
      <c r="A1670" s="1" t="s">
        <v>214</v>
      </c>
      <c r="B1670" s="1" t="s">
        <v>148</v>
      </c>
      <c r="C1670" s="1" t="s">
        <v>101</v>
      </c>
      <c r="D1670" s="1">
        <v>1</v>
      </c>
      <c r="E1670" s="1" t="s">
        <v>51</v>
      </c>
      <c r="F1670" s="1">
        <v>0.85416666666666663</v>
      </c>
      <c r="G1670" s="1" t="s">
        <v>27</v>
      </c>
      <c r="H1670" s="1">
        <v>30</v>
      </c>
      <c r="I1670" s="1">
        <v>148091</v>
      </c>
      <c r="J1670" s="1">
        <v>44764.483889999901</v>
      </c>
      <c r="K1670" s="1">
        <v>58.72</v>
      </c>
      <c r="L1670" s="1">
        <v>1</v>
      </c>
      <c r="M1670" s="38">
        <f t="shared" si="182"/>
        <v>59.08</v>
      </c>
      <c r="N1670" s="38">
        <f t="shared" si="183"/>
        <v>0.99390656736628302</v>
      </c>
      <c r="O1670" s="40">
        <f t="shared" si="184"/>
        <v>60.697849184498509</v>
      </c>
      <c r="P1670" s="39">
        <f t="shared" si="185"/>
        <v>0.96741483905819137</v>
      </c>
      <c r="Q1670" s="42">
        <v>45</v>
      </c>
      <c r="R1670" s="42">
        <f t="shared" si="186"/>
        <v>1.3048888888888888</v>
      </c>
      <c r="S1670" s="44">
        <v>45.82</v>
      </c>
      <c r="T1670" s="44">
        <f t="shared" si="187"/>
        <v>1.2815364469663901</v>
      </c>
      <c r="U1670" s="46">
        <f t="shared" si="188"/>
        <v>1.1846133916378234</v>
      </c>
    </row>
    <row r="1671" spans="1:21" x14ac:dyDescent="0.35">
      <c r="A1671" s="1" t="s">
        <v>442</v>
      </c>
      <c r="B1671" s="1" t="s">
        <v>235</v>
      </c>
      <c r="C1671" s="1" t="s">
        <v>101</v>
      </c>
      <c r="D1671" s="1">
        <v>2</v>
      </c>
      <c r="E1671" s="1" t="s">
        <v>54</v>
      </c>
      <c r="F1671" s="1">
        <v>0.39583333333333331</v>
      </c>
      <c r="G1671" s="1" t="s">
        <v>13</v>
      </c>
      <c r="H1671" s="1">
        <v>30</v>
      </c>
      <c r="I1671" s="1">
        <v>147897</v>
      </c>
      <c r="J1671" s="1">
        <v>49741</v>
      </c>
      <c r="K1671" s="1">
        <v>65</v>
      </c>
      <c r="L1671" s="1">
        <v>1</v>
      </c>
      <c r="M1671" s="38">
        <f t="shared" si="182"/>
        <v>59.08</v>
      </c>
      <c r="N1671" s="38">
        <f t="shared" si="183"/>
        <v>1.100203114421124</v>
      </c>
      <c r="O1671" s="40">
        <f t="shared" si="184"/>
        <v>60.697849184498509</v>
      </c>
      <c r="P1671" s="39">
        <f t="shared" si="185"/>
        <v>1.0708781426904368</v>
      </c>
      <c r="Q1671" s="42">
        <v>48.112000000000002</v>
      </c>
      <c r="R1671" s="42">
        <f t="shared" si="186"/>
        <v>1.3510142999667443</v>
      </c>
      <c r="S1671" s="44">
        <v>64.14</v>
      </c>
      <c r="T1671" s="44">
        <f t="shared" si="187"/>
        <v>1.0134081696289368</v>
      </c>
      <c r="U1671" s="46">
        <f t="shared" si="188"/>
        <v>1.1451002040953726</v>
      </c>
    </row>
    <row r="1672" spans="1:21" x14ac:dyDescent="0.35">
      <c r="A1672" s="1" t="s">
        <v>839</v>
      </c>
      <c r="B1672" s="1" t="s">
        <v>374</v>
      </c>
      <c r="C1672" s="1" t="s">
        <v>101</v>
      </c>
      <c r="D1672" s="1">
        <v>1</v>
      </c>
      <c r="E1672" s="1" t="s">
        <v>54</v>
      </c>
      <c r="F1672" s="1">
        <v>0.75</v>
      </c>
      <c r="G1672" s="1" t="s">
        <v>18</v>
      </c>
      <c r="H1672" s="1">
        <v>180</v>
      </c>
      <c r="I1672" s="1">
        <v>147832</v>
      </c>
      <c r="J1672" s="1">
        <v>78015.526670000007</v>
      </c>
      <c r="K1672" s="1">
        <v>17.11</v>
      </c>
      <c r="L1672" s="1">
        <v>1</v>
      </c>
      <c r="M1672" s="38">
        <f t="shared" si="182"/>
        <v>14.439999999999998</v>
      </c>
      <c r="N1672" s="38">
        <f t="shared" si="183"/>
        <v>1.1849030470914128</v>
      </c>
      <c r="O1672" s="40">
        <f t="shared" si="184"/>
        <v>21.56582237655779</v>
      </c>
      <c r="P1672" s="39">
        <f t="shared" si="185"/>
        <v>0.79338500063872808</v>
      </c>
      <c r="Q1672" s="42">
        <v>46.72</v>
      </c>
      <c r="R1672" s="42">
        <f t="shared" si="186"/>
        <v>0.36622431506849312</v>
      </c>
      <c r="S1672" s="44">
        <v>32.450000000000003</v>
      </c>
      <c r="T1672" s="44">
        <f t="shared" si="187"/>
        <v>0.52727272727272723</v>
      </c>
      <c r="U1672" s="46">
        <f t="shared" si="188"/>
        <v>0.56229401432664938</v>
      </c>
    </row>
    <row r="1673" spans="1:21" x14ac:dyDescent="0.35">
      <c r="A1673" s="1" t="s">
        <v>694</v>
      </c>
      <c r="B1673" s="1" t="s">
        <v>249</v>
      </c>
      <c r="C1673" s="1" t="s">
        <v>101</v>
      </c>
      <c r="D1673" s="1">
        <v>1</v>
      </c>
      <c r="E1673" s="1" t="s">
        <v>54</v>
      </c>
      <c r="F1673" s="1">
        <v>0.44444444444444442</v>
      </c>
      <c r="G1673" s="1" t="s">
        <v>13</v>
      </c>
      <c r="H1673" s="1">
        <v>150</v>
      </c>
      <c r="I1673" s="1">
        <v>147743</v>
      </c>
      <c r="J1673" s="1">
        <v>87782.5</v>
      </c>
      <c r="K1673" s="1">
        <v>23</v>
      </c>
      <c r="L1673" s="1">
        <v>1</v>
      </c>
      <c r="M1673" s="38">
        <f t="shared" si="182"/>
        <v>23.368000000000002</v>
      </c>
      <c r="N1673" s="38">
        <f t="shared" si="183"/>
        <v>0.98425196850393692</v>
      </c>
      <c r="O1673" s="40">
        <f t="shared" si="184"/>
        <v>25.547725176937774</v>
      </c>
      <c r="P1673" s="39">
        <f t="shared" si="185"/>
        <v>0.9002758500299809</v>
      </c>
      <c r="Q1673" s="42">
        <v>48.112000000000002</v>
      </c>
      <c r="R1673" s="42">
        <f t="shared" si="186"/>
        <v>0.47805121383438642</v>
      </c>
      <c r="S1673" s="44">
        <v>48.83</v>
      </c>
      <c r="T1673" s="44">
        <f t="shared" si="187"/>
        <v>0.4710219127585501</v>
      </c>
      <c r="U1673" s="46">
        <f t="shared" si="188"/>
        <v>0.61644965887430569</v>
      </c>
    </row>
    <row r="1674" spans="1:21" x14ac:dyDescent="0.35">
      <c r="A1674" s="1" t="s">
        <v>154</v>
      </c>
      <c r="B1674" s="1" t="s">
        <v>136</v>
      </c>
      <c r="C1674" s="1" t="s">
        <v>101</v>
      </c>
      <c r="D1674" s="1">
        <v>1</v>
      </c>
      <c r="E1674" s="1" t="s">
        <v>54</v>
      </c>
      <c r="F1674" s="1">
        <v>0.625</v>
      </c>
      <c r="G1674" s="1" t="s">
        <v>13</v>
      </c>
      <c r="H1674" s="1">
        <v>30</v>
      </c>
      <c r="I1674" s="1">
        <v>147696</v>
      </c>
      <c r="J1674" s="1">
        <v>50570.5</v>
      </c>
      <c r="K1674" s="1">
        <v>66</v>
      </c>
      <c r="L1674" s="1">
        <v>1</v>
      </c>
      <c r="M1674" s="38">
        <f t="shared" si="182"/>
        <v>59.08</v>
      </c>
      <c r="N1674" s="38">
        <f t="shared" si="183"/>
        <v>1.1171293161814488</v>
      </c>
      <c r="O1674" s="40">
        <f t="shared" si="184"/>
        <v>60.697849184498509</v>
      </c>
      <c r="P1674" s="39">
        <f t="shared" si="185"/>
        <v>1.0873531910395202</v>
      </c>
      <c r="Q1674" s="42">
        <v>48.112000000000002</v>
      </c>
      <c r="R1674" s="42">
        <f t="shared" si="186"/>
        <v>1.3717991353508481</v>
      </c>
      <c r="S1674" s="44">
        <v>64.58</v>
      </c>
      <c r="T1674" s="44">
        <f t="shared" si="187"/>
        <v>1.0219882316506659</v>
      </c>
      <c r="U1674" s="46">
        <f t="shared" si="188"/>
        <v>1.1603801860136782</v>
      </c>
    </row>
    <row r="1675" spans="1:21" x14ac:dyDescent="0.35">
      <c r="A1675" s="1" t="s">
        <v>214</v>
      </c>
      <c r="B1675" s="1" t="s">
        <v>148</v>
      </c>
      <c r="C1675" s="1" t="s">
        <v>101</v>
      </c>
      <c r="D1675" s="1">
        <v>2</v>
      </c>
      <c r="E1675" s="1" t="s">
        <v>76</v>
      </c>
      <c r="F1675" s="1">
        <v>8.4027777777777771E-2</v>
      </c>
      <c r="G1675" s="1" t="s">
        <v>35</v>
      </c>
      <c r="H1675" s="1">
        <v>30</v>
      </c>
      <c r="I1675" s="1">
        <v>147676</v>
      </c>
      <c r="J1675" s="1">
        <v>55759.216939999998</v>
      </c>
      <c r="K1675" s="1">
        <v>73.8</v>
      </c>
      <c r="L1675" s="1">
        <v>1</v>
      </c>
      <c r="M1675" s="38">
        <f t="shared" si="182"/>
        <v>59.08</v>
      </c>
      <c r="N1675" s="38">
        <f t="shared" si="183"/>
        <v>1.2491536899119837</v>
      </c>
      <c r="O1675" s="40">
        <f t="shared" si="184"/>
        <v>60.697849184498509</v>
      </c>
      <c r="P1675" s="39">
        <f t="shared" si="185"/>
        <v>1.2158585681623726</v>
      </c>
      <c r="Q1675" s="42">
        <v>61.93</v>
      </c>
      <c r="R1675" s="42">
        <f t="shared" si="186"/>
        <v>1.1916680122719199</v>
      </c>
      <c r="S1675" s="44">
        <v>45.82</v>
      </c>
      <c r="T1675" s="44">
        <f t="shared" si="187"/>
        <v>1.610650371017023</v>
      </c>
      <c r="U1675" s="46">
        <f t="shared" si="188"/>
        <v>1.3393923171504385</v>
      </c>
    </row>
    <row r="1676" spans="1:21" x14ac:dyDescent="0.35">
      <c r="A1676" s="1" t="s">
        <v>358</v>
      </c>
      <c r="B1676" s="1" t="s">
        <v>235</v>
      </c>
      <c r="C1676" s="1" t="s">
        <v>101</v>
      </c>
      <c r="D1676" s="1">
        <v>1</v>
      </c>
      <c r="E1676" s="1" t="s">
        <v>76</v>
      </c>
      <c r="F1676" s="1">
        <v>0.375</v>
      </c>
      <c r="G1676" s="1" t="s">
        <v>13</v>
      </c>
      <c r="H1676" s="1">
        <v>90</v>
      </c>
      <c r="I1676" s="1">
        <v>147627</v>
      </c>
      <c r="J1676" s="1">
        <v>87187.5</v>
      </c>
      <c r="K1676" s="1">
        <v>37</v>
      </c>
      <c r="L1676" s="1">
        <v>1</v>
      </c>
      <c r="M1676" s="38">
        <f t="shared" si="182"/>
        <v>41.223999999999997</v>
      </c>
      <c r="N1676" s="38">
        <f t="shared" si="183"/>
        <v>0.89753541626237154</v>
      </c>
      <c r="O1676" s="40">
        <f t="shared" si="184"/>
        <v>36.704156799987004</v>
      </c>
      <c r="P1676" s="39">
        <f t="shared" si="185"/>
        <v>1.0080602096821116</v>
      </c>
      <c r="Q1676" s="42">
        <v>48.112000000000002</v>
      </c>
      <c r="R1676" s="42">
        <f t="shared" si="186"/>
        <v>0.76903890921183904</v>
      </c>
      <c r="S1676" s="44">
        <v>64.14</v>
      </c>
      <c r="T1676" s="44">
        <f t="shared" si="187"/>
        <v>0.57686311194262552</v>
      </c>
      <c r="U1676" s="46">
        <f t="shared" si="188"/>
        <v>0.78465407694552536</v>
      </c>
    </row>
    <row r="1677" spans="1:21" x14ac:dyDescent="0.35">
      <c r="A1677" s="1" t="s">
        <v>154</v>
      </c>
      <c r="B1677" s="1" t="s">
        <v>136</v>
      </c>
      <c r="C1677" s="1" t="s">
        <v>101</v>
      </c>
      <c r="D1677" s="1">
        <v>1</v>
      </c>
      <c r="E1677" s="1" t="s">
        <v>54</v>
      </c>
      <c r="F1677" s="1">
        <v>0.89583333333333337</v>
      </c>
      <c r="G1677" s="1" t="s">
        <v>27</v>
      </c>
      <c r="H1677" s="1">
        <v>30</v>
      </c>
      <c r="I1677" s="1">
        <v>147572</v>
      </c>
      <c r="J1677" s="1">
        <v>53327.259169999998</v>
      </c>
      <c r="K1677" s="1">
        <v>68.84</v>
      </c>
      <c r="L1677" s="1">
        <v>1</v>
      </c>
      <c r="M1677" s="38">
        <f t="shared" si="182"/>
        <v>59.08</v>
      </c>
      <c r="N1677" s="38">
        <f t="shared" si="183"/>
        <v>1.1651997291807719</v>
      </c>
      <c r="O1677" s="40">
        <f t="shared" si="184"/>
        <v>60.697849184498509</v>
      </c>
      <c r="P1677" s="39">
        <f t="shared" si="185"/>
        <v>1.134142328350918</v>
      </c>
      <c r="Q1677" s="42">
        <v>45</v>
      </c>
      <c r="R1677" s="42">
        <f t="shared" si="186"/>
        <v>1.5297777777777779</v>
      </c>
      <c r="S1677" s="44">
        <v>64.58</v>
      </c>
      <c r="T1677" s="44">
        <f t="shared" si="187"/>
        <v>1.0659646949519976</v>
      </c>
      <c r="U1677" s="46">
        <f t="shared" si="188"/>
        <v>1.2432949336935646</v>
      </c>
    </row>
    <row r="1678" spans="1:21" x14ac:dyDescent="0.35">
      <c r="A1678" s="1" t="s">
        <v>1430</v>
      </c>
      <c r="B1678" s="1" t="s">
        <v>1095</v>
      </c>
      <c r="C1678" s="1" t="s">
        <v>101</v>
      </c>
      <c r="D1678" s="1">
        <v>4</v>
      </c>
      <c r="E1678" s="1" t="s">
        <v>60</v>
      </c>
      <c r="F1678" s="1">
        <v>0.79166666666666663</v>
      </c>
      <c r="G1678" s="1" t="s">
        <v>22</v>
      </c>
      <c r="H1678" s="1">
        <v>60</v>
      </c>
      <c r="I1678" s="1">
        <v>147433</v>
      </c>
      <c r="J1678" s="1">
        <v>42094.384720000002</v>
      </c>
      <c r="K1678" s="1">
        <v>28.24</v>
      </c>
      <c r="L1678" s="1">
        <v>1</v>
      </c>
      <c r="M1678" s="38">
        <f t="shared" si="182"/>
        <v>50.152000000000001</v>
      </c>
      <c r="N1678" s="38">
        <f t="shared" si="183"/>
        <v>0.56308821183601843</v>
      </c>
      <c r="O1678" s="40">
        <f t="shared" si="184"/>
        <v>45.559514761069323</v>
      </c>
      <c r="P1678" s="39">
        <f t="shared" si="185"/>
        <v>0.61984856836383873</v>
      </c>
      <c r="Q1678" s="42">
        <v>43.7</v>
      </c>
      <c r="R1678" s="42">
        <f t="shared" si="186"/>
        <v>0.64622425629290614</v>
      </c>
      <c r="S1678" s="44">
        <v>28.3</v>
      </c>
      <c r="T1678" s="44">
        <f t="shared" si="187"/>
        <v>0.99787985865724371</v>
      </c>
      <c r="U1678" s="46">
        <f t="shared" si="188"/>
        <v>0.75465089443799627</v>
      </c>
    </row>
    <row r="1679" spans="1:21" x14ac:dyDescent="0.35">
      <c r="A1679" s="1" t="s">
        <v>471</v>
      </c>
      <c r="B1679" s="1" t="s">
        <v>235</v>
      </c>
      <c r="C1679" s="1" t="s">
        <v>101</v>
      </c>
      <c r="D1679" s="1">
        <v>1</v>
      </c>
      <c r="E1679" s="1" t="s">
        <v>54</v>
      </c>
      <c r="F1679" s="1">
        <v>0.54166666666666663</v>
      </c>
      <c r="G1679" s="1" t="s">
        <v>13</v>
      </c>
      <c r="H1679" s="1">
        <v>120</v>
      </c>
      <c r="I1679" s="1">
        <v>147135</v>
      </c>
      <c r="J1679" s="1">
        <v>96474</v>
      </c>
      <c r="K1679" s="1">
        <v>31</v>
      </c>
      <c r="L1679" s="1">
        <v>1</v>
      </c>
      <c r="M1679" s="38">
        <f t="shared" si="182"/>
        <v>32.295999999999999</v>
      </c>
      <c r="N1679" s="38">
        <f t="shared" si="183"/>
        <v>0.95987119147882094</v>
      </c>
      <c r="O1679" s="40">
        <f t="shared" si="184"/>
        <v>30.421180337640109</v>
      </c>
      <c r="P1679" s="39">
        <f t="shared" si="185"/>
        <v>1.0190268640445788</v>
      </c>
      <c r="Q1679" s="42">
        <v>48.112000000000002</v>
      </c>
      <c r="R1679" s="42">
        <f t="shared" si="186"/>
        <v>0.64432989690721643</v>
      </c>
      <c r="S1679" s="44">
        <v>64.14</v>
      </c>
      <c r="T1679" s="44">
        <f t="shared" si="187"/>
        <v>0.48331774243841596</v>
      </c>
      <c r="U1679" s="46">
        <f t="shared" si="188"/>
        <v>0.71555816779673709</v>
      </c>
    </row>
    <row r="1680" spans="1:21" x14ac:dyDescent="0.35">
      <c r="A1680" s="1" t="s">
        <v>460</v>
      </c>
      <c r="B1680" s="1" t="s">
        <v>235</v>
      </c>
      <c r="C1680" s="1" t="s">
        <v>101</v>
      </c>
      <c r="D1680" s="1">
        <v>1</v>
      </c>
      <c r="E1680" s="1" t="s">
        <v>60</v>
      </c>
      <c r="F1680" s="1">
        <v>0.41666666666666669</v>
      </c>
      <c r="G1680" s="1" t="s">
        <v>13</v>
      </c>
      <c r="H1680" s="1">
        <v>90</v>
      </c>
      <c r="I1680" s="1">
        <v>147096</v>
      </c>
      <c r="J1680" s="1">
        <v>73353</v>
      </c>
      <c r="K1680" s="1">
        <v>32</v>
      </c>
      <c r="L1680" s="1">
        <v>1</v>
      </c>
      <c r="M1680" s="38">
        <f t="shared" si="182"/>
        <v>41.223999999999997</v>
      </c>
      <c r="N1680" s="38">
        <f t="shared" si="183"/>
        <v>0.77624684649718612</v>
      </c>
      <c r="O1680" s="40">
        <f t="shared" si="184"/>
        <v>36.704156799987004</v>
      </c>
      <c r="P1680" s="39">
        <f t="shared" si="185"/>
        <v>0.87183585702236677</v>
      </c>
      <c r="Q1680" s="42">
        <v>48.112000000000002</v>
      </c>
      <c r="R1680" s="42">
        <f t="shared" si="186"/>
        <v>0.66511473229132023</v>
      </c>
      <c r="S1680" s="44">
        <v>64.14</v>
      </c>
      <c r="T1680" s="44">
        <f t="shared" si="187"/>
        <v>0.49890863735578422</v>
      </c>
      <c r="U1680" s="46">
        <f t="shared" si="188"/>
        <v>0.67861974222315702</v>
      </c>
    </row>
    <row r="1681" spans="1:21" x14ac:dyDescent="0.35">
      <c r="A1681" s="1" t="s">
        <v>697</v>
      </c>
      <c r="B1681" s="1" t="s">
        <v>298</v>
      </c>
      <c r="C1681" s="1" t="s">
        <v>101</v>
      </c>
      <c r="D1681" s="1">
        <v>1</v>
      </c>
      <c r="E1681" s="1" t="s">
        <v>54</v>
      </c>
      <c r="F1681" s="1">
        <v>0.66666666666666663</v>
      </c>
      <c r="G1681" s="1" t="s">
        <v>18</v>
      </c>
      <c r="H1681" s="1">
        <v>180</v>
      </c>
      <c r="I1681" s="1">
        <v>146924</v>
      </c>
      <c r="J1681" s="1">
        <v>113814.3731</v>
      </c>
      <c r="K1681" s="1">
        <v>24.63</v>
      </c>
      <c r="L1681" s="1">
        <v>1</v>
      </c>
      <c r="M1681" s="38">
        <f t="shared" si="182"/>
        <v>14.439999999999998</v>
      </c>
      <c r="N1681" s="38">
        <f t="shared" si="183"/>
        <v>1.705678670360111</v>
      </c>
      <c r="O1681" s="40">
        <f t="shared" si="184"/>
        <v>21.56582237655779</v>
      </c>
      <c r="P1681" s="39">
        <f t="shared" si="185"/>
        <v>1.1420848957178185</v>
      </c>
      <c r="Q1681" s="42">
        <v>46.72</v>
      </c>
      <c r="R1681" s="42">
        <f t="shared" si="186"/>
        <v>0.5271832191780822</v>
      </c>
      <c r="S1681" s="44">
        <v>33.83</v>
      </c>
      <c r="T1681" s="44">
        <f t="shared" si="187"/>
        <v>0.72805202483003251</v>
      </c>
      <c r="U1681" s="46">
        <f t="shared" si="188"/>
        <v>0.79910671324197768</v>
      </c>
    </row>
    <row r="1682" spans="1:21" x14ac:dyDescent="0.35">
      <c r="A1682" s="1" t="s">
        <v>757</v>
      </c>
      <c r="B1682" s="1" t="s">
        <v>300</v>
      </c>
      <c r="C1682" s="1" t="s">
        <v>101</v>
      </c>
      <c r="D1682" s="1">
        <v>7</v>
      </c>
      <c r="E1682" s="1" t="s">
        <v>1577</v>
      </c>
      <c r="F1682" s="1">
        <v>0.22916666666666666</v>
      </c>
      <c r="G1682" s="1" t="s">
        <v>35</v>
      </c>
      <c r="H1682" s="1">
        <v>30</v>
      </c>
      <c r="I1682" s="1">
        <v>146698</v>
      </c>
      <c r="J1682" s="1">
        <v>54215.541939999901</v>
      </c>
      <c r="K1682" s="1">
        <v>72.739999999999995</v>
      </c>
      <c r="L1682" s="1">
        <v>2</v>
      </c>
      <c r="M1682" s="38">
        <f t="shared" si="182"/>
        <v>59.08</v>
      </c>
      <c r="N1682" s="38">
        <f t="shared" si="183"/>
        <v>1.2312119160460393</v>
      </c>
      <c r="O1682" s="40">
        <f t="shared" si="184"/>
        <v>60.697849184498509</v>
      </c>
      <c r="P1682" s="39">
        <f t="shared" si="185"/>
        <v>1.1983950169123441</v>
      </c>
      <c r="Q1682" s="42">
        <v>61.93</v>
      </c>
      <c r="R1682" s="42">
        <f t="shared" si="186"/>
        <v>1.1745519134506701</v>
      </c>
      <c r="S1682" s="44">
        <v>64.94</v>
      </c>
      <c r="T1682" s="44">
        <f t="shared" si="187"/>
        <v>1.1201108715737604</v>
      </c>
      <c r="U1682" s="46">
        <f t="shared" si="188"/>
        <v>1.1643526006455913</v>
      </c>
    </row>
    <row r="1683" spans="1:21" x14ac:dyDescent="0.35">
      <c r="A1683" s="1" t="s">
        <v>653</v>
      </c>
      <c r="B1683" s="1" t="s">
        <v>256</v>
      </c>
      <c r="C1683" s="1" t="s">
        <v>101</v>
      </c>
      <c r="D1683" s="1">
        <v>1</v>
      </c>
      <c r="E1683" s="1" t="s">
        <v>60</v>
      </c>
      <c r="F1683" s="1">
        <v>0.79166666666666663</v>
      </c>
      <c r="G1683" s="1" t="s">
        <v>22</v>
      </c>
      <c r="H1683" s="1">
        <v>120</v>
      </c>
      <c r="I1683" s="1">
        <v>146697</v>
      </c>
      <c r="J1683" s="1">
        <v>80069.127500000002</v>
      </c>
      <c r="K1683" s="1">
        <v>26.38</v>
      </c>
      <c r="L1683" s="1">
        <v>1</v>
      </c>
      <c r="M1683" s="38">
        <f t="shared" si="182"/>
        <v>32.295999999999999</v>
      </c>
      <c r="N1683" s="38">
        <f t="shared" si="183"/>
        <v>0.81681942036165467</v>
      </c>
      <c r="O1683" s="40">
        <f t="shared" si="184"/>
        <v>30.421180337640109</v>
      </c>
      <c r="P1683" s="39">
        <f t="shared" si="185"/>
        <v>0.8671589894676125</v>
      </c>
      <c r="Q1683" s="42">
        <v>43.7</v>
      </c>
      <c r="R1683" s="42">
        <f t="shared" si="186"/>
        <v>0.6036613272311212</v>
      </c>
      <c r="S1683" s="44">
        <v>36.74</v>
      </c>
      <c r="T1683" s="44">
        <f t="shared" si="187"/>
        <v>0.71801850843767001</v>
      </c>
      <c r="U1683" s="46">
        <f t="shared" si="188"/>
        <v>0.72961294171213453</v>
      </c>
    </row>
    <row r="1684" spans="1:21" x14ac:dyDescent="0.35">
      <c r="A1684" s="1" t="s">
        <v>161</v>
      </c>
      <c r="B1684" s="1" t="s">
        <v>148</v>
      </c>
      <c r="C1684" s="1" t="s">
        <v>101</v>
      </c>
      <c r="D1684" s="1">
        <v>2</v>
      </c>
      <c r="E1684" s="1" t="s">
        <v>51</v>
      </c>
      <c r="F1684" s="1">
        <v>0.12569444444444444</v>
      </c>
      <c r="G1684" s="1" t="s">
        <v>35</v>
      </c>
      <c r="H1684" s="1">
        <v>61</v>
      </c>
      <c r="I1684" s="1">
        <v>146581</v>
      </c>
      <c r="J1684" s="1">
        <v>96256.100279999999</v>
      </c>
      <c r="K1684" s="1">
        <v>63.07</v>
      </c>
      <c r="L1684" s="1">
        <v>1</v>
      </c>
      <c r="M1684" s="38">
        <f t="shared" si="182"/>
        <v>49.854399999999998</v>
      </c>
      <c r="N1684" s="38">
        <f t="shared" si="183"/>
        <v>1.2650839243878174</v>
      </c>
      <c r="O1684" s="40">
        <f t="shared" si="184"/>
        <v>45.198514806454867</v>
      </c>
      <c r="P1684" s="39">
        <f t="shared" si="185"/>
        <v>1.3953998327173547</v>
      </c>
      <c r="Q1684" s="42">
        <v>61.93</v>
      </c>
      <c r="R1684" s="42">
        <f t="shared" si="186"/>
        <v>1.018407879864363</v>
      </c>
      <c r="S1684" s="44">
        <v>45.82</v>
      </c>
      <c r="T1684" s="44">
        <f t="shared" si="187"/>
        <v>1.3764731558271497</v>
      </c>
      <c r="U1684" s="46">
        <f t="shared" si="188"/>
        <v>1.263426956136289</v>
      </c>
    </row>
    <row r="1685" spans="1:21" x14ac:dyDescent="0.35">
      <c r="A1685" s="1" t="s">
        <v>1011</v>
      </c>
      <c r="B1685" s="1" t="s">
        <v>374</v>
      </c>
      <c r="C1685" s="1" t="s">
        <v>101</v>
      </c>
      <c r="D1685" s="1">
        <v>1</v>
      </c>
      <c r="E1685" s="1" t="s">
        <v>58</v>
      </c>
      <c r="F1685" s="1">
        <v>0.8125</v>
      </c>
      <c r="G1685" s="1" t="s">
        <v>22</v>
      </c>
      <c r="H1685" s="1">
        <v>150</v>
      </c>
      <c r="I1685" s="1">
        <v>146570</v>
      </c>
      <c r="J1685" s="1">
        <v>63748.335279999897</v>
      </c>
      <c r="K1685" s="1">
        <v>16.809999999999999</v>
      </c>
      <c r="L1685" s="1">
        <v>1</v>
      </c>
      <c r="M1685" s="38">
        <f t="shared" si="182"/>
        <v>23.368000000000002</v>
      </c>
      <c r="N1685" s="38">
        <f t="shared" si="183"/>
        <v>0.71935980828483381</v>
      </c>
      <c r="O1685" s="40">
        <f t="shared" si="184"/>
        <v>25.547725176937774</v>
      </c>
      <c r="P1685" s="39">
        <f t="shared" si="185"/>
        <v>0.65798421908712945</v>
      </c>
      <c r="Q1685" s="42">
        <v>43.7</v>
      </c>
      <c r="R1685" s="42">
        <f t="shared" si="186"/>
        <v>0.38466819221967957</v>
      </c>
      <c r="S1685" s="44">
        <v>32.450000000000003</v>
      </c>
      <c r="T1685" s="44">
        <f t="shared" si="187"/>
        <v>0.51802773497688748</v>
      </c>
      <c r="U1685" s="46">
        <f t="shared" si="188"/>
        <v>0.52022671542789878</v>
      </c>
    </row>
    <row r="1686" spans="1:21" x14ac:dyDescent="0.35">
      <c r="A1686" s="1" t="s">
        <v>527</v>
      </c>
      <c r="B1686" s="1" t="s">
        <v>342</v>
      </c>
      <c r="C1686" s="1" t="s">
        <v>101</v>
      </c>
      <c r="D1686" s="1">
        <v>1</v>
      </c>
      <c r="E1686" s="1" t="s">
        <v>51</v>
      </c>
      <c r="F1686" s="1">
        <v>0.70972222222222225</v>
      </c>
      <c r="G1686" s="1" t="s">
        <v>18</v>
      </c>
      <c r="H1686" s="1">
        <v>118</v>
      </c>
      <c r="I1686" s="1">
        <v>146445</v>
      </c>
      <c r="J1686" s="1">
        <v>90211.053329999995</v>
      </c>
      <c r="K1686" s="1">
        <v>29.84</v>
      </c>
      <c r="L1686" s="1">
        <v>1</v>
      </c>
      <c r="M1686" s="38">
        <f t="shared" si="182"/>
        <v>32.891199999999998</v>
      </c>
      <c r="N1686" s="38">
        <f t="shared" si="183"/>
        <v>0.90723354575083914</v>
      </c>
      <c r="O1686" s="40">
        <f t="shared" si="184"/>
        <v>30.788247801669868</v>
      </c>
      <c r="P1686" s="39">
        <f t="shared" si="185"/>
        <v>0.96920098188834125</v>
      </c>
      <c r="Q1686" s="42">
        <v>46.72</v>
      </c>
      <c r="R1686" s="42">
        <f t="shared" si="186"/>
        <v>0.63869863013698636</v>
      </c>
      <c r="S1686" s="44">
        <v>58.74</v>
      </c>
      <c r="T1686" s="44">
        <f t="shared" si="187"/>
        <v>0.50800136193394618</v>
      </c>
      <c r="U1686" s="46">
        <f t="shared" si="188"/>
        <v>0.70530032465309123</v>
      </c>
    </row>
    <row r="1687" spans="1:21" x14ac:dyDescent="0.35">
      <c r="A1687" s="1" t="s">
        <v>829</v>
      </c>
      <c r="B1687" s="1" t="s">
        <v>502</v>
      </c>
      <c r="C1687" s="1" t="s">
        <v>101</v>
      </c>
      <c r="D1687" s="1">
        <v>1</v>
      </c>
      <c r="E1687" s="1" t="s">
        <v>60</v>
      </c>
      <c r="F1687" s="1">
        <v>0.70833333333333337</v>
      </c>
      <c r="G1687" s="1" t="s">
        <v>18</v>
      </c>
      <c r="H1687" s="1">
        <v>180</v>
      </c>
      <c r="I1687" s="1">
        <v>146388</v>
      </c>
      <c r="J1687" s="1">
        <v>97063.423060000001</v>
      </c>
      <c r="K1687" s="1">
        <v>21.38</v>
      </c>
      <c r="L1687" s="1">
        <v>1</v>
      </c>
      <c r="M1687" s="38">
        <f t="shared" si="182"/>
        <v>14.439999999999998</v>
      </c>
      <c r="N1687" s="38">
        <f t="shared" si="183"/>
        <v>1.4806094182825487</v>
      </c>
      <c r="O1687" s="40">
        <f t="shared" si="184"/>
        <v>21.56582237655779</v>
      </c>
      <c r="P1687" s="39">
        <f t="shared" si="185"/>
        <v>0.99138347829666906</v>
      </c>
      <c r="Q1687" s="42">
        <v>46.72</v>
      </c>
      <c r="R1687" s="42">
        <f t="shared" si="186"/>
        <v>0.45761986301369861</v>
      </c>
      <c r="S1687" s="44">
        <v>38.840000000000003</v>
      </c>
      <c r="T1687" s="44">
        <f t="shared" si="187"/>
        <v>0.55046343975283207</v>
      </c>
      <c r="U1687" s="46">
        <f t="shared" si="188"/>
        <v>0.66648892702106666</v>
      </c>
    </row>
    <row r="1688" spans="1:21" x14ac:dyDescent="0.35">
      <c r="A1688" s="1" t="s">
        <v>675</v>
      </c>
      <c r="B1688" s="1" t="s">
        <v>482</v>
      </c>
      <c r="C1688" s="1" t="s">
        <v>101</v>
      </c>
      <c r="D1688" s="1">
        <v>1</v>
      </c>
      <c r="E1688" s="1" t="s">
        <v>60</v>
      </c>
      <c r="F1688" s="1">
        <v>0.6875</v>
      </c>
      <c r="G1688" s="1" t="s">
        <v>18</v>
      </c>
      <c r="H1688" s="1">
        <v>150</v>
      </c>
      <c r="I1688" s="1">
        <v>146346</v>
      </c>
      <c r="J1688" s="1">
        <v>98016.099719999998</v>
      </c>
      <c r="K1688" s="1">
        <v>25.94</v>
      </c>
      <c r="L1688" s="1">
        <v>1</v>
      </c>
      <c r="M1688" s="38">
        <f t="shared" si="182"/>
        <v>23.368000000000002</v>
      </c>
      <c r="N1688" s="38">
        <f t="shared" si="183"/>
        <v>1.1100650462170489</v>
      </c>
      <c r="O1688" s="40">
        <f t="shared" si="184"/>
        <v>25.547725176937774</v>
      </c>
      <c r="P1688" s="39">
        <f t="shared" si="185"/>
        <v>1.0153545891207698</v>
      </c>
      <c r="Q1688" s="42">
        <v>46.72</v>
      </c>
      <c r="R1688" s="42">
        <f t="shared" si="186"/>
        <v>0.55522260273972612</v>
      </c>
      <c r="S1688" s="44">
        <v>27.85</v>
      </c>
      <c r="T1688" s="44">
        <f t="shared" si="187"/>
        <v>0.93141831238779171</v>
      </c>
      <c r="U1688" s="46">
        <f t="shared" si="188"/>
        <v>0.83399850141609588</v>
      </c>
    </row>
    <row r="1689" spans="1:21" x14ac:dyDescent="0.35">
      <c r="A1689" s="1" t="s">
        <v>168</v>
      </c>
      <c r="B1689" s="1" t="s">
        <v>136</v>
      </c>
      <c r="C1689" s="1" t="s">
        <v>101</v>
      </c>
      <c r="D1689" s="1">
        <v>1</v>
      </c>
      <c r="E1689" s="1" t="s">
        <v>54</v>
      </c>
      <c r="F1689" s="1">
        <v>0.79166666666666663</v>
      </c>
      <c r="G1689" s="1" t="s">
        <v>22</v>
      </c>
      <c r="H1689" s="1">
        <v>15</v>
      </c>
      <c r="I1689" s="1">
        <v>146337</v>
      </c>
      <c r="J1689" s="1">
        <v>27701.823329999999</v>
      </c>
      <c r="K1689" s="1">
        <v>72.62</v>
      </c>
      <c r="L1689" s="1">
        <v>1</v>
      </c>
      <c r="M1689" s="38">
        <f t="shared" si="182"/>
        <v>63.543999999999997</v>
      </c>
      <c r="N1689" s="38">
        <f t="shared" si="183"/>
        <v>1.1428301649250914</v>
      </c>
      <c r="O1689" s="40">
        <f t="shared" si="184"/>
        <v>75.836183607927723</v>
      </c>
      <c r="P1689" s="39">
        <f t="shared" si="185"/>
        <v>0.95759038159732102</v>
      </c>
      <c r="Q1689" s="42">
        <v>43.7</v>
      </c>
      <c r="R1689" s="42">
        <f t="shared" si="186"/>
        <v>1.6617848970251716</v>
      </c>
      <c r="S1689" s="44">
        <v>64.58</v>
      </c>
      <c r="T1689" s="44">
        <f t="shared" si="187"/>
        <v>1.1244967482192629</v>
      </c>
      <c r="U1689" s="46">
        <f t="shared" si="188"/>
        <v>1.2479573422805854</v>
      </c>
    </row>
    <row r="1690" spans="1:21" x14ac:dyDescent="0.35">
      <c r="A1690" s="1" t="s">
        <v>767</v>
      </c>
      <c r="B1690" s="1" t="s">
        <v>438</v>
      </c>
      <c r="C1690" s="1" t="s">
        <v>101</v>
      </c>
      <c r="D1690" s="1">
        <v>3</v>
      </c>
      <c r="E1690" s="1" t="s">
        <v>1579</v>
      </c>
      <c r="F1690" s="1">
        <v>0.97916666666666663</v>
      </c>
      <c r="G1690" s="1" t="s">
        <v>31</v>
      </c>
      <c r="H1690" s="1">
        <v>30.333333329999999</v>
      </c>
      <c r="I1690" s="1">
        <v>146222</v>
      </c>
      <c r="J1690" s="1">
        <v>43916.912779999999</v>
      </c>
      <c r="K1690" s="1">
        <v>57.92</v>
      </c>
      <c r="L1690" s="1">
        <v>2</v>
      </c>
      <c r="M1690" s="38">
        <f t="shared" si="182"/>
        <v>58.980800000991998</v>
      </c>
      <c r="N1690" s="38">
        <f t="shared" si="183"/>
        <v>0.9820144860535267</v>
      </c>
      <c r="O1690" s="40">
        <f t="shared" si="184"/>
        <v>60.456520764583502</v>
      </c>
      <c r="P1690" s="39">
        <f t="shared" si="185"/>
        <v>0.95804388455530443</v>
      </c>
      <c r="Q1690" s="42">
        <v>51.59</v>
      </c>
      <c r="R1690" s="42">
        <f t="shared" si="186"/>
        <v>1.1226981973250629</v>
      </c>
      <c r="S1690" s="44">
        <v>58.54</v>
      </c>
      <c r="T1690" s="44">
        <f t="shared" si="187"/>
        <v>0.98940895114451666</v>
      </c>
      <c r="U1690" s="46">
        <f t="shared" si="188"/>
        <v>1.0233836776749612</v>
      </c>
    </row>
    <row r="1691" spans="1:21" x14ac:dyDescent="0.35">
      <c r="A1691" s="1" t="s">
        <v>572</v>
      </c>
      <c r="B1691" s="1" t="s">
        <v>148</v>
      </c>
      <c r="C1691" s="1" t="s">
        <v>101</v>
      </c>
      <c r="D1691" s="1">
        <v>1</v>
      </c>
      <c r="E1691" s="1" t="s">
        <v>54</v>
      </c>
      <c r="F1691" s="1">
        <v>0.70833333333333337</v>
      </c>
      <c r="G1691" s="1" t="s">
        <v>18</v>
      </c>
      <c r="H1691" s="1">
        <v>120</v>
      </c>
      <c r="I1691" s="1">
        <v>146165</v>
      </c>
      <c r="J1691" s="1">
        <v>77495.363060000003</v>
      </c>
      <c r="K1691" s="1">
        <v>25.95</v>
      </c>
      <c r="L1691" s="1">
        <v>1</v>
      </c>
      <c r="M1691" s="38">
        <f t="shared" si="182"/>
        <v>32.295999999999999</v>
      </c>
      <c r="N1691" s="38">
        <f t="shared" si="183"/>
        <v>0.80350507802823878</v>
      </c>
      <c r="O1691" s="40">
        <f t="shared" si="184"/>
        <v>30.421180337640109</v>
      </c>
      <c r="P1691" s="39">
        <f t="shared" si="185"/>
        <v>0.85302410070828449</v>
      </c>
      <c r="Q1691" s="42">
        <v>46.72</v>
      </c>
      <c r="R1691" s="42">
        <f t="shared" si="186"/>
        <v>0.55543664383561642</v>
      </c>
      <c r="S1691" s="44">
        <v>45.82</v>
      </c>
      <c r="T1691" s="44">
        <f t="shared" si="187"/>
        <v>0.56634657354866869</v>
      </c>
      <c r="U1691" s="46">
        <f t="shared" si="188"/>
        <v>0.65826910603085664</v>
      </c>
    </row>
    <row r="1692" spans="1:21" x14ac:dyDescent="0.35">
      <c r="A1692" s="1" t="s">
        <v>292</v>
      </c>
      <c r="B1692" s="1" t="s">
        <v>148</v>
      </c>
      <c r="C1692" s="1" t="s">
        <v>101</v>
      </c>
      <c r="D1692" s="1">
        <v>4</v>
      </c>
      <c r="E1692" s="1" t="s">
        <v>1584</v>
      </c>
      <c r="F1692" s="1">
        <v>0.12569444444444444</v>
      </c>
      <c r="G1692" s="1" t="s">
        <v>35</v>
      </c>
      <c r="H1692" s="1">
        <v>61</v>
      </c>
      <c r="I1692" s="1">
        <v>145991</v>
      </c>
      <c r="J1692" s="1">
        <v>91130.726939999993</v>
      </c>
      <c r="K1692" s="1">
        <v>60.35</v>
      </c>
      <c r="L1692" s="1">
        <v>2</v>
      </c>
      <c r="M1692" s="38">
        <f t="shared" si="182"/>
        <v>49.854399999999998</v>
      </c>
      <c r="N1692" s="38">
        <f t="shared" si="183"/>
        <v>1.2105250489425208</v>
      </c>
      <c r="O1692" s="40">
        <f t="shared" si="184"/>
        <v>45.198514806454867</v>
      </c>
      <c r="P1692" s="39">
        <f t="shared" si="185"/>
        <v>1.3352208641904608</v>
      </c>
      <c r="Q1692" s="42">
        <v>61.93</v>
      </c>
      <c r="R1692" s="42">
        <f t="shared" si="186"/>
        <v>0.97448732439851449</v>
      </c>
      <c r="S1692" s="44">
        <v>45.82</v>
      </c>
      <c r="T1692" s="44">
        <f t="shared" si="187"/>
        <v>1.3171104321257092</v>
      </c>
      <c r="U1692" s="46">
        <f t="shared" si="188"/>
        <v>1.2089395402382281</v>
      </c>
    </row>
    <row r="1693" spans="1:21" x14ac:dyDescent="0.35">
      <c r="A1693" s="1" t="s">
        <v>568</v>
      </c>
      <c r="B1693" s="1" t="s">
        <v>249</v>
      </c>
      <c r="C1693" s="1" t="s">
        <v>101</v>
      </c>
      <c r="D1693" s="1">
        <v>1</v>
      </c>
      <c r="E1693" s="1" t="s">
        <v>54</v>
      </c>
      <c r="F1693" s="1">
        <v>0.98958333333333337</v>
      </c>
      <c r="G1693" s="1" t="s">
        <v>31</v>
      </c>
      <c r="H1693" s="1">
        <v>150</v>
      </c>
      <c r="I1693" s="1">
        <v>145942</v>
      </c>
      <c r="J1693" s="1">
        <v>109267.1983</v>
      </c>
      <c r="K1693" s="1">
        <v>28.53</v>
      </c>
      <c r="L1693" s="1">
        <v>1</v>
      </c>
      <c r="M1693" s="38">
        <f t="shared" si="182"/>
        <v>23.368000000000002</v>
      </c>
      <c r="N1693" s="38">
        <f t="shared" si="183"/>
        <v>1.2209003765833617</v>
      </c>
      <c r="O1693" s="40">
        <f t="shared" si="184"/>
        <v>25.547725176937774</v>
      </c>
      <c r="P1693" s="39">
        <f t="shared" si="185"/>
        <v>1.1167334783197982</v>
      </c>
      <c r="Q1693" s="42">
        <v>51.59</v>
      </c>
      <c r="R1693" s="42">
        <f t="shared" si="186"/>
        <v>0.55301415002907539</v>
      </c>
      <c r="S1693" s="44">
        <v>48.83</v>
      </c>
      <c r="T1693" s="44">
        <f t="shared" si="187"/>
        <v>0.5842719639565841</v>
      </c>
      <c r="U1693" s="46">
        <f t="shared" si="188"/>
        <v>0.75133986410181919</v>
      </c>
    </row>
    <row r="1694" spans="1:21" x14ac:dyDescent="0.35">
      <c r="A1694" s="1" t="s">
        <v>648</v>
      </c>
      <c r="B1694" s="1" t="s">
        <v>342</v>
      </c>
      <c r="C1694" s="1" t="s">
        <v>101</v>
      </c>
      <c r="D1694" s="1">
        <v>6</v>
      </c>
      <c r="E1694" s="1" t="s">
        <v>1574</v>
      </c>
      <c r="F1694" s="1">
        <v>0.37361111111111112</v>
      </c>
      <c r="G1694" s="1" t="s">
        <v>8</v>
      </c>
      <c r="H1694" s="1">
        <v>2</v>
      </c>
      <c r="I1694" s="1">
        <v>145832</v>
      </c>
      <c r="J1694" s="1">
        <v>4769.4997219999996</v>
      </c>
      <c r="K1694" s="1">
        <v>96.86</v>
      </c>
      <c r="L1694" s="1">
        <v>2</v>
      </c>
      <c r="M1694" s="38">
        <f t="shared" si="182"/>
        <v>67.41279999999999</v>
      </c>
      <c r="N1694" s="38">
        <f t="shared" si="183"/>
        <v>1.4368191204044338</v>
      </c>
      <c r="O1694" s="40">
        <f t="shared" si="184"/>
        <v>119.84166557657079</v>
      </c>
      <c r="P1694" s="39">
        <f t="shared" si="185"/>
        <v>0.80823309267270615</v>
      </c>
      <c r="Q1694" s="42">
        <v>42.33</v>
      </c>
      <c r="R1694" s="42">
        <f t="shared" si="186"/>
        <v>2.2882116702102531</v>
      </c>
      <c r="S1694" s="44">
        <v>58.74</v>
      </c>
      <c r="T1694" s="44">
        <f t="shared" si="187"/>
        <v>1.6489615253660197</v>
      </c>
      <c r="U1694" s="46">
        <f t="shared" si="188"/>
        <v>1.581802096082993</v>
      </c>
    </row>
    <row r="1695" spans="1:21" x14ac:dyDescent="0.35">
      <c r="A1695" s="1" t="s">
        <v>541</v>
      </c>
      <c r="B1695" s="1" t="s">
        <v>482</v>
      </c>
      <c r="C1695" s="1" t="s">
        <v>101</v>
      </c>
      <c r="D1695" s="1">
        <v>1</v>
      </c>
      <c r="E1695" s="1" t="s">
        <v>60</v>
      </c>
      <c r="F1695" s="1">
        <v>0.79166666666666663</v>
      </c>
      <c r="G1695" s="1" t="s">
        <v>22</v>
      </c>
      <c r="H1695" s="1">
        <v>120</v>
      </c>
      <c r="I1695" s="1">
        <v>145689</v>
      </c>
      <c r="J1695" s="1">
        <v>90455.880560000005</v>
      </c>
      <c r="K1695" s="1">
        <v>29.76</v>
      </c>
      <c r="L1695" s="1">
        <v>1</v>
      </c>
      <c r="M1695" s="38">
        <f t="shared" si="182"/>
        <v>32.295999999999999</v>
      </c>
      <c r="N1695" s="38">
        <f t="shared" si="183"/>
        <v>0.92147634381966814</v>
      </c>
      <c r="O1695" s="40">
        <f t="shared" si="184"/>
        <v>30.421180337640109</v>
      </c>
      <c r="P1695" s="39">
        <f t="shared" si="185"/>
        <v>0.97826578948279563</v>
      </c>
      <c r="Q1695" s="42">
        <v>43.7</v>
      </c>
      <c r="R1695" s="42">
        <f t="shared" si="186"/>
        <v>0.68100686498855834</v>
      </c>
      <c r="S1695" s="44">
        <v>27.85</v>
      </c>
      <c r="T1695" s="44">
        <f t="shared" si="187"/>
        <v>1.0685816876122083</v>
      </c>
      <c r="U1695" s="46">
        <f t="shared" si="188"/>
        <v>0.90928478069452068</v>
      </c>
    </row>
    <row r="1696" spans="1:21" x14ac:dyDescent="0.35">
      <c r="A1696" s="1" t="s">
        <v>575</v>
      </c>
      <c r="B1696" s="1" t="s">
        <v>370</v>
      </c>
      <c r="C1696" s="1" t="s">
        <v>101</v>
      </c>
      <c r="D1696" s="1">
        <v>6</v>
      </c>
      <c r="E1696" s="1" t="s">
        <v>1630</v>
      </c>
      <c r="F1696" s="1">
        <v>0.10416666666666667</v>
      </c>
      <c r="G1696" s="1" t="s">
        <v>35</v>
      </c>
      <c r="H1696" s="1">
        <v>30</v>
      </c>
      <c r="I1696" s="1">
        <v>145674</v>
      </c>
      <c r="J1696" s="1">
        <v>50544.030279999999</v>
      </c>
      <c r="K1696" s="1">
        <v>67.92</v>
      </c>
      <c r="L1696" s="1">
        <v>2</v>
      </c>
      <c r="M1696" s="38">
        <f t="shared" si="182"/>
        <v>59.08</v>
      </c>
      <c r="N1696" s="38">
        <f t="shared" si="183"/>
        <v>1.149627623561273</v>
      </c>
      <c r="O1696" s="40">
        <f t="shared" si="184"/>
        <v>60.697849184498509</v>
      </c>
      <c r="P1696" s="39">
        <f t="shared" si="185"/>
        <v>1.1189852838697609</v>
      </c>
      <c r="Q1696" s="42">
        <v>61.93</v>
      </c>
      <c r="R1696" s="42">
        <f t="shared" si="186"/>
        <v>1.0967221056031002</v>
      </c>
      <c r="S1696" s="44">
        <v>56.5</v>
      </c>
      <c r="T1696" s="44">
        <f t="shared" si="187"/>
        <v>1.2021238938053098</v>
      </c>
      <c r="U1696" s="46">
        <f t="shared" si="188"/>
        <v>1.1392770944260571</v>
      </c>
    </row>
    <row r="1697" spans="1:21" x14ac:dyDescent="0.35">
      <c r="A1697" s="1" t="s">
        <v>678</v>
      </c>
      <c r="B1697" s="1" t="s">
        <v>148</v>
      </c>
      <c r="C1697" s="1" t="s">
        <v>101</v>
      </c>
      <c r="D1697" s="1">
        <v>1</v>
      </c>
      <c r="E1697" s="1" t="s">
        <v>54</v>
      </c>
      <c r="F1697" s="1">
        <v>0.625</v>
      </c>
      <c r="G1697" s="1" t="s">
        <v>13</v>
      </c>
      <c r="H1697" s="1">
        <v>120</v>
      </c>
      <c r="I1697" s="1">
        <v>145643</v>
      </c>
      <c r="J1697" s="1">
        <v>77912</v>
      </c>
      <c r="K1697" s="1">
        <v>26</v>
      </c>
      <c r="L1697" s="1">
        <v>1</v>
      </c>
      <c r="M1697" s="38">
        <f t="shared" si="182"/>
        <v>32.295999999999999</v>
      </c>
      <c r="N1697" s="38">
        <f t="shared" si="183"/>
        <v>0.80505325736933364</v>
      </c>
      <c r="O1697" s="40">
        <f t="shared" si="184"/>
        <v>30.421180337640109</v>
      </c>
      <c r="P1697" s="39">
        <f t="shared" si="185"/>
        <v>0.85466769242448537</v>
      </c>
      <c r="Q1697" s="42">
        <v>48.112000000000002</v>
      </c>
      <c r="R1697" s="42">
        <f t="shared" si="186"/>
        <v>0.54040571998669773</v>
      </c>
      <c r="S1697" s="44">
        <v>45.82</v>
      </c>
      <c r="T1697" s="44">
        <f t="shared" si="187"/>
        <v>0.56743780008729816</v>
      </c>
      <c r="U1697" s="46">
        <f t="shared" si="188"/>
        <v>0.65417040416616035</v>
      </c>
    </row>
    <row r="1698" spans="1:21" x14ac:dyDescent="0.35">
      <c r="A1698" s="1" t="s">
        <v>899</v>
      </c>
      <c r="B1698" s="1" t="s">
        <v>438</v>
      </c>
      <c r="C1698" s="1" t="s">
        <v>101</v>
      </c>
      <c r="D1698" s="1">
        <v>1</v>
      </c>
      <c r="E1698" s="1" t="s">
        <v>54</v>
      </c>
      <c r="F1698" s="1">
        <v>0.95833333333333337</v>
      </c>
      <c r="G1698" s="1" t="s">
        <v>31</v>
      </c>
      <c r="H1698" s="1">
        <v>120</v>
      </c>
      <c r="I1698" s="1">
        <v>145195</v>
      </c>
      <c r="J1698" s="1">
        <v>59572.8769399999</v>
      </c>
      <c r="K1698" s="1">
        <v>19.850000000000001</v>
      </c>
      <c r="L1698" s="1">
        <v>1</v>
      </c>
      <c r="M1698" s="38">
        <f t="shared" si="182"/>
        <v>32.295999999999999</v>
      </c>
      <c r="N1698" s="38">
        <f t="shared" si="183"/>
        <v>0.6146271984146644</v>
      </c>
      <c r="O1698" s="40">
        <f t="shared" si="184"/>
        <v>30.421180337640109</v>
      </c>
      <c r="P1698" s="39">
        <f t="shared" si="185"/>
        <v>0.6525059113317706</v>
      </c>
      <c r="Q1698" s="42">
        <v>51.59</v>
      </c>
      <c r="R1698" s="42">
        <f t="shared" si="186"/>
        <v>0.38476448924210116</v>
      </c>
      <c r="S1698" s="44">
        <v>58.54</v>
      </c>
      <c r="T1698" s="44">
        <f t="shared" si="187"/>
        <v>0.33908438674410663</v>
      </c>
      <c r="U1698" s="46">
        <f t="shared" si="188"/>
        <v>0.45878492910599283</v>
      </c>
    </row>
    <row r="1699" spans="1:21" x14ac:dyDescent="0.35">
      <c r="A1699" s="1" t="s">
        <v>562</v>
      </c>
      <c r="B1699" s="1" t="s">
        <v>469</v>
      </c>
      <c r="C1699" s="1" t="s">
        <v>101</v>
      </c>
      <c r="D1699" s="1">
        <v>1</v>
      </c>
      <c r="E1699" s="1" t="s">
        <v>54</v>
      </c>
      <c r="F1699" s="1">
        <v>0.5</v>
      </c>
      <c r="G1699" s="1" t="s">
        <v>13</v>
      </c>
      <c r="H1699" s="1">
        <v>150</v>
      </c>
      <c r="I1699" s="1">
        <v>145155</v>
      </c>
      <c r="J1699" s="1">
        <v>108785</v>
      </c>
      <c r="K1699" s="1">
        <v>29</v>
      </c>
      <c r="L1699" s="1">
        <v>1</v>
      </c>
      <c r="M1699" s="38">
        <f t="shared" si="182"/>
        <v>23.368000000000002</v>
      </c>
      <c r="N1699" s="38">
        <f t="shared" si="183"/>
        <v>1.2410133515919204</v>
      </c>
      <c r="O1699" s="40">
        <f t="shared" si="184"/>
        <v>25.547725176937774</v>
      </c>
      <c r="P1699" s="39">
        <f t="shared" si="185"/>
        <v>1.1351304196030194</v>
      </c>
      <c r="Q1699" s="42">
        <v>48.112000000000002</v>
      </c>
      <c r="R1699" s="42">
        <f t="shared" si="186"/>
        <v>0.60276022613900893</v>
      </c>
      <c r="S1699" s="44">
        <v>35.58</v>
      </c>
      <c r="T1699" s="44">
        <f t="shared" si="187"/>
        <v>0.81506464305789772</v>
      </c>
      <c r="U1699" s="46">
        <f t="shared" si="188"/>
        <v>0.85098509626664198</v>
      </c>
    </row>
    <row r="1700" spans="1:21" x14ac:dyDescent="0.35">
      <c r="A1700" s="1" t="s">
        <v>373</v>
      </c>
      <c r="B1700" s="1" t="s">
        <v>235</v>
      </c>
      <c r="C1700" s="1" t="s">
        <v>101</v>
      </c>
      <c r="D1700" s="1">
        <v>1</v>
      </c>
      <c r="E1700" s="1" t="s">
        <v>60</v>
      </c>
      <c r="F1700" s="1">
        <v>0.41666666666666669</v>
      </c>
      <c r="G1700" s="1" t="s">
        <v>13</v>
      </c>
      <c r="H1700" s="1">
        <v>90</v>
      </c>
      <c r="I1700" s="1">
        <v>145146</v>
      </c>
      <c r="J1700" s="1">
        <v>81711</v>
      </c>
      <c r="K1700" s="1">
        <v>36</v>
      </c>
      <c r="L1700" s="1">
        <v>1</v>
      </c>
      <c r="M1700" s="38">
        <f t="shared" si="182"/>
        <v>41.223999999999997</v>
      </c>
      <c r="N1700" s="38">
        <f t="shared" si="183"/>
        <v>0.87327770230933444</v>
      </c>
      <c r="O1700" s="40">
        <f t="shared" si="184"/>
        <v>36.704156799987004</v>
      </c>
      <c r="P1700" s="39">
        <f t="shared" si="185"/>
        <v>0.98081533915016261</v>
      </c>
      <c r="Q1700" s="42">
        <v>48.112000000000002</v>
      </c>
      <c r="R1700" s="42">
        <f t="shared" si="186"/>
        <v>0.74825407382773523</v>
      </c>
      <c r="S1700" s="44">
        <v>64.14</v>
      </c>
      <c r="T1700" s="44">
        <f t="shared" si="187"/>
        <v>0.5612722170252572</v>
      </c>
      <c r="U1700" s="46">
        <f t="shared" si="188"/>
        <v>0.76344721000105176</v>
      </c>
    </row>
    <row r="1701" spans="1:21" x14ac:dyDescent="0.35">
      <c r="A1701" s="1" t="s">
        <v>661</v>
      </c>
      <c r="B1701" s="1" t="s">
        <v>256</v>
      </c>
      <c r="C1701" s="1" t="s">
        <v>101</v>
      </c>
      <c r="D1701" s="1">
        <v>1</v>
      </c>
      <c r="E1701" s="1" t="s">
        <v>54</v>
      </c>
      <c r="F1701" s="1">
        <v>0.66666666666666663</v>
      </c>
      <c r="G1701" s="1" t="s">
        <v>18</v>
      </c>
      <c r="H1701" s="1">
        <v>180</v>
      </c>
      <c r="I1701" s="1">
        <v>145121</v>
      </c>
      <c r="J1701" s="1">
        <v>118992.9222</v>
      </c>
      <c r="K1701" s="1">
        <v>26.11</v>
      </c>
      <c r="L1701" s="1">
        <v>1</v>
      </c>
      <c r="M1701" s="38">
        <f t="shared" si="182"/>
        <v>14.439999999999998</v>
      </c>
      <c r="N1701" s="38">
        <f t="shared" si="183"/>
        <v>1.8081717451523549</v>
      </c>
      <c r="O1701" s="40">
        <f t="shared" si="184"/>
        <v>21.56582237655779</v>
      </c>
      <c r="P1701" s="39">
        <f t="shared" si="185"/>
        <v>1.2107120027280649</v>
      </c>
      <c r="Q1701" s="42">
        <v>46.72</v>
      </c>
      <c r="R1701" s="42">
        <f t="shared" si="186"/>
        <v>0.55886130136986301</v>
      </c>
      <c r="S1701" s="44">
        <v>36.74</v>
      </c>
      <c r="T1701" s="44">
        <f t="shared" si="187"/>
        <v>0.71066956995100705</v>
      </c>
      <c r="U1701" s="46">
        <f t="shared" si="188"/>
        <v>0.82674762468297835</v>
      </c>
    </row>
    <row r="1702" spans="1:21" x14ac:dyDescent="0.35">
      <c r="A1702" s="1" t="s">
        <v>202</v>
      </c>
      <c r="B1702" s="1" t="s">
        <v>238</v>
      </c>
      <c r="C1702" s="1" t="s">
        <v>101</v>
      </c>
      <c r="D1702" s="1">
        <v>2</v>
      </c>
      <c r="E1702" s="1" t="s">
        <v>1625</v>
      </c>
      <c r="F1702" s="1">
        <v>0.95833333333333337</v>
      </c>
      <c r="G1702" s="1" t="s">
        <v>31</v>
      </c>
      <c r="H1702" s="1">
        <v>30</v>
      </c>
      <c r="I1702" s="1">
        <v>144867</v>
      </c>
      <c r="J1702" s="1">
        <v>36846.606110000001</v>
      </c>
      <c r="K1702" s="1">
        <v>49.01</v>
      </c>
      <c r="L1702" s="1">
        <v>2</v>
      </c>
      <c r="M1702" s="38">
        <f t="shared" si="182"/>
        <v>59.08</v>
      </c>
      <c r="N1702" s="38">
        <f t="shared" si="183"/>
        <v>0.82955314827352744</v>
      </c>
      <c r="O1702" s="40">
        <f t="shared" si="184"/>
        <v>60.697849184498509</v>
      </c>
      <c r="P1702" s="39">
        <f t="shared" si="185"/>
        <v>0.80744211958858925</v>
      </c>
      <c r="Q1702" s="42">
        <v>51.59</v>
      </c>
      <c r="R1702" s="42">
        <f t="shared" si="186"/>
        <v>0.94999030819926333</v>
      </c>
      <c r="S1702" s="44">
        <v>27.8</v>
      </c>
      <c r="T1702" s="44">
        <f t="shared" si="187"/>
        <v>1.7629496402877696</v>
      </c>
      <c r="U1702" s="46">
        <f t="shared" si="188"/>
        <v>1.1734606893585406</v>
      </c>
    </row>
    <row r="1703" spans="1:21" x14ac:dyDescent="0.35">
      <c r="A1703" s="1" t="s">
        <v>406</v>
      </c>
      <c r="B1703" s="1" t="s">
        <v>312</v>
      </c>
      <c r="C1703" s="1" t="s">
        <v>101</v>
      </c>
      <c r="D1703" s="1">
        <v>4</v>
      </c>
      <c r="E1703" s="1" t="s">
        <v>25</v>
      </c>
      <c r="F1703" s="1">
        <v>0.10416666666666667</v>
      </c>
      <c r="G1703" s="1" t="s">
        <v>35</v>
      </c>
      <c r="H1703" s="1">
        <v>30</v>
      </c>
      <c r="I1703" s="1">
        <v>144690</v>
      </c>
      <c r="J1703" s="1">
        <v>58253.473890000001</v>
      </c>
      <c r="K1703" s="1">
        <v>79.290000000000006</v>
      </c>
      <c r="L1703" s="1">
        <v>1</v>
      </c>
      <c r="M1703" s="38">
        <f t="shared" si="182"/>
        <v>59.08</v>
      </c>
      <c r="N1703" s="38">
        <f t="shared" si="183"/>
        <v>1.3420785375761681</v>
      </c>
      <c r="O1703" s="40">
        <f t="shared" si="184"/>
        <v>60.697849184498509</v>
      </c>
      <c r="P1703" s="39">
        <f t="shared" si="185"/>
        <v>1.3063065835988421</v>
      </c>
      <c r="Q1703" s="42">
        <v>61.93</v>
      </c>
      <c r="R1703" s="42">
        <f t="shared" si="186"/>
        <v>1.2803164863555629</v>
      </c>
      <c r="S1703" s="44">
        <v>60.5</v>
      </c>
      <c r="T1703" s="44">
        <f t="shared" si="187"/>
        <v>1.3105785123966944</v>
      </c>
      <c r="U1703" s="46">
        <f t="shared" si="188"/>
        <v>1.2990671941170333</v>
      </c>
    </row>
    <row r="1704" spans="1:21" x14ac:dyDescent="0.35">
      <c r="A1704" s="1" t="s">
        <v>265</v>
      </c>
      <c r="B1704" s="1" t="s">
        <v>148</v>
      </c>
      <c r="C1704" s="1" t="s">
        <v>101</v>
      </c>
      <c r="D1704" s="1">
        <v>2</v>
      </c>
      <c r="E1704" s="1" t="s">
        <v>25</v>
      </c>
      <c r="F1704" s="1">
        <v>0.97916666666666663</v>
      </c>
      <c r="G1704" s="1" t="s">
        <v>31</v>
      </c>
      <c r="H1704" s="1">
        <v>31</v>
      </c>
      <c r="I1704" s="1">
        <v>144587</v>
      </c>
      <c r="J1704" s="1">
        <v>42806.726669999996</v>
      </c>
      <c r="K1704" s="1">
        <v>56.05</v>
      </c>
      <c r="L1704" s="1">
        <v>1</v>
      </c>
      <c r="M1704" s="38">
        <f t="shared" si="182"/>
        <v>58.782399999999996</v>
      </c>
      <c r="N1704" s="38">
        <f t="shared" si="183"/>
        <v>0.953516698875854</v>
      </c>
      <c r="O1704" s="40">
        <f t="shared" si="184"/>
        <v>59.981719454044395</v>
      </c>
      <c r="P1704" s="39">
        <f t="shared" si="185"/>
        <v>0.93445137135395517</v>
      </c>
      <c r="Q1704" s="42">
        <v>51.59</v>
      </c>
      <c r="R1704" s="42">
        <f t="shared" si="186"/>
        <v>1.0864508625702654</v>
      </c>
      <c r="S1704" s="44">
        <v>45.82</v>
      </c>
      <c r="T1704" s="44">
        <f t="shared" si="187"/>
        <v>1.2232649498035792</v>
      </c>
      <c r="U1704" s="46">
        <f t="shared" si="188"/>
        <v>1.0813890612425998</v>
      </c>
    </row>
    <row r="1705" spans="1:21" x14ac:dyDescent="0.35">
      <c r="A1705" s="1" t="s">
        <v>513</v>
      </c>
      <c r="B1705" s="1" t="s">
        <v>100</v>
      </c>
      <c r="C1705" s="1" t="s">
        <v>101</v>
      </c>
      <c r="D1705" s="1">
        <v>1</v>
      </c>
      <c r="E1705" s="1" t="s">
        <v>60</v>
      </c>
      <c r="F1705" s="1">
        <v>0.58333333333333337</v>
      </c>
      <c r="G1705" s="1" t="s">
        <v>13</v>
      </c>
      <c r="H1705" s="1">
        <v>120</v>
      </c>
      <c r="I1705" s="1">
        <v>144508</v>
      </c>
      <c r="J1705" s="1">
        <v>92770</v>
      </c>
      <c r="K1705" s="1">
        <v>31</v>
      </c>
      <c r="L1705" s="1">
        <v>1</v>
      </c>
      <c r="M1705" s="38">
        <f t="shared" si="182"/>
        <v>32.295999999999999</v>
      </c>
      <c r="N1705" s="38">
        <f t="shared" si="183"/>
        <v>0.95987119147882094</v>
      </c>
      <c r="O1705" s="40">
        <f t="shared" si="184"/>
        <v>30.421180337640109</v>
      </c>
      <c r="P1705" s="39">
        <f t="shared" si="185"/>
        <v>1.0190268640445788</v>
      </c>
      <c r="Q1705" s="42">
        <v>48.112000000000002</v>
      </c>
      <c r="R1705" s="42">
        <f t="shared" si="186"/>
        <v>0.64432989690721643</v>
      </c>
      <c r="S1705" s="44">
        <v>39.25</v>
      </c>
      <c r="T1705" s="44">
        <f t="shared" si="187"/>
        <v>0.78980891719745228</v>
      </c>
      <c r="U1705" s="46">
        <f t="shared" si="188"/>
        <v>0.81772189271641571</v>
      </c>
    </row>
    <row r="1706" spans="1:21" x14ac:dyDescent="0.35">
      <c r="A1706" s="1" t="s">
        <v>1065</v>
      </c>
      <c r="B1706" s="1" t="s">
        <v>221</v>
      </c>
      <c r="C1706" s="1" t="s">
        <v>101</v>
      </c>
      <c r="D1706" s="1">
        <v>4</v>
      </c>
      <c r="E1706" s="1" t="s">
        <v>76</v>
      </c>
      <c r="F1706" s="1">
        <v>8.3333333333333329E-2</v>
      </c>
      <c r="G1706" s="1" t="s">
        <v>35</v>
      </c>
      <c r="H1706" s="1">
        <v>60</v>
      </c>
      <c r="I1706" s="1">
        <v>144438</v>
      </c>
      <c r="J1706" s="1">
        <v>90303.95306</v>
      </c>
      <c r="K1706" s="1">
        <v>61.45</v>
      </c>
      <c r="L1706" s="1">
        <v>1</v>
      </c>
      <c r="M1706" s="38">
        <f t="shared" si="182"/>
        <v>50.152000000000001</v>
      </c>
      <c r="N1706" s="38">
        <f t="shared" si="183"/>
        <v>1.2252751635029511</v>
      </c>
      <c r="O1706" s="40">
        <f t="shared" si="184"/>
        <v>45.559514761069323</v>
      </c>
      <c r="P1706" s="39">
        <f t="shared" si="185"/>
        <v>1.3487852169248546</v>
      </c>
      <c r="Q1706" s="42">
        <v>61.93</v>
      </c>
      <c r="R1706" s="42">
        <f t="shared" si="186"/>
        <v>0.99224931374132086</v>
      </c>
      <c r="S1706" s="44">
        <v>42.65</v>
      </c>
      <c r="T1706" s="44">
        <f t="shared" si="187"/>
        <v>1.4407971864009379</v>
      </c>
      <c r="U1706" s="46">
        <f t="shared" si="188"/>
        <v>1.2606105723557046</v>
      </c>
    </row>
    <row r="1707" spans="1:21" x14ac:dyDescent="0.35">
      <c r="A1707" s="1" t="s">
        <v>194</v>
      </c>
      <c r="B1707" s="1" t="s">
        <v>136</v>
      </c>
      <c r="C1707" s="1" t="s">
        <v>101</v>
      </c>
      <c r="D1707" s="1">
        <v>1</v>
      </c>
      <c r="E1707" s="1" t="s">
        <v>54</v>
      </c>
      <c r="F1707" s="1">
        <v>0.8125</v>
      </c>
      <c r="G1707" s="1" t="s">
        <v>22</v>
      </c>
      <c r="H1707" s="1">
        <v>15</v>
      </c>
      <c r="I1707" s="1">
        <v>143941</v>
      </c>
      <c r="J1707" s="1">
        <v>27548.383610000001</v>
      </c>
      <c r="K1707" s="1">
        <v>73.150000000000006</v>
      </c>
      <c r="L1707" s="1">
        <v>1</v>
      </c>
      <c r="M1707" s="38">
        <f t="shared" si="182"/>
        <v>63.543999999999997</v>
      </c>
      <c r="N1707" s="38">
        <f t="shared" si="183"/>
        <v>1.1511708422510387</v>
      </c>
      <c r="O1707" s="40">
        <f t="shared" si="184"/>
        <v>75.836183607927723</v>
      </c>
      <c r="P1707" s="39">
        <f t="shared" si="185"/>
        <v>0.96457912990696815</v>
      </c>
      <c r="Q1707" s="42">
        <v>43.7</v>
      </c>
      <c r="R1707" s="42">
        <f t="shared" si="186"/>
        <v>1.673913043478261</v>
      </c>
      <c r="S1707" s="44">
        <v>64.58</v>
      </c>
      <c r="T1707" s="44">
        <f t="shared" si="187"/>
        <v>1.1327036234128214</v>
      </c>
      <c r="U1707" s="46">
        <f t="shared" si="188"/>
        <v>1.2570652655993502</v>
      </c>
    </row>
    <row r="1708" spans="1:21" x14ac:dyDescent="0.35">
      <c r="A1708" s="1" t="s">
        <v>636</v>
      </c>
      <c r="B1708" s="1" t="s">
        <v>469</v>
      </c>
      <c r="C1708" s="1" t="s">
        <v>101</v>
      </c>
      <c r="D1708" s="1">
        <v>1</v>
      </c>
      <c r="E1708" s="1" t="s">
        <v>58</v>
      </c>
      <c r="F1708" s="1">
        <v>0.83333333333333337</v>
      </c>
      <c r="G1708" s="1" t="s">
        <v>27</v>
      </c>
      <c r="H1708" s="1">
        <v>120</v>
      </c>
      <c r="I1708" s="1">
        <v>143710</v>
      </c>
      <c r="J1708" s="1">
        <v>81603.539439999993</v>
      </c>
      <c r="K1708" s="1">
        <v>27.12</v>
      </c>
      <c r="L1708" s="1">
        <v>1</v>
      </c>
      <c r="M1708" s="38">
        <f t="shared" si="182"/>
        <v>32.295999999999999</v>
      </c>
      <c r="N1708" s="38">
        <f t="shared" si="183"/>
        <v>0.83973247460985889</v>
      </c>
      <c r="O1708" s="40">
        <f t="shared" si="184"/>
        <v>30.421180337640109</v>
      </c>
      <c r="P1708" s="39">
        <f t="shared" si="185"/>
        <v>0.89148414686738631</v>
      </c>
      <c r="Q1708" s="42">
        <v>45</v>
      </c>
      <c r="R1708" s="42">
        <f t="shared" si="186"/>
        <v>0.60266666666666668</v>
      </c>
      <c r="S1708" s="44">
        <v>35.58</v>
      </c>
      <c r="T1708" s="44">
        <f t="shared" si="187"/>
        <v>0.76222596964586853</v>
      </c>
      <c r="U1708" s="46">
        <f t="shared" si="188"/>
        <v>0.75212559439330706</v>
      </c>
    </row>
    <row r="1709" spans="1:21" x14ac:dyDescent="0.35">
      <c r="A1709" s="1" t="s">
        <v>726</v>
      </c>
      <c r="B1709" s="1" t="s">
        <v>181</v>
      </c>
      <c r="C1709" s="1" t="s">
        <v>101</v>
      </c>
      <c r="D1709" s="1">
        <v>1</v>
      </c>
      <c r="E1709" s="1" t="s">
        <v>60</v>
      </c>
      <c r="F1709" s="1">
        <v>0.95833333333333337</v>
      </c>
      <c r="G1709" s="1" t="s">
        <v>31</v>
      </c>
      <c r="H1709" s="1">
        <v>150</v>
      </c>
      <c r="I1709" s="1">
        <v>143422</v>
      </c>
      <c r="J1709" s="1">
        <v>91265.301940000005</v>
      </c>
      <c r="K1709" s="1">
        <v>24.53</v>
      </c>
      <c r="L1709" s="1">
        <v>1</v>
      </c>
      <c r="M1709" s="38">
        <f t="shared" si="182"/>
        <v>23.368000000000002</v>
      </c>
      <c r="N1709" s="38">
        <f t="shared" si="183"/>
        <v>1.0497261211913729</v>
      </c>
      <c r="O1709" s="40">
        <f t="shared" si="184"/>
        <v>25.547725176937774</v>
      </c>
      <c r="P1709" s="39">
        <f t="shared" si="185"/>
        <v>0.96016376527110581</v>
      </c>
      <c r="Q1709" s="42">
        <v>51.59</v>
      </c>
      <c r="R1709" s="42">
        <f t="shared" si="186"/>
        <v>0.47547974413646055</v>
      </c>
      <c r="S1709" s="44">
        <v>42.1</v>
      </c>
      <c r="T1709" s="44">
        <f t="shared" si="187"/>
        <v>0.58266033254156768</v>
      </c>
      <c r="U1709" s="46">
        <f t="shared" si="188"/>
        <v>0.67276794731637801</v>
      </c>
    </row>
    <row r="1710" spans="1:21" x14ac:dyDescent="0.35">
      <c r="A1710" s="1" t="s">
        <v>276</v>
      </c>
      <c r="B1710" s="1" t="s">
        <v>100</v>
      </c>
      <c r="C1710" s="1" t="s">
        <v>101</v>
      </c>
      <c r="D1710" s="1">
        <v>1</v>
      </c>
      <c r="E1710" s="1" t="s">
        <v>60</v>
      </c>
      <c r="F1710" s="1">
        <v>7.013888888888889E-2</v>
      </c>
      <c r="G1710" s="1" t="s">
        <v>31</v>
      </c>
      <c r="H1710" s="1">
        <v>166</v>
      </c>
      <c r="I1710" s="1">
        <v>143064</v>
      </c>
      <c r="J1710" s="1">
        <v>151964.56830000001</v>
      </c>
      <c r="K1710" s="1">
        <v>37.01</v>
      </c>
      <c r="L1710" s="1">
        <v>1</v>
      </c>
      <c r="M1710" s="38">
        <f t="shared" si="182"/>
        <v>18.606400000000001</v>
      </c>
      <c r="N1710" s="38">
        <f t="shared" si="183"/>
        <v>1.9891005245506921</v>
      </c>
      <c r="O1710" s="40">
        <f t="shared" si="184"/>
        <v>23.334186702293081</v>
      </c>
      <c r="P1710" s="39">
        <f t="shared" si="185"/>
        <v>1.5860848493323736</v>
      </c>
      <c r="Q1710" s="42">
        <v>51.59</v>
      </c>
      <c r="R1710" s="42">
        <f t="shared" si="186"/>
        <v>0.7173870905214188</v>
      </c>
      <c r="S1710" s="44">
        <v>39.25</v>
      </c>
      <c r="T1710" s="44">
        <f t="shared" si="187"/>
        <v>0.94292993630573241</v>
      </c>
      <c r="U1710" s="46">
        <f t="shared" si="188"/>
        <v>1.0821339587198415</v>
      </c>
    </row>
    <row r="1711" spans="1:21" x14ac:dyDescent="0.35">
      <c r="A1711" s="1" t="s">
        <v>579</v>
      </c>
      <c r="B1711" s="1" t="s">
        <v>342</v>
      </c>
      <c r="C1711" s="1" t="s">
        <v>101</v>
      </c>
      <c r="D1711" s="1">
        <v>1</v>
      </c>
      <c r="E1711" s="1" t="s">
        <v>54</v>
      </c>
      <c r="F1711" s="1">
        <v>0.45833333333333331</v>
      </c>
      <c r="G1711" s="1" t="s">
        <v>13</v>
      </c>
      <c r="H1711" s="1">
        <v>120</v>
      </c>
      <c r="I1711" s="1">
        <v>143027</v>
      </c>
      <c r="J1711" s="1">
        <v>86742</v>
      </c>
      <c r="K1711" s="1">
        <v>29</v>
      </c>
      <c r="L1711" s="1">
        <v>1</v>
      </c>
      <c r="M1711" s="38">
        <f t="shared" si="182"/>
        <v>32.295999999999999</v>
      </c>
      <c r="N1711" s="38">
        <f t="shared" si="183"/>
        <v>0.89794401783502598</v>
      </c>
      <c r="O1711" s="40">
        <f t="shared" si="184"/>
        <v>30.421180337640109</v>
      </c>
      <c r="P1711" s="39">
        <f t="shared" si="185"/>
        <v>0.95328319539654138</v>
      </c>
      <c r="Q1711" s="42">
        <v>48.112000000000002</v>
      </c>
      <c r="R1711" s="42">
        <f t="shared" si="186"/>
        <v>0.60276022613900893</v>
      </c>
      <c r="S1711" s="44">
        <v>58.74</v>
      </c>
      <c r="T1711" s="44">
        <f t="shared" si="187"/>
        <v>0.49370105549880827</v>
      </c>
      <c r="U1711" s="46">
        <f t="shared" si="188"/>
        <v>0.68324815901145286</v>
      </c>
    </row>
    <row r="1712" spans="1:21" x14ac:dyDescent="0.35">
      <c r="A1712" s="1" t="s">
        <v>357</v>
      </c>
      <c r="B1712" s="1" t="s">
        <v>235</v>
      </c>
      <c r="C1712" s="1" t="s">
        <v>101</v>
      </c>
      <c r="D1712" s="1">
        <v>1</v>
      </c>
      <c r="E1712" s="1" t="s">
        <v>60</v>
      </c>
      <c r="F1712" s="1">
        <v>0.47916666666666669</v>
      </c>
      <c r="G1712" s="1" t="s">
        <v>13</v>
      </c>
      <c r="H1712" s="1">
        <v>90</v>
      </c>
      <c r="I1712" s="1">
        <v>142908</v>
      </c>
      <c r="J1712" s="1">
        <v>87505.5</v>
      </c>
      <c r="K1712" s="1">
        <v>39</v>
      </c>
      <c r="L1712" s="1">
        <v>1</v>
      </c>
      <c r="M1712" s="38">
        <f t="shared" si="182"/>
        <v>41.223999999999997</v>
      </c>
      <c r="N1712" s="38">
        <f t="shared" si="183"/>
        <v>0.94605084416844565</v>
      </c>
      <c r="O1712" s="40">
        <f t="shared" si="184"/>
        <v>36.704156799987004</v>
      </c>
      <c r="P1712" s="39">
        <f t="shared" si="185"/>
        <v>1.0625499507460094</v>
      </c>
      <c r="Q1712" s="42">
        <v>48.112000000000002</v>
      </c>
      <c r="R1712" s="42">
        <f t="shared" si="186"/>
        <v>0.81060857998004654</v>
      </c>
      <c r="S1712" s="44">
        <v>64.14</v>
      </c>
      <c r="T1712" s="44">
        <f t="shared" si="187"/>
        <v>0.60804490177736203</v>
      </c>
      <c r="U1712" s="46">
        <f t="shared" si="188"/>
        <v>0.82706781083447278</v>
      </c>
    </row>
    <row r="1713" spans="1:21" x14ac:dyDescent="0.35">
      <c r="A1713" s="1" t="s">
        <v>455</v>
      </c>
      <c r="B1713" s="1" t="s">
        <v>221</v>
      </c>
      <c r="C1713" s="1" t="s">
        <v>101</v>
      </c>
      <c r="D1713" s="1">
        <v>2</v>
      </c>
      <c r="E1713" s="1" t="s">
        <v>1626</v>
      </c>
      <c r="F1713" s="1">
        <v>0</v>
      </c>
      <c r="G1713" s="1" t="s">
        <v>31</v>
      </c>
      <c r="H1713" s="1">
        <v>60</v>
      </c>
      <c r="I1713" s="1">
        <v>142846</v>
      </c>
      <c r="J1713" s="1">
        <v>67252.902779999902</v>
      </c>
      <c r="K1713" s="1">
        <v>45.67</v>
      </c>
      <c r="L1713" s="1">
        <v>2</v>
      </c>
      <c r="M1713" s="38">
        <f t="shared" si="182"/>
        <v>50.152000000000001</v>
      </c>
      <c r="N1713" s="38">
        <f t="shared" si="183"/>
        <v>0.91063167969373104</v>
      </c>
      <c r="O1713" s="40">
        <f t="shared" si="184"/>
        <v>45.559514761069323</v>
      </c>
      <c r="P1713" s="39">
        <f t="shared" si="185"/>
        <v>1.0024250749708399</v>
      </c>
      <c r="Q1713" s="42">
        <v>51.59</v>
      </c>
      <c r="R1713" s="42">
        <f t="shared" si="186"/>
        <v>0.88524907927893004</v>
      </c>
      <c r="S1713" s="44">
        <v>42.65</v>
      </c>
      <c r="T1713" s="44">
        <f t="shared" si="187"/>
        <v>1.0708089097303635</v>
      </c>
      <c r="U1713" s="46">
        <f t="shared" si="188"/>
        <v>0.98616102132671113</v>
      </c>
    </row>
    <row r="1714" spans="1:21" x14ac:dyDescent="0.35">
      <c r="A1714" s="1" t="s">
        <v>184</v>
      </c>
      <c r="B1714" s="1" t="s">
        <v>136</v>
      </c>
      <c r="C1714" s="1" t="s">
        <v>101</v>
      </c>
      <c r="D1714" s="1">
        <v>1</v>
      </c>
      <c r="E1714" s="1" t="s">
        <v>54</v>
      </c>
      <c r="F1714" s="1">
        <v>0.66666666666666663</v>
      </c>
      <c r="G1714" s="1" t="s">
        <v>18</v>
      </c>
      <c r="H1714" s="1">
        <v>30</v>
      </c>
      <c r="I1714" s="1">
        <v>142709</v>
      </c>
      <c r="J1714" s="1">
        <v>48856.635280000002</v>
      </c>
      <c r="K1714" s="1">
        <v>65.55</v>
      </c>
      <c r="L1714" s="1">
        <v>1</v>
      </c>
      <c r="M1714" s="38">
        <f t="shared" si="182"/>
        <v>59.08</v>
      </c>
      <c r="N1714" s="38">
        <f t="shared" si="183"/>
        <v>1.1095125253893026</v>
      </c>
      <c r="O1714" s="40">
        <f t="shared" si="184"/>
        <v>60.697849184498509</v>
      </c>
      <c r="P1714" s="39">
        <f t="shared" si="185"/>
        <v>1.0799394192824325</v>
      </c>
      <c r="Q1714" s="42">
        <v>46.72</v>
      </c>
      <c r="R1714" s="42">
        <f t="shared" si="186"/>
        <v>1.4030393835616437</v>
      </c>
      <c r="S1714" s="44">
        <v>64.58</v>
      </c>
      <c r="T1714" s="44">
        <f t="shared" si="187"/>
        <v>1.0150201300712294</v>
      </c>
      <c r="U1714" s="46">
        <f t="shared" si="188"/>
        <v>1.1659996443051019</v>
      </c>
    </row>
    <row r="1715" spans="1:21" x14ac:dyDescent="0.35">
      <c r="A1715" s="1" t="s">
        <v>194</v>
      </c>
      <c r="B1715" s="1" t="s">
        <v>136</v>
      </c>
      <c r="C1715" s="1" t="s">
        <v>101</v>
      </c>
      <c r="D1715" s="1">
        <v>1</v>
      </c>
      <c r="E1715" s="1" t="s">
        <v>60</v>
      </c>
      <c r="F1715" s="1">
        <v>0.4375</v>
      </c>
      <c r="G1715" s="1" t="s">
        <v>13</v>
      </c>
      <c r="H1715" s="1">
        <v>30</v>
      </c>
      <c r="I1715" s="1">
        <v>142689</v>
      </c>
      <c r="J1715" s="1">
        <v>50368.5</v>
      </c>
      <c r="K1715" s="1">
        <v>68</v>
      </c>
      <c r="L1715" s="1">
        <v>1</v>
      </c>
      <c r="M1715" s="38">
        <f t="shared" si="182"/>
        <v>59.08</v>
      </c>
      <c r="N1715" s="38">
        <f t="shared" si="183"/>
        <v>1.1509817197020988</v>
      </c>
      <c r="O1715" s="40">
        <f t="shared" si="184"/>
        <v>60.697849184498509</v>
      </c>
      <c r="P1715" s="39">
        <f t="shared" si="185"/>
        <v>1.1203032877376875</v>
      </c>
      <c r="Q1715" s="42">
        <v>48.112000000000002</v>
      </c>
      <c r="R1715" s="42">
        <f t="shared" si="186"/>
        <v>1.4133688061190555</v>
      </c>
      <c r="S1715" s="44">
        <v>64.58</v>
      </c>
      <c r="T1715" s="44">
        <f t="shared" si="187"/>
        <v>1.0529575720037163</v>
      </c>
      <c r="U1715" s="46">
        <f t="shared" si="188"/>
        <v>1.1955432219534865</v>
      </c>
    </row>
    <row r="1716" spans="1:21" x14ac:dyDescent="0.35">
      <c r="A1716" s="1" t="s">
        <v>949</v>
      </c>
      <c r="B1716" s="1" t="s">
        <v>11</v>
      </c>
      <c r="C1716" s="1" t="s">
        <v>16</v>
      </c>
      <c r="D1716" s="1">
        <v>8</v>
      </c>
      <c r="E1716" s="1" t="s">
        <v>1577</v>
      </c>
      <c r="F1716" s="1">
        <v>0.27083333333333331</v>
      </c>
      <c r="G1716" s="1" t="s">
        <v>8</v>
      </c>
      <c r="H1716" s="1">
        <v>30</v>
      </c>
      <c r="I1716" s="1">
        <v>142504</v>
      </c>
      <c r="J1716" s="1">
        <v>38594.4513899999</v>
      </c>
      <c r="K1716" s="1">
        <v>52.63</v>
      </c>
      <c r="L1716" s="1">
        <v>2</v>
      </c>
      <c r="M1716" s="38">
        <f t="shared" si="182"/>
        <v>59.08</v>
      </c>
      <c r="N1716" s="38">
        <f t="shared" si="183"/>
        <v>0.89082599864590395</v>
      </c>
      <c r="O1716" s="40">
        <f t="shared" si="184"/>
        <v>60.697849184498509</v>
      </c>
      <c r="P1716" s="39">
        <f t="shared" si="185"/>
        <v>0.86708179461227208</v>
      </c>
      <c r="Q1716" s="42">
        <v>42.33</v>
      </c>
      <c r="R1716" s="42">
        <f t="shared" si="186"/>
        <v>1.2433262461611152</v>
      </c>
      <c r="S1716" s="44">
        <v>50.69</v>
      </c>
      <c r="T1716" s="44">
        <f t="shared" si="187"/>
        <v>1.0382718484908267</v>
      </c>
      <c r="U1716" s="46">
        <f t="shared" si="188"/>
        <v>1.0495599630880712</v>
      </c>
    </row>
    <row r="1717" spans="1:21" x14ac:dyDescent="0.35">
      <c r="A1717" s="1" t="s">
        <v>588</v>
      </c>
      <c r="B1717" s="1" t="s">
        <v>249</v>
      </c>
      <c r="C1717" s="1" t="s">
        <v>101</v>
      </c>
      <c r="D1717" s="1">
        <v>1</v>
      </c>
      <c r="E1717" s="1" t="s">
        <v>54</v>
      </c>
      <c r="F1717" s="1">
        <v>0.98263888888888884</v>
      </c>
      <c r="G1717" s="1" t="s">
        <v>31</v>
      </c>
      <c r="H1717" s="1">
        <v>120</v>
      </c>
      <c r="I1717" s="1">
        <v>142500</v>
      </c>
      <c r="J1717" s="1">
        <v>86339.716939999998</v>
      </c>
      <c r="K1717" s="1">
        <v>29.13</v>
      </c>
      <c r="L1717" s="1">
        <v>1</v>
      </c>
      <c r="M1717" s="38">
        <f t="shared" si="182"/>
        <v>32.295999999999999</v>
      </c>
      <c r="N1717" s="38">
        <f t="shared" si="183"/>
        <v>0.90196928412187272</v>
      </c>
      <c r="O1717" s="40">
        <f t="shared" si="184"/>
        <v>30.421180337640109</v>
      </c>
      <c r="P1717" s="39">
        <f t="shared" si="185"/>
        <v>0.95755653385866379</v>
      </c>
      <c r="Q1717" s="42">
        <v>51.59</v>
      </c>
      <c r="R1717" s="42">
        <f t="shared" si="186"/>
        <v>0.56464431091296752</v>
      </c>
      <c r="S1717" s="44">
        <v>48.83</v>
      </c>
      <c r="T1717" s="44">
        <f t="shared" si="187"/>
        <v>0.59655949211550274</v>
      </c>
      <c r="U1717" s="46">
        <f t="shared" si="188"/>
        <v>0.70625344562904468</v>
      </c>
    </row>
    <row r="1718" spans="1:21" x14ac:dyDescent="0.35">
      <c r="A1718" s="1" t="s">
        <v>851</v>
      </c>
      <c r="B1718" s="1" t="s">
        <v>623</v>
      </c>
      <c r="C1718" s="1" t="s">
        <v>101</v>
      </c>
      <c r="D1718" s="1">
        <v>1</v>
      </c>
      <c r="E1718" s="1" t="s">
        <v>60</v>
      </c>
      <c r="F1718" s="1">
        <v>0.6875</v>
      </c>
      <c r="G1718" s="1" t="s">
        <v>18</v>
      </c>
      <c r="H1718" s="1">
        <v>210</v>
      </c>
      <c r="I1718" s="1">
        <v>142448</v>
      </c>
      <c r="J1718" s="1">
        <v>110456.38280000001</v>
      </c>
      <c r="K1718" s="1">
        <v>20.92</v>
      </c>
      <c r="L1718" s="1">
        <v>1</v>
      </c>
      <c r="M1718" s="38">
        <f t="shared" si="182"/>
        <v>5.5120000000000005</v>
      </c>
      <c r="N1718" s="38">
        <f t="shared" si="183"/>
        <v>3.7953555878084182</v>
      </c>
      <c r="O1718" s="40">
        <f t="shared" si="184"/>
        <v>18.199171529130481</v>
      </c>
      <c r="P1718" s="39">
        <f t="shared" si="185"/>
        <v>1.1495028752553065</v>
      </c>
      <c r="Q1718" s="42">
        <v>46.72</v>
      </c>
      <c r="R1718" s="42">
        <f t="shared" si="186"/>
        <v>0.44777397260273977</v>
      </c>
      <c r="S1718" s="44">
        <v>27.27</v>
      </c>
      <c r="T1718" s="44">
        <f t="shared" si="187"/>
        <v>0.7671433810047672</v>
      </c>
      <c r="U1718" s="46">
        <f t="shared" si="188"/>
        <v>0.78814007628760452</v>
      </c>
    </row>
    <row r="1719" spans="1:21" x14ac:dyDescent="0.35">
      <c r="A1719" s="1" t="s">
        <v>1328</v>
      </c>
      <c r="B1719" s="1" t="s">
        <v>577</v>
      </c>
      <c r="C1719" s="1" t="s">
        <v>101</v>
      </c>
      <c r="D1719" s="1">
        <v>4</v>
      </c>
      <c r="E1719" s="1" t="s">
        <v>1622</v>
      </c>
      <c r="F1719" s="1">
        <v>0.79166666666666663</v>
      </c>
      <c r="G1719" s="1" t="s">
        <v>22</v>
      </c>
      <c r="H1719" s="1">
        <v>60</v>
      </c>
      <c r="I1719" s="1">
        <v>142317</v>
      </c>
      <c r="J1719" s="1">
        <v>50238.214439999902</v>
      </c>
      <c r="K1719" s="1">
        <v>34.56</v>
      </c>
      <c r="L1719" s="1">
        <v>2</v>
      </c>
      <c r="M1719" s="38">
        <f t="shared" si="182"/>
        <v>50.152000000000001</v>
      </c>
      <c r="N1719" s="38">
        <f t="shared" si="183"/>
        <v>0.68910512043388106</v>
      </c>
      <c r="O1719" s="40">
        <f t="shared" si="184"/>
        <v>45.559514761069323</v>
      </c>
      <c r="P1719" s="39">
        <f t="shared" si="185"/>
        <v>0.75856821964073196</v>
      </c>
      <c r="Q1719" s="42">
        <v>43.7</v>
      </c>
      <c r="R1719" s="42">
        <f t="shared" si="186"/>
        <v>0.79084668192219676</v>
      </c>
      <c r="S1719" s="44">
        <v>40.950000000000003</v>
      </c>
      <c r="T1719" s="44">
        <f t="shared" si="187"/>
        <v>0.84395604395604396</v>
      </c>
      <c r="U1719" s="46">
        <f t="shared" si="188"/>
        <v>0.79779031517299093</v>
      </c>
    </row>
    <row r="1720" spans="1:21" x14ac:dyDescent="0.35">
      <c r="A1720" s="1" t="s">
        <v>966</v>
      </c>
      <c r="B1720" s="1" t="s">
        <v>370</v>
      </c>
      <c r="C1720" s="1" t="s">
        <v>101</v>
      </c>
      <c r="D1720" s="1">
        <v>4</v>
      </c>
      <c r="E1720" s="1" t="s">
        <v>1610</v>
      </c>
      <c r="F1720" s="1">
        <v>8.3333333333333329E-2</v>
      </c>
      <c r="G1720" s="1" t="s">
        <v>35</v>
      </c>
      <c r="H1720" s="1">
        <v>60</v>
      </c>
      <c r="I1720" s="1">
        <v>142173</v>
      </c>
      <c r="J1720" s="1">
        <v>87002.655829999901</v>
      </c>
      <c r="K1720" s="1">
        <v>59.73</v>
      </c>
      <c r="L1720" s="1">
        <v>2</v>
      </c>
      <c r="M1720" s="38">
        <f t="shared" si="182"/>
        <v>50.152000000000001</v>
      </c>
      <c r="N1720" s="38">
        <f t="shared" si="183"/>
        <v>1.1909794225554313</v>
      </c>
      <c r="O1720" s="40">
        <f t="shared" si="184"/>
        <v>45.559514761069323</v>
      </c>
      <c r="P1720" s="39">
        <f t="shared" si="185"/>
        <v>1.3110324004381051</v>
      </c>
      <c r="Q1720" s="42">
        <v>61.93</v>
      </c>
      <c r="R1720" s="42">
        <f t="shared" si="186"/>
        <v>0.96447602131438714</v>
      </c>
      <c r="S1720" s="44">
        <v>56.5</v>
      </c>
      <c r="T1720" s="44">
        <f t="shared" si="187"/>
        <v>1.0571681415929204</v>
      </c>
      <c r="U1720" s="46">
        <f t="shared" si="188"/>
        <v>1.1108921877818043</v>
      </c>
    </row>
    <row r="1721" spans="1:21" x14ac:dyDescent="0.35">
      <c r="A1721" s="1" t="s">
        <v>629</v>
      </c>
      <c r="B1721" s="1" t="s">
        <v>419</v>
      </c>
      <c r="C1721" s="1" t="s">
        <v>101</v>
      </c>
      <c r="D1721" s="1">
        <v>4</v>
      </c>
      <c r="E1721" s="1" t="s">
        <v>1620</v>
      </c>
      <c r="F1721" s="1">
        <v>8.3333333333333329E-2</v>
      </c>
      <c r="G1721" s="1" t="s">
        <v>35</v>
      </c>
      <c r="H1721" s="1">
        <v>60</v>
      </c>
      <c r="I1721" s="1">
        <v>142140</v>
      </c>
      <c r="J1721" s="1">
        <v>83707.451390000002</v>
      </c>
      <c r="K1721" s="1">
        <v>57.87</v>
      </c>
      <c r="L1721" s="1">
        <v>3</v>
      </c>
      <c r="M1721" s="38">
        <f t="shared" si="182"/>
        <v>50.152000000000001</v>
      </c>
      <c r="N1721" s="38">
        <f t="shared" si="183"/>
        <v>1.1538921678098579</v>
      </c>
      <c r="O1721" s="40">
        <f t="shared" si="184"/>
        <v>45.559514761069323</v>
      </c>
      <c r="P1721" s="39">
        <f t="shared" si="185"/>
        <v>1.2702066802838297</v>
      </c>
      <c r="Q1721" s="42">
        <v>61.93</v>
      </c>
      <c r="R1721" s="42">
        <f t="shared" si="186"/>
        <v>0.93444211206200545</v>
      </c>
      <c r="S1721" s="44">
        <v>51.62</v>
      </c>
      <c r="T1721" s="44">
        <f t="shared" si="187"/>
        <v>1.1210771018984889</v>
      </c>
      <c r="U1721" s="46">
        <f t="shared" si="188"/>
        <v>1.1085752980814412</v>
      </c>
    </row>
    <row r="1722" spans="1:21" x14ac:dyDescent="0.35">
      <c r="A1722" s="1" t="s">
        <v>494</v>
      </c>
      <c r="B1722" s="1" t="s">
        <v>438</v>
      </c>
      <c r="C1722" s="1" t="s">
        <v>101</v>
      </c>
      <c r="D1722" s="1">
        <v>3</v>
      </c>
      <c r="E1722" s="1" t="s">
        <v>25</v>
      </c>
      <c r="F1722" s="1">
        <v>2.0833333333333332E-2</v>
      </c>
      <c r="G1722" s="1" t="s">
        <v>31</v>
      </c>
      <c r="H1722" s="1">
        <v>30</v>
      </c>
      <c r="I1722" s="1">
        <v>142135</v>
      </c>
      <c r="J1722" s="1">
        <v>41123.222500000003</v>
      </c>
      <c r="K1722" s="1">
        <v>56.98</v>
      </c>
      <c r="L1722" s="1">
        <v>1</v>
      </c>
      <c r="M1722" s="38">
        <f t="shared" si="182"/>
        <v>59.08</v>
      </c>
      <c r="N1722" s="38">
        <f t="shared" si="183"/>
        <v>0.96445497630331756</v>
      </c>
      <c r="O1722" s="40">
        <f t="shared" si="184"/>
        <v>60.697849184498509</v>
      </c>
      <c r="P1722" s="39">
        <f t="shared" si="185"/>
        <v>0.93874825493078584</v>
      </c>
      <c r="Q1722" s="42">
        <v>51.59</v>
      </c>
      <c r="R1722" s="42">
        <f t="shared" si="186"/>
        <v>1.1044776119402984</v>
      </c>
      <c r="S1722" s="44">
        <v>58.54</v>
      </c>
      <c r="T1722" s="44">
        <f t="shared" si="187"/>
        <v>0.97335155449265454</v>
      </c>
      <c r="U1722" s="46">
        <f t="shared" si="188"/>
        <v>1.0055258071212463</v>
      </c>
    </row>
    <row r="1723" spans="1:21" x14ac:dyDescent="0.35">
      <c r="A1723" s="1" t="s">
        <v>154</v>
      </c>
      <c r="B1723" s="1" t="s">
        <v>136</v>
      </c>
      <c r="C1723" s="1" t="s">
        <v>101</v>
      </c>
      <c r="D1723" s="1">
        <v>1</v>
      </c>
      <c r="E1723" s="1" t="s">
        <v>54</v>
      </c>
      <c r="F1723" s="1">
        <v>0.64583333333333337</v>
      </c>
      <c r="G1723" s="1" t="s">
        <v>13</v>
      </c>
      <c r="H1723" s="1">
        <v>30</v>
      </c>
      <c r="I1723" s="1">
        <v>142048</v>
      </c>
      <c r="J1723" s="1">
        <v>49460.5</v>
      </c>
      <c r="K1723" s="1">
        <v>67</v>
      </c>
      <c r="L1723" s="1">
        <v>1</v>
      </c>
      <c r="M1723" s="38">
        <f t="shared" si="182"/>
        <v>59.08</v>
      </c>
      <c r="N1723" s="38">
        <f t="shared" si="183"/>
        <v>1.1340555179417739</v>
      </c>
      <c r="O1723" s="40">
        <f t="shared" si="184"/>
        <v>60.697849184498509</v>
      </c>
      <c r="P1723" s="39">
        <f t="shared" si="185"/>
        <v>1.1038282393886039</v>
      </c>
      <c r="Q1723" s="42">
        <v>48.112000000000002</v>
      </c>
      <c r="R1723" s="42">
        <f t="shared" si="186"/>
        <v>1.3925839707349517</v>
      </c>
      <c r="S1723" s="44">
        <v>64.58</v>
      </c>
      <c r="T1723" s="44">
        <f t="shared" si="187"/>
        <v>1.0374729018271911</v>
      </c>
      <c r="U1723" s="46">
        <f t="shared" si="188"/>
        <v>1.1779617039835821</v>
      </c>
    </row>
    <row r="1724" spans="1:21" x14ac:dyDescent="0.35">
      <c r="A1724" s="1" t="s">
        <v>702</v>
      </c>
      <c r="B1724" s="1" t="s">
        <v>469</v>
      </c>
      <c r="C1724" s="1" t="s">
        <v>101</v>
      </c>
      <c r="D1724" s="1">
        <v>1</v>
      </c>
      <c r="E1724" s="1" t="s">
        <v>54</v>
      </c>
      <c r="F1724" s="1">
        <v>0.39583333333333331</v>
      </c>
      <c r="G1724" s="1" t="s">
        <v>13</v>
      </c>
      <c r="H1724" s="1">
        <v>150</v>
      </c>
      <c r="I1724" s="1">
        <v>142014</v>
      </c>
      <c r="J1724" s="1">
        <v>93987.5</v>
      </c>
      <c r="K1724" s="1">
        <v>25</v>
      </c>
      <c r="L1724" s="1">
        <v>1</v>
      </c>
      <c r="M1724" s="38">
        <f t="shared" si="182"/>
        <v>23.368000000000002</v>
      </c>
      <c r="N1724" s="38">
        <f t="shared" si="183"/>
        <v>1.0698390961999313</v>
      </c>
      <c r="O1724" s="40">
        <f t="shared" si="184"/>
        <v>25.547725176937774</v>
      </c>
      <c r="P1724" s="39">
        <f t="shared" si="185"/>
        <v>0.97856070655432714</v>
      </c>
      <c r="Q1724" s="42">
        <v>48.112000000000002</v>
      </c>
      <c r="R1724" s="42">
        <f t="shared" si="186"/>
        <v>0.51962088460259392</v>
      </c>
      <c r="S1724" s="44">
        <v>35.58</v>
      </c>
      <c r="T1724" s="44">
        <f t="shared" si="187"/>
        <v>0.70264193367060146</v>
      </c>
      <c r="U1724" s="46">
        <f t="shared" si="188"/>
        <v>0.73360784160917414</v>
      </c>
    </row>
    <row r="1725" spans="1:21" x14ac:dyDescent="0.35">
      <c r="A1725" s="1" t="s">
        <v>402</v>
      </c>
      <c r="B1725" s="1" t="s">
        <v>235</v>
      </c>
      <c r="C1725" s="1" t="s">
        <v>101</v>
      </c>
      <c r="D1725" s="1">
        <v>1</v>
      </c>
      <c r="E1725" s="1" t="s">
        <v>54</v>
      </c>
      <c r="F1725" s="1">
        <v>0.70833333333333337</v>
      </c>
      <c r="G1725" s="1" t="s">
        <v>18</v>
      </c>
      <c r="H1725" s="1">
        <v>120</v>
      </c>
      <c r="I1725" s="1">
        <v>141969</v>
      </c>
      <c r="J1725" s="1">
        <v>104949.4786</v>
      </c>
      <c r="K1725" s="1">
        <v>34.58</v>
      </c>
      <c r="L1725" s="1">
        <v>1</v>
      </c>
      <c r="M1725" s="38">
        <f t="shared" si="182"/>
        <v>32.295999999999999</v>
      </c>
      <c r="N1725" s="38">
        <f t="shared" si="183"/>
        <v>1.0707208323012138</v>
      </c>
      <c r="O1725" s="40">
        <f t="shared" si="184"/>
        <v>30.421180337640109</v>
      </c>
      <c r="P1725" s="39">
        <f t="shared" si="185"/>
        <v>1.1367080309245656</v>
      </c>
      <c r="Q1725" s="42">
        <v>46.72</v>
      </c>
      <c r="R1725" s="42">
        <f t="shared" si="186"/>
        <v>0.74015410958904104</v>
      </c>
      <c r="S1725" s="44">
        <v>64.14</v>
      </c>
      <c r="T1725" s="44">
        <f t="shared" si="187"/>
        <v>0.53913314624259434</v>
      </c>
      <c r="U1725" s="46">
        <f t="shared" si="188"/>
        <v>0.80533176225206693</v>
      </c>
    </row>
    <row r="1726" spans="1:21" x14ac:dyDescent="0.35">
      <c r="A1726" s="1" t="s">
        <v>467</v>
      </c>
      <c r="B1726" s="1" t="s">
        <v>438</v>
      </c>
      <c r="C1726" s="1" t="s">
        <v>101</v>
      </c>
      <c r="D1726" s="1">
        <v>1</v>
      </c>
      <c r="E1726" s="1" t="s">
        <v>60</v>
      </c>
      <c r="F1726" s="1">
        <v>0.95833333333333337</v>
      </c>
      <c r="G1726" s="1" t="s">
        <v>31</v>
      </c>
      <c r="H1726" s="1">
        <v>120</v>
      </c>
      <c r="I1726" s="1">
        <v>141832</v>
      </c>
      <c r="J1726" s="1">
        <v>70679.17</v>
      </c>
      <c r="K1726" s="1">
        <v>23.98</v>
      </c>
      <c r="L1726" s="1">
        <v>1</v>
      </c>
      <c r="M1726" s="38">
        <f t="shared" si="182"/>
        <v>32.295999999999999</v>
      </c>
      <c r="N1726" s="38">
        <f t="shared" si="183"/>
        <v>0.74250681198910085</v>
      </c>
      <c r="O1726" s="40">
        <f t="shared" si="184"/>
        <v>30.421180337640109</v>
      </c>
      <c r="P1726" s="39">
        <f t="shared" si="185"/>
        <v>0.78826658708996766</v>
      </c>
      <c r="Q1726" s="42">
        <v>51.59</v>
      </c>
      <c r="R1726" s="42">
        <f t="shared" si="186"/>
        <v>0.46481876332622601</v>
      </c>
      <c r="S1726" s="44">
        <v>58.54</v>
      </c>
      <c r="T1726" s="44">
        <f t="shared" si="187"/>
        <v>0.40963443799111721</v>
      </c>
      <c r="U1726" s="46">
        <f t="shared" si="188"/>
        <v>0.55423992946910361</v>
      </c>
    </row>
    <row r="1727" spans="1:21" x14ac:dyDescent="0.35">
      <c r="A1727" s="1" t="s">
        <v>496</v>
      </c>
      <c r="B1727" s="1" t="s">
        <v>312</v>
      </c>
      <c r="C1727" s="1" t="s">
        <v>101</v>
      </c>
      <c r="D1727" s="1">
        <v>1</v>
      </c>
      <c r="E1727" s="1" t="s">
        <v>54</v>
      </c>
      <c r="F1727" s="1">
        <v>0.8125</v>
      </c>
      <c r="G1727" s="1" t="s">
        <v>22</v>
      </c>
      <c r="H1727" s="1">
        <v>90</v>
      </c>
      <c r="I1727" s="1">
        <v>141723</v>
      </c>
      <c r="J1727" s="1">
        <v>66139.912779999999</v>
      </c>
      <c r="K1727" s="1">
        <v>30.15</v>
      </c>
      <c r="L1727" s="1">
        <v>1</v>
      </c>
      <c r="M1727" s="38">
        <f t="shared" si="182"/>
        <v>41.223999999999997</v>
      </c>
      <c r="N1727" s="38">
        <f t="shared" si="183"/>
        <v>0.73137007568406753</v>
      </c>
      <c r="O1727" s="40">
        <f t="shared" si="184"/>
        <v>36.704156799987004</v>
      </c>
      <c r="P1727" s="39">
        <f t="shared" si="185"/>
        <v>0.8214328465382611</v>
      </c>
      <c r="Q1727" s="42">
        <v>43.7</v>
      </c>
      <c r="R1727" s="42">
        <f t="shared" si="186"/>
        <v>0.68993135011441642</v>
      </c>
      <c r="S1727" s="44">
        <v>60.5</v>
      </c>
      <c r="T1727" s="44">
        <f t="shared" si="187"/>
        <v>0.49834710743801652</v>
      </c>
      <c r="U1727" s="46">
        <f t="shared" si="188"/>
        <v>0.66990376803023144</v>
      </c>
    </row>
    <row r="1728" spans="1:21" x14ac:dyDescent="0.35">
      <c r="A1728" s="1" t="s">
        <v>522</v>
      </c>
      <c r="B1728" s="1" t="s">
        <v>469</v>
      </c>
      <c r="C1728" s="1" t="s">
        <v>101</v>
      </c>
      <c r="D1728" s="1">
        <v>1</v>
      </c>
      <c r="E1728" s="1" t="s">
        <v>60</v>
      </c>
      <c r="F1728" s="1">
        <v>0.83333333333333337</v>
      </c>
      <c r="G1728" s="1" t="s">
        <v>27</v>
      </c>
      <c r="H1728" s="1">
        <v>120</v>
      </c>
      <c r="I1728" s="1">
        <v>141676</v>
      </c>
      <c r="J1728" s="1">
        <v>92022.765829999902</v>
      </c>
      <c r="K1728" s="1">
        <v>30.94</v>
      </c>
      <c r="L1728" s="1">
        <v>1</v>
      </c>
      <c r="M1728" s="38">
        <f t="shared" si="182"/>
        <v>32.295999999999999</v>
      </c>
      <c r="N1728" s="38">
        <f t="shared" si="183"/>
        <v>0.95801337626950711</v>
      </c>
      <c r="O1728" s="40">
        <f t="shared" si="184"/>
        <v>30.421180337640109</v>
      </c>
      <c r="P1728" s="39">
        <f t="shared" si="185"/>
        <v>1.0170545539851377</v>
      </c>
      <c r="Q1728" s="42">
        <v>45</v>
      </c>
      <c r="R1728" s="42">
        <f t="shared" si="186"/>
        <v>0.68755555555555559</v>
      </c>
      <c r="S1728" s="44">
        <v>35.58</v>
      </c>
      <c r="T1728" s="44">
        <f t="shared" si="187"/>
        <v>0.86958965711073644</v>
      </c>
      <c r="U1728" s="46">
        <f t="shared" si="188"/>
        <v>0.85806658888380982</v>
      </c>
    </row>
    <row r="1729" spans="1:21" x14ac:dyDescent="0.35">
      <c r="A1729" s="1" t="s">
        <v>656</v>
      </c>
      <c r="B1729" s="1" t="s">
        <v>181</v>
      </c>
      <c r="C1729" s="1" t="s">
        <v>101</v>
      </c>
      <c r="D1729" s="1">
        <v>1</v>
      </c>
      <c r="E1729" s="1" t="s">
        <v>57</v>
      </c>
      <c r="F1729" s="1">
        <v>0</v>
      </c>
      <c r="G1729" s="1" t="s">
        <v>31</v>
      </c>
      <c r="H1729" s="1">
        <v>180</v>
      </c>
      <c r="I1729" s="1">
        <v>141449</v>
      </c>
      <c r="J1729" s="1">
        <v>119747.4206</v>
      </c>
      <c r="K1729" s="1">
        <v>27.2</v>
      </c>
      <c r="L1729" s="1">
        <v>1</v>
      </c>
      <c r="M1729" s="38">
        <f t="shared" si="182"/>
        <v>14.439999999999998</v>
      </c>
      <c r="N1729" s="38">
        <f t="shared" si="183"/>
        <v>1.8836565096952911</v>
      </c>
      <c r="O1729" s="40">
        <f t="shared" si="184"/>
        <v>21.56582237655779</v>
      </c>
      <c r="P1729" s="39">
        <f t="shared" si="185"/>
        <v>1.2612549396477735</v>
      </c>
      <c r="Q1729" s="42">
        <v>51.59</v>
      </c>
      <c r="R1729" s="42">
        <f t="shared" si="186"/>
        <v>0.52723396006978096</v>
      </c>
      <c r="S1729" s="44">
        <v>42.1</v>
      </c>
      <c r="T1729" s="44">
        <f t="shared" si="187"/>
        <v>0.64608076009501181</v>
      </c>
      <c r="U1729" s="46">
        <f t="shared" si="188"/>
        <v>0.81152321993752208</v>
      </c>
    </row>
    <row r="1730" spans="1:21" x14ac:dyDescent="0.35">
      <c r="A1730" s="1" t="s">
        <v>90</v>
      </c>
      <c r="B1730" s="1" t="s">
        <v>374</v>
      </c>
      <c r="C1730" s="1" t="s">
        <v>101</v>
      </c>
      <c r="D1730" s="1">
        <v>2</v>
      </c>
      <c r="E1730" s="1" t="s">
        <v>60</v>
      </c>
      <c r="F1730" s="1">
        <v>0.95833333333333337</v>
      </c>
      <c r="G1730" s="1" t="s">
        <v>31</v>
      </c>
      <c r="H1730" s="1">
        <v>30</v>
      </c>
      <c r="I1730" s="1">
        <v>141432</v>
      </c>
      <c r="J1730" s="1">
        <v>33844.03944</v>
      </c>
      <c r="K1730" s="1">
        <v>46.86</v>
      </c>
      <c r="L1730" s="1">
        <v>1</v>
      </c>
      <c r="M1730" s="38">
        <f t="shared" si="182"/>
        <v>59.08</v>
      </c>
      <c r="N1730" s="38">
        <f t="shared" si="183"/>
        <v>0.79316181448882872</v>
      </c>
      <c r="O1730" s="40">
        <f t="shared" si="184"/>
        <v>60.697849184498509</v>
      </c>
      <c r="P1730" s="39">
        <f t="shared" si="185"/>
        <v>0.77202076563805944</v>
      </c>
      <c r="Q1730" s="42">
        <v>51.59</v>
      </c>
      <c r="R1730" s="42">
        <f t="shared" si="186"/>
        <v>0.90831556503198285</v>
      </c>
      <c r="S1730" s="44">
        <v>32.450000000000003</v>
      </c>
      <c r="T1730" s="44">
        <f t="shared" si="187"/>
        <v>1.4440677966101694</v>
      </c>
      <c r="U1730" s="46">
        <f t="shared" si="188"/>
        <v>1.0414680424267371</v>
      </c>
    </row>
    <row r="1731" spans="1:21" x14ac:dyDescent="0.35">
      <c r="A1731" s="1" t="s">
        <v>581</v>
      </c>
      <c r="B1731" s="1" t="s">
        <v>482</v>
      </c>
      <c r="C1731" s="1" t="s">
        <v>101</v>
      </c>
      <c r="D1731" s="1">
        <v>1</v>
      </c>
      <c r="E1731" s="1" t="s">
        <v>60</v>
      </c>
      <c r="F1731" s="1">
        <v>0.58333333333333337</v>
      </c>
      <c r="G1731" s="1" t="s">
        <v>13</v>
      </c>
      <c r="H1731" s="1">
        <v>150</v>
      </c>
      <c r="I1731" s="1">
        <v>141402</v>
      </c>
      <c r="J1731" s="1">
        <v>108345</v>
      </c>
      <c r="K1731" s="1">
        <v>29</v>
      </c>
      <c r="L1731" s="1">
        <v>1</v>
      </c>
      <c r="M1731" s="38">
        <f t="shared" ref="M1731:M1794" si="189">(-0.2976*H1731)+68.008</f>
        <v>23.368000000000002</v>
      </c>
      <c r="N1731" s="38">
        <f t="shared" ref="N1731:N1794" si="190">K1731/M1731</f>
        <v>1.2410133515919204</v>
      </c>
      <c r="O1731" s="40">
        <f t="shared" ref="O1731:O1794" si="191">-21.84*LN(H1731) + 134.98</f>
        <v>25.547725176937774</v>
      </c>
      <c r="P1731" s="39">
        <f t="shared" ref="P1731:P1794" si="192">K1731/O1731</f>
        <v>1.1351304196030194</v>
      </c>
      <c r="Q1731" s="42">
        <v>48.112000000000002</v>
      </c>
      <c r="R1731" s="42">
        <f t="shared" ref="R1731:R1794" si="193">K1731/Q1731</f>
        <v>0.60276022613900893</v>
      </c>
      <c r="S1731" s="44">
        <v>27.85</v>
      </c>
      <c r="T1731" s="44">
        <f t="shared" ref="T1731:T1794" si="194">K1731/S1731</f>
        <v>1.0412926391382404</v>
      </c>
      <c r="U1731" s="46">
        <f t="shared" ref="U1731:U1794" si="195">(P1731+R1731+T1731)/3</f>
        <v>0.926394428293423</v>
      </c>
    </row>
    <row r="1732" spans="1:21" x14ac:dyDescent="0.35">
      <c r="A1732" s="1" t="s">
        <v>1125</v>
      </c>
      <c r="B1732" s="1" t="s">
        <v>181</v>
      </c>
      <c r="C1732" s="1" t="s">
        <v>101</v>
      </c>
      <c r="D1732" s="1">
        <v>6</v>
      </c>
      <c r="E1732" s="1" t="s">
        <v>1645</v>
      </c>
      <c r="F1732" s="1">
        <v>0.14583333333333334</v>
      </c>
      <c r="G1732" s="1" t="s">
        <v>35</v>
      </c>
      <c r="H1732" s="1">
        <v>30</v>
      </c>
      <c r="I1732" s="1">
        <v>141354</v>
      </c>
      <c r="J1732" s="1">
        <v>53676.414720000001</v>
      </c>
      <c r="K1732" s="1">
        <v>74.91</v>
      </c>
      <c r="L1732" s="1">
        <v>4</v>
      </c>
      <c r="M1732" s="38">
        <f t="shared" si="189"/>
        <v>59.08</v>
      </c>
      <c r="N1732" s="38">
        <f t="shared" si="190"/>
        <v>1.2679417738659444</v>
      </c>
      <c r="O1732" s="40">
        <f t="shared" si="191"/>
        <v>60.697849184498509</v>
      </c>
      <c r="P1732" s="39">
        <f t="shared" si="192"/>
        <v>1.2341458718298555</v>
      </c>
      <c r="Q1732" s="42">
        <v>61.93</v>
      </c>
      <c r="R1732" s="42">
        <f t="shared" si="193"/>
        <v>1.2095914742451155</v>
      </c>
      <c r="S1732" s="44">
        <v>42.1</v>
      </c>
      <c r="T1732" s="44">
        <f t="shared" si="194"/>
        <v>1.779334916864608</v>
      </c>
      <c r="U1732" s="46">
        <f t="shared" si="195"/>
        <v>1.4076907543131929</v>
      </c>
    </row>
    <row r="1733" spans="1:21" x14ac:dyDescent="0.35">
      <c r="A1733" s="1" t="s">
        <v>789</v>
      </c>
      <c r="B1733" s="1" t="s">
        <v>249</v>
      </c>
      <c r="C1733" s="1" t="s">
        <v>101</v>
      </c>
      <c r="D1733" s="1">
        <v>1</v>
      </c>
      <c r="E1733" s="1" t="s">
        <v>60</v>
      </c>
      <c r="F1733" s="1">
        <v>0.5</v>
      </c>
      <c r="G1733" s="1" t="s">
        <v>13</v>
      </c>
      <c r="H1733" s="1">
        <v>120</v>
      </c>
      <c r="I1733" s="1">
        <v>141266</v>
      </c>
      <c r="J1733" s="1">
        <v>67154</v>
      </c>
      <c r="K1733" s="1">
        <v>23</v>
      </c>
      <c r="L1733" s="1">
        <v>1</v>
      </c>
      <c r="M1733" s="38">
        <f t="shared" si="189"/>
        <v>32.295999999999999</v>
      </c>
      <c r="N1733" s="38">
        <f t="shared" si="190"/>
        <v>0.71216249690364131</v>
      </c>
      <c r="O1733" s="40">
        <f t="shared" si="191"/>
        <v>30.421180337640109</v>
      </c>
      <c r="P1733" s="39">
        <f t="shared" si="192"/>
        <v>0.75605218945242936</v>
      </c>
      <c r="Q1733" s="42">
        <v>48.112000000000002</v>
      </c>
      <c r="R1733" s="42">
        <f t="shared" si="193"/>
        <v>0.47805121383438642</v>
      </c>
      <c r="S1733" s="44">
        <v>48.83</v>
      </c>
      <c r="T1733" s="44">
        <f t="shared" si="194"/>
        <v>0.4710219127585501</v>
      </c>
      <c r="U1733" s="46">
        <f t="shared" si="195"/>
        <v>0.56837510534845526</v>
      </c>
    </row>
    <row r="1734" spans="1:21" x14ac:dyDescent="0.35">
      <c r="A1734" s="1" t="s">
        <v>1048</v>
      </c>
      <c r="B1734" s="1" t="s">
        <v>583</v>
      </c>
      <c r="C1734" s="1" t="s">
        <v>101</v>
      </c>
      <c r="D1734" s="1">
        <v>3</v>
      </c>
      <c r="E1734" s="1" t="s">
        <v>60</v>
      </c>
      <c r="F1734" s="1">
        <v>0.8125</v>
      </c>
      <c r="G1734" s="1" t="s">
        <v>22</v>
      </c>
      <c r="H1734" s="1">
        <v>30</v>
      </c>
      <c r="I1734" s="1">
        <v>140964</v>
      </c>
      <c r="J1734" s="1">
        <v>36129.46056</v>
      </c>
      <c r="K1734" s="1">
        <v>50.49</v>
      </c>
      <c r="L1734" s="1">
        <v>1</v>
      </c>
      <c r="M1734" s="38">
        <f t="shared" si="189"/>
        <v>59.08</v>
      </c>
      <c r="N1734" s="38">
        <f t="shared" si="190"/>
        <v>0.85460392687880848</v>
      </c>
      <c r="O1734" s="40">
        <f t="shared" si="191"/>
        <v>60.697849184498509</v>
      </c>
      <c r="P1734" s="39">
        <f t="shared" si="192"/>
        <v>0.83182519114523312</v>
      </c>
      <c r="Q1734" s="42">
        <v>43.7</v>
      </c>
      <c r="R1734" s="42">
        <f t="shared" si="193"/>
        <v>1.1553775743707093</v>
      </c>
      <c r="S1734" s="44">
        <v>38.97</v>
      </c>
      <c r="T1734" s="44">
        <f t="shared" si="194"/>
        <v>1.2956120092378753</v>
      </c>
      <c r="U1734" s="46">
        <f t="shared" si="195"/>
        <v>1.094271591584606</v>
      </c>
    </row>
    <row r="1735" spans="1:21" x14ac:dyDescent="0.35">
      <c r="A1735" s="1" t="s">
        <v>368</v>
      </c>
      <c r="B1735" s="1" t="s">
        <v>235</v>
      </c>
      <c r="C1735" s="1" t="s">
        <v>101</v>
      </c>
      <c r="D1735" s="1">
        <v>1</v>
      </c>
      <c r="E1735" s="1" t="s">
        <v>54</v>
      </c>
      <c r="F1735" s="1">
        <v>0.54166666666666663</v>
      </c>
      <c r="G1735" s="1" t="s">
        <v>13</v>
      </c>
      <c r="H1735" s="1">
        <v>90</v>
      </c>
      <c r="I1735" s="1">
        <v>140803</v>
      </c>
      <c r="J1735" s="1">
        <v>82947</v>
      </c>
      <c r="K1735" s="1">
        <v>38</v>
      </c>
      <c r="L1735" s="1">
        <v>1</v>
      </c>
      <c r="M1735" s="38">
        <f t="shared" si="189"/>
        <v>41.223999999999997</v>
      </c>
      <c r="N1735" s="38">
        <f t="shared" si="190"/>
        <v>0.92179313021540854</v>
      </c>
      <c r="O1735" s="40">
        <f t="shared" si="191"/>
        <v>36.704156799987004</v>
      </c>
      <c r="P1735" s="39">
        <f t="shared" si="192"/>
        <v>1.0353050802140604</v>
      </c>
      <c r="Q1735" s="42">
        <v>48.112000000000002</v>
      </c>
      <c r="R1735" s="42">
        <f t="shared" si="193"/>
        <v>0.78982374459594273</v>
      </c>
      <c r="S1735" s="44">
        <v>64.14</v>
      </c>
      <c r="T1735" s="44">
        <f t="shared" si="194"/>
        <v>0.59245400685999372</v>
      </c>
      <c r="U1735" s="46">
        <f t="shared" si="195"/>
        <v>0.80586094388999907</v>
      </c>
    </row>
    <row r="1736" spans="1:21" x14ac:dyDescent="0.35">
      <c r="A1736" s="1" t="s">
        <v>706</v>
      </c>
      <c r="B1736" s="1" t="s">
        <v>374</v>
      </c>
      <c r="C1736" s="1" t="s">
        <v>101</v>
      </c>
      <c r="D1736" s="1">
        <v>1</v>
      </c>
      <c r="E1736" s="1" t="s">
        <v>54</v>
      </c>
      <c r="F1736" s="1">
        <v>0.97986111111111107</v>
      </c>
      <c r="G1736" s="1" t="s">
        <v>31</v>
      </c>
      <c r="H1736" s="1">
        <v>149</v>
      </c>
      <c r="I1736" s="1">
        <v>140777</v>
      </c>
      <c r="J1736" s="1">
        <v>87646.640279999905</v>
      </c>
      <c r="K1736" s="1">
        <v>24.17</v>
      </c>
      <c r="L1736" s="1">
        <v>1</v>
      </c>
      <c r="M1736" s="38">
        <f t="shared" si="189"/>
        <v>23.665599999999998</v>
      </c>
      <c r="N1736" s="38">
        <f t="shared" si="190"/>
        <v>1.0213136366709488</v>
      </c>
      <c r="O1736" s="40">
        <f t="shared" si="191"/>
        <v>25.693812678151161</v>
      </c>
      <c r="P1736" s="39">
        <f t="shared" si="192"/>
        <v>0.94069339972082311</v>
      </c>
      <c r="Q1736" s="42">
        <v>51.59</v>
      </c>
      <c r="R1736" s="42">
        <f t="shared" si="193"/>
        <v>0.46850164760612523</v>
      </c>
      <c r="S1736" s="44">
        <v>32.450000000000003</v>
      </c>
      <c r="T1736" s="44">
        <f t="shared" si="194"/>
        <v>0.74483821263482275</v>
      </c>
      <c r="U1736" s="46">
        <f t="shared" si="195"/>
        <v>0.71801108665392377</v>
      </c>
    </row>
    <row r="1737" spans="1:21" x14ac:dyDescent="0.35">
      <c r="A1737" s="1" t="s">
        <v>535</v>
      </c>
      <c r="B1737" s="1" t="s">
        <v>235</v>
      </c>
      <c r="C1737" s="1" t="s">
        <v>101</v>
      </c>
      <c r="D1737" s="1">
        <v>2</v>
      </c>
      <c r="E1737" s="1" t="s">
        <v>1596</v>
      </c>
      <c r="F1737" s="1">
        <v>0.70833333333333337</v>
      </c>
      <c r="G1737" s="1" t="s">
        <v>18</v>
      </c>
      <c r="H1737" s="1">
        <v>30</v>
      </c>
      <c r="I1737" s="1">
        <v>140615</v>
      </c>
      <c r="J1737" s="1">
        <v>44042.468330000003</v>
      </c>
      <c r="K1737" s="1">
        <v>61.29</v>
      </c>
      <c r="L1737" s="1">
        <v>2</v>
      </c>
      <c r="M1737" s="38">
        <f t="shared" si="189"/>
        <v>59.08</v>
      </c>
      <c r="N1737" s="38">
        <f t="shared" si="190"/>
        <v>1.0374069058903181</v>
      </c>
      <c r="O1737" s="40">
        <f t="shared" si="191"/>
        <v>60.697849184498509</v>
      </c>
      <c r="P1737" s="39">
        <f t="shared" si="192"/>
        <v>1.0097557133153363</v>
      </c>
      <c r="Q1737" s="42">
        <v>46.72</v>
      </c>
      <c r="R1737" s="42">
        <f t="shared" si="193"/>
        <v>1.3118578767123288</v>
      </c>
      <c r="S1737" s="44">
        <v>64.14</v>
      </c>
      <c r="T1737" s="44">
        <f t="shared" si="194"/>
        <v>0.95556594948550044</v>
      </c>
      <c r="U1737" s="46">
        <f t="shared" si="195"/>
        <v>1.0923931798377218</v>
      </c>
    </row>
    <row r="1738" spans="1:21" x14ac:dyDescent="0.35">
      <c r="A1738" s="1" t="s">
        <v>859</v>
      </c>
      <c r="B1738" s="1" t="s">
        <v>370</v>
      </c>
      <c r="C1738" s="1" t="s">
        <v>101</v>
      </c>
      <c r="D1738" s="1">
        <v>2</v>
      </c>
      <c r="E1738" s="1" t="s">
        <v>25</v>
      </c>
      <c r="F1738" s="1">
        <v>0.95833333333333337</v>
      </c>
      <c r="G1738" s="1" t="s">
        <v>31</v>
      </c>
      <c r="H1738" s="1">
        <v>60</v>
      </c>
      <c r="I1738" s="1">
        <v>140601</v>
      </c>
      <c r="J1738" s="1">
        <v>53909.962220000001</v>
      </c>
      <c r="K1738" s="1">
        <v>36.89</v>
      </c>
      <c r="L1738" s="1">
        <v>1</v>
      </c>
      <c r="M1738" s="38">
        <f t="shared" si="189"/>
        <v>50.152000000000001</v>
      </c>
      <c r="N1738" s="38">
        <f t="shared" si="190"/>
        <v>0.73556388578720688</v>
      </c>
      <c r="O1738" s="40">
        <f t="shared" si="191"/>
        <v>45.559514761069323</v>
      </c>
      <c r="P1738" s="39">
        <f t="shared" si="192"/>
        <v>0.80971011639313073</v>
      </c>
      <c r="Q1738" s="42">
        <v>51.59</v>
      </c>
      <c r="R1738" s="42">
        <f t="shared" si="193"/>
        <v>0.7150610583446404</v>
      </c>
      <c r="S1738" s="44">
        <v>56.5</v>
      </c>
      <c r="T1738" s="44">
        <f t="shared" si="194"/>
        <v>0.65292035398230086</v>
      </c>
      <c r="U1738" s="46">
        <f t="shared" si="195"/>
        <v>0.72589717624002403</v>
      </c>
    </row>
    <row r="1739" spans="1:21" x14ac:dyDescent="0.35">
      <c r="A1739" s="1" t="s">
        <v>296</v>
      </c>
      <c r="B1739" s="1" t="s">
        <v>68</v>
      </c>
      <c r="C1739" s="1" t="s">
        <v>16</v>
      </c>
      <c r="D1739" s="1">
        <v>1</v>
      </c>
      <c r="E1739" s="1" t="s">
        <v>60</v>
      </c>
      <c r="F1739" s="1">
        <v>0.5</v>
      </c>
      <c r="G1739" s="1" t="s">
        <v>13</v>
      </c>
      <c r="H1739" s="1">
        <v>60</v>
      </c>
      <c r="I1739" s="1">
        <v>140454</v>
      </c>
      <c r="J1739" s="1">
        <v>64394</v>
      </c>
      <c r="K1739" s="1">
        <v>45</v>
      </c>
      <c r="L1739" s="1">
        <v>1</v>
      </c>
      <c r="M1739" s="38">
        <f t="shared" si="189"/>
        <v>50.152000000000001</v>
      </c>
      <c r="N1739" s="38">
        <f t="shared" si="190"/>
        <v>0.89727229223161586</v>
      </c>
      <c r="O1739" s="40">
        <f t="shared" si="191"/>
        <v>45.559514761069323</v>
      </c>
      <c r="P1739" s="39">
        <f t="shared" si="192"/>
        <v>0.98771903599053623</v>
      </c>
      <c r="Q1739" s="42">
        <v>48.112000000000002</v>
      </c>
      <c r="R1739" s="42">
        <f t="shared" si="193"/>
        <v>0.93531759228466904</v>
      </c>
      <c r="S1739" s="44">
        <v>50.73</v>
      </c>
      <c r="T1739" s="44">
        <f t="shared" si="194"/>
        <v>0.8870490833826139</v>
      </c>
      <c r="U1739" s="46">
        <f t="shared" si="195"/>
        <v>0.93669523721927306</v>
      </c>
    </row>
    <row r="1740" spans="1:21" x14ac:dyDescent="0.35">
      <c r="A1740" s="1" t="s">
        <v>646</v>
      </c>
      <c r="B1740" s="1" t="s">
        <v>482</v>
      </c>
      <c r="C1740" s="1" t="s">
        <v>101</v>
      </c>
      <c r="D1740" s="1">
        <v>1</v>
      </c>
      <c r="E1740" s="1" t="s">
        <v>60</v>
      </c>
      <c r="F1740" s="1">
        <v>0.64583333333333337</v>
      </c>
      <c r="G1740" s="1" t="s">
        <v>13</v>
      </c>
      <c r="H1740" s="1">
        <v>150</v>
      </c>
      <c r="I1740" s="1">
        <v>140341</v>
      </c>
      <c r="J1740" s="1">
        <v>92147.5</v>
      </c>
      <c r="K1740" s="1">
        <v>25</v>
      </c>
      <c r="L1740" s="1">
        <v>1</v>
      </c>
      <c r="M1740" s="38">
        <f t="shared" si="189"/>
        <v>23.368000000000002</v>
      </c>
      <c r="N1740" s="38">
        <f t="shared" si="190"/>
        <v>1.0698390961999313</v>
      </c>
      <c r="O1740" s="40">
        <f t="shared" si="191"/>
        <v>25.547725176937774</v>
      </c>
      <c r="P1740" s="39">
        <f t="shared" si="192"/>
        <v>0.97856070655432714</v>
      </c>
      <c r="Q1740" s="42">
        <v>48.112000000000002</v>
      </c>
      <c r="R1740" s="42">
        <f t="shared" si="193"/>
        <v>0.51962088460259392</v>
      </c>
      <c r="S1740" s="44">
        <v>27.85</v>
      </c>
      <c r="T1740" s="44">
        <f t="shared" si="194"/>
        <v>0.89766606822262118</v>
      </c>
      <c r="U1740" s="46">
        <f t="shared" si="195"/>
        <v>0.79861588645984727</v>
      </c>
    </row>
    <row r="1741" spans="1:21" x14ac:dyDescent="0.35">
      <c r="A1741" s="1" t="s">
        <v>513</v>
      </c>
      <c r="B1741" s="1" t="s">
        <v>100</v>
      </c>
      <c r="C1741" s="1" t="s">
        <v>101</v>
      </c>
      <c r="D1741" s="1">
        <v>1</v>
      </c>
      <c r="E1741" s="1" t="s">
        <v>60</v>
      </c>
      <c r="F1741" s="1">
        <v>0.875</v>
      </c>
      <c r="G1741" s="1" t="s">
        <v>27</v>
      </c>
      <c r="H1741" s="1">
        <v>120</v>
      </c>
      <c r="I1741" s="1">
        <v>140267</v>
      </c>
      <c r="J1741" s="1">
        <v>83582.908060000002</v>
      </c>
      <c r="K1741" s="1">
        <v>28.4</v>
      </c>
      <c r="L1741" s="1">
        <v>1</v>
      </c>
      <c r="M1741" s="38">
        <f t="shared" si="189"/>
        <v>32.295999999999999</v>
      </c>
      <c r="N1741" s="38">
        <f t="shared" si="190"/>
        <v>0.87936586574188746</v>
      </c>
      <c r="O1741" s="40">
        <f t="shared" si="191"/>
        <v>30.421180337640109</v>
      </c>
      <c r="P1741" s="39">
        <f t="shared" si="192"/>
        <v>0.9335600948021302</v>
      </c>
      <c r="Q1741" s="42">
        <v>45</v>
      </c>
      <c r="R1741" s="42">
        <f t="shared" si="193"/>
        <v>0.63111111111111107</v>
      </c>
      <c r="S1741" s="44">
        <v>39.25</v>
      </c>
      <c r="T1741" s="44">
        <f t="shared" si="194"/>
        <v>0.72356687898089167</v>
      </c>
      <c r="U1741" s="46">
        <f t="shared" si="195"/>
        <v>0.76274602829804428</v>
      </c>
    </row>
    <row r="1742" spans="1:21" x14ac:dyDescent="0.35">
      <c r="A1742" s="1" t="s">
        <v>650</v>
      </c>
      <c r="B1742" s="1" t="s">
        <v>261</v>
      </c>
      <c r="C1742" s="1" t="s">
        <v>101</v>
      </c>
      <c r="D1742" s="1">
        <v>4</v>
      </c>
      <c r="E1742" s="1" t="s">
        <v>60</v>
      </c>
      <c r="F1742" s="1">
        <v>8.4027777777777771E-2</v>
      </c>
      <c r="G1742" s="1" t="s">
        <v>35</v>
      </c>
      <c r="H1742" s="1">
        <v>60</v>
      </c>
      <c r="I1742" s="1">
        <v>140236</v>
      </c>
      <c r="J1742" s="1">
        <v>85013.540559999994</v>
      </c>
      <c r="K1742" s="1">
        <v>59.26</v>
      </c>
      <c r="L1742" s="1">
        <v>1</v>
      </c>
      <c r="M1742" s="38">
        <f t="shared" si="189"/>
        <v>50.152000000000001</v>
      </c>
      <c r="N1742" s="38">
        <f t="shared" si="190"/>
        <v>1.181607911947679</v>
      </c>
      <c r="O1742" s="40">
        <f t="shared" si="191"/>
        <v>45.559514761069323</v>
      </c>
      <c r="P1742" s="39">
        <f t="shared" si="192"/>
        <v>1.3007162238399816</v>
      </c>
      <c r="Q1742" s="42">
        <v>61.93</v>
      </c>
      <c r="R1742" s="42">
        <f t="shared" si="193"/>
        <v>0.95688680768609713</v>
      </c>
      <c r="S1742" s="44">
        <v>55.41</v>
      </c>
      <c r="T1742" s="44">
        <f t="shared" si="194"/>
        <v>1.0694820429525356</v>
      </c>
      <c r="U1742" s="46">
        <f t="shared" si="195"/>
        <v>1.1090283581595382</v>
      </c>
    </row>
    <row r="1743" spans="1:21" x14ac:dyDescent="0.35">
      <c r="A1743" s="1" t="s">
        <v>694</v>
      </c>
      <c r="B1743" s="1" t="s">
        <v>249</v>
      </c>
      <c r="C1743" s="1" t="s">
        <v>101</v>
      </c>
      <c r="D1743" s="1">
        <v>1</v>
      </c>
      <c r="E1743" s="1" t="s">
        <v>76</v>
      </c>
      <c r="F1743" s="1">
        <v>0.97569444444444453</v>
      </c>
      <c r="G1743" s="1" t="s">
        <v>31</v>
      </c>
      <c r="H1743" s="1">
        <v>150</v>
      </c>
      <c r="I1743" s="1">
        <v>140189</v>
      </c>
      <c r="J1743" s="1">
        <v>95204.675279999996</v>
      </c>
      <c r="K1743" s="1">
        <v>26.12</v>
      </c>
      <c r="L1743" s="1">
        <v>1</v>
      </c>
      <c r="M1743" s="38">
        <f t="shared" si="189"/>
        <v>23.368000000000002</v>
      </c>
      <c r="N1743" s="38">
        <f t="shared" si="190"/>
        <v>1.1177678877096884</v>
      </c>
      <c r="O1743" s="40">
        <f t="shared" si="191"/>
        <v>25.547725176937774</v>
      </c>
      <c r="P1743" s="39">
        <f t="shared" si="192"/>
        <v>1.022400226207961</v>
      </c>
      <c r="Q1743" s="42">
        <v>51.59</v>
      </c>
      <c r="R1743" s="42">
        <f t="shared" si="193"/>
        <v>0.50629967047877489</v>
      </c>
      <c r="S1743" s="44">
        <v>48.83</v>
      </c>
      <c r="T1743" s="44">
        <f t="shared" si="194"/>
        <v>0.53491705918492738</v>
      </c>
      <c r="U1743" s="46">
        <f t="shared" si="195"/>
        <v>0.68787231862388776</v>
      </c>
    </row>
    <row r="1744" spans="1:21" x14ac:dyDescent="0.35">
      <c r="A1744" s="1" t="s">
        <v>608</v>
      </c>
      <c r="B1744" s="1" t="s">
        <v>221</v>
      </c>
      <c r="C1744" s="1" t="s">
        <v>101</v>
      </c>
      <c r="D1744" s="1">
        <v>2</v>
      </c>
      <c r="E1744" s="1" t="s">
        <v>58</v>
      </c>
      <c r="F1744" s="1">
        <v>0.9375</v>
      </c>
      <c r="G1744" s="1" t="s">
        <v>27</v>
      </c>
      <c r="H1744" s="1">
        <v>30</v>
      </c>
      <c r="I1744" s="1">
        <v>140112</v>
      </c>
      <c r="J1744" s="1">
        <v>41914.18333</v>
      </c>
      <c r="K1744" s="1">
        <v>58.38</v>
      </c>
      <c r="L1744" s="1">
        <v>1</v>
      </c>
      <c r="M1744" s="38">
        <f t="shared" si="189"/>
        <v>59.08</v>
      </c>
      <c r="N1744" s="38">
        <f t="shared" si="190"/>
        <v>0.98815165876777256</v>
      </c>
      <c r="O1744" s="40">
        <f t="shared" si="191"/>
        <v>60.697849184498509</v>
      </c>
      <c r="P1744" s="39">
        <f t="shared" si="192"/>
        <v>0.96181332261950303</v>
      </c>
      <c r="Q1744" s="42">
        <v>45</v>
      </c>
      <c r="R1744" s="42">
        <f t="shared" si="193"/>
        <v>1.2973333333333334</v>
      </c>
      <c r="S1744" s="44">
        <v>42.65</v>
      </c>
      <c r="T1744" s="44">
        <f t="shared" si="194"/>
        <v>1.368815943728019</v>
      </c>
      <c r="U1744" s="46">
        <f t="shared" si="195"/>
        <v>1.209320866560285</v>
      </c>
    </row>
    <row r="1745" spans="1:21" x14ac:dyDescent="0.35">
      <c r="A1745" s="1" t="s">
        <v>715</v>
      </c>
      <c r="B1745" s="1" t="s">
        <v>482</v>
      </c>
      <c r="C1745" s="1" t="s">
        <v>101</v>
      </c>
      <c r="D1745" s="1">
        <v>1</v>
      </c>
      <c r="E1745" s="1" t="s">
        <v>54</v>
      </c>
      <c r="F1745" s="1">
        <v>0.5625</v>
      </c>
      <c r="G1745" s="1" t="s">
        <v>13</v>
      </c>
      <c r="H1745" s="1">
        <v>180</v>
      </c>
      <c r="I1745" s="1">
        <v>140091</v>
      </c>
      <c r="J1745" s="1">
        <v>111114</v>
      </c>
      <c r="K1745" s="1">
        <v>25</v>
      </c>
      <c r="L1745" s="1">
        <v>1</v>
      </c>
      <c r="M1745" s="38">
        <f t="shared" si="189"/>
        <v>14.439999999999998</v>
      </c>
      <c r="N1745" s="38">
        <f t="shared" si="190"/>
        <v>1.7313019390581721</v>
      </c>
      <c r="O1745" s="40">
        <f t="shared" si="191"/>
        <v>21.56582237655779</v>
      </c>
      <c r="P1745" s="39">
        <f t="shared" si="192"/>
        <v>1.15924167247038</v>
      </c>
      <c r="Q1745" s="42">
        <v>48.112000000000002</v>
      </c>
      <c r="R1745" s="42">
        <f t="shared" si="193"/>
        <v>0.51962088460259392</v>
      </c>
      <c r="S1745" s="44">
        <v>27.85</v>
      </c>
      <c r="T1745" s="44">
        <f t="shared" si="194"/>
        <v>0.89766606822262118</v>
      </c>
      <c r="U1745" s="46">
        <f t="shared" si="195"/>
        <v>0.85884287509853185</v>
      </c>
    </row>
    <row r="1746" spans="1:21" x14ac:dyDescent="0.35">
      <c r="A1746" s="1" t="s">
        <v>385</v>
      </c>
      <c r="B1746" s="1" t="s">
        <v>235</v>
      </c>
      <c r="C1746" s="1" t="s">
        <v>101</v>
      </c>
      <c r="D1746" s="1">
        <v>1</v>
      </c>
      <c r="E1746" s="1" t="s">
        <v>60</v>
      </c>
      <c r="F1746" s="1">
        <v>0.41666666666666669</v>
      </c>
      <c r="G1746" s="1" t="s">
        <v>13</v>
      </c>
      <c r="H1746" s="1">
        <v>90</v>
      </c>
      <c r="I1746" s="1">
        <v>140056</v>
      </c>
      <c r="J1746" s="1">
        <v>79638</v>
      </c>
      <c r="K1746" s="1">
        <v>36</v>
      </c>
      <c r="L1746" s="1">
        <v>1</v>
      </c>
      <c r="M1746" s="38">
        <f t="shared" si="189"/>
        <v>41.223999999999997</v>
      </c>
      <c r="N1746" s="38">
        <f t="shared" si="190"/>
        <v>0.87327770230933444</v>
      </c>
      <c r="O1746" s="40">
        <f t="shared" si="191"/>
        <v>36.704156799987004</v>
      </c>
      <c r="P1746" s="39">
        <f t="shared" si="192"/>
        <v>0.98081533915016261</v>
      </c>
      <c r="Q1746" s="42">
        <v>48.112000000000002</v>
      </c>
      <c r="R1746" s="42">
        <f t="shared" si="193"/>
        <v>0.74825407382773523</v>
      </c>
      <c r="S1746" s="44">
        <v>64.14</v>
      </c>
      <c r="T1746" s="44">
        <f t="shared" si="194"/>
        <v>0.5612722170252572</v>
      </c>
      <c r="U1746" s="46">
        <f t="shared" si="195"/>
        <v>0.76344721000105176</v>
      </c>
    </row>
    <row r="1747" spans="1:21" x14ac:dyDescent="0.35">
      <c r="A1747" s="1" t="s">
        <v>199</v>
      </c>
      <c r="B1747" s="1" t="s">
        <v>100</v>
      </c>
      <c r="C1747" s="1" t="s">
        <v>101</v>
      </c>
      <c r="D1747" s="1">
        <v>1</v>
      </c>
      <c r="E1747" s="1" t="s">
        <v>57</v>
      </c>
      <c r="F1747" s="1">
        <v>5.8333333333333327E-2</v>
      </c>
      <c r="G1747" s="1" t="s">
        <v>31</v>
      </c>
      <c r="H1747" s="1">
        <v>39</v>
      </c>
      <c r="I1747" s="1">
        <v>139508</v>
      </c>
      <c r="J1747" s="1">
        <v>60533.543060000004</v>
      </c>
      <c r="K1747" s="1">
        <v>64.12</v>
      </c>
      <c r="L1747" s="1">
        <v>1</v>
      </c>
      <c r="M1747" s="38">
        <f t="shared" si="189"/>
        <v>56.401599999999995</v>
      </c>
      <c r="N1747" s="38">
        <f t="shared" si="190"/>
        <v>1.1368471816402372</v>
      </c>
      <c r="O1747" s="40">
        <f t="shared" si="191"/>
        <v>54.967813648528519</v>
      </c>
      <c r="P1747" s="39">
        <f t="shared" si="192"/>
        <v>1.166500825555693</v>
      </c>
      <c r="Q1747" s="42">
        <v>51.59</v>
      </c>
      <c r="R1747" s="42">
        <f t="shared" si="193"/>
        <v>1.2428765264586161</v>
      </c>
      <c r="S1747" s="44">
        <v>39.25</v>
      </c>
      <c r="T1747" s="44">
        <f t="shared" si="194"/>
        <v>1.6336305732484078</v>
      </c>
      <c r="U1747" s="46">
        <f t="shared" si="195"/>
        <v>1.3476693084209057</v>
      </c>
    </row>
    <row r="1748" spans="1:21" x14ac:dyDescent="0.35">
      <c r="A1748" s="1" t="s">
        <v>331</v>
      </c>
      <c r="B1748" s="1" t="s">
        <v>235</v>
      </c>
      <c r="C1748" s="1" t="s">
        <v>101</v>
      </c>
      <c r="D1748" s="1">
        <v>2</v>
      </c>
      <c r="E1748" s="1" t="s">
        <v>54</v>
      </c>
      <c r="F1748" s="1">
        <v>0.76041666666666663</v>
      </c>
      <c r="G1748" s="1" t="s">
        <v>18</v>
      </c>
      <c r="H1748" s="1">
        <v>15</v>
      </c>
      <c r="I1748" s="1">
        <v>139506</v>
      </c>
      <c r="J1748" s="1">
        <v>28260.772499999999</v>
      </c>
      <c r="K1748" s="1">
        <v>78.89</v>
      </c>
      <c r="L1748" s="1">
        <v>1</v>
      </c>
      <c r="M1748" s="38">
        <f t="shared" si="189"/>
        <v>63.543999999999997</v>
      </c>
      <c r="N1748" s="38">
        <f t="shared" si="190"/>
        <v>1.2415019514037517</v>
      </c>
      <c r="O1748" s="40">
        <f t="shared" si="191"/>
        <v>75.836183607927723</v>
      </c>
      <c r="P1748" s="39">
        <f t="shared" si="192"/>
        <v>1.040268592732204</v>
      </c>
      <c r="Q1748" s="42">
        <v>46.72</v>
      </c>
      <c r="R1748" s="42">
        <f t="shared" si="193"/>
        <v>1.688570205479452</v>
      </c>
      <c r="S1748" s="44">
        <v>64.14</v>
      </c>
      <c r="T1748" s="44">
        <f t="shared" si="194"/>
        <v>1.2299657000311819</v>
      </c>
      <c r="U1748" s="46">
        <f t="shared" si="195"/>
        <v>1.3196014994142793</v>
      </c>
    </row>
    <row r="1749" spans="1:21" x14ac:dyDescent="0.35">
      <c r="A1749" s="1" t="s">
        <v>220</v>
      </c>
      <c r="B1749" s="1" t="s">
        <v>221</v>
      </c>
      <c r="C1749" s="1" t="s">
        <v>101</v>
      </c>
      <c r="D1749" s="1">
        <v>2</v>
      </c>
      <c r="E1749" s="1" t="s">
        <v>1599</v>
      </c>
      <c r="F1749" s="1">
        <v>0.79166666666666663</v>
      </c>
      <c r="G1749" s="1" t="s">
        <v>22</v>
      </c>
      <c r="H1749" s="1">
        <v>60</v>
      </c>
      <c r="I1749" s="1">
        <v>139437</v>
      </c>
      <c r="J1749" s="1">
        <v>47570.044450000001</v>
      </c>
      <c r="K1749" s="1">
        <v>33.479999999999997</v>
      </c>
      <c r="L1749" s="1">
        <v>2</v>
      </c>
      <c r="M1749" s="38">
        <f t="shared" si="189"/>
        <v>50.152000000000001</v>
      </c>
      <c r="N1749" s="38">
        <f t="shared" si="190"/>
        <v>0.6675705854203221</v>
      </c>
      <c r="O1749" s="40">
        <f t="shared" si="191"/>
        <v>45.559514761069323</v>
      </c>
      <c r="P1749" s="39">
        <f t="shared" si="192"/>
        <v>0.73486296277695895</v>
      </c>
      <c r="Q1749" s="42">
        <v>43.7</v>
      </c>
      <c r="R1749" s="42">
        <f t="shared" si="193"/>
        <v>0.76613272311212799</v>
      </c>
      <c r="S1749" s="44">
        <v>42.65</v>
      </c>
      <c r="T1749" s="44">
        <f t="shared" si="194"/>
        <v>0.78499413833528719</v>
      </c>
      <c r="U1749" s="46">
        <f t="shared" si="195"/>
        <v>0.7619966080747913</v>
      </c>
    </row>
    <row r="1750" spans="1:21" x14ac:dyDescent="0.35">
      <c r="A1750" s="1" t="s">
        <v>250</v>
      </c>
      <c r="B1750" s="1" t="s">
        <v>772</v>
      </c>
      <c r="C1750" s="1" t="s">
        <v>101</v>
      </c>
      <c r="D1750" s="1">
        <v>2</v>
      </c>
      <c r="E1750" s="1" t="s">
        <v>1599</v>
      </c>
      <c r="F1750" s="1">
        <v>0.79166666666666663</v>
      </c>
      <c r="G1750" s="1" t="s">
        <v>22</v>
      </c>
      <c r="H1750" s="1">
        <v>171</v>
      </c>
      <c r="I1750" s="1">
        <v>139390</v>
      </c>
      <c r="J1750" s="1">
        <v>100447.1192</v>
      </c>
      <c r="K1750" s="1">
        <v>23.2</v>
      </c>
      <c r="L1750" s="1">
        <v>2</v>
      </c>
      <c r="M1750" s="38">
        <f t="shared" si="189"/>
        <v>17.118400000000001</v>
      </c>
      <c r="N1750" s="38">
        <f t="shared" si="190"/>
        <v>1.3552668473689129</v>
      </c>
      <c r="O1750" s="40">
        <f t="shared" si="191"/>
        <v>22.686067925981888</v>
      </c>
      <c r="P1750" s="39">
        <f t="shared" si="192"/>
        <v>1.02265408336495</v>
      </c>
      <c r="Q1750" s="42">
        <v>43.7</v>
      </c>
      <c r="R1750" s="42">
        <f t="shared" si="193"/>
        <v>0.53089244851258577</v>
      </c>
      <c r="S1750" s="44">
        <v>22.72</v>
      </c>
      <c r="T1750" s="44">
        <f t="shared" si="194"/>
        <v>1.0211267605633803</v>
      </c>
      <c r="U1750" s="46">
        <f t="shared" si="195"/>
        <v>0.85822443081363853</v>
      </c>
    </row>
    <row r="1751" spans="1:21" x14ac:dyDescent="0.35">
      <c r="A1751" s="1" t="s">
        <v>626</v>
      </c>
      <c r="B1751" s="1" t="s">
        <v>249</v>
      </c>
      <c r="C1751" s="1" t="s">
        <v>101</v>
      </c>
      <c r="D1751" s="1">
        <v>1</v>
      </c>
      <c r="E1751" s="1" t="s">
        <v>54</v>
      </c>
      <c r="F1751" s="1">
        <v>0.55208333333333337</v>
      </c>
      <c r="G1751" s="1" t="s">
        <v>13</v>
      </c>
      <c r="H1751" s="1">
        <v>135</v>
      </c>
      <c r="I1751" s="1">
        <v>139366</v>
      </c>
      <c r="J1751" s="1">
        <v>92585.25</v>
      </c>
      <c r="K1751" s="1">
        <v>28</v>
      </c>
      <c r="L1751" s="1">
        <v>1</v>
      </c>
      <c r="M1751" s="38">
        <f t="shared" si="189"/>
        <v>27.832000000000001</v>
      </c>
      <c r="N1751" s="38">
        <f t="shared" si="190"/>
        <v>1.0060362173038229</v>
      </c>
      <c r="O1751" s="40">
        <f t="shared" si="191"/>
        <v>27.848798838904685</v>
      </c>
      <c r="P1751" s="39">
        <f t="shared" si="192"/>
        <v>1.0054293602381188</v>
      </c>
      <c r="Q1751" s="42">
        <v>48.112000000000002</v>
      </c>
      <c r="R1751" s="42">
        <f t="shared" si="193"/>
        <v>0.58197539075490523</v>
      </c>
      <c r="S1751" s="44">
        <v>48.83</v>
      </c>
      <c r="T1751" s="44">
        <f t="shared" si="194"/>
        <v>0.5734179807495392</v>
      </c>
      <c r="U1751" s="46">
        <f t="shared" si="195"/>
        <v>0.72027424391418771</v>
      </c>
    </row>
    <row r="1752" spans="1:21" x14ac:dyDescent="0.35">
      <c r="A1752" s="1" t="s">
        <v>218</v>
      </c>
      <c r="B1752" s="1" t="s">
        <v>136</v>
      </c>
      <c r="C1752" s="1" t="s">
        <v>101</v>
      </c>
      <c r="D1752" s="1">
        <v>1</v>
      </c>
      <c r="E1752" s="1" t="s">
        <v>54</v>
      </c>
      <c r="F1752" s="1">
        <v>0.80208333333333337</v>
      </c>
      <c r="G1752" s="1" t="s">
        <v>22</v>
      </c>
      <c r="H1752" s="1">
        <v>15</v>
      </c>
      <c r="I1752" s="1">
        <v>139239</v>
      </c>
      <c r="J1752" s="1">
        <v>26937.403330000001</v>
      </c>
      <c r="K1752" s="1">
        <v>74.25</v>
      </c>
      <c r="L1752" s="1">
        <v>1</v>
      </c>
      <c r="M1752" s="38">
        <f t="shared" si="189"/>
        <v>63.543999999999997</v>
      </c>
      <c r="N1752" s="38">
        <f t="shared" si="190"/>
        <v>1.168481681984137</v>
      </c>
      <c r="O1752" s="40">
        <f t="shared" si="191"/>
        <v>75.836183607927723</v>
      </c>
      <c r="P1752" s="39">
        <f t="shared" si="192"/>
        <v>0.97908407922887741</v>
      </c>
      <c r="Q1752" s="42">
        <v>43.7</v>
      </c>
      <c r="R1752" s="42">
        <f t="shared" si="193"/>
        <v>1.6990846681922196</v>
      </c>
      <c r="S1752" s="44">
        <v>64.58</v>
      </c>
      <c r="T1752" s="44">
        <f t="shared" si="194"/>
        <v>1.149736760606999</v>
      </c>
      <c r="U1752" s="46">
        <f t="shared" si="195"/>
        <v>1.2759685026760319</v>
      </c>
    </row>
    <row r="1753" spans="1:21" x14ac:dyDescent="0.35">
      <c r="A1753" s="1" t="s">
        <v>975</v>
      </c>
      <c r="B1753" s="1" t="s">
        <v>419</v>
      </c>
      <c r="C1753" s="1" t="s">
        <v>101</v>
      </c>
      <c r="D1753" s="1">
        <v>2</v>
      </c>
      <c r="E1753" s="1" t="s">
        <v>51</v>
      </c>
      <c r="F1753" s="1">
        <v>0.79166666666666663</v>
      </c>
      <c r="G1753" s="1" t="s">
        <v>22</v>
      </c>
      <c r="H1753" s="1">
        <v>60</v>
      </c>
      <c r="I1753" s="1">
        <v>139112</v>
      </c>
      <c r="J1753" s="1">
        <v>53786.973610000001</v>
      </c>
      <c r="K1753" s="1">
        <v>37.86</v>
      </c>
      <c r="L1753" s="1">
        <v>1</v>
      </c>
      <c r="M1753" s="38">
        <f t="shared" si="189"/>
        <v>50.152000000000001</v>
      </c>
      <c r="N1753" s="38">
        <f t="shared" si="190"/>
        <v>0.75490508853086613</v>
      </c>
      <c r="O1753" s="40">
        <f t="shared" si="191"/>
        <v>45.559514761069323</v>
      </c>
      <c r="P1753" s="39">
        <f t="shared" si="192"/>
        <v>0.83100094894670451</v>
      </c>
      <c r="Q1753" s="42">
        <v>43.7</v>
      </c>
      <c r="R1753" s="42">
        <f t="shared" si="193"/>
        <v>0.86636155606407317</v>
      </c>
      <c r="S1753" s="44">
        <v>51.62</v>
      </c>
      <c r="T1753" s="44">
        <f t="shared" si="194"/>
        <v>0.73343665246028678</v>
      </c>
      <c r="U1753" s="46">
        <f t="shared" si="195"/>
        <v>0.81026638582368815</v>
      </c>
    </row>
    <row r="1754" spans="1:21" x14ac:dyDescent="0.35">
      <c r="A1754" s="1" t="s">
        <v>570</v>
      </c>
      <c r="B1754" s="1" t="s">
        <v>419</v>
      </c>
      <c r="C1754" s="1" t="s">
        <v>101</v>
      </c>
      <c r="D1754" s="1">
        <v>2</v>
      </c>
      <c r="E1754" s="1" t="s">
        <v>76</v>
      </c>
      <c r="F1754" s="1">
        <v>0.875</v>
      </c>
      <c r="G1754" s="1" t="s">
        <v>27</v>
      </c>
      <c r="H1754" s="1">
        <v>30</v>
      </c>
      <c r="I1754" s="1">
        <v>139096</v>
      </c>
      <c r="J1754" s="1">
        <v>43652.336109999997</v>
      </c>
      <c r="K1754" s="1">
        <v>61.21</v>
      </c>
      <c r="L1754" s="1">
        <v>1</v>
      </c>
      <c r="M1754" s="38">
        <f t="shared" si="189"/>
        <v>59.08</v>
      </c>
      <c r="N1754" s="38">
        <f t="shared" si="190"/>
        <v>1.0360528097494923</v>
      </c>
      <c r="O1754" s="40">
        <f t="shared" si="191"/>
        <v>60.697849184498509</v>
      </c>
      <c r="P1754" s="39">
        <f t="shared" si="192"/>
        <v>1.0084377094474097</v>
      </c>
      <c r="Q1754" s="42">
        <v>45</v>
      </c>
      <c r="R1754" s="42">
        <f t="shared" si="193"/>
        <v>1.3602222222222222</v>
      </c>
      <c r="S1754" s="44">
        <v>51.62</v>
      </c>
      <c r="T1754" s="44">
        <f t="shared" si="194"/>
        <v>1.1857807051530416</v>
      </c>
      <c r="U1754" s="46">
        <f t="shared" si="195"/>
        <v>1.1848135456075579</v>
      </c>
    </row>
    <row r="1755" spans="1:21" x14ac:dyDescent="0.35">
      <c r="A1755" s="1" t="s">
        <v>658</v>
      </c>
      <c r="B1755" s="1" t="s">
        <v>100</v>
      </c>
      <c r="C1755" s="1" t="s">
        <v>101</v>
      </c>
      <c r="D1755" s="1">
        <v>1</v>
      </c>
      <c r="E1755" s="1" t="s">
        <v>60</v>
      </c>
      <c r="F1755" s="1">
        <v>0.5</v>
      </c>
      <c r="G1755" s="1" t="s">
        <v>13</v>
      </c>
      <c r="H1755" s="1">
        <v>120</v>
      </c>
      <c r="I1755" s="1">
        <v>139044</v>
      </c>
      <c r="J1755" s="1">
        <v>79522</v>
      </c>
      <c r="K1755" s="1">
        <v>27</v>
      </c>
      <c r="L1755" s="1">
        <v>1</v>
      </c>
      <c r="M1755" s="38">
        <f t="shared" si="189"/>
        <v>32.295999999999999</v>
      </c>
      <c r="N1755" s="38">
        <f t="shared" si="190"/>
        <v>0.83601684419123112</v>
      </c>
      <c r="O1755" s="40">
        <f t="shared" si="191"/>
        <v>30.421180337640109</v>
      </c>
      <c r="P1755" s="39">
        <f t="shared" si="192"/>
        <v>0.88753952674850412</v>
      </c>
      <c r="Q1755" s="42">
        <v>48.112000000000002</v>
      </c>
      <c r="R1755" s="42">
        <f t="shared" si="193"/>
        <v>0.56119055537080142</v>
      </c>
      <c r="S1755" s="44">
        <v>39.25</v>
      </c>
      <c r="T1755" s="44">
        <f t="shared" si="194"/>
        <v>0.68789808917197448</v>
      </c>
      <c r="U1755" s="46">
        <f t="shared" si="195"/>
        <v>0.71220939043042664</v>
      </c>
    </row>
    <row r="1756" spans="1:21" x14ac:dyDescent="0.35">
      <c r="A1756" s="1" t="s">
        <v>1064</v>
      </c>
      <c r="B1756" s="1" t="s">
        <v>221</v>
      </c>
      <c r="C1756" s="1" t="s">
        <v>101</v>
      </c>
      <c r="D1756" s="1">
        <v>2</v>
      </c>
      <c r="E1756" s="1" t="s">
        <v>1573</v>
      </c>
      <c r="F1756" s="1">
        <v>0.79166666666666663</v>
      </c>
      <c r="G1756" s="1" t="s">
        <v>22</v>
      </c>
      <c r="H1756" s="1">
        <v>60</v>
      </c>
      <c r="I1756" s="1">
        <v>138892</v>
      </c>
      <c r="J1756" s="1">
        <v>45483.30111</v>
      </c>
      <c r="K1756" s="1">
        <v>32.11</v>
      </c>
      <c r="L1756" s="1">
        <v>2</v>
      </c>
      <c r="M1756" s="38">
        <f t="shared" si="189"/>
        <v>50.152000000000001</v>
      </c>
      <c r="N1756" s="38">
        <f t="shared" si="190"/>
        <v>0.64025362896793747</v>
      </c>
      <c r="O1756" s="40">
        <f t="shared" si="191"/>
        <v>45.559514761069323</v>
      </c>
      <c r="P1756" s="39">
        <f t="shared" si="192"/>
        <v>0.70479240545902488</v>
      </c>
      <c r="Q1756" s="42">
        <v>43.7</v>
      </c>
      <c r="R1756" s="42">
        <f t="shared" si="193"/>
        <v>0.73478260869565215</v>
      </c>
      <c r="S1756" s="44">
        <v>42.65</v>
      </c>
      <c r="T1756" s="44">
        <f t="shared" si="194"/>
        <v>0.75287221570926144</v>
      </c>
      <c r="U1756" s="46">
        <f t="shared" si="195"/>
        <v>0.73081574328797949</v>
      </c>
    </row>
    <row r="1757" spans="1:21" x14ac:dyDescent="0.35">
      <c r="A1757" s="1" t="s">
        <v>571</v>
      </c>
      <c r="B1757" s="1" t="s">
        <v>502</v>
      </c>
      <c r="C1757" s="1" t="s">
        <v>101</v>
      </c>
      <c r="D1757" s="1">
        <v>1</v>
      </c>
      <c r="E1757" s="1" t="s">
        <v>54</v>
      </c>
      <c r="F1757" s="1">
        <v>0.875</v>
      </c>
      <c r="G1757" s="1" t="s">
        <v>27</v>
      </c>
      <c r="H1757" s="1">
        <v>120</v>
      </c>
      <c r="I1757" s="1">
        <v>138752</v>
      </c>
      <c r="J1757" s="1">
        <v>87279.892219999994</v>
      </c>
      <c r="K1757" s="1">
        <v>30.06</v>
      </c>
      <c r="L1757" s="1">
        <v>1</v>
      </c>
      <c r="M1757" s="38">
        <f t="shared" si="189"/>
        <v>32.295999999999999</v>
      </c>
      <c r="N1757" s="38">
        <f t="shared" si="190"/>
        <v>0.93076541986623729</v>
      </c>
      <c r="O1757" s="40">
        <f t="shared" si="191"/>
        <v>30.421180337640109</v>
      </c>
      <c r="P1757" s="39">
        <f t="shared" si="192"/>
        <v>0.98812733978000111</v>
      </c>
      <c r="Q1757" s="42">
        <v>45</v>
      </c>
      <c r="R1757" s="42">
        <f t="shared" si="193"/>
        <v>0.66799999999999993</v>
      </c>
      <c r="S1757" s="44">
        <v>38.840000000000003</v>
      </c>
      <c r="T1757" s="44">
        <f t="shared" si="194"/>
        <v>0.77394438722966008</v>
      </c>
      <c r="U1757" s="46">
        <f t="shared" si="195"/>
        <v>0.81002390900322041</v>
      </c>
    </row>
    <row r="1758" spans="1:21" x14ac:dyDescent="0.35">
      <c r="A1758" s="1" t="s">
        <v>558</v>
      </c>
      <c r="B1758" s="1" t="s">
        <v>374</v>
      </c>
      <c r="C1758" s="1" t="s">
        <v>101</v>
      </c>
      <c r="D1758" s="1">
        <v>1</v>
      </c>
      <c r="E1758" s="1" t="s">
        <v>60</v>
      </c>
      <c r="F1758" s="1">
        <v>0.70833333333333337</v>
      </c>
      <c r="G1758" s="1" t="s">
        <v>18</v>
      </c>
      <c r="H1758" s="1">
        <v>120</v>
      </c>
      <c r="I1758" s="1">
        <v>138739</v>
      </c>
      <c r="J1758" s="1">
        <v>88695.809439999997</v>
      </c>
      <c r="K1758" s="1">
        <v>30.95</v>
      </c>
      <c r="L1758" s="1">
        <v>1</v>
      </c>
      <c r="M1758" s="38">
        <f t="shared" si="189"/>
        <v>32.295999999999999</v>
      </c>
      <c r="N1758" s="38">
        <f t="shared" si="190"/>
        <v>0.95832301213772608</v>
      </c>
      <c r="O1758" s="40">
        <f t="shared" si="191"/>
        <v>30.421180337640109</v>
      </c>
      <c r="P1758" s="39">
        <f t="shared" si="192"/>
        <v>1.0173832723283778</v>
      </c>
      <c r="Q1758" s="42">
        <v>46.72</v>
      </c>
      <c r="R1758" s="42">
        <f t="shared" si="193"/>
        <v>0.66245719178082196</v>
      </c>
      <c r="S1758" s="44">
        <v>32.450000000000003</v>
      </c>
      <c r="T1758" s="44">
        <f t="shared" si="194"/>
        <v>0.95377503852080114</v>
      </c>
      <c r="U1758" s="46">
        <f t="shared" si="195"/>
        <v>0.87787183421000037</v>
      </c>
    </row>
    <row r="1759" spans="1:21" x14ac:dyDescent="0.35">
      <c r="A1759" s="1" t="s">
        <v>488</v>
      </c>
      <c r="B1759" s="1" t="s">
        <v>235</v>
      </c>
      <c r="C1759" s="1" t="s">
        <v>101</v>
      </c>
      <c r="D1759" s="1">
        <v>2</v>
      </c>
      <c r="E1759" s="1" t="s">
        <v>1585</v>
      </c>
      <c r="F1759" s="1">
        <v>0.66666666666666663</v>
      </c>
      <c r="G1759" s="1" t="s">
        <v>18</v>
      </c>
      <c r="H1759" s="1">
        <v>30</v>
      </c>
      <c r="I1759" s="1">
        <v>138714</v>
      </c>
      <c r="J1759" s="1">
        <v>40755.459450000002</v>
      </c>
      <c r="K1759" s="1">
        <v>57.14</v>
      </c>
      <c r="L1759" s="1">
        <v>2</v>
      </c>
      <c r="M1759" s="38">
        <f t="shared" si="189"/>
        <v>59.08</v>
      </c>
      <c r="N1759" s="38">
        <f t="shared" si="190"/>
        <v>0.96716316858496953</v>
      </c>
      <c r="O1759" s="40">
        <f t="shared" si="191"/>
        <v>60.697849184498509</v>
      </c>
      <c r="P1759" s="39">
        <f t="shared" si="192"/>
        <v>0.94138426266663933</v>
      </c>
      <c r="Q1759" s="42">
        <v>46.72</v>
      </c>
      <c r="R1759" s="42">
        <f t="shared" si="193"/>
        <v>1.2230308219178083</v>
      </c>
      <c r="S1759" s="44">
        <v>64.14</v>
      </c>
      <c r="T1759" s="44">
        <f t="shared" si="194"/>
        <v>0.89086373557842224</v>
      </c>
      <c r="U1759" s="46">
        <f t="shared" si="195"/>
        <v>1.0184262733876233</v>
      </c>
    </row>
    <row r="1760" spans="1:21" x14ac:dyDescent="0.35">
      <c r="A1760" s="1" t="s">
        <v>568</v>
      </c>
      <c r="B1760" s="1" t="s">
        <v>249</v>
      </c>
      <c r="C1760" s="1" t="s">
        <v>101</v>
      </c>
      <c r="D1760" s="1">
        <v>1</v>
      </c>
      <c r="E1760" s="1" t="s">
        <v>60</v>
      </c>
      <c r="F1760" s="1">
        <v>0.45833333333333331</v>
      </c>
      <c r="G1760" s="1" t="s">
        <v>13</v>
      </c>
      <c r="H1760" s="1">
        <v>150</v>
      </c>
      <c r="I1760" s="1">
        <v>138706</v>
      </c>
      <c r="J1760" s="1">
        <v>90555</v>
      </c>
      <c r="K1760" s="1">
        <v>25</v>
      </c>
      <c r="L1760" s="1">
        <v>1</v>
      </c>
      <c r="M1760" s="38">
        <f t="shared" si="189"/>
        <v>23.368000000000002</v>
      </c>
      <c r="N1760" s="38">
        <f t="shared" si="190"/>
        <v>1.0698390961999313</v>
      </c>
      <c r="O1760" s="40">
        <f t="shared" si="191"/>
        <v>25.547725176937774</v>
      </c>
      <c r="P1760" s="39">
        <f t="shared" si="192"/>
        <v>0.97856070655432714</v>
      </c>
      <c r="Q1760" s="42">
        <v>48.112000000000002</v>
      </c>
      <c r="R1760" s="42">
        <f t="shared" si="193"/>
        <v>0.51962088460259392</v>
      </c>
      <c r="S1760" s="44">
        <v>48.83</v>
      </c>
      <c r="T1760" s="44">
        <f t="shared" si="194"/>
        <v>0.51198033995494574</v>
      </c>
      <c r="U1760" s="46">
        <f t="shared" si="195"/>
        <v>0.67005397703728897</v>
      </c>
    </row>
    <row r="1761" spans="1:21" x14ac:dyDescent="0.35">
      <c r="A1761" s="1" t="s">
        <v>592</v>
      </c>
      <c r="B1761" s="1" t="s">
        <v>298</v>
      </c>
      <c r="C1761" s="1" t="s">
        <v>101</v>
      </c>
      <c r="D1761" s="1">
        <v>1</v>
      </c>
      <c r="E1761" s="1" t="s">
        <v>54</v>
      </c>
      <c r="F1761" s="1">
        <v>0.79166666666666663</v>
      </c>
      <c r="G1761" s="1" t="s">
        <v>22</v>
      </c>
      <c r="H1761" s="1">
        <v>120</v>
      </c>
      <c r="I1761" s="1">
        <v>138697</v>
      </c>
      <c r="J1761" s="1">
        <v>85010.103059999994</v>
      </c>
      <c r="K1761" s="1">
        <v>29.27</v>
      </c>
      <c r="L1761" s="1">
        <v>1</v>
      </c>
      <c r="M1761" s="38">
        <f t="shared" si="189"/>
        <v>32.295999999999999</v>
      </c>
      <c r="N1761" s="38">
        <f t="shared" si="190"/>
        <v>0.90630418627693832</v>
      </c>
      <c r="O1761" s="40">
        <f t="shared" si="191"/>
        <v>30.421180337640109</v>
      </c>
      <c r="P1761" s="39">
        <f t="shared" si="192"/>
        <v>0.96215859066402643</v>
      </c>
      <c r="Q1761" s="42">
        <v>43.7</v>
      </c>
      <c r="R1761" s="42">
        <f t="shared" si="193"/>
        <v>0.66979405034324935</v>
      </c>
      <c r="S1761" s="44">
        <v>33.83</v>
      </c>
      <c r="T1761" s="44">
        <f t="shared" si="194"/>
        <v>0.8652083949157553</v>
      </c>
      <c r="U1761" s="46">
        <f t="shared" si="195"/>
        <v>0.83238701197434362</v>
      </c>
    </row>
    <row r="1762" spans="1:21" x14ac:dyDescent="0.35">
      <c r="A1762" s="1" t="s">
        <v>896</v>
      </c>
      <c r="B1762" s="1" t="s">
        <v>370</v>
      </c>
      <c r="C1762" s="1" t="s">
        <v>101</v>
      </c>
      <c r="D1762" s="1">
        <v>3</v>
      </c>
      <c r="E1762" s="1" t="s">
        <v>76</v>
      </c>
      <c r="F1762" s="1">
        <v>0</v>
      </c>
      <c r="G1762" s="1" t="s">
        <v>31</v>
      </c>
      <c r="H1762" s="1">
        <v>30</v>
      </c>
      <c r="I1762" s="1">
        <v>138692</v>
      </c>
      <c r="J1762" s="1">
        <v>43308.22694</v>
      </c>
      <c r="K1762" s="1">
        <v>60.89</v>
      </c>
      <c r="L1762" s="1">
        <v>1</v>
      </c>
      <c r="M1762" s="38">
        <f t="shared" si="189"/>
        <v>59.08</v>
      </c>
      <c r="N1762" s="38">
        <f t="shared" si="190"/>
        <v>1.0306364251861884</v>
      </c>
      <c r="O1762" s="40">
        <f t="shared" si="191"/>
        <v>60.697849184498509</v>
      </c>
      <c r="P1762" s="39">
        <f t="shared" si="192"/>
        <v>1.003165693975703</v>
      </c>
      <c r="Q1762" s="42">
        <v>51.59</v>
      </c>
      <c r="R1762" s="42">
        <f t="shared" si="193"/>
        <v>1.1802674937003295</v>
      </c>
      <c r="S1762" s="44">
        <v>56.5</v>
      </c>
      <c r="T1762" s="44">
        <f t="shared" si="194"/>
        <v>1.0776991150442479</v>
      </c>
      <c r="U1762" s="46">
        <f t="shared" si="195"/>
        <v>1.0870441009067602</v>
      </c>
    </row>
    <row r="1763" spans="1:21" x14ac:dyDescent="0.35">
      <c r="A1763" s="1" t="s">
        <v>833</v>
      </c>
      <c r="B1763" s="1" t="s">
        <v>502</v>
      </c>
      <c r="C1763" s="1" t="s">
        <v>101</v>
      </c>
      <c r="D1763" s="1">
        <v>1</v>
      </c>
      <c r="E1763" s="1" t="s">
        <v>60</v>
      </c>
      <c r="F1763" s="1">
        <v>0.77083333333333337</v>
      </c>
      <c r="G1763" s="1" t="s">
        <v>18</v>
      </c>
      <c r="H1763" s="1">
        <v>150</v>
      </c>
      <c r="I1763" s="1">
        <v>138594</v>
      </c>
      <c r="J1763" s="1">
        <v>80548.281109999996</v>
      </c>
      <c r="K1763" s="1">
        <v>22.48</v>
      </c>
      <c r="L1763" s="1">
        <v>1</v>
      </c>
      <c r="M1763" s="38">
        <f t="shared" si="189"/>
        <v>23.368000000000002</v>
      </c>
      <c r="N1763" s="38">
        <f t="shared" si="190"/>
        <v>0.96199931530297833</v>
      </c>
      <c r="O1763" s="40">
        <f t="shared" si="191"/>
        <v>25.547725176937774</v>
      </c>
      <c r="P1763" s="39">
        <f t="shared" si="192"/>
        <v>0.8799217873336509</v>
      </c>
      <c r="Q1763" s="42">
        <v>46.72</v>
      </c>
      <c r="R1763" s="42">
        <f t="shared" si="193"/>
        <v>0.48116438356164387</v>
      </c>
      <c r="S1763" s="44">
        <v>38.840000000000003</v>
      </c>
      <c r="T1763" s="44">
        <f t="shared" si="194"/>
        <v>0.57878475798146234</v>
      </c>
      <c r="U1763" s="46">
        <f t="shared" si="195"/>
        <v>0.64662364295891905</v>
      </c>
    </row>
    <row r="1764" spans="1:21" x14ac:dyDescent="0.35">
      <c r="A1764" s="1" t="s">
        <v>362</v>
      </c>
      <c r="B1764" s="1" t="s">
        <v>136</v>
      </c>
      <c r="C1764" s="1" t="s">
        <v>101</v>
      </c>
      <c r="D1764" s="1">
        <v>2</v>
      </c>
      <c r="E1764" s="1" t="s">
        <v>1577</v>
      </c>
      <c r="F1764" s="1">
        <v>0.29166666666666669</v>
      </c>
      <c r="G1764" s="1" t="s">
        <v>8</v>
      </c>
      <c r="H1764" s="1">
        <v>30</v>
      </c>
      <c r="I1764" s="1">
        <v>138559</v>
      </c>
      <c r="J1764" s="1">
        <v>42538.25445</v>
      </c>
      <c r="K1764" s="1">
        <v>60.1</v>
      </c>
      <c r="L1764" s="1">
        <v>2</v>
      </c>
      <c r="M1764" s="38">
        <f t="shared" si="189"/>
        <v>59.08</v>
      </c>
      <c r="N1764" s="38">
        <f t="shared" si="190"/>
        <v>1.0172647257955316</v>
      </c>
      <c r="O1764" s="40">
        <f t="shared" si="191"/>
        <v>60.697849184498509</v>
      </c>
      <c r="P1764" s="39">
        <f t="shared" si="192"/>
        <v>0.99015040577992686</v>
      </c>
      <c r="Q1764" s="42">
        <v>42.33</v>
      </c>
      <c r="R1764" s="42">
        <f t="shared" si="193"/>
        <v>1.4197968343964094</v>
      </c>
      <c r="S1764" s="44">
        <v>64.58</v>
      </c>
      <c r="T1764" s="44">
        <f t="shared" si="194"/>
        <v>0.93062867760916701</v>
      </c>
      <c r="U1764" s="46">
        <f t="shared" si="195"/>
        <v>1.1135253059285011</v>
      </c>
    </row>
    <row r="1765" spans="1:21" x14ac:dyDescent="0.35">
      <c r="A1765" s="1" t="s">
        <v>412</v>
      </c>
      <c r="B1765" s="1" t="s">
        <v>136</v>
      </c>
      <c r="C1765" s="1" t="s">
        <v>101</v>
      </c>
      <c r="D1765" s="1">
        <v>2</v>
      </c>
      <c r="E1765" s="1" t="s">
        <v>1577</v>
      </c>
      <c r="F1765" s="1">
        <v>0.27083333333333331</v>
      </c>
      <c r="G1765" s="1" t="s">
        <v>8</v>
      </c>
      <c r="H1765" s="1">
        <v>30</v>
      </c>
      <c r="I1765" s="1">
        <v>138549</v>
      </c>
      <c r="J1765" s="1">
        <v>42171.904170000002</v>
      </c>
      <c r="K1765" s="1">
        <v>59.58</v>
      </c>
      <c r="L1765" s="1">
        <v>2</v>
      </c>
      <c r="M1765" s="38">
        <f t="shared" si="189"/>
        <v>59.08</v>
      </c>
      <c r="N1765" s="38">
        <f t="shared" si="190"/>
        <v>1.0084631008801626</v>
      </c>
      <c r="O1765" s="40">
        <f t="shared" si="191"/>
        <v>60.697849184498509</v>
      </c>
      <c r="P1765" s="39">
        <f t="shared" si="192"/>
        <v>0.98158338063840334</v>
      </c>
      <c r="Q1765" s="42">
        <v>42.33</v>
      </c>
      <c r="R1765" s="42">
        <f t="shared" si="193"/>
        <v>1.4075124025513821</v>
      </c>
      <c r="S1765" s="44">
        <v>64.58</v>
      </c>
      <c r="T1765" s="44">
        <f t="shared" si="194"/>
        <v>0.9225766491173738</v>
      </c>
      <c r="U1765" s="46">
        <f t="shared" si="195"/>
        <v>1.103890810769053</v>
      </c>
    </row>
    <row r="1766" spans="1:21" x14ac:dyDescent="0.35">
      <c r="A1766" s="1" t="s">
        <v>587</v>
      </c>
      <c r="B1766" s="1" t="s">
        <v>298</v>
      </c>
      <c r="C1766" s="1" t="s">
        <v>101</v>
      </c>
      <c r="D1766" s="1">
        <v>1</v>
      </c>
      <c r="E1766" s="1" t="s">
        <v>54</v>
      </c>
      <c r="F1766" s="1">
        <v>0.95833333333333337</v>
      </c>
      <c r="G1766" s="1" t="s">
        <v>31</v>
      </c>
      <c r="H1766" s="1">
        <v>120</v>
      </c>
      <c r="I1766" s="1">
        <v>138460</v>
      </c>
      <c r="J1766" s="1">
        <v>86422.276389999999</v>
      </c>
      <c r="K1766" s="1">
        <v>29.56</v>
      </c>
      <c r="L1766" s="1">
        <v>1</v>
      </c>
      <c r="M1766" s="38">
        <f t="shared" si="189"/>
        <v>32.295999999999999</v>
      </c>
      <c r="N1766" s="38">
        <f t="shared" si="190"/>
        <v>0.9152836264552886</v>
      </c>
      <c r="O1766" s="40">
        <f t="shared" si="191"/>
        <v>30.421180337640109</v>
      </c>
      <c r="P1766" s="39">
        <f t="shared" si="192"/>
        <v>0.9716914226179918</v>
      </c>
      <c r="Q1766" s="42">
        <v>51.59</v>
      </c>
      <c r="R1766" s="42">
        <f t="shared" si="193"/>
        <v>0.5729792595464237</v>
      </c>
      <c r="S1766" s="44">
        <v>33.83</v>
      </c>
      <c r="T1766" s="44">
        <f t="shared" si="194"/>
        <v>0.87378066804611287</v>
      </c>
      <c r="U1766" s="46">
        <f t="shared" si="195"/>
        <v>0.80615045007017605</v>
      </c>
    </row>
    <row r="1767" spans="1:21" x14ac:dyDescent="0.35">
      <c r="A1767" s="1" t="s">
        <v>795</v>
      </c>
      <c r="B1767" s="1" t="s">
        <v>419</v>
      </c>
      <c r="C1767" s="1" t="s">
        <v>101</v>
      </c>
      <c r="D1767" s="1">
        <v>3</v>
      </c>
      <c r="E1767" s="1" t="s">
        <v>1592</v>
      </c>
      <c r="F1767" s="1">
        <v>0.72916666666666663</v>
      </c>
      <c r="G1767" s="1" t="s">
        <v>18</v>
      </c>
      <c r="H1767" s="1">
        <v>30</v>
      </c>
      <c r="I1767" s="1">
        <v>138341</v>
      </c>
      <c r="J1767" s="1">
        <v>41545.44167</v>
      </c>
      <c r="K1767" s="1">
        <v>58.91</v>
      </c>
      <c r="L1767" s="1">
        <v>2</v>
      </c>
      <c r="M1767" s="38">
        <f t="shared" si="189"/>
        <v>59.08</v>
      </c>
      <c r="N1767" s="38">
        <f t="shared" si="190"/>
        <v>0.99712254570074477</v>
      </c>
      <c r="O1767" s="40">
        <f t="shared" si="191"/>
        <v>60.697849184498509</v>
      </c>
      <c r="P1767" s="39">
        <f t="shared" si="192"/>
        <v>0.97054509824451729</v>
      </c>
      <c r="Q1767" s="42">
        <v>46.72</v>
      </c>
      <c r="R1767" s="42">
        <f t="shared" si="193"/>
        <v>1.2609160958904109</v>
      </c>
      <c r="S1767" s="44">
        <v>51.62</v>
      </c>
      <c r="T1767" s="44">
        <f t="shared" si="194"/>
        <v>1.1412243316543975</v>
      </c>
      <c r="U1767" s="46">
        <f t="shared" si="195"/>
        <v>1.1242285085964419</v>
      </c>
    </row>
    <row r="1768" spans="1:21" x14ac:dyDescent="0.35">
      <c r="A1768" s="1" t="s">
        <v>512</v>
      </c>
      <c r="B1768" s="1" t="s">
        <v>498</v>
      </c>
      <c r="C1768" s="1" t="s">
        <v>101</v>
      </c>
      <c r="D1768" s="1">
        <v>1</v>
      </c>
      <c r="E1768" s="1" t="s">
        <v>54</v>
      </c>
      <c r="F1768" s="1">
        <v>0.47916666666666669</v>
      </c>
      <c r="G1768" s="1" t="s">
        <v>13</v>
      </c>
      <c r="H1768" s="1">
        <v>150</v>
      </c>
      <c r="I1768" s="1">
        <v>138087</v>
      </c>
      <c r="J1768" s="1">
        <v>116065</v>
      </c>
      <c r="K1768" s="1">
        <v>31</v>
      </c>
      <c r="L1768" s="1">
        <v>1</v>
      </c>
      <c r="M1768" s="38">
        <f t="shared" si="189"/>
        <v>23.368000000000002</v>
      </c>
      <c r="N1768" s="38">
        <f t="shared" si="190"/>
        <v>1.3266004792879149</v>
      </c>
      <c r="O1768" s="40">
        <f t="shared" si="191"/>
        <v>25.547725176937774</v>
      </c>
      <c r="P1768" s="39">
        <f t="shared" si="192"/>
        <v>1.2134152761273655</v>
      </c>
      <c r="Q1768" s="42">
        <v>48.112000000000002</v>
      </c>
      <c r="R1768" s="42">
        <f t="shared" si="193"/>
        <v>0.64432989690721643</v>
      </c>
      <c r="S1768" s="44">
        <v>42.37</v>
      </c>
      <c r="T1768" s="44">
        <f t="shared" si="194"/>
        <v>0.73164975218314854</v>
      </c>
      <c r="U1768" s="46">
        <f t="shared" si="195"/>
        <v>0.8631316417392435</v>
      </c>
    </row>
    <row r="1769" spans="1:21" x14ac:dyDescent="0.35">
      <c r="A1769" s="1" t="s">
        <v>397</v>
      </c>
      <c r="B1769" s="1" t="s">
        <v>298</v>
      </c>
      <c r="C1769" s="1" t="s">
        <v>101</v>
      </c>
      <c r="D1769" s="1">
        <v>1</v>
      </c>
      <c r="E1769" s="1" t="s">
        <v>54</v>
      </c>
      <c r="F1769" s="1">
        <v>0.875</v>
      </c>
      <c r="G1769" s="1" t="s">
        <v>27</v>
      </c>
      <c r="H1769" s="1">
        <v>120</v>
      </c>
      <c r="I1769" s="1">
        <v>138051</v>
      </c>
      <c r="J1769" s="1">
        <v>105605.3425</v>
      </c>
      <c r="K1769" s="1">
        <v>35.97</v>
      </c>
      <c r="L1769" s="1">
        <v>1</v>
      </c>
      <c r="M1769" s="38">
        <f t="shared" si="189"/>
        <v>32.295999999999999</v>
      </c>
      <c r="N1769" s="38">
        <f t="shared" si="190"/>
        <v>1.1137602179836512</v>
      </c>
      <c r="O1769" s="40">
        <f t="shared" si="191"/>
        <v>30.421180337640109</v>
      </c>
      <c r="P1769" s="39">
        <f t="shared" si="192"/>
        <v>1.1823998806349516</v>
      </c>
      <c r="Q1769" s="42">
        <v>45</v>
      </c>
      <c r="R1769" s="42">
        <f t="shared" si="193"/>
        <v>0.79933333333333334</v>
      </c>
      <c r="S1769" s="44">
        <v>33.83</v>
      </c>
      <c r="T1769" s="44">
        <f t="shared" si="194"/>
        <v>1.063257463789536</v>
      </c>
      <c r="U1769" s="46">
        <f t="shared" si="195"/>
        <v>1.0149968925859403</v>
      </c>
    </row>
    <row r="1770" spans="1:21" x14ac:dyDescent="0.35">
      <c r="A1770" s="1" t="s">
        <v>184</v>
      </c>
      <c r="B1770" s="1" t="s">
        <v>136</v>
      </c>
      <c r="C1770" s="1" t="s">
        <v>101</v>
      </c>
      <c r="D1770" s="1">
        <v>1</v>
      </c>
      <c r="E1770" s="1" t="s">
        <v>54</v>
      </c>
      <c r="F1770" s="1">
        <v>0.6875</v>
      </c>
      <c r="G1770" s="1" t="s">
        <v>18</v>
      </c>
      <c r="H1770" s="1">
        <v>30</v>
      </c>
      <c r="I1770" s="1">
        <v>138013</v>
      </c>
      <c r="J1770" s="1">
        <v>46496.820829999997</v>
      </c>
      <c r="K1770" s="1">
        <v>64.52</v>
      </c>
      <c r="L1770" s="1">
        <v>1</v>
      </c>
      <c r="M1770" s="38">
        <f t="shared" si="189"/>
        <v>59.08</v>
      </c>
      <c r="N1770" s="38">
        <f t="shared" si="190"/>
        <v>1.0920785375761679</v>
      </c>
      <c r="O1770" s="40">
        <f t="shared" si="191"/>
        <v>60.697849184498509</v>
      </c>
      <c r="P1770" s="39">
        <f t="shared" si="192"/>
        <v>1.0629701194828765</v>
      </c>
      <c r="Q1770" s="42">
        <v>46.72</v>
      </c>
      <c r="R1770" s="42">
        <f t="shared" si="193"/>
        <v>1.3809931506849316</v>
      </c>
      <c r="S1770" s="44">
        <v>64.58</v>
      </c>
      <c r="T1770" s="44">
        <f t="shared" si="194"/>
        <v>0.99907091978940843</v>
      </c>
      <c r="U1770" s="46">
        <f t="shared" si="195"/>
        <v>1.1476780633190722</v>
      </c>
    </row>
    <row r="1771" spans="1:21" x14ac:dyDescent="0.35">
      <c r="A1771" s="1" t="s">
        <v>1323</v>
      </c>
      <c r="B1771" s="1" t="s">
        <v>56</v>
      </c>
      <c r="C1771" s="1" t="s">
        <v>16</v>
      </c>
      <c r="D1771" s="1">
        <v>6</v>
      </c>
      <c r="E1771" s="1" t="s">
        <v>1577</v>
      </c>
      <c r="F1771" s="1">
        <v>0.33333333333333331</v>
      </c>
      <c r="G1771" s="1" t="s">
        <v>8</v>
      </c>
      <c r="H1771" s="1">
        <v>60</v>
      </c>
      <c r="I1771" s="1">
        <v>138003</v>
      </c>
      <c r="J1771" s="1">
        <v>59864.981390000001</v>
      </c>
      <c r="K1771" s="1">
        <v>40.65</v>
      </c>
      <c r="L1771" s="1">
        <v>2</v>
      </c>
      <c r="M1771" s="38">
        <f t="shared" si="189"/>
        <v>50.152000000000001</v>
      </c>
      <c r="N1771" s="38">
        <f t="shared" si="190"/>
        <v>0.81053597064922633</v>
      </c>
      <c r="O1771" s="40">
        <f t="shared" si="191"/>
        <v>45.559514761069323</v>
      </c>
      <c r="P1771" s="39">
        <f t="shared" si="192"/>
        <v>0.89223952917811777</v>
      </c>
      <c r="Q1771" s="42">
        <v>42.33</v>
      </c>
      <c r="R1771" s="42">
        <f t="shared" si="193"/>
        <v>0.96031183557760458</v>
      </c>
      <c r="S1771" s="44">
        <v>42.98</v>
      </c>
      <c r="T1771" s="44">
        <f t="shared" si="194"/>
        <v>0.94578873894834814</v>
      </c>
      <c r="U1771" s="46">
        <f t="shared" si="195"/>
        <v>0.93278003456802361</v>
      </c>
    </row>
    <row r="1772" spans="1:21" x14ac:dyDescent="0.35">
      <c r="A1772" s="1" t="s">
        <v>652</v>
      </c>
      <c r="B1772" s="1" t="s">
        <v>249</v>
      </c>
      <c r="C1772" s="1" t="s">
        <v>101</v>
      </c>
      <c r="D1772" s="1">
        <v>1</v>
      </c>
      <c r="E1772" s="1" t="s">
        <v>60</v>
      </c>
      <c r="F1772" s="1">
        <v>0.47916666666666669</v>
      </c>
      <c r="G1772" s="1" t="s">
        <v>13</v>
      </c>
      <c r="H1772" s="1">
        <v>120</v>
      </c>
      <c r="I1772" s="1">
        <v>137978</v>
      </c>
      <c r="J1772" s="1">
        <v>75790</v>
      </c>
      <c r="K1772" s="1">
        <v>26</v>
      </c>
      <c r="L1772" s="1">
        <v>1</v>
      </c>
      <c r="M1772" s="38">
        <f t="shared" si="189"/>
        <v>32.295999999999999</v>
      </c>
      <c r="N1772" s="38">
        <f t="shared" si="190"/>
        <v>0.80505325736933364</v>
      </c>
      <c r="O1772" s="40">
        <f t="shared" si="191"/>
        <v>30.421180337640109</v>
      </c>
      <c r="P1772" s="39">
        <f t="shared" si="192"/>
        <v>0.85466769242448537</v>
      </c>
      <c r="Q1772" s="42">
        <v>48.112000000000002</v>
      </c>
      <c r="R1772" s="42">
        <f t="shared" si="193"/>
        <v>0.54040571998669773</v>
      </c>
      <c r="S1772" s="44">
        <v>48.83</v>
      </c>
      <c r="T1772" s="44">
        <f t="shared" si="194"/>
        <v>0.53245955355314356</v>
      </c>
      <c r="U1772" s="46">
        <f t="shared" si="195"/>
        <v>0.64251098865477552</v>
      </c>
    </row>
    <row r="1773" spans="1:21" x14ac:dyDescent="0.35">
      <c r="A1773" s="1" t="s">
        <v>147</v>
      </c>
      <c r="B1773" s="1" t="s">
        <v>148</v>
      </c>
      <c r="C1773" s="1" t="s">
        <v>101</v>
      </c>
      <c r="D1773" s="1">
        <v>2</v>
      </c>
      <c r="E1773" s="1" t="s">
        <v>1614</v>
      </c>
      <c r="F1773" s="1">
        <v>0.64583333333333337</v>
      </c>
      <c r="G1773" s="1" t="s">
        <v>13</v>
      </c>
      <c r="H1773" s="1">
        <v>30</v>
      </c>
      <c r="I1773" s="1">
        <v>137913</v>
      </c>
      <c r="J1773" s="1">
        <v>40053</v>
      </c>
      <c r="K1773" s="1">
        <v>57</v>
      </c>
      <c r="L1773" s="1">
        <v>2</v>
      </c>
      <c r="M1773" s="38">
        <f t="shared" si="189"/>
        <v>59.08</v>
      </c>
      <c r="N1773" s="38">
        <f t="shared" si="190"/>
        <v>0.96479350033852407</v>
      </c>
      <c r="O1773" s="40">
        <f t="shared" si="191"/>
        <v>60.697849184498509</v>
      </c>
      <c r="P1773" s="39">
        <f t="shared" si="192"/>
        <v>0.93907775589776754</v>
      </c>
      <c r="Q1773" s="42">
        <v>48.112000000000002</v>
      </c>
      <c r="R1773" s="42">
        <f t="shared" si="193"/>
        <v>1.184735616893914</v>
      </c>
      <c r="S1773" s="44">
        <v>45.82</v>
      </c>
      <c r="T1773" s="44">
        <f t="shared" si="194"/>
        <v>1.2439982540375383</v>
      </c>
      <c r="U1773" s="46">
        <f t="shared" si="195"/>
        <v>1.1226038756097401</v>
      </c>
    </row>
    <row r="1774" spans="1:21" x14ac:dyDescent="0.35">
      <c r="A1774" s="1" t="s">
        <v>202</v>
      </c>
      <c r="B1774" s="1" t="s">
        <v>140</v>
      </c>
      <c r="C1774" s="1" t="s">
        <v>101</v>
      </c>
      <c r="D1774" s="1">
        <v>1</v>
      </c>
      <c r="E1774" s="1" t="s">
        <v>54</v>
      </c>
      <c r="F1774" s="1">
        <v>0.66666666666666663</v>
      </c>
      <c r="G1774" s="1" t="s">
        <v>18</v>
      </c>
      <c r="H1774" s="1">
        <v>120</v>
      </c>
      <c r="I1774" s="1">
        <v>137687</v>
      </c>
      <c r="J1774" s="1">
        <v>61248.599439999998</v>
      </c>
      <c r="K1774" s="1">
        <v>21.58</v>
      </c>
      <c r="L1774" s="1">
        <v>1</v>
      </c>
      <c r="M1774" s="38">
        <f t="shared" si="189"/>
        <v>32.295999999999999</v>
      </c>
      <c r="N1774" s="38">
        <f t="shared" si="190"/>
        <v>0.66819420361654691</v>
      </c>
      <c r="O1774" s="40">
        <f t="shared" si="191"/>
        <v>30.421180337640109</v>
      </c>
      <c r="P1774" s="39">
        <f t="shared" si="192"/>
        <v>0.70937418471232283</v>
      </c>
      <c r="Q1774" s="42">
        <v>46.72</v>
      </c>
      <c r="R1774" s="42">
        <f t="shared" si="193"/>
        <v>0.46190068493150682</v>
      </c>
      <c r="S1774" s="44">
        <v>37.35</v>
      </c>
      <c r="T1774" s="44">
        <f t="shared" si="194"/>
        <v>0.57777777777777772</v>
      </c>
      <c r="U1774" s="46">
        <f t="shared" si="195"/>
        <v>0.58301754914053583</v>
      </c>
    </row>
    <row r="1775" spans="1:21" x14ac:dyDescent="0.35">
      <c r="A1775" s="1" t="s">
        <v>777</v>
      </c>
      <c r="B1775" s="1" t="s">
        <v>249</v>
      </c>
      <c r="C1775" s="1" t="s">
        <v>101</v>
      </c>
      <c r="D1775" s="1">
        <v>1</v>
      </c>
      <c r="E1775" s="1" t="s">
        <v>54</v>
      </c>
      <c r="F1775" s="1">
        <v>0.46527777777777773</v>
      </c>
      <c r="G1775" s="1" t="s">
        <v>13</v>
      </c>
      <c r="H1775" s="1">
        <v>135</v>
      </c>
      <c r="I1775" s="1">
        <v>137590</v>
      </c>
      <c r="J1775" s="1">
        <v>76711.5</v>
      </c>
      <c r="K1775" s="1">
        <v>24</v>
      </c>
      <c r="L1775" s="1">
        <v>1</v>
      </c>
      <c r="M1775" s="38">
        <f t="shared" si="189"/>
        <v>27.832000000000001</v>
      </c>
      <c r="N1775" s="38">
        <f t="shared" si="190"/>
        <v>0.86231675768899108</v>
      </c>
      <c r="O1775" s="40">
        <f t="shared" si="191"/>
        <v>27.848798838904685</v>
      </c>
      <c r="P1775" s="39">
        <f t="shared" si="192"/>
        <v>0.86179659448981605</v>
      </c>
      <c r="Q1775" s="42">
        <v>48.112000000000002</v>
      </c>
      <c r="R1775" s="42">
        <f t="shared" si="193"/>
        <v>0.49883604921849017</v>
      </c>
      <c r="S1775" s="44">
        <v>48.83</v>
      </c>
      <c r="T1775" s="44">
        <f t="shared" si="194"/>
        <v>0.49150112635674792</v>
      </c>
      <c r="U1775" s="46">
        <f t="shared" si="195"/>
        <v>0.61737792335501807</v>
      </c>
    </row>
    <row r="1776" spans="1:21" x14ac:dyDescent="0.35">
      <c r="A1776" s="1" t="s">
        <v>949</v>
      </c>
      <c r="B1776" s="1" t="s">
        <v>256</v>
      </c>
      <c r="C1776" s="1" t="s">
        <v>101</v>
      </c>
      <c r="D1776" s="1">
        <v>8</v>
      </c>
      <c r="E1776" s="1" t="s">
        <v>1577</v>
      </c>
      <c r="F1776" s="1">
        <v>8.3333333333333329E-2</v>
      </c>
      <c r="G1776" s="1" t="s">
        <v>35</v>
      </c>
      <c r="H1776" s="1">
        <v>30</v>
      </c>
      <c r="I1776" s="1">
        <v>137541</v>
      </c>
      <c r="J1776" s="1">
        <v>55028.861389999998</v>
      </c>
      <c r="K1776" s="1">
        <v>79</v>
      </c>
      <c r="L1776" s="1">
        <v>2</v>
      </c>
      <c r="M1776" s="38">
        <f t="shared" si="189"/>
        <v>59.08</v>
      </c>
      <c r="N1776" s="38">
        <f t="shared" si="190"/>
        <v>1.3371699390656737</v>
      </c>
      <c r="O1776" s="40">
        <f t="shared" si="191"/>
        <v>60.697849184498509</v>
      </c>
      <c r="P1776" s="39">
        <f t="shared" si="192"/>
        <v>1.3015288195776076</v>
      </c>
      <c r="Q1776" s="42">
        <v>61.93</v>
      </c>
      <c r="R1776" s="42">
        <f t="shared" si="193"/>
        <v>1.2756337800742774</v>
      </c>
      <c r="S1776" s="44">
        <v>36.74</v>
      </c>
      <c r="T1776" s="44">
        <f t="shared" si="194"/>
        <v>2.1502449646162218</v>
      </c>
      <c r="U1776" s="46">
        <f t="shared" si="195"/>
        <v>1.5758025214227025</v>
      </c>
    </row>
    <row r="1777" spans="1:21" x14ac:dyDescent="0.35">
      <c r="A1777" s="1" t="s">
        <v>61</v>
      </c>
      <c r="B1777" s="1" t="s">
        <v>181</v>
      </c>
      <c r="C1777" s="1" t="s">
        <v>101</v>
      </c>
      <c r="D1777" s="1">
        <v>1</v>
      </c>
      <c r="E1777" s="1" t="s">
        <v>60</v>
      </c>
      <c r="F1777" s="1">
        <v>0</v>
      </c>
      <c r="G1777" s="1" t="s">
        <v>31</v>
      </c>
      <c r="H1777" s="1">
        <v>60</v>
      </c>
      <c r="I1777" s="1">
        <v>137529</v>
      </c>
      <c r="J1777" s="1">
        <v>83940.927779999998</v>
      </c>
      <c r="K1777" s="1">
        <v>57.97</v>
      </c>
      <c r="L1777" s="1">
        <v>1</v>
      </c>
      <c r="M1777" s="38">
        <f t="shared" si="189"/>
        <v>50.152000000000001</v>
      </c>
      <c r="N1777" s="38">
        <f t="shared" si="190"/>
        <v>1.1558861062370394</v>
      </c>
      <c r="O1777" s="40">
        <f t="shared" si="191"/>
        <v>45.559514761069323</v>
      </c>
      <c r="P1777" s="39">
        <f t="shared" si="192"/>
        <v>1.2724016114749197</v>
      </c>
      <c r="Q1777" s="42">
        <v>51.59</v>
      </c>
      <c r="R1777" s="42">
        <f t="shared" si="193"/>
        <v>1.1236673773987207</v>
      </c>
      <c r="S1777" s="44">
        <v>42.1</v>
      </c>
      <c r="T1777" s="44">
        <f t="shared" si="194"/>
        <v>1.3769596199524941</v>
      </c>
      <c r="U1777" s="46">
        <f t="shared" si="195"/>
        <v>1.2576762029420447</v>
      </c>
    </row>
    <row r="1778" spans="1:21" x14ac:dyDescent="0.35">
      <c r="A1778" s="1" t="s">
        <v>872</v>
      </c>
      <c r="B1778" s="1" t="s">
        <v>249</v>
      </c>
      <c r="C1778" s="1" t="s">
        <v>101</v>
      </c>
      <c r="D1778" s="1">
        <v>1</v>
      </c>
      <c r="E1778" s="1" t="s">
        <v>60</v>
      </c>
      <c r="F1778" s="1">
        <v>0.51041666666666663</v>
      </c>
      <c r="G1778" s="1" t="s">
        <v>13</v>
      </c>
      <c r="H1778" s="1">
        <v>120</v>
      </c>
      <c r="I1778" s="1">
        <v>137150</v>
      </c>
      <c r="J1778" s="1">
        <v>61646</v>
      </c>
      <c r="K1778" s="1">
        <v>22</v>
      </c>
      <c r="L1778" s="1">
        <v>1</v>
      </c>
      <c r="M1778" s="38">
        <f t="shared" si="189"/>
        <v>32.295999999999999</v>
      </c>
      <c r="N1778" s="38">
        <f t="shared" si="190"/>
        <v>0.68119891008174394</v>
      </c>
      <c r="O1778" s="40">
        <f t="shared" si="191"/>
        <v>30.421180337640109</v>
      </c>
      <c r="P1778" s="39">
        <f t="shared" si="192"/>
        <v>0.72318035512841072</v>
      </c>
      <c r="Q1778" s="42">
        <v>48.112000000000002</v>
      </c>
      <c r="R1778" s="42">
        <f t="shared" si="193"/>
        <v>0.45726637845028267</v>
      </c>
      <c r="S1778" s="44">
        <v>48.83</v>
      </c>
      <c r="T1778" s="44">
        <f t="shared" si="194"/>
        <v>0.45054269916035228</v>
      </c>
      <c r="U1778" s="46">
        <f t="shared" si="195"/>
        <v>0.54366314424634854</v>
      </c>
    </row>
    <row r="1779" spans="1:21" x14ac:dyDescent="0.35">
      <c r="A1779" s="1" t="s">
        <v>726</v>
      </c>
      <c r="B1779" s="1" t="s">
        <v>181</v>
      </c>
      <c r="C1779" s="1" t="s">
        <v>101</v>
      </c>
      <c r="D1779" s="1">
        <v>1</v>
      </c>
      <c r="E1779" s="1" t="s">
        <v>60</v>
      </c>
      <c r="F1779" s="1">
        <v>0.60416666666666663</v>
      </c>
      <c r="G1779" s="1" t="s">
        <v>13</v>
      </c>
      <c r="H1779" s="1">
        <v>150</v>
      </c>
      <c r="I1779" s="1">
        <v>137028</v>
      </c>
      <c r="J1779" s="1">
        <v>86980</v>
      </c>
      <c r="K1779" s="1">
        <v>25</v>
      </c>
      <c r="L1779" s="1">
        <v>1</v>
      </c>
      <c r="M1779" s="38">
        <f t="shared" si="189"/>
        <v>23.368000000000002</v>
      </c>
      <c r="N1779" s="38">
        <f t="shared" si="190"/>
        <v>1.0698390961999313</v>
      </c>
      <c r="O1779" s="40">
        <f t="shared" si="191"/>
        <v>25.547725176937774</v>
      </c>
      <c r="P1779" s="39">
        <f t="shared" si="192"/>
        <v>0.97856070655432714</v>
      </c>
      <c r="Q1779" s="42">
        <v>48.112000000000002</v>
      </c>
      <c r="R1779" s="42">
        <f t="shared" si="193"/>
        <v>0.51962088460259392</v>
      </c>
      <c r="S1779" s="44">
        <v>42.1</v>
      </c>
      <c r="T1779" s="44">
        <f t="shared" si="194"/>
        <v>0.59382422802850354</v>
      </c>
      <c r="U1779" s="46">
        <f t="shared" si="195"/>
        <v>0.6973352730618082</v>
      </c>
    </row>
    <row r="1780" spans="1:21" x14ac:dyDescent="0.35">
      <c r="A1780" s="1" t="s">
        <v>1546</v>
      </c>
      <c r="B1780" s="1" t="s">
        <v>11</v>
      </c>
      <c r="C1780" s="1" t="s">
        <v>16</v>
      </c>
      <c r="D1780" s="1">
        <v>8</v>
      </c>
      <c r="E1780" s="1" t="s">
        <v>1569</v>
      </c>
      <c r="F1780" s="1">
        <v>0.25</v>
      </c>
      <c r="G1780" s="1" t="s">
        <v>8</v>
      </c>
      <c r="H1780" s="1">
        <v>60</v>
      </c>
      <c r="I1780" s="1">
        <v>136716</v>
      </c>
      <c r="J1780" s="1">
        <v>63595.50056</v>
      </c>
      <c r="K1780" s="1">
        <v>43.38</v>
      </c>
      <c r="L1780" s="1">
        <v>5</v>
      </c>
      <c r="M1780" s="38">
        <f t="shared" si="189"/>
        <v>50.152000000000001</v>
      </c>
      <c r="N1780" s="38">
        <f t="shared" si="190"/>
        <v>0.86497048971127777</v>
      </c>
      <c r="O1780" s="40">
        <f t="shared" si="191"/>
        <v>45.559514761069323</v>
      </c>
      <c r="P1780" s="39">
        <f t="shared" si="192"/>
        <v>0.95216115069487706</v>
      </c>
      <c r="Q1780" s="42">
        <v>42.33</v>
      </c>
      <c r="R1780" s="42">
        <f t="shared" si="193"/>
        <v>1.0248051027639973</v>
      </c>
      <c r="S1780" s="44">
        <v>50.69</v>
      </c>
      <c r="T1780" s="44">
        <f t="shared" si="194"/>
        <v>0.85579009666600914</v>
      </c>
      <c r="U1780" s="46">
        <f t="shared" si="195"/>
        <v>0.94425211670829456</v>
      </c>
    </row>
    <row r="1781" spans="1:21" x14ac:dyDescent="0.35">
      <c r="A1781" s="1" t="s">
        <v>733</v>
      </c>
      <c r="B1781" s="1" t="s">
        <v>482</v>
      </c>
      <c r="C1781" s="1" t="s">
        <v>101</v>
      </c>
      <c r="D1781" s="1">
        <v>1</v>
      </c>
      <c r="E1781" s="1" t="s">
        <v>54</v>
      </c>
      <c r="F1781" s="1">
        <v>0.95833333333333337</v>
      </c>
      <c r="G1781" s="1" t="s">
        <v>31</v>
      </c>
      <c r="H1781" s="1">
        <v>180</v>
      </c>
      <c r="I1781" s="1">
        <v>136672</v>
      </c>
      <c r="J1781" s="1">
        <v>97259.880829999995</v>
      </c>
      <c r="K1781" s="1">
        <v>22.66</v>
      </c>
      <c r="L1781" s="1">
        <v>1</v>
      </c>
      <c r="M1781" s="38">
        <f t="shared" si="189"/>
        <v>14.439999999999998</v>
      </c>
      <c r="N1781" s="38">
        <f t="shared" si="190"/>
        <v>1.5692520775623271</v>
      </c>
      <c r="O1781" s="40">
        <f t="shared" si="191"/>
        <v>21.56582237655779</v>
      </c>
      <c r="P1781" s="39">
        <f t="shared" si="192"/>
        <v>1.0507366519271526</v>
      </c>
      <c r="Q1781" s="42">
        <v>51.59</v>
      </c>
      <c r="R1781" s="42">
        <f t="shared" si="193"/>
        <v>0.43923240938166308</v>
      </c>
      <c r="S1781" s="44">
        <v>27.85</v>
      </c>
      <c r="T1781" s="44">
        <f t="shared" si="194"/>
        <v>0.81364452423698386</v>
      </c>
      <c r="U1781" s="46">
        <f t="shared" si="195"/>
        <v>0.76787119518193325</v>
      </c>
    </row>
    <row r="1782" spans="1:21" x14ac:dyDescent="0.35">
      <c r="A1782" s="1" t="s">
        <v>387</v>
      </c>
      <c r="B1782" s="1" t="s">
        <v>300</v>
      </c>
      <c r="C1782" s="1" t="s">
        <v>101</v>
      </c>
      <c r="D1782" s="1">
        <v>2</v>
      </c>
      <c r="E1782" s="1" t="s">
        <v>76</v>
      </c>
      <c r="F1782" s="1">
        <v>0.96319444444444446</v>
      </c>
      <c r="G1782" s="1" t="s">
        <v>31</v>
      </c>
      <c r="H1782" s="1">
        <v>33.5</v>
      </c>
      <c r="I1782" s="1">
        <v>136521</v>
      </c>
      <c r="J1782" s="1">
        <v>47601.08167</v>
      </c>
      <c r="K1782" s="1">
        <v>60.27</v>
      </c>
      <c r="L1782" s="1">
        <v>1</v>
      </c>
      <c r="M1782" s="38">
        <f t="shared" si="189"/>
        <v>58.038399999999996</v>
      </c>
      <c r="N1782" s="38">
        <f t="shared" si="190"/>
        <v>1.0384504052489387</v>
      </c>
      <c r="O1782" s="40">
        <f t="shared" si="191"/>
        <v>58.287847615930502</v>
      </c>
      <c r="P1782" s="39">
        <f t="shared" si="192"/>
        <v>1.0340062717211702</v>
      </c>
      <c r="Q1782" s="42">
        <v>51.59</v>
      </c>
      <c r="R1782" s="42">
        <f t="shared" si="193"/>
        <v>1.1682496607869741</v>
      </c>
      <c r="S1782" s="44">
        <v>64.94</v>
      </c>
      <c r="T1782" s="44">
        <f t="shared" si="194"/>
        <v>0.92808746535263331</v>
      </c>
      <c r="U1782" s="46">
        <f t="shared" si="195"/>
        <v>1.043447799286926</v>
      </c>
    </row>
    <row r="1783" spans="1:21" x14ac:dyDescent="0.35">
      <c r="A1783" s="1" t="s">
        <v>424</v>
      </c>
      <c r="B1783" s="1" t="s">
        <v>235</v>
      </c>
      <c r="C1783" s="1" t="s">
        <v>101</v>
      </c>
      <c r="D1783" s="1">
        <v>4</v>
      </c>
      <c r="E1783" s="1" t="s">
        <v>60</v>
      </c>
      <c r="F1783" s="1">
        <v>0.11458333333333333</v>
      </c>
      <c r="G1783" s="1" t="s">
        <v>35</v>
      </c>
      <c r="H1783" s="1">
        <v>15</v>
      </c>
      <c r="I1783" s="1">
        <v>136441</v>
      </c>
      <c r="J1783" s="1">
        <v>30261.073329999999</v>
      </c>
      <c r="K1783" s="1">
        <v>87.49</v>
      </c>
      <c r="L1783" s="1">
        <v>1</v>
      </c>
      <c r="M1783" s="38">
        <f t="shared" si="189"/>
        <v>63.543999999999997</v>
      </c>
      <c r="N1783" s="38">
        <f t="shared" si="190"/>
        <v>1.3768412438625204</v>
      </c>
      <c r="O1783" s="40">
        <f t="shared" si="191"/>
        <v>75.836183607927723</v>
      </c>
      <c r="P1783" s="39">
        <f t="shared" si="192"/>
        <v>1.1536709237944038</v>
      </c>
      <c r="Q1783" s="42">
        <v>61.93</v>
      </c>
      <c r="R1783" s="42">
        <f t="shared" si="193"/>
        <v>1.4127240432746648</v>
      </c>
      <c r="S1783" s="44">
        <v>64.14</v>
      </c>
      <c r="T1783" s="44">
        <f t="shared" si="194"/>
        <v>1.3640473963205486</v>
      </c>
      <c r="U1783" s="46">
        <f t="shared" si="195"/>
        <v>1.3101474544632057</v>
      </c>
    </row>
    <row r="1784" spans="1:21" x14ac:dyDescent="0.35">
      <c r="A1784" s="1" t="s">
        <v>756</v>
      </c>
      <c r="B1784" s="1" t="s">
        <v>298</v>
      </c>
      <c r="C1784" s="1" t="s">
        <v>101</v>
      </c>
      <c r="D1784" s="1">
        <v>1</v>
      </c>
      <c r="E1784" s="1" t="s">
        <v>60</v>
      </c>
      <c r="F1784" s="1">
        <v>0.79166666666666663</v>
      </c>
      <c r="G1784" s="1" t="s">
        <v>22</v>
      </c>
      <c r="H1784" s="1">
        <v>120</v>
      </c>
      <c r="I1784" s="1">
        <v>136264</v>
      </c>
      <c r="J1784" s="1">
        <v>69798.957500000004</v>
      </c>
      <c r="K1784" s="1">
        <v>24.68</v>
      </c>
      <c r="L1784" s="1">
        <v>1</v>
      </c>
      <c r="M1784" s="38">
        <f t="shared" si="189"/>
        <v>32.295999999999999</v>
      </c>
      <c r="N1784" s="38">
        <f t="shared" si="190"/>
        <v>0.76418132276442907</v>
      </c>
      <c r="O1784" s="40">
        <f t="shared" si="191"/>
        <v>30.421180337640109</v>
      </c>
      <c r="P1784" s="39">
        <f t="shared" si="192"/>
        <v>0.81127687111678071</v>
      </c>
      <c r="Q1784" s="42">
        <v>43.7</v>
      </c>
      <c r="R1784" s="42">
        <f t="shared" si="193"/>
        <v>0.5647597254004576</v>
      </c>
      <c r="S1784" s="44">
        <v>33.83</v>
      </c>
      <c r="T1784" s="44">
        <f t="shared" si="194"/>
        <v>0.72953000295595627</v>
      </c>
      <c r="U1784" s="46">
        <f t="shared" si="195"/>
        <v>0.70185553315773153</v>
      </c>
    </row>
    <row r="1785" spans="1:21" x14ac:dyDescent="0.35">
      <c r="A1785" s="1" t="s">
        <v>599</v>
      </c>
      <c r="B1785" s="1" t="s">
        <v>300</v>
      </c>
      <c r="C1785" s="1" t="s">
        <v>101</v>
      </c>
      <c r="D1785" s="1">
        <v>2</v>
      </c>
      <c r="E1785" s="1" t="s">
        <v>60</v>
      </c>
      <c r="F1785" s="1">
        <v>0.89583333333333337</v>
      </c>
      <c r="G1785" s="1" t="s">
        <v>27</v>
      </c>
      <c r="H1785" s="1">
        <v>30</v>
      </c>
      <c r="I1785" s="1">
        <v>136226</v>
      </c>
      <c r="J1785" s="1">
        <v>42477.006110000002</v>
      </c>
      <c r="K1785" s="1">
        <v>60.41</v>
      </c>
      <c r="L1785" s="1">
        <v>1</v>
      </c>
      <c r="M1785" s="38">
        <f t="shared" si="189"/>
        <v>59.08</v>
      </c>
      <c r="N1785" s="38">
        <f t="shared" si="190"/>
        <v>1.0225118483412321</v>
      </c>
      <c r="O1785" s="40">
        <f t="shared" si="191"/>
        <v>60.697849184498509</v>
      </c>
      <c r="P1785" s="39">
        <f t="shared" si="192"/>
        <v>0.99525767076814275</v>
      </c>
      <c r="Q1785" s="42">
        <v>45</v>
      </c>
      <c r="R1785" s="42">
        <f t="shared" si="193"/>
        <v>1.3424444444444443</v>
      </c>
      <c r="S1785" s="44">
        <v>64.94</v>
      </c>
      <c r="T1785" s="44">
        <f t="shared" si="194"/>
        <v>0.9302433015090853</v>
      </c>
      <c r="U1785" s="46">
        <f t="shared" si="195"/>
        <v>1.0893151389072242</v>
      </c>
    </row>
    <row r="1786" spans="1:21" x14ac:dyDescent="0.35">
      <c r="A1786" s="1" t="s">
        <v>898</v>
      </c>
      <c r="B1786" s="1" t="s">
        <v>469</v>
      </c>
      <c r="C1786" s="1" t="s">
        <v>101</v>
      </c>
      <c r="D1786" s="1">
        <v>1</v>
      </c>
      <c r="E1786" s="1" t="s">
        <v>54</v>
      </c>
      <c r="F1786" s="1">
        <v>0.72916666666666663</v>
      </c>
      <c r="G1786" s="1" t="s">
        <v>18</v>
      </c>
      <c r="H1786" s="1">
        <v>150</v>
      </c>
      <c r="I1786" s="1">
        <v>136189</v>
      </c>
      <c r="J1786" s="1">
        <v>74488.19167</v>
      </c>
      <c r="K1786" s="1">
        <v>21.19</v>
      </c>
      <c r="L1786" s="1">
        <v>1</v>
      </c>
      <c r="M1786" s="38">
        <f t="shared" si="189"/>
        <v>23.368000000000002</v>
      </c>
      <c r="N1786" s="38">
        <f t="shared" si="190"/>
        <v>0.90679561793906194</v>
      </c>
      <c r="O1786" s="40">
        <f t="shared" si="191"/>
        <v>25.547725176937774</v>
      </c>
      <c r="P1786" s="39">
        <f t="shared" si="192"/>
        <v>0.82942805487544768</v>
      </c>
      <c r="Q1786" s="42">
        <v>46.72</v>
      </c>
      <c r="R1786" s="42">
        <f t="shared" si="193"/>
        <v>0.45355308219178087</v>
      </c>
      <c r="S1786" s="44">
        <v>35.58</v>
      </c>
      <c r="T1786" s="44">
        <f t="shared" si="194"/>
        <v>0.5955593029792019</v>
      </c>
      <c r="U1786" s="46">
        <f t="shared" si="195"/>
        <v>0.6261801466821435</v>
      </c>
    </row>
    <row r="1787" spans="1:21" x14ac:dyDescent="0.35">
      <c r="A1787" s="1" t="s">
        <v>432</v>
      </c>
      <c r="B1787" s="1" t="s">
        <v>312</v>
      </c>
      <c r="C1787" s="1" t="s">
        <v>101</v>
      </c>
      <c r="D1787" s="1">
        <v>4</v>
      </c>
      <c r="E1787" s="1" t="s">
        <v>51</v>
      </c>
      <c r="F1787" s="1">
        <v>0.10416666666666667</v>
      </c>
      <c r="G1787" s="1" t="s">
        <v>35</v>
      </c>
      <c r="H1787" s="1">
        <v>30</v>
      </c>
      <c r="I1787" s="1">
        <v>136000</v>
      </c>
      <c r="J1787" s="1">
        <v>54883.406110000004</v>
      </c>
      <c r="K1787" s="1">
        <v>79.540000000000006</v>
      </c>
      <c r="L1787" s="1">
        <v>1</v>
      </c>
      <c r="M1787" s="38">
        <f t="shared" si="189"/>
        <v>59.08</v>
      </c>
      <c r="N1787" s="38">
        <f t="shared" si="190"/>
        <v>1.3463100880162493</v>
      </c>
      <c r="O1787" s="40">
        <f t="shared" si="191"/>
        <v>60.697849184498509</v>
      </c>
      <c r="P1787" s="39">
        <f t="shared" si="192"/>
        <v>1.310425345686113</v>
      </c>
      <c r="Q1787" s="42">
        <v>61.93</v>
      </c>
      <c r="R1787" s="42">
        <f t="shared" si="193"/>
        <v>1.2843533021152915</v>
      </c>
      <c r="S1787" s="44">
        <v>60.5</v>
      </c>
      <c r="T1787" s="44">
        <f t="shared" si="194"/>
        <v>1.314710743801653</v>
      </c>
      <c r="U1787" s="46">
        <f t="shared" si="195"/>
        <v>1.3031631305343525</v>
      </c>
    </row>
    <row r="1788" spans="1:21" x14ac:dyDescent="0.35">
      <c r="A1788" s="1" t="s">
        <v>324</v>
      </c>
      <c r="B1788" s="1" t="s">
        <v>181</v>
      </c>
      <c r="C1788" s="1" t="s">
        <v>101</v>
      </c>
      <c r="D1788" s="1">
        <v>1</v>
      </c>
      <c r="E1788" s="1" t="s">
        <v>60</v>
      </c>
      <c r="F1788" s="1">
        <v>0.83333333333333337</v>
      </c>
      <c r="G1788" s="1" t="s">
        <v>27</v>
      </c>
      <c r="H1788" s="1">
        <v>60</v>
      </c>
      <c r="I1788" s="1">
        <v>135837</v>
      </c>
      <c r="J1788" s="1">
        <v>65001.448060000002</v>
      </c>
      <c r="K1788" s="1">
        <v>45.46</v>
      </c>
      <c r="L1788" s="1">
        <v>1</v>
      </c>
      <c r="M1788" s="38">
        <f t="shared" si="189"/>
        <v>50.152000000000001</v>
      </c>
      <c r="N1788" s="38">
        <f t="shared" si="190"/>
        <v>0.90644440899665013</v>
      </c>
      <c r="O1788" s="40">
        <f t="shared" si="191"/>
        <v>45.559514761069323</v>
      </c>
      <c r="P1788" s="39">
        <f t="shared" si="192"/>
        <v>0.99781571946955072</v>
      </c>
      <c r="Q1788" s="42">
        <v>45</v>
      </c>
      <c r="R1788" s="42">
        <f t="shared" si="193"/>
        <v>1.0102222222222221</v>
      </c>
      <c r="S1788" s="44">
        <v>42.1</v>
      </c>
      <c r="T1788" s="44">
        <f t="shared" si="194"/>
        <v>1.0798099762470308</v>
      </c>
      <c r="U1788" s="46">
        <f t="shared" si="195"/>
        <v>1.0292826393129346</v>
      </c>
    </row>
    <row r="1789" spans="1:21" x14ac:dyDescent="0.35">
      <c r="A1789" s="1" t="s">
        <v>544</v>
      </c>
      <c r="B1789" s="1" t="s">
        <v>298</v>
      </c>
      <c r="C1789" s="1" t="s">
        <v>101</v>
      </c>
      <c r="D1789" s="1">
        <v>1</v>
      </c>
      <c r="E1789" s="1" t="s">
        <v>54</v>
      </c>
      <c r="F1789" s="1">
        <v>0.95833333333333337</v>
      </c>
      <c r="G1789" s="1" t="s">
        <v>31</v>
      </c>
      <c r="H1789" s="1">
        <v>120</v>
      </c>
      <c r="I1789" s="1">
        <v>135812</v>
      </c>
      <c r="J1789" s="1">
        <v>90089.975279999999</v>
      </c>
      <c r="K1789" s="1">
        <v>31.33</v>
      </c>
      <c r="L1789" s="1">
        <v>1</v>
      </c>
      <c r="M1789" s="38">
        <f t="shared" si="189"/>
        <v>32.295999999999999</v>
      </c>
      <c r="N1789" s="38">
        <f t="shared" si="190"/>
        <v>0.970089175130047</v>
      </c>
      <c r="O1789" s="40">
        <f t="shared" si="191"/>
        <v>30.421180337640109</v>
      </c>
      <c r="P1789" s="39">
        <f t="shared" si="192"/>
        <v>1.0298745693715048</v>
      </c>
      <c r="Q1789" s="42">
        <v>51.59</v>
      </c>
      <c r="R1789" s="42">
        <f t="shared" si="193"/>
        <v>0.60728823415390576</v>
      </c>
      <c r="S1789" s="44">
        <v>33.83</v>
      </c>
      <c r="T1789" s="44">
        <f t="shared" si="194"/>
        <v>0.92610109370381322</v>
      </c>
      <c r="U1789" s="46">
        <f t="shared" si="195"/>
        <v>0.85442129907640796</v>
      </c>
    </row>
    <row r="1790" spans="1:21" x14ac:dyDescent="0.35">
      <c r="A1790" s="1" t="s">
        <v>719</v>
      </c>
      <c r="B1790" s="1" t="s">
        <v>419</v>
      </c>
      <c r="C1790" s="1" t="s">
        <v>101</v>
      </c>
      <c r="D1790" s="1">
        <v>1</v>
      </c>
      <c r="E1790" s="1" t="s">
        <v>60</v>
      </c>
      <c r="F1790" s="1">
        <v>0.79166666666666663</v>
      </c>
      <c r="G1790" s="1" t="s">
        <v>22</v>
      </c>
      <c r="H1790" s="1">
        <v>120</v>
      </c>
      <c r="I1790" s="1">
        <v>135224</v>
      </c>
      <c r="J1790" s="1">
        <v>73898.971389999904</v>
      </c>
      <c r="K1790" s="1">
        <v>26.17</v>
      </c>
      <c r="L1790" s="1">
        <v>1</v>
      </c>
      <c r="M1790" s="38">
        <f t="shared" si="189"/>
        <v>32.295999999999999</v>
      </c>
      <c r="N1790" s="38">
        <f t="shared" si="190"/>
        <v>0.81031706712905627</v>
      </c>
      <c r="O1790" s="40">
        <f t="shared" si="191"/>
        <v>30.421180337640109</v>
      </c>
      <c r="P1790" s="39">
        <f t="shared" si="192"/>
        <v>0.86025590425956866</v>
      </c>
      <c r="Q1790" s="42">
        <v>43.7</v>
      </c>
      <c r="R1790" s="42">
        <f t="shared" si="193"/>
        <v>0.59885583524027464</v>
      </c>
      <c r="S1790" s="44">
        <v>51.62</v>
      </c>
      <c r="T1790" s="44">
        <f t="shared" si="194"/>
        <v>0.50697404106935307</v>
      </c>
      <c r="U1790" s="46">
        <f t="shared" si="195"/>
        <v>0.65536192685639871</v>
      </c>
    </row>
    <row r="1791" spans="1:21" x14ac:dyDescent="0.35">
      <c r="A1791" s="1" t="s">
        <v>797</v>
      </c>
      <c r="B1791" s="1" t="s">
        <v>249</v>
      </c>
      <c r="C1791" s="1" t="s">
        <v>101</v>
      </c>
      <c r="D1791" s="1">
        <v>1</v>
      </c>
      <c r="E1791" s="1" t="s">
        <v>60</v>
      </c>
      <c r="F1791" s="1">
        <v>0.35416666666666669</v>
      </c>
      <c r="G1791" s="1" t="s">
        <v>8</v>
      </c>
      <c r="H1791" s="1">
        <v>150</v>
      </c>
      <c r="I1791" s="1">
        <v>135119</v>
      </c>
      <c r="J1791" s="1">
        <v>69150.584719999999</v>
      </c>
      <c r="K1791" s="1">
        <v>19.7</v>
      </c>
      <c r="L1791" s="1">
        <v>1</v>
      </c>
      <c r="M1791" s="38">
        <f t="shared" si="189"/>
        <v>23.368000000000002</v>
      </c>
      <c r="N1791" s="38">
        <f t="shared" si="190"/>
        <v>0.84303320780554591</v>
      </c>
      <c r="O1791" s="40">
        <f t="shared" si="191"/>
        <v>25.547725176937774</v>
      </c>
      <c r="P1791" s="39">
        <f t="shared" si="192"/>
        <v>0.7711058367648097</v>
      </c>
      <c r="Q1791" s="42">
        <v>42.33</v>
      </c>
      <c r="R1791" s="42">
        <f t="shared" si="193"/>
        <v>0.46539097566737536</v>
      </c>
      <c r="S1791" s="44">
        <v>48.83</v>
      </c>
      <c r="T1791" s="44">
        <f t="shared" si="194"/>
        <v>0.40344050788449726</v>
      </c>
      <c r="U1791" s="46">
        <f t="shared" si="195"/>
        <v>0.54664577343889409</v>
      </c>
    </row>
    <row r="1792" spans="1:21" x14ac:dyDescent="0.35">
      <c r="A1792" s="1" t="s">
        <v>397</v>
      </c>
      <c r="B1792" s="1" t="s">
        <v>298</v>
      </c>
      <c r="C1792" s="1" t="s">
        <v>101</v>
      </c>
      <c r="D1792" s="1">
        <v>1</v>
      </c>
      <c r="E1792" s="1" t="s">
        <v>54</v>
      </c>
      <c r="F1792" s="1">
        <v>0.79166666666666663</v>
      </c>
      <c r="G1792" s="1" t="s">
        <v>22</v>
      </c>
      <c r="H1792" s="1">
        <v>120</v>
      </c>
      <c r="I1792" s="1">
        <v>135072</v>
      </c>
      <c r="J1792" s="1">
        <v>89973.263890000002</v>
      </c>
      <c r="K1792" s="1">
        <v>31.67</v>
      </c>
      <c r="L1792" s="1">
        <v>1</v>
      </c>
      <c r="M1792" s="38">
        <f t="shared" si="189"/>
        <v>32.295999999999999</v>
      </c>
      <c r="N1792" s="38">
        <f t="shared" si="190"/>
        <v>0.98061679464949225</v>
      </c>
      <c r="O1792" s="40">
        <f t="shared" si="191"/>
        <v>30.421180337640109</v>
      </c>
      <c r="P1792" s="39">
        <f t="shared" si="192"/>
        <v>1.0410509930416714</v>
      </c>
      <c r="Q1792" s="42">
        <v>43.7</v>
      </c>
      <c r="R1792" s="42">
        <f t="shared" si="193"/>
        <v>0.72471395881006861</v>
      </c>
      <c r="S1792" s="44">
        <v>33.83</v>
      </c>
      <c r="T1792" s="44">
        <f t="shared" si="194"/>
        <v>0.93615134496009467</v>
      </c>
      <c r="U1792" s="46">
        <f t="shared" si="195"/>
        <v>0.90063876560394485</v>
      </c>
    </row>
    <row r="1793" spans="1:21" x14ac:dyDescent="0.35">
      <c r="A1793" s="1" t="s">
        <v>684</v>
      </c>
      <c r="B1793" s="1" t="s">
        <v>502</v>
      </c>
      <c r="C1793" s="1" t="s">
        <v>101</v>
      </c>
      <c r="D1793" s="1">
        <v>1</v>
      </c>
      <c r="E1793" s="1" t="s">
        <v>54</v>
      </c>
      <c r="F1793" s="1">
        <v>0</v>
      </c>
      <c r="G1793" s="1" t="s">
        <v>31</v>
      </c>
      <c r="H1793" s="1">
        <v>180</v>
      </c>
      <c r="I1793" s="1">
        <v>134922</v>
      </c>
      <c r="J1793" s="1">
        <v>107895.06080000001</v>
      </c>
      <c r="K1793" s="1">
        <v>25.49</v>
      </c>
      <c r="L1793" s="1">
        <v>1</v>
      </c>
      <c r="M1793" s="38">
        <f t="shared" si="189"/>
        <v>14.439999999999998</v>
      </c>
      <c r="N1793" s="38">
        <f t="shared" si="190"/>
        <v>1.7652354570637121</v>
      </c>
      <c r="O1793" s="40">
        <f t="shared" si="191"/>
        <v>21.56582237655779</v>
      </c>
      <c r="P1793" s="39">
        <f t="shared" si="192"/>
        <v>1.1819628092507994</v>
      </c>
      <c r="Q1793" s="42">
        <v>51.59</v>
      </c>
      <c r="R1793" s="42">
        <f t="shared" si="193"/>
        <v>0.49408800155068805</v>
      </c>
      <c r="S1793" s="44">
        <v>38.840000000000003</v>
      </c>
      <c r="T1793" s="44">
        <f t="shared" si="194"/>
        <v>0.65628218331616883</v>
      </c>
      <c r="U1793" s="46">
        <f t="shared" si="195"/>
        <v>0.77744433137255209</v>
      </c>
    </row>
    <row r="1794" spans="1:21" x14ac:dyDescent="0.35">
      <c r="A1794" s="1" t="s">
        <v>417</v>
      </c>
      <c r="B1794" s="1" t="s">
        <v>235</v>
      </c>
      <c r="C1794" s="1" t="s">
        <v>101</v>
      </c>
      <c r="D1794" s="1">
        <v>1</v>
      </c>
      <c r="E1794" s="1" t="s">
        <v>54</v>
      </c>
      <c r="F1794" s="1">
        <v>0.54166666666666663</v>
      </c>
      <c r="G1794" s="1" t="s">
        <v>13</v>
      </c>
      <c r="H1794" s="1">
        <v>90</v>
      </c>
      <c r="I1794" s="1">
        <v>134803</v>
      </c>
      <c r="J1794" s="1">
        <v>76560</v>
      </c>
      <c r="K1794" s="1">
        <v>37</v>
      </c>
      <c r="L1794" s="1">
        <v>1</v>
      </c>
      <c r="M1794" s="38">
        <f t="shared" si="189"/>
        <v>41.223999999999997</v>
      </c>
      <c r="N1794" s="38">
        <f t="shared" si="190"/>
        <v>0.89753541626237154</v>
      </c>
      <c r="O1794" s="40">
        <f t="shared" si="191"/>
        <v>36.704156799987004</v>
      </c>
      <c r="P1794" s="39">
        <f t="shared" si="192"/>
        <v>1.0080602096821116</v>
      </c>
      <c r="Q1794" s="42">
        <v>48.112000000000002</v>
      </c>
      <c r="R1794" s="42">
        <f t="shared" si="193"/>
        <v>0.76903890921183904</v>
      </c>
      <c r="S1794" s="44">
        <v>64.14</v>
      </c>
      <c r="T1794" s="44">
        <f t="shared" si="194"/>
        <v>0.57686311194262552</v>
      </c>
      <c r="U1794" s="46">
        <f t="shared" si="195"/>
        <v>0.78465407694552536</v>
      </c>
    </row>
    <row r="1795" spans="1:21" x14ac:dyDescent="0.35">
      <c r="A1795" s="1" t="s">
        <v>895</v>
      </c>
      <c r="B1795" s="1" t="s">
        <v>419</v>
      </c>
      <c r="C1795" s="1" t="s">
        <v>101</v>
      </c>
      <c r="D1795" s="1">
        <v>2</v>
      </c>
      <c r="E1795" s="1" t="s">
        <v>1584</v>
      </c>
      <c r="F1795" s="1">
        <v>0.79166666666666663</v>
      </c>
      <c r="G1795" s="1" t="s">
        <v>22</v>
      </c>
      <c r="H1795" s="1">
        <v>60</v>
      </c>
      <c r="I1795" s="1">
        <v>134685</v>
      </c>
      <c r="J1795" s="1">
        <v>48947.49583</v>
      </c>
      <c r="K1795" s="1">
        <v>35.68</v>
      </c>
      <c r="L1795" s="1">
        <v>2</v>
      </c>
      <c r="M1795" s="38">
        <f t="shared" ref="M1795:M1858" si="196">(-0.2976*H1795)+68.008</f>
        <v>50.152000000000001</v>
      </c>
      <c r="N1795" s="38">
        <f t="shared" ref="N1795:N1858" si="197">K1795/M1795</f>
        <v>0.71143723081831234</v>
      </c>
      <c r="O1795" s="40">
        <f t="shared" ref="O1795:O1858" si="198">-21.84*LN(H1795) + 134.98</f>
        <v>45.559514761069323</v>
      </c>
      <c r="P1795" s="39">
        <f t="shared" ref="P1795:P1858" si="199">K1795/O1795</f>
        <v>0.7831514489809408</v>
      </c>
      <c r="Q1795" s="42">
        <v>43.7</v>
      </c>
      <c r="R1795" s="42">
        <f t="shared" ref="R1795:R1858" si="200">K1795/Q1795</f>
        <v>0.81647597254004567</v>
      </c>
      <c r="S1795" s="44">
        <v>51.62</v>
      </c>
      <c r="T1795" s="44">
        <f t="shared" ref="T1795:T1858" si="201">K1795/S1795</f>
        <v>0.69120495931809378</v>
      </c>
      <c r="U1795" s="46">
        <f t="shared" ref="U1795:U1858" si="202">(P1795+R1795+T1795)/3</f>
        <v>0.76361079361302675</v>
      </c>
    </row>
    <row r="1796" spans="1:21" x14ac:dyDescent="0.35">
      <c r="A1796" s="1" t="s">
        <v>574</v>
      </c>
      <c r="B1796" s="1" t="s">
        <v>68</v>
      </c>
      <c r="C1796" s="1" t="s">
        <v>16</v>
      </c>
      <c r="D1796" s="1">
        <v>4</v>
      </c>
      <c r="E1796" s="1" t="s">
        <v>54</v>
      </c>
      <c r="F1796" s="1">
        <v>0.79166666666666663</v>
      </c>
      <c r="G1796" s="1" t="s">
        <v>22</v>
      </c>
      <c r="H1796" s="1">
        <v>60</v>
      </c>
      <c r="I1796" s="1">
        <v>134628</v>
      </c>
      <c r="J1796" s="1">
        <v>56808.807220000002</v>
      </c>
      <c r="K1796" s="1">
        <v>40.36</v>
      </c>
      <c r="L1796" s="1">
        <v>1</v>
      </c>
      <c r="M1796" s="38">
        <f t="shared" si="196"/>
        <v>50.152000000000001</v>
      </c>
      <c r="N1796" s="38">
        <f t="shared" si="197"/>
        <v>0.80475354921040032</v>
      </c>
      <c r="O1796" s="40">
        <f t="shared" si="198"/>
        <v>45.559514761069323</v>
      </c>
      <c r="P1796" s="39">
        <f t="shared" si="199"/>
        <v>0.88587422872395649</v>
      </c>
      <c r="Q1796" s="42">
        <v>43.7</v>
      </c>
      <c r="R1796" s="42">
        <f t="shared" si="200"/>
        <v>0.92356979405034323</v>
      </c>
      <c r="S1796" s="44">
        <v>50.73</v>
      </c>
      <c r="T1796" s="44">
        <f t="shared" si="201"/>
        <v>0.79558446678493988</v>
      </c>
      <c r="U1796" s="46">
        <f t="shared" si="202"/>
        <v>0.86834282985307987</v>
      </c>
    </row>
    <row r="1797" spans="1:21" x14ac:dyDescent="0.35">
      <c r="A1797" s="1" t="s">
        <v>906</v>
      </c>
      <c r="B1797" s="1" t="s">
        <v>374</v>
      </c>
      <c r="C1797" s="1" t="s">
        <v>101</v>
      </c>
      <c r="D1797" s="1">
        <v>1</v>
      </c>
      <c r="E1797" s="1" t="s">
        <v>60</v>
      </c>
      <c r="F1797" s="1">
        <v>0.77083333333333337</v>
      </c>
      <c r="G1797" s="1" t="s">
        <v>18</v>
      </c>
      <c r="H1797" s="1">
        <v>150</v>
      </c>
      <c r="I1797" s="1">
        <v>134537</v>
      </c>
      <c r="J1797" s="1">
        <v>74015.698610000007</v>
      </c>
      <c r="K1797" s="1">
        <v>21.29</v>
      </c>
      <c r="L1797" s="1">
        <v>1</v>
      </c>
      <c r="M1797" s="38">
        <f t="shared" si="196"/>
        <v>23.368000000000002</v>
      </c>
      <c r="N1797" s="38">
        <f t="shared" si="197"/>
        <v>0.91107497432386153</v>
      </c>
      <c r="O1797" s="40">
        <f t="shared" si="198"/>
        <v>25.547725176937774</v>
      </c>
      <c r="P1797" s="39">
        <f t="shared" si="199"/>
        <v>0.8333422977016649</v>
      </c>
      <c r="Q1797" s="42">
        <v>46.72</v>
      </c>
      <c r="R1797" s="42">
        <f t="shared" si="200"/>
        <v>0.45569349315068491</v>
      </c>
      <c r="S1797" s="44">
        <v>32.450000000000003</v>
      </c>
      <c r="T1797" s="44">
        <f t="shared" si="201"/>
        <v>0.65608628659476109</v>
      </c>
      <c r="U1797" s="46">
        <f t="shared" si="202"/>
        <v>0.64837402581570369</v>
      </c>
    </row>
    <row r="1798" spans="1:21" x14ac:dyDescent="0.35">
      <c r="A1798" s="1" t="s">
        <v>566</v>
      </c>
      <c r="B1798" s="1" t="s">
        <v>235</v>
      </c>
      <c r="C1798" s="1" t="s">
        <v>101</v>
      </c>
      <c r="D1798" s="1">
        <v>2</v>
      </c>
      <c r="E1798" s="1" t="s">
        <v>54</v>
      </c>
      <c r="F1798" s="1">
        <v>0.39583333333333331</v>
      </c>
      <c r="G1798" s="1" t="s">
        <v>13</v>
      </c>
      <c r="H1798" s="1">
        <v>30</v>
      </c>
      <c r="I1798" s="1">
        <v>134398</v>
      </c>
      <c r="J1798" s="1">
        <v>43994</v>
      </c>
      <c r="K1798" s="1">
        <v>63</v>
      </c>
      <c r="L1798" s="1">
        <v>1</v>
      </c>
      <c r="M1798" s="38">
        <f t="shared" si="196"/>
        <v>59.08</v>
      </c>
      <c r="N1798" s="38">
        <f t="shared" si="197"/>
        <v>1.066350710900474</v>
      </c>
      <c r="O1798" s="40">
        <f t="shared" si="198"/>
        <v>60.697849184498509</v>
      </c>
      <c r="P1798" s="39">
        <f t="shared" si="199"/>
        <v>1.0379280459922695</v>
      </c>
      <c r="Q1798" s="42">
        <v>48.112000000000002</v>
      </c>
      <c r="R1798" s="42">
        <f t="shared" si="200"/>
        <v>1.3094446291985367</v>
      </c>
      <c r="S1798" s="44">
        <v>64.14</v>
      </c>
      <c r="T1798" s="44">
        <f t="shared" si="201"/>
        <v>0.98222637979420013</v>
      </c>
      <c r="U1798" s="46">
        <f t="shared" si="202"/>
        <v>1.1098663516616689</v>
      </c>
    </row>
    <row r="1799" spans="1:21" x14ac:dyDescent="0.35">
      <c r="A1799" s="1" t="s">
        <v>599</v>
      </c>
      <c r="B1799" s="1" t="s">
        <v>300</v>
      </c>
      <c r="C1799" s="1" t="s">
        <v>101</v>
      </c>
      <c r="D1799" s="1">
        <v>2</v>
      </c>
      <c r="E1799" s="1" t="s">
        <v>60</v>
      </c>
      <c r="F1799" s="1">
        <v>0.875</v>
      </c>
      <c r="G1799" s="1" t="s">
        <v>27</v>
      </c>
      <c r="H1799" s="1">
        <v>30</v>
      </c>
      <c r="I1799" s="1">
        <v>134359</v>
      </c>
      <c r="J1799" s="1">
        <v>40217.423060000001</v>
      </c>
      <c r="K1799" s="1">
        <v>58.1</v>
      </c>
      <c r="L1799" s="1">
        <v>1</v>
      </c>
      <c r="M1799" s="38">
        <f t="shared" si="196"/>
        <v>59.08</v>
      </c>
      <c r="N1799" s="38">
        <f t="shared" si="197"/>
        <v>0.98341232227488162</v>
      </c>
      <c r="O1799" s="40">
        <f t="shared" si="198"/>
        <v>60.697849184498509</v>
      </c>
      <c r="P1799" s="39">
        <f t="shared" si="199"/>
        <v>0.95720030908175957</v>
      </c>
      <c r="Q1799" s="42">
        <v>45</v>
      </c>
      <c r="R1799" s="42">
        <f t="shared" si="200"/>
        <v>1.2911111111111111</v>
      </c>
      <c r="S1799" s="44">
        <v>64.94</v>
      </c>
      <c r="T1799" s="44">
        <f t="shared" si="201"/>
        <v>0.89467200492762555</v>
      </c>
      <c r="U1799" s="46">
        <f t="shared" si="202"/>
        <v>1.047661141706832</v>
      </c>
    </row>
    <row r="1800" spans="1:21" x14ac:dyDescent="0.35">
      <c r="A1800" s="1" t="s">
        <v>1157</v>
      </c>
      <c r="B1800" s="1" t="s">
        <v>428</v>
      </c>
      <c r="C1800" s="1" t="s">
        <v>101</v>
      </c>
      <c r="D1800" s="1">
        <v>3</v>
      </c>
      <c r="E1800" s="1" t="s">
        <v>76</v>
      </c>
      <c r="F1800" s="1">
        <v>8.3333333333333329E-2</v>
      </c>
      <c r="G1800" s="1" t="s">
        <v>35</v>
      </c>
      <c r="H1800" s="1">
        <v>110</v>
      </c>
      <c r="I1800" s="1">
        <v>134349</v>
      </c>
      <c r="J1800" s="1">
        <v>98379.311669999996</v>
      </c>
      <c r="K1800" s="1">
        <v>38.69</v>
      </c>
      <c r="L1800" s="1">
        <v>1</v>
      </c>
      <c r="M1800" s="38">
        <f t="shared" si="196"/>
        <v>35.271999999999998</v>
      </c>
      <c r="N1800" s="38">
        <f t="shared" si="197"/>
        <v>1.0969040598775233</v>
      </c>
      <c r="O1800" s="40">
        <f t="shared" si="198"/>
        <v>32.321508811093608</v>
      </c>
      <c r="P1800" s="39">
        <f t="shared" si="199"/>
        <v>1.1970357023283689</v>
      </c>
      <c r="Q1800" s="42">
        <v>61.93</v>
      </c>
      <c r="R1800" s="42">
        <f t="shared" si="200"/>
        <v>0.62473760697561764</v>
      </c>
      <c r="S1800" s="44">
        <v>32.200000000000003</v>
      </c>
      <c r="T1800" s="44">
        <f t="shared" si="201"/>
        <v>1.2015527950310558</v>
      </c>
      <c r="U1800" s="46">
        <f t="shared" si="202"/>
        <v>1.0077753681116808</v>
      </c>
    </row>
    <row r="1801" spans="1:21" x14ac:dyDescent="0.35">
      <c r="A1801" s="1" t="s">
        <v>886</v>
      </c>
      <c r="B1801" s="1" t="s">
        <v>249</v>
      </c>
      <c r="C1801" s="1" t="s">
        <v>101</v>
      </c>
      <c r="D1801" s="1">
        <v>1</v>
      </c>
      <c r="E1801" s="1" t="s">
        <v>54</v>
      </c>
      <c r="F1801" s="1">
        <v>0.3611111111111111</v>
      </c>
      <c r="G1801" s="1" t="s">
        <v>8</v>
      </c>
      <c r="H1801" s="1">
        <v>150</v>
      </c>
      <c r="I1801" s="1">
        <v>133857</v>
      </c>
      <c r="J1801" s="1">
        <v>75967.006389999995</v>
      </c>
      <c r="K1801" s="1">
        <v>21.75</v>
      </c>
      <c r="L1801" s="1">
        <v>1</v>
      </c>
      <c r="M1801" s="38">
        <f t="shared" si="196"/>
        <v>23.368000000000002</v>
      </c>
      <c r="N1801" s="38">
        <f t="shared" si="197"/>
        <v>0.93076001369394035</v>
      </c>
      <c r="O1801" s="40">
        <f t="shared" si="198"/>
        <v>25.547725176937774</v>
      </c>
      <c r="P1801" s="39">
        <f t="shared" si="199"/>
        <v>0.85134781470226462</v>
      </c>
      <c r="Q1801" s="42">
        <v>42.33</v>
      </c>
      <c r="R1801" s="42">
        <f t="shared" si="200"/>
        <v>0.51381998582565558</v>
      </c>
      <c r="S1801" s="44">
        <v>48.83</v>
      </c>
      <c r="T1801" s="44">
        <f t="shared" si="201"/>
        <v>0.4454228957608028</v>
      </c>
      <c r="U1801" s="46">
        <f t="shared" si="202"/>
        <v>0.60353023209624101</v>
      </c>
    </row>
    <row r="1802" spans="1:21" x14ac:dyDescent="0.35">
      <c r="A1802" s="1" t="s">
        <v>696</v>
      </c>
      <c r="B1802" s="1" t="s">
        <v>140</v>
      </c>
      <c r="C1802" s="1" t="s">
        <v>101</v>
      </c>
      <c r="D1802" s="1">
        <v>1</v>
      </c>
      <c r="E1802" s="1" t="s">
        <v>60</v>
      </c>
      <c r="F1802" s="1">
        <v>0.54166666666666663</v>
      </c>
      <c r="G1802" s="1" t="s">
        <v>13</v>
      </c>
      <c r="H1802" s="1">
        <v>120</v>
      </c>
      <c r="I1802" s="1">
        <v>133818</v>
      </c>
      <c r="J1802" s="1">
        <v>75940</v>
      </c>
      <c r="K1802" s="1">
        <v>27</v>
      </c>
      <c r="L1802" s="1">
        <v>1</v>
      </c>
      <c r="M1802" s="38">
        <f t="shared" si="196"/>
        <v>32.295999999999999</v>
      </c>
      <c r="N1802" s="38">
        <f t="shared" si="197"/>
        <v>0.83601684419123112</v>
      </c>
      <c r="O1802" s="40">
        <f t="shared" si="198"/>
        <v>30.421180337640109</v>
      </c>
      <c r="P1802" s="39">
        <f t="shared" si="199"/>
        <v>0.88753952674850412</v>
      </c>
      <c r="Q1802" s="42">
        <v>48.112000000000002</v>
      </c>
      <c r="R1802" s="42">
        <f t="shared" si="200"/>
        <v>0.56119055537080142</v>
      </c>
      <c r="S1802" s="44">
        <v>37.35</v>
      </c>
      <c r="T1802" s="44">
        <f t="shared" si="201"/>
        <v>0.72289156626506024</v>
      </c>
      <c r="U1802" s="46">
        <f t="shared" si="202"/>
        <v>0.72387388279478859</v>
      </c>
    </row>
    <row r="1803" spans="1:21" x14ac:dyDescent="0.35">
      <c r="A1803" s="1" t="s">
        <v>814</v>
      </c>
      <c r="B1803" s="1" t="s">
        <v>249</v>
      </c>
      <c r="C1803" s="1" t="s">
        <v>101</v>
      </c>
      <c r="D1803" s="1">
        <v>1</v>
      </c>
      <c r="E1803" s="1" t="s">
        <v>54</v>
      </c>
      <c r="F1803" s="1">
        <v>0.54166666666666663</v>
      </c>
      <c r="G1803" s="1" t="s">
        <v>13</v>
      </c>
      <c r="H1803" s="1">
        <v>150</v>
      </c>
      <c r="I1803" s="1">
        <v>133801</v>
      </c>
      <c r="J1803" s="1">
        <v>81820</v>
      </c>
      <c r="K1803" s="1">
        <v>24</v>
      </c>
      <c r="L1803" s="1">
        <v>1</v>
      </c>
      <c r="M1803" s="38">
        <f t="shared" si="196"/>
        <v>23.368000000000002</v>
      </c>
      <c r="N1803" s="38">
        <f t="shared" si="197"/>
        <v>1.0270455323519341</v>
      </c>
      <c r="O1803" s="40">
        <f t="shared" si="198"/>
        <v>25.547725176937774</v>
      </c>
      <c r="P1803" s="39">
        <f t="shared" si="199"/>
        <v>0.93941827829215407</v>
      </c>
      <c r="Q1803" s="42">
        <v>48.112000000000002</v>
      </c>
      <c r="R1803" s="42">
        <f t="shared" si="200"/>
        <v>0.49883604921849017</v>
      </c>
      <c r="S1803" s="44">
        <v>48.83</v>
      </c>
      <c r="T1803" s="44">
        <f t="shared" si="201"/>
        <v>0.49150112635674792</v>
      </c>
      <c r="U1803" s="46">
        <f t="shared" si="202"/>
        <v>0.64325181795579744</v>
      </c>
    </row>
    <row r="1804" spans="1:21" x14ac:dyDescent="0.35">
      <c r="A1804" s="1" t="s">
        <v>1379</v>
      </c>
      <c r="B1804" s="1" t="s">
        <v>1298</v>
      </c>
      <c r="C1804" s="1" t="s">
        <v>101</v>
      </c>
      <c r="D1804" s="1">
        <v>4</v>
      </c>
      <c r="E1804" s="1" t="s">
        <v>60</v>
      </c>
      <c r="F1804" s="1">
        <v>0.79166666666666663</v>
      </c>
      <c r="G1804" s="1" t="s">
        <v>22</v>
      </c>
      <c r="H1804" s="1">
        <v>60</v>
      </c>
      <c r="I1804" s="1">
        <v>133579</v>
      </c>
      <c r="J1804" s="1">
        <v>45714.258329999997</v>
      </c>
      <c r="K1804" s="1">
        <v>33.76</v>
      </c>
      <c r="L1804" s="1">
        <v>1</v>
      </c>
      <c r="M1804" s="38">
        <f t="shared" si="196"/>
        <v>50.152000000000001</v>
      </c>
      <c r="N1804" s="38">
        <f t="shared" si="197"/>
        <v>0.67315361301642995</v>
      </c>
      <c r="O1804" s="40">
        <f t="shared" si="198"/>
        <v>45.559514761069323</v>
      </c>
      <c r="P1804" s="39">
        <f t="shared" si="199"/>
        <v>0.74100877011201116</v>
      </c>
      <c r="Q1804" s="42">
        <v>43.7</v>
      </c>
      <c r="R1804" s="42">
        <f t="shared" si="200"/>
        <v>0.7725400457665903</v>
      </c>
      <c r="S1804" s="44">
        <v>38.5</v>
      </c>
      <c r="T1804" s="44">
        <f t="shared" si="201"/>
        <v>0.87688311688311682</v>
      </c>
      <c r="U1804" s="46">
        <f t="shared" si="202"/>
        <v>0.79681064425390602</v>
      </c>
    </row>
    <row r="1805" spans="1:21" x14ac:dyDescent="0.35">
      <c r="A1805" s="1" t="s">
        <v>241</v>
      </c>
      <c r="B1805" s="1" t="s">
        <v>136</v>
      </c>
      <c r="C1805" s="1" t="s">
        <v>101</v>
      </c>
      <c r="D1805" s="1">
        <v>1</v>
      </c>
      <c r="E1805" s="1" t="s">
        <v>54</v>
      </c>
      <c r="F1805" s="1">
        <v>0</v>
      </c>
      <c r="G1805" s="1" t="s">
        <v>31</v>
      </c>
      <c r="H1805" s="1">
        <v>30</v>
      </c>
      <c r="I1805" s="1">
        <v>133455</v>
      </c>
      <c r="J1805" s="1">
        <v>46321.592499999999</v>
      </c>
      <c r="K1805" s="1">
        <v>66.78</v>
      </c>
      <c r="L1805" s="1">
        <v>1</v>
      </c>
      <c r="M1805" s="38">
        <f t="shared" si="196"/>
        <v>59.08</v>
      </c>
      <c r="N1805" s="38">
        <f t="shared" si="197"/>
        <v>1.1303317535545023</v>
      </c>
      <c r="O1805" s="40">
        <f t="shared" si="198"/>
        <v>60.697849184498509</v>
      </c>
      <c r="P1805" s="39">
        <f t="shared" si="199"/>
        <v>1.1002037287518056</v>
      </c>
      <c r="Q1805" s="42">
        <v>51.59</v>
      </c>
      <c r="R1805" s="42">
        <f t="shared" si="200"/>
        <v>1.2944369063772048</v>
      </c>
      <c r="S1805" s="44">
        <v>64.58</v>
      </c>
      <c r="T1805" s="44">
        <f t="shared" si="201"/>
        <v>1.0340662743883555</v>
      </c>
      <c r="U1805" s="46">
        <f t="shared" si="202"/>
        <v>1.1429023031724554</v>
      </c>
    </row>
    <row r="1806" spans="1:21" x14ac:dyDescent="0.35">
      <c r="A1806" s="1" t="s">
        <v>427</v>
      </c>
      <c r="B1806" s="1" t="s">
        <v>428</v>
      </c>
      <c r="C1806" s="1" t="s">
        <v>101</v>
      </c>
      <c r="D1806" s="1">
        <v>1</v>
      </c>
      <c r="E1806" s="1" t="s">
        <v>60</v>
      </c>
      <c r="F1806" s="1">
        <v>0.83333333333333337</v>
      </c>
      <c r="G1806" s="1" t="s">
        <v>27</v>
      </c>
      <c r="H1806" s="1">
        <v>120</v>
      </c>
      <c r="I1806" s="1">
        <v>133006</v>
      </c>
      <c r="J1806" s="1">
        <v>101372.4953</v>
      </c>
      <c r="K1806" s="1">
        <v>35.450000000000003</v>
      </c>
      <c r="L1806" s="1">
        <v>1</v>
      </c>
      <c r="M1806" s="38">
        <f t="shared" si="196"/>
        <v>32.295999999999999</v>
      </c>
      <c r="N1806" s="38">
        <f t="shared" si="197"/>
        <v>1.0976591528362647</v>
      </c>
      <c r="O1806" s="40">
        <f t="shared" si="198"/>
        <v>30.421180337640109</v>
      </c>
      <c r="P1806" s="39">
        <f t="shared" si="199"/>
        <v>1.165306526786462</v>
      </c>
      <c r="Q1806" s="42">
        <v>45</v>
      </c>
      <c r="R1806" s="42">
        <f t="shared" si="200"/>
        <v>0.7877777777777778</v>
      </c>
      <c r="S1806" s="44">
        <v>32.200000000000003</v>
      </c>
      <c r="T1806" s="44">
        <f t="shared" si="201"/>
        <v>1.1009316770186335</v>
      </c>
      <c r="U1806" s="46">
        <f t="shared" si="202"/>
        <v>1.018005327194291</v>
      </c>
    </row>
    <row r="1807" spans="1:21" x14ac:dyDescent="0.35">
      <c r="A1807" s="1" t="s">
        <v>344</v>
      </c>
      <c r="B1807" s="1" t="s">
        <v>345</v>
      </c>
      <c r="C1807" s="1" t="s">
        <v>101</v>
      </c>
      <c r="D1807" s="1">
        <v>4</v>
      </c>
      <c r="E1807" s="1" t="s">
        <v>58</v>
      </c>
      <c r="F1807" s="1">
        <v>8.3333333333333329E-2</v>
      </c>
      <c r="G1807" s="1" t="s">
        <v>35</v>
      </c>
      <c r="H1807" s="1">
        <v>30</v>
      </c>
      <c r="I1807" s="1">
        <v>132981</v>
      </c>
      <c r="J1807" s="1">
        <v>45058.237780000003</v>
      </c>
      <c r="K1807" s="1">
        <v>66.760000000000005</v>
      </c>
      <c r="L1807" s="1">
        <v>1</v>
      </c>
      <c r="M1807" s="38">
        <f t="shared" si="196"/>
        <v>59.08</v>
      </c>
      <c r="N1807" s="38">
        <f t="shared" si="197"/>
        <v>1.129993229519296</v>
      </c>
      <c r="O1807" s="40">
        <f t="shared" si="198"/>
        <v>60.697849184498509</v>
      </c>
      <c r="P1807" s="39">
        <f t="shared" si="199"/>
        <v>1.0998742277848239</v>
      </c>
      <c r="Q1807" s="42">
        <v>61.93</v>
      </c>
      <c r="R1807" s="42">
        <f t="shared" si="200"/>
        <v>1.077991280477959</v>
      </c>
      <c r="S1807" s="44">
        <v>53.822000000000003</v>
      </c>
      <c r="T1807" s="44">
        <f t="shared" si="201"/>
        <v>1.2403849726877485</v>
      </c>
      <c r="U1807" s="46">
        <f t="shared" si="202"/>
        <v>1.1394168269835105</v>
      </c>
    </row>
    <row r="1808" spans="1:21" x14ac:dyDescent="0.35">
      <c r="A1808" s="1" t="s">
        <v>574</v>
      </c>
      <c r="B1808" s="1" t="s">
        <v>11</v>
      </c>
      <c r="C1808" s="1" t="s">
        <v>16</v>
      </c>
      <c r="D1808" s="1">
        <v>3</v>
      </c>
      <c r="E1808" s="1" t="s">
        <v>54</v>
      </c>
      <c r="F1808" s="1">
        <v>0.79166666666666663</v>
      </c>
      <c r="G1808" s="1" t="s">
        <v>22</v>
      </c>
      <c r="H1808" s="1">
        <v>60</v>
      </c>
      <c r="I1808" s="1">
        <v>132854</v>
      </c>
      <c r="J1808" s="1">
        <v>51930.725279999999</v>
      </c>
      <c r="K1808" s="1">
        <v>37.79</v>
      </c>
      <c r="L1808" s="1">
        <v>1</v>
      </c>
      <c r="M1808" s="38">
        <f t="shared" si="196"/>
        <v>50.152000000000001</v>
      </c>
      <c r="N1808" s="38">
        <f t="shared" si="197"/>
        <v>0.7535093316318392</v>
      </c>
      <c r="O1808" s="40">
        <f t="shared" si="198"/>
        <v>45.559514761069323</v>
      </c>
      <c r="P1808" s="39">
        <f t="shared" si="199"/>
        <v>0.82946449711294146</v>
      </c>
      <c r="Q1808" s="42">
        <v>43.7</v>
      </c>
      <c r="R1808" s="42">
        <f t="shared" si="200"/>
        <v>0.86475972540045754</v>
      </c>
      <c r="S1808" s="44">
        <v>50.69</v>
      </c>
      <c r="T1808" s="44">
        <f t="shared" si="201"/>
        <v>0.74551193529295723</v>
      </c>
      <c r="U1808" s="46">
        <f t="shared" si="202"/>
        <v>0.81324538593545215</v>
      </c>
    </row>
    <row r="1809" spans="1:21" x14ac:dyDescent="0.35">
      <c r="A1809" s="1" t="s">
        <v>590</v>
      </c>
      <c r="B1809" s="1" t="s">
        <v>298</v>
      </c>
      <c r="C1809" s="1" t="s">
        <v>101</v>
      </c>
      <c r="D1809" s="1">
        <v>1</v>
      </c>
      <c r="E1809" s="1" t="s">
        <v>54</v>
      </c>
      <c r="F1809" s="1">
        <v>0.875</v>
      </c>
      <c r="G1809" s="1" t="s">
        <v>27</v>
      </c>
      <c r="H1809" s="1">
        <v>120</v>
      </c>
      <c r="I1809" s="1">
        <v>132833</v>
      </c>
      <c r="J1809" s="1">
        <v>86234.645560000004</v>
      </c>
      <c r="K1809" s="1">
        <v>30.75</v>
      </c>
      <c r="L1809" s="1">
        <v>1</v>
      </c>
      <c r="M1809" s="38">
        <f t="shared" si="196"/>
        <v>32.295999999999999</v>
      </c>
      <c r="N1809" s="38">
        <f t="shared" si="197"/>
        <v>0.95213029477334654</v>
      </c>
      <c r="O1809" s="40">
        <f t="shared" si="198"/>
        <v>30.421180337640109</v>
      </c>
      <c r="P1809" s="39">
        <f t="shared" si="199"/>
        <v>1.010808905463574</v>
      </c>
      <c r="Q1809" s="42">
        <v>45</v>
      </c>
      <c r="R1809" s="42">
        <f t="shared" si="200"/>
        <v>0.68333333333333335</v>
      </c>
      <c r="S1809" s="44">
        <v>33.83</v>
      </c>
      <c r="T1809" s="44">
        <f t="shared" si="201"/>
        <v>0.90895654744309784</v>
      </c>
      <c r="U1809" s="46">
        <f t="shared" si="202"/>
        <v>0.86769959541333508</v>
      </c>
    </row>
    <row r="1810" spans="1:21" x14ac:dyDescent="0.35">
      <c r="A1810" s="1" t="s">
        <v>1325</v>
      </c>
      <c r="B1810" s="1" t="s">
        <v>616</v>
      </c>
      <c r="C1810" s="1" t="s">
        <v>101</v>
      </c>
      <c r="D1810" s="1">
        <v>4</v>
      </c>
      <c r="E1810" s="1" t="s">
        <v>1583</v>
      </c>
      <c r="F1810" s="1">
        <v>0.79166666666666663</v>
      </c>
      <c r="G1810" s="1" t="s">
        <v>22</v>
      </c>
      <c r="H1810" s="1">
        <v>60</v>
      </c>
      <c r="I1810" s="1">
        <v>132693</v>
      </c>
      <c r="J1810" s="1">
        <v>51150.289169999996</v>
      </c>
      <c r="K1810" s="1">
        <v>37.79</v>
      </c>
      <c r="L1810" s="1">
        <v>4</v>
      </c>
      <c r="M1810" s="38">
        <f t="shared" si="196"/>
        <v>50.152000000000001</v>
      </c>
      <c r="N1810" s="38">
        <f t="shared" si="197"/>
        <v>0.7535093316318392</v>
      </c>
      <c r="O1810" s="40">
        <f t="shared" si="198"/>
        <v>45.559514761069323</v>
      </c>
      <c r="P1810" s="39">
        <f t="shared" si="199"/>
        <v>0.82946449711294146</v>
      </c>
      <c r="Q1810" s="42">
        <v>43.7</v>
      </c>
      <c r="R1810" s="42">
        <f t="shared" si="200"/>
        <v>0.86475972540045754</v>
      </c>
      <c r="S1810" s="44">
        <v>36.07</v>
      </c>
      <c r="T1810" s="44">
        <f t="shared" si="201"/>
        <v>1.047685056833934</v>
      </c>
      <c r="U1810" s="46">
        <f t="shared" si="202"/>
        <v>0.91396975978244432</v>
      </c>
    </row>
    <row r="1811" spans="1:21" x14ac:dyDescent="0.35">
      <c r="A1811" s="1" t="s">
        <v>683</v>
      </c>
      <c r="B1811" s="1" t="s">
        <v>438</v>
      </c>
      <c r="C1811" s="1" t="s">
        <v>101</v>
      </c>
      <c r="D1811" s="1">
        <v>2</v>
      </c>
      <c r="E1811" s="1" t="s">
        <v>1577</v>
      </c>
      <c r="F1811" s="1">
        <v>0.97916666666666663</v>
      </c>
      <c r="G1811" s="1" t="s">
        <v>31</v>
      </c>
      <c r="H1811" s="1">
        <v>30</v>
      </c>
      <c r="I1811" s="1">
        <v>132542</v>
      </c>
      <c r="J1811" s="1">
        <v>38725.424169999998</v>
      </c>
      <c r="K1811" s="1">
        <v>56.88</v>
      </c>
      <c r="L1811" s="1">
        <v>2</v>
      </c>
      <c r="M1811" s="38">
        <f t="shared" si="196"/>
        <v>59.08</v>
      </c>
      <c r="N1811" s="38">
        <f t="shared" si="197"/>
        <v>0.96276235612728511</v>
      </c>
      <c r="O1811" s="40">
        <f t="shared" si="198"/>
        <v>60.697849184498509</v>
      </c>
      <c r="P1811" s="39">
        <f t="shared" si="199"/>
        <v>0.93710075009587757</v>
      </c>
      <c r="Q1811" s="42">
        <v>51.59</v>
      </c>
      <c r="R1811" s="42">
        <f t="shared" si="200"/>
        <v>1.1025392517929831</v>
      </c>
      <c r="S1811" s="44">
        <v>58.54</v>
      </c>
      <c r="T1811" s="44">
        <f t="shared" si="201"/>
        <v>0.97164332080628635</v>
      </c>
      <c r="U1811" s="46">
        <f t="shared" si="202"/>
        <v>1.003761107565049</v>
      </c>
    </row>
    <row r="1812" spans="1:21" x14ac:dyDescent="0.35">
      <c r="A1812" s="1" t="s">
        <v>603</v>
      </c>
      <c r="B1812" s="1" t="s">
        <v>469</v>
      </c>
      <c r="C1812" s="1" t="s">
        <v>101</v>
      </c>
      <c r="D1812" s="1">
        <v>1</v>
      </c>
      <c r="E1812" s="1" t="s">
        <v>76</v>
      </c>
      <c r="F1812" s="1">
        <v>0.83333333333333337</v>
      </c>
      <c r="G1812" s="1" t="s">
        <v>27</v>
      </c>
      <c r="H1812" s="1">
        <v>120</v>
      </c>
      <c r="I1812" s="1">
        <v>132363</v>
      </c>
      <c r="J1812" s="1">
        <v>84407.353329999998</v>
      </c>
      <c r="K1812" s="1">
        <v>30.5</v>
      </c>
      <c r="L1812" s="1">
        <v>1</v>
      </c>
      <c r="M1812" s="38">
        <f t="shared" si="196"/>
        <v>32.295999999999999</v>
      </c>
      <c r="N1812" s="38">
        <f t="shared" si="197"/>
        <v>0.94438939806787225</v>
      </c>
      <c r="O1812" s="40">
        <f t="shared" si="198"/>
        <v>30.421180337640109</v>
      </c>
      <c r="P1812" s="39">
        <f t="shared" si="199"/>
        <v>1.0025909468825693</v>
      </c>
      <c r="Q1812" s="42">
        <v>45</v>
      </c>
      <c r="R1812" s="42">
        <f t="shared" si="200"/>
        <v>0.67777777777777781</v>
      </c>
      <c r="S1812" s="44">
        <v>35.58</v>
      </c>
      <c r="T1812" s="44">
        <f t="shared" si="201"/>
        <v>0.85722315907813385</v>
      </c>
      <c r="U1812" s="46">
        <f t="shared" si="202"/>
        <v>0.84586396124616037</v>
      </c>
    </row>
    <row r="1813" spans="1:21" x14ac:dyDescent="0.35">
      <c r="A1813" s="1" t="s">
        <v>742</v>
      </c>
      <c r="B1813" s="1" t="s">
        <v>469</v>
      </c>
      <c r="C1813" s="1" t="s">
        <v>101</v>
      </c>
      <c r="D1813" s="1">
        <v>1</v>
      </c>
      <c r="E1813" s="1" t="s">
        <v>54</v>
      </c>
      <c r="F1813" s="1">
        <v>0.60416666666666663</v>
      </c>
      <c r="G1813" s="1" t="s">
        <v>13</v>
      </c>
      <c r="H1813" s="1">
        <v>150</v>
      </c>
      <c r="I1813" s="1">
        <v>132299</v>
      </c>
      <c r="J1813" s="1">
        <v>89422.5</v>
      </c>
      <c r="K1813" s="1">
        <v>26</v>
      </c>
      <c r="L1813" s="1">
        <v>1</v>
      </c>
      <c r="M1813" s="38">
        <f t="shared" si="196"/>
        <v>23.368000000000002</v>
      </c>
      <c r="N1813" s="38">
        <f t="shared" si="197"/>
        <v>1.1126326600479286</v>
      </c>
      <c r="O1813" s="40">
        <f t="shared" si="198"/>
        <v>25.547725176937774</v>
      </c>
      <c r="P1813" s="39">
        <f t="shared" si="199"/>
        <v>1.0177031348165002</v>
      </c>
      <c r="Q1813" s="42">
        <v>48.112000000000002</v>
      </c>
      <c r="R1813" s="42">
        <f t="shared" si="200"/>
        <v>0.54040571998669773</v>
      </c>
      <c r="S1813" s="44">
        <v>35.58</v>
      </c>
      <c r="T1813" s="44">
        <f t="shared" si="201"/>
        <v>0.73074761101742558</v>
      </c>
      <c r="U1813" s="46">
        <f t="shared" si="202"/>
        <v>0.7629521552735411</v>
      </c>
    </row>
    <row r="1814" spans="1:21" x14ac:dyDescent="0.35">
      <c r="A1814" s="1" t="s">
        <v>921</v>
      </c>
      <c r="B1814" s="1" t="s">
        <v>136</v>
      </c>
      <c r="C1814" s="1" t="s">
        <v>101</v>
      </c>
      <c r="D1814" s="1">
        <v>3</v>
      </c>
      <c r="E1814" s="1" t="s">
        <v>60</v>
      </c>
      <c r="F1814" s="1">
        <v>0.22916666666666666</v>
      </c>
      <c r="G1814" s="1" t="s">
        <v>35</v>
      </c>
      <c r="H1814" s="1">
        <v>30</v>
      </c>
      <c r="I1814" s="1">
        <v>132271</v>
      </c>
      <c r="J1814" s="1">
        <v>42911.596389999999</v>
      </c>
      <c r="K1814" s="1">
        <v>63.62</v>
      </c>
      <c r="L1814" s="1">
        <v>1</v>
      </c>
      <c r="M1814" s="38">
        <f t="shared" si="196"/>
        <v>59.08</v>
      </c>
      <c r="N1814" s="38">
        <f t="shared" si="197"/>
        <v>1.0768449559918754</v>
      </c>
      <c r="O1814" s="40">
        <f t="shared" si="198"/>
        <v>60.697849184498509</v>
      </c>
      <c r="P1814" s="39">
        <f t="shared" si="199"/>
        <v>1.0481425759687013</v>
      </c>
      <c r="Q1814" s="42">
        <v>61.93</v>
      </c>
      <c r="R1814" s="42">
        <f t="shared" si="200"/>
        <v>1.0272888745357662</v>
      </c>
      <c r="S1814" s="44">
        <v>64.58</v>
      </c>
      <c r="T1814" s="44">
        <f t="shared" si="201"/>
        <v>0.98513471663053576</v>
      </c>
      <c r="U1814" s="46">
        <f t="shared" si="202"/>
        <v>1.0201887223783344</v>
      </c>
    </row>
    <row r="1815" spans="1:21" x14ac:dyDescent="0.35">
      <c r="A1815" s="1" t="s">
        <v>793</v>
      </c>
      <c r="B1815" s="1" t="s">
        <v>502</v>
      </c>
      <c r="C1815" s="1" t="s">
        <v>101</v>
      </c>
      <c r="D1815" s="1">
        <v>1</v>
      </c>
      <c r="E1815" s="1" t="s">
        <v>54</v>
      </c>
      <c r="F1815" s="1">
        <v>0.79166666666666663</v>
      </c>
      <c r="G1815" s="1" t="s">
        <v>22</v>
      </c>
      <c r="H1815" s="1">
        <v>120</v>
      </c>
      <c r="I1815" s="1">
        <v>132146</v>
      </c>
      <c r="J1815" s="1">
        <v>66964.79694</v>
      </c>
      <c r="K1815" s="1">
        <v>24.57</v>
      </c>
      <c r="L1815" s="1">
        <v>1</v>
      </c>
      <c r="M1815" s="38">
        <f t="shared" si="196"/>
        <v>32.295999999999999</v>
      </c>
      <c r="N1815" s="38">
        <f t="shared" si="197"/>
        <v>0.76077532821402039</v>
      </c>
      <c r="O1815" s="40">
        <f t="shared" si="198"/>
        <v>30.421180337640109</v>
      </c>
      <c r="P1815" s="39">
        <f t="shared" si="199"/>
        <v>0.80766096934113873</v>
      </c>
      <c r="Q1815" s="42">
        <v>43.7</v>
      </c>
      <c r="R1815" s="42">
        <f t="shared" si="200"/>
        <v>0.56224256292906172</v>
      </c>
      <c r="S1815" s="44">
        <v>38.840000000000003</v>
      </c>
      <c r="T1815" s="44">
        <f t="shared" si="201"/>
        <v>0.63259526261585985</v>
      </c>
      <c r="U1815" s="46">
        <f t="shared" si="202"/>
        <v>0.66749959829535344</v>
      </c>
    </row>
    <row r="1816" spans="1:21" x14ac:dyDescent="0.35">
      <c r="A1816" s="1" t="s">
        <v>487</v>
      </c>
      <c r="B1816" s="1" t="s">
        <v>221</v>
      </c>
      <c r="C1816" s="1" t="s">
        <v>101</v>
      </c>
      <c r="D1816" s="1">
        <v>1</v>
      </c>
      <c r="E1816" s="1" t="s">
        <v>60</v>
      </c>
      <c r="F1816" s="1">
        <v>0.91666666666666663</v>
      </c>
      <c r="G1816" s="1" t="s">
        <v>27</v>
      </c>
      <c r="H1816" s="1">
        <v>60</v>
      </c>
      <c r="I1816" s="1">
        <v>132138</v>
      </c>
      <c r="J1816" s="1">
        <v>47791.354169999999</v>
      </c>
      <c r="K1816" s="1">
        <v>35.06</v>
      </c>
      <c r="L1816" s="1">
        <v>1</v>
      </c>
      <c r="M1816" s="38">
        <f t="shared" si="196"/>
        <v>50.152000000000001</v>
      </c>
      <c r="N1816" s="38">
        <f t="shared" si="197"/>
        <v>0.69907481256978787</v>
      </c>
      <c r="O1816" s="40">
        <f t="shared" si="198"/>
        <v>45.559514761069323</v>
      </c>
      <c r="P1816" s="39">
        <f t="shared" si="199"/>
        <v>0.76954287559618229</v>
      </c>
      <c r="Q1816" s="42">
        <v>45</v>
      </c>
      <c r="R1816" s="42">
        <f t="shared" si="200"/>
        <v>0.7791111111111112</v>
      </c>
      <c r="S1816" s="44">
        <v>42.65</v>
      </c>
      <c r="T1816" s="44">
        <f t="shared" si="201"/>
        <v>0.82203985932004697</v>
      </c>
      <c r="U1816" s="46">
        <f t="shared" si="202"/>
        <v>0.79023128200911341</v>
      </c>
    </row>
    <row r="1817" spans="1:21" x14ac:dyDescent="0.35">
      <c r="A1817" s="1" t="s">
        <v>288</v>
      </c>
      <c r="B1817" s="1" t="s">
        <v>198</v>
      </c>
      <c r="C1817" s="1" t="s">
        <v>101</v>
      </c>
      <c r="D1817" s="1">
        <v>1</v>
      </c>
      <c r="E1817" s="1" t="s">
        <v>54</v>
      </c>
      <c r="F1817" s="1">
        <v>0.875</v>
      </c>
      <c r="G1817" s="1" t="s">
        <v>27</v>
      </c>
      <c r="H1817" s="1">
        <v>60</v>
      </c>
      <c r="I1817" s="1">
        <v>132027</v>
      </c>
      <c r="J1817" s="1">
        <v>52723.240559999998</v>
      </c>
      <c r="K1817" s="1">
        <v>38.22</v>
      </c>
      <c r="L1817" s="1">
        <v>1</v>
      </c>
      <c r="M1817" s="38">
        <f t="shared" si="196"/>
        <v>50.152000000000001</v>
      </c>
      <c r="N1817" s="38">
        <f t="shared" si="197"/>
        <v>0.76208326686871908</v>
      </c>
      <c r="O1817" s="40">
        <f t="shared" si="198"/>
        <v>45.559514761069323</v>
      </c>
      <c r="P1817" s="39">
        <f t="shared" si="199"/>
        <v>0.83890270123462884</v>
      </c>
      <c r="Q1817" s="42">
        <v>45</v>
      </c>
      <c r="R1817" s="42">
        <f t="shared" si="200"/>
        <v>0.84933333333333327</v>
      </c>
      <c r="S1817" s="44">
        <v>47.04</v>
      </c>
      <c r="T1817" s="44">
        <f t="shared" si="201"/>
        <v>0.8125</v>
      </c>
      <c r="U1817" s="46">
        <f t="shared" si="202"/>
        <v>0.83357867818932074</v>
      </c>
    </row>
    <row r="1818" spans="1:21" x14ac:dyDescent="0.35">
      <c r="A1818" s="1" t="s">
        <v>712</v>
      </c>
      <c r="B1818" s="1" t="s">
        <v>148</v>
      </c>
      <c r="C1818" s="1" t="s">
        <v>101</v>
      </c>
      <c r="D1818" s="1">
        <v>1</v>
      </c>
      <c r="E1818" s="1" t="s">
        <v>25</v>
      </c>
      <c r="F1818" s="1">
        <v>0.66666666666666663</v>
      </c>
      <c r="G1818" s="1" t="s">
        <v>18</v>
      </c>
      <c r="H1818" s="1">
        <v>120</v>
      </c>
      <c r="I1818" s="1">
        <v>131891</v>
      </c>
      <c r="J1818" s="1">
        <v>74540.432220000002</v>
      </c>
      <c r="K1818" s="1">
        <v>27.62</v>
      </c>
      <c r="L1818" s="1">
        <v>1</v>
      </c>
      <c r="M1818" s="38">
        <f t="shared" si="196"/>
        <v>32.295999999999999</v>
      </c>
      <c r="N1818" s="38">
        <f t="shared" si="197"/>
        <v>0.85521426802080758</v>
      </c>
      <c r="O1818" s="40">
        <f t="shared" si="198"/>
        <v>30.421180337640109</v>
      </c>
      <c r="P1818" s="39">
        <f t="shared" si="199"/>
        <v>0.90792006402939573</v>
      </c>
      <c r="Q1818" s="42">
        <v>46.72</v>
      </c>
      <c r="R1818" s="42">
        <f t="shared" si="200"/>
        <v>0.59118150684931514</v>
      </c>
      <c r="S1818" s="44">
        <v>45.82</v>
      </c>
      <c r="T1818" s="44">
        <f t="shared" si="201"/>
        <v>0.60279353993889129</v>
      </c>
      <c r="U1818" s="46">
        <f t="shared" si="202"/>
        <v>0.70063170360586735</v>
      </c>
    </row>
    <row r="1819" spans="1:21" x14ac:dyDescent="0.35">
      <c r="A1819" s="1" t="s">
        <v>460</v>
      </c>
      <c r="B1819" s="1" t="s">
        <v>235</v>
      </c>
      <c r="C1819" s="1" t="s">
        <v>101</v>
      </c>
      <c r="D1819" s="1">
        <v>1</v>
      </c>
      <c r="E1819" s="1" t="s">
        <v>25</v>
      </c>
      <c r="F1819" s="1">
        <v>0.54166666666666663</v>
      </c>
      <c r="G1819" s="1" t="s">
        <v>13</v>
      </c>
      <c r="H1819" s="1">
        <v>90</v>
      </c>
      <c r="I1819" s="1">
        <v>131861</v>
      </c>
      <c r="J1819" s="1">
        <v>73167</v>
      </c>
      <c r="K1819" s="1">
        <v>36</v>
      </c>
      <c r="L1819" s="1">
        <v>1</v>
      </c>
      <c r="M1819" s="38">
        <f t="shared" si="196"/>
        <v>41.223999999999997</v>
      </c>
      <c r="N1819" s="38">
        <f t="shared" si="197"/>
        <v>0.87327770230933444</v>
      </c>
      <c r="O1819" s="40">
        <f t="shared" si="198"/>
        <v>36.704156799987004</v>
      </c>
      <c r="P1819" s="39">
        <f t="shared" si="199"/>
        <v>0.98081533915016261</v>
      </c>
      <c r="Q1819" s="42">
        <v>48.112000000000002</v>
      </c>
      <c r="R1819" s="42">
        <f t="shared" si="200"/>
        <v>0.74825407382773523</v>
      </c>
      <c r="S1819" s="44">
        <v>64.14</v>
      </c>
      <c r="T1819" s="44">
        <f t="shared" si="201"/>
        <v>0.5612722170252572</v>
      </c>
      <c r="U1819" s="46">
        <f t="shared" si="202"/>
        <v>0.76344721000105176</v>
      </c>
    </row>
    <row r="1820" spans="1:21" x14ac:dyDescent="0.35">
      <c r="A1820" s="1" t="s">
        <v>761</v>
      </c>
      <c r="B1820" s="1" t="s">
        <v>249</v>
      </c>
      <c r="C1820" s="1" t="s">
        <v>101</v>
      </c>
      <c r="D1820" s="1">
        <v>1</v>
      </c>
      <c r="E1820" s="1" t="s">
        <v>60</v>
      </c>
      <c r="F1820" s="1">
        <v>0.42708333333333331</v>
      </c>
      <c r="G1820" s="1" t="s">
        <v>13</v>
      </c>
      <c r="H1820" s="1">
        <v>120</v>
      </c>
      <c r="I1820" s="1">
        <v>131812</v>
      </c>
      <c r="J1820" s="1">
        <v>69306</v>
      </c>
      <c r="K1820" s="1">
        <v>25</v>
      </c>
      <c r="L1820" s="1">
        <v>1</v>
      </c>
      <c r="M1820" s="38">
        <f t="shared" si="196"/>
        <v>32.295999999999999</v>
      </c>
      <c r="N1820" s="38">
        <f t="shared" si="197"/>
        <v>0.77408967054743627</v>
      </c>
      <c r="O1820" s="40">
        <f t="shared" si="198"/>
        <v>30.421180337640109</v>
      </c>
      <c r="P1820" s="39">
        <f t="shared" si="199"/>
        <v>0.82179585810046674</v>
      </c>
      <c r="Q1820" s="42">
        <v>48.112000000000002</v>
      </c>
      <c r="R1820" s="42">
        <f t="shared" si="200"/>
        <v>0.51962088460259392</v>
      </c>
      <c r="S1820" s="44">
        <v>48.83</v>
      </c>
      <c r="T1820" s="44">
        <f t="shared" si="201"/>
        <v>0.51198033995494574</v>
      </c>
      <c r="U1820" s="46">
        <f t="shared" si="202"/>
        <v>0.6177990275526688</v>
      </c>
    </row>
    <row r="1821" spans="1:21" x14ac:dyDescent="0.35">
      <c r="A1821" s="1" t="s">
        <v>874</v>
      </c>
      <c r="B1821" s="1" t="s">
        <v>256</v>
      </c>
      <c r="C1821" s="1" t="s">
        <v>101</v>
      </c>
      <c r="D1821" s="1">
        <v>1</v>
      </c>
      <c r="E1821" s="1" t="s">
        <v>54</v>
      </c>
      <c r="F1821" s="1">
        <v>0.625</v>
      </c>
      <c r="G1821" s="1" t="s">
        <v>13</v>
      </c>
      <c r="H1821" s="1">
        <v>240</v>
      </c>
      <c r="I1821" s="1">
        <v>131735</v>
      </c>
      <c r="J1821" s="1">
        <v>122736</v>
      </c>
      <c r="K1821" s="1">
        <v>22</v>
      </c>
      <c r="L1821" s="1">
        <v>1</v>
      </c>
      <c r="M1821" s="38">
        <f t="shared" si="196"/>
        <v>-3.4159999999999968</v>
      </c>
      <c r="N1821" s="38">
        <f t="shared" si="197"/>
        <v>-6.4402810304449707</v>
      </c>
      <c r="O1821" s="40">
        <f t="shared" si="198"/>
        <v>15.282845914210895</v>
      </c>
      <c r="P1821" s="39">
        <f t="shared" si="199"/>
        <v>1.4395224635185975</v>
      </c>
      <c r="Q1821" s="42">
        <v>48.112000000000002</v>
      </c>
      <c r="R1821" s="42">
        <f t="shared" si="200"/>
        <v>0.45726637845028267</v>
      </c>
      <c r="S1821" s="44">
        <v>36.74</v>
      </c>
      <c r="T1821" s="44">
        <f t="shared" si="201"/>
        <v>0.59880239520958078</v>
      </c>
      <c r="U1821" s="46">
        <f t="shared" si="202"/>
        <v>0.83186374572615362</v>
      </c>
    </row>
    <row r="1822" spans="1:21" x14ac:dyDescent="0.35">
      <c r="A1822" s="1" t="s">
        <v>491</v>
      </c>
      <c r="B1822" s="1" t="s">
        <v>235</v>
      </c>
      <c r="C1822" s="1" t="s">
        <v>101</v>
      </c>
      <c r="D1822" s="1">
        <v>1</v>
      </c>
      <c r="E1822" s="1" t="s">
        <v>60</v>
      </c>
      <c r="F1822" s="1">
        <v>0.41666666666666669</v>
      </c>
      <c r="G1822" s="1" t="s">
        <v>13</v>
      </c>
      <c r="H1822" s="1">
        <v>90</v>
      </c>
      <c r="I1822" s="1">
        <v>131701</v>
      </c>
      <c r="J1822" s="1">
        <v>71467.5</v>
      </c>
      <c r="K1822" s="1">
        <v>35</v>
      </c>
      <c r="L1822" s="1">
        <v>1</v>
      </c>
      <c r="M1822" s="38">
        <f t="shared" si="196"/>
        <v>41.223999999999997</v>
      </c>
      <c r="N1822" s="38">
        <f t="shared" si="197"/>
        <v>0.84901998835629733</v>
      </c>
      <c r="O1822" s="40">
        <f t="shared" si="198"/>
        <v>36.704156799987004</v>
      </c>
      <c r="P1822" s="39">
        <f t="shared" si="199"/>
        <v>0.9535704686182136</v>
      </c>
      <c r="Q1822" s="42">
        <v>48.112000000000002</v>
      </c>
      <c r="R1822" s="42">
        <f t="shared" si="200"/>
        <v>0.72746923844363154</v>
      </c>
      <c r="S1822" s="44">
        <v>64.14</v>
      </c>
      <c r="T1822" s="44">
        <f t="shared" si="201"/>
        <v>0.545681322107889</v>
      </c>
      <c r="U1822" s="46">
        <f t="shared" si="202"/>
        <v>0.74224034305657804</v>
      </c>
    </row>
    <row r="1823" spans="1:21" x14ac:dyDescent="0.35">
      <c r="A1823" s="1" t="s">
        <v>497</v>
      </c>
      <c r="B1823" s="1" t="s">
        <v>498</v>
      </c>
      <c r="C1823" s="1" t="s">
        <v>101</v>
      </c>
      <c r="D1823" s="1">
        <v>1</v>
      </c>
      <c r="E1823" s="1" t="s">
        <v>54</v>
      </c>
      <c r="F1823" s="1">
        <v>0.58333333333333337</v>
      </c>
      <c r="G1823" s="1" t="s">
        <v>13</v>
      </c>
      <c r="H1823" s="1">
        <v>150</v>
      </c>
      <c r="I1823" s="1">
        <v>131632</v>
      </c>
      <c r="J1823" s="1">
        <v>117762.5</v>
      </c>
      <c r="K1823" s="1">
        <v>33</v>
      </c>
      <c r="L1823" s="1">
        <v>1</v>
      </c>
      <c r="M1823" s="38">
        <f t="shared" si="196"/>
        <v>23.368000000000002</v>
      </c>
      <c r="N1823" s="38">
        <f t="shared" si="197"/>
        <v>1.4121876069839094</v>
      </c>
      <c r="O1823" s="40">
        <f t="shared" si="198"/>
        <v>25.547725176937774</v>
      </c>
      <c r="P1823" s="39">
        <f t="shared" si="199"/>
        <v>1.2917001326517117</v>
      </c>
      <c r="Q1823" s="42">
        <v>48.112000000000002</v>
      </c>
      <c r="R1823" s="42">
        <f t="shared" si="200"/>
        <v>0.68589956767542404</v>
      </c>
      <c r="S1823" s="44">
        <v>42.37</v>
      </c>
      <c r="T1823" s="44">
        <f t="shared" si="201"/>
        <v>0.77885296200141618</v>
      </c>
      <c r="U1823" s="46">
        <f t="shared" si="202"/>
        <v>0.91881755410951726</v>
      </c>
    </row>
    <row r="1824" spans="1:21" x14ac:dyDescent="0.35">
      <c r="A1824" s="1" t="s">
        <v>572</v>
      </c>
      <c r="B1824" s="1" t="s">
        <v>148</v>
      </c>
      <c r="C1824" s="1" t="s">
        <v>101</v>
      </c>
      <c r="D1824" s="1">
        <v>1</v>
      </c>
      <c r="E1824" s="1" t="s">
        <v>54</v>
      </c>
      <c r="F1824" s="1">
        <v>6.9444444444444447E-4</v>
      </c>
      <c r="G1824" s="1" t="s">
        <v>31</v>
      </c>
      <c r="H1824" s="1">
        <v>120</v>
      </c>
      <c r="I1824" s="1">
        <v>131523</v>
      </c>
      <c r="J1824" s="1">
        <v>87272.92194</v>
      </c>
      <c r="K1824" s="1">
        <v>32.17</v>
      </c>
      <c r="L1824" s="1">
        <v>1</v>
      </c>
      <c r="M1824" s="38">
        <f t="shared" si="196"/>
        <v>32.295999999999999</v>
      </c>
      <c r="N1824" s="38">
        <f t="shared" si="197"/>
        <v>0.99609858806044105</v>
      </c>
      <c r="O1824" s="40">
        <f t="shared" si="198"/>
        <v>30.421180337640109</v>
      </c>
      <c r="P1824" s="39">
        <f t="shared" si="199"/>
        <v>1.0574869102036806</v>
      </c>
      <c r="Q1824" s="42">
        <v>51.59</v>
      </c>
      <c r="R1824" s="42">
        <f t="shared" si="200"/>
        <v>0.62357045939135491</v>
      </c>
      <c r="S1824" s="44">
        <v>45.82</v>
      </c>
      <c r="T1824" s="44">
        <f t="shared" si="201"/>
        <v>0.70209515495416852</v>
      </c>
      <c r="U1824" s="46">
        <f t="shared" si="202"/>
        <v>0.79438417484973467</v>
      </c>
    </row>
    <row r="1825" spans="1:21" x14ac:dyDescent="0.35">
      <c r="A1825" s="1" t="s">
        <v>483</v>
      </c>
      <c r="B1825" s="1" t="s">
        <v>345</v>
      </c>
      <c r="C1825" s="1" t="s">
        <v>101</v>
      </c>
      <c r="D1825" s="1">
        <v>3</v>
      </c>
      <c r="E1825" s="1" t="s">
        <v>76</v>
      </c>
      <c r="F1825" s="1">
        <v>8.3333333333333329E-2</v>
      </c>
      <c r="G1825" s="1" t="s">
        <v>35</v>
      </c>
      <c r="H1825" s="1">
        <v>30</v>
      </c>
      <c r="I1825" s="1">
        <v>131413</v>
      </c>
      <c r="J1825" s="1">
        <v>48012.006110000002</v>
      </c>
      <c r="K1825" s="1">
        <v>71.84</v>
      </c>
      <c r="L1825" s="1">
        <v>1</v>
      </c>
      <c r="M1825" s="38">
        <f t="shared" si="196"/>
        <v>59.08</v>
      </c>
      <c r="N1825" s="38">
        <f t="shared" si="197"/>
        <v>1.215978334461747</v>
      </c>
      <c r="O1825" s="40">
        <f t="shared" si="198"/>
        <v>60.697849184498509</v>
      </c>
      <c r="P1825" s="39">
        <f t="shared" si="199"/>
        <v>1.1835674733981689</v>
      </c>
      <c r="Q1825" s="42">
        <v>61.93</v>
      </c>
      <c r="R1825" s="42">
        <f t="shared" si="200"/>
        <v>1.1600193767156468</v>
      </c>
      <c r="S1825" s="44">
        <v>53.822000000000003</v>
      </c>
      <c r="T1825" s="44">
        <f t="shared" si="201"/>
        <v>1.3347701683326521</v>
      </c>
      <c r="U1825" s="46">
        <f t="shared" si="202"/>
        <v>1.2261190061488227</v>
      </c>
    </row>
    <row r="1826" spans="1:21" x14ac:dyDescent="0.35">
      <c r="A1826" s="1" t="s">
        <v>940</v>
      </c>
      <c r="B1826" s="1" t="s">
        <v>298</v>
      </c>
      <c r="C1826" s="1" t="s">
        <v>101</v>
      </c>
      <c r="D1826" s="1">
        <v>1</v>
      </c>
      <c r="E1826" s="1" t="s">
        <v>57</v>
      </c>
      <c r="F1826" s="1">
        <v>0.77083333333333337</v>
      </c>
      <c r="G1826" s="1" t="s">
        <v>18</v>
      </c>
      <c r="H1826" s="1">
        <v>150</v>
      </c>
      <c r="I1826" s="1">
        <v>131242</v>
      </c>
      <c r="J1826" s="1">
        <v>70346.949720000004</v>
      </c>
      <c r="K1826" s="1">
        <v>20.73</v>
      </c>
      <c r="L1826" s="1">
        <v>1</v>
      </c>
      <c r="M1826" s="38">
        <f t="shared" si="196"/>
        <v>23.368000000000002</v>
      </c>
      <c r="N1826" s="38">
        <f t="shared" si="197"/>
        <v>0.88711057856898312</v>
      </c>
      <c r="O1826" s="40">
        <f t="shared" si="198"/>
        <v>25.547725176937774</v>
      </c>
      <c r="P1826" s="39">
        <f t="shared" si="199"/>
        <v>0.81142253787484808</v>
      </c>
      <c r="Q1826" s="42">
        <v>46.72</v>
      </c>
      <c r="R1826" s="42">
        <f t="shared" si="200"/>
        <v>0.44370719178082196</v>
      </c>
      <c r="S1826" s="44">
        <v>33.83</v>
      </c>
      <c r="T1826" s="44">
        <f t="shared" si="201"/>
        <v>0.61276973100798116</v>
      </c>
      <c r="U1826" s="46">
        <f t="shared" si="202"/>
        <v>0.6226331535545504</v>
      </c>
    </row>
    <row r="1827" spans="1:21" x14ac:dyDescent="0.35">
      <c r="A1827" s="1" t="s">
        <v>869</v>
      </c>
      <c r="B1827" s="1" t="s">
        <v>438</v>
      </c>
      <c r="C1827" s="1" t="s">
        <v>101</v>
      </c>
      <c r="D1827" s="1">
        <v>1</v>
      </c>
      <c r="E1827" s="1" t="s">
        <v>60</v>
      </c>
      <c r="F1827" s="1">
        <v>0.78125</v>
      </c>
      <c r="G1827" s="1" t="s">
        <v>18</v>
      </c>
      <c r="H1827" s="1">
        <v>135</v>
      </c>
      <c r="I1827" s="1">
        <v>131209</v>
      </c>
      <c r="J1827" s="1">
        <v>62385.948060000002</v>
      </c>
      <c r="K1827" s="1">
        <v>20.55</v>
      </c>
      <c r="L1827" s="1">
        <v>1</v>
      </c>
      <c r="M1827" s="38">
        <f t="shared" si="196"/>
        <v>27.832000000000001</v>
      </c>
      <c r="N1827" s="38">
        <f t="shared" si="197"/>
        <v>0.7383587237711986</v>
      </c>
      <c r="O1827" s="40">
        <f t="shared" si="198"/>
        <v>27.848798838904685</v>
      </c>
      <c r="P1827" s="39">
        <f t="shared" si="199"/>
        <v>0.73791333403190495</v>
      </c>
      <c r="Q1827" s="42">
        <v>46.72</v>
      </c>
      <c r="R1827" s="42">
        <f t="shared" si="200"/>
        <v>0.43985445205479456</v>
      </c>
      <c r="S1827" s="44">
        <v>58.54</v>
      </c>
      <c r="T1827" s="44">
        <f t="shared" si="201"/>
        <v>0.35104202254868466</v>
      </c>
      <c r="U1827" s="46">
        <f t="shared" si="202"/>
        <v>0.50960326954512813</v>
      </c>
    </row>
    <row r="1828" spans="1:21" x14ac:dyDescent="0.35">
      <c r="A1828" s="1" t="s">
        <v>584</v>
      </c>
      <c r="B1828" s="1" t="s">
        <v>342</v>
      </c>
      <c r="C1828" s="1" t="s">
        <v>101</v>
      </c>
      <c r="D1828" s="1">
        <v>1</v>
      </c>
      <c r="E1828" s="1" t="s">
        <v>58</v>
      </c>
      <c r="F1828" s="1">
        <v>0.70833333333333337</v>
      </c>
      <c r="G1828" s="1" t="s">
        <v>18</v>
      </c>
      <c r="H1828" s="1">
        <v>105</v>
      </c>
      <c r="I1828" s="1">
        <v>131121</v>
      </c>
      <c r="J1828" s="1">
        <v>75747.901939999996</v>
      </c>
      <c r="K1828" s="1">
        <v>31.48</v>
      </c>
      <c r="L1828" s="1">
        <v>1</v>
      </c>
      <c r="M1828" s="38">
        <f t="shared" si="196"/>
        <v>36.76</v>
      </c>
      <c r="N1828" s="38">
        <f t="shared" si="197"/>
        <v>0.85636561479869433</v>
      </c>
      <c r="O1828" s="40">
        <f t="shared" si="198"/>
        <v>33.337505952559681</v>
      </c>
      <c r="P1828" s="39">
        <f t="shared" si="199"/>
        <v>0.94428179614866903</v>
      </c>
      <c r="Q1828" s="42">
        <v>46.72</v>
      </c>
      <c r="R1828" s="42">
        <f t="shared" si="200"/>
        <v>0.67380136986301375</v>
      </c>
      <c r="S1828" s="44">
        <v>58.74</v>
      </c>
      <c r="T1828" s="44">
        <f t="shared" si="201"/>
        <v>0.53592100783112018</v>
      </c>
      <c r="U1828" s="46">
        <f t="shared" si="202"/>
        <v>0.71800139128093432</v>
      </c>
    </row>
    <row r="1829" spans="1:21" x14ac:dyDescent="0.35">
      <c r="A1829" s="1" t="s">
        <v>1183</v>
      </c>
      <c r="B1829" s="1" t="s">
        <v>1108</v>
      </c>
      <c r="C1829" s="1" t="s">
        <v>101</v>
      </c>
      <c r="D1829" s="1">
        <v>4</v>
      </c>
      <c r="E1829" s="1" t="s">
        <v>1584</v>
      </c>
      <c r="F1829" s="1">
        <v>0.79166666666666663</v>
      </c>
      <c r="G1829" s="1" t="s">
        <v>22</v>
      </c>
      <c r="H1829" s="1">
        <v>60</v>
      </c>
      <c r="I1829" s="1">
        <v>131106</v>
      </c>
      <c r="J1829" s="1">
        <v>59983.421670000003</v>
      </c>
      <c r="K1829" s="1">
        <v>44.42</v>
      </c>
      <c r="L1829" s="1">
        <v>2</v>
      </c>
      <c r="M1829" s="38">
        <f t="shared" si="196"/>
        <v>50.152000000000001</v>
      </c>
      <c r="N1829" s="38">
        <f t="shared" si="197"/>
        <v>0.88570744935396395</v>
      </c>
      <c r="O1829" s="40">
        <f t="shared" si="198"/>
        <v>45.559514761069323</v>
      </c>
      <c r="P1829" s="39">
        <f t="shared" si="199"/>
        <v>0.97498843508221389</v>
      </c>
      <c r="Q1829" s="42">
        <v>43.7</v>
      </c>
      <c r="R1829" s="42">
        <f t="shared" si="200"/>
        <v>1.0164759725400458</v>
      </c>
      <c r="S1829" s="44">
        <v>55.26</v>
      </c>
      <c r="T1829" s="44">
        <f t="shared" si="201"/>
        <v>0.80383640969960191</v>
      </c>
      <c r="U1829" s="46">
        <f t="shared" si="202"/>
        <v>0.93176693910728714</v>
      </c>
    </row>
    <row r="1830" spans="1:21" x14ac:dyDescent="0.35">
      <c r="A1830" s="1" t="s">
        <v>683</v>
      </c>
      <c r="B1830" s="1" t="s">
        <v>438</v>
      </c>
      <c r="C1830" s="1" t="s">
        <v>101</v>
      </c>
      <c r="D1830" s="1">
        <v>2</v>
      </c>
      <c r="E1830" s="1" t="s">
        <v>1577</v>
      </c>
      <c r="F1830" s="1">
        <v>0.95833333333333337</v>
      </c>
      <c r="G1830" s="1" t="s">
        <v>31</v>
      </c>
      <c r="H1830" s="1">
        <v>30</v>
      </c>
      <c r="I1830" s="1">
        <v>131062</v>
      </c>
      <c r="J1830" s="1">
        <v>37507.44139</v>
      </c>
      <c r="K1830" s="1">
        <v>55.71</v>
      </c>
      <c r="L1830" s="1">
        <v>2</v>
      </c>
      <c r="M1830" s="38">
        <f t="shared" si="196"/>
        <v>59.08</v>
      </c>
      <c r="N1830" s="38">
        <f t="shared" si="197"/>
        <v>0.94295870006770488</v>
      </c>
      <c r="O1830" s="40">
        <f t="shared" si="198"/>
        <v>60.697849184498509</v>
      </c>
      <c r="P1830" s="39">
        <f t="shared" si="199"/>
        <v>0.9178249435274497</v>
      </c>
      <c r="Q1830" s="42">
        <v>51.59</v>
      </c>
      <c r="R1830" s="42">
        <f t="shared" si="200"/>
        <v>1.0798604380693932</v>
      </c>
      <c r="S1830" s="44">
        <v>58.54</v>
      </c>
      <c r="T1830" s="44">
        <f t="shared" si="201"/>
        <v>0.95165698667577725</v>
      </c>
      <c r="U1830" s="46">
        <f t="shared" si="202"/>
        <v>0.98311412275754007</v>
      </c>
    </row>
    <row r="1831" spans="1:21" x14ac:dyDescent="0.35">
      <c r="A1831" s="1" t="s">
        <v>1355</v>
      </c>
      <c r="B1831" s="1" t="s">
        <v>53</v>
      </c>
      <c r="C1831" s="1" t="s">
        <v>16</v>
      </c>
      <c r="D1831" s="1">
        <v>4</v>
      </c>
      <c r="E1831" s="1" t="s">
        <v>60</v>
      </c>
      <c r="F1831" s="1">
        <v>0.33333333333333331</v>
      </c>
      <c r="G1831" s="1" t="s">
        <v>8</v>
      </c>
      <c r="H1831" s="1">
        <v>90</v>
      </c>
      <c r="I1831" s="1">
        <v>130999</v>
      </c>
      <c r="J1831" s="1">
        <v>71274.653330000001</v>
      </c>
      <c r="K1831" s="1">
        <v>33.85</v>
      </c>
      <c r="L1831" s="1">
        <v>1</v>
      </c>
      <c r="M1831" s="38">
        <f t="shared" si="196"/>
        <v>41.223999999999997</v>
      </c>
      <c r="N1831" s="38">
        <f t="shared" si="197"/>
        <v>0.82112361731030481</v>
      </c>
      <c r="O1831" s="40">
        <f t="shared" si="198"/>
        <v>36.704156799987004</v>
      </c>
      <c r="P1831" s="39">
        <f t="shared" si="199"/>
        <v>0.92223886750647233</v>
      </c>
      <c r="Q1831" s="42">
        <v>42.33</v>
      </c>
      <c r="R1831" s="42">
        <f t="shared" si="200"/>
        <v>0.79966926529648008</v>
      </c>
      <c r="S1831" s="44">
        <v>47.37</v>
      </c>
      <c r="T1831" s="44">
        <f t="shared" si="201"/>
        <v>0.71458729153472667</v>
      </c>
      <c r="U1831" s="46">
        <f t="shared" si="202"/>
        <v>0.81216514144589302</v>
      </c>
    </row>
    <row r="1832" spans="1:21" x14ac:dyDescent="0.35">
      <c r="A1832" s="1" t="s">
        <v>711</v>
      </c>
      <c r="B1832" s="1" t="s">
        <v>148</v>
      </c>
      <c r="C1832" s="1" t="s">
        <v>101</v>
      </c>
      <c r="D1832" s="1">
        <v>1</v>
      </c>
      <c r="E1832" s="1" t="s">
        <v>54</v>
      </c>
      <c r="F1832" s="1">
        <v>0.54166666666666663</v>
      </c>
      <c r="G1832" s="1" t="s">
        <v>13</v>
      </c>
      <c r="H1832" s="1">
        <v>120</v>
      </c>
      <c r="I1832" s="1">
        <v>130992</v>
      </c>
      <c r="J1832" s="1">
        <v>74580</v>
      </c>
      <c r="K1832" s="1">
        <v>28</v>
      </c>
      <c r="L1832" s="1">
        <v>1</v>
      </c>
      <c r="M1832" s="38">
        <f t="shared" si="196"/>
        <v>32.295999999999999</v>
      </c>
      <c r="N1832" s="38">
        <f t="shared" si="197"/>
        <v>0.86698043101312861</v>
      </c>
      <c r="O1832" s="40">
        <f t="shared" si="198"/>
        <v>30.421180337640109</v>
      </c>
      <c r="P1832" s="39">
        <f t="shared" si="199"/>
        <v>0.92041136107252275</v>
      </c>
      <c r="Q1832" s="42">
        <v>48.112000000000002</v>
      </c>
      <c r="R1832" s="42">
        <f t="shared" si="200"/>
        <v>0.58197539075490523</v>
      </c>
      <c r="S1832" s="44">
        <v>45.82</v>
      </c>
      <c r="T1832" s="44">
        <f t="shared" si="201"/>
        <v>0.61108686163247494</v>
      </c>
      <c r="U1832" s="46">
        <f t="shared" si="202"/>
        <v>0.70449120448663427</v>
      </c>
    </row>
    <row r="1833" spans="1:21" x14ac:dyDescent="0.35">
      <c r="A1833" s="1" t="s">
        <v>1504</v>
      </c>
      <c r="B1833" s="1" t="s">
        <v>1120</v>
      </c>
      <c r="C1833" s="1" t="s">
        <v>101</v>
      </c>
      <c r="D1833" s="1">
        <v>4</v>
      </c>
      <c r="E1833" s="1" t="s">
        <v>76</v>
      </c>
      <c r="F1833" s="1">
        <v>0.3125</v>
      </c>
      <c r="G1833" s="1" t="s">
        <v>8</v>
      </c>
      <c r="H1833" s="1">
        <v>120</v>
      </c>
      <c r="I1833" s="1">
        <v>130917</v>
      </c>
      <c r="J1833" s="1">
        <v>70978.793609999993</v>
      </c>
      <c r="K1833" s="1">
        <v>26.36</v>
      </c>
      <c r="L1833" s="1">
        <v>1</v>
      </c>
      <c r="M1833" s="38">
        <f t="shared" si="196"/>
        <v>32.295999999999999</v>
      </c>
      <c r="N1833" s="38">
        <f t="shared" si="197"/>
        <v>0.81620014862521673</v>
      </c>
      <c r="O1833" s="40">
        <f t="shared" si="198"/>
        <v>30.421180337640109</v>
      </c>
      <c r="P1833" s="39">
        <f t="shared" si="199"/>
        <v>0.86650155278113206</v>
      </c>
      <c r="Q1833" s="42">
        <v>42.33</v>
      </c>
      <c r="R1833" s="42">
        <f t="shared" si="200"/>
        <v>0.62272619891330028</v>
      </c>
      <c r="S1833" s="44">
        <v>40.51</v>
      </c>
      <c r="T1833" s="44">
        <f t="shared" si="201"/>
        <v>0.6507035299925944</v>
      </c>
      <c r="U1833" s="46">
        <f t="shared" si="202"/>
        <v>0.71331042722900895</v>
      </c>
    </row>
    <row r="1834" spans="1:21" x14ac:dyDescent="0.35">
      <c r="A1834" s="1" t="s">
        <v>639</v>
      </c>
      <c r="B1834" s="1" t="s">
        <v>419</v>
      </c>
      <c r="C1834" s="1" t="s">
        <v>101</v>
      </c>
      <c r="D1834" s="1">
        <v>9</v>
      </c>
      <c r="E1834" s="1" t="s">
        <v>1583</v>
      </c>
      <c r="F1834" s="1">
        <v>0.3125</v>
      </c>
      <c r="G1834" s="1" t="s">
        <v>8</v>
      </c>
      <c r="H1834" s="1">
        <v>30</v>
      </c>
      <c r="I1834" s="1">
        <v>130668</v>
      </c>
      <c r="J1834" s="1">
        <v>37394.57806</v>
      </c>
      <c r="K1834" s="1">
        <v>56.3</v>
      </c>
      <c r="L1834" s="1">
        <v>4</v>
      </c>
      <c r="M1834" s="38">
        <f t="shared" si="196"/>
        <v>59.08</v>
      </c>
      <c r="N1834" s="38">
        <f t="shared" si="197"/>
        <v>0.95294515910629651</v>
      </c>
      <c r="O1834" s="40">
        <f t="shared" si="198"/>
        <v>60.697849184498509</v>
      </c>
      <c r="P1834" s="39">
        <f t="shared" si="199"/>
        <v>0.92754522205340895</v>
      </c>
      <c r="Q1834" s="42">
        <v>42.33</v>
      </c>
      <c r="R1834" s="42">
        <f t="shared" si="200"/>
        <v>1.3300259862981336</v>
      </c>
      <c r="S1834" s="44">
        <v>51.62</v>
      </c>
      <c r="T1834" s="44">
        <f t="shared" si="201"/>
        <v>1.0906625339015885</v>
      </c>
      <c r="U1834" s="46">
        <f t="shared" si="202"/>
        <v>1.1160779140843771</v>
      </c>
    </row>
    <row r="1835" spans="1:21" x14ac:dyDescent="0.35">
      <c r="A1835" s="1" t="s">
        <v>443</v>
      </c>
      <c r="B1835" s="1" t="s">
        <v>256</v>
      </c>
      <c r="C1835" s="1" t="s">
        <v>101</v>
      </c>
      <c r="D1835" s="1">
        <v>1</v>
      </c>
      <c r="E1835" s="1" t="s">
        <v>54</v>
      </c>
      <c r="F1835" s="1">
        <v>0.875</v>
      </c>
      <c r="G1835" s="1" t="s">
        <v>27</v>
      </c>
      <c r="H1835" s="1">
        <v>120</v>
      </c>
      <c r="I1835" s="1">
        <v>130567</v>
      </c>
      <c r="J1835" s="1">
        <v>99418.521670000002</v>
      </c>
      <c r="K1835" s="1">
        <v>36.020000000000003</v>
      </c>
      <c r="L1835" s="1">
        <v>1</v>
      </c>
      <c r="M1835" s="38">
        <f t="shared" si="196"/>
        <v>32.295999999999999</v>
      </c>
      <c r="N1835" s="38">
        <f t="shared" si="197"/>
        <v>1.1153083973247462</v>
      </c>
      <c r="O1835" s="40">
        <f t="shared" si="198"/>
        <v>30.421180337640109</v>
      </c>
      <c r="P1835" s="39">
        <f t="shared" si="199"/>
        <v>1.1840434723511526</v>
      </c>
      <c r="Q1835" s="42">
        <v>45</v>
      </c>
      <c r="R1835" s="42">
        <f t="shared" si="200"/>
        <v>0.80044444444444451</v>
      </c>
      <c r="S1835" s="44">
        <v>36.74</v>
      </c>
      <c r="T1835" s="44">
        <f t="shared" si="201"/>
        <v>0.98040283070223189</v>
      </c>
      <c r="U1835" s="46">
        <f t="shared" si="202"/>
        <v>0.9882969158326097</v>
      </c>
    </row>
    <row r="1836" spans="1:21" x14ac:dyDescent="0.35">
      <c r="A1836" s="1" t="s">
        <v>214</v>
      </c>
      <c r="B1836" s="1" t="s">
        <v>148</v>
      </c>
      <c r="C1836" s="1" t="s">
        <v>101</v>
      </c>
      <c r="D1836" s="1">
        <v>1</v>
      </c>
      <c r="E1836" s="1" t="s">
        <v>51</v>
      </c>
      <c r="F1836" s="1">
        <v>0.83333333333333337</v>
      </c>
      <c r="G1836" s="1" t="s">
        <v>27</v>
      </c>
      <c r="H1836" s="1">
        <v>30</v>
      </c>
      <c r="I1836" s="1">
        <v>130359</v>
      </c>
      <c r="J1836" s="1">
        <v>37098.957219999997</v>
      </c>
      <c r="K1836" s="1">
        <v>55.51</v>
      </c>
      <c r="L1836" s="1">
        <v>1</v>
      </c>
      <c r="M1836" s="38">
        <f t="shared" si="196"/>
        <v>59.08</v>
      </c>
      <c r="N1836" s="38">
        <f t="shared" si="197"/>
        <v>0.93957345971563977</v>
      </c>
      <c r="O1836" s="40">
        <f t="shared" si="198"/>
        <v>60.697849184498509</v>
      </c>
      <c r="P1836" s="39">
        <f t="shared" si="199"/>
        <v>0.91452993385763293</v>
      </c>
      <c r="Q1836" s="42">
        <v>45</v>
      </c>
      <c r="R1836" s="42">
        <f t="shared" si="200"/>
        <v>1.2335555555555555</v>
      </c>
      <c r="S1836" s="44">
        <v>45.82</v>
      </c>
      <c r="T1836" s="44">
        <f t="shared" si="201"/>
        <v>1.2114797031863815</v>
      </c>
      <c r="U1836" s="46">
        <f t="shared" si="202"/>
        <v>1.1198550641998566</v>
      </c>
    </row>
    <row r="1837" spans="1:21" x14ac:dyDescent="0.35">
      <c r="A1837" s="1" t="s">
        <v>635</v>
      </c>
      <c r="B1837" s="1" t="s">
        <v>345</v>
      </c>
      <c r="C1837" s="1" t="s">
        <v>101</v>
      </c>
      <c r="D1837" s="1">
        <v>4</v>
      </c>
      <c r="E1837" s="1" t="s">
        <v>60</v>
      </c>
      <c r="F1837" s="1">
        <v>8.3333333333333329E-2</v>
      </c>
      <c r="G1837" s="1" t="s">
        <v>35</v>
      </c>
      <c r="H1837" s="1">
        <v>60</v>
      </c>
      <c r="I1837" s="1">
        <v>130114</v>
      </c>
      <c r="J1837" s="1">
        <v>78851.125829999903</v>
      </c>
      <c r="K1837" s="1">
        <v>59.56</v>
      </c>
      <c r="L1837" s="1">
        <v>1</v>
      </c>
      <c r="M1837" s="38">
        <f t="shared" si="196"/>
        <v>50.152000000000001</v>
      </c>
      <c r="N1837" s="38">
        <f t="shared" si="197"/>
        <v>1.1875897272292233</v>
      </c>
      <c r="O1837" s="40">
        <f t="shared" si="198"/>
        <v>45.559514761069323</v>
      </c>
      <c r="P1837" s="39">
        <f t="shared" si="199"/>
        <v>1.307301017413252</v>
      </c>
      <c r="Q1837" s="42">
        <v>61.93</v>
      </c>
      <c r="R1837" s="42">
        <f t="shared" si="200"/>
        <v>0.96173098659777168</v>
      </c>
      <c r="S1837" s="44">
        <v>53.822000000000003</v>
      </c>
      <c r="T1837" s="44">
        <f t="shared" si="201"/>
        <v>1.1066106796477277</v>
      </c>
      <c r="U1837" s="46">
        <f t="shared" si="202"/>
        <v>1.1252142278862505</v>
      </c>
    </row>
    <row r="1838" spans="1:21" x14ac:dyDescent="0.35">
      <c r="A1838" s="1" t="s">
        <v>723</v>
      </c>
      <c r="B1838" s="1" t="s">
        <v>312</v>
      </c>
      <c r="C1838" s="1" t="s">
        <v>101</v>
      </c>
      <c r="D1838" s="1">
        <v>3</v>
      </c>
      <c r="E1838" s="1" t="s">
        <v>76</v>
      </c>
      <c r="F1838" s="1">
        <v>0.66666666666666663</v>
      </c>
      <c r="G1838" s="1" t="s">
        <v>18</v>
      </c>
      <c r="H1838" s="1">
        <v>30</v>
      </c>
      <c r="I1838" s="1">
        <v>130092</v>
      </c>
      <c r="J1838" s="1">
        <v>40217.353609999998</v>
      </c>
      <c r="K1838" s="1">
        <v>60.68</v>
      </c>
      <c r="L1838" s="1">
        <v>1</v>
      </c>
      <c r="M1838" s="38">
        <f t="shared" si="196"/>
        <v>59.08</v>
      </c>
      <c r="N1838" s="38">
        <f t="shared" si="197"/>
        <v>1.02708192281652</v>
      </c>
      <c r="O1838" s="40">
        <f t="shared" si="198"/>
        <v>60.697849184498509</v>
      </c>
      <c r="P1838" s="39">
        <f t="shared" si="199"/>
        <v>0.99970593382239537</v>
      </c>
      <c r="Q1838" s="42">
        <v>46.72</v>
      </c>
      <c r="R1838" s="42">
        <f t="shared" si="200"/>
        <v>1.2988013698630136</v>
      </c>
      <c r="S1838" s="44">
        <v>60.5</v>
      </c>
      <c r="T1838" s="44">
        <f t="shared" si="201"/>
        <v>1.0029752066115702</v>
      </c>
      <c r="U1838" s="46">
        <f t="shared" si="202"/>
        <v>1.1004941700989932</v>
      </c>
    </row>
    <row r="1839" spans="1:21" x14ac:dyDescent="0.35">
      <c r="A1839" s="1" t="s">
        <v>154</v>
      </c>
      <c r="B1839" s="1" t="s">
        <v>136</v>
      </c>
      <c r="C1839" s="1" t="s">
        <v>101</v>
      </c>
      <c r="D1839" s="1">
        <v>1</v>
      </c>
      <c r="E1839" s="1" t="s">
        <v>58</v>
      </c>
      <c r="F1839" s="1">
        <v>0.54166666666666663</v>
      </c>
      <c r="G1839" s="1" t="s">
        <v>13</v>
      </c>
      <c r="H1839" s="1">
        <v>60</v>
      </c>
      <c r="I1839" s="1">
        <v>130053</v>
      </c>
      <c r="J1839" s="1">
        <v>68659</v>
      </c>
      <c r="K1839" s="1">
        <v>50</v>
      </c>
      <c r="L1839" s="1">
        <v>1</v>
      </c>
      <c r="M1839" s="38">
        <f t="shared" si="196"/>
        <v>50.152000000000001</v>
      </c>
      <c r="N1839" s="38">
        <f t="shared" si="197"/>
        <v>0.99696921359068424</v>
      </c>
      <c r="O1839" s="40">
        <f t="shared" si="198"/>
        <v>45.559514761069323</v>
      </c>
      <c r="P1839" s="39">
        <f t="shared" si="199"/>
        <v>1.0974655955450403</v>
      </c>
      <c r="Q1839" s="42">
        <v>48.112000000000002</v>
      </c>
      <c r="R1839" s="42">
        <f t="shared" si="200"/>
        <v>1.0392417692051878</v>
      </c>
      <c r="S1839" s="44">
        <v>64.58</v>
      </c>
      <c r="T1839" s="44">
        <f t="shared" si="201"/>
        <v>0.77423350882626207</v>
      </c>
      <c r="U1839" s="46">
        <f t="shared" si="202"/>
        <v>0.97031362452549674</v>
      </c>
    </row>
    <row r="1840" spans="1:21" x14ac:dyDescent="0.35">
      <c r="A1840" s="1" t="s">
        <v>817</v>
      </c>
      <c r="B1840" s="1" t="s">
        <v>374</v>
      </c>
      <c r="C1840" s="1" t="s">
        <v>101</v>
      </c>
      <c r="D1840" s="1">
        <v>1</v>
      </c>
      <c r="E1840" s="1" t="s">
        <v>60</v>
      </c>
      <c r="F1840" s="1">
        <v>0.79166666666666663</v>
      </c>
      <c r="G1840" s="1" t="s">
        <v>22</v>
      </c>
      <c r="H1840" s="1">
        <v>120</v>
      </c>
      <c r="I1840" s="1">
        <v>130017</v>
      </c>
      <c r="J1840" s="1">
        <v>65421.068059999998</v>
      </c>
      <c r="K1840" s="1">
        <v>24.24</v>
      </c>
      <c r="L1840" s="1">
        <v>1</v>
      </c>
      <c r="M1840" s="38">
        <f t="shared" si="196"/>
        <v>32.295999999999999</v>
      </c>
      <c r="N1840" s="38">
        <f t="shared" si="197"/>
        <v>0.7505573445627941</v>
      </c>
      <c r="O1840" s="40">
        <f t="shared" si="198"/>
        <v>30.421180337640109</v>
      </c>
      <c r="P1840" s="39">
        <f t="shared" si="199"/>
        <v>0.79681326401421249</v>
      </c>
      <c r="Q1840" s="42">
        <v>43.7</v>
      </c>
      <c r="R1840" s="42">
        <f t="shared" si="200"/>
        <v>0.55469107551487407</v>
      </c>
      <c r="S1840" s="44">
        <v>32.450000000000003</v>
      </c>
      <c r="T1840" s="44">
        <f t="shared" si="201"/>
        <v>0.74699537750385192</v>
      </c>
      <c r="U1840" s="46">
        <f t="shared" si="202"/>
        <v>0.69949990567764608</v>
      </c>
    </row>
    <row r="1841" spans="1:21" x14ac:dyDescent="0.35">
      <c r="A1841" s="1" t="s">
        <v>250</v>
      </c>
      <c r="B1841" s="1" t="s">
        <v>772</v>
      </c>
      <c r="C1841" s="1" t="s">
        <v>101</v>
      </c>
      <c r="D1841" s="1">
        <v>2</v>
      </c>
      <c r="E1841" s="1" t="s">
        <v>1591</v>
      </c>
      <c r="F1841" s="1">
        <v>0.79166666666666663</v>
      </c>
      <c r="G1841" s="1" t="s">
        <v>22</v>
      </c>
      <c r="H1841" s="1">
        <v>162</v>
      </c>
      <c r="I1841" s="1">
        <v>129788</v>
      </c>
      <c r="J1841" s="1">
        <v>91264.363329999993</v>
      </c>
      <c r="K1841" s="1">
        <v>23.81</v>
      </c>
      <c r="L1841" s="1">
        <v>2</v>
      </c>
      <c r="M1841" s="38">
        <f t="shared" si="196"/>
        <v>19.796799999999998</v>
      </c>
      <c r="N1841" s="38">
        <f t="shared" si="197"/>
        <v>1.2027196314555888</v>
      </c>
      <c r="O1841" s="40">
        <f t="shared" si="198"/>
        <v>23.866896038524729</v>
      </c>
      <c r="P1841" s="39">
        <f t="shared" si="199"/>
        <v>0.99761611068180411</v>
      </c>
      <c r="Q1841" s="42">
        <v>43.7</v>
      </c>
      <c r="R1841" s="42">
        <f t="shared" si="200"/>
        <v>0.54485125858123562</v>
      </c>
      <c r="S1841" s="44">
        <v>22.72</v>
      </c>
      <c r="T1841" s="44">
        <f t="shared" si="201"/>
        <v>1.047975352112676</v>
      </c>
      <c r="U1841" s="46">
        <f t="shared" si="202"/>
        <v>0.86348090712523862</v>
      </c>
    </row>
    <row r="1842" spans="1:21" x14ac:dyDescent="0.35">
      <c r="A1842" s="1" t="s">
        <v>354</v>
      </c>
      <c r="B1842" s="1" t="s">
        <v>198</v>
      </c>
      <c r="C1842" s="1" t="s">
        <v>101</v>
      </c>
      <c r="D1842" s="1">
        <v>1</v>
      </c>
      <c r="E1842" s="1" t="s">
        <v>60</v>
      </c>
      <c r="F1842" s="1">
        <v>0.875</v>
      </c>
      <c r="G1842" s="1" t="s">
        <v>27</v>
      </c>
      <c r="H1842" s="1">
        <v>60</v>
      </c>
      <c r="I1842" s="1">
        <v>129753</v>
      </c>
      <c r="J1842" s="1">
        <v>58499.18806</v>
      </c>
      <c r="K1842" s="1">
        <v>42.81</v>
      </c>
      <c r="L1842" s="1">
        <v>1</v>
      </c>
      <c r="M1842" s="38">
        <f t="shared" si="196"/>
        <v>50.152000000000001</v>
      </c>
      <c r="N1842" s="38">
        <f t="shared" si="197"/>
        <v>0.85360504067634391</v>
      </c>
      <c r="O1842" s="40">
        <f t="shared" si="198"/>
        <v>45.559514761069323</v>
      </c>
      <c r="P1842" s="39">
        <f t="shared" si="199"/>
        <v>0.93965004290566356</v>
      </c>
      <c r="Q1842" s="42">
        <v>45</v>
      </c>
      <c r="R1842" s="42">
        <f t="shared" si="200"/>
        <v>0.95133333333333336</v>
      </c>
      <c r="S1842" s="44">
        <v>47.04</v>
      </c>
      <c r="T1842" s="44">
        <f t="shared" si="201"/>
        <v>0.91007653061224492</v>
      </c>
      <c r="U1842" s="46">
        <f t="shared" si="202"/>
        <v>0.93368663561708054</v>
      </c>
    </row>
    <row r="1843" spans="1:21" x14ac:dyDescent="0.35">
      <c r="A1843" s="1" t="s">
        <v>795</v>
      </c>
      <c r="B1843" s="1" t="s">
        <v>419</v>
      </c>
      <c r="C1843" s="1" t="s">
        <v>101</v>
      </c>
      <c r="D1843" s="1">
        <v>2</v>
      </c>
      <c r="E1843" s="1" t="s">
        <v>1625</v>
      </c>
      <c r="F1843" s="1">
        <v>0.75</v>
      </c>
      <c r="G1843" s="1" t="s">
        <v>18</v>
      </c>
      <c r="H1843" s="1">
        <v>60</v>
      </c>
      <c r="I1843" s="1">
        <v>129747</v>
      </c>
      <c r="J1843" s="1">
        <v>57317.067219999997</v>
      </c>
      <c r="K1843" s="1">
        <v>43.1</v>
      </c>
      <c r="L1843" s="1">
        <v>2</v>
      </c>
      <c r="M1843" s="38">
        <f t="shared" si="196"/>
        <v>50.152000000000001</v>
      </c>
      <c r="N1843" s="38">
        <f t="shared" si="197"/>
        <v>0.85938746211516992</v>
      </c>
      <c r="O1843" s="40">
        <f t="shared" si="198"/>
        <v>45.559514761069323</v>
      </c>
      <c r="P1843" s="39">
        <f t="shared" si="199"/>
        <v>0.94601534335982473</v>
      </c>
      <c r="Q1843" s="42">
        <v>46.72</v>
      </c>
      <c r="R1843" s="42">
        <f t="shared" si="200"/>
        <v>0.92251712328767133</v>
      </c>
      <c r="S1843" s="44">
        <v>51.62</v>
      </c>
      <c r="T1843" s="44">
        <f t="shared" si="201"/>
        <v>0.83494769469197994</v>
      </c>
      <c r="U1843" s="46">
        <f t="shared" si="202"/>
        <v>0.90116005377982533</v>
      </c>
    </row>
    <row r="1844" spans="1:21" x14ac:dyDescent="0.35">
      <c r="A1844" s="1" t="s">
        <v>1412</v>
      </c>
      <c r="B1844" s="1" t="s">
        <v>1240</v>
      </c>
      <c r="C1844" s="1" t="s">
        <v>101</v>
      </c>
      <c r="D1844" s="1">
        <v>7</v>
      </c>
      <c r="E1844" s="1" t="s">
        <v>1569</v>
      </c>
      <c r="F1844" s="1">
        <v>0.79166666666666663</v>
      </c>
      <c r="G1844" s="1" t="s">
        <v>22</v>
      </c>
      <c r="H1844" s="1">
        <v>30</v>
      </c>
      <c r="I1844" s="1">
        <v>129503</v>
      </c>
      <c r="J1844" s="1">
        <v>35641.686389999901</v>
      </c>
      <c r="K1844" s="1">
        <v>54.25</v>
      </c>
      <c r="L1844" s="1">
        <v>5</v>
      </c>
      <c r="M1844" s="38">
        <f t="shared" si="196"/>
        <v>59.08</v>
      </c>
      <c r="N1844" s="38">
        <f t="shared" si="197"/>
        <v>0.91824644549763035</v>
      </c>
      <c r="O1844" s="40">
        <f t="shared" si="198"/>
        <v>60.697849184498509</v>
      </c>
      <c r="P1844" s="39">
        <f t="shared" si="199"/>
        <v>0.89377137293778752</v>
      </c>
      <c r="Q1844" s="42">
        <v>43.7</v>
      </c>
      <c r="R1844" s="42">
        <f t="shared" si="200"/>
        <v>1.2414187643020593</v>
      </c>
      <c r="S1844" s="44">
        <v>50.05</v>
      </c>
      <c r="T1844" s="44">
        <f t="shared" si="201"/>
        <v>1.083916083916084</v>
      </c>
      <c r="U1844" s="46">
        <f t="shared" si="202"/>
        <v>1.073035407051977</v>
      </c>
    </row>
    <row r="1845" spans="1:21" x14ac:dyDescent="0.35">
      <c r="A1845" s="1" t="s">
        <v>521</v>
      </c>
      <c r="B1845" s="1" t="s">
        <v>469</v>
      </c>
      <c r="C1845" s="1" t="s">
        <v>101</v>
      </c>
      <c r="D1845" s="1">
        <v>1</v>
      </c>
      <c r="E1845" s="1" t="s">
        <v>25</v>
      </c>
      <c r="F1845" s="1">
        <v>0.95833333333333337</v>
      </c>
      <c r="G1845" s="1" t="s">
        <v>31</v>
      </c>
      <c r="H1845" s="1">
        <v>180</v>
      </c>
      <c r="I1845" s="1">
        <v>129329</v>
      </c>
      <c r="J1845" s="1">
        <v>91135.64056</v>
      </c>
      <c r="K1845" s="1">
        <v>22.53</v>
      </c>
      <c r="L1845" s="1">
        <v>1</v>
      </c>
      <c r="M1845" s="38">
        <f t="shared" si="196"/>
        <v>14.439999999999998</v>
      </c>
      <c r="N1845" s="38">
        <f t="shared" si="197"/>
        <v>1.5602493074792247</v>
      </c>
      <c r="O1845" s="40">
        <f t="shared" si="198"/>
        <v>21.56582237655779</v>
      </c>
      <c r="P1845" s="39">
        <f t="shared" si="199"/>
        <v>1.0447085952303066</v>
      </c>
      <c r="Q1845" s="42">
        <v>51.59</v>
      </c>
      <c r="R1845" s="42">
        <f t="shared" si="200"/>
        <v>0.43671254119015313</v>
      </c>
      <c r="S1845" s="44">
        <v>35.58</v>
      </c>
      <c r="T1845" s="44">
        <f t="shared" si="201"/>
        <v>0.63322091062394614</v>
      </c>
      <c r="U1845" s="46">
        <f t="shared" si="202"/>
        <v>0.70488068234813517</v>
      </c>
    </row>
    <row r="1846" spans="1:21" x14ac:dyDescent="0.35">
      <c r="A1846" s="1" t="s">
        <v>682</v>
      </c>
      <c r="B1846" s="1" t="s">
        <v>148</v>
      </c>
      <c r="C1846" s="1" t="s">
        <v>101</v>
      </c>
      <c r="D1846" s="1">
        <v>1</v>
      </c>
      <c r="E1846" s="1" t="s">
        <v>54</v>
      </c>
      <c r="F1846" s="1">
        <v>0.70833333333333337</v>
      </c>
      <c r="G1846" s="1" t="s">
        <v>18</v>
      </c>
      <c r="H1846" s="1">
        <v>120</v>
      </c>
      <c r="I1846" s="1">
        <v>129071</v>
      </c>
      <c r="J1846" s="1">
        <v>77509.046669999996</v>
      </c>
      <c r="K1846" s="1">
        <v>29.25</v>
      </c>
      <c r="L1846" s="1">
        <v>1</v>
      </c>
      <c r="M1846" s="38">
        <f t="shared" si="196"/>
        <v>32.295999999999999</v>
      </c>
      <c r="N1846" s="38">
        <f t="shared" si="197"/>
        <v>0.90568491454050037</v>
      </c>
      <c r="O1846" s="40">
        <f t="shared" si="198"/>
        <v>30.421180337640109</v>
      </c>
      <c r="P1846" s="39">
        <f t="shared" si="199"/>
        <v>0.9615011539775461</v>
      </c>
      <c r="Q1846" s="42">
        <v>46.72</v>
      </c>
      <c r="R1846" s="42">
        <f t="shared" si="200"/>
        <v>0.62607020547945202</v>
      </c>
      <c r="S1846" s="44">
        <v>45.82</v>
      </c>
      <c r="T1846" s="44">
        <f t="shared" si="201"/>
        <v>0.63836752509821038</v>
      </c>
      <c r="U1846" s="46">
        <f t="shared" si="202"/>
        <v>0.74197962818506946</v>
      </c>
    </row>
    <row r="1847" spans="1:21" x14ac:dyDescent="0.35">
      <c r="A1847" s="1" t="s">
        <v>601</v>
      </c>
      <c r="B1847" s="1" t="s">
        <v>469</v>
      </c>
      <c r="C1847" s="1" t="s">
        <v>101</v>
      </c>
      <c r="D1847" s="1">
        <v>1</v>
      </c>
      <c r="E1847" s="1" t="s">
        <v>25</v>
      </c>
      <c r="F1847" s="1">
        <v>0.70833333333333337</v>
      </c>
      <c r="G1847" s="1" t="s">
        <v>18</v>
      </c>
      <c r="H1847" s="1">
        <v>180</v>
      </c>
      <c r="I1847" s="1">
        <v>129050</v>
      </c>
      <c r="J1847" s="1">
        <v>93002.285829999993</v>
      </c>
      <c r="K1847" s="1">
        <v>23.04</v>
      </c>
      <c r="L1847" s="1">
        <v>1</v>
      </c>
      <c r="M1847" s="38">
        <f t="shared" si="196"/>
        <v>14.439999999999998</v>
      </c>
      <c r="N1847" s="38">
        <f t="shared" si="197"/>
        <v>1.5955678670360112</v>
      </c>
      <c r="O1847" s="40">
        <f t="shared" si="198"/>
        <v>21.56582237655779</v>
      </c>
      <c r="P1847" s="39">
        <f t="shared" si="199"/>
        <v>1.0683571253487023</v>
      </c>
      <c r="Q1847" s="42">
        <v>46.72</v>
      </c>
      <c r="R1847" s="42">
        <f t="shared" si="200"/>
        <v>0.49315068493150682</v>
      </c>
      <c r="S1847" s="44">
        <v>35.58</v>
      </c>
      <c r="T1847" s="44">
        <f t="shared" si="201"/>
        <v>0.64755480607082627</v>
      </c>
      <c r="U1847" s="46">
        <f t="shared" si="202"/>
        <v>0.73635420545034513</v>
      </c>
    </row>
    <row r="1848" spans="1:21" x14ac:dyDescent="0.35">
      <c r="A1848" s="1" t="s">
        <v>796</v>
      </c>
      <c r="B1848" s="1" t="s">
        <v>502</v>
      </c>
      <c r="C1848" s="1" t="s">
        <v>101</v>
      </c>
      <c r="D1848" s="1">
        <v>1</v>
      </c>
      <c r="E1848" s="1" t="s">
        <v>54</v>
      </c>
      <c r="F1848" s="1">
        <v>0.79166666666666663</v>
      </c>
      <c r="G1848" s="1" t="s">
        <v>22</v>
      </c>
      <c r="H1848" s="1">
        <v>120</v>
      </c>
      <c r="I1848" s="1">
        <v>128894</v>
      </c>
      <c r="J1848" s="1">
        <v>64732.055829999998</v>
      </c>
      <c r="K1848" s="1">
        <v>24.42</v>
      </c>
      <c r="L1848" s="1">
        <v>1</v>
      </c>
      <c r="M1848" s="38">
        <f t="shared" si="196"/>
        <v>32.295999999999999</v>
      </c>
      <c r="N1848" s="38">
        <f t="shared" si="197"/>
        <v>0.75613079019073581</v>
      </c>
      <c r="O1848" s="40">
        <f t="shared" si="198"/>
        <v>30.421180337640109</v>
      </c>
      <c r="P1848" s="39">
        <f t="shared" si="199"/>
        <v>0.802730194192536</v>
      </c>
      <c r="Q1848" s="42">
        <v>43.7</v>
      </c>
      <c r="R1848" s="42">
        <f t="shared" si="200"/>
        <v>0.55881006864988558</v>
      </c>
      <c r="S1848" s="44">
        <v>38.840000000000003</v>
      </c>
      <c r="T1848" s="44">
        <f t="shared" si="201"/>
        <v>0.62873326467559221</v>
      </c>
      <c r="U1848" s="46">
        <f t="shared" si="202"/>
        <v>0.66342450917267126</v>
      </c>
    </row>
    <row r="1849" spans="1:21" x14ac:dyDescent="0.35">
      <c r="A1849" s="1" t="s">
        <v>478</v>
      </c>
      <c r="B1849" s="1" t="s">
        <v>100</v>
      </c>
      <c r="C1849" s="1" t="s">
        <v>101</v>
      </c>
      <c r="D1849" s="1">
        <v>1</v>
      </c>
      <c r="E1849" s="1" t="s">
        <v>54</v>
      </c>
      <c r="F1849" s="1">
        <v>8.3333333333333332E-3</v>
      </c>
      <c r="G1849" s="1" t="s">
        <v>31</v>
      </c>
      <c r="H1849" s="1">
        <v>123</v>
      </c>
      <c r="I1849" s="1">
        <v>128875</v>
      </c>
      <c r="J1849" s="1">
        <v>76325.208610000001</v>
      </c>
      <c r="K1849" s="1">
        <v>27.99</v>
      </c>
      <c r="L1849" s="1">
        <v>1</v>
      </c>
      <c r="M1849" s="38">
        <f t="shared" si="196"/>
        <v>31.403199999999998</v>
      </c>
      <c r="N1849" s="38">
        <f t="shared" si="197"/>
        <v>0.89131043970041268</v>
      </c>
      <c r="O1849" s="40">
        <f t="shared" si="198"/>
        <v>29.881893678666401</v>
      </c>
      <c r="P1849" s="39">
        <f t="shared" si="199"/>
        <v>0.93668762431823105</v>
      </c>
      <c r="Q1849" s="42">
        <v>51.59</v>
      </c>
      <c r="R1849" s="42">
        <f t="shared" si="200"/>
        <v>0.54254700523357235</v>
      </c>
      <c r="S1849" s="44">
        <v>39.25</v>
      </c>
      <c r="T1849" s="44">
        <f t="shared" si="201"/>
        <v>0.71312101910828019</v>
      </c>
      <c r="U1849" s="46">
        <f t="shared" si="202"/>
        <v>0.73078521622002801</v>
      </c>
    </row>
    <row r="1850" spans="1:21" x14ac:dyDescent="0.35">
      <c r="A1850" s="1" t="s">
        <v>507</v>
      </c>
      <c r="B1850" s="1" t="s">
        <v>148</v>
      </c>
      <c r="C1850" s="1" t="s">
        <v>101</v>
      </c>
      <c r="D1850" s="1">
        <v>1</v>
      </c>
      <c r="E1850" s="1" t="s">
        <v>60</v>
      </c>
      <c r="F1850" s="1">
        <v>0.58333333333333337</v>
      </c>
      <c r="G1850" s="1" t="s">
        <v>13</v>
      </c>
      <c r="H1850" s="1">
        <v>120</v>
      </c>
      <c r="I1850" s="1">
        <v>128777</v>
      </c>
      <c r="J1850" s="1">
        <v>73128</v>
      </c>
      <c r="K1850" s="1">
        <v>28</v>
      </c>
      <c r="L1850" s="1">
        <v>1</v>
      </c>
      <c r="M1850" s="38">
        <f t="shared" si="196"/>
        <v>32.295999999999999</v>
      </c>
      <c r="N1850" s="38">
        <f t="shared" si="197"/>
        <v>0.86698043101312861</v>
      </c>
      <c r="O1850" s="40">
        <f t="shared" si="198"/>
        <v>30.421180337640109</v>
      </c>
      <c r="P1850" s="39">
        <f t="shared" si="199"/>
        <v>0.92041136107252275</v>
      </c>
      <c r="Q1850" s="42">
        <v>48.112000000000002</v>
      </c>
      <c r="R1850" s="42">
        <f t="shared" si="200"/>
        <v>0.58197539075490523</v>
      </c>
      <c r="S1850" s="44">
        <v>45.82</v>
      </c>
      <c r="T1850" s="44">
        <f t="shared" si="201"/>
        <v>0.61108686163247494</v>
      </c>
      <c r="U1850" s="46">
        <f t="shared" si="202"/>
        <v>0.70449120448663427</v>
      </c>
    </row>
    <row r="1851" spans="1:21" x14ac:dyDescent="0.35">
      <c r="A1851" s="1" t="s">
        <v>1255</v>
      </c>
      <c r="B1851" s="1" t="s">
        <v>1108</v>
      </c>
      <c r="C1851" s="1" t="s">
        <v>101</v>
      </c>
      <c r="D1851" s="1">
        <v>4</v>
      </c>
      <c r="E1851" s="1" t="s">
        <v>51</v>
      </c>
      <c r="F1851" s="1">
        <v>0.79166666666666663</v>
      </c>
      <c r="G1851" s="1" t="s">
        <v>22</v>
      </c>
      <c r="H1851" s="1">
        <v>60</v>
      </c>
      <c r="I1851" s="1">
        <v>128774</v>
      </c>
      <c r="J1851" s="1">
        <v>58210.719720000001</v>
      </c>
      <c r="K1851" s="1">
        <v>43.97</v>
      </c>
      <c r="L1851" s="1">
        <v>1</v>
      </c>
      <c r="M1851" s="38">
        <f t="shared" si="196"/>
        <v>50.152000000000001</v>
      </c>
      <c r="N1851" s="38">
        <f t="shared" si="197"/>
        <v>0.87673472643164774</v>
      </c>
      <c r="O1851" s="40">
        <f t="shared" si="198"/>
        <v>45.559514761069323</v>
      </c>
      <c r="P1851" s="39">
        <f t="shared" si="199"/>
        <v>0.96511124472230847</v>
      </c>
      <c r="Q1851" s="42">
        <v>43.7</v>
      </c>
      <c r="R1851" s="42">
        <f t="shared" si="200"/>
        <v>1.006178489702517</v>
      </c>
      <c r="S1851" s="44">
        <v>55.26</v>
      </c>
      <c r="T1851" s="44">
        <f t="shared" si="201"/>
        <v>0.79569308722403187</v>
      </c>
      <c r="U1851" s="46">
        <f t="shared" si="202"/>
        <v>0.92232760721628582</v>
      </c>
    </row>
    <row r="1852" spans="1:21" x14ac:dyDescent="0.35">
      <c r="A1852" s="1" t="s">
        <v>965</v>
      </c>
      <c r="B1852" s="1" t="s">
        <v>502</v>
      </c>
      <c r="C1852" s="1" t="s">
        <v>101</v>
      </c>
      <c r="D1852" s="1">
        <v>1</v>
      </c>
      <c r="E1852" s="1" t="s">
        <v>60</v>
      </c>
      <c r="F1852" s="1">
        <v>0.77083333333333337</v>
      </c>
      <c r="G1852" s="1" t="s">
        <v>18</v>
      </c>
      <c r="H1852" s="1">
        <v>150</v>
      </c>
      <c r="I1852" s="1">
        <v>128604</v>
      </c>
      <c r="J1852" s="1">
        <v>67878.425560000003</v>
      </c>
      <c r="K1852" s="1">
        <v>20.57</v>
      </c>
      <c r="L1852" s="1">
        <v>1</v>
      </c>
      <c r="M1852" s="38">
        <f t="shared" si="196"/>
        <v>23.368000000000002</v>
      </c>
      <c r="N1852" s="38">
        <f t="shared" si="197"/>
        <v>0.88026360835330364</v>
      </c>
      <c r="O1852" s="40">
        <f t="shared" si="198"/>
        <v>25.547725176937774</v>
      </c>
      <c r="P1852" s="39">
        <f t="shared" si="199"/>
        <v>0.80515974935290036</v>
      </c>
      <c r="Q1852" s="42">
        <v>46.72</v>
      </c>
      <c r="R1852" s="42">
        <f t="shared" si="200"/>
        <v>0.44028253424657537</v>
      </c>
      <c r="S1852" s="44">
        <v>38.840000000000003</v>
      </c>
      <c r="T1852" s="44">
        <f t="shared" si="201"/>
        <v>0.52960865087538611</v>
      </c>
      <c r="U1852" s="46">
        <f t="shared" si="202"/>
        <v>0.59168364482495395</v>
      </c>
    </row>
    <row r="1853" spans="1:21" x14ac:dyDescent="0.35">
      <c r="A1853" s="1" t="s">
        <v>412</v>
      </c>
      <c r="B1853" s="1" t="s">
        <v>136</v>
      </c>
      <c r="C1853" s="1" t="s">
        <v>101</v>
      </c>
      <c r="D1853" s="1">
        <v>2</v>
      </c>
      <c r="E1853" s="1" t="s">
        <v>54</v>
      </c>
      <c r="F1853" s="1">
        <v>0.25</v>
      </c>
      <c r="G1853" s="1" t="s">
        <v>8</v>
      </c>
      <c r="H1853" s="1">
        <v>30</v>
      </c>
      <c r="I1853" s="1">
        <v>128201</v>
      </c>
      <c r="J1853" s="1">
        <v>38744.830560000002</v>
      </c>
      <c r="K1853" s="1">
        <v>59.21</v>
      </c>
      <c r="L1853" s="1">
        <v>1</v>
      </c>
      <c r="M1853" s="38">
        <f t="shared" si="196"/>
        <v>59.08</v>
      </c>
      <c r="N1853" s="38">
        <f t="shared" si="197"/>
        <v>1.0022004062288423</v>
      </c>
      <c r="O1853" s="40">
        <f t="shared" si="198"/>
        <v>60.697849184498509</v>
      </c>
      <c r="P1853" s="39">
        <f t="shared" si="199"/>
        <v>0.97548761274924245</v>
      </c>
      <c r="Q1853" s="42">
        <v>42.33</v>
      </c>
      <c r="R1853" s="42">
        <f t="shared" si="200"/>
        <v>1.3987715568154973</v>
      </c>
      <c r="S1853" s="44">
        <v>64.58</v>
      </c>
      <c r="T1853" s="44">
        <f t="shared" si="201"/>
        <v>0.91684732115205947</v>
      </c>
      <c r="U1853" s="46">
        <f t="shared" si="202"/>
        <v>1.0970354969055995</v>
      </c>
    </row>
    <row r="1854" spans="1:21" x14ac:dyDescent="0.35">
      <c r="A1854" s="1" t="s">
        <v>1056</v>
      </c>
      <c r="B1854" s="1" t="s">
        <v>235</v>
      </c>
      <c r="C1854" s="1" t="s">
        <v>101</v>
      </c>
      <c r="D1854" s="1">
        <v>4</v>
      </c>
      <c r="E1854" s="1" t="s">
        <v>54</v>
      </c>
      <c r="F1854" s="1">
        <v>8.3333333333333329E-2</v>
      </c>
      <c r="G1854" s="1" t="s">
        <v>35</v>
      </c>
      <c r="H1854" s="1">
        <v>30</v>
      </c>
      <c r="I1854" s="1">
        <v>128172</v>
      </c>
      <c r="J1854" s="1">
        <v>47343.43722</v>
      </c>
      <c r="K1854" s="1">
        <v>72.69</v>
      </c>
      <c r="L1854" s="1">
        <v>1</v>
      </c>
      <c r="M1854" s="38">
        <f t="shared" si="196"/>
        <v>59.08</v>
      </c>
      <c r="N1854" s="38">
        <f t="shared" si="197"/>
        <v>1.230365605958023</v>
      </c>
      <c r="O1854" s="40">
        <f t="shared" si="198"/>
        <v>60.697849184498509</v>
      </c>
      <c r="P1854" s="39">
        <f t="shared" si="199"/>
        <v>1.1975712644948899</v>
      </c>
      <c r="Q1854" s="42">
        <v>61.93</v>
      </c>
      <c r="R1854" s="42">
        <f t="shared" si="200"/>
        <v>1.1737445502987243</v>
      </c>
      <c r="S1854" s="44">
        <v>64.14</v>
      </c>
      <c r="T1854" s="44">
        <f t="shared" si="201"/>
        <v>1.1333021515434984</v>
      </c>
      <c r="U1854" s="46">
        <f t="shared" si="202"/>
        <v>1.1682059887790375</v>
      </c>
    </row>
    <row r="1855" spans="1:21" x14ac:dyDescent="0.35">
      <c r="A1855" s="1" t="s">
        <v>961</v>
      </c>
      <c r="B1855" s="1" t="s">
        <v>438</v>
      </c>
      <c r="C1855" s="1" t="s">
        <v>101</v>
      </c>
      <c r="D1855" s="1">
        <v>1</v>
      </c>
      <c r="E1855" s="1" t="s">
        <v>60</v>
      </c>
      <c r="F1855" s="1">
        <v>0.79166666666666663</v>
      </c>
      <c r="G1855" s="1" t="s">
        <v>22</v>
      </c>
      <c r="H1855" s="1">
        <v>120</v>
      </c>
      <c r="I1855" s="1">
        <v>127915</v>
      </c>
      <c r="J1855" s="1">
        <v>54977.46</v>
      </c>
      <c r="K1855" s="1">
        <v>20.84</v>
      </c>
      <c r="L1855" s="1">
        <v>1</v>
      </c>
      <c r="M1855" s="38">
        <f t="shared" si="196"/>
        <v>32.295999999999999</v>
      </c>
      <c r="N1855" s="38">
        <f t="shared" si="197"/>
        <v>0.6452811493683428</v>
      </c>
      <c r="O1855" s="40">
        <f t="shared" si="198"/>
        <v>30.421180337640109</v>
      </c>
      <c r="P1855" s="39">
        <f t="shared" si="199"/>
        <v>0.68504902731254902</v>
      </c>
      <c r="Q1855" s="42">
        <v>43.7</v>
      </c>
      <c r="R1855" s="42">
        <f t="shared" si="200"/>
        <v>0.47688787185354686</v>
      </c>
      <c r="S1855" s="44">
        <v>58.54</v>
      </c>
      <c r="T1855" s="44">
        <f t="shared" si="201"/>
        <v>0.35599590023915273</v>
      </c>
      <c r="U1855" s="46">
        <f t="shared" si="202"/>
        <v>0.50597759980174961</v>
      </c>
    </row>
    <row r="1856" spans="1:21" x14ac:dyDescent="0.35">
      <c r="A1856" s="1" t="s">
        <v>214</v>
      </c>
      <c r="B1856" s="1" t="s">
        <v>148</v>
      </c>
      <c r="C1856" s="1" t="s">
        <v>101</v>
      </c>
      <c r="D1856" s="1">
        <v>2</v>
      </c>
      <c r="E1856" s="1" t="s">
        <v>76</v>
      </c>
      <c r="F1856" s="1">
        <v>0.10486111111111111</v>
      </c>
      <c r="G1856" s="1" t="s">
        <v>35</v>
      </c>
      <c r="H1856" s="1">
        <v>30</v>
      </c>
      <c r="I1856" s="1">
        <v>127720</v>
      </c>
      <c r="J1856" s="1">
        <v>51730.25778</v>
      </c>
      <c r="K1856" s="1">
        <v>79.19</v>
      </c>
      <c r="L1856" s="1">
        <v>1</v>
      </c>
      <c r="M1856" s="38">
        <f t="shared" si="196"/>
        <v>59.08</v>
      </c>
      <c r="N1856" s="38">
        <f t="shared" si="197"/>
        <v>1.3403859174001354</v>
      </c>
      <c r="O1856" s="40">
        <f t="shared" si="198"/>
        <v>60.697849184498509</v>
      </c>
      <c r="P1856" s="39">
        <f t="shared" si="199"/>
        <v>1.3046590787639336</v>
      </c>
      <c r="Q1856" s="42">
        <v>61.93</v>
      </c>
      <c r="R1856" s="42">
        <f t="shared" si="200"/>
        <v>1.2787017600516712</v>
      </c>
      <c r="S1856" s="44">
        <v>45.82</v>
      </c>
      <c r="T1856" s="44">
        <f t="shared" si="201"/>
        <v>1.7282845918812746</v>
      </c>
      <c r="U1856" s="46">
        <f t="shared" si="202"/>
        <v>1.4372151435656264</v>
      </c>
    </row>
    <row r="1857" spans="1:21" x14ac:dyDescent="0.35">
      <c r="A1857" s="1" t="s">
        <v>328</v>
      </c>
      <c r="B1857" s="1" t="s">
        <v>235</v>
      </c>
      <c r="C1857" s="1" t="s">
        <v>101</v>
      </c>
      <c r="D1857" s="1">
        <v>2</v>
      </c>
      <c r="E1857" s="1" t="s">
        <v>54</v>
      </c>
      <c r="F1857" s="1">
        <v>0.45833333333333331</v>
      </c>
      <c r="G1857" s="1" t="s">
        <v>13</v>
      </c>
      <c r="H1857" s="1">
        <v>30</v>
      </c>
      <c r="I1857" s="1">
        <v>127530</v>
      </c>
      <c r="J1857" s="1">
        <v>42463</v>
      </c>
      <c r="K1857" s="1">
        <v>64</v>
      </c>
      <c r="L1857" s="1">
        <v>1</v>
      </c>
      <c r="M1857" s="38">
        <f t="shared" si="196"/>
        <v>59.08</v>
      </c>
      <c r="N1857" s="38">
        <f t="shared" si="197"/>
        <v>1.0832769126607988</v>
      </c>
      <c r="O1857" s="40">
        <f t="shared" si="198"/>
        <v>60.697849184498509</v>
      </c>
      <c r="P1857" s="39">
        <f t="shared" si="199"/>
        <v>1.0544030943413532</v>
      </c>
      <c r="Q1857" s="42">
        <v>48.112000000000002</v>
      </c>
      <c r="R1857" s="42">
        <f t="shared" si="200"/>
        <v>1.3302294645826405</v>
      </c>
      <c r="S1857" s="44">
        <v>64.14</v>
      </c>
      <c r="T1857" s="44">
        <f t="shared" si="201"/>
        <v>0.99781727471156845</v>
      </c>
      <c r="U1857" s="46">
        <f t="shared" si="202"/>
        <v>1.1274832778785207</v>
      </c>
    </row>
    <row r="1858" spans="1:21" x14ac:dyDescent="0.35">
      <c r="A1858" s="1" t="s">
        <v>570</v>
      </c>
      <c r="B1858" s="1" t="s">
        <v>419</v>
      </c>
      <c r="C1858" s="1" t="s">
        <v>101</v>
      </c>
      <c r="D1858" s="1">
        <v>3</v>
      </c>
      <c r="E1858" s="1" t="s">
        <v>76</v>
      </c>
      <c r="F1858" s="1">
        <v>0.8125</v>
      </c>
      <c r="G1858" s="1" t="s">
        <v>22</v>
      </c>
      <c r="H1858" s="1">
        <v>30</v>
      </c>
      <c r="I1858" s="1">
        <v>127470</v>
      </c>
      <c r="J1858" s="1">
        <v>36833.224719999998</v>
      </c>
      <c r="K1858" s="1">
        <v>56.82</v>
      </c>
      <c r="L1858" s="1">
        <v>1</v>
      </c>
      <c r="M1858" s="38">
        <f t="shared" si="196"/>
        <v>59.08</v>
      </c>
      <c r="N1858" s="38">
        <f t="shared" si="197"/>
        <v>0.96174678402166558</v>
      </c>
      <c r="O1858" s="40">
        <f t="shared" si="198"/>
        <v>60.697849184498509</v>
      </c>
      <c r="P1858" s="39">
        <f t="shared" si="199"/>
        <v>0.93611224719493247</v>
      </c>
      <c r="Q1858" s="42">
        <v>43.7</v>
      </c>
      <c r="R1858" s="42">
        <f t="shared" si="200"/>
        <v>1.3002288329519449</v>
      </c>
      <c r="S1858" s="44">
        <v>51.62</v>
      </c>
      <c r="T1858" s="44">
        <f t="shared" si="201"/>
        <v>1.1007361487795428</v>
      </c>
      <c r="U1858" s="46">
        <f t="shared" si="202"/>
        <v>1.1123590763088067</v>
      </c>
    </row>
    <row r="1859" spans="1:21" x14ac:dyDescent="0.35">
      <c r="A1859" s="1" t="s">
        <v>1202</v>
      </c>
      <c r="B1859" s="1" t="s">
        <v>616</v>
      </c>
      <c r="C1859" s="1" t="s">
        <v>101</v>
      </c>
      <c r="D1859" s="1">
        <v>3</v>
      </c>
      <c r="E1859" s="1" t="s">
        <v>54</v>
      </c>
      <c r="F1859" s="1">
        <v>0.79166666666666663</v>
      </c>
      <c r="G1859" s="1" t="s">
        <v>22</v>
      </c>
      <c r="H1859" s="1">
        <v>60</v>
      </c>
      <c r="I1859" s="1">
        <v>127452</v>
      </c>
      <c r="J1859" s="1">
        <v>48370.5625</v>
      </c>
      <c r="K1859" s="1">
        <v>37.31</v>
      </c>
      <c r="L1859" s="1">
        <v>1</v>
      </c>
      <c r="M1859" s="38">
        <f t="shared" ref="M1859:M1922" si="203">(-0.2976*H1859)+68.008</f>
        <v>50.152000000000001</v>
      </c>
      <c r="N1859" s="38">
        <f t="shared" ref="N1859:N1922" si="204">K1859/M1859</f>
        <v>0.74393842718136871</v>
      </c>
      <c r="O1859" s="40">
        <f t="shared" ref="O1859:O1922" si="205">-21.84*LN(H1859) + 134.98</f>
        <v>45.559514761069323</v>
      </c>
      <c r="P1859" s="39">
        <f t="shared" ref="P1859:P1922" si="206">K1859/O1859</f>
        <v>0.81892882739570916</v>
      </c>
      <c r="Q1859" s="42">
        <v>43.7</v>
      </c>
      <c r="R1859" s="42">
        <f t="shared" ref="R1859:R1922" si="207">K1859/Q1859</f>
        <v>0.85377574370709386</v>
      </c>
      <c r="S1859" s="44">
        <v>36.07</v>
      </c>
      <c r="T1859" s="44">
        <f t="shared" ref="T1859:T1922" si="208">K1859/S1859</f>
        <v>1.0343775991128361</v>
      </c>
      <c r="U1859" s="46">
        <f t="shared" ref="U1859:U1922" si="209">(P1859+R1859+T1859)/3</f>
        <v>0.90236072340521301</v>
      </c>
    </row>
    <row r="1860" spans="1:21" x14ac:dyDescent="0.35">
      <c r="A1860" s="1" t="s">
        <v>409</v>
      </c>
      <c r="B1860" s="1" t="s">
        <v>345</v>
      </c>
      <c r="C1860" s="1" t="s">
        <v>101</v>
      </c>
      <c r="D1860" s="1">
        <v>4</v>
      </c>
      <c r="E1860" s="1" t="s">
        <v>57</v>
      </c>
      <c r="F1860" s="1">
        <v>8.3333333333333329E-2</v>
      </c>
      <c r="G1860" s="1" t="s">
        <v>35</v>
      </c>
      <c r="H1860" s="1">
        <v>60</v>
      </c>
      <c r="I1860" s="1">
        <v>127426</v>
      </c>
      <c r="J1860" s="1">
        <v>78456.024439999994</v>
      </c>
      <c r="K1860" s="1">
        <v>60.44</v>
      </c>
      <c r="L1860" s="1">
        <v>1</v>
      </c>
      <c r="M1860" s="38">
        <f t="shared" si="203"/>
        <v>50.152000000000001</v>
      </c>
      <c r="N1860" s="38">
        <f t="shared" si="204"/>
        <v>1.2051363853884192</v>
      </c>
      <c r="O1860" s="40">
        <f t="shared" si="205"/>
        <v>45.559514761069323</v>
      </c>
      <c r="P1860" s="39">
        <f t="shared" si="206"/>
        <v>1.3266164118948447</v>
      </c>
      <c r="Q1860" s="42">
        <v>61.93</v>
      </c>
      <c r="R1860" s="42">
        <f t="shared" si="207"/>
        <v>0.97594057807201673</v>
      </c>
      <c r="S1860" s="44">
        <v>53.822000000000003</v>
      </c>
      <c r="T1860" s="44">
        <f t="shared" si="208"/>
        <v>1.1229608710192858</v>
      </c>
      <c r="U1860" s="46">
        <f t="shared" si="209"/>
        <v>1.1418392869953824</v>
      </c>
    </row>
    <row r="1861" spans="1:21" x14ac:dyDescent="0.35">
      <c r="A1861" s="1" t="s">
        <v>390</v>
      </c>
      <c r="B1861" s="1" t="s">
        <v>235</v>
      </c>
      <c r="C1861" s="1" t="s">
        <v>101</v>
      </c>
      <c r="D1861" s="1">
        <v>1</v>
      </c>
      <c r="E1861" s="1" t="s">
        <v>54</v>
      </c>
      <c r="F1861" s="1">
        <v>0.64583333333333337</v>
      </c>
      <c r="G1861" s="1" t="s">
        <v>13</v>
      </c>
      <c r="H1861" s="1">
        <v>90</v>
      </c>
      <c r="I1861" s="1">
        <v>127341</v>
      </c>
      <c r="J1861" s="1">
        <v>79524</v>
      </c>
      <c r="K1861" s="1">
        <v>39</v>
      </c>
      <c r="L1861" s="1">
        <v>1</v>
      </c>
      <c r="M1861" s="38">
        <f t="shared" si="203"/>
        <v>41.223999999999997</v>
      </c>
      <c r="N1861" s="38">
        <f t="shared" si="204"/>
        <v>0.94605084416844565</v>
      </c>
      <c r="O1861" s="40">
        <f t="shared" si="205"/>
        <v>36.704156799987004</v>
      </c>
      <c r="P1861" s="39">
        <f t="shared" si="206"/>
        <v>1.0625499507460094</v>
      </c>
      <c r="Q1861" s="42">
        <v>48.112000000000002</v>
      </c>
      <c r="R1861" s="42">
        <f t="shared" si="207"/>
        <v>0.81060857998004654</v>
      </c>
      <c r="S1861" s="44">
        <v>64.14</v>
      </c>
      <c r="T1861" s="44">
        <f t="shared" si="208"/>
        <v>0.60804490177736203</v>
      </c>
      <c r="U1861" s="46">
        <f t="shared" si="209"/>
        <v>0.82706781083447278</v>
      </c>
    </row>
    <row r="1862" spans="1:21" x14ac:dyDescent="0.35">
      <c r="A1862" s="1" t="s">
        <v>558</v>
      </c>
      <c r="B1862" s="1" t="s">
        <v>374</v>
      </c>
      <c r="C1862" s="1" t="s">
        <v>101</v>
      </c>
      <c r="D1862" s="1">
        <v>1</v>
      </c>
      <c r="E1862" s="1" t="s">
        <v>60</v>
      </c>
      <c r="F1862" s="1">
        <v>0.95833333333333337</v>
      </c>
      <c r="G1862" s="1" t="s">
        <v>31</v>
      </c>
      <c r="H1862" s="1">
        <v>120</v>
      </c>
      <c r="I1862" s="1">
        <v>127280</v>
      </c>
      <c r="J1862" s="1">
        <v>73664.557779999901</v>
      </c>
      <c r="K1862" s="1">
        <v>27.83</v>
      </c>
      <c r="L1862" s="1">
        <v>1</v>
      </c>
      <c r="M1862" s="38">
        <f t="shared" si="203"/>
        <v>32.295999999999999</v>
      </c>
      <c r="N1862" s="38">
        <f t="shared" si="204"/>
        <v>0.86171662125340598</v>
      </c>
      <c r="O1862" s="40">
        <f t="shared" si="205"/>
        <v>30.421180337640109</v>
      </c>
      <c r="P1862" s="39">
        <f t="shared" si="206"/>
        <v>0.91482314923743946</v>
      </c>
      <c r="Q1862" s="42">
        <v>51.59</v>
      </c>
      <c r="R1862" s="42">
        <f t="shared" si="207"/>
        <v>0.53944562899786774</v>
      </c>
      <c r="S1862" s="44">
        <v>32.450000000000003</v>
      </c>
      <c r="T1862" s="44">
        <f t="shared" si="208"/>
        <v>0.85762711864406771</v>
      </c>
      <c r="U1862" s="46">
        <f t="shared" si="209"/>
        <v>0.7706319656264583</v>
      </c>
    </row>
    <row r="1863" spans="1:21" x14ac:dyDescent="0.35">
      <c r="A1863" s="1" t="s">
        <v>665</v>
      </c>
      <c r="B1863" s="1" t="s">
        <v>261</v>
      </c>
      <c r="C1863" s="1" t="s">
        <v>101</v>
      </c>
      <c r="D1863" s="1">
        <v>3</v>
      </c>
      <c r="E1863" s="1" t="s">
        <v>58</v>
      </c>
      <c r="F1863" s="1">
        <v>2.1527777777777781E-2</v>
      </c>
      <c r="G1863" s="1" t="s">
        <v>31</v>
      </c>
      <c r="H1863" s="1">
        <v>30</v>
      </c>
      <c r="I1863" s="1">
        <v>127226</v>
      </c>
      <c r="J1863" s="1">
        <v>44203.363890000001</v>
      </c>
      <c r="K1863" s="1">
        <v>68.010000000000005</v>
      </c>
      <c r="L1863" s="1">
        <v>1</v>
      </c>
      <c r="M1863" s="38">
        <f t="shared" si="203"/>
        <v>59.08</v>
      </c>
      <c r="N1863" s="38">
        <f t="shared" si="204"/>
        <v>1.1511509817197023</v>
      </c>
      <c r="O1863" s="40">
        <f t="shared" si="205"/>
        <v>60.697849184498509</v>
      </c>
      <c r="P1863" s="39">
        <f t="shared" si="206"/>
        <v>1.1204680382211785</v>
      </c>
      <c r="Q1863" s="42">
        <v>51.59</v>
      </c>
      <c r="R1863" s="42">
        <f t="shared" si="207"/>
        <v>1.3182787361891839</v>
      </c>
      <c r="S1863" s="44">
        <v>55.41</v>
      </c>
      <c r="T1863" s="44">
        <f t="shared" si="208"/>
        <v>1.2273957769355714</v>
      </c>
      <c r="U1863" s="46">
        <f t="shared" si="209"/>
        <v>1.2220475171153113</v>
      </c>
    </row>
    <row r="1864" spans="1:21" x14ac:dyDescent="0.35">
      <c r="A1864" s="1" t="s">
        <v>973</v>
      </c>
      <c r="B1864" s="1" t="s">
        <v>342</v>
      </c>
      <c r="C1864" s="1" t="s">
        <v>101</v>
      </c>
      <c r="D1864" s="1">
        <v>1</v>
      </c>
      <c r="E1864" s="1" t="s">
        <v>76</v>
      </c>
      <c r="F1864" s="1">
        <v>0.70833333333333337</v>
      </c>
      <c r="G1864" s="1" t="s">
        <v>18</v>
      </c>
      <c r="H1864" s="1">
        <v>178</v>
      </c>
      <c r="I1864" s="1">
        <v>127219</v>
      </c>
      <c r="J1864" s="1">
        <v>79809.666670000006</v>
      </c>
      <c r="K1864" s="1">
        <v>20.11</v>
      </c>
      <c r="L1864" s="1">
        <v>1</v>
      </c>
      <c r="M1864" s="38">
        <f t="shared" si="203"/>
        <v>15.035200000000003</v>
      </c>
      <c r="N1864" s="38">
        <f t="shared" si="204"/>
        <v>1.3375279344471636</v>
      </c>
      <c r="O1864" s="40">
        <f t="shared" si="205"/>
        <v>21.80984726162086</v>
      </c>
      <c r="P1864" s="39">
        <f t="shared" si="206"/>
        <v>0.92206056093698052</v>
      </c>
      <c r="Q1864" s="42">
        <v>46.72</v>
      </c>
      <c r="R1864" s="42">
        <f t="shared" si="207"/>
        <v>0.43043664383561642</v>
      </c>
      <c r="S1864" s="44">
        <v>58.74</v>
      </c>
      <c r="T1864" s="44">
        <f t="shared" si="208"/>
        <v>0.34235614572693224</v>
      </c>
      <c r="U1864" s="46">
        <f t="shared" si="209"/>
        <v>0.56495111683317634</v>
      </c>
    </row>
    <row r="1865" spans="1:21" x14ac:dyDescent="0.35">
      <c r="A1865" s="1" t="s">
        <v>803</v>
      </c>
      <c r="B1865" s="1" t="s">
        <v>469</v>
      </c>
      <c r="C1865" s="1" t="s">
        <v>101</v>
      </c>
      <c r="D1865" s="1">
        <v>4</v>
      </c>
      <c r="E1865" s="1" t="s">
        <v>54</v>
      </c>
      <c r="F1865" s="1">
        <v>0.3125</v>
      </c>
      <c r="G1865" s="1" t="s">
        <v>8</v>
      </c>
      <c r="H1865" s="1">
        <v>30</v>
      </c>
      <c r="I1865" s="1">
        <v>127214</v>
      </c>
      <c r="J1865" s="1">
        <v>38934.763610000002</v>
      </c>
      <c r="K1865" s="1">
        <v>59.81</v>
      </c>
      <c r="L1865" s="1">
        <v>1</v>
      </c>
      <c r="M1865" s="38">
        <f t="shared" si="203"/>
        <v>59.08</v>
      </c>
      <c r="N1865" s="38">
        <f t="shared" si="204"/>
        <v>1.0123561272850372</v>
      </c>
      <c r="O1865" s="40">
        <f t="shared" si="205"/>
        <v>60.697849184498509</v>
      </c>
      <c r="P1865" s="39">
        <f t="shared" si="206"/>
        <v>0.98537264175869266</v>
      </c>
      <c r="Q1865" s="42">
        <v>42.33</v>
      </c>
      <c r="R1865" s="42">
        <f t="shared" si="207"/>
        <v>1.4129459012520671</v>
      </c>
      <c r="S1865" s="44">
        <v>35.58</v>
      </c>
      <c r="T1865" s="44">
        <f t="shared" si="208"/>
        <v>1.6810005621135471</v>
      </c>
      <c r="U1865" s="46">
        <f t="shared" si="209"/>
        <v>1.3597730350414354</v>
      </c>
    </row>
    <row r="1866" spans="1:21" x14ac:dyDescent="0.35">
      <c r="A1866" s="1" t="s">
        <v>267</v>
      </c>
      <c r="B1866" s="1" t="s">
        <v>136</v>
      </c>
      <c r="C1866" s="1" t="s">
        <v>101</v>
      </c>
      <c r="D1866" s="1">
        <v>1</v>
      </c>
      <c r="E1866" s="1" t="s">
        <v>57</v>
      </c>
      <c r="F1866" s="1">
        <v>0.375</v>
      </c>
      <c r="G1866" s="1" t="s">
        <v>13</v>
      </c>
      <c r="H1866" s="1">
        <v>60</v>
      </c>
      <c r="I1866" s="1">
        <v>126616</v>
      </c>
      <c r="J1866" s="1">
        <v>73059</v>
      </c>
      <c r="K1866" s="1">
        <v>55</v>
      </c>
      <c r="L1866" s="1">
        <v>1</v>
      </c>
      <c r="M1866" s="38">
        <f t="shared" si="203"/>
        <v>50.152000000000001</v>
      </c>
      <c r="N1866" s="38">
        <f t="shared" si="204"/>
        <v>1.0966661349497526</v>
      </c>
      <c r="O1866" s="40">
        <f t="shared" si="205"/>
        <v>45.559514761069323</v>
      </c>
      <c r="P1866" s="39">
        <f t="shared" si="206"/>
        <v>1.2072121550995443</v>
      </c>
      <c r="Q1866" s="42">
        <v>48.112000000000002</v>
      </c>
      <c r="R1866" s="42">
        <f t="shared" si="207"/>
        <v>1.1431659461257067</v>
      </c>
      <c r="S1866" s="44">
        <v>64.58</v>
      </c>
      <c r="T1866" s="44">
        <f t="shared" si="208"/>
        <v>0.85165685970888827</v>
      </c>
      <c r="U1866" s="46">
        <f t="shared" si="209"/>
        <v>1.0673449869780465</v>
      </c>
    </row>
    <row r="1867" spans="1:21" x14ac:dyDescent="0.35">
      <c r="A1867" s="1" t="s">
        <v>1405</v>
      </c>
      <c r="B1867" s="1" t="s">
        <v>498</v>
      </c>
      <c r="C1867" s="1" t="s">
        <v>101</v>
      </c>
      <c r="D1867" s="1">
        <v>4</v>
      </c>
      <c r="E1867" s="1" t="s">
        <v>60</v>
      </c>
      <c r="F1867" s="1">
        <v>0.79166666666666663</v>
      </c>
      <c r="G1867" s="1" t="s">
        <v>22</v>
      </c>
      <c r="H1867" s="1">
        <v>60</v>
      </c>
      <c r="I1867" s="1">
        <v>126578</v>
      </c>
      <c r="J1867" s="1">
        <v>44198.029719999999</v>
      </c>
      <c r="K1867" s="1">
        <v>34.130000000000003</v>
      </c>
      <c r="L1867" s="1">
        <v>1</v>
      </c>
      <c r="M1867" s="38">
        <f t="shared" si="203"/>
        <v>50.152000000000001</v>
      </c>
      <c r="N1867" s="38">
        <f t="shared" si="204"/>
        <v>0.68053118519700118</v>
      </c>
      <c r="O1867" s="40">
        <f t="shared" si="205"/>
        <v>45.559514761069323</v>
      </c>
      <c r="P1867" s="39">
        <f t="shared" si="206"/>
        <v>0.74913001551904457</v>
      </c>
      <c r="Q1867" s="42">
        <v>43.7</v>
      </c>
      <c r="R1867" s="42">
        <f t="shared" si="207"/>
        <v>0.78100686498855831</v>
      </c>
      <c r="S1867" s="44">
        <v>42.37</v>
      </c>
      <c r="T1867" s="44">
        <f t="shared" si="208"/>
        <v>0.80552277554873741</v>
      </c>
      <c r="U1867" s="46">
        <f t="shared" si="209"/>
        <v>0.7785532186854468</v>
      </c>
    </row>
    <row r="1868" spans="1:21" x14ac:dyDescent="0.35">
      <c r="A1868" s="1" t="s">
        <v>328</v>
      </c>
      <c r="B1868" s="1" t="s">
        <v>235</v>
      </c>
      <c r="C1868" s="1" t="s">
        <v>101</v>
      </c>
      <c r="D1868" s="1">
        <v>2</v>
      </c>
      <c r="E1868" s="1" t="s">
        <v>54</v>
      </c>
      <c r="F1868" s="1">
        <v>0.47916666666666669</v>
      </c>
      <c r="G1868" s="1" t="s">
        <v>13</v>
      </c>
      <c r="H1868" s="1">
        <v>30</v>
      </c>
      <c r="I1868" s="1">
        <v>126522</v>
      </c>
      <c r="J1868" s="1">
        <v>42551</v>
      </c>
      <c r="K1868" s="1">
        <v>65</v>
      </c>
      <c r="L1868" s="1">
        <v>1</v>
      </c>
      <c r="M1868" s="38">
        <f t="shared" si="203"/>
        <v>59.08</v>
      </c>
      <c r="N1868" s="38">
        <f t="shared" si="204"/>
        <v>1.100203114421124</v>
      </c>
      <c r="O1868" s="40">
        <f t="shared" si="205"/>
        <v>60.697849184498509</v>
      </c>
      <c r="P1868" s="39">
        <f t="shared" si="206"/>
        <v>1.0708781426904368</v>
      </c>
      <c r="Q1868" s="42">
        <v>48.112000000000002</v>
      </c>
      <c r="R1868" s="42">
        <f t="shared" si="207"/>
        <v>1.3510142999667443</v>
      </c>
      <c r="S1868" s="44">
        <v>64.14</v>
      </c>
      <c r="T1868" s="44">
        <f t="shared" si="208"/>
        <v>1.0134081696289368</v>
      </c>
      <c r="U1868" s="46">
        <f t="shared" si="209"/>
        <v>1.1451002040953726</v>
      </c>
    </row>
    <row r="1869" spans="1:21" x14ac:dyDescent="0.35">
      <c r="A1869" s="1" t="s">
        <v>398</v>
      </c>
      <c r="B1869" s="1" t="s">
        <v>181</v>
      </c>
      <c r="C1869" s="1" t="s">
        <v>101</v>
      </c>
      <c r="D1869" s="1">
        <v>1</v>
      </c>
      <c r="E1869" s="1" t="s">
        <v>60</v>
      </c>
      <c r="F1869" s="1">
        <v>0.52083333333333337</v>
      </c>
      <c r="G1869" s="1" t="s">
        <v>13</v>
      </c>
      <c r="H1869" s="1">
        <v>120</v>
      </c>
      <c r="I1869" s="1">
        <v>126441</v>
      </c>
      <c r="J1869" s="1">
        <v>69914</v>
      </c>
      <c r="K1869" s="1">
        <v>26</v>
      </c>
      <c r="L1869" s="1">
        <v>1</v>
      </c>
      <c r="M1869" s="38">
        <f t="shared" si="203"/>
        <v>32.295999999999999</v>
      </c>
      <c r="N1869" s="38">
        <f t="shared" si="204"/>
        <v>0.80505325736933364</v>
      </c>
      <c r="O1869" s="40">
        <f t="shared" si="205"/>
        <v>30.421180337640109</v>
      </c>
      <c r="P1869" s="39">
        <f t="shared" si="206"/>
        <v>0.85466769242448537</v>
      </c>
      <c r="Q1869" s="42">
        <v>48.112000000000002</v>
      </c>
      <c r="R1869" s="42">
        <f t="shared" si="207"/>
        <v>0.54040571998669773</v>
      </c>
      <c r="S1869" s="44">
        <v>42.1</v>
      </c>
      <c r="T1869" s="44">
        <f t="shared" si="208"/>
        <v>0.61757719714964365</v>
      </c>
      <c r="U1869" s="46">
        <f t="shared" si="209"/>
        <v>0.67088353652027555</v>
      </c>
    </row>
    <row r="1870" spans="1:21" x14ac:dyDescent="0.35">
      <c r="A1870" s="1" t="s">
        <v>645</v>
      </c>
      <c r="B1870" s="1" t="s">
        <v>428</v>
      </c>
      <c r="C1870" s="1" t="s">
        <v>101</v>
      </c>
      <c r="D1870" s="1">
        <v>1</v>
      </c>
      <c r="E1870" s="1" t="s">
        <v>54</v>
      </c>
      <c r="F1870" s="1">
        <v>0.91666666666666663</v>
      </c>
      <c r="G1870" s="1" t="s">
        <v>27</v>
      </c>
      <c r="H1870" s="1">
        <v>120</v>
      </c>
      <c r="I1870" s="1">
        <v>126292</v>
      </c>
      <c r="J1870" s="1">
        <v>80884.313609999997</v>
      </c>
      <c r="K1870" s="1">
        <v>30.21</v>
      </c>
      <c r="L1870" s="1">
        <v>1</v>
      </c>
      <c r="M1870" s="38">
        <f t="shared" si="203"/>
        <v>32.295999999999999</v>
      </c>
      <c r="N1870" s="38">
        <f t="shared" si="204"/>
        <v>0.93540995788952197</v>
      </c>
      <c r="O1870" s="40">
        <f t="shared" si="205"/>
        <v>30.421180337640109</v>
      </c>
      <c r="P1870" s="39">
        <f t="shared" si="206"/>
        <v>0.99305811492860407</v>
      </c>
      <c r="Q1870" s="42">
        <v>45</v>
      </c>
      <c r="R1870" s="42">
        <f t="shared" si="207"/>
        <v>0.67133333333333334</v>
      </c>
      <c r="S1870" s="44">
        <v>32.200000000000003</v>
      </c>
      <c r="T1870" s="44">
        <f t="shared" si="208"/>
        <v>0.9381987577639751</v>
      </c>
      <c r="U1870" s="46">
        <f t="shared" si="209"/>
        <v>0.86753006867530413</v>
      </c>
    </row>
    <row r="1871" spans="1:21" x14ac:dyDescent="0.35">
      <c r="A1871" s="1" t="s">
        <v>942</v>
      </c>
      <c r="B1871" s="1" t="s">
        <v>469</v>
      </c>
      <c r="C1871" s="1" t="s">
        <v>101</v>
      </c>
      <c r="D1871" s="1">
        <v>1</v>
      </c>
      <c r="E1871" s="1" t="s">
        <v>54</v>
      </c>
      <c r="F1871" s="1">
        <v>0.35416666666666669</v>
      </c>
      <c r="G1871" s="1" t="s">
        <v>8</v>
      </c>
      <c r="H1871" s="1">
        <v>180</v>
      </c>
      <c r="I1871" s="1">
        <v>126281</v>
      </c>
      <c r="J1871" s="1">
        <v>84384.088059999995</v>
      </c>
      <c r="K1871" s="1">
        <v>21.38</v>
      </c>
      <c r="L1871" s="1">
        <v>1</v>
      </c>
      <c r="M1871" s="38">
        <f t="shared" si="203"/>
        <v>14.439999999999998</v>
      </c>
      <c r="N1871" s="38">
        <f t="shared" si="204"/>
        <v>1.4806094182825487</v>
      </c>
      <c r="O1871" s="40">
        <f t="shared" si="205"/>
        <v>21.56582237655779</v>
      </c>
      <c r="P1871" s="39">
        <f t="shared" si="206"/>
        <v>0.99138347829666906</v>
      </c>
      <c r="Q1871" s="42">
        <v>42.33</v>
      </c>
      <c r="R1871" s="42">
        <f t="shared" si="207"/>
        <v>0.50507914008977084</v>
      </c>
      <c r="S1871" s="44">
        <v>35.58</v>
      </c>
      <c r="T1871" s="44">
        <f t="shared" si="208"/>
        <v>0.60089938167509838</v>
      </c>
      <c r="U1871" s="46">
        <f t="shared" si="209"/>
        <v>0.69912066668717943</v>
      </c>
    </row>
    <row r="1872" spans="1:21" x14ac:dyDescent="0.35">
      <c r="A1872" s="1" t="s">
        <v>632</v>
      </c>
      <c r="B1872" s="1" t="s">
        <v>482</v>
      </c>
      <c r="C1872" s="1" t="s">
        <v>101</v>
      </c>
      <c r="D1872" s="1">
        <v>1</v>
      </c>
      <c r="E1872" s="1" t="s">
        <v>60</v>
      </c>
      <c r="F1872" s="1">
        <v>0.75</v>
      </c>
      <c r="G1872" s="1" t="s">
        <v>18</v>
      </c>
      <c r="H1872" s="1">
        <v>120</v>
      </c>
      <c r="I1872" s="1">
        <v>126070</v>
      </c>
      <c r="J1872" s="1">
        <v>81829.917499999996</v>
      </c>
      <c r="K1872" s="1">
        <v>31.21</v>
      </c>
      <c r="L1872" s="1">
        <v>1</v>
      </c>
      <c r="M1872" s="38">
        <f t="shared" si="203"/>
        <v>32.295999999999999</v>
      </c>
      <c r="N1872" s="38">
        <f t="shared" si="204"/>
        <v>0.96637354471141945</v>
      </c>
      <c r="O1872" s="40">
        <f t="shared" si="205"/>
        <v>30.421180337640109</v>
      </c>
      <c r="P1872" s="39">
        <f t="shared" si="206"/>
        <v>1.0259299492526226</v>
      </c>
      <c r="Q1872" s="42">
        <v>46.72</v>
      </c>
      <c r="R1872" s="42">
        <f t="shared" si="207"/>
        <v>0.6680222602739726</v>
      </c>
      <c r="S1872" s="44">
        <v>27.85</v>
      </c>
      <c r="T1872" s="44">
        <f t="shared" si="208"/>
        <v>1.1206463195691203</v>
      </c>
      <c r="U1872" s="46">
        <f t="shared" si="209"/>
        <v>0.9381995096985718</v>
      </c>
    </row>
    <row r="1873" spans="1:21" x14ac:dyDescent="0.35">
      <c r="A1873" s="1" t="s">
        <v>250</v>
      </c>
      <c r="B1873" s="1" t="s">
        <v>772</v>
      </c>
      <c r="C1873" s="1" t="s">
        <v>101</v>
      </c>
      <c r="D1873" s="1">
        <v>1</v>
      </c>
      <c r="E1873" s="1" t="s">
        <v>60</v>
      </c>
      <c r="F1873" s="1">
        <v>0.8125</v>
      </c>
      <c r="G1873" s="1" t="s">
        <v>22</v>
      </c>
      <c r="H1873" s="1">
        <v>206</v>
      </c>
      <c r="I1873" s="1">
        <v>125817</v>
      </c>
      <c r="J1873" s="1">
        <v>117741.2153</v>
      </c>
      <c r="K1873" s="1">
        <v>23.75</v>
      </c>
      <c r="L1873" s="1">
        <v>1</v>
      </c>
      <c r="M1873" s="38">
        <f t="shared" si="203"/>
        <v>6.7023999999999972</v>
      </c>
      <c r="N1873" s="38">
        <f t="shared" si="204"/>
        <v>3.5435068035330644</v>
      </c>
      <c r="O1873" s="40">
        <f t="shared" si="205"/>
        <v>18.619184473635542</v>
      </c>
      <c r="P1873" s="39">
        <f t="shared" si="206"/>
        <v>1.2755660718453918</v>
      </c>
      <c r="Q1873" s="42">
        <v>43.7</v>
      </c>
      <c r="R1873" s="42">
        <f t="shared" si="207"/>
        <v>0.54347826086956519</v>
      </c>
      <c r="S1873" s="44">
        <v>22.72</v>
      </c>
      <c r="T1873" s="44">
        <f t="shared" si="208"/>
        <v>1.0453345070422535</v>
      </c>
      <c r="U1873" s="46">
        <f t="shared" si="209"/>
        <v>0.95479294658573688</v>
      </c>
    </row>
    <row r="1874" spans="1:21" x14ac:dyDescent="0.35">
      <c r="A1874" s="1" t="s">
        <v>321</v>
      </c>
      <c r="B1874" s="1" t="s">
        <v>221</v>
      </c>
      <c r="C1874" s="1" t="s">
        <v>101</v>
      </c>
      <c r="D1874" s="1">
        <v>1</v>
      </c>
      <c r="E1874" s="1" t="s">
        <v>57</v>
      </c>
      <c r="F1874" s="1">
        <v>0.91666666666666663</v>
      </c>
      <c r="G1874" s="1" t="s">
        <v>27</v>
      </c>
      <c r="H1874" s="1">
        <v>60</v>
      </c>
      <c r="I1874" s="1">
        <v>125758</v>
      </c>
      <c r="J1874" s="1">
        <v>45122.00361</v>
      </c>
      <c r="K1874" s="1">
        <v>34.81</v>
      </c>
      <c r="L1874" s="1">
        <v>1</v>
      </c>
      <c r="M1874" s="38">
        <f t="shared" si="203"/>
        <v>50.152000000000001</v>
      </c>
      <c r="N1874" s="38">
        <f t="shared" si="204"/>
        <v>0.69408996650183441</v>
      </c>
      <c r="O1874" s="40">
        <f t="shared" si="205"/>
        <v>45.559514761069323</v>
      </c>
      <c r="P1874" s="39">
        <f t="shared" si="206"/>
        <v>0.76405554761845706</v>
      </c>
      <c r="Q1874" s="42">
        <v>45</v>
      </c>
      <c r="R1874" s="42">
        <f t="shared" si="207"/>
        <v>0.77355555555555555</v>
      </c>
      <c r="S1874" s="44">
        <v>42.65</v>
      </c>
      <c r="T1874" s="44">
        <f t="shared" si="208"/>
        <v>0.81617819460726859</v>
      </c>
      <c r="U1874" s="46">
        <f t="shared" si="209"/>
        <v>0.78459643259376044</v>
      </c>
    </row>
    <row r="1875" spans="1:21" x14ac:dyDescent="0.35">
      <c r="A1875" s="1" t="s">
        <v>566</v>
      </c>
      <c r="B1875" s="1" t="s">
        <v>235</v>
      </c>
      <c r="C1875" s="1" t="s">
        <v>101</v>
      </c>
      <c r="D1875" s="1">
        <v>2</v>
      </c>
      <c r="E1875" s="1" t="s">
        <v>54</v>
      </c>
      <c r="F1875" s="1">
        <v>0.41666666666666669</v>
      </c>
      <c r="G1875" s="1" t="s">
        <v>13</v>
      </c>
      <c r="H1875" s="1">
        <v>30</v>
      </c>
      <c r="I1875" s="1">
        <v>125574</v>
      </c>
      <c r="J1875" s="1">
        <v>41140</v>
      </c>
      <c r="K1875" s="1">
        <v>63</v>
      </c>
      <c r="L1875" s="1">
        <v>1</v>
      </c>
      <c r="M1875" s="38">
        <f t="shared" si="203"/>
        <v>59.08</v>
      </c>
      <c r="N1875" s="38">
        <f t="shared" si="204"/>
        <v>1.066350710900474</v>
      </c>
      <c r="O1875" s="40">
        <f t="shared" si="205"/>
        <v>60.697849184498509</v>
      </c>
      <c r="P1875" s="39">
        <f t="shared" si="206"/>
        <v>1.0379280459922695</v>
      </c>
      <c r="Q1875" s="42">
        <v>48.112000000000002</v>
      </c>
      <c r="R1875" s="42">
        <f t="shared" si="207"/>
        <v>1.3094446291985367</v>
      </c>
      <c r="S1875" s="44">
        <v>64.14</v>
      </c>
      <c r="T1875" s="44">
        <f t="shared" si="208"/>
        <v>0.98222637979420013</v>
      </c>
      <c r="U1875" s="46">
        <f t="shared" si="209"/>
        <v>1.1098663516616689</v>
      </c>
    </row>
    <row r="1876" spans="1:21" x14ac:dyDescent="0.35">
      <c r="A1876" s="1" t="s">
        <v>147</v>
      </c>
      <c r="B1876" s="1" t="s">
        <v>148</v>
      </c>
      <c r="C1876" s="1" t="s">
        <v>101</v>
      </c>
      <c r="D1876" s="1">
        <v>1</v>
      </c>
      <c r="E1876" s="1" t="s">
        <v>57</v>
      </c>
      <c r="F1876" s="1">
        <v>0.8125</v>
      </c>
      <c r="G1876" s="1" t="s">
        <v>22</v>
      </c>
      <c r="H1876" s="1">
        <v>30</v>
      </c>
      <c r="I1876" s="1">
        <v>125561</v>
      </c>
      <c r="J1876" s="1">
        <v>35464.189720000002</v>
      </c>
      <c r="K1876" s="1">
        <v>55.23</v>
      </c>
      <c r="L1876" s="1">
        <v>1</v>
      </c>
      <c r="M1876" s="38">
        <f t="shared" si="203"/>
        <v>59.08</v>
      </c>
      <c r="N1876" s="38">
        <f t="shared" si="204"/>
        <v>0.93483412322274884</v>
      </c>
      <c r="O1876" s="40">
        <f t="shared" si="205"/>
        <v>60.697849184498509</v>
      </c>
      <c r="P1876" s="39">
        <f t="shared" si="206"/>
        <v>0.90991692031988947</v>
      </c>
      <c r="Q1876" s="42">
        <v>43.7</v>
      </c>
      <c r="R1876" s="42">
        <f t="shared" si="207"/>
        <v>1.2638443935926771</v>
      </c>
      <c r="S1876" s="44">
        <v>45.82</v>
      </c>
      <c r="T1876" s="44">
        <f t="shared" si="208"/>
        <v>1.2053688345700566</v>
      </c>
      <c r="U1876" s="46">
        <f t="shared" si="209"/>
        <v>1.1263767161608744</v>
      </c>
    </row>
    <row r="1877" spans="1:21" x14ac:dyDescent="0.35">
      <c r="A1877" s="1" t="s">
        <v>647</v>
      </c>
      <c r="B1877" s="1" t="s">
        <v>345</v>
      </c>
      <c r="C1877" s="1" t="s">
        <v>101</v>
      </c>
      <c r="D1877" s="1">
        <v>5</v>
      </c>
      <c r="E1877" s="1" t="s">
        <v>1577</v>
      </c>
      <c r="F1877" s="1">
        <v>0.125</v>
      </c>
      <c r="G1877" s="1" t="s">
        <v>35</v>
      </c>
      <c r="H1877" s="1">
        <v>60</v>
      </c>
      <c r="I1877" s="1">
        <v>125525</v>
      </c>
      <c r="J1877" s="1">
        <v>76859.610560000001</v>
      </c>
      <c r="K1877" s="1">
        <v>60.27</v>
      </c>
      <c r="L1877" s="1">
        <v>2</v>
      </c>
      <c r="M1877" s="38">
        <f t="shared" si="203"/>
        <v>50.152000000000001</v>
      </c>
      <c r="N1877" s="38">
        <f t="shared" si="204"/>
        <v>1.2017466900622109</v>
      </c>
      <c r="O1877" s="40">
        <f t="shared" si="205"/>
        <v>45.559514761069323</v>
      </c>
      <c r="P1877" s="39">
        <f t="shared" si="206"/>
        <v>1.3228850288699916</v>
      </c>
      <c r="Q1877" s="42">
        <v>61.93</v>
      </c>
      <c r="R1877" s="42">
        <f t="shared" si="207"/>
        <v>0.97319554335540126</v>
      </c>
      <c r="S1877" s="44">
        <v>53.822000000000003</v>
      </c>
      <c r="T1877" s="44">
        <f t="shared" si="208"/>
        <v>1.1198023113225075</v>
      </c>
      <c r="U1877" s="46">
        <f t="shared" si="209"/>
        <v>1.1386276278493002</v>
      </c>
    </row>
    <row r="1878" spans="1:21" x14ac:dyDescent="0.35">
      <c r="A1878" s="1" t="s">
        <v>437</v>
      </c>
      <c r="B1878" s="1" t="s">
        <v>438</v>
      </c>
      <c r="C1878" s="1" t="s">
        <v>101</v>
      </c>
      <c r="D1878" s="1">
        <v>1</v>
      </c>
      <c r="E1878" s="1" t="s">
        <v>54</v>
      </c>
      <c r="F1878" s="1">
        <v>0.83333333333333337</v>
      </c>
      <c r="G1878" s="1" t="s">
        <v>27</v>
      </c>
      <c r="H1878" s="1">
        <v>60</v>
      </c>
      <c r="I1878" s="1">
        <v>125322</v>
      </c>
      <c r="J1878" s="1">
        <v>49900.87444</v>
      </c>
      <c r="K1878" s="1">
        <v>38.450000000000003</v>
      </c>
      <c r="L1878" s="1">
        <v>1</v>
      </c>
      <c r="M1878" s="38">
        <f t="shared" si="203"/>
        <v>50.152000000000001</v>
      </c>
      <c r="N1878" s="38">
        <f t="shared" si="204"/>
        <v>0.76666932525123632</v>
      </c>
      <c r="O1878" s="40">
        <f t="shared" si="205"/>
        <v>45.559514761069323</v>
      </c>
      <c r="P1878" s="39">
        <f t="shared" si="206"/>
        <v>0.84395104297413603</v>
      </c>
      <c r="Q1878" s="42">
        <v>45</v>
      </c>
      <c r="R1878" s="42">
        <f t="shared" si="207"/>
        <v>0.85444444444444456</v>
      </c>
      <c r="S1878" s="44">
        <v>58.54</v>
      </c>
      <c r="T1878" s="44">
        <f t="shared" si="208"/>
        <v>0.65681585240860951</v>
      </c>
      <c r="U1878" s="46">
        <f t="shared" si="209"/>
        <v>0.78507044660906333</v>
      </c>
    </row>
    <row r="1879" spans="1:21" x14ac:dyDescent="0.35">
      <c r="A1879" s="1" t="s">
        <v>447</v>
      </c>
      <c r="B1879" s="1" t="s">
        <v>448</v>
      </c>
      <c r="C1879" s="1" t="s">
        <v>101</v>
      </c>
      <c r="D1879" s="1">
        <v>2</v>
      </c>
      <c r="E1879" s="1" t="s">
        <v>1577</v>
      </c>
      <c r="F1879" s="1">
        <v>0.79166666666666663</v>
      </c>
      <c r="G1879" s="1" t="s">
        <v>22</v>
      </c>
      <c r="H1879" s="1">
        <v>120</v>
      </c>
      <c r="I1879" s="1">
        <v>125312</v>
      </c>
      <c r="J1879" s="1">
        <v>45098.553059999998</v>
      </c>
      <c r="K1879" s="1">
        <v>17.41</v>
      </c>
      <c r="L1879" s="1">
        <v>2</v>
      </c>
      <c r="M1879" s="38">
        <f t="shared" si="203"/>
        <v>32.295999999999999</v>
      </c>
      <c r="N1879" s="38">
        <f t="shared" si="204"/>
        <v>0.53907604656923458</v>
      </c>
      <c r="O1879" s="40">
        <f t="shared" si="205"/>
        <v>30.421180337640109</v>
      </c>
      <c r="P1879" s="39">
        <f t="shared" si="206"/>
        <v>0.572298635581165</v>
      </c>
      <c r="Q1879" s="42">
        <v>43.7</v>
      </c>
      <c r="R1879" s="42">
        <f t="shared" si="207"/>
        <v>0.39839816933638439</v>
      </c>
      <c r="S1879" s="44">
        <v>29.4</v>
      </c>
      <c r="T1879" s="44">
        <f t="shared" si="208"/>
        <v>0.59217687074829939</v>
      </c>
      <c r="U1879" s="46">
        <f t="shared" si="209"/>
        <v>0.5209578918886163</v>
      </c>
    </row>
    <row r="1880" spans="1:21" x14ac:dyDescent="0.35">
      <c r="A1880" s="1" t="s">
        <v>592</v>
      </c>
      <c r="B1880" s="1" t="s">
        <v>298</v>
      </c>
      <c r="C1880" s="1" t="s">
        <v>101</v>
      </c>
      <c r="D1880" s="1">
        <v>1</v>
      </c>
      <c r="E1880" s="1" t="s">
        <v>54</v>
      </c>
      <c r="F1880" s="1">
        <v>0.875</v>
      </c>
      <c r="G1880" s="1" t="s">
        <v>27</v>
      </c>
      <c r="H1880" s="1">
        <v>120</v>
      </c>
      <c r="I1880" s="1">
        <v>125057</v>
      </c>
      <c r="J1880" s="1">
        <v>86062.383059999993</v>
      </c>
      <c r="K1880" s="1">
        <v>32.619999999999997</v>
      </c>
      <c r="L1880" s="1">
        <v>1</v>
      </c>
      <c r="M1880" s="38">
        <f t="shared" si="203"/>
        <v>32.295999999999999</v>
      </c>
      <c r="N1880" s="38">
        <f t="shared" si="204"/>
        <v>1.0100322021302948</v>
      </c>
      <c r="O1880" s="40">
        <f t="shared" si="205"/>
        <v>30.421180337640109</v>
      </c>
      <c r="P1880" s="39">
        <f t="shared" si="206"/>
        <v>1.072279235649489</v>
      </c>
      <c r="Q1880" s="42">
        <v>45</v>
      </c>
      <c r="R1880" s="42">
        <f t="shared" si="207"/>
        <v>0.7248888888888888</v>
      </c>
      <c r="S1880" s="44">
        <v>33.83</v>
      </c>
      <c r="T1880" s="44">
        <f t="shared" si="208"/>
        <v>0.9642329293526456</v>
      </c>
      <c r="U1880" s="46">
        <f t="shared" si="209"/>
        <v>0.92046701796367447</v>
      </c>
    </row>
    <row r="1881" spans="1:21" x14ac:dyDescent="0.35">
      <c r="A1881" s="1" t="s">
        <v>896</v>
      </c>
      <c r="B1881" s="1" t="s">
        <v>370</v>
      </c>
      <c r="C1881" s="1" t="s">
        <v>101</v>
      </c>
      <c r="D1881" s="1">
        <v>3</v>
      </c>
      <c r="E1881" s="1" t="s">
        <v>76</v>
      </c>
      <c r="F1881" s="1">
        <v>2.0833333333333332E-2</v>
      </c>
      <c r="G1881" s="1" t="s">
        <v>31</v>
      </c>
      <c r="H1881" s="1">
        <v>30</v>
      </c>
      <c r="I1881" s="1">
        <v>124931</v>
      </c>
      <c r="J1881" s="1">
        <v>41374.274440000001</v>
      </c>
      <c r="K1881" s="1">
        <v>64.64</v>
      </c>
      <c r="L1881" s="1">
        <v>1</v>
      </c>
      <c r="M1881" s="38">
        <f t="shared" si="203"/>
        <v>59.08</v>
      </c>
      <c r="N1881" s="38">
        <f t="shared" si="204"/>
        <v>1.094109681787407</v>
      </c>
      <c r="O1881" s="40">
        <f t="shared" si="205"/>
        <v>60.697849184498509</v>
      </c>
      <c r="P1881" s="39">
        <f t="shared" si="206"/>
        <v>1.0649471252847666</v>
      </c>
      <c r="Q1881" s="42">
        <v>51.59</v>
      </c>
      <c r="R1881" s="42">
        <f t="shared" si="207"/>
        <v>1.2529559992246559</v>
      </c>
      <c r="S1881" s="44">
        <v>56.5</v>
      </c>
      <c r="T1881" s="44">
        <f t="shared" si="208"/>
        <v>1.1440707964601771</v>
      </c>
      <c r="U1881" s="46">
        <f t="shared" si="209"/>
        <v>1.1539913069898666</v>
      </c>
    </row>
    <row r="1882" spans="1:21" x14ac:dyDescent="0.35">
      <c r="A1882" s="1" t="s">
        <v>810</v>
      </c>
      <c r="B1882" s="1" t="s">
        <v>298</v>
      </c>
      <c r="C1882" s="1" t="s">
        <v>101</v>
      </c>
      <c r="D1882" s="1">
        <v>1</v>
      </c>
      <c r="E1882" s="1" t="s">
        <v>54</v>
      </c>
      <c r="F1882" s="1">
        <v>0.79166666666666663</v>
      </c>
      <c r="G1882" s="1" t="s">
        <v>22</v>
      </c>
      <c r="H1882" s="1">
        <v>120</v>
      </c>
      <c r="I1882" s="1">
        <v>124929</v>
      </c>
      <c r="J1882" s="1">
        <v>65777.505000000005</v>
      </c>
      <c r="K1882" s="1">
        <v>25.37</v>
      </c>
      <c r="L1882" s="1">
        <v>1</v>
      </c>
      <c r="M1882" s="38">
        <f t="shared" si="203"/>
        <v>32.295999999999999</v>
      </c>
      <c r="N1882" s="38">
        <f t="shared" si="204"/>
        <v>0.78554619767153833</v>
      </c>
      <c r="O1882" s="40">
        <f t="shared" si="205"/>
        <v>30.421180337640109</v>
      </c>
      <c r="P1882" s="39">
        <f t="shared" si="206"/>
        <v>0.83395843680035364</v>
      </c>
      <c r="Q1882" s="42">
        <v>43.7</v>
      </c>
      <c r="R1882" s="42">
        <f t="shared" si="207"/>
        <v>0.58054919908466818</v>
      </c>
      <c r="S1882" s="44">
        <v>33.83</v>
      </c>
      <c r="T1882" s="44">
        <f t="shared" si="208"/>
        <v>0.74992610109370383</v>
      </c>
      <c r="U1882" s="46">
        <f t="shared" si="209"/>
        <v>0.72147791232624192</v>
      </c>
    </row>
    <row r="1883" spans="1:21" x14ac:dyDescent="0.35">
      <c r="A1883" s="1" t="s">
        <v>416</v>
      </c>
      <c r="B1883" s="1" t="s">
        <v>235</v>
      </c>
      <c r="C1883" s="1" t="s">
        <v>101</v>
      </c>
      <c r="D1883" s="1">
        <v>1</v>
      </c>
      <c r="E1883" s="1" t="s">
        <v>60</v>
      </c>
      <c r="F1883" s="1">
        <v>0.47916666666666669</v>
      </c>
      <c r="G1883" s="1" t="s">
        <v>13</v>
      </c>
      <c r="H1883" s="1">
        <v>90</v>
      </c>
      <c r="I1883" s="1">
        <v>124599</v>
      </c>
      <c r="J1883" s="1">
        <v>76636.5</v>
      </c>
      <c r="K1883" s="1">
        <v>40</v>
      </c>
      <c r="L1883" s="1">
        <v>1</v>
      </c>
      <c r="M1883" s="38">
        <f t="shared" si="203"/>
        <v>41.223999999999997</v>
      </c>
      <c r="N1883" s="38">
        <f t="shared" si="204"/>
        <v>0.97030855812148276</v>
      </c>
      <c r="O1883" s="40">
        <f t="shared" si="205"/>
        <v>36.704156799987004</v>
      </c>
      <c r="P1883" s="39">
        <f t="shared" si="206"/>
        <v>1.0897948212779585</v>
      </c>
      <c r="Q1883" s="42">
        <v>48.112000000000002</v>
      </c>
      <c r="R1883" s="42">
        <f t="shared" si="207"/>
        <v>0.83139341536415023</v>
      </c>
      <c r="S1883" s="44">
        <v>64.14</v>
      </c>
      <c r="T1883" s="44">
        <f t="shared" si="208"/>
        <v>0.62363579669473024</v>
      </c>
      <c r="U1883" s="46">
        <f t="shared" si="209"/>
        <v>0.84827467777894627</v>
      </c>
    </row>
    <row r="1884" spans="1:21" x14ac:dyDescent="0.35">
      <c r="A1884" s="1" t="s">
        <v>802</v>
      </c>
      <c r="B1884" s="1" t="s">
        <v>148</v>
      </c>
      <c r="C1884" s="1" t="s">
        <v>101</v>
      </c>
      <c r="D1884" s="1">
        <v>1</v>
      </c>
      <c r="E1884" s="1" t="s">
        <v>54</v>
      </c>
      <c r="F1884" s="1">
        <v>0.58333333333333337</v>
      </c>
      <c r="G1884" s="1" t="s">
        <v>13</v>
      </c>
      <c r="H1884" s="1">
        <v>120</v>
      </c>
      <c r="I1884" s="1">
        <v>124553</v>
      </c>
      <c r="J1884" s="1">
        <v>66386</v>
      </c>
      <c r="K1884" s="1">
        <v>26</v>
      </c>
      <c r="L1884" s="1">
        <v>1</v>
      </c>
      <c r="M1884" s="38">
        <f t="shared" si="203"/>
        <v>32.295999999999999</v>
      </c>
      <c r="N1884" s="38">
        <f t="shared" si="204"/>
        <v>0.80505325736933364</v>
      </c>
      <c r="O1884" s="40">
        <f t="shared" si="205"/>
        <v>30.421180337640109</v>
      </c>
      <c r="P1884" s="39">
        <f t="shared" si="206"/>
        <v>0.85466769242448537</v>
      </c>
      <c r="Q1884" s="42">
        <v>48.112000000000002</v>
      </c>
      <c r="R1884" s="42">
        <f t="shared" si="207"/>
        <v>0.54040571998669773</v>
      </c>
      <c r="S1884" s="44">
        <v>45.82</v>
      </c>
      <c r="T1884" s="44">
        <f t="shared" si="208"/>
        <v>0.56743780008729816</v>
      </c>
      <c r="U1884" s="46">
        <f t="shared" si="209"/>
        <v>0.65417040416616035</v>
      </c>
    </row>
    <row r="1885" spans="1:21" x14ac:dyDescent="0.35">
      <c r="A1885" s="1" t="s">
        <v>949</v>
      </c>
      <c r="B1885" s="1" t="s">
        <v>68</v>
      </c>
      <c r="C1885" s="1" t="s">
        <v>16</v>
      </c>
      <c r="D1885" s="1">
        <v>8</v>
      </c>
      <c r="E1885" s="1" t="s">
        <v>1577</v>
      </c>
      <c r="F1885" s="1">
        <v>8.3333333333333329E-2</v>
      </c>
      <c r="G1885" s="1" t="s">
        <v>35</v>
      </c>
      <c r="H1885" s="1">
        <v>30</v>
      </c>
      <c r="I1885" s="1">
        <v>124519</v>
      </c>
      <c r="J1885" s="1">
        <v>54073.796670000003</v>
      </c>
      <c r="K1885" s="1">
        <v>85.27</v>
      </c>
      <c r="L1885" s="1">
        <v>2</v>
      </c>
      <c r="M1885" s="38">
        <f t="shared" si="203"/>
        <v>59.08</v>
      </c>
      <c r="N1885" s="38">
        <f t="shared" si="204"/>
        <v>1.4432972241029114</v>
      </c>
      <c r="O1885" s="40">
        <f t="shared" si="205"/>
        <v>60.697849184498509</v>
      </c>
      <c r="P1885" s="39">
        <f t="shared" si="206"/>
        <v>1.404827372726362</v>
      </c>
      <c r="Q1885" s="42">
        <v>61.93</v>
      </c>
      <c r="R1885" s="42">
        <f t="shared" si="207"/>
        <v>1.3768771193282738</v>
      </c>
      <c r="S1885" s="44">
        <v>50.73</v>
      </c>
      <c r="T1885" s="44">
        <f t="shared" si="208"/>
        <v>1.6808594520007885</v>
      </c>
      <c r="U1885" s="46">
        <f t="shared" si="209"/>
        <v>1.4875213146851414</v>
      </c>
    </row>
    <row r="1886" spans="1:21" x14ac:dyDescent="0.35">
      <c r="A1886" s="1" t="s">
        <v>605</v>
      </c>
      <c r="B1886" s="1" t="s">
        <v>221</v>
      </c>
      <c r="C1886" s="1" t="s">
        <v>101</v>
      </c>
      <c r="D1886" s="1">
        <v>2</v>
      </c>
      <c r="E1886" s="1" t="s">
        <v>1574</v>
      </c>
      <c r="F1886" s="1">
        <v>0.95833333333333337</v>
      </c>
      <c r="G1886" s="1" t="s">
        <v>31</v>
      </c>
      <c r="H1886" s="1">
        <v>30</v>
      </c>
      <c r="I1886" s="1">
        <v>124514</v>
      </c>
      <c r="J1886" s="1">
        <v>31329.573059999999</v>
      </c>
      <c r="K1886" s="1">
        <v>49.28</v>
      </c>
      <c r="L1886" s="1">
        <v>2</v>
      </c>
      <c r="M1886" s="38">
        <f t="shared" si="203"/>
        <v>59.08</v>
      </c>
      <c r="N1886" s="38">
        <f t="shared" si="204"/>
        <v>0.83412322274881523</v>
      </c>
      <c r="O1886" s="40">
        <f t="shared" si="205"/>
        <v>60.697849184498509</v>
      </c>
      <c r="P1886" s="39">
        <f t="shared" si="206"/>
        <v>0.81189038264284186</v>
      </c>
      <c r="Q1886" s="42">
        <v>51.59</v>
      </c>
      <c r="R1886" s="42">
        <f t="shared" si="207"/>
        <v>0.95522388059701491</v>
      </c>
      <c r="S1886" s="44">
        <v>42.65</v>
      </c>
      <c r="T1886" s="44">
        <f t="shared" si="208"/>
        <v>1.1554513481828841</v>
      </c>
      <c r="U1886" s="46">
        <f t="shared" si="209"/>
        <v>0.97418853714091369</v>
      </c>
    </row>
    <row r="1887" spans="1:21" x14ac:dyDescent="0.35">
      <c r="A1887" s="1" t="s">
        <v>856</v>
      </c>
      <c r="B1887" s="1" t="s">
        <v>374</v>
      </c>
      <c r="C1887" s="1" t="s">
        <v>101</v>
      </c>
      <c r="D1887" s="1">
        <v>1</v>
      </c>
      <c r="E1887" s="1" t="s">
        <v>54</v>
      </c>
      <c r="F1887" s="1">
        <v>0.47916666666666669</v>
      </c>
      <c r="G1887" s="1" t="s">
        <v>13</v>
      </c>
      <c r="H1887" s="1">
        <v>150</v>
      </c>
      <c r="I1887" s="1">
        <v>124368</v>
      </c>
      <c r="J1887" s="1">
        <v>78000</v>
      </c>
      <c r="K1887" s="1">
        <v>24</v>
      </c>
      <c r="L1887" s="1">
        <v>1</v>
      </c>
      <c r="M1887" s="38">
        <f t="shared" si="203"/>
        <v>23.368000000000002</v>
      </c>
      <c r="N1887" s="38">
        <f t="shared" si="204"/>
        <v>1.0270455323519341</v>
      </c>
      <c r="O1887" s="40">
        <f t="shared" si="205"/>
        <v>25.547725176937774</v>
      </c>
      <c r="P1887" s="39">
        <f t="shared" si="206"/>
        <v>0.93941827829215407</v>
      </c>
      <c r="Q1887" s="42">
        <v>48.112000000000002</v>
      </c>
      <c r="R1887" s="42">
        <f t="shared" si="207"/>
        <v>0.49883604921849017</v>
      </c>
      <c r="S1887" s="44">
        <v>32.450000000000003</v>
      </c>
      <c r="T1887" s="44">
        <f t="shared" si="208"/>
        <v>0.73959938366718025</v>
      </c>
      <c r="U1887" s="46">
        <f t="shared" si="209"/>
        <v>0.72595123705927478</v>
      </c>
    </row>
    <row r="1888" spans="1:21" x14ac:dyDescent="0.35">
      <c r="A1888" s="1" t="s">
        <v>328</v>
      </c>
      <c r="B1888" s="1" t="s">
        <v>235</v>
      </c>
      <c r="C1888" s="1" t="s">
        <v>101</v>
      </c>
      <c r="D1888" s="1">
        <v>2</v>
      </c>
      <c r="E1888" s="1" t="s">
        <v>54</v>
      </c>
      <c r="F1888" s="1">
        <v>0.4375</v>
      </c>
      <c r="G1888" s="1" t="s">
        <v>13</v>
      </c>
      <c r="H1888" s="1">
        <v>30</v>
      </c>
      <c r="I1888" s="1">
        <v>124227</v>
      </c>
      <c r="J1888" s="1">
        <v>39427</v>
      </c>
      <c r="K1888" s="1">
        <v>62</v>
      </c>
      <c r="L1888" s="1">
        <v>1</v>
      </c>
      <c r="M1888" s="38">
        <f t="shared" si="203"/>
        <v>59.08</v>
      </c>
      <c r="N1888" s="38">
        <f t="shared" si="204"/>
        <v>1.0494245091401491</v>
      </c>
      <c r="O1888" s="40">
        <f t="shared" si="205"/>
        <v>60.697849184498509</v>
      </c>
      <c r="P1888" s="39">
        <f t="shared" si="206"/>
        <v>1.0214529976431859</v>
      </c>
      <c r="Q1888" s="42">
        <v>48.112000000000002</v>
      </c>
      <c r="R1888" s="42">
        <f t="shared" si="207"/>
        <v>1.2886597938144329</v>
      </c>
      <c r="S1888" s="44">
        <v>64.14</v>
      </c>
      <c r="T1888" s="44">
        <f t="shared" si="208"/>
        <v>0.96663548487683193</v>
      </c>
      <c r="U1888" s="46">
        <f t="shared" si="209"/>
        <v>1.092249425444817</v>
      </c>
    </row>
    <row r="1889" spans="1:21" x14ac:dyDescent="0.35">
      <c r="A1889" s="1" t="s">
        <v>1475</v>
      </c>
      <c r="B1889" s="1" t="s">
        <v>53</v>
      </c>
      <c r="C1889" s="1" t="s">
        <v>16</v>
      </c>
      <c r="D1889" s="1">
        <v>4</v>
      </c>
      <c r="E1889" s="1" t="s">
        <v>60</v>
      </c>
      <c r="F1889" s="1">
        <v>0.33333333333333331</v>
      </c>
      <c r="G1889" s="1" t="s">
        <v>8</v>
      </c>
      <c r="H1889" s="1">
        <v>120</v>
      </c>
      <c r="I1889" s="1">
        <v>124196</v>
      </c>
      <c r="J1889" s="1">
        <v>78527.919450000001</v>
      </c>
      <c r="K1889" s="1">
        <v>29.36</v>
      </c>
      <c r="L1889" s="1">
        <v>1</v>
      </c>
      <c r="M1889" s="38">
        <f t="shared" si="203"/>
        <v>32.295999999999999</v>
      </c>
      <c r="N1889" s="38">
        <f t="shared" si="204"/>
        <v>0.90909090909090906</v>
      </c>
      <c r="O1889" s="40">
        <f t="shared" si="205"/>
        <v>30.421180337640109</v>
      </c>
      <c r="P1889" s="39">
        <f t="shared" si="206"/>
        <v>0.96511705575318807</v>
      </c>
      <c r="Q1889" s="42">
        <v>42.33</v>
      </c>
      <c r="R1889" s="42">
        <f t="shared" si="207"/>
        <v>0.69359792109614937</v>
      </c>
      <c r="S1889" s="44">
        <v>47.37</v>
      </c>
      <c r="T1889" s="44">
        <f t="shared" si="208"/>
        <v>0.61980156217014992</v>
      </c>
      <c r="U1889" s="46">
        <f t="shared" si="209"/>
        <v>0.75950551300649582</v>
      </c>
    </row>
    <row r="1890" spans="1:21" x14ac:dyDescent="0.35">
      <c r="A1890" s="1" t="s">
        <v>141</v>
      </c>
      <c r="B1890" s="1" t="s">
        <v>181</v>
      </c>
      <c r="C1890" s="1" t="s">
        <v>101</v>
      </c>
      <c r="D1890" s="1">
        <v>4</v>
      </c>
      <c r="E1890" s="1" t="s">
        <v>25</v>
      </c>
      <c r="F1890" s="1">
        <v>0.25</v>
      </c>
      <c r="G1890" s="1" t="s">
        <v>8</v>
      </c>
      <c r="H1890" s="1">
        <v>60</v>
      </c>
      <c r="I1890" s="1">
        <v>124194</v>
      </c>
      <c r="J1890" s="1">
        <v>58947.288889999902</v>
      </c>
      <c r="K1890" s="1">
        <v>46.24</v>
      </c>
      <c r="L1890" s="1">
        <v>1</v>
      </c>
      <c r="M1890" s="38">
        <f t="shared" si="203"/>
        <v>50.152000000000001</v>
      </c>
      <c r="N1890" s="38">
        <f t="shared" si="204"/>
        <v>0.92199712872866491</v>
      </c>
      <c r="O1890" s="40">
        <f t="shared" si="205"/>
        <v>45.559514761069323</v>
      </c>
      <c r="P1890" s="39">
        <f t="shared" si="206"/>
        <v>1.0149361827600534</v>
      </c>
      <c r="Q1890" s="42">
        <v>42.33</v>
      </c>
      <c r="R1890" s="42">
        <f t="shared" si="207"/>
        <v>1.0923694779116466</v>
      </c>
      <c r="S1890" s="44">
        <v>42.1</v>
      </c>
      <c r="T1890" s="44">
        <f t="shared" si="208"/>
        <v>1.0983372921615202</v>
      </c>
      <c r="U1890" s="46">
        <f t="shared" si="209"/>
        <v>1.0685476509444067</v>
      </c>
    </row>
    <row r="1891" spans="1:21" x14ac:dyDescent="0.35">
      <c r="A1891" s="1" t="s">
        <v>134</v>
      </c>
      <c r="B1891" s="1" t="s">
        <v>419</v>
      </c>
      <c r="C1891" s="1" t="s">
        <v>101</v>
      </c>
      <c r="D1891" s="1">
        <v>2</v>
      </c>
      <c r="E1891" s="1" t="s">
        <v>54</v>
      </c>
      <c r="F1891" s="1">
        <v>0.95833333333333337</v>
      </c>
      <c r="G1891" s="1" t="s">
        <v>31</v>
      </c>
      <c r="H1891" s="1">
        <v>60</v>
      </c>
      <c r="I1891" s="1">
        <v>124153</v>
      </c>
      <c r="J1891" s="1">
        <v>50052.92611</v>
      </c>
      <c r="K1891" s="1">
        <v>39.26</v>
      </c>
      <c r="L1891" s="1">
        <v>1</v>
      </c>
      <c r="M1891" s="38">
        <f t="shared" si="203"/>
        <v>50.152000000000001</v>
      </c>
      <c r="N1891" s="38">
        <f t="shared" si="204"/>
        <v>0.78282022651140526</v>
      </c>
      <c r="O1891" s="40">
        <f t="shared" si="205"/>
        <v>45.559514761069323</v>
      </c>
      <c r="P1891" s="39">
        <f t="shared" si="206"/>
        <v>0.86172998562196557</v>
      </c>
      <c r="Q1891" s="42">
        <v>51.59</v>
      </c>
      <c r="R1891" s="42">
        <f t="shared" si="207"/>
        <v>0.76100019383601469</v>
      </c>
      <c r="S1891" s="44">
        <v>51.62</v>
      </c>
      <c r="T1891" s="44">
        <f t="shared" si="208"/>
        <v>0.76055792328554828</v>
      </c>
      <c r="U1891" s="46">
        <f t="shared" si="209"/>
        <v>0.79442936758117622</v>
      </c>
    </row>
    <row r="1892" spans="1:21" x14ac:dyDescent="0.35">
      <c r="A1892" s="1" t="s">
        <v>299</v>
      </c>
      <c r="B1892" s="1" t="s">
        <v>136</v>
      </c>
      <c r="C1892" s="1" t="s">
        <v>101</v>
      </c>
      <c r="D1892" s="1">
        <v>1</v>
      </c>
      <c r="E1892" s="1" t="s">
        <v>60</v>
      </c>
      <c r="F1892" s="1">
        <v>0.95833333333333337</v>
      </c>
      <c r="G1892" s="1" t="s">
        <v>31</v>
      </c>
      <c r="H1892" s="1">
        <v>90</v>
      </c>
      <c r="I1892" s="1">
        <v>123936</v>
      </c>
      <c r="J1892" s="1">
        <v>64152.584999999999</v>
      </c>
      <c r="K1892" s="1">
        <v>33.130000000000003</v>
      </c>
      <c r="L1892" s="1">
        <v>1</v>
      </c>
      <c r="M1892" s="38">
        <f t="shared" si="203"/>
        <v>41.223999999999997</v>
      </c>
      <c r="N1892" s="38">
        <f t="shared" si="204"/>
        <v>0.80365806326411815</v>
      </c>
      <c r="O1892" s="40">
        <f t="shared" si="205"/>
        <v>36.704156799987004</v>
      </c>
      <c r="P1892" s="39">
        <f t="shared" si="206"/>
        <v>0.90262256072346914</v>
      </c>
      <c r="Q1892" s="42">
        <v>51.59</v>
      </c>
      <c r="R1892" s="42">
        <f t="shared" si="207"/>
        <v>0.64217871680558247</v>
      </c>
      <c r="S1892" s="44">
        <v>64.58</v>
      </c>
      <c r="T1892" s="44">
        <f t="shared" si="208"/>
        <v>0.51300712294828121</v>
      </c>
      <c r="U1892" s="46">
        <f t="shared" si="209"/>
        <v>0.6859361334924442</v>
      </c>
    </row>
    <row r="1893" spans="1:21" x14ac:dyDescent="0.35">
      <c r="A1893" s="1" t="s">
        <v>556</v>
      </c>
      <c r="B1893" s="1" t="s">
        <v>235</v>
      </c>
      <c r="C1893" s="1" t="s">
        <v>101</v>
      </c>
      <c r="D1893" s="1">
        <v>4</v>
      </c>
      <c r="E1893" s="1" t="s">
        <v>60</v>
      </c>
      <c r="F1893" s="1">
        <v>0.125</v>
      </c>
      <c r="G1893" s="1" t="s">
        <v>35</v>
      </c>
      <c r="H1893" s="1">
        <v>15</v>
      </c>
      <c r="I1893" s="1">
        <v>123915</v>
      </c>
      <c r="J1893" s="1">
        <v>26249.72278</v>
      </c>
      <c r="K1893" s="1">
        <v>83.61</v>
      </c>
      <c r="L1893" s="1">
        <v>1</v>
      </c>
      <c r="M1893" s="38">
        <f t="shared" si="203"/>
        <v>63.543999999999997</v>
      </c>
      <c r="N1893" s="38">
        <f t="shared" si="204"/>
        <v>1.3157811909857737</v>
      </c>
      <c r="O1893" s="40">
        <f t="shared" si="205"/>
        <v>75.836183607927723</v>
      </c>
      <c r="P1893" s="39">
        <f t="shared" si="206"/>
        <v>1.1025080116407602</v>
      </c>
      <c r="Q1893" s="42">
        <v>61.93</v>
      </c>
      <c r="R1893" s="42">
        <f t="shared" si="207"/>
        <v>1.3500726626836752</v>
      </c>
      <c r="S1893" s="44">
        <v>64.14</v>
      </c>
      <c r="T1893" s="44">
        <f t="shared" si="208"/>
        <v>1.30355472404116</v>
      </c>
      <c r="U1893" s="46">
        <f t="shared" si="209"/>
        <v>1.2520451327885318</v>
      </c>
    </row>
    <row r="1894" spans="1:21" x14ac:dyDescent="0.35">
      <c r="A1894" s="1" t="s">
        <v>451</v>
      </c>
      <c r="B1894" s="1" t="s">
        <v>256</v>
      </c>
      <c r="C1894" s="1" t="s">
        <v>101</v>
      </c>
      <c r="D1894" s="1">
        <v>1</v>
      </c>
      <c r="E1894" s="1" t="s">
        <v>54</v>
      </c>
      <c r="F1894" s="1">
        <v>0.95833333333333337</v>
      </c>
      <c r="G1894" s="1" t="s">
        <v>31</v>
      </c>
      <c r="H1894" s="1">
        <v>120</v>
      </c>
      <c r="I1894" s="1">
        <v>123890</v>
      </c>
      <c r="J1894" s="1">
        <v>82378.761670000007</v>
      </c>
      <c r="K1894" s="1">
        <v>31.61</v>
      </c>
      <c r="L1894" s="1">
        <v>1</v>
      </c>
      <c r="M1894" s="38">
        <f t="shared" si="203"/>
        <v>32.295999999999999</v>
      </c>
      <c r="N1894" s="38">
        <f t="shared" si="204"/>
        <v>0.97875897944017831</v>
      </c>
      <c r="O1894" s="40">
        <f t="shared" si="205"/>
        <v>30.421180337640109</v>
      </c>
      <c r="P1894" s="39">
        <f t="shared" si="206"/>
        <v>1.0390786829822301</v>
      </c>
      <c r="Q1894" s="42">
        <v>51.59</v>
      </c>
      <c r="R1894" s="42">
        <f t="shared" si="207"/>
        <v>0.61271564256638877</v>
      </c>
      <c r="S1894" s="44">
        <v>36.74</v>
      </c>
      <c r="T1894" s="44">
        <f t="shared" si="208"/>
        <v>0.86037016875340222</v>
      </c>
      <c r="U1894" s="46">
        <f t="shared" si="209"/>
        <v>0.83738816476734035</v>
      </c>
    </row>
    <row r="1895" spans="1:21" x14ac:dyDescent="0.35">
      <c r="A1895" s="1" t="s">
        <v>1011</v>
      </c>
      <c r="B1895" s="1" t="s">
        <v>374</v>
      </c>
      <c r="C1895" s="1" t="s">
        <v>101</v>
      </c>
      <c r="D1895" s="1">
        <v>1</v>
      </c>
      <c r="E1895" s="1" t="s">
        <v>54</v>
      </c>
      <c r="F1895" s="1">
        <v>0.77083333333333337</v>
      </c>
      <c r="G1895" s="1" t="s">
        <v>18</v>
      </c>
      <c r="H1895" s="1">
        <v>150</v>
      </c>
      <c r="I1895" s="1">
        <v>123839</v>
      </c>
      <c r="J1895" s="1">
        <v>63484.888610000002</v>
      </c>
      <c r="K1895" s="1">
        <v>19.95</v>
      </c>
      <c r="L1895" s="1">
        <v>1</v>
      </c>
      <c r="M1895" s="38">
        <f t="shared" si="203"/>
        <v>23.368000000000002</v>
      </c>
      <c r="N1895" s="38">
        <f t="shared" si="204"/>
        <v>0.85373159876754523</v>
      </c>
      <c r="O1895" s="40">
        <f t="shared" si="205"/>
        <v>25.547725176937774</v>
      </c>
      <c r="P1895" s="39">
        <f t="shared" si="206"/>
        <v>0.78089144383035303</v>
      </c>
      <c r="Q1895" s="42">
        <v>46.72</v>
      </c>
      <c r="R1895" s="42">
        <f t="shared" si="207"/>
        <v>0.42701198630136988</v>
      </c>
      <c r="S1895" s="44">
        <v>32.450000000000003</v>
      </c>
      <c r="T1895" s="44">
        <f t="shared" si="208"/>
        <v>0.61479198767334353</v>
      </c>
      <c r="U1895" s="46">
        <f t="shared" si="209"/>
        <v>0.60756513926835554</v>
      </c>
    </row>
    <row r="1896" spans="1:21" x14ac:dyDescent="0.35">
      <c r="A1896" s="1" t="s">
        <v>817</v>
      </c>
      <c r="B1896" s="1" t="s">
        <v>374</v>
      </c>
      <c r="C1896" s="1" t="s">
        <v>101</v>
      </c>
      <c r="D1896" s="1">
        <v>1</v>
      </c>
      <c r="E1896" s="1" t="s">
        <v>54</v>
      </c>
      <c r="F1896" s="1">
        <v>0.97986111111111107</v>
      </c>
      <c r="G1896" s="1" t="s">
        <v>31</v>
      </c>
      <c r="H1896" s="1">
        <v>149</v>
      </c>
      <c r="I1896" s="1">
        <v>123791</v>
      </c>
      <c r="J1896" s="1">
        <v>75872.772500000006</v>
      </c>
      <c r="K1896" s="1">
        <v>23.71</v>
      </c>
      <c r="L1896" s="1">
        <v>1</v>
      </c>
      <c r="M1896" s="38">
        <f t="shared" si="203"/>
        <v>23.665599999999998</v>
      </c>
      <c r="N1896" s="38">
        <f t="shared" si="204"/>
        <v>1.0018761408964914</v>
      </c>
      <c r="O1896" s="40">
        <f t="shared" si="205"/>
        <v>25.693812678151161</v>
      </c>
      <c r="P1896" s="39">
        <f t="shared" si="206"/>
        <v>0.92279025682170934</v>
      </c>
      <c r="Q1896" s="42">
        <v>51.59</v>
      </c>
      <c r="R1896" s="42">
        <f t="shared" si="207"/>
        <v>0.4595851909284745</v>
      </c>
      <c r="S1896" s="44">
        <v>32.450000000000003</v>
      </c>
      <c r="T1896" s="44">
        <f t="shared" si="208"/>
        <v>0.73066255778120182</v>
      </c>
      <c r="U1896" s="46">
        <f t="shared" si="209"/>
        <v>0.70434600184379514</v>
      </c>
    </row>
    <row r="1897" spans="1:21" x14ac:dyDescent="0.35">
      <c r="A1897" s="1" t="s">
        <v>220</v>
      </c>
      <c r="B1897" s="1" t="s">
        <v>221</v>
      </c>
      <c r="C1897" s="1" t="s">
        <v>101</v>
      </c>
      <c r="D1897" s="1">
        <v>2</v>
      </c>
      <c r="E1897" s="1" t="s">
        <v>1626</v>
      </c>
      <c r="F1897" s="1">
        <v>0.75</v>
      </c>
      <c r="G1897" s="1" t="s">
        <v>18</v>
      </c>
      <c r="H1897" s="1">
        <v>60</v>
      </c>
      <c r="I1897" s="1">
        <v>123742</v>
      </c>
      <c r="J1897" s="1">
        <v>50110.20306</v>
      </c>
      <c r="K1897" s="1">
        <v>39.590000000000003</v>
      </c>
      <c r="L1897" s="1">
        <v>2</v>
      </c>
      <c r="M1897" s="38">
        <f t="shared" si="203"/>
        <v>50.152000000000001</v>
      </c>
      <c r="N1897" s="38">
        <f t="shared" si="204"/>
        <v>0.78940022332110393</v>
      </c>
      <c r="O1897" s="40">
        <f t="shared" si="205"/>
        <v>45.559514761069323</v>
      </c>
      <c r="P1897" s="39">
        <f t="shared" si="206"/>
        <v>0.86897325855256302</v>
      </c>
      <c r="Q1897" s="42">
        <v>46.72</v>
      </c>
      <c r="R1897" s="42">
        <f t="shared" si="207"/>
        <v>0.8473886986301371</v>
      </c>
      <c r="S1897" s="44">
        <v>42.65</v>
      </c>
      <c r="T1897" s="44">
        <f t="shared" si="208"/>
        <v>0.92825322391559217</v>
      </c>
      <c r="U1897" s="46">
        <f t="shared" si="209"/>
        <v>0.88153839369943077</v>
      </c>
    </row>
    <row r="1898" spans="1:21" x14ac:dyDescent="0.35">
      <c r="A1898" s="1" t="s">
        <v>1149</v>
      </c>
      <c r="B1898" s="1" t="s">
        <v>249</v>
      </c>
      <c r="C1898" s="1" t="s">
        <v>101</v>
      </c>
      <c r="D1898" s="1">
        <v>4</v>
      </c>
      <c r="E1898" s="1" t="s">
        <v>76</v>
      </c>
      <c r="F1898" s="1">
        <v>0.35416666666666669</v>
      </c>
      <c r="G1898" s="1" t="s">
        <v>8</v>
      </c>
      <c r="H1898" s="1">
        <v>30</v>
      </c>
      <c r="I1898" s="1">
        <v>123494</v>
      </c>
      <c r="J1898" s="1">
        <v>36309.73833</v>
      </c>
      <c r="K1898" s="1">
        <v>57.77</v>
      </c>
      <c r="L1898" s="1">
        <v>1</v>
      </c>
      <c r="M1898" s="38">
        <f t="shared" si="203"/>
        <v>59.08</v>
      </c>
      <c r="N1898" s="38">
        <f t="shared" si="204"/>
        <v>0.9778266756939743</v>
      </c>
      <c r="O1898" s="40">
        <f t="shared" si="205"/>
        <v>60.697849184498509</v>
      </c>
      <c r="P1898" s="39">
        <f t="shared" si="206"/>
        <v>0.95176354312656197</v>
      </c>
      <c r="Q1898" s="42">
        <v>42.33</v>
      </c>
      <c r="R1898" s="42">
        <f t="shared" si="207"/>
        <v>1.3647531301677298</v>
      </c>
      <c r="S1898" s="44">
        <v>48.83</v>
      </c>
      <c r="T1898" s="44">
        <f t="shared" si="208"/>
        <v>1.1830841695678886</v>
      </c>
      <c r="U1898" s="46">
        <f t="shared" si="209"/>
        <v>1.1665336142873934</v>
      </c>
    </row>
    <row r="1899" spans="1:21" x14ac:dyDescent="0.35">
      <c r="A1899" s="1" t="s">
        <v>647</v>
      </c>
      <c r="B1899" s="1" t="s">
        <v>345</v>
      </c>
      <c r="C1899" s="1" t="s">
        <v>101</v>
      </c>
      <c r="D1899" s="1">
        <v>2</v>
      </c>
      <c r="E1899" s="1" t="s">
        <v>54</v>
      </c>
      <c r="F1899" s="1">
        <v>0</v>
      </c>
      <c r="G1899" s="1" t="s">
        <v>31</v>
      </c>
      <c r="H1899" s="1">
        <v>60</v>
      </c>
      <c r="I1899" s="1">
        <v>123450</v>
      </c>
      <c r="J1899" s="1">
        <v>54846.998889999901</v>
      </c>
      <c r="K1899" s="1">
        <v>43.34</v>
      </c>
      <c r="L1899" s="1">
        <v>1</v>
      </c>
      <c r="M1899" s="38">
        <f t="shared" si="203"/>
        <v>50.152000000000001</v>
      </c>
      <c r="N1899" s="38">
        <f t="shared" si="204"/>
        <v>0.86417291434040522</v>
      </c>
      <c r="O1899" s="40">
        <f t="shared" si="205"/>
        <v>45.559514761069323</v>
      </c>
      <c r="P1899" s="39">
        <f t="shared" si="206"/>
        <v>0.95128317821844099</v>
      </c>
      <c r="Q1899" s="42">
        <v>51.59</v>
      </c>
      <c r="R1899" s="42">
        <f t="shared" si="207"/>
        <v>0.84008528784648184</v>
      </c>
      <c r="S1899" s="44">
        <v>53.822000000000003</v>
      </c>
      <c r="T1899" s="44">
        <f t="shared" si="208"/>
        <v>0.80524692504923634</v>
      </c>
      <c r="U1899" s="46">
        <f t="shared" si="209"/>
        <v>0.86553846370471976</v>
      </c>
    </row>
    <row r="1900" spans="1:21" x14ac:dyDescent="0.35">
      <c r="A1900" s="1" t="s">
        <v>642</v>
      </c>
      <c r="B1900" s="1" t="s">
        <v>235</v>
      </c>
      <c r="C1900" s="1" t="s">
        <v>101</v>
      </c>
      <c r="D1900" s="1">
        <v>2</v>
      </c>
      <c r="E1900" s="1" t="s">
        <v>54</v>
      </c>
      <c r="F1900" s="1">
        <v>0.41666666666666669</v>
      </c>
      <c r="G1900" s="1" t="s">
        <v>13</v>
      </c>
      <c r="H1900" s="1">
        <v>30</v>
      </c>
      <c r="I1900" s="1">
        <v>123372</v>
      </c>
      <c r="J1900" s="1">
        <v>40506</v>
      </c>
      <c r="K1900" s="1">
        <v>64</v>
      </c>
      <c r="L1900" s="1">
        <v>1</v>
      </c>
      <c r="M1900" s="38">
        <f t="shared" si="203"/>
        <v>59.08</v>
      </c>
      <c r="N1900" s="38">
        <f t="shared" si="204"/>
        <v>1.0832769126607988</v>
      </c>
      <c r="O1900" s="40">
        <f t="shared" si="205"/>
        <v>60.697849184498509</v>
      </c>
      <c r="P1900" s="39">
        <f t="shared" si="206"/>
        <v>1.0544030943413532</v>
      </c>
      <c r="Q1900" s="42">
        <v>48.112000000000002</v>
      </c>
      <c r="R1900" s="42">
        <f t="shared" si="207"/>
        <v>1.3302294645826405</v>
      </c>
      <c r="S1900" s="44">
        <v>64.14</v>
      </c>
      <c r="T1900" s="44">
        <f t="shared" si="208"/>
        <v>0.99781727471156845</v>
      </c>
      <c r="U1900" s="46">
        <f t="shared" si="209"/>
        <v>1.1274832778785207</v>
      </c>
    </row>
    <row r="1901" spans="1:21" x14ac:dyDescent="0.35">
      <c r="A1901" s="1" t="s">
        <v>815</v>
      </c>
      <c r="B1901" s="1" t="s">
        <v>816</v>
      </c>
      <c r="C1901" s="1" t="s">
        <v>101</v>
      </c>
      <c r="D1901" s="1">
        <v>1</v>
      </c>
      <c r="E1901" s="1" t="s">
        <v>60</v>
      </c>
      <c r="F1901" s="1">
        <v>0.72916666666666663</v>
      </c>
      <c r="G1901" s="1" t="s">
        <v>18</v>
      </c>
      <c r="H1901" s="1">
        <v>150</v>
      </c>
      <c r="I1901" s="1">
        <v>123299</v>
      </c>
      <c r="J1901" s="1">
        <v>81814.214720000004</v>
      </c>
      <c r="K1901" s="1">
        <v>24.67</v>
      </c>
      <c r="L1901" s="1">
        <v>1</v>
      </c>
      <c r="M1901" s="38">
        <f t="shared" si="203"/>
        <v>23.368000000000002</v>
      </c>
      <c r="N1901" s="38">
        <f t="shared" si="204"/>
        <v>1.0557172201300924</v>
      </c>
      <c r="O1901" s="40">
        <f t="shared" si="205"/>
        <v>25.547725176937774</v>
      </c>
      <c r="P1901" s="39">
        <f t="shared" si="206"/>
        <v>0.96564370522781007</v>
      </c>
      <c r="Q1901" s="42">
        <v>46.72</v>
      </c>
      <c r="R1901" s="42">
        <f t="shared" si="207"/>
        <v>0.52803938356164393</v>
      </c>
      <c r="S1901" s="44">
        <v>38.880000000000003</v>
      </c>
      <c r="T1901" s="44">
        <f t="shared" si="208"/>
        <v>0.63451646090534974</v>
      </c>
      <c r="U1901" s="46">
        <f t="shared" si="209"/>
        <v>0.70939984989826799</v>
      </c>
    </row>
    <row r="1902" spans="1:21" x14ac:dyDescent="0.35">
      <c r="A1902" s="1" t="s">
        <v>326</v>
      </c>
      <c r="B1902" s="1" t="s">
        <v>148</v>
      </c>
      <c r="C1902" s="1" t="s">
        <v>101</v>
      </c>
      <c r="D1902" s="1">
        <v>1</v>
      </c>
      <c r="E1902" s="1" t="s">
        <v>60</v>
      </c>
      <c r="F1902" s="1">
        <v>0.58333333333333337</v>
      </c>
      <c r="G1902" s="1" t="s">
        <v>13</v>
      </c>
      <c r="H1902" s="1">
        <v>120</v>
      </c>
      <c r="I1902" s="1">
        <v>123124</v>
      </c>
      <c r="J1902" s="1">
        <v>79450</v>
      </c>
      <c r="K1902" s="1">
        <v>31</v>
      </c>
      <c r="L1902" s="1">
        <v>1</v>
      </c>
      <c r="M1902" s="38">
        <f t="shared" si="203"/>
        <v>32.295999999999999</v>
      </c>
      <c r="N1902" s="38">
        <f t="shared" si="204"/>
        <v>0.95987119147882094</v>
      </c>
      <c r="O1902" s="40">
        <f t="shared" si="205"/>
        <v>30.421180337640109</v>
      </c>
      <c r="P1902" s="39">
        <f t="shared" si="206"/>
        <v>1.0190268640445788</v>
      </c>
      <c r="Q1902" s="42">
        <v>48.112000000000002</v>
      </c>
      <c r="R1902" s="42">
        <f t="shared" si="207"/>
        <v>0.64432989690721643</v>
      </c>
      <c r="S1902" s="44">
        <v>45.82</v>
      </c>
      <c r="T1902" s="44">
        <f t="shared" si="208"/>
        <v>0.67656045395024011</v>
      </c>
      <c r="U1902" s="46">
        <f t="shared" si="209"/>
        <v>0.77997240496734521</v>
      </c>
    </row>
    <row r="1903" spans="1:21" x14ac:dyDescent="0.35">
      <c r="A1903" s="1" t="s">
        <v>1107</v>
      </c>
      <c r="B1903" s="1" t="s">
        <v>1108</v>
      </c>
      <c r="C1903" s="1" t="s">
        <v>101</v>
      </c>
      <c r="D1903" s="1">
        <v>3</v>
      </c>
      <c r="E1903" s="1" t="s">
        <v>54</v>
      </c>
      <c r="F1903" s="1">
        <v>0.79166666666666663</v>
      </c>
      <c r="G1903" s="1" t="s">
        <v>22</v>
      </c>
      <c r="H1903" s="1">
        <v>60</v>
      </c>
      <c r="I1903" s="1">
        <v>123122</v>
      </c>
      <c r="J1903" s="1">
        <v>55783.3452799999</v>
      </c>
      <c r="K1903" s="1">
        <v>43.94</v>
      </c>
      <c r="L1903" s="1">
        <v>1</v>
      </c>
      <c r="M1903" s="38">
        <f t="shared" si="203"/>
        <v>50.152000000000001</v>
      </c>
      <c r="N1903" s="38">
        <f t="shared" si="204"/>
        <v>0.87613654490349335</v>
      </c>
      <c r="O1903" s="40">
        <f t="shared" si="205"/>
        <v>45.559514761069323</v>
      </c>
      <c r="P1903" s="39">
        <f t="shared" si="206"/>
        <v>0.96445276536498137</v>
      </c>
      <c r="Q1903" s="42">
        <v>43.7</v>
      </c>
      <c r="R1903" s="42">
        <f t="shared" si="207"/>
        <v>1.0054919908466817</v>
      </c>
      <c r="S1903" s="44">
        <v>55.26</v>
      </c>
      <c r="T1903" s="44">
        <f t="shared" si="208"/>
        <v>0.79515019905899387</v>
      </c>
      <c r="U1903" s="46">
        <f t="shared" si="209"/>
        <v>0.92169831842355221</v>
      </c>
    </row>
    <row r="1904" spans="1:21" x14ac:dyDescent="0.35">
      <c r="A1904" s="1" t="s">
        <v>588</v>
      </c>
      <c r="B1904" s="1" t="s">
        <v>100</v>
      </c>
      <c r="C1904" s="1" t="s">
        <v>101</v>
      </c>
      <c r="D1904" s="1">
        <v>1</v>
      </c>
      <c r="E1904" s="1" t="s">
        <v>54</v>
      </c>
      <c r="F1904" s="1">
        <v>0.58333333333333337</v>
      </c>
      <c r="G1904" s="1" t="s">
        <v>13</v>
      </c>
      <c r="H1904" s="1">
        <v>120</v>
      </c>
      <c r="I1904" s="1">
        <v>123104</v>
      </c>
      <c r="J1904" s="1">
        <v>67230</v>
      </c>
      <c r="K1904" s="1">
        <v>26</v>
      </c>
      <c r="L1904" s="1">
        <v>1</v>
      </c>
      <c r="M1904" s="38">
        <f t="shared" si="203"/>
        <v>32.295999999999999</v>
      </c>
      <c r="N1904" s="38">
        <f t="shared" si="204"/>
        <v>0.80505325736933364</v>
      </c>
      <c r="O1904" s="40">
        <f t="shared" si="205"/>
        <v>30.421180337640109</v>
      </c>
      <c r="P1904" s="39">
        <f t="shared" si="206"/>
        <v>0.85466769242448537</v>
      </c>
      <c r="Q1904" s="42">
        <v>48.112000000000002</v>
      </c>
      <c r="R1904" s="42">
        <f t="shared" si="207"/>
        <v>0.54040571998669773</v>
      </c>
      <c r="S1904" s="44">
        <v>39.25</v>
      </c>
      <c r="T1904" s="44">
        <f t="shared" si="208"/>
        <v>0.66242038216560506</v>
      </c>
      <c r="U1904" s="46">
        <f t="shared" si="209"/>
        <v>0.68583126485892931</v>
      </c>
    </row>
    <row r="1905" spans="1:21" x14ac:dyDescent="0.35">
      <c r="A1905" s="1" t="s">
        <v>675</v>
      </c>
      <c r="B1905" s="1" t="s">
        <v>482</v>
      </c>
      <c r="C1905" s="1" t="s">
        <v>101</v>
      </c>
      <c r="D1905" s="1">
        <v>1</v>
      </c>
      <c r="E1905" s="1" t="s">
        <v>54</v>
      </c>
      <c r="F1905" s="1">
        <v>0.77083333333333337</v>
      </c>
      <c r="G1905" s="1" t="s">
        <v>18</v>
      </c>
      <c r="H1905" s="1">
        <v>150</v>
      </c>
      <c r="I1905" s="1">
        <v>122751</v>
      </c>
      <c r="J1905" s="1">
        <v>72745.343059999999</v>
      </c>
      <c r="K1905" s="1">
        <v>22.98</v>
      </c>
      <c r="L1905" s="1">
        <v>1</v>
      </c>
      <c r="M1905" s="38">
        <f t="shared" si="203"/>
        <v>23.368000000000002</v>
      </c>
      <c r="N1905" s="38">
        <f t="shared" si="204"/>
        <v>0.98339609722697696</v>
      </c>
      <c r="O1905" s="40">
        <f t="shared" si="205"/>
        <v>25.547725176937774</v>
      </c>
      <c r="P1905" s="39">
        <f t="shared" si="206"/>
        <v>0.89949300146473754</v>
      </c>
      <c r="Q1905" s="42">
        <v>46.72</v>
      </c>
      <c r="R1905" s="42">
        <f t="shared" si="207"/>
        <v>0.49186643835616439</v>
      </c>
      <c r="S1905" s="44">
        <v>27.85</v>
      </c>
      <c r="T1905" s="44">
        <f t="shared" si="208"/>
        <v>0.82513464991023333</v>
      </c>
      <c r="U1905" s="46">
        <f t="shared" si="209"/>
        <v>0.73883136324371179</v>
      </c>
    </row>
    <row r="1906" spans="1:21" x14ac:dyDescent="0.35">
      <c r="A1906" s="1" t="s">
        <v>732</v>
      </c>
      <c r="B1906" s="1" t="s">
        <v>374</v>
      </c>
      <c r="C1906" s="1" t="s">
        <v>101</v>
      </c>
      <c r="D1906" s="1">
        <v>1</v>
      </c>
      <c r="E1906" s="1" t="s">
        <v>54</v>
      </c>
      <c r="F1906" s="1">
        <v>0.35416666666666669</v>
      </c>
      <c r="G1906" s="1" t="s">
        <v>8</v>
      </c>
      <c r="H1906" s="1">
        <v>180</v>
      </c>
      <c r="I1906" s="1">
        <v>122671</v>
      </c>
      <c r="J1906" s="1">
        <v>75580.37861</v>
      </c>
      <c r="K1906" s="1">
        <v>19.66</v>
      </c>
      <c r="L1906" s="1">
        <v>1</v>
      </c>
      <c r="M1906" s="38">
        <f t="shared" si="203"/>
        <v>14.439999999999998</v>
      </c>
      <c r="N1906" s="38">
        <f t="shared" si="204"/>
        <v>1.3614958448753465</v>
      </c>
      <c r="O1906" s="40">
        <f t="shared" si="205"/>
        <v>21.56582237655779</v>
      </c>
      <c r="P1906" s="39">
        <f t="shared" si="206"/>
        <v>0.91162765123070688</v>
      </c>
      <c r="Q1906" s="42">
        <v>42.33</v>
      </c>
      <c r="R1906" s="42">
        <f t="shared" si="207"/>
        <v>0.46444601937160407</v>
      </c>
      <c r="S1906" s="44">
        <v>32.450000000000003</v>
      </c>
      <c r="T1906" s="44">
        <f t="shared" si="208"/>
        <v>0.60585516178736509</v>
      </c>
      <c r="U1906" s="46">
        <f t="shared" si="209"/>
        <v>0.660642944129892</v>
      </c>
    </row>
    <row r="1907" spans="1:21" x14ac:dyDescent="0.35">
      <c r="A1907" s="1" t="s">
        <v>1020</v>
      </c>
      <c r="B1907" s="1" t="s">
        <v>791</v>
      </c>
      <c r="C1907" s="1" t="s">
        <v>101</v>
      </c>
      <c r="D1907" s="1">
        <v>3</v>
      </c>
      <c r="E1907" s="1" t="s">
        <v>60</v>
      </c>
      <c r="F1907" s="1">
        <v>0.70833333333333337</v>
      </c>
      <c r="G1907" s="1" t="s">
        <v>18</v>
      </c>
      <c r="H1907" s="1">
        <v>30</v>
      </c>
      <c r="I1907" s="1">
        <v>122478</v>
      </c>
      <c r="J1907" s="1">
        <v>37953.294439999998</v>
      </c>
      <c r="K1907" s="1">
        <v>61.05</v>
      </c>
      <c r="L1907" s="1">
        <v>1</v>
      </c>
      <c r="M1907" s="38">
        <f t="shared" si="203"/>
        <v>59.08</v>
      </c>
      <c r="N1907" s="38">
        <f t="shared" si="204"/>
        <v>1.0333446174678402</v>
      </c>
      <c r="O1907" s="40">
        <f t="shared" si="205"/>
        <v>60.697849184498509</v>
      </c>
      <c r="P1907" s="39">
        <f t="shared" si="206"/>
        <v>1.0058017017115564</v>
      </c>
      <c r="Q1907" s="42">
        <v>46.72</v>
      </c>
      <c r="R1907" s="42">
        <f t="shared" si="207"/>
        <v>1.3067208904109588</v>
      </c>
      <c r="S1907" s="44">
        <v>55.77</v>
      </c>
      <c r="T1907" s="44">
        <f t="shared" si="208"/>
        <v>1.0946745562130176</v>
      </c>
      <c r="U1907" s="46">
        <f t="shared" si="209"/>
        <v>1.1357323827785109</v>
      </c>
    </row>
    <row r="1908" spans="1:21" x14ac:dyDescent="0.35">
      <c r="A1908" s="1" t="s">
        <v>570</v>
      </c>
      <c r="B1908" s="1" t="s">
        <v>419</v>
      </c>
      <c r="C1908" s="1" t="s">
        <v>101</v>
      </c>
      <c r="D1908" s="1">
        <v>3</v>
      </c>
      <c r="E1908" s="1" t="s">
        <v>76</v>
      </c>
      <c r="F1908" s="1">
        <v>0.79166666666666663</v>
      </c>
      <c r="G1908" s="1" t="s">
        <v>22</v>
      </c>
      <c r="H1908" s="1">
        <v>30</v>
      </c>
      <c r="I1908" s="1">
        <v>122354</v>
      </c>
      <c r="J1908" s="1">
        <v>34029.67</v>
      </c>
      <c r="K1908" s="1">
        <v>54.73</v>
      </c>
      <c r="L1908" s="1">
        <v>1</v>
      </c>
      <c r="M1908" s="38">
        <f t="shared" si="203"/>
        <v>59.08</v>
      </c>
      <c r="N1908" s="38">
        <f t="shared" si="204"/>
        <v>0.92637102234258628</v>
      </c>
      <c r="O1908" s="40">
        <f t="shared" si="205"/>
        <v>60.697849184498509</v>
      </c>
      <c r="P1908" s="39">
        <f t="shared" si="206"/>
        <v>0.90167939614534764</v>
      </c>
      <c r="Q1908" s="42">
        <v>43.7</v>
      </c>
      <c r="R1908" s="42">
        <f t="shared" si="207"/>
        <v>1.2524027459954232</v>
      </c>
      <c r="S1908" s="44">
        <v>51.62</v>
      </c>
      <c r="T1908" s="44">
        <f t="shared" si="208"/>
        <v>1.0602479659046882</v>
      </c>
      <c r="U1908" s="46">
        <f t="shared" si="209"/>
        <v>1.0714433693484864</v>
      </c>
    </row>
    <row r="1909" spans="1:21" x14ac:dyDescent="0.35">
      <c r="A1909" s="1" t="s">
        <v>941</v>
      </c>
      <c r="B1909" s="1" t="s">
        <v>469</v>
      </c>
      <c r="C1909" s="1" t="s">
        <v>101</v>
      </c>
      <c r="D1909" s="1">
        <v>1</v>
      </c>
      <c r="E1909" s="1" t="s">
        <v>54</v>
      </c>
      <c r="F1909" s="1">
        <v>0.96875</v>
      </c>
      <c r="G1909" s="1" t="s">
        <v>31</v>
      </c>
      <c r="H1909" s="1">
        <v>165</v>
      </c>
      <c r="I1909" s="1">
        <v>122104</v>
      </c>
      <c r="J1909" s="1">
        <v>77352.613060000003</v>
      </c>
      <c r="K1909" s="1">
        <v>22.2</v>
      </c>
      <c r="L1909" s="1">
        <v>1</v>
      </c>
      <c r="M1909" s="38">
        <f t="shared" si="203"/>
        <v>18.903999999999996</v>
      </c>
      <c r="N1909" s="38">
        <f t="shared" si="204"/>
        <v>1.1743546339399071</v>
      </c>
      <c r="O1909" s="40">
        <f t="shared" si="205"/>
        <v>23.466150850011317</v>
      </c>
      <c r="P1909" s="39">
        <f t="shared" si="206"/>
        <v>0.94604352208829734</v>
      </c>
      <c r="Q1909" s="42">
        <v>51.59</v>
      </c>
      <c r="R1909" s="42">
        <f t="shared" si="207"/>
        <v>0.43031595270401235</v>
      </c>
      <c r="S1909" s="44">
        <v>35.58</v>
      </c>
      <c r="T1909" s="44">
        <f t="shared" si="208"/>
        <v>0.62394603709949414</v>
      </c>
      <c r="U1909" s="46">
        <f t="shared" si="209"/>
        <v>0.66676850396393472</v>
      </c>
    </row>
    <row r="1910" spans="1:21" x14ac:dyDescent="0.35">
      <c r="A1910" s="1" t="s">
        <v>459</v>
      </c>
      <c r="B1910" s="1" t="s">
        <v>235</v>
      </c>
      <c r="C1910" s="1" t="s">
        <v>101</v>
      </c>
      <c r="D1910" s="1">
        <v>1</v>
      </c>
      <c r="E1910" s="1" t="s">
        <v>60</v>
      </c>
      <c r="F1910" s="1">
        <v>0.47916666666666669</v>
      </c>
      <c r="G1910" s="1" t="s">
        <v>13</v>
      </c>
      <c r="H1910" s="1">
        <v>90</v>
      </c>
      <c r="I1910" s="1">
        <v>121997</v>
      </c>
      <c r="J1910" s="1">
        <v>73597.5</v>
      </c>
      <c r="K1910" s="1">
        <v>39</v>
      </c>
      <c r="L1910" s="1">
        <v>1</v>
      </c>
      <c r="M1910" s="38">
        <f t="shared" si="203"/>
        <v>41.223999999999997</v>
      </c>
      <c r="N1910" s="38">
        <f t="shared" si="204"/>
        <v>0.94605084416844565</v>
      </c>
      <c r="O1910" s="40">
        <f t="shared" si="205"/>
        <v>36.704156799987004</v>
      </c>
      <c r="P1910" s="39">
        <f t="shared" si="206"/>
        <v>1.0625499507460094</v>
      </c>
      <c r="Q1910" s="42">
        <v>48.112000000000002</v>
      </c>
      <c r="R1910" s="42">
        <f t="shared" si="207"/>
        <v>0.81060857998004654</v>
      </c>
      <c r="S1910" s="44">
        <v>64.14</v>
      </c>
      <c r="T1910" s="44">
        <f t="shared" si="208"/>
        <v>0.60804490177736203</v>
      </c>
      <c r="U1910" s="46">
        <f t="shared" si="209"/>
        <v>0.82706781083447278</v>
      </c>
    </row>
    <row r="1911" spans="1:21" x14ac:dyDescent="0.35">
      <c r="A1911" s="1" t="s">
        <v>205</v>
      </c>
      <c r="B1911" s="1" t="s">
        <v>140</v>
      </c>
      <c r="C1911" s="1" t="s">
        <v>101</v>
      </c>
      <c r="D1911" s="1">
        <v>3</v>
      </c>
      <c r="E1911" s="1" t="s">
        <v>1596</v>
      </c>
      <c r="F1911" s="1">
        <v>0.125</v>
      </c>
      <c r="G1911" s="1" t="s">
        <v>35</v>
      </c>
      <c r="H1911" s="1">
        <v>120</v>
      </c>
      <c r="I1911" s="1">
        <v>121978</v>
      </c>
      <c r="J1911" s="1">
        <v>92230.152499999997</v>
      </c>
      <c r="K1911" s="1">
        <v>37.21</v>
      </c>
      <c r="L1911" s="1">
        <v>2</v>
      </c>
      <c r="M1911" s="38">
        <f t="shared" si="203"/>
        <v>32.295999999999999</v>
      </c>
      <c r="N1911" s="38">
        <f t="shared" si="204"/>
        <v>1.1521550656428041</v>
      </c>
      <c r="O1911" s="40">
        <f t="shared" si="205"/>
        <v>30.421180337640109</v>
      </c>
      <c r="P1911" s="39">
        <f t="shared" si="206"/>
        <v>1.2231609551967346</v>
      </c>
      <c r="Q1911" s="42">
        <v>61.93</v>
      </c>
      <c r="R1911" s="42">
        <f t="shared" si="207"/>
        <v>0.60083965767802361</v>
      </c>
      <c r="S1911" s="44">
        <v>37.35</v>
      </c>
      <c r="T1911" s="44">
        <f t="shared" si="208"/>
        <v>0.99625167336010712</v>
      </c>
      <c r="U1911" s="46">
        <f t="shared" si="209"/>
        <v>0.94008409541162186</v>
      </c>
    </row>
    <row r="1912" spans="1:21" x14ac:dyDescent="0.35">
      <c r="A1912" s="1" t="s">
        <v>949</v>
      </c>
      <c r="B1912" s="1" t="s">
        <v>181</v>
      </c>
      <c r="C1912" s="1" t="s">
        <v>101</v>
      </c>
      <c r="D1912" s="1">
        <v>8</v>
      </c>
      <c r="E1912" s="1" t="s">
        <v>1577</v>
      </c>
      <c r="F1912" s="1">
        <v>0.35416666666666669</v>
      </c>
      <c r="G1912" s="1" t="s">
        <v>8</v>
      </c>
      <c r="H1912" s="1">
        <v>30</v>
      </c>
      <c r="I1912" s="1">
        <v>121945</v>
      </c>
      <c r="J1912" s="1">
        <v>34211.76917</v>
      </c>
      <c r="K1912" s="1">
        <v>55.02</v>
      </c>
      <c r="L1912" s="1">
        <v>2</v>
      </c>
      <c r="M1912" s="38">
        <f t="shared" si="203"/>
        <v>59.08</v>
      </c>
      <c r="N1912" s="38">
        <f t="shared" si="204"/>
        <v>0.93127962085308069</v>
      </c>
      <c r="O1912" s="40">
        <f t="shared" si="205"/>
        <v>60.697849184498509</v>
      </c>
      <c r="P1912" s="39">
        <f t="shared" si="206"/>
        <v>0.90645716016658195</v>
      </c>
      <c r="Q1912" s="42">
        <v>42.33</v>
      </c>
      <c r="R1912" s="42">
        <f t="shared" si="207"/>
        <v>1.2997873848334516</v>
      </c>
      <c r="S1912" s="44">
        <v>42.1</v>
      </c>
      <c r="T1912" s="44">
        <f t="shared" si="208"/>
        <v>1.3068883610451307</v>
      </c>
      <c r="U1912" s="46">
        <f t="shared" si="209"/>
        <v>1.1710443020150547</v>
      </c>
    </row>
    <row r="1913" spans="1:21" x14ac:dyDescent="0.35">
      <c r="A1913" s="1" t="s">
        <v>897</v>
      </c>
      <c r="B1913" s="1" t="s">
        <v>100</v>
      </c>
      <c r="C1913" s="1" t="s">
        <v>101</v>
      </c>
      <c r="D1913" s="1">
        <v>1</v>
      </c>
      <c r="E1913" s="1" t="s">
        <v>54</v>
      </c>
      <c r="F1913" s="1">
        <v>2.013888888888889E-2</v>
      </c>
      <c r="G1913" s="1" t="s">
        <v>31</v>
      </c>
      <c r="H1913" s="1">
        <v>151</v>
      </c>
      <c r="I1913" s="1">
        <v>121866</v>
      </c>
      <c r="J1913" s="1">
        <v>74985.719440000001</v>
      </c>
      <c r="K1913" s="1">
        <v>23.75</v>
      </c>
      <c r="L1913" s="1">
        <v>1</v>
      </c>
      <c r="M1913" s="38">
        <f t="shared" si="203"/>
        <v>23.070399999999999</v>
      </c>
      <c r="N1913" s="38">
        <f t="shared" si="204"/>
        <v>1.0294576600319023</v>
      </c>
      <c r="O1913" s="40">
        <f t="shared" si="205"/>
        <v>25.402608363962045</v>
      </c>
      <c r="P1913" s="39">
        <f t="shared" si="206"/>
        <v>0.93494335934783168</v>
      </c>
      <c r="Q1913" s="42">
        <v>51.59</v>
      </c>
      <c r="R1913" s="42">
        <f t="shared" si="207"/>
        <v>0.46036053498740065</v>
      </c>
      <c r="S1913" s="44">
        <v>39.25</v>
      </c>
      <c r="T1913" s="44">
        <f t="shared" si="208"/>
        <v>0.60509554140127386</v>
      </c>
      <c r="U1913" s="46">
        <f t="shared" si="209"/>
        <v>0.66679981191216875</v>
      </c>
    </row>
    <row r="1914" spans="1:21" x14ac:dyDescent="0.35">
      <c r="A1914" s="1" t="s">
        <v>741</v>
      </c>
      <c r="B1914" s="1" t="s">
        <v>235</v>
      </c>
      <c r="C1914" s="1" t="s">
        <v>101</v>
      </c>
      <c r="D1914" s="1">
        <v>1</v>
      </c>
      <c r="E1914" s="1" t="s">
        <v>54</v>
      </c>
      <c r="F1914" s="1">
        <v>0.54166666666666663</v>
      </c>
      <c r="G1914" s="1" t="s">
        <v>13</v>
      </c>
      <c r="H1914" s="1">
        <v>120</v>
      </c>
      <c r="I1914" s="1">
        <v>121769</v>
      </c>
      <c r="J1914" s="1">
        <v>71544</v>
      </c>
      <c r="K1914" s="1">
        <v>28</v>
      </c>
      <c r="L1914" s="1">
        <v>1</v>
      </c>
      <c r="M1914" s="38">
        <f t="shared" si="203"/>
        <v>32.295999999999999</v>
      </c>
      <c r="N1914" s="38">
        <f t="shared" si="204"/>
        <v>0.86698043101312861</v>
      </c>
      <c r="O1914" s="40">
        <f t="shared" si="205"/>
        <v>30.421180337640109</v>
      </c>
      <c r="P1914" s="39">
        <f t="shared" si="206"/>
        <v>0.92041136107252275</v>
      </c>
      <c r="Q1914" s="42">
        <v>48.112000000000002</v>
      </c>
      <c r="R1914" s="42">
        <f t="shared" si="207"/>
        <v>0.58197539075490523</v>
      </c>
      <c r="S1914" s="44">
        <v>64.14</v>
      </c>
      <c r="T1914" s="44">
        <f t="shared" si="208"/>
        <v>0.43654505768631119</v>
      </c>
      <c r="U1914" s="46">
        <f t="shared" si="209"/>
        <v>0.64631060317124633</v>
      </c>
    </row>
    <row r="1915" spans="1:21" x14ac:dyDescent="0.35">
      <c r="A1915" s="1" t="s">
        <v>806</v>
      </c>
      <c r="B1915" s="1" t="s">
        <v>148</v>
      </c>
      <c r="C1915" s="1" t="s">
        <v>101</v>
      </c>
      <c r="D1915" s="1">
        <v>1</v>
      </c>
      <c r="E1915" s="1" t="s">
        <v>60</v>
      </c>
      <c r="F1915" s="1">
        <v>0.54166666666666663</v>
      </c>
      <c r="G1915" s="1" t="s">
        <v>13</v>
      </c>
      <c r="H1915" s="1">
        <v>120</v>
      </c>
      <c r="I1915" s="1">
        <v>121721</v>
      </c>
      <c r="J1915" s="1">
        <v>65984</v>
      </c>
      <c r="K1915" s="1">
        <v>26</v>
      </c>
      <c r="L1915" s="1">
        <v>1</v>
      </c>
      <c r="M1915" s="38">
        <f t="shared" si="203"/>
        <v>32.295999999999999</v>
      </c>
      <c r="N1915" s="38">
        <f t="shared" si="204"/>
        <v>0.80505325736933364</v>
      </c>
      <c r="O1915" s="40">
        <f t="shared" si="205"/>
        <v>30.421180337640109</v>
      </c>
      <c r="P1915" s="39">
        <f t="shared" si="206"/>
        <v>0.85466769242448537</v>
      </c>
      <c r="Q1915" s="42">
        <v>48.112000000000002</v>
      </c>
      <c r="R1915" s="42">
        <f t="shared" si="207"/>
        <v>0.54040571998669773</v>
      </c>
      <c r="S1915" s="44">
        <v>45.82</v>
      </c>
      <c r="T1915" s="44">
        <f t="shared" si="208"/>
        <v>0.56743780008729816</v>
      </c>
      <c r="U1915" s="46">
        <f t="shared" si="209"/>
        <v>0.65417040416616035</v>
      </c>
    </row>
    <row r="1916" spans="1:21" x14ac:dyDescent="0.35">
      <c r="A1916" s="1" t="s">
        <v>147</v>
      </c>
      <c r="B1916" s="1" t="s">
        <v>148</v>
      </c>
      <c r="C1916" s="1" t="s">
        <v>101</v>
      </c>
      <c r="D1916" s="1">
        <v>2</v>
      </c>
      <c r="E1916" s="1" t="s">
        <v>1602</v>
      </c>
      <c r="F1916" s="1">
        <v>0.52083333333333337</v>
      </c>
      <c r="G1916" s="1" t="s">
        <v>13</v>
      </c>
      <c r="H1916" s="1">
        <v>30</v>
      </c>
      <c r="I1916" s="1">
        <v>121704</v>
      </c>
      <c r="J1916" s="1">
        <v>39372</v>
      </c>
      <c r="K1916" s="1">
        <v>63</v>
      </c>
      <c r="L1916" s="1">
        <v>2</v>
      </c>
      <c r="M1916" s="38">
        <f t="shared" si="203"/>
        <v>59.08</v>
      </c>
      <c r="N1916" s="38">
        <f t="shared" si="204"/>
        <v>1.066350710900474</v>
      </c>
      <c r="O1916" s="40">
        <f t="shared" si="205"/>
        <v>60.697849184498509</v>
      </c>
      <c r="P1916" s="39">
        <f t="shared" si="206"/>
        <v>1.0379280459922695</v>
      </c>
      <c r="Q1916" s="42">
        <v>48.112000000000002</v>
      </c>
      <c r="R1916" s="42">
        <f t="shared" si="207"/>
        <v>1.3094446291985367</v>
      </c>
      <c r="S1916" s="44">
        <v>45.82</v>
      </c>
      <c r="T1916" s="44">
        <f t="shared" si="208"/>
        <v>1.3749454386730686</v>
      </c>
      <c r="U1916" s="46">
        <f t="shared" si="209"/>
        <v>1.2407727046212917</v>
      </c>
    </row>
    <row r="1917" spans="1:21" x14ac:dyDescent="0.35">
      <c r="A1917" s="1" t="s">
        <v>414</v>
      </c>
      <c r="B1917" s="1" t="s">
        <v>148</v>
      </c>
      <c r="C1917" s="1" t="s">
        <v>101</v>
      </c>
      <c r="D1917" s="1">
        <v>1</v>
      </c>
      <c r="E1917" s="1" t="s">
        <v>54</v>
      </c>
      <c r="F1917" s="1">
        <v>6.9444444444444447E-4</v>
      </c>
      <c r="G1917" s="1" t="s">
        <v>31</v>
      </c>
      <c r="H1917" s="1">
        <v>120</v>
      </c>
      <c r="I1917" s="1">
        <v>121668</v>
      </c>
      <c r="J1917" s="1">
        <v>87633.06</v>
      </c>
      <c r="K1917" s="1">
        <v>34.659999999999997</v>
      </c>
      <c r="L1917" s="1">
        <v>1</v>
      </c>
      <c r="M1917" s="38">
        <f t="shared" si="203"/>
        <v>32.295999999999999</v>
      </c>
      <c r="N1917" s="38">
        <f t="shared" si="204"/>
        <v>1.0731979192469654</v>
      </c>
      <c r="O1917" s="40">
        <f t="shared" si="205"/>
        <v>30.421180337640109</v>
      </c>
      <c r="P1917" s="39">
        <f t="shared" si="206"/>
        <v>1.1393377776704869</v>
      </c>
      <c r="Q1917" s="42">
        <v>51.59</v>
      </c>
      <c r="R1917" s="42">
        <f t="shared" si="207"/>
        <v>0.6718356270595075</v>
      </c>
      <c r="S1917" s="44">
        <v>45.82</v>
      </c>
      <c r="T1917" s="44">
        <f t="shared" si="208"/>
        <v>0.75643823657791354</v>
      </c>
      <c r="U1917" s="46">
        <f t="shared" si="209"/>
        <v>0.85587054710263599</v>
      </c>
    </row>
    <row r="1918" spans="1:21" x14ac:dyDescent="0.35">
      <c r="A1918" s="1" t="s">
        <v>847</v>
      </c>
      <c r="B1918" s="1" t="s">
        <v>249</v>
      </c>
      <c r="C1918" s="1" t="s">
        <v>101</v>
      </c>
      <c r="D1918" s="1">
        <v>1</v>
      </c>
      <c r="E1918" s="1" t="s">
        <v>60</v>
      </c>
      <c r="F1918" s="1">
        <v>0.3125</v>
      </c>
      <c r="G1918" s="1" t="s">
        <v>8</v>
      </c>
      <c r="H1918" s="1">
        <v>120</v>
      </c>
      <c r="I1918" s="1">
        <v>121533</v>
      </c>
      <c r="J1918" s="1">
        <v>63412.902779999997</v>
      </c>
      <c r="K1918" s="1">
        <v>25.07</v>
      </c>
      <c r="L1918" s="1">
        <v>1</v>
      </c>
      <c r="M1918" s="38">
        <f t="shared" si="203"/>
        <v>32.295999999999999</v>
      </c>
      <c r="N1918" s="38">
        <f t="shared" si="204"/>
        <v>0.77625712162496907</v>
      </c>
      <c r="O1918" s="40">
        <f t="shared" si="205"/>
        <v>30.421180337640109</v>
      </c>
      <c r="P1918" s="39">
        <f t="shared" si="206"/>
        <v>0.82409688650314805</v>
      </c>
      <c r="Q1918" s="42">
        <v>42.33</v>
      </c>
      <c r="R1918" s="42">
        <f t="shared" si="207"/>
        <v>0.59225135837467524</v>
      </c>
      <c r="S1918" s="44">
        <v>48.83</v>
      </c>
      <c r="T1918" s="44">
        <f t="shared" si="208"/>
        <v>0.51341388490681961</v>
      </c>
      <c r="U1918" s="46">
        <f t="shared" si="209"/>
        <v>0.64325404326154756</v>
      </c>
    </row>
    <row r="1919" spans="1:21" x14ac:dyDescent="0.35">
      <c r="A1919" s="1" t="s">
        <v>679</v>
      </c>
      <c r="B1919" s="1" t="s">
        <v>298</v>
      </c>
      <c r="C1919" s="1" t="s">
        <v>101</v>
      </c>
      <c r="D1919" s="1">
        <v>1</v>
      </c>
      <c r="E1919" s="1" t="s">
        <v>54</v>
      </c>
      <c r="F1919" s="1">
        <v>0.70833333333333337</v>
      </c>
      <c r="G1919" s="1" t="s">
        <v>18</v>
      </c>
      <c r="H1919" s="1">
        <v>120</v>
      </c>
      <c r="I1919" s="1">
        <v>121244</v>
      </c>
      <c r="J1919" s="1">
        <v>77880.233609999996</v>
      </c>
      <c r="K1919" s="1">
        <v>30.82</v>
      </c>
      <c r="L1919" s="1">
        <v>1</v>
      </c>
      <c r="M1919" s="38">
        <f t="shared" si="203"/>
        <v>32.295999999999999</v>
      </c>
      <c r="N1919" s="38">
        <f t="shared" si="204"/>
        <v>0.95429774585087934</v>
      </c>
      <c r="O1919" s="40">
        <f t="shared" si="205"/>
        <v>30.421180337640109</v>
      </c>
      <c r="P1919" s="39">
        <f t="shared" si="206"/>
        <v>1.0131099338662555</v>
      </c>
      <c r="Q1919" s="42">
        <v>46.72</v>
      </c>
      <c r="R1919" s="42">
        <f t="shared" si="207"/>
        <v>0.65967465753424659</v>
      </c>
      <c r="S1919" s="44">
        <v>33.83</v>
      </c>
      <c r="T1919" s="44">
        <f t="shared" si="208"/>
        <v>0.91102571681939115</v>
      </c>
      <c r="U1919" s="46">
        <f t="shared" si="209"/>
        <v>0.86127010273996429</v>
      </c>
    </row>
    <row r="1920" spans="1:21" x14ac:dyDescent="0.35">
      <c r="A1920" s="1" t="s">
        <v>500</v>
      </c>
      <c r="B1920" s="1" t="s">
        <v>298</v>
      </c>
      <c r="C1920" s="1" t="s">
        <v>101</v>
      </c>
      <c r="D1920" s="1">
        <v>1</v>
      </c>
      <c r="E1920" s="1" t="s">
        <v>60</v>
      </c>
      <c r="F1920" s="1">
        <v>0.70833333333333337</v>
      </c>
      <c r="G1920" s="1" t="s">
        <v>18</v>
      </c>
      <c r="H1920" s="1">
        <v>120</v>
      </c>
      <c r="I1920" s="1">
        <v>121197</v>
      </c>
      <c r="J1920" s="1">
        <v>94024.703890000004</v>
      </c>
      <c r="K1920" s="1">
        <v>36.94</v>
      </c>
      <c r="L1920" s="1">
        <v>1</v>
      </c>
      <c r="M1920" s="38">
        <f t="shared" si="203"/>
        <v>32.295999999999999</v>
      </c>
      <c r="N1920" s="38">
        <f t="shared" si="204"/>
        <v>1.1437948972008918</v>
      </c>
      <c r="O1920" s="40">
        <f t="shared" si="205"/>
        <v>30.421180337640109</v>
      </c>
      <c r="P1920" s="39">
        <f t="shared" si="206"/>
        <v>1.2142855599292495</v>
      </c>
      <c r="Q1920" s="42">
        <v>46.72</v>
      </c>
      <c r="R1920" s="42">
        <f t="shared" si="207"/>
        <v>0.79066780821917804</v>
      </c>
      <c r="S1920" s="44">
        <v>33.83</v>
      </c>
      <c r="T1920" s="44">
        <f t="shared" si="208"/>
        <v>1.0919302394324564</v>
      </c>
      <c r="U1920" s="46">
        <f t="shared" si="209"/>
        <v>1.0322945358602948</v>
      </c>
    </row>
    <row r="1921" spans="1:21" x14ac:dyDescent="0.35">
      <c r="A1921" s="1" t="s">
        <v>62</v>
      </c>
      <c r="B1921" s="1" t="s">
        <v>140</v>
      </c>
      <c r="C1921" s="1" t="s">
        <v>101</v>
      </c>
      <c r="D1921" s="1">
        <v>1</v>
      </c>
      <c r="E1921" s="1" t="s">
        <v>58</v>
      </c>
      <c r="F1921" s="1">
        <v>0.625</v>
      </c>
      <c r="G1921" s="1" t="s">
        <v>13</v>
      </c>
      <c r="H1921" s="1">
        <v>120</v>
      </c>
      <c r="I1921" s="1">
        <v>121193</v>
      </c>
      <c r="J1921" s="1">
        <v>75298</v>
      </c>
      <c r="K1921" s="1">
        <v>30</v>
      </c>
      <c r="L1921" s="1">
        <v>1</v>
      </c>
      <c r="M1921" s="38">
        <f t="shared" si="203"/>
        <v>32.295999999999999</v>
      </c>
      <c r="N1921" s="38">
        <f t="shared" si="204"/>
        <v>0.92890760465692346</v>
      </c>
      <c r="O1921" s="40">
        <f t="shared" si="205"/>
        <v>30.421180337640109</v>
      </c>
      <c r="P1921" s="39">
        <f t="shared" si="206"/>
        <v>0.98615502972056013</v>
      </c>
      <c r="Q1921" s="42">
        <v>48.112000000000002</v>
      </c>
      <c r="R1921" s="42">
        <f t="shared" si="207"/>
        <v>0.62354506152311273</v>
      </c>
      <c r="S1921" s="44">
        <v>37.35</v>
      </c>
      <c r="T1921" s="44">
        <f t="shared" si="208"/>
        <v>0.80321285140562249</v>
      </c>
      <c r="U1921" s="46">
        <f t="shared" si="209"/>
        <v>0.80430431421643167</v>
      </c>
    </row>
    <row r="1922" spans="1:21" x14ac:dyDescent="0.35">
      <c r="A1922" s="1" t="s">
        <v>529</v>
      </c>
      <c r="B1922" s="1" t="s">
        <v>235</v>
      </c>
      <c r="C1922" s="1" t="s">
        <v>101</v>
      </c>
      <c r="D1922" s="1">
        <v>1</v>
      </c>
      <c r="E1922" s="1" t="s">
        <v>60</v>
      </c>
      <c r="F1922" s="1">
        <v>0.47916666666666669</v>
      </c>
      <c r="G1922" s="1" t="s">
        <v>13</v>
      </c>
      <c r="H1922" s="1">
        <v>90</v>
      </c>
      <c r="I1922" s="1">
        <v>121091</v>
      </c>
      <c r="J1922" s="1">
        <v>68580</v>
      </c>
      <c r="K1922" s="1">
        <v>36</v>
      </c>
      <c r="L1922" s="1">
        <v>1</v>
      </c>
      <c r="M1922" s="38">
        <f t="shared" si="203"/>
        <v>41.223999999999997</v>
      </c>
      <c r="N1922" s="38">
        <f t="shared" si="204"/>
        <v>0.87327770230933444</v>
      </c>
      <c r="O1922" s="40">
        <f t="shared" si="205"/>
        <v>36.704156799987004</v>
      </c>
      <c r="P1922" s="39">
        <f t="shared" si="206"/>
        <v>0.98081533915016261</v>
      </c>
      <c r="Q1922" s="42">
        <v>48.112000000000002</v>
      </c>
      <c r="R1922" s="42">
        <f t="shared" si="207"/>
        <v>0.74825407382773523</v>
      </c>
      <c r="S1922" s="44">
        <v>64.14</v>
      </c>
      <c r="T1922" s="44">
        <f t="shared" si="208"/>
        <v>0.5612722170252572</v>
      </c>
      <c r="U1922" s="46">
        <f t="shared" si="209"/>
        <v>0.76344721000105176</v>
      </c>
    </row>
    <row r="1923" spans="1:21" x14ac:dyDescent="0.35">
      <c r="A1923" s="1" t="s">
        <v>1129</v>
      </c>
      <c r="B1923" s="1" t="s">
        <v>534</v>
      </c>
      <c r="C1923" s="1" t="s">
        <v>16</v>
      </c>
      <c r="D1923" s="1">
        <v>3</v>
      </c>
      <c r="E1923" s="1" t="s">
        <v>1646</v>
      </c>
      <c r="F1923" s="1">
        <v>0.79166666666666663</v>
      </c>
      <c r="G1923" s="1" t="s">
        <v>22</v>
      </c>
      <c r="H1923" s="1">
        <v>60</v>
      </c>
      <c r="I1923" s="1">
        <v>120919</v>
      </c>
      <c r="J1923" s="1">
        <v>57562.4038899999</v>
      </c>
      <c r="K1923" s="1">
        <v>44.14</v>
      </c>
      <c r="L1923" s="1">
        <v>3</v>
      </c>
      <c r="M1923" s="38">
        <f t="shared" ref="M1923:M1986" si="210">(-0.2976*H1923)+68.008</f>
        <v>50.152000000000001</v>
      </c>
      <c r="N1923" s="38">
        <f t="shared" ref="N1923:N1986" si="211">K1923/M1923</f>
        <v>0.8801244217578561</v>
      </c>
      <c r="O1923" s="40">
        <f t="shared" ref="O1923:O1986" si="212">-21.84*LN(H1923) + 134.98</f>
        <v>45.559514761069323</v>
      </c>
      <c r="P1923" s="39">
        <f t="shared" ref="P1923:P1986" si="213">K1923/O1923</f>
        <v>0.96884262774716157</v>
      </c>
      <c r="Q1923" s="42">
        <v>43.7</v>
      </c>
      <c r="R1923" s="42">
        <f t="shared" ref="R1923:R1986" si="214">K1923/Q1923</f>
        <v>1.0100686498855835</v>
      </c>
      <c r="S1923" s="44">
        <v>37.01</v>
      </c>
      <c r="T1923" s="44">
        <f t="shared" ref="T1923:T1986" si="215">K1923/S1923</f>
        <v>1.1926506349635235</v>
      </c>
      <c r="U1923" s="46">
        <f t="shared" ref="U1923:U1986" si="216">(P1923+R1923+T1923)/3</f>
        <v>1.0571873041987561</v>
      </c>
    </row>
    <row r="1924" spans="1:21" x14ac:dyDescent="0.35">
      <c r="A1924" s="1" t="s">
        <v>737</v>
      </c>
      <c r="B1924" s="1" t="s">
        <v>148</v>
      </c>
      <c r="C1924" s="1" t="s">
        <v>101</v>
      </c>
      <c r="D1924" s="1">
        <v>1</v>
      </c>
      <c r="E1924" s="1" t="s">
        <v>60</v>
      </c>
      <c r="F1924" s="1">
        <v>0.5</v>
      </c>
      <c r="G1924" s="1" t="s">
        <v>13</v>
      </c>
      <c r="H1924" s="1">
        <v>120</v>
      </c>
      <c r="I1924" s="1">
        <v>120871</v>
      </c>
      <c r="J1924" s="1">
        <v>72214</v>
      </c>
      <c r="K1924" s="1">
        <v>29</v>
      </c>
      <c r="L1924" s="1">
        <v>1</v>
      </c>
      <c r="M1924" s="38">
        <f t="shared" si="210"/>
        <v>32.295999999999999</v>
      </c>
      <c r="N1924" s="38">
        <f t="shared" si="211"/>
        <v>0.89794401783502598</v>
      </c>
      <c r="O1924" s="40">
        <f t="shared" si="212"/>
        <v>30.421180337640109</v>
      </c>
      <c r="P1924" s="39">
        <f t="shared" si="213"/>
        <v>0.95328319539654138</v>
      </c>
      <c r="Q1924" s="42">
        <v>48.112000000000002</v>
      </c>
      <c r="R1924" s="42">
        <f t="shared" si="214"/>
        <v>0.60276022613900893</v>
      </c>
      <c r="S1924" s="44">
        <v>45.82</v>
      </c>
      <c r="T1924" s="44">
        <f t="shared" si="215"/>
        <v>0.63291139240506333</v>
      </c>
      <c r="U1924" s="46">
        <f t="shared" si="216"/>
        <v>0.72965160464687118</v>
      </c>
    </row>
    <row r="1925" spans="1:21" x14ac:dyDescent="0.35">
      <c r="A1925" s="1" t="s">
        <v>671</v>
      </c>
      <c r="B1925" s="1" t="s">
        <v>345</v>
      </c>
      <c r="C1925" s="1" t="s">
        <v>101</v>
      </c>
      <c r="D1925" s="1">
        <v>2</v>
      </c>
      <c r="E1925" s="1" t="s">
        <v>60</v>
      </c>
      <c r="F1925" s="1">
        <v>0.77083333333333337</v>
      </c>
      <c r="G1925" s="1" t="s">
        <v>18</v>
      </c>
      <c r="H1925" s="1">
        <v>30</v>
      </c>
      <c r="I1925" s="1">
        <v>120500</v>
      </c>
      <c r="J1925" s="1">
        <v>32641.8766699999</v>
      </c>
      <c r="K1925" s="1">
        <v>53.36</v>
      </c>
      <c r="L1925" s="1">
        <v>1</v>
      </c>
      <c r="M1925" s="38">
        <f t="shared" si="210"/>
        <v>59.08</v>
      </c>
      <c r="N1925" s="38">
        <f t="shared" si="211"/>
        <v>0.90318212593094116</v>
      </c>
      <c r="O1925" s="40">
        <f t="shared" si="212"/>
        <v>60.697849184498509</v>
      </c>
      <c r="P1925" s="39">
        <f t="shared" si="213"/>
        <v>0.87910857990710312</v>
      </c>
      <c r="Q1925" s="42">
        <v>46.72</v>
      </c>
      <c r="R1925" s="42">
        <f t="shared" si="214"/>
        <v>1.1421232876712328</v>
      </c>
      <c r="S1925" s="44">
        <v>53.822000000000003</v>
      </c>
      <c r="T1925" s="44">
        <f t="shared" si="215"/>
        <v>0.99141614952993196</v>
      </c>
      <c r="U1925" s="46">
        <f t="shared" si="216"/>
        <v>1.004216005702756</v>
      </c>
    </row>
    <row r="1926" spans="1:21" x14ac:dyDescent="0.35">
      <c r="A1926" s="1" t="s">
        <v>641</v>
      </c>
      <c r="B1926" s="1" t="s">
        <v>256</v>
      </c>
      <c r="C1926" s="1" t="s">
        <v>101</v>
      </c>
      <c r="D1926" s="1">
        <v>1</v>
      </c>
      <c r="E1926" s="1" t="s">
        <v>60</v>
      </c>
      <c r="F1926" s="1">
        <v>0.75</v>
      </c>
      <c r="G1926" s="1" t="s">
        <v>18</v>
      </c>
      <c r="H1926" s="1">
        <v>120</v>
      </c>
      <c r="I1926" s="1">
        <v>120480</v>
      </c>
      <c r="J1926" s="1">
        <v>81076.403609999994</v>
      </c>
      <c r="K1926" s="1">
        <v>32.31</v>
      </c>
      <c r="L1926" s="1">
        <v>1</v>
      </c>
      <c r="M1926" s="38">
        <f t="shared" si="210"/>
        <v>32.295999999999999</v>
      </c>
      <c r="N1926" s="38">
        <f t="shared" si="211"/>
        <v>1.0004334902155068</v>
      </c>
      <c r="O1926" s="40">
        <f t="shared" si="212"/>
        <v>30.421180337640109</v>
      </c>
      <c r="P1926" s="39">
        <f t="shared" si="213"/>
        <v>1.0620889670090432</v>
      </c>
      <c r="Q1926" s="42">
        <v>46.72</v>
      </c>
      <c r="R1926" s="42">
        <f t="shared" si="214"/>
        <v>0.69156678082191791</v>
      </c>
      <c r="S1926" s="44">
        <v>36.74</v>
      </c>
      <c r="T1926" s="44">
        <f t="shared" si="215"/>
        <v>0.87942297223734356</v>
      </c>
      <c r="U1926" s="46">
        <f t="shared" si="216"/>
        <v>0.87769290668943489</v>
      </c>
    </row>
    <row r="1927" spans="1:21" x14ac:dyDescent="0.35">
      <c r="A1927" s="1" t="s">
        <v>1010</v>
      </c>
      <c r="B1927" s="1" t="s">
        <v>482</v>
      </c>
      <c r="C1927" s="1" t="s">
        <v>101</v>
      </c>
      <c r="D1927" s="1">
        <v>1</v>
      </c>
      <c r="E1927" s="1" t="s">
        <v>58</v>
      </c>
      <c r="F1927" s="1">
        <v>0.75</v>
      </c>
      <c r="G1927" s="1" t="s">
        <v>18</v>
      </c>
      <c r="H1927" s="1">
        <v>150</v>
      </c>
      <c r="I1927" s="1">
        <v>120303</v>
      </c>
      <c r="J1927" s="1">
        <v>63797.8263899999</v>
      </c>
      <c r="K1927" s="1">
        <v>20.51</v>
      </c>
      <c r="L1927" s="1">
        <v>1</v>
      </c>
      <c r="M1927" s="38">
        <f t="shared" si="210"/>
        <v>23.368000000000002</v>
      </c>
      <c r="N1927" s="38">
        <f t="shared" si="211"/>
        <v>0.87769599452242386</v>
      </c>
      <c r="O1927" s="40">
        <f t="shared" si="212"/>
        <v>25.547725176937774</v>
      </c>
      <c r="P1927" s="39">
        <f t="shared" si="213"/>
        <v>0.80281120365717007</v>
      </c>
      <c r="Q1927" s="42">
        <v>46.72</v>
      </c>
      <c r="R1927" s="42">
        <f t="shared" si="214"/>
        <v>0.43899828767123295</v>
      </c>
      <c r="S1927" s="44">
        <v>27.85</v>
      </c>
      <c r="T1927" s="44">
        <f t="shared" si="215"/>
        <v>0.73644524236983844</v>
      </c>
      <c r="U1927" s="46">
        <f t="shared" si="216"/>
        <v>0.65941824456608045</v>
      </c>
    </row>
    <row r="1928" spans="1:21" x14ac:dyDescent="0.35">
      <c r="A1928" s="1" t="s">
        <v>328</v>
      </c>
      <c r="B1928" s="1" t="s">
        <v>235</v>
      </c>
      <c r="C1928" s="1" t="s">
        <v>101</v>
      </c>
      <c r="D1928" s="1">
        <v>2</v>
      </c>
      <c r="E1928" s="1" t="s">
        <v>54</v>
      </c>
      <c r="F1928" s="1">
        <v>0.5</v>
      </c>
      <c r="G1928" s="1" t="s">
        <v>13</v>
      </c>
      <c r="H1928" s="1">
        <v>30</v>
      </c>
      <c r="I1928" s="1">
        <v>120266</v>
      </c>
      <c r="J1928" s="1">
        <v>40843</v>
      </c>
      <c r="K1928" s="1">
        <v>66</v>
      </c>
      <c r="L1928" s="1">
        <v>1</v>
      </c>
      <c r="M1928" s="38">
        <f t="shared" si="210"/>
        <v>59.08</v>
      </c>
      <c r="N1928" s="38">
        <f t="shared" si="211"/>
        <v>1.1171293161814488</v>
      </c>
      <c r="O1928" s="40">
        <f t="shared" si="212"/>
        <v>60.697849184498509</v>
      </c>
      <c r="P1928" s="39">
        <f t="shared" si="213"/>
        <v>1.0873531910395202</v>
      </c>
      <c r="Q1928" s="42">
        <v>48.112000000000002</v>
      </c>
      <c r="R1928" s="42">
        <f t="shared" si="214"/>
        <v>1.3717991353508481</v>
      </c>
      <c r="S1928" s="44">
        <v>64.14</v>
      </c>
      <c r="T1928" s="44">
        <f t="shared" si="215"/>
        <v>1.028999064546305</v>
      </c>
      <c r="U1928" s="46">
        <f t="shared" si="216"/>
        <v>1.1627171303122246</v>
      </c>
    </row>
    <row r="1929" spans="1:21" x14ac:dyDescent="0.35">
      <c r="A1929" s="1" t="s">
        <v>709</v>
      </c>
      <c r="B1929" s="1" t="s">
        <v>342</v>
      </c>
      <c r="C1929" s="1" t="s">
        <v>101</v>
      </c>
      <c r="D1929" s="1">
        <v>1</v>
      </c>
      <c r="E1929" s="1" t="s">
        <v>51</v>
      </c>
      <c r="F1929" s="1">
        <v>0.70833333333333337</v>
      </c>
      <c r="G1929" s="1" t="s">
        <v>18</v>
      </c>
      <c r="H1929" s="1">
        <v>118</v>
      </c>
      <c r="I1929" s="1">
        <v>120167</v>
      </c>
      <c r="J1929" s="1">
        <v>73470.197220000002</v>
      </c>
      <c r="K1929" s="1">
        <v>29.8</v>
      </c>
      <c r="L1929" s="1">
        <v>1</v>
      </c>
      <c r="M1929" s="38">
        <f t="shared" si="210"/>
        <v>32.891199999999998</v>
      </c>
      <c r="N1929" s="38">
        <f t="shared" si="211"/>
        <v>0.90601741499246002</v>
      </c>
      <c r="O1929" s="40">
        <f t="shared" si="212"/>
        <v>30.788247801669868</v>
      </c>
      <c r="P1929" s="39">
        <f t="shared" si="213"/>
        <v>0.96790178486168132</v>
      </c>
      <c r="Q1929" s="42">
        <v>46.72</v>
      </c>
      <c r="R1929" s="42">
        <f t="shared" si="214"/>
        <v>0.63784246575342474</v>
      </c>
      <c r="S1929" s="44">
        <v>58.74</v>
      </c>
      <c r="T1929" s="44">
        <f t="shared" si="215"/>
        <v>0.50732039496084436</v>
      </c>
      <c r="U1929" s="46">
        <f t="shared" si="216"/>
        <v>0.70435488185865014</v>
      </c>
    </row>
    <row r="1930" spans="1:21" x14ac:dyDescent="0.35">
      <c r="A1930" s="1" t="s">
        <v>666</v>
      </c>
      <c r="B1930" s="1" t="s">
        <v>256</v>
      </c>
      <c r="C1930" s="1" t="s">
        <v>101</v>
      </c>
      <c r="D1930" s="1">
        <v>1</v>
      </c>
      <c r="E1930" s="1" t="s">
        <v>60</v>
      </c>
      <c r="F1930" s="1">
        <v>0.66666666666666663</v>
      </c>
      <c r="G1930" s="1" t="s">
        <v>18</v>
      </c>
      <c r="H1930" s="1">
        <v>120</v>
      </c>
      <c r="I1930" s="1">
        <v>119971</v>
      </c>
      <c r="J1930" s="1">
        <v>78849.73861</v>
      </c>
      <c r="K1930" s="1">
        <v>31.7</v>
      </c>
      <c r="L1930" s="1">
        <v>1</v>
      </c>
      <c r="M1930" s="38">
        <f t="shared" si="210"/>
        <v>32.295999999999999</v>
      </c>
      <c r="N1930" s="38">
        <f t="shared" si="211"/>
        <v>0.98154570225414917</v>
      </c>
      <c r="O1930" s="40">
        <f t="shared" si="212"/>
        <v>30.421180337640109</v>
      </c>
      <c r="P1930" s="39">
        <f t="shared" si="213"/>
        <v>1.0420371480713917</v>
      </c>
      <c r="Q1930" s="42">
        <v>46.72</v>
      </c>
      <c r="R1930" s="42">
        <f t="shared" si="214"/>
        <v>0.67851027397260277</v>
      </c>
      <c r="S1930" s="44">
        <v>36.74</v>
      </c>
      <c r="T1930" s="44">
        <f t="shared" si="215"/>
        <v>0.86281981491562321</v>
      </c>
      <c r="U1930" s="46">
        <f t="shared" si="216"/>
        <v>0.86112241231987252</v>
      </c>
    </row>
    <row r="1931" spans="1:21" x14ac:dyDescent="0.35">
      <c r="A1931" s="1" t="s">
        <v>1144</v>
      </c>
      <c r="B1931" s="1" t="s">
        <v>249</v>
      </c>
      <c r="C1931" s="1" t="s">
        <v>101</v>
      </c>
      <c r="D1931" s="1">
        <v>4</v>
      </c>
      <c r="E1931" s="1" t="s">
        <v>54</v>
      </c>
      <c r="F1931" s="1">
        <v>0.29166666666666669</v>
      </c>
      <c r="G1931" s="1" t="s">
        <v>8</v>
      </c>
      <c r="H1931" s="1">
        <v>30</v>
      </c>
      <c r="I1931" s="1">
        <v>119879</v>
      </c>
      <c r="J1931" s="1">
        <v>35183.533060000002</v>
      </c>
      <c r="K1931" s="1">
        <v>57.69</v>
      </c>
      <c r="L1931" s="1">
        <v>1</v>
      </c>
      <c r="M1931" s="38">
        <f t="shared" si="210"/>
        <v>59.08</v>
      </c>
      <c r="N1931" s="38">
        <f t="shared" si="211"/>
        <v>0.97647257955314826</v>
      </c>
      <c r="O1931" s="40">
        <f t="shared" si="212"/>
        <v>60.697849184498509</v>
      </c>
      <c r="P1931" s="39">
        <f t="shared" si="213"/>
        <v>0.95044553925863529</v>
      </c>
      <c r="Q1931" s="42">
        <v>42.33</v>
      </c>
      <c r="R1931" s="42">
        <f t="shared" si="214"/>
        <v>1.362863217576187</v>
      </c>
      <c r="S1931" s="44">
        <v>48.83</v>
      </c>
      <c r="T1931" s="44">
        <f t="shared" si="215"/>
        <v>1.1814458324800328</v>
      </c>
      <c r="U1931" s="46">
        <f t="shared" si="216"/>
        <v>1.1649181964382851</v>
      </c>
    </row>
    <row r="1932" spans="1:21" x14ac:dyDescent="0.35">
      <c r="A1932" s="1" t="s">
        <v>1149</v>
      </c>
      <c r="B1932" s="1" t="s">
        <v>249</v>
      </c>
      <c r="C1932" s="1" t="s">
        <v>101</v>
      </c>
      <c r="D1932" s="1">
        <v>4</v>
      </c>
      <c r="E1932" s="1" t="s">
        <v>76</v>
      </c>
      <c r="F1932" s="1">
        <v>0.29166666666666669</v>
      </c>
      <c r="G1932" s="1" t="s">
        <v>8</v>
      </c>
      <c r="H1932" s="1">
        <v>30</v>
      </c>
      <c r="I1932" s="1">
        <v>119642</v>
      </c>
      <c r="J1932" s="1">
        <v>33622.364170000001</v>
      </c>
      <c r="K1932" s="1">
        <v>55.3</v>
      </c>
      <c r="L1932" s="1">
        <v>1</v>
      </c>
      <c r="M1932" s="38">
        <f t="shared" si="210"/>
        <v>59.08</v>
      </c>
      <c r="N1932" s="38">
        <f t="shared" si="211"/>
        <v>0.93601895734597151</v>
      </c>
      <c r="O1932" s="40">
        <f t="shared" si="212"/>
        <v>60.697849184498509</v>
      </c>
      <c r="P1932" s="39">
        <f t="shared" si="213"/>
        <v>0.9110701737043253</v>
      </c>
      <c r="Q1932" s="42">
        <v>42.33</v>
      </c>
      <c r="R1932" s="42">
        <f t="shared" si="214"/>
        <v>1.3064020789038506</v>
      </c>
      <c r="S1932" s="44">
        <v>48.83</v>
      </c>
      <c r="T1932" s="44">
        <f t="shared" si="215"/>
        <v>1.13250051198034</v>
      </c>
      <c r="U1932" s="46">
        <f t="shared" si="216"/>
        <v>1.116657588196172</v>
      </c>
    </row>
    <row r="1933" spans="1:21" x14ac:dyDescent="0.35">
      <c r="A1933" s="1" t="s">
        <v>928</v>
      </c>
      <c r="B1933" s="1" t="s">
        <v>238</v>
      </c>
      <c r="C1933" s="1" t="s">
        <v>101</v>
      </c>
      <c r="D1933" s="1">
        <v>1</v>
      </c>
      <c r="E1933" s="1" t="s">
        <v>60</v>
      </c>
      <c r="F1933" s="1">
        <v>0.79166666666666663</v>
      </c>
      <c r="G1933" s="1" t="s">
        <v>22</v>
      </c>
      <c r="H1933" s="1">
        <v>180</v>
      </c>
      <c r="I1933" s="1">
        <v>119565</v>
      </c>
      <c r="J1933" s="1">
        <v>85298.952779999905</v>
      </c>
      <c r="K1933" s="1">
        <v>22.3</v>
      </c>
      <c r="L1933" s="1">
        <v>1</v>
      </c>
      <c r="M1933" s="38">
        <f t="shared" si="210"/>
        <v>14.439999999999998</v>
      </c>
      <c r="N1933" s="38">
        <f t="shared" si="211"/>
        <v>1.5443213296398894</v>
      </c>
      <c r="O1933" s="40">
        <f t="shared" si="212"/>
        <v>21.56582237655779</v>
      </c>
      <c r="P1933" s="39">
        <f t="shared" si="213"/>
        <v>1.034043571843579</v>
      </c>
      <c r="Q1933" s="42">
        <v>43.7</v>
      </c>
      <c r="R1933" s="42">
        <f t="shared" si="214"/>
        <v>0.51029748283752863</v>
      </c>
      <c r="S1933" s="44">
        <v>27.8</v>
      </c>
      <c r="T1933" s="44">
        <f t="shared" si="215"/>
        <v>0.80215827338129497</v>
      </c>
      <c r="U1933" s="46">
        <f t="shared" si="216"/>
        <v>0.7821664426874676</v>
      </c>
    </row>
    <row r="1934" spans="1:21" x14ac:dyDescent="0.35">
      <c r="A1934" s="1" t="s">
        <v>516</v>
      </c>
      <c r="B1934" s="1" t="s">
        <v>312</v>
      </c>
      <c r="C1934" s="1" t="s">
        <v>101</v>
      </c>
      <c r="D1934" s="1">
        <v>3</v>
      </c>
      <c r="E1934" s="1" t="s">
        <v>54</v>
      </c>
      <c r="F1934" s="1">
        <v>0.125</v>
      </c>
      <c r="G1934" s="1" t="s">
        <v>35</v>
      </c>
      <c r="H1934" s="1">
        <v>30</v>
      </c>
      <c r="I1934" s="1">
        <v>119550</v>
      </c>
      <c r="J1934" s="1">
        <v>46005.092499999999</v>
      </c>
      <c r="K1934" s="1">
        <v>75.739999999999995</v>
      </c>
      <c r="L1934" s="1">
        <v>1</v>
      </c>
      <c r="M1934" s="38">
        <f t="shared" si="210"/>
        <v>59.08</v>
      </c>
      <c r="N1934" s="38">
        <f t="shared" si="211"/>
        <v>1.2819905213270142</v>
      </c>
      <c r="O1934" s="40">
        <f t="shared" si="212"/>
        <v>60.697849184498509</v>
      </c>
      <c r="P1934" s="39">
        <f t="shared" si="213"/>
        <v>1.247820161959595</v>
      </c>
      <c r="Q1934" s="42">
        <v>61.93</v>
      </c>
      <c r="R1934" s="42">
        <f t="shared" si="214"/>
        <v>1.2229937025674147</v>
      </c>
      <c r="S1934" s="44">
        <v>60.5</v>
      </c>
      <c r="T1934" s="44">
        <f t="shared" si="215"/>
        <v>1.251900826446281</v>
      </c>
      <c r="U1934" s="46">
        <f t="shared" si="216"/>
        <v>1.240904896991097</v>
      </c>
    </row>
    <row r="1935" spans="1:21" x14ac:dyDescent="0.35">
      <c r="A1935" s="1" t="s">
        <v>483</v>
      </c>
      <c r="B1935" s="1" t="s">
        <v>345</v>
      </c>
      <c r="C1935" s="1" t="s">
        <v>101</v>
      </c>
      <c r="D1935" s="1">
        <v>1</v>
      </c>
      <c r="E1935" s="1" t="s">
        <v>54</v>
      </c>
      <c r="F1935" s="1">
        <v>0.91666666666666663</v>
      </c>
      <c r="G1935" s="1" t="s">
        <v>27</v>
      </c>
      <c r="H1935" s="1">
        <v>60</v>
      </c>
      <c r="I1935" s="1">
        <v>119233</v>
      </c>
      <c r="J1935" s="1">
        <v>47945.178610000003</v>
      </c>
      <c r="K1935" s="1">
        <v>38.89</v>
      </c>
      <c r="L1935" s="1">
        <v>1</v>
      </c>
      <c r="M1935" s="38">
        <f t="shared" si="210"/>
        <v>50.152000000000001</v>
      </c>
      <c r="N1935" s="38">
        <f t="shared" si="211"/>
        <v>0.77544265433083426</v>
      </c>
      <c r="O1935" s="40">
        <f t="shared" si="212"/>
        <v>45.559514761069323</v>
      </c>
      <c r="P1935" s="39">
        <f t="shared" si="213"/>
        <v>0.85360874021493238</v>
      </c>
      <c r="Q1935" s="42">
        <v>45</v>
      </c>
      <c r="R1935" s="42">
        <f t="shared" si="214"/>
        <v>0.86422222222222222</v>
      </c>
      <c r="S1935" s="44">
        <v>53.822000000000003</v>
      </c>
      <c r="T1935" s="44">
        <f t="shared" si="215"/>
        <v>0.72256698004533459</v>
      </c>
      <c r="U1935" s="46">
        <f t="shared" si="216"/>
        <v>0.81346598082749644</v>
      </c>
    </row>
    <row r="1936" spans="1:21" x14ac:dyDescent="0.35">
      <c r="A1936" s="1" t="s">
        <v>343</v>
      </c>
      <c r="B1936" s="1" t="s">
        <v>235</v>
      </c>
      <c r="C1936" s="1" t="s">
        <v>101</v>
      </c>
      <c r="D1936" s="1">
        <v>3</v>
      </c>
      <c r="E1936" s="1" t="s">
        <v>57</v>
      </c>
      <c r="F1936" s="1">
        <v>0.14583333333333334</v>
      </c>
      <c r="G1936" s="1" t="s">
        <v>35</v>
      </c>
      <c r="H1936" s="1">
        <v>15</v>
      </c>
      <c r="I1936" s="1">
        <v>119216</v>
      </c>
      <c r="J1936" s="1">
        <v>25625.654439999998</v>
      </c>
      <c r="K1936" s="1">
        <v>84.55</v>
      </c>
      <c r="L1936" s="1">
        <v>1</v>
      </c>
      <c r="M1936" s="38">
        <f t="shared" si="210"/>
        <v>63.543999999999997</v>
      </c>
      <c r="N1936" s="38">
        <f t="shared" si="211"/>
        <v>1.3305740903940577</v>
      </c>
      <c r="O1936" s="40">
        <f t="shared" si="212"/>
        <v>75.836183607927723</v>
      </c>
      <c r="P1936" s="39">
        <f t="shared" si="213"/>
        <v>1.1149031501522098</v>
      </c>
      <c r="Q1936" s="42">
        <v>61.93</v>
      </c>
      <c r="R1936" s="42">
        <f t="shared" si="214"/>
        <v>1.365251089940255</v>
      </c>
      <c r="S1936" s="44">
        <v>64.14</v>
      </c>
      <c r="T1936" s="44">
        <f t="shared" si="215"/>
        <v>1.3182101652634861</v>
      </c>
      <c r="U1936" s="46">
        <f t="shared" si="216"/>
        <v>1.2661214684519837</v>
      </c>
    </row>
    <row r="1937" spans="1:21" x14ac:dyDescent="0.35">
      <c r="A1937" s="1" t="s">
        <v>896</v>
      </c>
      <c r="B1937" s="1" t="s">
        <v>370</v>
      </c>
      <c r="C1937" s="1" t="s">
        <v>101</v>
      </c>
      <c r="D1937" s="1">
        <v>3</v>
      </c>
      <c r="E1937" s="1" t="s">
        <v>76</v>
      </c>
      <c r="F1937" s="1">
        <v>4.1666666666666664E-2</v>
      </c>
      <c r="G1937" s="1" t="s">
        <v>31</v>
      </c>
      <c r="H1937" s="1">
        <v>30</v>
      </c>
      <c r="I1937" s="1">
        <v>119147</v>
      </c>
      <c r="J1937" s="1">
        <v>40832.730560000004</v>
      </c>
      <c r="K1937" s="1">
        <v>66.95</v>
      </c>
      <c r="L1937" s="1">
        <v>1</v>
      </c>
      <c r="M1937" s="38">
        <f t="shared" si="210"/>
        <v>59.08</v>
      </c>
      <c r="N1937" s="38">
        <f t="shared" si="211"/>
        <v>1.1332092078537577</v>
      </c>
      <c r="O1937" s="40">
        <f t="shared" si="212"/>
        <v>60.697849184498509</v>
      </c>
      <c r="P1937" s="39">
        <f t="shared" si="213"/>
        <v>1.1030044869711499</v>
      </c>
      <c r="Q1937" s="42">
        <v>51.59</v>
      </c>
      <c r="R1937" s="42">
        <f t="shared" si="214"/>
        <v>1.2977321186276409</v>
      </c>
      <c r="S1937" s="44">
        <v>56.5</v>
      </c>
      <c r="T1937" s="44">
        <f t="shared" si="215"/>
        <v>1.1849557522123895</v>
      </c>
      <c r="U1937" s="46">
        <f t="shared" si="216"/>
        <v>1.1952307859370601</v>
      </c>
    </row>
    <row r="1938" spans="1:21" x14ac:dyDescent="0.35">
      <c r="A1938" s="1" t="s">
        <v>695</v>
      </c>
      <c r="B1938" s="1" t="s">
        <v>256</v>
      </c>
      <c r="C1938" s="1" t="s">
        <v>101</v>
      </c>
      <c r="D1938" s="1">
        <v>1</v>
      </c>
      <c r="E1938" s="1" t="s">
        <v>60</v>
      </c>
      <c r="F1938" s="1">
        <v>0.75</v>
      </c>
      <c r="G1938" s="1" t="s">
        <v>18</v>
      </c>
      <c r="H1938" s="1">
        <v>120</v>
      </c>
      <c r="I1938" s="1">
        <v>119011</v>
      </c>
      <c r="J1938" s="1">
        <v>76157.327220000006</v>
      </c>
      <c r="K1938" s="1">
        <v>30.9</v>
      </c>
      <c r="L1938" s="1">
        <v>1</v>
      </c>
      <c r="M1938" s="38">
        <f t="shared" si="210"/>
        <v>32.295999999999999</v>
      </c>
      <c r="N1938" s="38">
        <f t="shared" si="211"/>
        <v>0.95677483279663111</v>
      </c>
      <c r="O1938" s="40">
        <f t="shared" si="212"/>
        <v>30.421180337640109</v>
      </c>
      <c r="P1938" s="39">
        <f t="shared" si="213"/>
        <v>1.0157396806121768</v>
      </c>
      <c r="Q1938" s="42">
        <v>46.72</v>
      </c>
      <c r="R1938" s="42">
        <f t="shared" si="214"/>
        <v>0.66138698630136983</v>
      </c>
      <c r="S1938" s="44">
        <v>36.74</v>
      </c>
      <c r="T1938" s="44">
        <f t="shared" si="215"/>
        <v>0.84104518236254755</v>
      </c>
      <c r="U1938" s="46">
        <f t="shared" si="216"/>
        <v>0.83939061642536472</v>
      </c>
    </row>
    <row r="1939" spans="1:21" x14ac:dyDescent="0.35">
      <c r="A1939" s="1" t="s">
        <v>751</v>
      </c>
      <c r="B1939" s="1" t="s">
        <v>261</v>
      </c>
      <c r="C1939" s="1" t="s">
        <v>101</v>
      </c>
      <c r="D1939" s="1">
        <v>1</v>
      </c>
      <c r="E1939" s="1" t="s">
        <v>54</v>
      </c>
      <c r="F1939" s="1">
        <v>0.75</v>
      </c>
      <c r="G1939" s="1" t="s">
        <v>18</v>
      </c>
      <c r="H1939" s="1">
        <v>120</v>
      </c>
      <c r="I1939" s="1">
        <v>118999</v>
      </c>
      <c r="J1939" s="1">
        <v>68842.643329999904</v>
      </c>
      <c r="K1939" s="1">
        <v>28.09</v>
      </c>
      <c r="L1939" s="1">
        <v>1</v>
      </c>
      <c r="M1939" s="38">
        <f t="shared" si="210"/>
        <v>32.295999999999999</v>
      </c>
      <c r="N1939" s="38">
        <f t="shared" si="211"/>
        <v>0.86976715382709935</v>
      </c>
      <c r="O1939" s="40">
        <f t="shared" si="212"/>
        <v>30.421180337640109</v>
      </c>
      <c r="P1939" s="39">
        <f t="shared" si="213"/>
        <v>0.92336982616168439</v>
      </c>
      <c r="Q1939" s="42">
        <v>46.72</v>
      </c>
      <c r="R1939" s="42">
        <f t="shared" si="214"/>
        <v>0.60124143835616439</v>
      </c>
      <c r="S1939" s="44">
        <v>55.41</v>
      </c>
      <c r="T1939" s="44">
        <f t="shared" si="215"/>
        <v>0.50694820429525356</v>
      </c>
      <c r="U1939" s="46">
        <f t="shared" si="216"/>
        <v>0.67718648960436745</v>
      </c>
    </row>
    <row r="1940" spans="1:21" x14ac:dyDescent="0.35">
      <c r="A1940" s="1" t="s">
        <v>1241</v>
      </c>
      <c r="B1940" s="1" t="s">
        <v>345</v>
      </c>
      <c r="C1940" s="1" t="s">
        <v>101</v>
      </c>
      <c r="D1940" s="1">
        <v>4</v>
      </c>
      <c r="E1940" s="1" t="s">
        <v>54</v>
      </c>
      <c r="F1940" s="1">
        <v>0.33333333333333331</v>
      </c>
      <c r="G1940" s="1" t="s">
        <v>8</v>
      </c>
      <c r="H1940" s="1">
        <v>30</v>
      </c>
      <c r="I1940" s="1">
        <v>118999</v>
      </c>
      <c r="J1940" s="1">
        <v>30115.552780000002</v>
      </c>
      <c r="K1940" s="1">
        <v>49.74</v>
      </c>
      <c r="L1940" s="1">
        <v>1</v>
      </c>
      <c r="M1940" s="38">
        <f t="shared" si="210"/>
        <v>59.08</v>
      </c>
      <c r="N1940" s="38">
        <f t="shared" si="211"/>
        <v>0.84190927555856476</v>
      </c>
      <c r="O1940" s="40">
        <f t="shared" si="212"/>
        <v>60.697849184498509</v>
      </c>
      <c r="P1940" s="39">
        <f t="shared" si="213"/>
        <v>0.81946890488342039</v>
      </c>
      <c r="Q1940" s="42">
        <v>42.33</v>
      </c>
      <c r="R1940" s="42">
        <f t="shared" si="214"/>
        <v>1.1750531537916373</v>
      </c>
      <c r="S1940" s="44">
        <v>53.822000000000003</v>
      </c>
      <c r="T1940" s="44">
        <f t="shared" si="215"/>
        <v>0.92415740775147703</v>
      </c>
      <c r="U1940" s="46">
        <f t="shared" si="216"/>
        <v>0.97289315547551158</v>
      </c>
    </row>
    <row r="1941" spans="1:21" x14ac:dyDescent="0.35">
      <c r="A1941" s="1" t="s">
        <v>605</v>
      </c>
      <c r="B1941" s="1" t="s">
        <v>221</v>
      </c>
      <c r="C1941" s="1" t="s">
        <v>101</v>
      </c>
      <c r="D1941" s="1">
        <v>2</v>
      </c>
      <c r="E1941" s="1" t="s">
        <v>1574</v>
      </c>
      <c r="F1941" s="1">
        <v>0.97916666666666663</v>
      </c>
      <c r="G1941" s="1" t="s">
        <v>31</v>
      </c>
      <c r="H1941" s="1">
        <v>30</v>
      </c>
      <c r="I1941" s="1">
        <v>118984</v>
      </c>
      <c r="J1941" s="1">
        <v>32902.071669999998</v>
      </c>
      <c r="K1941" s="1">
        <v>54.24</v>
      </c>
      <c r="L1941" s="1">
        <v>2</v>
      </c>
      <c r="M1941" s="38">
        <f t="shared" si="210"/>
        <v>59.08</v>
      </c>
      <c r="N1941" s="38">
        <f t="shared" si="211"/>
        <v>0.91807718348002709</v>
      </c>
      <c r="O1941" s="40">
        <f t="shared" si="212"/>
        <v>60.697849184498509</v>
      </c>
      <c r="P1941" s="39">
        <f t="shared" si="213"/>
        <v>0.89360662245429678</v>
      </c>
      <c r="Q1941" s="42">
        <v>51.59</v>
      </c>
      <c r="R1941" s="42">
        <f t="shared" si="214"/>
        <v>1.0513665439038573</v>
      </c>
      <c r="S1941" s="44">
        <v>42.65</v>
      </c>
      <c r="T1941" s="44">
        <f t="shared" si="215"/>
        <v>1.2717467760844081</v>
      </c>
      <c r="U1941" s="46">
        <f t="shared" si="216"/>
        <v>1.0722399808141874</v>
      </c>
    </row>
    <row r="1942" spans="1:21" x14ac:dyDescent="0.35">
      <c r="A1942" s="1" t="s">
        <v>570</v>
      </c>
      <c r="B1942" s="1" t="s">
        <v>419</v>
      </c>
      <c r="C1942" s="1" t="s">
        <v>101</v>
      </c>
      <c r="D1942" s="1">
        <v>2</v>
      </c>
      <c r="E1942" s="1" t="s">
        <v>76</v>
      </c>
      <c r="F1942" s="1">
        <v>0.95833333333333337</v>
      </c>
      <c r="G1942" s="1" t="s">
        <v>31</v>
      </c>
      <c r="H1942" s="1">
        <v>30</v>
      </c>
      <c r="I1942" s="1">
        <v>118944</v>
      </c>
      <c r="J1942" s="1">
        <v>33510.70667</v>
      </c>
      <c r="K1942" s="1">
        <v>55.15</v>
      </c>
      <c r="L1942" s="1">
        <v>1</v>
      </c>
      <c r="M1942" s="38">
        <f t="shared" si="210"/>
        <v>59.08</v>
      </c>
      <c r="N1942" s="38">
        <f t="shared" si="211"/>
        <v>0.93348002708192279</v>
      </c>
      <c r="O1942" s="40">
        <f t="shared" si="212"/>
        <v>60.697849184498509</v>
      </c>
      <c r="P1942" s="39">
        <f t="shared" si="213"/>
        <v>0.90859891645196278</v>
      </c>
      <c r="Q1942" s="42">
        <v>51.59</v>
      </c>
      <c r="R1942" s="42">
        <f t="shared" si="214"/>
        <v>1.0690056212444272</v>
      </c>
      <c r="S1942" s="44">
        <v>51.62</v>
      </c>
      <c r="T1942" s="44">
        <f t="shared" si="215"/>
        <v>1.0683843471522665</v>
      </c>
      <c r="U1942" s="46">
        <f t="shared" si="216"/>
        <v>1.0153296282828854</v>
      </c>
    </row>
    <row r="1943" spans="1:21" x14ac:dyDescent="0.35">
      <c r="A1943" s="1" t="s">
        <v>1149</v>
      </c>
      <c r="B1943" s="1" t="s">
        <v>249</v>
      </c>
      <c r="C1943" s="1" t="s">
        <v>101</v>
      </c>
      <c r="D1943" s="1">
        <v>4</v>
      </c>
      <c r="E1943" s="1" t="s">
        <v>76</v>
      </c>
      <c r="F1943" s="1">
        <v>0.33333333333333331</v>
      </c>
      <c r="G1943" s="1" t="s">
        <v>8</v>
      </c>
      <c r="H1943" s="1">
        <v>30</v>
      </c>
      <c r="I1943" s="1">
        <v>118836</v>
      </c>
      <c r="J1943" s="1">
        <v>35130.75417</v>
      </c>
      <c r="K1943" s="1">
        <v>58.09</v>
      </c>
      <c r="L1943" s="1">
        <v>1</v>
      </c>
      <c r="M1943" s="38">
        <f t="shared" si="210"/>
        <v>59.08</v>
      </c>
      <c r="N1943" s="38">
        <f t="shared" si="211"/>
        <v>0.98324306025727837</v>
      </c>
      <c r="O1943" s="40">
        <f t="shared" si="212"/>
        <v>60.697849184498509</v>
      </c>
      <c r="P1943" s="39">
        <f t="shared" si="213"/>
        <v>0.95703555859826883</v>
      </c>
      <c r="Q1943" s="42">
        <v>42.33</v>
      </c>
      <c r="R1943" s="42">
        <f t="shared" si="214"/>
        <v>1.3723127805339004</v>
      </c>
      <c r="S1943" s="44">
        <v>48.83</v>
      </c>
      <c r="T1943" s="44">
        <f t="shared" si="215"/>
        <v>1.1896375179193119</v>
      </c>
      <c r="U1943" s="46">
        <f t="shared" si="216"/>
        <v>1.172995285683827</v>
      </c>
    </row>
    <row r="1944" spans="1:21" x14ac:dyDescent="0.35">
      <c r="A1944" s="1" t="s">
        <v>254</v>
      </c>
      <c r="B1944" s="1" t="s">
        <v>136</v>
      </c>
      <c r="C1944" s="1" t="s">
        <v>101</v>
      </c>
      <c r="D1944" s="1">
        <v>1</v>
      </c>
      <c r="E1944" s="1" t="s">
        <v>76</v>
      </c>
      <c r="F1944" s="1">
        <v>0.39583333333333331</v>
      </c>
      <c r="G1944" s="1" t="s">
        <v>13</v>
      </c>
      <c r="H1944" s="1">
        <v>30</v>
      </c>
      <c r="I1944" s="1">
        <v>118759</v>
      </c>
      <c r="J1944" s="1">
        <v>42157</v>
      </c>
      <c r="K1944" s="1">
        <v>68</v>
      </c>
      <c r="L1944" s="1">
        <v>1</v>
      </c>
      <c r="M1944" s="38">
        <f t="shared" si="210"/>
        <v>59.08</v>
      </c>
      <c r="N1944" s="38">
        <f t="shared" si="211"/>
        <v>1.1509817197020988</v>
      </c>
      <c r="O1944" s="40">
        <f t="shared" si="212"/>
        <v>60.697849184498509</v>
      </c>
      <c r="P1944" s="39">
        <f t="shared" si="213"/>
        <v>1.1203032877376875</v>
      </c>
      <c r="Q1944" s="42">
        <v>48.112000000000002</v>
      </c>
      <c r="R1944" s="42">
        <f t="shared" si="214"/>
        <v>1.4133688061190555</v>
      </c>
      <c r="S1944" s="44">
        <v>64.58</v>
      </c>
      <c r="T1944" s="44">
        <f t="shared" si="215"/>
        <v>1.0529575720037163</v>
      </c>
      <c r="U1944" s="46">
        <f t="shared" si="216"/>
        <v>1.1955432219534865</v>
      </c>
    </row>
    <row r="1945" spans="1:21" x14ac:dyDescent="0.35">
      <c r="A1945" s="1" t="s">
        <v>210</v>
      </c>
      <c r="B1945" s="1" t="s">
        <v>11</v>
      </c>
      <c r="C1945" s="1" t="s">
        <v>16</v>
      </c>
      <c r="D1945" s="1">
        <v>1</v>
      </c>
      <c r="E1945" s="1" t="s">
        <v>54</v>
      </c>
      <c r="F1945" s="1">
        <v>0.58333333333333337</v>
      </c>
      <c r="G1945" s="1" t="s">
        <v>13</v>
      </c>
      <c r="H1945" s="1">
        <v>30</v>
      </c>
      <c r="I1945" s="1">
        <v>118718</v>
      </c>
      <c r="J1945" s="1">
        <v>30044</v>
      </c>
      <c r="K1945" s="1">
        <v>50</v>
      </c>
      <c r="L1945" s="1">
        <v>1</v>
      </c>
      <c r="M1945" s="38">
        <f t="shared" si="210"/>
        <v>59.08</v>
      </c>
      <c r="N1945" s="38">
        <f t="shared" si="211"/>
        <v>0.84631008801624918</v>
      </c>
      <c r="O1945" s="40">
        <f t="shared" si="212"/>
        <v>60.697849184498509</v>
      </c>
      <c r="P1945" s="39">
        <f t="shared" si="213"/>
        <v>0.82375241745418204</v>
      </c>
      <c r="Q1945" s="42">
        <v>48.112000000000002</v>
      </c>
      <c r="R1945" s="42">
        <f t="shared" si="214"/>
        <v>1.0392417692051878</v>
      </c>
      <c r="S1945" s="44">
        <v>50.69</v>
      </c>
      <c r="T1945" s="44">
        <f t="shared" si="215"/>
        <v>0.98638784770171639</v>
      </c>
      <c r="U1945" s="46">
        <f t="shared" si="216"/>
        <v>0.94979401145369546</v>
      </c>
    </row>
    <row r="1946" spans="1:21" x14ac:dyDescent="0.35">
      <c r="A1946" s="1" t="s">
        <v>447</v>
      </c>
      <c r="B1946" s="1" t="s">
        <v>448</v>
      </c>
      <c r="C1946" s="1" t="s">
        <v>101</v>
      </c>
      <c r="D1946" s="1">
        <v>2</v>
      </c>
      <c r="E1946" s="1" t="s">
        <v>1602</v>
      </c>
      <c r="F1946" s="1">
        <v>0.8125</v>
      </c>
      <c r="G1946" s="1" t="s">
        <v>22</v>
      </c>
      <c r="H1946" s="1">
        <v>120</v>
      </c>
      <c r="I1946" s="1">
        <v>118715</v>
      </c>
      <c r="J1946" s="1">
        <v>42958.88306</v>
      </c>
      <c r="K1946" s="1">
        <v>17.47</v>
      </c>
      <c r="L1946" s="1">
        <v>2</v>
      </c>
      <c r="M1946" s="38">
        <f t="shared" si="210"/>
        <v>32.295999999999999</v>
      </c>
      <c r="N1946" s="38">
        <f t="shared" si="211"/>
        <v>0.54093386177854841</v>
      </c>
      <c r="O1946" s="40">
        <f t="shared" si="212"/>
        <v>30.421180337640109</v>
      </c>
      <c r="P1946" s="39">
        <f t="shared" si="213"/>
        <v>0.5742709456406061</v>
      </c>
      <c r="Q1946" s="42">
        <v>43.7</v>
      </c>
      <c r="R1946" s="42">
        <f t="shared" si="214"/>
        <v>0.39977116704805488</v>
      </c>
      <c r="S1946" s="44">
        <v>29.4</v>
      </c>
      <c r="T1946" s="44">
        <f t="shared" si="215"/>
        <v>0.59421768707482991</v>
      </c>
      <c r="U1946" s="46">
        <f t="shared" si="216"/>
        <v>0.52275326658783028</v>
      </c>
    </row>
    <row r="1947" spans="1:21" x14ac:dyDescent="0.35">
      <c r="A1947" s="1" t="s">
        <v>582</v>
      </c>
      <c r="B1947" s="1" t="s">
        <v>583</v>
      </c>
      <c r="C1947" s="1" t="s">
        <v>101</v>
      </c>
      <c r="D1947" s="1">
        <v>4</v>
      </c>
      <c r="E1947" s="1" t="s">
        <v>54</v>
      </c>
      <c r="F1947" s="1">
        <v>0.16666666666666666</v>
      </c>
      <c r="G1947" s="1" t="s">
        <v>35</v>
      </c>
      <c r="H1947" s="1">
        <v>60</v>
      </c>
      <c r="I1947" s="1">
        <v>118586</v>
      </c>
      <c r="J1947" s="1">
        <v>54118.995829999898</v>
      </c>
      <c r="K1947" s="1">
        <v>45.02</v>
      </c>
      <c r="L1947" s="1">
        <v>1</v>
      </c>
      <c r="M1947" s="38">
        <f t="shared" si="210"/>
        <v>50.152000000000001</v>
      </c>
      <c r="N1947" s="38">
        <f t="shared" si="211"/>
        <v>0.89767107991705219</v>
      </c>
      <c r="O1947" s="40">
        <f t="shared" si="212"/>
        <v>45.559514761069323</v>
      </c>
      <c r="P1947" s="39">
        <f t="shared" si="213"/>
        <v>0.98815802222875437</v>
      </c>
      <c r="Q1947" s="42">
        <v>61.93</v>
      </c>
      <c r="R1947" s="42">
        <f t="shared" si="214"/>
        <v>0.72694978201194904</v>
      </c>
      <c r="S1947" s="44">
        <v>38.97</v>
      </c>
      <c r="T1947" s="44">
        <f t="shared" si="215"/>
        <v>1.1552476263792661</v>
      </c>
      <c r="U1947" s="46">
        <f t="shared" si="216"/>
        <v>0.95678514353999</v>
      </c>
    </row>
    <row r="1948" spans="1:21" x14ac:dyDescent="0.35">
      <c r="A1948" s="1" t="s">
        <v>1144</v>
      </c>
      <c r="B1948" s="1" t="s">
        <v>249</v>
      </c>
      <c r="C1948" s="1" t="s">
        <v>101</v>
      </c>
      <c r="D1948" s="1">
        <v>4</v>
      </c>
      <c r="E1948" s="1" t="s">
        <v>54</v>
      </c>
      <c r="F1948" s="1">
        <v>0.3125</v>
      </c>
      <c r="G1948" s="1" t="s">
        <v>8</v>
      </c>
      <c r="H1948" s="1">
        <v>30</v>
      </c>
      <c r="I1948" s="1">
        <v>118479</v>
      </c>
      <c r="J1948" s="1">
        <v>36500.601110000003</v>
      </c>
      <c r="K1948" s="1">
        <v>60.36</v>
      </c>
      <c r="L1948" s="1">
        <v>1</v>
      </c>
      <c r="M1948" s="38">
        <f t="shared" si="210"/>
        <v>59.08</v>
      </c>
      <c r="N1948" s="38">
        <f t="shared" si="211"/>
        <v>1.021665538253216</v>
      </c>
      <c r="O1948" s="40">
        <f t="shared" si="212"/>
        <v>60.697849184498509</v>
      </c>
      <c r="P1948" s="39">
        <f t="shared" si="213"/>
        <v>0.99443391835068862</v>
      </c>
      <c r="Q1948" s="42">
        <v>42.33</v>
      </c>
      <c r="R1948" s="42">
        <f t="shared" si="214"/>
        <v>1.4259390503189229</v>
      </c>
      <c r="S1948" s="44">
        <v>48.83</v>
      </c>
      <c r="T1948" s="44">
        <f t="shared" si="215"/>
        <v>1.236125332787221</v>
      </c>
      <c r="U1948" s="46">
        <f t="shared" si="216"/>
        <v>1.2188327671522776</v>
      </c>
    </row>
    <row r="1949" spans="1:21" x14ac:dyDescent="0.35">
      <c r="A1949" s="1" t="s">
        <v>480</v>
      </c>
      <c r="B1949" s="1" t="s">
        <v>68</v>
      </c>
      <c r="C1949" s="1" t="s">
        <v>16</v>
      </c>
      <c r="D1949" s="1">
        <v>1</v>
      </c>
      <c r="E1949" s="1" t="s">
        <v>60</v>
      </c>
      <c r="F1949" s="1">
        <v>0.58333333333333337</v>
      </c>
      <c r="G1949" s="1" t="s">
        <v>13</v>
      </c>
      <c r="H1949" s="1">
        <v>60</v>
      </c>
      <c r="I1949" s="1">
        <v>118226</v>
      </c>
      <c r="J1949" s="1">
        <v>47955</v>
      </c>
      <c r="K1949" s="1">
        <v>40</v>
      </c>
      <c r="L1949" s="1">
        <v>1</v>
      </c>
      <c r="M1949" s="38">
        <f t="shared" si="210"/>
        <v>50.152000000000001</v>
      </c>
      <c r="N1949" s="38">
        <f t="shared" si="211"/>
        <v>0.79757537087254748</v>
      </c>
      <c r="O1949" s="40">
        <f t="shared" si="212"/>
        <v>45.559514761069323</v>
      </c>
      <c r="P1949" s="39">
        <f t="shared" si="213"/>
        <v>0.87797247643603227</v>
      </c>
      <c r="Q1949" s="42">
        <v>48.112000000000002</v>
      </c>
      <c r="R1949" s="42">
        <f t="shared" si="214"/>
        <v>0.83139341536415023</v>
      </c>
      <c r="S1949" s="44">
        <v>50.73</v>
      </c>
      <c r="T1949" s="44">
        <f t="shared" si="215"/>
        <v>0.78848807411787902</v>
      </c>
      <c r="U1949" s="46">
        <f t="shared" si="216"/>
        <v>0.83261798863935388</v>
      </c>
    </row>
    <row r="1950" spans="1:21" x14ac:dyDescent="0.35">
      <c r="A1950" s="1" t="s">
        <v>844</v>
      </c>
      <c r="B1950" s="1" t="s">
        <v>482</v>
      </c>
      <c r="C1950" s="1" t="s">
        <v>101</v>
      </c>
      <c r="D1950" s="1">
        <v>1</v>
      </c>
      <c r="E1950" s="1" t="s">
        <v>54</v>
      </c>
      <c r="F1950" s="1">
        <v>0.77083333333333337</v>
      </c>
      <c r="G1950" s="1" t="s">
        <v>18</v>
      </c>
      <c r="H1950" s="1">
        <v>150</v>
      </c>
      <c r="I1950" s="1">
        <v>118175</v>
      </c>
      <c r="J1950" s="1">
        <v>79345.25056</v>
      </c>
      <c r="K1950" s="1">
        <v>25.92</v>
      </c>
      <c r="L1950" s="1">
        <v>1</v>
      </c>
      <c r="M1950" s="38">
        <f t="shared" si="210"/>
        <v>23.368000000000002</v>
      </c>
      <c r="N1950" s="38">
        <f t="shared" si="211"/>
        <v>1.109209174940089</v>
      </c>
      <c r="O1950" s="40">
        <f t="shared" si="212"/>
        <v>25.547725176937774</v>
      </c>
      <c r="P1950" s="39">
        <f t="shared" si="213"/>
        <v>1.0145717405555263</v>
      </c>
      <c r="Q1950" s="42">
        <v>46.72</v>
      </c>
      <c r="R1950" s="42">
        <f t="shared" si="214"/>
        <v>0.5547945205479452</v>
      </c>
      <c r="S1950" s="44">
        <v>27.85</v>
      </c>
      <c r="T1950" s="44">
        <f t="shared" si="215"/>
        <v>0.93070017953321371</v>
      </c>
      <c r="U1950" s="46">
        <f t="shared" si="216"/>
        <v>0.83335548021222838</v>
      </c>
    </row>
    <row r="1951" spans="1:21" x14ac:dyDescent="0.35">
      <c r="A1951" s="1" t="s">
        <v>552</v>
      </c>
      <c r="B1951" s="1" t="s">
        <v>221</v>
      </c>
      <c r="C1951" s="1" t="s">
        <v>101</v>
      </c>
      <c r="D1951" s="1">
        <v>1</v>
      </c>
      <c r="E1951" s="1" t="s">
        <v>60</v>
      </c>
      <c r="F1951" s="1">
        <v>0.95833333333333337</v>
      </c>
      <c r="G1951" s="1" t="s">
        <v>31</v>
      </c>
      <c r="H1951" s="1">
        <v>120</v>
      </c>
      <c r="I1951" s="1">
        <v>118161</v>
      </c>
      <c r="J1951" s="1">
        <v>65531.767500000002</v>
      </c>
      <c r="K1951" s="1">
        <v>26.86</v>
      </c>
      <c r="L1951" s="1">
        <v>1</v>
      </c>
      <c r="M1951" s="38">
        <f t="shared" si="210"/>
        <v>32.295999999999999</v>
      </c>
      <c r="N1951" s="38">
        <f t="shared" si="211"/>
        <v>0.83168194203616552</v>
      </c>
      <c r="O1951" s="40">
        <f t="shared" si="212"/>
        <v>30.421180337640109</v>
      </c>
      <c r="P1951" s="39">
        <f t="shared" si="213"/>
        <v>0.88293746994314148</v>
      </c>
      <c r="Q1951" s="42">
        <v>51.59</v>
      </c>
      <c r="R1951" s="42">
        <f t="shared" si="214"/>
        <v>0.52064353556890863</v>
      </c>
      <c r="S1951" s="44">
        <v>42.65</v>
      </c>
      <c r="T1951" s="44">
        <f t="shared" si="215"/>
        <v>0.62977725674091445</v>
      </c>
      <c r="U1951" s="46">
        <f t="shared" si="216"/>
        <v>0.67778608741765478</v>
      </c>
    </row>
    <row r="1952" spans="1:21" x14ac:dyDescent="0.35">
      <c r="A1952" s="1" t="s">
        <v>1221</v>
      </c>
      <c r="B1952" s="1" t="s">
        <v>1108</v>
      </c>
      <c r="C1952" s="1" t="s">
        <v>101</v>
      </c>
      <c r="D1952" s="1">
        <v>4</v>
      </c>
      <c r="E1952" s="1" t="s">
        <v>1621</v>
      </c>
      <c r="F1952" s="1">
        <v>0.79166666666666663</v>
      </c>
      <c r="G1952" s="1" t="s">
        <v>22</v>
      </c>
      <c r="H1952" s="1">
        <v>60</v>
      </c>
      <c r="I1952" s="1">
        <v>118083</v>
      </c>
      <c r="J1952" s="1">
        <v>49292.940560000003</v>
      </c>
      <c r="K1952" s="1">
        <v>40.82</v>
      </c>
      <c r="L1952" s="1">
        <v>2</v>
      </c>
      <c r="M1952" s="38">
        <f t="shared" si="210"/>
        <v>50.152000000000001</v>
      </c>
      <c r="N1952" s="38">
        <f t="shared" si="211"/>
        <v>0.8139256659754347</v>
      </c>
      <c r="O1952" s="40">
        <f t="shared" si="212"/>
        <v>45.559514761069323</v>
      </c>
      <c r="P1952" s="39">
        <f t="shared" si="213"/>
        <v>0.89597091220297087</v>
      </c>
      <c r="Q1952" s="42">
        <v>43.7</v>
      </c>
      <c r="R1952" s="42">
        <f t="shared" si="214"/>
        <v>0.93409610983981683</v>
      </c>
      <c r="S1952" s="44">
        <v>55.26</v>
      </c>
      <c r="T1952" s="44">
        <f t="shared" si="215"/>
        <v>0.73868982989504162</v>
      </c>
      <c r="U1952" s="46">
        <f t="shared" si="216"/>
        <v>0.85625228397927644</v>
      </c>
    </row>
    <row r="1953" spans="1:21" x14ac:dyDescent="0.35">
      <c r="A1953" s="1" t="s">
        <v>220</v>
      </c>
      <c r="B1953" s="1" t="s">
        <v>221</v>
      </c>
      <c r="C1953" s="1" t="s">
        <v>101</v>
      </c>
      <c r="D1953" s="1">
        <v>2</v>
      </c>
      <c r="E1953" s="1" t="s">
        <v>1626</v>
      </c>
      <c r="F1953" s="1">
        <v>0.70833333333333337</v>
      </c>
      <c r="G1953" s="1" t="s">
        <v>18</v>
      </c>
      <c r="H1953" s="1">
        <v>60</v>
      </c>
      <c r="I1953" s="1">
        <v>118067</v>
      </c>
      <c r="J1953" s="1">
        <v>49263.166669999999</v>
      </c>
      <c r="K1953" s="1">
        <v>40.78</v>
      </c>
      <c r="L1953" s="1">
        <v>2</v>
      </c>
      <c r="M1953" s="38">
        <f t="shared" si="210"/>
        <v>50.152000000000001</v>
      </c>
      <c r="N1953" s="38">
        <f t="shared" si="211"/>
        <v>0.81312809060456215</v>
      </c>
      <c r="O1953" s="40">
        <f t="shared" si="212"/>
        <v>45.559514761069323</v>
      </c>
      <c r="P1953" s="39">
        <f t="shared" si="213"/>
        <v>0.89509293972653492</v>
      </c>
      <c r="Q1953" s="42">
        <v>46.72</v>
      </c>
      <c r="R1953" s="42">
        <f t="shared" si="214"/>
        <v>0.87285958904109595</v>
      </c>
      <c r="S1953" s="44">
        <v>42.65</v>
      </c>
      <c r="T1953" s="44">
        <f t="shared" si="215"/>
        <v>0.95615474794841737</v>
      </c>
      <c r="U1953" s="46">
        <f t="shared" si="216"/>
        <v>0.90803575890534949</v>
      </c>
    </row>
    <row r="1954" spans="1:21" x14ac:dyDescent="0.35">
      <c r="A1954" s="1" t="s">
        <v>824</v>
      </c>
      <c r="B1954" s="1" t="s">
        <v>148</v>
      </c>
      <c r="C1954" s="1" t="s">
        <v>101</v>
      </c>
      <c r="D1954" s="1">
        <v>1</v>
      </c>
      <c r="E1954" s="1" t="s">
        <v>54</v>
      </c>
      <c r="F1954" s="1">
        <v>0.66666666666666663</v>
      </c>
      <c r="G1954" s="1" t="s">
        <v>18</v>
      </c>
      <c r="H1954" s="1">
        <v>120</v>
      </c>
      <c r="I1954" s="1">
        <v>118019</v>
      </c>
      <c r="J1954" s="1">
        <v>64875.92944</v>
      </c>
      <c r="K1954" s="1">
        <v>26.92</v>
      </c>
      <c r="L1954" s="1">
        <v>1</v>
      </c>
      <c r="M1954" s="38">
        <f t="shared" si="210"/>
        <v>32.295999999999999</v>
      </c>
      <c r="N1954" s="38">
        <f t="shared" si="211"/>
        <v>0.83353975724547935</v>
      </c>
      <c r="O1954" s="40">
        <f t="shared" si="212"/>
        <v>30.421180337640109</v>
      </c>
      <c r="P1954" s="39">
        <f t="shared" si="213"/>
        <v>0.88490978000258269</v>
      </c>
      <c r="Q1954" s="42">
        <v>46.72</v>
      </c>
      <c r="R1954" s="42">
        <f t="shared" si="214"/>
        <v>0.57619863013698636</v>
      </c>
      <c r="S1954" s="44">
        <v>45.82</v>
      </c>
      <c r="T1954" s="44">
        <f t="shared" si="215"/>
        <v>0.58751636839807952</v>
      </c>
      <c r="U1954" s="46">
        <f t="shared" si="216"/>
        <v>0.6828749261792163</v>
      </c>
    </row>
    <row r="1955" spans="1:21" x14ac:dyDescent="0.35">
      <c r="A1955" s="1" t="s">
        <v>664</v>
      </c>
      <c r="B1955" s="1" t="s">
        <v>249</v>
      </c>
      <c r="C1955" s="1" t="s">
        <v>101</v>
      </c>
      <c r="D1955" s="1">
        <v>1</v>
      </c>
      <c r="E1955" s="1" t="s">
        <v>60</v>
      </c>
      <c r="F1955" s="1">
        <v>0.99305555555555547</v>
      </c>
      <c r="G1955" s="1" t="s">
        <v>31</v>
      </c>
      <c r="H1955" s="1">
        <v>150</v>
      </c>
      <c r="I1955" s="1">
        <v>117976</v>
      </c>
      <c r="J1955" s="1">
        <v>79102.06667</v>
      </c>
      <c r="K1955" s="1">
        <v>25.9</v>
      </c>
      <c r="L1955" s="1">
        <v>1</v>
      </c>
      <c r="M1955" s="38">
        <f t="shared" si="210"/>
        <v>23.368000000000002</v>
      </c>
      <c r="N1955" s="38">
        <f t="shared" si="211"/>
        <v>1.108353303663129</v>
      </c>
      <c r="O1955" s="40">
        <f t="shared" si="212"/>
        <v>25.547725176937774</v>
      </c>
      <c r="P1955" s="39">
        <f t="shared" si="213"/>
        <v>1.0137888919902829</v>
      </c>
      <c r="Q1955" s="42">
        <v>51.59</v>
      </c>
      <c r="R1955" s="42">
        <f t="shared" si="214"/>
        <v>0.50203527815468107</v>
      </c>
      <c r="S1955" s="44">
        <v>48.83</v>
      </c>
      <c r="T1955" s="44">
        <f t="shared" si="215"/>
        <v>0.53041163219332377</v>
      </c>
      <c r="U1955" s="46">
        <f t="shared" si="216"/>
        <v>0.68207860077942917</v>
      </c>
    </row>
    <row r="1956" spans="1:21" x14ac:dyDescent="0.35">
      <c r="A1956" s="1" t="s">
        <v>901</v>
      </c>
      <c r="B1956" s="1" t="s">
        <v>300</v>
      </c>
      <c r="C1956" s="1" t="s">
        <v>101</v>
      </c>
      <c r="D1956" s="1">
        <v>4</v>
      </c>
      <c r="E1956" s="1" t="s">
        <v>1626</v>
      </c>
      <c r="F1956" s="1">
        <v>0.14583333333333334</v>
      </c>
      <c r="G1956" s="1" t="s">
        <v>35</v>
      </c>
      <c r="H1956" s="1">
        <v>30</v>
      </c>
      <c r="I1956" s="1">
        <v>117968</v>
      </c>
      <c r="J1956" s="1">
        <v>46516.198329999999</v>
      </c>
      <c r="K1956" s="1">
        <v>77.45</v>
      </c>
      <c r="L1956" s="1">
        <v>2</v>
      </c>
      <c r="M1956" s="38">
        <f t="shared" si="210"/>
        <v>59.08</v>
      </c>
      <c r="N1956" s="38">
        <f t="shared" si="211"/>
        <v>1.31093432633717</v>
      </c>
      <c r="O1956" s="40">
        <f t="shared" si="212"/>
        <v>60.697849184498509</v>
      </c>
      <c r="P1956" s="39">
        <f t="shared" si="213"/>
        <v>1.275992494636528</v>
      </c>
      <c r="Q1956" s="42">
        <v>61.93</v>
      </c>
      <c r="R1956" s="42">
        <f t="shared" si="214"/>
        <v>1.2506055223639594</v>
      </c>
      <c r="S1956" s="44">
        <v>64.94</v>
      </c>
      <c r="T1956" s="44">
        <f t="shared" si="215"/>
        <v>1.192639359408685</v>
      </c>
      <c r="U1956" s="46">
        <f t="shared" si="216"/>
        <v>1.2397457921363906</v>
      </c>
    </row>
    <row r="1957" spans="1:21" x14ac:dyDescent="0.35">
      <c r="A1957" s="1" t="s">
        <v>344</v>
      </c>
      <c r="B1957" s="1" t="s">
        <v>345</v>
      </c>
      <c r="C1957" s="1" t="s">
        <v>101</v>
      </c>
      <c r="D1957" s="1">
        <v>4</v>
      </c>
      <c r="E1957" s="1" t="s">
        <v>58</v>
      </c>
      <c r="F1957" s="1">
        <v>0.10416666666666667</v>
      </c>
      <c r="G1957" s="1" t="s">
        <v>35</v>
      </c>
      <c r="H1957" s="1">
        <v>30</v>
      </c>
      <c r="I1957" s="1">
        <v>117896</v>
      </c>
      <c r="J1957" s="1">
        <v>43461.116110000003</v>
      </c>
      <c r="K1957" s="1">
        <v>72.72</v>
      </c>
      <c r="L1957" s="1">
        <v>1</v>
      </c>
      <c r="M1957" s="38">
        <f t="shared" si="210"/>
        <v>59.08</v>
      </c>
      <c r="N1957" s="38">
        <f t="shared" si="211"/>
        <v>1.2308733920108328</v>
      </c>
      <c r="O1957" s="40">
        <f t="shared" si="212"/>
        <v>60.697849184498509</v>
      </c>
      <c r="P1957" s="39">
        <f t="shared" si="213"/>
        <v>1.1980655159453624</v>
      </c>
      <c r="Q1957" s="42">
        <v>61.93</v>
      </c>
      <c r="R1957" s="42">
        <f t="shared" si="214"/>
        <v>1.1742289681898919</v>
      </c>
      <c r="S1957" s="44">
        <v>53.822000000000003</v>
      </c>
      <c r="T1957" s="44">
        <f t="shared" si="215"/>
        <v>1.3511203597042101</v>
      </c>
      <c r="U1957" s="46">
        <f t="shared" si="216"/>
        <v>1.2411382812798213</v>
      </c>
    </row>
    <row r="1958" spans="1:21" x14ac:dyDescent="0.35">
      <c r="A1958" s="1" t="s">
        <v>168</v>
      </c>
      <c r="B1958" s="1" t="s">
        <v>136</v>
      </c>
      <c r="C1958" s="1" t="s">
        <v>101</v>
      </c>
      <c r="D1958" s="1">
        <v>1</v>
      </c>
      <c r="E1958" s="1" t="s">
        <v>51</v>
      </c>
      <c r="F1958" s="1">
        <v>0.86458333333333337</v>
      </c>
      <c r="G1958" s="1" t="s">
        <v>27</v>
      </c>
      <c r="H1958" s="1">
        <v>15</v>
      </c>
      <c r="I1958" s="1">
        <v>117863</v>
      </c>
      <c r="J1958" s="1">
        <v>20562.349169999899</v>
      </c>
      <c r="K1958" s="1">
        <v>67.28</v>
      </c>
      <c r="L1958" s="1">
        <v>1</v>
      </c>
      <c r="M1958" s="38">
        <f t="shared" si="210"/>
        <v>63.543999999999997</v>
      </c>
      <c r="N1958" s="38">
        <f t="shared" si="211"/>
        <v>1.0587939065844141</v>
      </c>
      <c r="O1958" s="40">
        <f t="shared" si="212"/>
        <v>75.836183607927723</v>
      </c>
      <c r="P1958" s="39">
        <f t="shared" si="213"/>
        <v>0.88717544579823393</v>
      </c>
      <c r="Q1958" s="42">
        <v>45</v>
      </c>
      <c r="R1958" s="42">
        <f t="shared" si="214"/>
        <v>1.4951111111111111</v>
      </c>
      <c r="S1958" s="44">
        <v>64.58</v>
      </c>
      <c r="T1958" s="44">
        <f t="shared" si="215"/>
        <v>1.0418086094766181</v>
      </c>
      <c r="U1958" s="46">
        <f t="shared" si="216"/>
        <v>1.1413650554619876</v>
      </c>
    </row>
    <row r="1959" spans="1:21" x14ac:dyDescent="0.35">
      <c r="A1959" s="1" t="s">
        <v>1412</v>
      </c>
      <c r="B1959" s="1" t="s">
        <v>1240</v>
      </c>
      <c r="C1959" s="1" t="s">
        <v>101</v>
      </c>
      <c r="D1959" s="1">
        <v>6</v>
      </c>
      <c r="E1959" s="1" t="s">
        <v>1633</v>
      </c>
      <c r="F1959" s="1">
        <v>0.8125</v>
      </c>
      <c r="G1959" s="1" t="s">
        <v>22</v>
      </c>
      <c r="H1959" s="1">
        <v>30</v>
      </c>
      <c r="I1959" s="1">
        <v>117806</v>
      </c>
      <c r="J1959" s="1">
        <v>32832.520830000001</v>
      </c>
      <c r="K1959" s="1">
        <v>54.89</v>
      </c>
      <c r="L1959" s="1">
        <v>3</v>
      </c>
      <c r="M1959" s="38">
        <f t="shared" si="210"/>
        <v>59.08</v>
      </c>
      <c r="N1959" s="38">
        <f t="shared" si="211"/>
        <v>0.92907921462423837</v>
      </c>
      <c r="O1959" s="40">
        <f t="shared" si="212"/>
        <v>60.697849184498509</v>
      </c>
      <c r="P1959" s="39">
        <f t="shared" si="213"/>
        <v>0.90431540388120113</v>
      </c>
      <c r="Q1959" s="42">
        <v>43.7</v>
      </c>
      <c r="R1959" s="42">
        <f t="shared" si="214"/>
        <v>1.2560640732265445</v>
      </c>
      <c r="S1959" s="44">
        <v>50.05</v>
      </c>
      <c r="T1959" s="44">
        <f t="shared" si="215"/>
        <v>1.0967032967032968</v>
      </c>
      <c r="U1959" s="46">
        <f t="shared" si="216"/>
        <v>1.0856942579370141</v>
      </c>
    </row>
    <row r="1960" spans="1:21" x14ac:dyDescent="0.35">
      <c r="A1960" s="1" t="s">
        <v>1102</v>
      </c>
      <c r="B1960" s="1" t="s">
        <v>181</v>
      </c>
      <c r="C1960" s="1" t="s">
        <v>101</v>
      </c>
      <c r="D1960" s="1">
        <v>4</v>
      </c>
      <c r="E1960" s="1" t="s">
        <v>1577</v>
      </c>
      <c r="F1960" s="1">
        <v>0.125</v>
      </c>
      <c r="G1960" s="1" t="s">
        <v>35</v>
      </c>
      <c r="H1960" s="1">
        <v>30</v>
      </c>
      <c r="I1960" s="1">
        <v>117556</v>
      </c>
      <c r="J1960" s="1">
        <v>41622.143060000002</v>
      </c>
      <c r="K1960" s="1">
        <v>69.75</v>
      </c>
      <c r="L1960" s="1">
        <v>2</v>
      </c>
      <c r="M1960" s="38">
        <f t="shared" si="210"/>
        <v>59.08</v>
      </c>
      <c r="N1960" s="38">
        <f t="shared" si="211"/>
        <v>1.1806025727826677</v>
      </c>
      <c r="O1960" s="40">
        <f t="shared" si="212"/>
        <v>60.697849184498509</v>
      </c>
      <c r="P1960" s="39">
        <f t="shared" si="213"/>
        <v>1.1491346223485839</v>
      </c>
      <c r="Q1960" s="42">
        <v>61.93</v>
      </c>
      <c r="R1960" s="42">
        <f t="shared" si="214"/>
        <v>1.1262715969643144</v>
      </c>
      <c r="S1960" s="44">
        <v>42.1</v>
      </c>
      <c r="T1960" s="44">
        <f t="shared" si="215"/>
        <v>1.6567695961995248</v>
      </c>
      <c r="U1960" s="46">
        <f t="shared" si="216"/>
        <v>1.3107252718374742</v>
      </c>
    </row>
    <row r="1961" spans="1:21" x14ac:dyDescent="0.35">
      <c r="A1961" s="1" t="s">
        <v>416</v>
      </c>
      <c r="B1961" s="1" t="s">
        <v>235</v>
      </c>
      <c r="C1961" s="1" t="s">
        <v>101</v>
      </c>
      <c r="D1961" s="1">
        <v>1</v>
      </c>
      <c r="E1961" s="1" t="s">
        <v>57</v>
      </c>
      <c r="F1961" s="1">
        <v>0.54166666666666663</v>
      </c>
      <c r="G1961" s="1" t="s">
        <v>13</v>
      </c>
      <c r="H1961" s="1">
        <v>90</v>
      </c>
      <c r="I1961" s="1">
        <v>117210</v>
      </c>
      <c r="J1961" s="1">
        <v>68478</v>
      </c>
      <c r="K1961" s="1">
        <v>38</v>
      </c>
      <c r="L1961" s="1">
        <v>1</v>
      </c>
      <c r="M1961" s="38">
        <f t="shared" si="210"/>
        <v>41.223999999999997</v>
      </c>
      <c r="N1961" s="38">
        <f t="shared" si="211"/>
        <v>0.92179313021540854</v>
      </c>
      <c r="O1961" s="40">
        <f t="shared" si="212"/>
        <v>36.704156799987004</v>
      </c>
      <c r="P1961" s="39">
        <f t="shared" si="213"/>
        <v>1.0353050802140604</v>
      </c>
      <c r="Q1961" s="42">
        <v>48.112000000000002</v>
      </c>
      <c r="R1961" s="42">
        <f t="shared" si="214"/>
        <v>0.78982374459594273</v>
      </c>
      <c r="S1961" s="44">
        <v>64.14</v>
      </c>
      <c r="T1961" s="44">
        <f t="shared" si="215"/>
        <v>0.59245400685999372</v>
      </c>
      <c r="U1961" s="46">
        <f t="shared" si="216"/>
        <v>0.80586094388999907</v>
      </c>
    </row>
    <row r="1962" spans="1:21" x14ac:dyDescent="0.35">
      <c r="A1962" s="1" t="s">
        <v>964</v>
      </c>
      <c r="B1962" s="1" t="s">
        <v>482</v>
      </c>
      <c r="C1962" s="1" t="s">
        <v>101</v>
      </c>
      <c r="D1962" s="1">
        <v>1</v>
      </c>
      <c r="E1962" s="1" t="s">
        <v>54</v>
      </c>
      <c r="F1962" s="1">
        <v>0.95833333333333337</v>
      </c>
      <c r="G1962" s="1" t="s">
        <v>31</v>
      </c>
      <c r="H1962" s="1">
        <v>150</v>
      </c>
      <c r="I1962" s="1">
        <v>117006</v>
      </c>
      <c r="J1962" s="1">
        <v>68212.786110000001</v>
      </c>
      <c r="K1962" s="1">
        <v>22.55</v>
      </c>
      <c r="L1962" s="1">
        <v>1</v>
      </c>
      <c r="M1962" s="38">
        <f t="shared" si="210"/>
        <v>23.368000000000002</v>
      </c>
      <c r="N1962" s="38">
        <f t="shared" si="211"/>
        <v>0.9649948647723382</v>
      </c>
      <c r="O1962" s="40">
        <f t="shared" si="212"/>
        <v>25.547725176937774</v>
      </c>
      <c r="P1962" s="39">
        <f t="shared" si="213"/>
        <v>0.88266175731200303</v>
      </c>
      <c r="Q1962" s="42">
        <v>51.59</v>
      </c>
      <c r="R1962" s="42">
        <f t="shared" si="214"/>
        <v>0.43710021321961617</v>
      </c>
      <c r="S1962" s="44">
        <v>27.85</v>
      </c>
      <c r="T1962" s="44">
        <f t="shared" si="215"/>
        <v>0.80969479353680429</v>
      </c>
      <c r="U1962" s="46">
        <f t="shared" si="216"/>
        <v>0.70981892135614111</v>
      </c>
    </row>
    <row r="1963" spans="1:21" x14ac:dyDescent="0.35">
      <c r="A1963" s="1" t="s">
        <v>479</v>
      </c>
      <c r="B1963" s="1" t="s">
        <v>198</v>
      </c>
      <c r="C1963" s="1" t="s">
        <v>101</v>
      </c>
      <c r="D1963" s="1">
        <v>1</v>
      </c>
      <c r="E1963" s="1" t="s">
        <v>60</v>
      </c>
      <c r="F1963" s="1">
        <v>0.875</v>
      </c>
      <c r="G1963" s="1" t="s">
        <v>27</v>
      </c>
      <c r="H1963" s="1">
        <v>60</v>
      </c>
      <c r="I1963" s="1">
        <v>116987</v>
      </c>
      <c r="J1963" s="1">
        <v>47969.508609999997</v>
      </c>
      <c r="K1963" s="1">
        <v>39.33</v>
      </c>
      <c r="L1963" s="1">
        <v>1</v>
      </c>
      <c r="M1963" s="38">
        <f t="shared" si="210"/>
        <v>50.152000000000001</v>
      </c>
      <c r="N1963" s="38">
        <f t="shared" si="211"/>
        <v>0.78421598341043219</v>
      </c>
      <c r="O1963" s="40">
        <f t="shared" si="212"/>
        <v>45.559514761069323</v>
      </c>
      <c r="P1963" s="39">
        <f t="shared" si="213"/>
        <v>0.86326643745572873</v>
      </c>
      <c r="Q1963" s="42">
        <v>45</v>
      </c>
      <c r="R1963" s="42">
        <f t="shared" si="214"/>
        <v>0.874</v>
      </c>
      <c r="S1963" s="44">
        <v>47.04</v>
      </c>
      <c r="T1963" s="44">
        <f t="shared" si="215"/>
        <v>0.83609693877551017</v>
      </c>
      <c r="U1963" s="46">
        <f t="shared" si="216"/>
        <v>0.85778779207707956</v>
      </c>
    </row>
    <row r="1964" spans="1:21" x14ac:dyDescent="0.35">
      <c r="A1964" s="1" t="s">
        <v>500</v>
      </c>
      <c r="B1964" s="1" t="s">
        <v>298</v>
      </c>
      <c r="C1964" s="1" t="s">
        <v>101</v>
      </c>
      <c r="D1964" s="1">
        <v>1</v>
      </c>
      <c r="E1964" s="1" t="s">
        <v>60</v>
      </c>
      <c r="F1964" s="1">
        <v>0.625</v>
      </c>
      <c r="G1964" s="1" t="s">
        <v>13</v>
      </c>
      <c r="H1964" s="1">
        <v>120</v>
      </c>
      <c r="I1964" s="1">
        <v>116981</v>
      </c>
      <c r="J1964" s="1">
        <v>82534</v>
      </c>
      <c r="K1964" s="1">
        <v>34</v>
      </c>
      <c r="L1964" s="1">
        <v>1</v>
      </c>
      <c r="M1964" s="38">
        <f t="shared" si="210"/>
        <v>32.295999999999999</v>
      </c>
      <c r="N1964" s="38">
        <f t="shared" si="211"/>
        <v>1.0527619519445133</v>
      </c>
      <c r="O1964" s="40">
        <f t="shared" si="212"/>
        <v>30.421180337640109</v>
      </c>
      <c r="P1964" s="39">
        <f t="shared" si="213"/>
        <v>1.1176423670166347</v>
      </c>
      <c r="Q1964" s="42">
        <v>48.112000000000002</v>
      </c>
      <c r="R1964" s="42">
        <f t="shared" si="214"/>
        <v>0.70668440305952773</v>
      </c>
      <c r="S1964" s="44">
        <v>33.83</v>
      </c>
      <c r="T1964" s="44">
        <f t="shared" si="215"/>
        <v>1.0050251256281408</v>
      </c>
      <c r="U1964" s="46">
        <f t="shared" si="216"/>
        <v>0.94311729856810123</v>
      </c>
    </row>
    <row r="1965" spans="1:21" x14ac:dyDescent="0.35">
      <c r="A1965" s="1" t="s">
        <v>147</v>
      </c>
      <c r="B1965" s="1" t="s">
        <v>148</v>
      </c>
      <c r="C1965" s="1" t="s">
        <v>101</v>
      </c>
      <c r="D1965" s="1">
        <v>2</v>
      </c>
      <c r="E1965" s="1" t="s">
        <v>1602</v>
      </c>
      <c r="F1965" s="1">
        <v>0.5</v>
      </c>
      <c r="G1965" s="1" t="s">
        <v>13</v>
      </c>
      <c r="H1965" s="1">
        <v>30</v>
      </c>
      <c r="I1965" s="1">
        <v>116981</v>
      </c>
      <c r="J1965" s="1">
        <v>37359</v>
      </c>
      <c r="K1965" s="1">
        <v>63</v>
      </c>
      <c r="L1965" s="1">
        <v>2</v>
      </c>
      <c r="M1965" s="38">
        <f t="shared" si="210"/>
        <v>59.08</v>
      </c>
      <c r="N1965" s="38">
        <f t="shared" si="211"/>
        <v>1.066350710900474</v>
      </c>
      <c r="O1965" s="40">
        <f t="shared" si="212"/>
        <v>60.697849184498509</v>
      </c>
      <c r="P1965" s="39">
        <f t="shared" si="213"/>
        <v>1.0379280459922695</v>
      </c>
      <c r="Q1965" s="42">
        <v>48.112000000000002</v>
      </c>
      <c r="R1965" s="42">
        <f t="shared" si="214"/>
        <v>1.3094446291985367</v>
      </c>
      <c r="S1965" s="44">
        <v>45.82</v>
      </c>
      <c r="T1965" s="44">
        <f t="shared" si="215"/>
        <v>1.3749454386730686</v>
      </c>
      <c r="U1965" s="46">
        <f t="shared" si="216"/>
        <v>1.2407727046212917</v>
      </c>
    </row>
    <row r="1966" spans="1:21" x14ac:dyDescent="0.35">
      <c r="A1966" s="1" t="s">
        <v>762</v>
      </c>
      <c r="B1966" s="1" t="s">
        <v>577</v>
      </c>
      <c r="C1966" s="1" t="s">
        <v>101</v>
      </c>
      <c r="D1966" s="1">
        <v>6</v>
      </c>
      <c r="E1966" s="1" t="s">
        <v>1597</v>
      </c>
      <c r="F1966" s="1">
        <v>8.3333333333333329E-2</v>
      </c>
      <c r="G1966" s="1" t="s">
        <v>35</v>
      </c>
      <c r="H1966" s="1">
        <v>30</v>
      </c>
      <c r="I1966" s="1">
        <v>116879</v>
      </c>
      <c r="J1966" s="1">
        <v>42335.50722</v>
      </c>
      <c r="K1966" s="1">
        <v>71.3</v>
      </c>
      <c r="L1966" s="1">
        <v>3</v>
      </c>
      <c r="M1966" s="38">
        <f t="shared" si="210"/>
        <v>59.08</v>
      </c>
      <c r="N1966" s="38">
        <f t="shared" si="211"/>
        <v>1.2068381855111714</v>
      </c>
      <c r="O1966" s="40">
        <f t="shared" si="212"/>
        <v>60.697849184498509</v>
      </c>
      <c r="P1966" s="39">
        <f t="shared" si="213"/>
        <v>1.1746709472896635</v>
      </c>
      <c r="Q1966" s="42">
        <v>61.93</v>
      </c>
      <c r="R1966" s="42">
        <f t="shared" si="214"/>
        <v>1.1512998546746327</v>
      </c>
      <c r="S1966" s="44">
        <v>40.950000000000003</v>
      </c>
      <c r="T1966" s="44">
        <f t="shared" si="215"/>
        <v>1.741147741147741</v>
      </c>
      <c r="U1966" s="46">
        <f t="shared" si="216"/>
        <v>1.3557061810373456</v>
      </c>
    </row>
    <row r="1967" spans="1:21" x14ac:dyDescent="0.35">
      <c r="A1967" s="1" t="s">
        <v>736</v>
      </c>
      <c r="B1967" s="1" t="s">
        <v>298</v>
      </c>
      <c r="C1967" s="1" t="s">
        <v>101</v>
      </c>
      <c r="D1967" s="1">
        <v>1</v>
      </c>
      <c r="E1967" s="1" t="s">
        <v>54</v>
      </c>
      <c r="F1967" s="1">
        <v>0.70833333333333337</v>
      </c>
      <c r="G1967" s="1" t="s">
        <v>18</v>
      </c>
      <c r="H1967" s="1">
        <v>120</v>
      </c>
      <c r="I1967" s="1">
        <v>116713</v>
      </c>
      <c r="J1967" s="1">
        <v>72360.403609999994</v>
      </c>
      <c r="K1967" s="1">
        <v>29.82</v>
      </c>
      <c r="L1967" s="1">
        <v>1</v>
      </c>
      <c r="M1967" s="38">
        <f t="shared" si="210"/>
        <v>32.295999999999999</v>
      </c>
      <c r="N1967" s="38">
        <f t="shared" si="211"/>
        <v>0.92333415902898197</v>
      </c>
      <c r="O1967" s="40">
        <f t="shared" si="212"/>
        <v>30.421180337640109</v>
      </c>
      <c r="P1967" s="39">
        <f t="shared" si="213"/>
        <v>0.98023809954223673</v>
      </c>
      <c r="Q1967" s="42">
        <v>46.72</v>
      </c>
      <c r="R1967" s="42">
        <f t="shared" si="214"/>
        <v>0.63827054794520555</v>
      </c>
      <c r="S1967" s="44">
        <v>33.83</v>
      </c>
      <c r="T1967" s="44">
        <f t="shared" si="215"/>
        <v>0.88146615430091635</v>
      </c>
      <c r="U1967" s="46">
        <f t="shared" si="216"/>
        <v>0.83332493392945273</v>
      </c>
    </row>
    <row r="1968" spans="1:21" x14ac:dyDescent="0.35">
      <c r="A1968" s="1" t="s">
        <v>241</v>
      </c>
      <c r="B1968" s="1" t="s">
        <v>136</v>
      </c>
      <c r="C1968" s="1" t="s">
        <v>101</v>
      </c>
      <c r="D1968" s="1">
        <v>1</v>
      </c>
      <c r="E1968" s="1" t="s">
        <v>54</v>
      </c>
      <c r="F1968" s="1">
        <v>2.0833333333333332E-2</v>
      </c>
      <c r="G1968" s="1" t="s">
        <v>31</v>
      </c>
      <c r="H1968" s="1">
        <v>30</v>
      </c>
      <c r="I1968" s="1">
        <v>116689</v>
      </c>
      <c r="J1968" s="1">
        <v>43986.715279999997</v>
      </c>
      <c r="K1968" s="1">
        <v>72.790000000000006</v>
      </c>
      <c r="L1968" s="1">
        <v>1</v>
      </c>
      <c r="M1968" s="38">
        <f t="shared" si="210"/>
        <v>59.08</v>
      </c>
      <c r="N1968" s="38">
        <f t="shared" si="211"/>
        <v>1.2320582261340556</v>
      </c>
      <c r="O1968" s="40">
        <f t="shared" si="212"/>
        <v>60.697849184498509</v>
      </c>
      <c r="P1968" s="39">
        <f t="shared" si="213"/>
        <v>1.1992187693297984</v>
      </c>
      <c r="Q1968" s="42">
        <v>51.59</v>
      </c>
      <c r="R1968" s="42">
        <f t="shared" si="214"/>
        <v>1.4109323512308587</v>
      </c>
      <c r="S1968" s="44">
        <v>64.58</v>
      </c>
      <c r="T1968" s="44">
        <f t="shared" si="215"/>
        <v>1.1271291421492724</v>
      </c>
      <c r="U1968" s="46">
        <f t="shared" si="216"/>
        <v>1.2457600875699766</v>
      </c>
    </row>
    <row r="1969" spans="1:21" x14ac:dyDescent="0.35">
      <c r="A1969" s="1" t="s">
        <v>573</v>
      </c>
      <c r="B1969" s="1" t="s">
        <v>534</v>
      </c>
      <c r="C1969" s="1" t="s">
        <v>16</v>
      </c>
      <c r="D1969" s="1">
        <v>1</v>
      </c>
      <c r="E1969" s="1" t="s">
        <v>25</v>
      </c>
      <c r="F1969" s="1">
        <v>0.9375</v>
      </c>
      <c r="G1969" s="1" t="s">
        <v>27</v>
      </c>
      <c r="H1969" s="1">
        <v>150</v>
      </c>
      <c r="I1969" s="1">
        <v>116665</v>
      </c>
      <c r="J1969" s="1">
        <v>109081.60830000001</v>
      </c>
      <c r="K1969" s="1">
        <v>29.88</v>
      </c>
      <c r="L1969" s="1">
        <v>1</v>
      </c>
      <c r="M1969" s="38">
        <f t="shared" si="210"/>
        <v>23.368000000000002</v>
      </c>
      <c r="N1969" s="38">
        <f t="shared" si="211"/>
        <v>1.2786716877781581</v>
      </c>
      <c r="O1969" s="40">
        <f t="shared" si="212"/>
        <v>25.547725176937774</v>
      </c>
      <c r="P1969" s="39">
        <f t="shared" si="213"/>
        <v>1.1695757564737317</v>
      </c>
      <c r="Q1969" s="42">
        <v>45</v>
      </c>
      <c r="R1969" s="42">
        <f t="shared" si="214"/>
        <v>0.66399999999999992</v>
      </c>
      <c r="S1969" s="44">
        <v>37.01</v>
      </c>
      <c r="T1969" s="44">
        <f t="shared" si="215"/>
        <v>0.8073493650364767</v>
      </c>
      <c r="U1969" s="46">
        <f t="shared" si="216"/>
        <v>0.8803083738367361</v>
      </c>
    </row>
    <row r="1970" spans="1:21" x14ac:dyDescent="0.35">
      <c r="A1970" s="1" t="s">
        <v>1149</v>
      </c>
      <c r="B1970" s="1" t="s">
        <v>249</v>
      </c>
      <c r="C1970" s="1" t="s">
        <v>101</v>
      </c>
      <c r="D1970" s="1">
        <v>4</v>
      </c>
      <c r="E1970" s="1" t="s">
        <v>76</v>
      </c>
      <c r="F1970" s="1">
        <v>0.3125</v>
      </c>
      <c r="G1970" s="1" t="s">
        <v>8</v>
      </c>
      <c r="H1970" s="1">
        <v>30</v>
      </c>
      <c r="I1970" s="1">
        <v>116641</v>
      </c>
      <c r="J1970" s="1">
        <v>34281.070829999997</v>
      </c>
      <c r="K1970" s="1">
        <v>57.81</v>
      </c>
      <c r="L1970" s="1">
        <v>1</v>
      </c>
      <c r="M1970" s="38">
        <f t="shared" si="210"/>
        <v>59.08</v>
      </c>
      <c r="N1970" s="38">
        <f t="shared" si="211"/>
        <v>0.97850372376438732</v>
      </c>
      <c r="O1970" s="40">
        <f t="shared" si="212"/>
        <v>60.697849184498509</v>
      </c>
      <c r="P1970" s="39">
        <f t="shared" si="213"/>
        <v>0.95242254506052537</v>
      </c>
      <c r="Q1970" s="42">
        <v>42.33</v>
      </c>
      <c r="R1970" s="42">
        <f t="shared" si="214"/>
        <v>1.3656980864635011</v>
      </c>
      <c r="S1970" s="44">
        <v>48.83</v>
      </c>
      <c r="T1970" s="44">
        <f t="shared" si="215"/>
        <v>1.1839033381118167</v>
      </c>
      <c r="U1970" s="46">
        <f t="shared" si="216"/>
        <v>1.1673413232119476</v>
      </c>
    </row>
    <row r="1971" spans="1:21" x14ac:dyDescent="0.35">
      <c r="A1971" s="1" t="s">
        <v>134</v>
      </c>
      <c r="B1971" s="1" t="s">
        <v>419</v>
      </c>
      <c r="C1971" s="1" t="s">
        <v>101</v>
      </c>
      <c r="D1971" s="1">
        <v>2</v>
      </c>
      <c r="E1971" s="1" t="s">
        <v>54</v>
      </c>
      <c r="F1971" s="1">
        <v>0.79166666666666663</v>
      </c>
      <c r="G1971" s="1" t="s">
        <v>22</v>
      </c>
      <c r="H1971" s="1">
        <v>60</v>
      </c>
      <c r="I1971" s="1">
        <v>116559</v>
      </c>
      <c r="J1971" s="1">
        <v>52131.5138899999</v>
      </c>
      <c r="K1971" s="1">
        <v>43.59</v>
      </c>
      <c r="L1971" s="1">
        <v>1</v>
      </c>
      <c r="M1971" s="38">
        <f t="shared" si="210"/>
        <v>50.152000000000001</v>
      </c>
      <c r="N1971" s="38">
        <f t="shared" si="211"/>
        <v>0.86915776040835868</v>
      </c>
      <c r="O1971" s="40">
        <f t="shared" si="212"/>
        <v>45.559514761069323</v>
      </c>
      <c r="P1971" s="39">
        <f t="shared" si="213"/>
        <v>0.95677050619616621</v>
      </c>
      <c r="Q1971" s="42">
        <v>43.7</v>
      </c>
      <c r="R1971" s="42">
        <f t="shared" si="214"/>
        <v>0.99748283752860412</v>
      </c>
      <c r="S1971" s="44">
        <v>51.62</v>
      </c>
      <c r="T1971" s="44">
        <f t="shared" si="215"/>
        <v>0.84444013948082153</v>
      </c>
      <c r="U1971" s="46">
        <f t="shared" si="216"/>
        <v>0.93289782773519736</v>
      </c>
    </row>
    <row r="1972" spans="1:21" x14ac:dyDescent="0.35">
      <c r="A1972" s="1" t="s">
        <v>746</v>
      </c>
      <c r="B1972" s="1" t="s">
        <v>482</v>
      </c>
      <c r="C1972" s="1" t="s">
        <v>101</v>
      </c>
      <c r="D1972" s="1">
        <v>1</v>
      </c>
      <c r="E1972" s="1" t="s">
        <v>54</v>
      </c>
      <c r="F1972" s="1">
        <v>0.6875</v>
      </c>
      <c r="G1972" s="1" t="s">
        <v>18</v>
      </c>
      <c r="H1972" s="1">
        <v>120</v>
      </c>
      <c r="I1972" s="1">
        <v>116542</v>
      </c>
      <c r="J1972" s="1">
        <v>70896.706940000004</v>
      </c>
      <c r="K1972" s="1">
        <v>29.57</v>
      </c>
      <c r="L1972" s="1">
        <v>1</v>
      </c>
      <c r="M1972" s="38">
        <f t="shared" si="210"/>
        <v>32.295999999999999</v>
      </c>
      <c r="N1972" s="38">
        <f t="shared" si="211"/>
        <v>0.91559326232350757</v>
      </c>
      <c r="O1972" s="40">
        <f t="shared" si="212"/>
        <v>30.421180337640109</v>
      </c>
      <c r="P1972" s="39">
        <f t="shared" si="213"/>
        <v>0.97202014096123202</v>
      </c>
      <c r="Q1972" s="42">
        <v>46.72</v>
      </c>
      <c r="R1972" s="42">
        <f t="shared" si="214"/>
        <v>0.6329195205479452</v>
      </c>
      <c r="S1972" s="44">
        <v>27.85</v>
      </c>
      <c r="T1972" s="44">
        <f t="shared" si="215"/>
        <v>1.0617594254937164</v>
      </c>
      <c r="U1972" s="46">
        <f t="shared" si="216"/>
        <v>0.88889969566763105</v>
      </c>
    </row>
    <row r="1973" spans="1:21" x14ac:dyDescent="0.35">
      <c r="A1973" s="1" t="s">
        <v>214</v>
      </c>
      <c r="B1973" s="1" t="s">
        <v>148</v>
      </c>
      <c r="C1973" s="1" t="s">
        <v>101</v>
      </c>
      <c r="D1973" s="1">
        <v>2</v>
      </c>
      <c r="E1973" s="1" t="s">
        <v>1585</v>
      </c>
      <c r="F1973" s="1">
        <v>0.12569444444444444</v>
      </c>
      <c r="G1973" s="1" t="s">
        <v>35</v>
      </c>
      <c r="H1973" s="1">
        <v>30</v>
      </c>
      <c r="I1973" s="1">
        <v>116465</v>
      </c>
      <c r="J1973" s="1">
        <v>45012.333059999997</v>
      </c>
      <c r="K1973" s="1">
        <v>75.709999999999994</v>
      </c>
      <c r="L1973" s="1">
        <v>2</v>
      </c>
      <c r="M1973" s="38">
        <f t="shared" si="210"/>
        <v>59.08</v>
      </c>
      <c r="N1973" s="38">
        <f t="shared" si="211"/>
        <v>1.2814827352742044</v>
      </c>
      <c r="O1973" s="40">
        <f t="shared" si="212"/>
        <v>60.697849184498509</v>
      </c>
      <c r="P1973" s="39">
        <f t="shared" si="213"/>
        <v>1.2473259105091223</v>
      </c>
      <c r="Q1973" s="42">
        <v>61.93</v>
      </c>
      <c r="R1973" s="42">
        <f t="shared" si="214"/>
        <v>1.2225092846762473</v>
      </c>
      <c r="S1973" s="44">
        <v>45.82</v>
      </c>
      <c r="T1973" s="44">
        <f t="shared" si="215"/>
        <v>1.6523352247926668</v>
      </c>
      <c r="U1973" s="46">
        <f t="shared" si="216"/>
        <v>1.3740568066593457</v>
      </c>
    </row>
    <row r="1974" spans="1:21" x14ac:dyDescent="0.35">
      <c r="A1974" s="1" t="s">
        <v>273</v>
      </c>
      <c r="B1974" s="1" t="s">
        <v>148</v>
      </c>
      <c r="C1974" s="1" t="s">
        <v>101</v>
      </c>
      <c r="D1974" s="1">
        <v>1</v>
      </c>
      <c r="E1974" s="1" t="s">
        <v>76</v>
      </c>
      <c r="F1974" s="1">
        <v>0.91666666666666663</v>
      </c>
      <c r="G1974" s="1" t="s">
        <v>27</v>
      </c>
      <c r="H1974" s="1">
        <v>60</v>
      </c>
      <c r="I1974" s="1">
        <v>116434</v>
      </c>
      <c r="J1974" s="1">
        <v>43895.116110000003</v>
      </c>
      <c r="K1974" s="1">
        <v>36.75</v>
      </c>
      <c r="L1974" s="1">
        <v>1</v>
      </c>
      <c r="M1974" s="38">
        <f t="shared" si="210"/>
        <v>50.152000000000001</v>
      </c>
      <c r="N1974" s="38">
        <f t="shared" si="211"/>
        <v>0.73277237198915302</v>
      </c>
      <c r="O1974" s="40">
        <f t="shared" si="212"/>
        <v>45.559514761069323</v>
      </c>
      <c r="P1974" s="39">
        <f t="shared" si="213"/>
        <v>0.80663721272560462</v>
      </c>
      <c r="Q1974" s="42">
        <v>45</v>
      </c>
      <c r="R1974" s="42">
        <f t="shared" si="214"/>
        <v>0.81666666666666665</v>
      </c>
      <c r="S1974" s="44">
        <v>45.82</v>
      </c>
      <c r="T1974" s="44">
        <f t="shared" si="215"/>
        <v>0.80205150589262331</v>
      </c>
      <c r="U1974" s="46">
        <f t="shared" si="216"/>
        <v>0.8084517950949649</v>
      </c>
    </row>
    <row r="1975" spans="1:21" x14ac:dyDescent="0.35">
      <c r="A1975" s="1" t="s">
        <v>880</v>
      </c>
      <c r="B1975" s="1" t="s">
        <v>482</v>
      </c>
      <c r="C1975" s="1" t="s">
        <v>101</v>
      </c>
      <c r="D1975" s="1">
        <v>1</v>
      </c>
      <c r="E1975" s="1" t="s">
        <v>54</v>
      </c>
      <c r="F1975" s="1">
        <v>0.75</v>
      </c>
      <c r="G1975" s="1" t="s">
        <v>18</v>
      </c>
      <c r="H1975" s="1">
        <v>150</v>
      </c>
      <c r="I1975" s="1">
        <v>116167</v>
      </c>
      <c r="J1975" s="1">
        <v>76370.698059999995</v>
      </c>
      <c r="K1975" s="1">
        <v>25.17</v>
      </c>
      <c r="L1975" s="1">
        <v>1</v>
      </c>
      <c r="M1975" s="38">
        <f t="shared" si="210"/>
        <v>23.368000000000002</v>
      </c>
      <c r="N1975" s="38">
        <f t="shared" si="211"/>
        <v>1.077114002054091</v>
      </c>
      <c r="O1975" s="40">
        <f t="shared" si="212"/>
        <v>25.547725176937774</v>
      </c>
      <c r="P1975" s="39">
        <f t="shared" si="213"/>
        <v>0.9852149193588966</v>
      </c>
      <c r="Q1975" s="42">
        <v>46.72</v>
      </c>
      <c r="R1975" s="42">
        <f t="shared" si="214"/>
        <v>0.53874143835616439</v>
      </c>
      <c r="S1975" s="44">
        <v>27.85</v>
      </c>
      <c r="T1975" s="44">
        <f t="shared" si="215"/>
        <v>0.90377019748653498</v>
      </c>
      <c r="U1975" s="46">
        <f t="shared" si="216"/>
        <v>0.80924218506719869</v>
      </c>
    </row>
    <row r="1976" spans="1:21" x14ac:dyDescent="0.35">
      <c r="A1976" s="1" t="s">
        <v>605</v>
      </c>
      <c r="B1976" s="1" t="s">
        <v>221</v>
      </c>
      <c r="C1976" s="1" t="s">
        <v>101</v>
      </c>
      <c r="D1976" s="1">
        <v>2</v>
      </c>
      <c r="E1976" s="1" t="s">
        <v>1574</v>
      </c>
      <c r="F1976" s="1">
        <v>0</v>
      </c>
      <c r="G1976" s="1" t="s">
        <v>31</v>
      </c>
      <c r="H1976" s="1">
        <v>30</v>
      </c>
      <c r="I1976" s="1">
        <v>115870</v>
      </c>
      <c r="J1976" s="1">
        <v>34680.456389999999</v>
      </c>
      <c r="K1976" s="1">
        <v>58.61</v>
      </c>
      <c r="L1976" s="1">
        <v>2</v>
      </c>
      <c r="M1976" s="38">
        <f t="shared" si="210"/>
        <v>59.08</v>
      </c>
      <c r="N1976" s="38">
        <f t="shared" si="211"/>
        <v>0.99204468517264732</v>
      </c>
      <c r="O1976" s="40">
        <f t="shared" si="212"/>
        <v>60.697849184498509</v>
      </c>
      <c r="P1976" s="39">
        <f t="shared" si="213"/>
        <v>0.96560258373979224</v>
      </c>
      <c r="Q1976" s="42">
        <v>51.59</v>
      </c>
      <c r="R1976" s="42">
        <f t="shared" si="214"/>
        <v>1.1360728823415389</v>
      </c>
      <c r="S1976" s="44">
        <v>42.65</v>
      </c>
      <c r="T1976" s="44">
        <f t="shared" si="215"/>
        <v>1.374208675263775</v>
      </c>
      <c r="U1976" s="46">
        <f t="shared" si="216"/>
        <v>1.1586280471150354</v>
      </c>
    </row>
    <row r="1977" spans="1:21" x14ac:dyDescent="0.35">
      <c r="A1977" s="1" t="s">
        <v>357</v>
      </c>
      <c r="B1977" s="1" t="s">
        <v>235</v>
      </c>
      <c r="C1977" s="1" t="s">
        <v>101</v>
      </c>
      <c r="D1977" s="1">
        <v>1</v>
      </c>
      <c r="E1977" s="1" t="s">
        <v>51</v>
      </c>
      <c r="F1977" s="1">
        <v>0.54166666666666663</v>
      </c>
      <c r="G1977" s="1" t="s">
        <v>13</v>
      </c>
      <c r="H1977" s="1">
        <v>90</v>
      </c>
      <c r="I1977" s="1">
        <v>115687</v>
      </c>
      <c r="J1977" s="1">
        <v>68278.5</v>
      </c>
      <c r="K1977" s="1">
        <v>38</v>
      </c>
      <c r="L1977" s="1">
        <v>1</v>
      </c>
      <c r="M1977" s="38">
        <f t="shared" si="210"/>
        <v>41.223999999999997</v>
      </c>
      <c r="N1977" s="38">
        <f t="shared" si="211"/>
        <v>0.92179313021540854</v>
      </c>
      <c r="O1977" s="40">
        <f t="shared" si="212"/>
        <v>36.704156799987004</v>
      </c>
      <c r="P1977" s="39">
        <f t="shared" si="213"/>
        <v>1.0353050802140604</v>
      </c>
      <c r="Q1977" s="42">
        <v>48.112000000000002</v>
      </c>
      <c r="R1977" s="42">
        <f t="shared" si="214"/>
        <v>0.78982374459594273</v>
      </c>
      <c r="S1977" s="44">
        <v>64.14</v>
      </c>
      <c r="T1977" s="44">
        <f t="shared" si="215"/>
        <v>0.59245400685999372</v>
      </c>
      <c r="U1977" s="46">
        <f t="shared" si="216"/>
        <v>0.80586094388999907</v>
      </c>
    </row>
    <row r="1978" spans="1:21" x14ac:dyDescent="0.35">
      <c r="A1978" s="1" t="s">
        <v>492</v>
      </c>
      <c r="B1978" s="1" t="s">
        <v>140</v>
      </c>
      <c r="C1978" s="1" t="s">
        <v>101</v>
      </c>
      <c r="D1978" s="1">
        <v>1</v>
      </c>
      <c r="E1978" s="1" t="s">
        <v>54</v>
      </c>
      <c r="F1978" s="1">
        <v>0.5</v>
      </c>
      <c r="G1978" s="1" t="s">
        <v>13</v>
      </c>
      <c r="H1978" s="1">
        <v>60</v>
      </c>
      <c r="I1978" s="1">
        <v>115658</v>
      </c>
      <c r="J1978" s="1">
        <v>47548</v>
      </c>
      <c r="K1978" s="1">
        <v>40</v>
      </c>
      <c r="L1978" s="1">
        <v>1</v>
      </c>
      <c r="M1978" s="38">
        <f t="shared" si="210"/>
        <v>50.152000000000001</v>
      </c>
      <c r="N1978" s="38">
        <f t="shared" si="211"/>
        <v>0.79757537087254748</v>
      </c>
      <c r="O1978" s="40">
        <f t="shared" si="212"/>
        <v>45.559514761069323</v>
      </c>
      <c r="P1978" s="39">
        <f t="shared" si="213"/>
        <v>0.87797247643603227</v>
      </c>
      <c r="Q1978" s="42">
        <v>48.112000000000002</v>
      </c>
      <c r="R1978" s="42">
        <f t="shared" si="214"/>
        <v>0.83139341536415023</v>
      </c>
      <c r="S1978" s="44">
        <v>37.35</v>
      </c>
      <c r="T1978" s="44">
        <f t="shared" si="215"/>
        <v>1.07095046854083</v>
      </c>
      <c r="U1978" s="46">
        <f t="shared" si="216"/>
        <v>0.92677212011367083</v>
      </c>
    </row>
    <row r="1979" spans="1:21" x14ac:dyDescent="0.35">
      <c r="A1979" s="1" t="s">
        <v>478</v>
      </c>
      <c r="B1979" s="1" t="s">
        <v>249</v>
      </c>
      <c r="C1979" s="1" t="s">
        <v>101</v>
      </c>
      <c r="D1979" s="1">
        <v>1</v>
      </c>
      <c r="E1979" s="1" t="s">
        <v>60</v>
      </c>
      <c r="F1979" s="1">
        <v>0</v>
      </c>
      <c r="G1979" s="1" t="s">
        <v>31</v>
      </c>
      <c r="H1979" s="1">
        <v>120</v>
      </c>
      <c r="I1979" s="1">
        <v>115538</v>
      </c>
      <c r="J1979" s="1">
        <v>65578.289999999994</v>
      </c>
      <c r="K1979" s="1">
        <v>27.48</v>
      </c>
      <c r="L1979" s="1">
        <v>1</v>
      </c>
      <c r="M1979" s="38">
        <f t="shared" si="210"/>
        <v>32.295999999999999</v>
      </c>
      <c r="N1979" s="38">
        <f t="shared" si="211"/>
        <v>0.85087936586574187</v>
      </c>
      <c r="O1979" s="40">
        <f t="shared" si="212"/>
        <v>30.421180337640109</v>
      </c>
      <c r="P1979" s="39">
        <f t="shared" si="213"/>
        <v>0.9033180072240331</v>
      </c>
      <c r="Q1979" s="42">
        <v>51.59</v>
      </c>
      <c r="R1979" s="42">
        <f t="shared" si="214"/>
        <v>0.53266136848226397</v>
      </c>
      <c r="S1979" s="44">
        <v>48.83</v>
      </c>
      <c r="T1979" s="44">
        <f t="shared" si="215"/>
        <v>0.56276878967847632</v>
      </c>
      <c r="U1979" s="46">
        <f t="shared" si="216"/>
        <v>0.6662493884615911</v>
      </c>
    </row>
    <row r="1980" spans="1:21" x14ac:dyDescent="0.35">
      <c r="A1980" s="1" t="s">
        <v>676</v>
      </c>
      <c r="B1980" s="1" t="s">
        <v>298</v>
      </c>
      <c r="C1980" s="1" t="s">
        <v>101</v>
      </c>
      <c r="D1980" s="1">
        <v>1</v>
      </c>
      <c r="E1980" s="1" t="s">
        <v>54</v>
      </c>
      <c r="F1980" s="1">
        <v>0.95833333333333337</v>
      </c>
      <c r="G1980" s="1" t="s">
        <v>31</v>
      </c>
      <c r="H1980" s="1">
        <v>120</v>
      </c>
      <c r="I1980" s="1">
        <v>115467</v>
      </c>
      <c r="J1980" s="1">
        <v>78133.979439999996</v>
      </c>
      <c r="K1980" s="1">
        <v>32.04</v>
      </c>
      <c r="L1980" s="1">
        <v>1</v>
      </c>
      <c r="M1980" s="38">
        <f t="shared" si="210"/>
        <v>32.295999999999999</v>
      </c>
      <c r="N1980" s="38">
        <f t="shared" si="211"/>
        <v>0.9920733217735942</v>
      </c>
      <c r="O1980" s="40">
        <f t="shared" si="212"/>
        <v>30.421180337640109</v>
      </c>
      <c r="P1980" s="39">
        <f t="shared" si="213"/>
        <v>1.0532135717415581</v>
      </c>
      <c r="Q1980" s="42">
        <v>51.59</v>
      </c>
      <c r="R1980" s="42">
        <f t="shared" si="214"/>
        <v>0.62105059119984485</v>
      </c>
      <c r="S1980" s="44">
        <v>33.83</v>
      </c>
      <c r="T1980" s="44">
        <f t="shared" si="215"/>
        <v>0.94708838309193022</v>
      </c>
      <c r="U1980" s="46">
        <f t="shared" si="216"/>
        <v>0.87378418201111108</v>
      </c>
    </row>
    <row r="1981" spans="1:21" x14ac:dyDescent="0.35">
      <c r="A1981" s="1" t="s">
        <v>339</v>
      </c>
      <c r="B1981" s="1" t="s">
        <v>312</v>
      </c>
      <c r="C1981" s="1" t="s">
        <v>101</v>
      </c>
      <c r="D1981" s="1">
        <v>3</v>
      </c>
      <c r="E1981" s="1" t="s">
        <v>76</v>
      </c>
      <c r="F1981" s="1">
        <v>0.125</v>
      </c>
      <c r="G1981" s="1" t="s">
        <v>35</v>
      </c>
      <c r="H1981" s="1">
        <v>30</v>
      </c>
      <c r="I1981" s="1">
        <v>115440</v>
      </c>
      <c r="J1981" s="1">
        <v>43912.406110000004</v>
      </c>
      <c r="K1981" s="1">
        <v>74.930000000000007</v>
      </c>
      <c r="L1981" s="1">
        <v>1</v>
      </c>
      <c r="M1981" s="38">
        <f t="shared" si="210"/>
        <v>59.08</v>
      </c>
      <c r="N1981" s="38">
        <f t="shared" si="211"/>
        <v>1.2682802979011512</v>
      </c>
      <c r="O1981" s="40">
        <f t="shared" si="212"/>
        <v>60.697849184498509</v>
      </c>
      <c r="P1981" s="39">
        <f t="shared" si="213"/>
        <v>1.2344753727968374</v>
      </c>
      <c r="Q1981" s="42">
        <v>61.93</v>
      </c>
      <c r="R1981" s="42">
        <f t="shared" si="214"/>
        <v>1.209914419505894</v>
      </c>
      <c r="S1981" s="44">
        <v>60.5</v>
      </c>
      <c r="T1981" s="44">
        <f t="shared" si="215"/>
        <v>1.2385123966942151</v>
      </c>
      <c r="U1981" s="46">
        <f t="shared" si="216"/>
        <v>1.2276340629989821</v>
      </c>
    </row>
    <row r="1982" spans="1:21" x14ac:dyDescent="0.35">
      <c r="A1982" s="1" t="s">
        <v>537</v>
      </c>
      <c r="B1982" s="1" t="s">
        <v>148</v>
      </c>
      <c r="C1982" s="1" t="s">
        <v>101</v>
      </c>
      <c r="D1982" s="1">
        <v>1</v>
      </c>
      <c r="E1982" s="1" t="s">
        <v>58</v>
      </c>
      <c r="F1982" s="1">
        <v>0.95833333333333337</v>
      </c>
      <c r="G1982" s="1" t="s">
        <v>31</v>
      </c>
      <c r="H1982" s="1">
        <v>61</v>
      </c>
      <c r="I1982" s="1">
        <v>115351</v>
      </c>
      <c r="J1982" s="1">
        <v>46100.01917</v>
      </c>
      <c r="K1982" s="1">
        <v>38.43</v>
      </c>
      <c r="L1982" s="1">
        <v>1</v>
      </c>
      <c r="M1982" s="38">
        <f t="shared" si="210"/>
        <v>49.854399999999998</v>
      </c>
      <c r="N1982" s="38">
        <f t="shared" si="211"/>
        <v>0.77084469976571779</v>
      </c>
      <c r="O1982" s="40">
        <f t="shared" si="212"/>
        <v>45.198514806454867</v>
      </c>
      <c r="P1982" s="39">
        <f t="shared" si="213"/>
        <v>0.85024917665019728</v>
      </c>
      <c r="Q1982" s="42">
        <v>51.59</v>
      </c>
      <c r="R1982" s="42">
        <f t="shared" si="214"/>
        <v>0.74491180461329709</v>
      </c>
      <c r="S1982" s="44">
        <v>45.82</v>
      </c>
      <c r="T1982" s="44">
        <f t="shared" si="215"/>
        <v>0.83871671759057176</v>
      </c>
      <c r="U1982" s="46">
        <f t="shared" si="216"/>
        <v>0.81129256628468871</v>
      </c>
    </row>
    <row r="1983" spans="1:21" x14ac:dyDescent="0.35">
      <c r="A1983" s="1" t="s">
        <v>701</v>
      </c>
      <c r="B1983" s="1" t="s">
        <v>136</v>
      </c>
      <c r="C1983" s="1" t="s">
        <v>101</v>
      </c>
      <c r="D1983" s="1">
        <v>2</v>
      </c>
      <c r="E1983" s="1" t="s">
        <v>54</v>
      </c>
      <c r="F1983" s="1">
        <v>0.25</v>
      </c>
      <c r="G1983" s="1" t="s">
        <v>8</v>
      </c>
      <c r="H1983" s="1">
        <v>30</v>
      </c>
      <c r="I1983" s="1">
        <v>115346</v>
      </c>
      <c r="J1983" s="1">
        <v>35513.497219999997</v>
      </c>
      <c r="K1983" s="1">
        <v>60.39</v>
      </c>
      <c r="L1983" s="1">
        <v>1</v>
      </c>
      <c r="M1983" s="38">
        <f t="shared" si="210"/>
        <v>59.08</v>
      </c>
      <c r="N1983" s="38">
        <f t="shared" si="211"/>
        <v>1.0221733243060258</v>
      </c>
      <c r="O1983" s="40">
        <f t="shared" si="212"/>
        <v>60.697849184498509</v>
      </c>
      <c r="P1983" s="39">
        <f t="shared" si="213"/>
        <v>0.99492816980116106</v>
      </c>
      <c r="Q1983" s="42">
        <v>42.33</v>
      </c>
      <c r="R1983" s="42">
        <f t="shared" si="214"/>
        <v>1.4266477675407514</v>
      </c>
      <c r="S1983" s="44">
        <v>64.58</v>
      </c>
      <c r="T1983" s="44">
        <f t="shared" si="215"/>
        <v>0.93511923196035929</v>
      </c>
      <c r="U1983" s="46">
        <f t="shared" si="216"/>
        <v>1.1188983897674238</v>
      </c>
    </row>
    <row r="1984" spans="1:21" x14ac:dyDescent="0.35">
      <c r="A1984" s="1" t="s">
        <v>408</v>
      </c>
      <c r="B1984" s="1" t="s">
        <v>148</v>
      </c>
      <c r="C1984" s="1" t="s">
        <v>101</v>
      </c>
      <c r="D1984" s="1">
        <v>1</v>
      </c>
      <c r="E1984" s="1" t="s">
        <v>58</v>
      </c>
      <c r="F1984" s="1">
        <v>0.95833333333333337</v>
      </c>
      <c r="G1984" s="1" t="s">
        <v>31</v>
      </c>
      <c r="H1984" s="1">
        <v>61</v>
      </c>
      <c r="I1984" s="1">
        <v>115281</v>
      </c>
      <c r="J1984" s="1">
        <v>52840.81278</v>
      </c>
      <c r="K1984" s="1">
        <v>43.55</v>
      </c>
      <c r="L1984" s="1">
        <v>1</v>
      </c>
      <c r="M1984" s="38">
        <f t="shared" si="210"/>
        <v>49.854399999999998</v>
      </c>
      <c r="N1984" s="38">
        <f t="shared" si="211"/>
        <v>0.87354375942745277</v>
      </c>
      <c r="O1984" s="40">
        <f t="shared" si="212"/>
        <v>45.198514806454867</v>
      </c>
      <c r="P1984" s="39">
        <f t="shared" si="213"/>
        <v>0.96352723505376237</v>
      </c>
      <c r="Q1984" s="42">
        <v>51.59</v>
      </c>
      <c r="R1984" s="42">
        <f t="shared" si="214"/>
        <v>0.84415584415584399</v>
      </c>
      <c r="S1984" s="44">
        <v>45.82</v>
      </c>
      <c r="T1984" s="44">
        <f t="shared" si="215"/>
        <v>0.95045831514622425</v>
      </c>
      <c r="U1984" s="46">
        <f t="shared" si="216"/>
        <v>0.91938046478527691</v>
      </c>
    </row>
    <row r="1985" spans="1:21" x14ac:dyDescent="0.35">
      <c r="A1985" s="1" t="s">
        <v>414</v>
      </c>
      <c r="B1985" s="1" t="s">
        <v>148</v>
      </c>
      <c r="C1985" s="1" t="s">
        <v>101</v>
      </c>
      <c r="D1985" s="1">
        <v>1</v>
      </c>
      <c r="E1985" s="1" t="s">
        <v>60</v>
      </c>
      <c r="F1985" s="1">
        <v>0.66666666666666663</v>
      </c>
      <c r="G1985" s="1" t="s">
        <v>18</v>
      </c>
      <c r="H1985" s="1">
        <v>120</v>
      </c>
      <c r="I1985" s="1">
        <v>115022</v>
      </c>
      <c r="J1985" s="1">
        <v>73526.452220000006</v>
      </c>
      <c r="K1985" s="1">
        <v>31.07</v>
      </c>
      <c r="L1985" s="1">
        <v>1</v>
      </c>
      <c r="M1985" s="38">
        <f t="shared" si="210"/>
        <v>32.295999999999999</v>
      </c>
      <c r="N1985" s="38">
        <f t="shared" si="211"/>
        <v>0.96203864255635374</v>
      </c>
      <c r="O1985" s="40">
        <f t="shared" si="212"/>
        <v>30.421180337640109</v>
      </c>
      <c r="P1985" s="39">
        <f t="shared" si="213"/>
        <v>1.02132789244726</v>
      </c>
      <c r="Q1985" s="42">
        <v>46.72</v>
      </c>
      <c r="R1985" s="42">
        <f t="shared" si="214"/>
        <v>0.66502568493150682</v>
      </c>
      <c r="S1985" s="44">
        <v>45.82</v>
      </c>
      <c r="T1985" s="44">
        <f t="shared" si="215"/>
        <v>0.67808817110432129</v>
      </c>
      <c r="U1985" s="46">
        <f t="shared" si="216"/>
        <v>0.78814724949436277</v>
      </c>
    </row>
    <row r="1986" spans="1:21" x14ac:dyDescent="0.35">
      <c r="A1986" s="1" t="s">
        <v>773</v>
      </c>
      <c r="B1986" s="1" t="s">
        <v>249</v>
      </c>
      <c r="C1986" s="1" t="s">
        <v>101</v>
      </c>
      <c r="D1986" s="1">
        <v>1</v>
      </c>
      <c r="E1986" s="1" t="s">
        <v>76</v>
      </c>
      <c r="F1986" s="1">
        <v>0</v>
      </c>
      <c r="G1986" s="1" t="s">
        <v>31</v>
      </c>
      <c r="H1986" s="1">
        <v>120</v>
      </c>
      <c r="I1986" s="1">
        <v>114937</v>
      </c>
      <c r="J1986" s="1">
        <v>68571.971940000003</v>
      </c>
      <c r="K1986" s="1">
        <v>28.76</v>
      </c>
      <c r="L1986" s="1">
        <v>1</v>
      </c>
      <c r="M1986" s="38">
        <f t="shared" si="210"/>
        <v>32.295999999999999</v>
      </c>
      <c r="N1986" s="38">
        <f t="shared" si="211"/>
        <v>0.89051275699777066</v>
      </c>
      <c r="O1986" s="40">
        <f t="shared" si="212"/>
        <v>30.421180337640109</v>
      </c>
      <c r="P1986" s="39">
        <f t="shared" si="213"/>
        <v>0.945393955158777</v>
      </c>
      <c r="Q1986" s="42">
        <v>51.59</v>
      </c>
      <c r="R1986" s="42">
        <f t="shared" si="214"/>
        <v>0.55747237836790076</v>
      </c>
      <c r="S1986" s="44">
        <v>48.83</v>
      </c>
      <c r="T1986" s="44">
        <f t="shared" si="215"/>
        <v>0.58898218308416961</v>
      </c>
      <c r="U1986" s="46">
        <f t="shared" si="216"/>
        <v>0.69728283887028253</v>
      </c>
    </row>
    <row r="1987" spans="1:21" x14ac:dyDescent="0.35">
      <c r="A1987" s="1" t="s">
        <v>612</v>
      </c>
      <c r="B1987" s="1" t="s">
        <v>148</v>
      </c>
      <c r="C1987" s="1" t="s">
        <v>101</v>
      </c>
      <c r="D1987" s="1">
        <v>1</v>
      </c>
      <c r="E1987" s="1" t="s">
        <v>76</v>
      </c>
      <c r="F1987" s="1">
        <v>6.9444444444444447E-4</v>
      </c>
      <c r="G1987" s="1" t="s">
        <v>31</v>
      </c>
      <c r="H1987" s="1">
        <v>120</v>
      </c>
      <c r="I1987" s="1">
        <v>114886</v>
      </c>
      <c r="J1987" s="1">
        <v>78181.020560000004</v>
      </c>
      <c r="K1987" s="1">
        <v>33.06</v>
      </c>
      <c r="L1987" s="1">
        <v>1</v>
      </c>
      <c r="M1987" s="38">
        <f t="shared" ref="M1987:M2050" si="217">(-0.2976*H1987)+68.008</f>
        <v>32.295999999999999</v>
      </c>
      <c r="N1987" s="38">
        <f t="shared" ref="N1987:N2050" si="218">K1987/M1987</f>
        <v>1.0236561803319297</v>
      </c>
      <c r="O1987" s="40">
        <f t="shared" ref="O1987:O2050" si="219">-21.84*LN(H1987) + 134.98</f>
        <v>30.421180337640109</v>
      </c>
      <c r="P1987" s="39">
        <f t="shared" ref="P1987:P2050" si="220">K1987/O1987</f>
        <v>1.0867428427520573</v>
      </c>
      <c r="Q1987" s="42">
        <v>51.59</v>
      </c>
      <c r="R1987" s="42">
        <f t="shared" ref="R1987:R2050" si="221">K1987/Q1987</f>
        <v>0.64082186470246172</v>
      </c>
      <c r="S1987" s="44">
        <v>45.82</v>
      </c>
      <c r="T1987" s="44">
        <f t="shared" ref="T1987:T2050" si="222">K1987/S1987</f>
        <v>0.72151898734177222</v>
      </c>
      <c r="U1987" s="46">
        <f t="shared" ref="U1987:U2050" si="223">(P1987+R1987+T1987)/3</f>
        <v>0.81636123159876384</v>
      </c>
    </row>
    <row r="1988" spans="1:21" x14ac:dyDescent="0.35">
      <c r="A1988" s="1" t="s">
        <v>745</v>
      </c>
      <c r="B1988" s="1" t="s">
        <v>374</v>
      </c>
      <c r="C1988" s="1" t="s">
        <v>101</v>
      </c>
      <c r="D1988" s="1">
        <v>1</v>
      </c>
      <c r="E1988" s="1" t="s">
        <v>54</v>
      </c>
      <c r="F1988" s="1">
        <v>0.66666666666666663</v>
      </c>
      <c r="G1988" s="1" t="s">
        <v>18</v>
      </c>
      <c r="H1988" s="1">
        <v>120</v>
      </c>
      <c r="I1988" s="1">
        <v>114831</v>
      </c>
      <c r="J1988" s="1">
        <v>71068.851670000004</v>
      </c>
      <c r="K1988" s="1">
        <v>29.96</v>
      </c>
      <c r="L1988" s="1">
        <v>1</v>
      </c>
      <c r="M1988" s="38">
        <f t="shared" si="217"/>
        <v>32.295999999999999</v>
      </c>
      <c r="N1988" s="38">
        <f t="shared" si="218"/>
        <v>0.92766906118404757</v>
      </c>
      <c r="O1988" s="40">
        <f t="shared" si="219"/>
        <v>30.421180337640109</v>
      </c>
      <c r="P1988" s="39">
        <f t="shared" si="220"/>
        <v>0.98484015634759936</v>
      </c>
      <c r="Q1988" s="42">
        <v>46.72</v>
      </c>
      <c r="R1988" s="42">
        <f t="shared" si="221"/>
        <v>0.64126712328767121</v>
      </c>
      <c r="S1988" s="44">
        <v>32.450000000000003</v>
      </c>
      <c r="T1988" s="44">
        <f t="shared" si="222"/>
        <v>0.92326656394452999</v>
      </c>
      <c r="U1988" s="46">
        <f t="shared" si="223"/>
        <v>0.84979128119326697</v>
      </c>
    </row>
    <row r="1989" spans="1:21" x14ac:dyDescent="0.35">
      <c r="A1989" s="1" t="s">
        <v>867</v>
      </c>
      <c r="B1989" s="1" t="s">
        <v>249</v>
      </c>
      <c r="C1989" s="1" t="s">
        <v>101</v>
      </c>
      <c r="D1989" s="1">
        <v>1</v>
      </c>
      <c r="E1989" s="1" t="s">
        <v>60</v>
      </c>
      <c r="F1989" s="1">
        <v>0.34375</v>
      </c>
      <c r="G1989" s="1" t="s">
        <v>8</v>
      </c>
      <c r="H1989" s="1">
        <v>120</v>
      </c>
      <c r="I1989" s="1">
        <v>114797</v>
      </c>
      <c r="J1989" s="1">
        <v>53762.431669999998</v>
      </c>
      <c r="K1989" s="1">
        <v>22.69</v>
      </c>
      <c r="L1989" s="1">
        <v>1</v>
      </c>
      <c r="M1989" s="38">
        <f t="shared" si="217"/>
        <v>32.295999999999999</v>
      </c>
      <c r="N1989" s="38">
        <f t="shared" si="218"/>
        <v>0.70256378498885319</v>
      </c>
      <c r="O1989" s="40">
        <f t="shared" si="219"/>
        <v>30.421180337640109</v>
      </c>
      <c r="P1989" s="39">
        <f t="shared" si="220"/>
        <v>0.74586192081198366</v>
      </c>
      <c r="Q1989" s="42">
        <v>42.33</v>
      </c>
      <c r="R1989" s="42">
        <f t="shared" si="221"/>
        <v>0.53602645877628163</v>
      </c>
      <c r="S1989" s="44">
        <v>48.83</v>
      </c>
      <c r="T1989" s="44">
        <f t="shared" si="222"/>
        <v>0.46467335654310876</v>
      </c>
      <c r="U1989" s="46">
        <f t="shared" si="223"/>
        <v>0.58218724537712463</v>
      </c>
    </row>
    <row r="1990" spans="1:21" x14ac:dyDescent="0.35">
      <c r="A1990" s="1" t="s">
        <v>768</v>
      </c>
      <c r="B1990" s="1" t="s">
        <v>249</v>
      </c>
      <c r="C1990" s="1" t="s">
        <v>101</v>
      </c>
      <c r="D1990" s="1">
        <v>1</v>
      </c>
      <c r="E1990" s="1" t="s">
        <v>76</v>
      </c>
      <c r="F1990" s="1">
        <v>0</v>
      </c>
      <c r="G1990" s="1" t="s">
        <v>31</v>
      </c>
      <c r="H1990" s="1">
        <v>105</v>
      </c>
      <c r="I1990" s="1">
        <v>114783</v>
      </c>
      <c r="J1990" s="1">
        <v>60353.689169999998</v>
      </c>
      <c r="K1990" s="1">
        <v>29.12</v>
      </c>
      <c r="L1990" s="1">
        <v>1</v>
      </c>
      <c r="M1990" s="38">
        <f t="shared" si="217"/>
        <v>36.76</v>
      </c>
      <c r="N1990" s="38">
        <f t="shared" si="218"/>
        <v>0.79216539717083789</v>
      </c>
      <c r="O1990" s="40">
        <f t="shared" si="219"/>
        <v>33.337505952559681</v>
      </c>
      <c r="P1990" s="39">
        <f t="shared" si="220"/>
        <v>0.87349065768263157</v>
      </c>
      <c r="Q1990" s="42">
        <v>51.59</v>
      </c>
      <c r="R1990" s="42">
        <f t="shared" si="221"/>
        <v>0.56445047489823608</v>
      </c>
      <c r="S1990" s="44">
        <v>48.83</v>
      </c>
      <c r="T1990" s="44">
        <f t="shared" si="222"/>
        <v>0.59635469997952084</v>
      </c>
      <c r="U1990" s="46">
        <f t="shared" si="223"/>
        <v>0.67809861085346279</v>
      </c>
    </row>
    <row r="1991" spans="1:21" x14ac:dyDescent="0.35">
      <c r="A1991" s="1" t="s">
        <v>819</v>
      </c>
      <c r="B1991" s="1" t="s">
        <v>374</v>
      </c>
      <c r="C1991" s="1" t="s">
        <v>101</v>
      </c>
      <c r="D1991" s="1">
        <v>1</v>
      </c>
      <c r="E1991" s="1" t="s">
        <v>54</v>
      </c>
      <c r="F1991" s="1">
        <v>0.58333333333333337</v>
      </c>
      <c r="G1991" s="1" t="s">
        <v>13</v>
      </c>
      <c r="H1991" s="1">
        <v>120</v>
      </c>
      <c r="I1991" s="1">
        <v>114755</v>
      </c>
      <c r="J1991" s="1">
        <v>65306</v>
      </c>
      <c r="K1991" s="1">
        <v>28</v>
      </c>
      <c r="L1991" s="1">
        <v>1</v>
      </c>
      <c r="M1991" s="38">
        <f t="shared" si="217"/>
        <v>32.295999999999999</v>
      </c>
      <c r="N1991" s="38">
        <f t="shared" si="218"/>
        <v>0.86698043101312861</v>
      </c>
      <c r="O1991" s="40">
        <f t="shared" si="219"/>
        <v>30.421180337640109</v>
      </c>
      <c r="P1991" s="39">
        <f t="shared" si="220"/>
        <v>0.92041136107252275</v>
      </c>
      <c r="Q1991" s="42">
        <v>48.112000000000002</v>
      </c>
      <c r="R1991" s="42">
        <f t="shared" si="221"/>
        <v>0.58197539075490523</v>
      </c>
      <c r="S1991" s="44">
        <v>32.450000000000003</v>
      </c>
      <c r="T1991" s="44">
        <f t="shared" si="222"/>
        <v>0.8628659476117102</v>
      </c>
      <c r="U1991" s="46">
        <f t="shared" si="223"/>
        <v>0.78841756647971273</v>
      </c>
    </row>
    <row r="1992" spans="1:21" x14ac:dyDescent="0.35">
      <c r="A1992" s="1" t="s">
        <v>801</v>
      </c>
      <c r="B1992" s="1" t="s">
        <v>469</v>
      </c>
      <c r="C1992" s="1" t="s">
        <v>101</v>
      </c>
      <c r="D1992" s="1">
        <v>1</v>
      </c>
      <c r="E1992" s="1" t="s">
        <v>54</v>
      </c>
      <c r="F1992" s="1">
        <v>0.47916666666666669</v>
      </c>
      <c r="G1992" s="1" t="s">
        <v>13</v>
      </c>
      <c r="H1992" s="1">
        <v>150</v>
      </c>
      <c r="I1992" s="1">
        <v>114743</v>
      </c>
      <c r="J1992" s="1">
        <v>83310</v>
      </c>
      <c r="K1992" s="1">
        <v>28</v>
      </c>
      <c r="L1992" s="1">
        <v>1</v>
      </c>
      <c r="M1992" s="38">
        <f t="shared" si="217"/>
        <v>23.368000000000002</v>
      </c>
      <c r="N1992" s="38">
        <f t="shared" si="218"/>
        <v>1.1982197877439231</v>
      </c>
      <c r="O1992" s="40">
        <f t="shared" si="219"/>
        <v>25.547725176937774</v>
      </c>
      <c r="P1992" s="39">
        <f t="shared" si="220"/>
        <v>1.0959879913408463</v>
      </c>
      <c r="Q1992" s="42">
        <v>48.112000000000002</v>
      </c>
      <c r="R1992" s="42">
        <f t="shared" si="221"/>
        <v>0.58197539075490523</v>
      </c>
      <c r="S1992" s="44">
        <v>35.58</v>
      </c>
      <c r="T1992" s="44">
        <f t="shared" si="222"/>
        <v>0.78695896571107371</v>
      </c>
      <c r="U1992" s="46">
        <f t="shared" si="223"/>
        <v>0.82164078260227502</v>
      </c>
    </row>
    <row r="1993" spans="1:21" x14ac:dyDescent="0.35">
      <c r="A1993" s="1" t="s">
        <v>643</v>
      </c>
      <c r="B1993" s="1" t="s">
        <v>298</v>
      </c>
      <c r="C1993" s="1" t="s">
        <v>101</v>
      </c>
      <c r="D1993" s="1">
        <v>1</v>
      </c>
      <c r="E1993" s="1" t="s">
        <v>54</v>
      </c>
      <c r="F1993" s="1">
        <v>0.54166666666666663</v>
      </c>
      <c r="G1993" s="1" t="s">
        <v>13</v>
      </c>
      <c r="H1993" s="1">
        <v>120</v>
      </c>
      <c r="I1993" s="1">
        <v>114720</v>
      </c>
      <c r="J1993" s="1">
        <v>64200</v>
      </c>
      <c r="K1993" s="1">
        <v>27</v>
      </c>
      <c r="L1993" s="1">
        <v>1</v>
      </c>
      <c r="M1993" s="38">
        <f t="shared" si="217"/>
        <v>32.295999999999999</v>
      </c>
      <c r="N1993" s="38">
        <f t="shared" si="218"/>
        <v>0.83601684419123112</v>
      </c>
      <c r="O1993" s="40">
        <f t="shared" si="219"/>
        <v>30.421180337640109</v>
      </c>
      <c r="P1993" s="39">
        <f t="shared" si="220"/>
        <v>0.88753952674850412</v>
      </c>
      <c r="Q1993" s="42">
        <v>48.112000000000002</v>
      </c>
      <c r="R1993" s="42">
        <f t="shared" si="221"/>
        <v>0.56119055537080142</v>
      </c>
      <c r="S1993" s="44">
        <v>33.83</v>
      </c>
      <c r="T1993" s="44">
        <f t="shared" si="222"/>
        <v>0.79810818799881766</v>
      </c>
      <c r="U1993" s="46">
        <f t="shared" si="223"/>
        <v>0.74894609003937429</v>
      </c>
    </row>
    <row r="1994" spans="1:21" x14ac:dyDescent="0.35">
      <c r="A1994" s="1" t="s">
        <v>796</v>
      </c>
      <c r="B1994" s="1" t="s">
        <v>502</v>
      </c>
      <c r="C1994" s="1" t="s">
        <v>101</v>
      </c>
      <c r="D1994" s="1">
        <v>1</v>
      </c>
      <c r="E1994" s="1" t="s">
        <v>54</v>
      </c>
      <c r="F1994" s="1">
        <v>0.95833333333333337</v>
      </c>
      <c r="G1994" s="1" t="s">
        <v>31</v>
      </c>
      <c r="H1994" s="1">
        <v>120</v>
      </c>
      <c r="I1994" s="1">
        <v>114655</v>
      </c>
      <c r="J1994" s="1">
        <v>66889.127500000002</v>
      </c>
      <c r="K1994" s="1">
        <v>28.02</v>
      </c>
      <c r="L1994" s="1">
        <v>1</v>
      </c>
      <c r="M1994" s="38">
        <f t="shared" si="217"/>
        <v>32.295999999999999</v>
      </c>
      <c r="N1994" s="38">
        <f t="shared" si="218"/>
        <v>0.86759970274956655</v>
      </c>
      <c r="O1994" s="40">
        <f t="shared" si="219"/>
        <v>30.421180337640109</v>
      </c>
      <c r="P1994" s="39">
        <f t="shared" si="220"/>
        <v>0.92106879775900308</v>
      </c>
      <c r="Q1994" s="42">
        <v>51.59</v>
      </c>
      <c r="R1994" s="42">
        <f t="shared" si="221"/>
        <v>0.54312851327776701</v>
      </c>
      <c r="S1994" s="44">
        <v>38.840000000000003</v>
      </c>
      <c r="T1994" s="44">
        <f t="shared" si="222"/>
        <v>0.72142121524201841</v>
      </c>
      <c r="U1994" s="46">
        <f t="shared" si="223"/>
        <v>0.72853950875959617</v>
      </c>
    </row>
    <row r="1995" spans="1:21" x14ac:dyDescent="0.35">
      <c r="A1995" s="1" t="s">
        <v>647</v>
      </c>
      <c r="B1995" s="1" t="s">
        <v>345</v>
      </c>
      <c r="C1995" s="1" t="s">
        <v>101</v>
      </c>
      <c r="D1995" s="1">
        <v>4</v>
      </c>
      <c r="E1995" s="1" t="s">
        <v>25</v>
      </c>
      <c r="F1995" s="1">
        <v>8.3333333333333329E-2</v>
      </c>
      <c r="G1995" s="1" t="s">
        <v>35</v>
      </c>
      <c r="H1995" s="1">
        <v>60</v>
      </c>
      <c r="I1995" s="1">
        <v>114630</v>
      </c>
      <c r="J1995" s="1">
        <v>67624.976939999993</v>
      </c>
      <c r="K1995" s="1">
        <v>57.98</v>
      </c>
      <c r="L1995" s="1">
        <v>1</v>
      </c>
      <c r="M1995" s="38">
        <f t="shared" si="217"/>
        <v>50.152000000000001</v>
      </c>
      <c r="N1995" s="38">
        <f t="shared" si="218"/>
        <v>1.1560855000797574</v>
      </c>
      <c r="O1995" s="40">
        <f t="shared" si="219"/>
        <v>45.559514761069323</v>
      </c>
      <c r="P1995" s="39">
        <f t="shared" si="220"/>
        <v>1.2726211045940288</v>
      </c>
      <c r="Q1995" s="42">
        <v>61.93</v>
      </c>
      <c r="R1995" s="42">
        <f t="shared" si="221"/>
        <v>0.93621831099628605</v>
      </c>
      <c r="S1995" s="44">
        <v>53.822000000000003</v>
      </c>
      <c r="T1995" s="44">
        <f t="shared" si="222"/>
        <v>1.0772546542306118</v>
      </c>
      <c r="U1995" s="46">
        <f t="shared" si="223"/>
        <v>1.0953646899403089</v>
      </c>
    </row>
    <row r="1996" spans="1:21" x14ac:dyDescent="0.35">
      <c r="A1996" s="1" t="s">
        <v>1314</v>
      </c>
      <c r="B1996" s="1" t="s">
        <v>1095</v>
      </c>
      <c r="C1996" s="1" t="s">
        <v>101</v>
      </c>
      <c r="D1996" s="1">
        <v>4</v>
      </c>
      <c r="E1996" s="1" t="s">
        <v>76</v>
      </c>
      <c r="F1996" s="1">
        <v>8.3333333333333329E-2</v>
      </c>
      <c r="G1996" s="1" t="s">
        <v>35</v>
      </c>
      <c r="H1996" s="1">
        <v>60</v>
      </c>
      <c r="I1996" s="1">
        <v>114623</v>
      </c>
      <c r="J1996" s="1">
        <v>52749.956109999999</v>
      </c>
      <c r="K1996" s="1">
        <v>45.1</v>
      </c>
      <c r="L1996" s="1">
        <v>1</v>
      </c>
      <c r="M1996" s="38">
        <f t="shared" si="217"/>
        <v>50.152000000000001</v>
      </c>
      <c r="N1996" s="38">
        <f t="shared" si="218"/>
        <v>0.89926623065879729</v>
      </c>
      <c r="O1996" s="40">
        <f t="shared" si="219"/>
        <v>45.559514761069323</v>
      </c>
      <c r="P1996" s="39">
        <f t="shared" si="220"/>
        <v>0.98991396718162639</v>
      </c>
      <c r="Q1996" s="42">
        <v>61.93</v>
      </c>
      <c r="R1996" s="42">
        <f t="shared" si="221"/>
        <v>0.72824156305506216</v>
      </c>
      <c r="S1996" s="44">
        <v>28.3</v>
      </c>
      <c r="T1996" s="44">
        <f t="shared" si="222"/>
        <v>1.5936395759717314</v>
      </c>
      <c r="U1996" s="46">
        <f t="shared" si="223"/>
        <v>1.1039317020694732</v>
      </c>
    </row>
    <row r="1997" spans="1:21" x14ac:dyDescent="0.35">
      <c r="A1997" s="1" t="s">
        <v>1266</v>
      </c>
      <c r="B1997" s="1" t="s">
        <v>53</v>
      </c>
      <c r="C1997" s="1" t="s">
        <v>16</v>
      </c>
      <c r="D1997" s="1">
        <v>4</v>
      </c>
      <c r="E1997" s="1" t="s">
        <v>54</v>
      </c>
      <c r="F1997" s="1">
        <v>0.33333333333333331</v>
      </c>
      <c r="G1997" s="1" t="s">
        <v>8</v>
      </c>
      <c r="H1997" s="1">
        <v>60</v>
      </c>
      <c r="I1997" s="1">
        <v>114614</v>
      </c>
      <c r="J1997" s="1">
        <v>56859.120279999901</v>
      </c>
      <c r="K1997" s="1">
        <v>46.51</v>
      </c>
      <c r="L1997" s="1">
        <v>1</v>
      </c>
      <c r="M1997" s="38">
        <f t="shared" si="217"/>
        <v>50.152000000000001</v>
      </c>
      <c r="N1997" s="38">
        <f t="shared" si="218"/>
        <v>0.92738076248205448</v>
      </c>
      <c r="O1997" s="40">
        <f t="shared" si="219"/>
        <v>45.559514761069323</v>
      </c>
      <c r="P1997" s="39">
        <f t="shared" si="220"/>
        <v>1.0208624969759965</v>
      </c>
      <c r="Q1997" s="42">
        <v>42.33</v>
      </c>
      <c r="R1997" s="42">
        <f t="shared" si="221"/>
        <v>1.0987479329081029</v>
      </c>
      <c r="S1997" s="44">
        <v>47.37</v>
      </c>
      <c r="T1997" s="44">
        <f t="shared" si="222"/>
        <v>0.98184504960945751</v>
      </c>
      <c r="U1997" s="46">
        <f t="shared" si="223"/>
        <v>1.0338184931645191</v>
      </c>
    </row>
    <row r="1998" spans="1:21" x14ac:dyDescent="0.35">
      <c r="A1998" s="1" t="s">
        <v>813</v>
      </c>
      <c r="B1998" s="1" t="s">
        <v>256</v>
      </c>
      <c r="C1998" s="1" t="s">
        <v>101</v>
      </c>
      <c r="D1998" s="1">
        <v>1</v>
      </c>
      <c r="E1998" s="1" t="s">
        <v>54</v>
      </c>
      <c r="F1998" s="1">
        <v>0.79166666666666663</v>
      </c>
      <c r="G1998" s="1" t="s">
        <v>22</v>
      </c>
      <c r="H1998" s="1">
        <v>120</v>
      </c>
      <c r="I1998" s="1">
        <v>114593</v>
      </c>
      <c r="J1998" s="1">
        <v>65467.92944</v>
      </c>
      <c r="K1998" s="1">
        <v>27.45</v>
      </c>
      <c r="L1998" s="1">
        <v>1</v>
      </c>
      <c r="M1998" s="38">
        <f t="shared" si="217"/>
        <v>32.295999999999999</v>
      </c>
      <c r="N1998" s="38">
        <f t="shared" si="218"/>
        <v>0.84995045826108495</v>
      </c>
      <c r="O1998" s="40">
        <f t="shared" si="219"/>
        <v>30.421180337640109</v>
      </c>
      <c r="P1998" s="39">
        <f t="shared" si="220"/>
        <v>0.90233185219431244</v>
      </c>
      <c r="Q1998" s="42">
        <v>43.7</v>
      </c>
      <c r="R1998" s="42">
        <f t="shared" si="221"/>
        <v>0.62814645308924477</v>
      </c>
      <c r="S1998" s="44">
        <v>36.74</v>
      </c>
      <c r="T1998" s="44">
        <f t="shared" si="222"/>
        <v>0.74714207947740874</v>
      </c>
      <c r="U1998" s="46">
        <f t="shared" si="223"/>
        <v>0.75920679492032195</v>
      </c>
    </row>
    <row r="1999" spans="1:21" x14ac:dyDescent="0.35">
      <c r="A1999" s="1" t="s">
        <v>1318</v>
      </c>
      <c r="B1999" s="1" t="s">
        <v>1319</v>
      </c>
      <c r="C1999" s="1" t="s">
        <v>101</v>
      </c>
      <c r="D1999" s="1">
        <v>4</v>
      </c>
      <c r="E1999" s="1" t="s">
        <v>1584</v>
      </c>
      <c r="F1999" s="1">
        <v>0.79166666666666663</v>
      </c>
      <c r="G1999" s="1" t="s">
        <v>22</v>
      </c>
      <c r="H1999" s="1">
        <v>60</v>
      </c>
      <c r="I1999" s="1">
        <v>114298</v>
      </c>
      <c r="J1999" s="1">
        <v>51978.107779999998</v>
      </c>
      <c r="K1999" s="1">
        <v>44.31</v>
      </c>
      <c r="L1999" s="1">
        <v>2</v>
      </c>
      <c r="M1999" s="38">
        <f t="shared" si="217"/>
        <v>50.152000000000001</v>
      </c>
      <c r="N1999" s="38">
        <f t="shared" si="218"/>
        <v>0.88351411708406447</v>
      </c>
      <c r="O1999" s="40">
        <f t="shared" si="219"/>
        <v>45.559514761069323</v>
      </c>
      <c r="P1999" s="39">
        <f t="shared" si="220"/>
        <v>0.97257401077201477</v>
      </c>
      <c r="Q1999" s="42">
        <v>43.7</v>
      </c>
      <c r="R1999" s="42">
        <f t="shared" si="221"/>
        <v>1.0139588100686499</v>
      </c>
      <c r="S1999" s="44">
        <v>44.44</v>
      </c>
      <c r="T1999" s="44">
        <f t="shared" si="222"/>
        <v>0.99707470747074722</v>
      </c>
      <c r="U1999" s="46">
        <f t="shared" si="223"/>
        <v>0.99453584277047069</v>
      </c>
    </row>
    <row r="2000" spans="1:21" x14ac:dyDescent="0.35">
      <c r="A2000" s="1" t="s">
        <v>1220</v>
      </c>
      <c r="B2000" s="1" t="s">
        <v>261</v>
      </c>
      <c r="C2000" s="1" t="s">
        <v>101</v>
      </c>
      <c r="D2000" s="1">
        <v>4</v>
      </c>
      <c r="E2000" s="1" t="s">
        <v>54</v>
      </c>
      <c r="F2000" s="1">
        <v>0.35416666666666669</v>
      </c>
      <c r="G2000" s="1" t="s">
        <v>8</v>
      </c>
      <c r="H2000" s="1">
        <v>30</v>
      </c>
      <c r="I2000" s="1">
        <v>114251</v>
      </c>
      <c r="J2000" s="1">
        <v>31265.416109999998</v>
      </c>
      <c r="K2000" s="1">
        <v>53.46</v>
      </c>
      <c r="L2000" s="1">
        <v>1</v>
      </c>
      <c r="M2000" s="38">
        <f t="shared" si="217"/>
        <v>59.08</v>
      </c>
      <c r="N2000" s="38">
        <f t="shared" si="218"/>
        <v>0.9048747461069736</v>
      </c>
      <c r="O2000" s="40">
        <f t="shared" si="219"/>
        <v>60.697849184498509</v>
      </c>
      <c r="P2000" s="39">
        <f t="shared" si="220"/>
        <v>0.8807560847420115</v>
      </c>
      <c r="Q2000" s="42">
        <v>42.33</v>
      </c>
      <c r="R2000" s="42">
        <f t="shared" si="221"/>
        <v>1.26293408929837</v>
      </c>
      <c r="S2000" s="44">
        <v>55.41</v>
      </c>
      <c r="T2000" s="44">
        <f t="shared" si="222"/>
        <v>0.96480779642663783</v>
      </c>
      <c r="U2000" s="46">
        <f t="shared" si="223"/>
        <v>1.0361659901556732</v>
      </c>
    </row>
    <row r="2001" spans="1:21" x14ac:dyDescent="0.35">
      <c r="A2001" s="1" t="s">
        <v>611</v>
      </c>
      <c r="B2001" s="1" t="s">
        <v>221</v>
      </c>
      <c r="C2001" s="1" t="s">
        <v>101</v>
      </c>
      <c r="D2001" s="1">
        <v>1</v>
      </c>
      <c r="E2001" s="1" t="s">
        <v>51</v>
      </c>
      <c r="F2001" s="1">
        <v>0.83333333333333337</v>
      </c>
      <c r="G2001" s="1" t="s">
        <v>27</v>
      </c>
      <c r="H2001" s="1">
        <v>60</v>
      </c>
      <c r="I2001" s="1">
        <v>114171</v>
      </c>
      <c r="J2001" s="1">
        <v>41638.46</v>
      </c>
      <c r="K2001" s="1">
        <v>35.64</v>
      </c>
      <c r="L2001" s="1">
        <v>1</v>
      </c>
      <c r="M2001" s="38">
        <f t="shared" si="217"/>
        <v>50.152000000000001</v>
      </c>
      <c r="N2001" s="38">
        <f t="shared" si="218"/>
        <v>0.71063965544743979</v>
      </c>
      <c r="O2001" s="40">
        <f t="shared" si="219"/>
        <v>45.559514761069323</v>
      </c>
      <c r="P2001" s="39">
        <f t="shared" si="220"/>
        <v>0.78227347650450474</v>
      </c>
      <c r="Q2001" s="42">
        <v>45</v>
      </c>
      <c r="R2001" s="42">
        <f t="shared" si="221"/>
        <v>0.79200000000000004</v>
      </c>
      <c r="S2001" s="44">
        <v>42.65</v>
      </c>
      <c r="T2001" s="44">
        <f t="shared" si="222"/>
        <v>0.8356389214536929</v>
      </c>
      <c r="U2001" s="46">
        <f t="shared" si="223"/>
        <v>0.80330413265273259</v>
      </c>
    </row>
    <row r="2002" spans="1:21" x14ac:dyDescent="0.35">
      <c r="A2002" s="1" t="s">
        <v>291</v>
      </c>
      <c r="B2002" s="1" t="s">
        <v>140</v>
      </c>
      <c r="C2002" s="1" t="s">
        <v>101</v>
      </c>
      <c r="D2002" s="1">
        <v>1</v>
      </c>
      <c r="E2002" s="1" t="s">
        <v>54</v>
      </c>
      <c r="F2002" s="1">
        <v>0.52083333333333337</v>
      </c>
      <c r="G2002" s="1" t="s">
        <v>13</v>
      </c>
      <c r="H2002" s="1">
        <v>30</v>
      </c>
      <c r="I2002" s="1">
        <v>113967</v>
      </c>
      <c r="J2002" s="1">
        <v>32318</v>
      </c>
      <c r="K2002" s="1">
        <v>55</v>
      </c>
      <c r="L2002" s="1">
        <v>1</v>
      </c>
      <c r="M2002" s="38">
        <f t="shared" si="217"/>
        <v>59.08</v>
      </c>
      <c r="N2002" s="38">
        <f t="shared" si="218"/>
        <v>0.93094109681787407</v>
      </c>
      <c r="O2002" s="40">
        <f t="shared" si="219"/>
        <v>60.697849184498509</v>
      </c>
      <c r="P2002" s="39">
        <f t="shared" si="220"/>
        <v>0.90612765919960025</v>
      </c>
      <c r="Q2002" s="42">
        <v>48.112000000000002</v>
      </c>
      <c r="R2002" s="42">
        <f t="shared" si="221"/>
        <v>1.1431659461257067</v>
      </c>
      <c r="S2002" s="44">
        <v>37.35</v>
      </c>
      <c r="T2002" s="44">
        <f t="shared" si="222"/>
        <v>1.4725568942436411</v>
      </c>
      <c r="U2002" s="46">
        <f t="shared" si="223"/>
        <v>1.1739501665229826</v>
      </c>
    </row>
    <row r="2003" spans="1:21" x14ac:dyDescent="0.35">
      <c r="A2003" s="1" t="s">
        <v>751</v>
      </c>
      <c r="B2003" s="1" t="s">
        <v>261</v>
      </c>
      <c r="C2003" s="1" t="s">
        <v>101</v>
      </c>
      <c r="D2003" s="1">
        <v>1</v>
      </c>
      <c r="E2003" s="1" t="s">
        <v>60</v>
      </c>
      <c r="F2003" s="1">
        <v>0.41666666666666669</v>
      </c>
      <c r="G2003" s="1" t="s">
        <v>13</v>
      </c>
      <c r="H2003" s="1">
        <v>120</v>
      </c>
      <c r="I2003" s="1">
        <v>113747</v>
      </c>
      <c r="J2003" s="1">
        <v>70356</v>
      </c>
      <c r="K2003" s="1">
        <v>30</v>
      </c>
      <c r="L2003" s="1">
        <v>1</v>
      </c>
      <c r="M2003" s="38">
        <f t="shared" si="217"/>
        <v>32.295999999999999</v>
      </c>
      <c r="N2003" s="38">
        <f t="shared" si="218"/>
        <v>0.92890760465692346</v>
      </c>
      <c r="O2003" s="40">
        <f t="shared" si="219"/>
        <v>30.421180337640109</v>
      </c>
      <c r="P2003" s="39">
        <f t="shared" si="220"/>
        <v>0.98615502972056013</v>
      </c>
      <c r="Q2003" s="42">
        <v>48.112000000000002</v>
      </c>
      <c r="R2003" s="42">
        <f t="shared" si="221"/>
        <v>0.62354506152311273</v>
      </c>
      <c r="S2003" s="44">
        <v>55.41</v>
      </c>
      <c r="T2003" s="44">
        <f t="shared" si="222"/>
        <v>0.54141851651326478</v>
      </c>
      <c r="U2003" s="46">
        <f t="shared" si="223"/>
        <v>0.71703953591897918</v>
      </c>
    </row>
    <row r="2004" spans="1:21" x14ac:dyDescent="0.35">
      <c r="A2004" s="1" t="s">
        <v>917</v>
      </c>
      <c r="B2004" s="1" t="s">
        <v>342</v>
      </c>
      <c r="C2004" s="1" t="s">
        <v>101</v>
      </c>
      <c r="D2004" s="1">
        <v>3</v>
      </c>
      <c r="E2004" s="1" t="s">
        <v>1647</v>
      </c>
      <c r="F2004" s="1">
        <v>0.78125</v>
      </c>
      <c r="G2004" s="1" t="s">
        <v>18</v>
      </c>
      <c r="H2004" s="1">
        <v>15</v>
      </c>
      <c r="I2004" s="1">
        <v>113614</v>
      </c>
      <c r="J2004" s="1">
        <v>21150.857499999998</v>
      </c>
      <c r="K2004" s="1">
        <v>73.010000000000005</v>
      </c>
      <c r="L2004" s="1">
        <v>3</v>
      </c>
      <c r="M2004" s="38">
        <f t="shared" si="217"/>
        <v>63.543999999999997</v>
      </c>
      <c r="N2004" s="38">
        <f t="shared" si="218"/>
        <v>1.1489676444668262</v>
      </c>
      <c r="O2004" s="40">
        <f t="shared" si="219"/>
        <v>75.836183607927723</v>
      </c>
      <c r="P2004" s="39">
        <f t="shared" si="220"/>
        <v>0.96273304544781613</v>
      </c>
      <c r="Q2004" s="42">
        <v>46.72</v>
      </c>
      <c r="R2004" s="42">
        <f t="shared" si="221"/>
        <v>1.5627140410958906</v>
      </c>
      <c r="S2004" s="44">
        <v>58.74</v>
      </c>
      <c r="T2004" s="44">
        <f t="shared" si="222"/>
        <v>1.2429349676540689</v>
      </c>
      <c r="U2004" s="46">
        <f t="shared" si="223"/>
        <v>1.2561273513992586</v>
      </c>
    </row>
    <row r="2005" spans="1:21" x14ac:dyDescent="0.35">
      <c r="A2005" s="1" t="s">
        <v>744</v>
      </c>
      <c r="B2005" s="1" t="s">
        <v>256</v>
      </c>
      <c r="C2005" s="1" t="s">
        <v>101</v>
      </c>
      <c r="D2005" s="1">
        <v>1</v>
      </c>
      <c r="E2005" s="1" t="s">
        <v>60</v>
      </c>
      <c r="F2005" s="1">
        <v>0.75</v>
      </c>
      <c r="G2005" s="1" t="s">
        <v>18</v>
      </c>
      <c r="H2005" s="1">
        <v>120</v>
      </c>
      <c r="I2005" s="1">
        <v>113481</v>
      </c>
      <c r="J2005" s="1">
        <v>71396.854999999996</v>
      </c>
      <c r="K2005" s="1">
        <v>30.29</v>
      </c>
      <c r="L2005" s="1">
        <v>1</v>
      </c>
      <c r="M2005" s="38">
        <f t="shared" si="217"/>
        <v>32.295999999999999</v>
      </c>
      <c r="N2005" s="38">
        <f t="shared" si="218"/>
        <v>0.93788704483527374</v>
      </c>
      <c r="O2005" s="40">
        <f t="shared" si="219"/>
        <v>30.421180337640109</v>
      </c>
      <c r="P2005" s="39">
        <f t="shared" si="220"/>
        <v>0.9956878616745255</v>
      </c>
      <c r="Q2005" s="42">
        <v>46.72</v>
      </c>
      <c r="R2005" s="42">
        <f t="shared" si="221"/>
        <v>0.6483304794520548</v>
      </c>
      <c r="S2005" s="44">
        <v>36.74</v>
      </c>
      <c r="T2005" s="44">
        <f t="shared" si="222"/>
        <v>0.82444202504082742</v>
      </c>
      <c r="U2005" s="46">
        <f t="shared" si="223"/>
        <v>0.82282012205580257</v>
      </c>
    </row>
    <row r="2006" spans="1:21" x14ac:dyDescent="0.35">
      <c r="A2006" s="1" t="s">
        <v>944</v>
      </c>
      <c r="B2006" s="1" t="s">
        <v>235</v>
      </c>
      <c r="C2006" s="1" t="s">
        <v>101</v>
      </c>
      <c r="D2006" s="1">
        <v>3</v>
      </c>
      <c r="E2006" s="1" t="s">
        <v>54</v>
      </c>
      <c r="F2006" s="1">
        <v>6.25E-2</v>
      </c>
      <c r="G2006" s="1" t="s">
        <v>31</v>
      </c>
      <c r="H2006" s="1">
        <v>30</v>
      </c>
      <c r="I2006" s="1">
        <v>113311</v>
      </c>
      <c r="J2006" s="1">
        <v>42112.115830000002</v>
      </c>
      <c r="K2006" s="1">
        <v>72.92</v>
      </c>
      <c r="L2006" s="1">
        <v>1</v>
      </c>
      <c r="M2006" s="38">
        <f t="shared" si="217"/>
        <v>59.08</v>
      </c>
      <c r="N2006" s="38">
        <f t="shared" si="218"/>
        <v>1.2342586323628979</v>
      </c>
      <c r="O2006" s="40">
        <f t="shared" si="219"/>
        <v>60.697849184498509</v>
      </c>
      <c r="P2006" s="39">
        <f t="shared" si="220"/>
        <v>1.2013605256151791</v>
      </c>
      <c r="Q2006" s="42">
        <v>51.59</v>
      </c>
      <c r="R2006" s="42">
        <f t="shared" si="221"/>
        <v>1.4134522194223686</v>
      </c>
      <c r="S2006" s="44">
        <v>64.14</v>
      </c>
      <c r="T2006" s="44">
        <f t="shared" si="222"/>
        <v>1.1368880573744933</v>
      </c>
      <c r="U2006" s="46">
        <f t="shared" si="223"/>
        <v>1.2505669341373471</v>
      </c>
    </row>
    <row r="2007" spans="1:21" x14ac:dyDescent="0.35">
      <c r="A2007" s="1" t="s">
        <v>800</v>
      </c>
      <c r="B2007" s="1" t="s">
        <v>148</v>
      </c>
      <c r="C2007" s="1" t="s">
        <v>101</v>
      </c>
      <c r="D2007" s="1">
        <v>1</v>
      </c>
      <c r="E2007" s="1" t="s">
        <v>54</v>
      </c>
      <c r="F2007" s="1">
        <v>0.45833333333333331</v>
      </c>
      <c r="G2007" s="1" t="s">
        <v>13</v>
      </c>
      <c r="H2007" s="1">
        <v>120</v>
      </c>
      <c r="I2007" s="1">
        <v>113199</v>
      </c>
      <c r="J2007" s="1">
        <v>66736</v>
      </c>
      <c r="K2007" s="1">
        <v>29</v>
      </c>
      <c r="L2007" s="1">
        <v>1</v>
      </c>
      <c r="M2007" s="38">
        <f t="shared" si="217"/>
        <v>32.295999999999999</v>
      </c>
      <c r="N2007" s="38">
        <f t="shared" si="218"/>
        <v>0.89794401783502598</v>
      </c>
      <c r="O2007" s="40">
        <f t="shared" si="219"/>
        <v>30.421180337640109</v>
      </c>
      <c r="P2007" s="39">
        <f t="shared" si="220"/>
        <v>0.95328319539654138</v>
      </c>
      <c r="Q2007" s="42">
        <v>48.112000000000002</v>
      </c>
      <c r="R2007" s="42">
        <f t="shared" si="221"/>
        <v>0.60276022613900893</v>
      </c>
      <c r="S2007" s="44">
        <v>45.82</v>
      </c>
      <c r="T2007" s="44">
        <f t="shared" si="222"/>
        <v>0.63291139240506333</v>
      </c>
      <c r="U2007" s="46">
        <f t="shared" si="223"/>
        <v>0.72965160464687118</v>
      </c>
    </row>
    <row r="2008" spans="1:21" x14ac:dyDescent="0.35">
      <c r="A2008" s="1" t="s">
        <v>835</v>
      </c>
      <c r="B2008" s="1" t="s">
        <v>249</v>
      </c>
      <c r="C2008" s="1" t="s">
        <v>101</v>
      </c>
      <c r="D2008" s="1">
        <v>1</v>
      </c>
      <c r="E2008" s="1" t="s">
        <v>54</v>
      </c>
      <c r="F2008" s="1">
        <v>0.98958333333333337</v>
      </c>
      <c r="G2008" s="1" t="s">
        <v>31</v>
      </c>
      <c r="H2008" s="1">
        <v>120</v>
      </c>
      <c r="I2008" s="1">
        <v>113186</v>
      </c>
      <c r="J2008" s="1">
        <v>64276.083329999899</v>
      </c>
      <c r="K2008" s="1">
        <v>27.42</v>
      </c>
      <c r="L2008" s="1">
        <v>1</v>
      </c>
      <c r="M2008" s="38">
        <f t="shared" si="217"/>
        <v>32.295999999999999</v>
      </c>
      <c r="N2008" s="38">
        <f t="shared" si="218"/>
        <v>0.84902155065642815</v>
      </c>
      <c r="O2008" s="40">
        <f t="shared" si="219"/>
        <v>30.421180337640109</v>
      </c>
      <c r="P2008" s="39">
        <f t="shared" si="220"/>
        <v>0.90134569716459201</v>
      </c>
      <c r="Q2008" s="42">
        <v>51.59</v>
      </c>
      <c r="R2008" s="42">
        <f t="shared" si="221"/>
        <v>0.53149835239387477</v>
      </c>
      <c r="S2008" s="44">
        <v>48.83</v>
      </c>
      <c r="T2008" s="44">
        <f t="shared" si="222"/>
        <v>0.56154003686258458</v>
      </c>
      <c r="U2008" s="46">
        <f t="shared" si="223"/>
        <v>0.66479469547368375</v>
      </c>
    </row>
    <row r="2009" spans="1:21" x14ac:dyDescent="0.35">
      <c r="A2009" s="1" t="s">
        <v>834</v>
      </c>
      <c r="B2009" s="1" t="s">
        <v>235</v>
      </c>
      <c r="C2009" s="1" t="s">
        <v>101</v>
      </c>
      <c r="D2009" s="1">
        <v>4</v>
      </c>
      <c r="E2009" s="1" t="s">
        <v>60</v>
      </c>
      <c r="F2009" s="1">
        <v>0.16666666666666666</v>
      </c>
      <c r="G2009" s="1" t="s">
        <v>35</v>
      </c>
      <c r="H2009" s="1">
        <v>30</v>
      </c>
      <c r="I2009" s="1">
        <v>113165</v>
      </c>
      <c r="J2009" s="1">
        <v>40577.548609999998</v>
      </c>
      <c r="K2009" s="1">
        <v>70.650000000000006</v>
      </c>
      <c r="L2009" s="1">
        <v>1</v>
      </c>
      <c r="M2009" s="38">
        <f t="shared" si="217"/>
        <v>59.08</v>
      </c>
      <c r="N2009" s="38">
        <f t="shared" si="218"/>
        <v>1.1958361543669602</v>
      </c>
      <c r="O2009" s="40">
        <f t="shared" si="219"/>
        <v>60.697849184498509</v>
      </c>
      <c r="P2009" s="39">
        <f t="shared" si="220"/>
        <v>1.1639621658627592</v>
      </c>
      <c r="Q2009" s="42">
        <v>61.93</v>
      </c>
      <c r="R2009" s="42">
        <f t="shared" si="221"/>
        <v>1.140804133699338</v>
      </c>
      <c r="S2009" s="44">
        <v>64.14</v>
      </c>
      <c r="T2009" s="44">
        <f t="shared" si="222"/>
        <v>1.1014967259120674</v>
      </c>
      <c r="U2009" s="46">
        <f t="shared" si="223"/>
        <v>1.1354210084913883</v>
      </c>
    </row>
    <row r="2010" spans="1:21" x14ac:dyDescent="0.35">
      <c r="A2010" s="1" t="s">
        <v>746</v>
      </c>
      <c r="B2010" s="1" t="s">
        <v>482</v>
      </c>
      <c r="C2010" s="1" t="s">
        <v>101</v>
      </c>
      <c r="D2010" s="1">
        <v>1</v>
      </c>
      <c r="E2010" s="1" t="s">
        <v>60</v>
      </c>
      <c r="F2010" s="1">
        <v>0.5</v>
      </c>
      <c r="G2010" s="1" t="s">
        <v>13</v>
      </c>
      <c r="H2010" s="1">
        <v>120</v>
      </c>
      <c r="I2010" s="1">
        <v>113079</v>
      </c>
      <c r="J2010" s="1">
        <v>67494</v>
      </c>
      <c r="K2010" s="1">
        <v>29</v>
      </c>
      <c r="L2010" s="1">
        <v>1</v>
      </c>
      <c r="M2010" s="38">
        <f t="shared" si="217"/>
        <v>32.295999999999999</v>
      </c>
      <c r="N2010" s="38">
        <f t="shared" si="218"/>
        <v>0.89794401783502598</v>
      </c>
      <c r="O2010" s="40">
        <f t="shared" si="219"/>
        <v>30.421180337640109</v>
      </c>
      <c r="P2010" s="39">
        <f t="shared" si="220"/>
        <v>0.95328319539654138</v>
      </c>
      <c r="Q2010" s="42">
        <v>48.112000000000002</v>
      </c>
      <c r="R2010" s="42">
        <f t="shared" si="221"/>
        <v>0.60276022613900893</v>
      </c>
      <c r="S2010" s="44">
        <v>27.85</v>
      </c>
      <c r="T2010" s="44">
        <f t="shared" si="222"/>
        <v>1.0412926391382404</v>
      </c>
      <c r="U2010" s="46">
        <f t="shared" si="223"/>
        <v>0.86577868689126358</v>
      </c>
    </row>
    <row r="2011" spans="1:21" x14ac:dyDescent="0.35">
      <c r="A2011" s="1" t="s">
        <v>651</v>
      </c>
      <c r="B2011" s="1" t="s">
        <v>298</v>
      </c>
      <c r="C2011" s="1" t="s">
        <v>101</v>
      </c>
      <c r="D2011" s="1">
        <v>1</v>
      </c>
      <c r="E2011" s="1" t="s">
        <v>54</v>
      </c>
      <c r="F2011" s="1">
        <v>0.70833333333333337</v>
      </c>
      <c r="G2011" s="1" t="s">
        <v>18</v>
      </c>
      <c r="H2011" s="1">
        <v>120</v>
      </c>
      <c r="I2011" s="1">
        <v>113019</v>
      </c>
      <c r="J2011" s="1">
        <v>80388.578609999997</v>
      </c>
      <c r="K2011" s="1">
        <v>34.06</v>
      </c>
      <c r="L2011" s="1">
        <v>1</v>
      </c>
      <c r="M2011" s="38">
        <f t="shared" si="217"/>
        <v>32.295999999999999</v>
      </c>
      <c r="N2011" s="38">
        <f t="shared" si="218"/>
        <v>1.0546197671538271</v>
      </c>
      <c r="O2011" s="40">
        <f t="shared" si="219"/>
        <v>30.421180337640109</v>
      </c>
      <c r="P2011" s="39">
        <f t="shared" si="220"/>
        <v>1.119614677076076</v>
      </c>
      <c r="Q2011" s="42">
        <v>46.72</v>
      </c>
      <c r="R2011" s="42">
        <f t="shared" si="221"/>
        <v>0.72902397260273977</v>
      </c>
      <c r="S2011" s="44">
        <v>33.83</v>
      </c>
      <c r="T2011" s="44">
        <f t="shared" si="222"/>
        <v>1.0067986993792493</v>
      </c>
      <c r="U2011" s="46">
        <f t="shared" si="223"/>
        <v>0.95181244968602174</v>
      </c>
    </row>
    <row r="2012" spans="1:21" x14ac:dyDescent="0.35">
      <c r="A2012" s="1" t="s">
        <v>654</v>
      </c>
      <c r="B2012" s="1" t="s">
        <v>623</v>
      </c>
      <c r="C2012" s="1" t="s">
        <v>101</v>
      </c>
      <c r="D2012" s="1">
        <v>1</v>
      </c>
      <c r="E2012" s="1" t="s">
        <v>54</v>
      </c>
      <c r="F2012" s="1">
        <v>0.75</v>
      </c>
      <c r="G2012" s="1" t="s">
        <v>18</v>
      </c>
      <c r="H2012" s="1">
        <v>120</v>
      </c>
      <c r="I2012" s="1">
        <v>113009</v>
      </c>
      <c r="J2012" s="1">
        <v>80028.139439999999</v>
      </c>
      <c r="K2012" s="1">
        <v>33.85</v>
      </c>
      <c r="L2012" s="1">
        <v>1</v>
      </c>
      <c r="M2012" s="38">
        <f t="shared" si="217"/>
        <v>32.295999999999999</v>
      </c>
      <c r="N2012" s="38">
        <f t="shared" si="218"/>
        <v>1.0481174139212286</v>
      </c>
      <c r="O2012" s="40">
        <f t="shared" si="219"/>
        <v>30.421180337640109</v>
      </c>
      <c r="P2012" s="39">
        <f t="shared" si="220"/>
        <v>1.1127115918680319</v>
      </c>
      <c r="Q2012" s="42">
        <v>46.72</v>
      </c>
      <c r="R2012" s="42">
        <f t="shared" si="221"/>
        <v>0.72452910958904115</v>
      </c>
      <c r="S2012" s="44">
        <v>27.27</v>
      </c>
      <c r="T2012" s="44">
        <f t="shared" si="222"/>
        <v>1.2412907957462413</v>
      </c>
      <c r="U2012" s="46">
        <f t="shared" si="223"/>
        <v>1.0261771657344381</v>
      </c>
    </row>
    <row r="2013" spans="1:21" x14ac:dyDescent="0.35">
      <c r="A2013" s="1" t="s">
        <v>90</v>
      </c>
      <c r="B2013" s="1" t="s">
        <v>374</v>
      </c>
      <c r="C2013" s="1" t="s">
        <v>101</v>
      </c>
      <c r="D2013" s="1">
        <v>1</v>
      </c>
      <c r="E2013" s="1" t="s">
        <v>58</v>
      </c>
      <c r="F2013" s="1">
        <v>0.79166666666666663</v>
      </c>
      <c r="G2013" s="1" t="s">
        <v>22</v>
      </c>
      <c r="H2013" s="1">
        <v>60</v>
      </c>
      <c r="I2013" s="1">
        <v>113008</v>
      </c>
      <c r="J2013" s="1">
        <v>42505.528059999997</v>
      </c>
      <c r="K2013" s="1">
        <v>36.46</v>
      </c>
      <c r="L2013" s="1">
        <v>1</v>
      </c>
      <c r="M2013" s="38">
        <f t="shared" si="217"/>
        <v>50.152000000000001</v>
      </c>
      <c r="N2013" s="38">
        <f t="shared" si="218"/>
        <v>0.726989950550327</v>
      </c>
      <c r="O2013" s="40">
        <f t="shared" si="219"/>
        <v>45.559514761069323</v>
      </c>
      <c r="P2013" s="39">
        <f t="shared" si="220"/>
        <v>0.80027191227144345</v>
      </c>
      <c r="Q2013" s="42">
        <v>43.7</v>
      </c>
      <c r="R2013" s="42">
        <f t="shared" si="221"/>
        <v>0.83432494279176195</v>
      </c>
      <c r="S2013" s="44">
        <v>32.450000000000003</v>
      </c>
      <c r="T2013" s="44">
        <f t="shared" si="222"/>
        <v>1.1235747303543913</v>
      </c>
      <c r="U2013" s="46">
        <f t="shared" si="223"/>
        <v>0.91939052847253222</v>
      </c>
    </row>
    <row r="2014" spans="1:21" x14ac:dyDescent="0.35">
      <c r="A2014" s="1" t="s">
        <v>465</v>
      </c>
      <c r="B2014" s="1" t="s">
        <v>246</v>
      </c>
      <c r="C2014" s="1" t="s">
        <v>101</v>
      </c>
      <c r="D2014" s="1">
        <v>1</v>
      </c>
      <c r="E2014" s="1" t="s">
        <v>57</v>
      </c>
      <c r="F2014" s="1">
        <v>0.95972222222222225</v>
      </c>
      <c r="G2014" s="1" t="s">
        <v>31</v>
      </c>
      <c r="H2014" s="1">
        <v>58</v>
      </c>
      <c r="I2014" s="1">
        <v>112902</v>
      </c>
      <c r="J2014" s="1">
        <v>46427.37917</v>
      </c>
      <c r="K2014" s="1">
        <v>40.81</v>
      </c>
      <c r="L2014" s="1">
        <v>1</v>
      </c>
      <c r="M2014" s="38">
        <f t="shared" si="217"/>
        <v>50.747199999999992</v>
      </c>
      <c r="N2014" s="38">
        <f t="shared" si="218"/>
        <v>0.80418229971308774</v>
      </c>
      <c r="O2014" s="40">
        <f t="shared" si="219"/>
        <v>46.299924649666195</v>
      </c>
      <c r="P2014" s="39">
        <f t="shared" si="220"/>
        <v>0.8814269204279197</v>
      </c>
      <c r="Q2014" s="42">
        <v>51.59</v>
      </c>
      <c r="R2014" s="42">
        <f t="shared" si="221"/>
        <v>0.79104477611940294</v>
      </c>
      <c r="S2014" s="44">
        <v>49.4</v>
      </c>
      <c r="T2014" s="44">
        <f t="shared" si="222"/>
        <v>0.82611336032388671</v>
      </c>
      <c r="U2014" s="46">
        <f t="shared" si="223"/>
        <v>0.83286168562373641</v>
      </c>
    </row>
    <row r="2015" spans="1:21" x14ac:dyDescent="0.35">
      <c r="A2015" s="1" t="s">
        <v>483</v>
      </c>
      <c r="B2015" s="1" t="s">
        <v>345</v>
      </c>
      <c r="C2015" s="1" t="s">
        <v>101</v>
      </c>
      <c r="D2015" s="1">
        <v>3</v>
      </c>
      <c r="E2015" s="1" t="s">
        <v>76</v>
      </c>
      <c r="F2015" s="1">
        <v>0.10416666666666667</v>
      </c>
      <c r="G2015" s="1" t="s">
        <v>35</v>
      </c>
      <c r="H2015" s="1">
        <v>30</v>
      </c>
      <c r="I2015" s="1">
        <v>112888</v>
      </c>
      <c r="J2015" s="1">
        <v>43923.577499999999</v>
      </c>
      <c r="K2015" s="1">
        <v>76.62</v>
      </c>
      <c r="L2015" s="1">
        <v>1</v>
      </c>
      <c r="M2015" s="38">
        <f t="shared" si="217"/>
        <v>59.08</v>
      </c>
      <c r="N2015" s="38">
        <f t="shared" si="218"/>
        <v>1.2968855788761002</v>
      </c>
      <c r="O2015" s="40">
        <f t="shared" si="219"/>
        <v>60.697849184498509</v>
      </c>
      <c r="P2015" s="39">
        <f t="shared" si="220"/>
        <v>1.2623182045067887</v>
      </c>
      <c r="Q2015" s="42">
        <v>61.93</v>
      </c>
      <c r="R2015" s="42">
        <f t="shared" si="221"/>
        <v>1.23720329404166</v>
      </c>
      <c r="S2015" s="44">
        <v>53.822000000000003</v>
      </c>
      <c r="T2015" s="44">
        <f t="shared" si="222"/>
        <v>1.4235814351008882</v>
      </c>
      <c r="U2015" s="46">
        <f t="shared" si="223"/>
        <v>1.3077009778831121</v>
      </c>
    </row>
    <row r="2016" spans="1:21" x14ac:dyDescent="0.35">
      <c r="A2016" s="1" t="s">
        <v>845</v>
      </c>
      <c r="B2016" s="1" t="s">
        <v>100</v>
      </c>
      <c r="C2016" s="1" t="s">
        <v>101</v>
      </c>
      <c r="D2016" s="1">
        <v>1</v>
      </c>
      <c r="E2016" s="1" t="s">
        <v>76</v>
      </c>
      <c r="F2016" s="1">
        <v>0</v>
      </c>
      <c r="G2016" s="1" t="s">
        <v>31</v>
      </c>
      <c r="H2016" s="1">
        <v>120</v>
      </c>
      <c r="I2016" s="1">
        <v>112807</v>
      </c>
      <c r="J2016" s="1">
        <v>63450.898889999997</v>
      </c>
      <c r="K2016" s="1">
        <v>27.16</v>
      </c>
      <c r="L2016" s="1">
        <v>1</v>
      </c>
      <c r="M2016" s="38">
        <f t="shared" si="217"/>
        <v>32.295999999999999</v>
      </c>
      <c r="N2016" s="38">
        <f t="shared" si="218"/>
        <v>0.84097101808273478</v>
      </c>
      <c r="O2016" s="40">
        <f t="shared" si="219"/>
        <v>30.421180337640109</v>
      </c>
      <c r="P2016" s="39">
        <f t="shared" si="220"/>
        <v>0.89279902024034707</v>
      </c>
      <c r="Q2016" s="42">
        <v>51.59</v>
      </c>
      <c r="R2016" s="42">
        <f t="shared" si="221"/>
        <v>0.52645861601085475</v>
      </c>
      <c r="S2016" s="44">
        <v>39.25</v>
      </c>
      <c r="T2016" s="44">
        <f t="shared" si="222"/>
        <v>0.69197452229299361</v>
      </c>
      <c r="U2016" s="46">
        <f t="shared" si="223"/>
        <v>0.70374405284806529</v>
      </c>
    </row>
    <row r="2017" spans="1:21" x14ac:dyDescent="0.35">
      <c r="A2017" s="1" t="s">
        <v>1056</v>
      </c>
      <c r="B2017" s="1" t="s">
        <v>235</v>
      </c>
      <c r="C2017" s="1" t="s">
        <v>101</v>
      </c>
      <c r="D2017" s="1">
        <v>4</v>
      </c>
      <c r="E2017" s="1" t="s">
        <v>54</v>
      </c>
      <c r="F2017" s="1">
        <v>0.10416666666666667</v>
      </c>
      <c r="G2017" s="1" t="s">
        <v>35</v>
      </c>
      <c r="H2017" s="1">
        <v>30</v>
      </c>
      <c r="I2017" s="1">
        <v>112704</v>
      </c>
      <c r="J2017" s="1">
        <v>43636.598890000001</v>
      </c>
      <c r="K2017" s="1">
        <v>76.22</v>
      </c>
      <c r="L2017" s="1">
        <v>1</v>
      </c>
      <c r="M2017" s="38">
        <f t="shared" si="217"/>
        <v>59.08</v>
      </c>
      <c r="N2017" s="38">
        <f t="shared" si="218"/>
        <v>1.2901150981719702</v>
      </c>
      <c r="O2017" s="40">
        <f t="shared" si="219"/>
        <v>60.697849184498509</v>
      </c>
      <c r="P2017" s="39">
        <f t="shared" si="220"/>
        <v>1.2557281851671551</v>
      </c>
      <c r="Q2017" s="42">
        <v>61.93</v>
      </c>
      <c r="R2017" s="42">
        <f t="shared" si="221"/>
        <v>1.230744388826094</v>
      </c>
      <c r="S2017" s="44">
        <v>64.14</v>
      </c>
      <c r="T2017" s="44">
        <f t="shared" si="222"/>
        <v>1.1883380106018084</v>
      </c>
      <c r="U2017" s="46">
        <f t="shared" si="223"/>
        <v>1.2249368615316858</v>
      </c>
    </row>
    <row r="2018" spans="1:21" x14ac:dyDescent="0.35">
      <c r="A2018" s="1" t="s">
        <v>699</v>
      </c>
      <c r="B2018" s="1" t="s">
        <v>428</v>
      </c>
      <c r="C2018" s="1" t="s">
        <v>101</v>
      </c>
      <c r="D2018" s="1">
        <v>1</v>
      </c>
      <c r="E2018" s="1" t="s">
        <v>60</v>
      </c>
      <c r="F2018" s="1">
        <v>0.66666666666666663</v>
      </c>
      <c r="G2018" s="1" t="s">
        <v>18</v>
      </c>
      <c r="H2018" s="1">
        <v>120</v>
      </c>
      <c r="I2018" s="1">
        <v>112632</v>
      </c>
      <c r="J2018" s="1">
        <v>75624.42972</v>
      </c>
      <c r="K2018" s="1">
        <v>32.06</v>
      </c>
      <c r="L2018" s="1">
        <v>1</v>
      </c>
      <c r="M2018" s="38">
        <f t="shared" si="217"/>
        <v>32.295999999999999</v>
      </c>
      <c r="N2018" s="38">
        <f t="shared" si="218"/>
        <v>0.99269259351003225</v>
      </c>
      <c r="O2018" s="40">
        <f t="shared" si="219"/>
        <v>30.421180337640109</v>
      </c>
      <c r="P2018" s="39">
        <f t="shared" si="220"/>
        <v>1.0538710084280387</v>
      </c>
      <c r="Q2018" s="42">
        <v>46.72</v>
      </c>
      <c r="R2018" s="42">
        <f t="shared" si="221"/>
        <v>0.68621575342465757</v>
      </c>
      <c r="S2018" s="44">
        <v>32.200000000000003</v>
      </c>
      <c r="T2018" s="44">
        <f t="shared" si="222"/>
        <v>0.9956521739130435</v>
      </c>
      <c r="U2018" s="46">
        <f t="shared" si="223"/>
        <v>0.91191297858858</v>
      </c>
    </row>
    <row r="2019" spans="1:21" x14ac:dyDescent="0.35">
      <c r="A2019" s="1" t="s">
        <v>321</v>
      </c>
      <c r="B2019" s="1" t="s">
        <v>221</v>
      </c>
      <c r="C2019" s="1" t="s">
        <v>101</v>
      </c>
      <c r="D2019" s="1">
        <v>1</v>
      </c>
      <c r="E2019" s="1" t="s">
        <v>76</v>
      </c>
      <c r="F2019" s="1">
        <v>0.83333333333333337</v>
      </c>
      <c r="G2019" s="1" t="s">
        <v>27</v>
      </c>
      <c r="H2019" s="1">
        <v>60</v>
      </c>
      <c r="I2019" s="1">
        <v>112628</v>
      </c>
      <c r="J2019" s="1">
        <v>39384.164169999996</v>
      </c>
      <c r="K2019" s="1">
        <v>34.24</v>
      </c>
      <c r="L2019" s="1">
        <v>1</v>
      </c>
      <c r="M2019" s="38">
        <f t="shared" si="217"/>
        <v>50.152000000000001</v>
      </c>
      <c r="N2019" s="38">
        <f t="shared" si="218"/>
        <v>0.68272451746690066</v>
      </c>
      <c r="O2019" s="40">
        <f t="shared" si="219"/>
        <v>45.559514761069323</v>
      </c>
      <c r="P2019" s="39">
        <f t="shared" si="220"/>
        <v>0.75154443982924368</v>
      </c>
      <c r="Q2019" s="42">
        <v>45</v>
      </c>
      <c r="R2019" s="42">
        <f t="shared" si="221"/>
        <v>0.76088888888888895</v>
      </c>
      <c r="S2019" s="44">
        <v>42.65</v>
      </c>
      <c r="T2019" s="44">
        <f t="shared" si="222"/>
        <v>0.80281359906213368</v>
      </c>
      <c r="U2019" s="46">
        <f t="shared" si="223"/>
        <v>0.7717489759267554</v>
      </c>
    </row>
    <row r="2020" spans="1:21" x14ac:dyDescent="0.35">
      <c r="A2020" s="1" t="s">
        <v>782</v>
      </c>
      <c r="B2020" s="1" t="s">
        <v>256</v>
      </c>
      <c r="C2020" s="1" t="s">
        <v>101</v>
      </c>
      <c r="D2020" s="1">
        <v>1</v>
      </c>
      <c r="E2020" s="1" t="s">
        <v>60</v>
      </c>
      <c r="F2020" s="1">
        <v>0.58333333333333337</v>
      </c>
      <c r="G2020" s="1" t="s">
        <v>13</v>
      </c>
      <c r="H2020" s="1">
        <v>120</v>
      </c>
      <c r="I2020" s="1">
        <v>112119</v>
      </c>
      <c r="J2020" s="1">
        <v>67842</v>
      </c>
      <c r="K2020" s="1">
        <v>29</v>
      </c>
      <c r="L2020" s="1">
        <v>1</v>
      </c>
      <c r="M2020" s="38">
        <f t="shared" si="217"/>
        <v>32.295999999999999</v>
      </c>
      <c r="N2020" s="38">
        <f t="shared" si="218"/>
        <v>0.89794401783502598</v>
      </c>
      <c r="O2020" s="40">
        <f t="shared" si="219"/>
        <v>30.421180337640109</v>
      </c>
      <c r="P2020" s="39">
        <f t="shared" si="220"/>
        <v>0.95328319539654138</v>
      </c>
      <c r="Q2020" s="42">
        <v>48.112000000000002</v>
      </c>
      <c r="R2020" s="42">
        <f t="shared" si="221"/>
        <v>0.60276022613900893</v>
      </c>
      <c r="S2020" s="44">
        <v>36.74</v>
      </c>
      <c r="T2020" s="44">
        <f t="shared" si="222"/>
        <v>0.78933043004899284</v>
      </c>
      <c r="U2020" s="46">
        <f t="shared" si="223"/>
        <v>0.78179128386151442</v>
      </c>
    </row>
    <row r="2021" spans="1:21" x14ac:dyDescent="0.35">
      <c r="A2021" s="1" t="s">
        <v>890</v>
      </c>
      <c r="B2021" s="1" t="s">
        <v>482</v>
      </c>
      <c r="C2021" s="1" t="s">
        <v>101</v>
      </c>
      <c r="D2021" s="1">
        <v>1</v>
      </c>
      <c r="E2021" s="1" t="s">
        <v>54</v>
      </c>
      <c r="F2021" s="1">
        <v>0.54166666666666663</v>
      </c>
      <c r="G2021" s="1" t="s">
        <v>13</v>
      </c>
      <c r="H2021" s="1">
        <v>150</v>
      </c>
      <c r="I2021" s="1">
        <v>112025</v>
      </c>
      <c r="J2021" s="1">
        <v>75655</v>
      </c>
      <c r="K2021" s="1">
        <v>26</v>
      </c>
      <c r="L2021" s="1">
        <v>1</v>
      </c>
      <c r="M2021" s="38">
        <f t="shared" si="217"/>
        <v>23.368000000000002</v>
      </c>
      <c r="N2021" s="38">
        <f t="shared" si="218"/>
        <v>1.1126326600479286</v>
      </c>
      <c r="O2021" s="40">
        <f t="shared" si="219"/>
        <v>25.547725176937774</v>
      </c>
      <c r="P2021" s="39">
        <f t="shared" si="220"/>
        <v>1.0177031348165002</v>
      </c>
      <c r="Q2021" s="42">
        <v>48.112000000000002</v>
      </c>
      <c r="R2021" s="42">
        <f t="shared" si="221"/>
        <v>0.54040571998669773</v>
      </c>
      <c r="S2021" s="44">
        <v>27.85</v>
      </c>
      <c r="T2021" s="44">
        <f t="shared" si="222"/>
        <v>0.93357271095152594</v>
      </c>
      <c r="U2021" s="46">
        <f t="shared" si="223"/>
        <v>0.83056052191824126</v>
      </c>
    </row>
    <row r="2022" spans="1:21" x14ac:dyDescent="0.35">
      <c r="A2022" s="1" t="s">
        <v>422</v>
      </c>
      <c r="B2022" s="1" t="s">
        <v>235</v>
      </c>
      <c r="C2022" s="1" t="s">
        <v>101</v>
      </c>
      <c r="D2022" s="1">
        <v>4</v>
      </c>
      <c r="E2022" s="1" t="s">
        <v>60</v>
      </c>
      <c r="F2022" s="1">
        <v>0.13541666666666666</v>
      </c>
      <c r="G2022" s="1" t="s">
        <v>35</v>
      </c>
      <c r="H2022" s="1">
        <v>15</v>
      </c>
      <c r="I2022" s="1">
        <v>112009</v>
      </c>
      <c r="J2022" s="1">
        <v>24862.49278</v>
      </c>
      <c r="K2022" s="1">
        <v>87.65</v>
      </c>
      <c r="L2022" s="1">
        <v>1</v>
      </c>
      <c r="M2022" s="38">
        <f t="shared" si="217"/>
        <v>63.543999999999997</v>
      </c>
      <c r="N2022" s="38">
        <f t="shared" si="218"/>
        <v>1.3793591841873349</v>
      </c>
      <c r="O2022" s="40">
        <f t="shared" si="219"/>
        <v>75.836183607927723</v>
      </c>
      <c r="P2022" s="39">
        <f t="shared" si="220"/>
        <v>1.1557807346048634</v>
      </c>
      <c r="Q2022" s="42">
        <v>61.93</v>
      </c>
      <c r="R2022" s="42">
        <f t="shared" si="221"/>
        <v>1.4153076053608915</v>
      </c>
      <c r="S2022" s="44">
        <v>64.14</v>
      </c>
      <c r="T2022" s="44">
        <f t="shared" si="222"/>
        <v>1.3665419395073277</v>
      </c>
      <c r="U2022" s="46">
        <f t="shared" si="223"/>
        <v>1.3125434264910274</v>
      </c>
    </row>
    <row r="2023" spans="1:21" x14ac:dyDescent="0.35">
      <c r="A2023" s="1" t="s">
        <v>288</v>
      </c>
      <c r="B2023" s="1" t="s">
        <v>198</v>
      </c>
      <c r="C2023" s="1" t="s">
        <v>101</v>
      </c>
      <c r="D2023" s="1">
        <v>1</v>
      </c>
      <c r="E2023" s="1" t="s">
        <v>54</v>
      </c>
      <c r="F2023" s="1">
        <v>0.625</v>
      </c>
      <c r="G2023" s="1" t="s">
        <v>13</v>
      </c>
      <c r="H2023" s="1">
        <v>60</v>
      </c>
      <c r="I2023" s="1">
        <v>112005</v>
      </c>
      <c r="J2023" s="1">
        <v>49522</v>
      </c>
      <c r="K2023" s="1">
        <v>43</v>
      </c>
      <c r="L2023" s="1">
        <v>1</v>
      </c>
      <c r="M2023" s="38">
        <f t="shared" si="217"/>
        <v>50.152000000000001</v>
      </c>
      <c r="N2023" s="38">
        <f t="shared" si="218"/>
        <v>0.85739352368798849</v>
      </c>
      <c r="O2023" s="40">
        <f t="shared" si="219"/>
        <v>45.559514761069323</v>
      </c>
      <c r="P2023" s="39">
        <f t="shared" si="220"/>
        <v>0.94382041216873469</v>
      </c>
      <c r="Q2023" s="42">
        <v>48.112000000000002</v>
      </c>
      <c r="R2023" s="42">
        <f t="shared" si="221"/>
        <v>0.89374792151646154</v>
      </c>
      <c r="S2023" s="44">
        <v>47.04</v>
      </c>
      <c r="T2023" s="44">
        <f t="shared" si="222"/>
        <v>0.91411564625850339</v>
      </c>
      <c r="U2023" s="46">
        <f t="shared" si="223"/>
        <v>0.9172279933145665</v>
      </c>
    </row>
    <row r="2024" spans="1:21" x14ac:dyDescent="0.35">
      <c r="A2024" s="1" t="s">
        <v>704</v>
      </c>
      <c r="B2024" s="1" t="s">
        <v>256</v>
      </c>
      <c r="C2024" s="1" t="s">
        <v>101</v>
      </c>
      <c r="D2024" s="1">
        <v>1</v>
      </c>
      <c r="E2024" s="1" t="s">
        <v>54</v>
      </c>
      <c r="F2024" s="1">
        <v>0.79166666666666663</v>
      </c>
      <c r="G2024" s="1" t="s">
        <v>22</v>
      </c>
      <c r="H2024" s="1">
        <v>120</v>
      </c>
      <c r="I2024" s="1">
        <v>111969</v>
      </c>
      <c r="J2024" s="1">
        <v>75002.021110000001</v>
      </c>
      <c r="K2024" s="1">
        <v>32.17</v>
      </c>
      <c r="L2024" s="1">
        <v>1</v>
      </c>
      <c r="M2024" s="38">
        <f t="shared" si="217"/>
        <v>32.295999999999999</v>
      </c>
      <c r="N2024" s="38">
        <f t="shared" si="218"/>
        <v>0.99609858806044105</v>
      </c>
      <c r="O2024" s="40">
        <f t="shared" si="219"/>
        <v>30.421180337640109</v>
      </c>
      <c r="P2024" s="39">
        <f t="shared" si="220"/>
        <v>1.0574869102036806</v>
      </c>
      <c r="Q2024" s="42">
        <v>43.7</v>
      </c>
      <c r="R2024" s="42">
        <f t="shared" si="221"/>
        <v>0.73615560640732269</v>
      </c>
      <c r="S2024" s="44">
        <v>36.74</v>
      </c>
      <c r="T2024" s="44">
        <f t="shared" si="222"/>
        <v>0.87561241154055525</v>
      </c>
      <c r="U2024" s="46">
        <f t="shared" si="223"/>
        <v>0.88975164271718621</v>
      </c>
    </row>
    <row r="2025" spans="1:21" x14ac:dyDescent="0.35">
      <c r="A2025" s="1" t="s">
        <v>795</v>
      </c>
      <c r="B2025" s="1" t="s">
        <v>419</v>
      </c>
      <c r="C2025" s="1" t="s">
        <v>101</v>
      </c>
      <c r="D2025" s="1">
        <v>2</v>
      </c>
      <c r="E2025" s="1" t="s">
        <v>1592</v>
      </c>
      <c r="F2025" s="1">
        <v>0.8125</v>
      </c>
      <c r="G2025" s="1" t="s">
        <v>22</v>
      </c>
      <c r="H2025" s="1">
        <v>30</v>
      </c>
      <c r="I2025" s="1">
        <v>111766</v>
      </c>
      <c r="J2025" s="1">
        <v>33463.698609999999</v>
      </c>
      <c r="K2025" s="1">
        <v>58.56</v>
      </c>
      <c r="L2025" s="1">
        <v>2</v>
      </c>
      <c r="M2025" s="38">
        <f t="shared" si="217"/>
        <v>59.08</v>
      </c>
      <c r="N2025" s="38">
        <f t="shared" si="218"/>
        <v>0.99119837508463104</v>
      </c>
      <c r="O2025" s="40">
        <f t="shared" si="219"/>
        <v>60.697849184498509</v>
      </c>
      <c r="P2025" s="39">
        <f t="shared" si="220"/>
        <v>0.9647788313223381</v>
      </c>
      <c r="Q2025" s="42">
        <v>43.7</v>
      </c>
      <c r="R2025" s="42">
        <f t="shared" si="221"/>
        <v>1.3400457665903889</v>
      </c>
      <c r="S2025" s="44">
        <v>51.62</v>
      </c>
      <c r="T2025" s="44">
        <f t="shared" si="222"/>
        <v>1.1344440139480823</v>
      </c>
      <c r="U2025" s="46">
        <f t="shared" si="223"/>
        <v>1.1464228706202697</v>
      </c>
    </row>
    <row r="2026" spans="1:21" x14ac:dyDescent="0.35">
      <c r="A2026" s="1" t="s">
        <v>329</v>
      </c>
      <c r="B2026" s="1" t="s">
        <v>312</v>
      </c>
      <c r="C2026" s="1" t="s">
        <v>101</v>
      </c>
      <c r="D2026" s="1">
        <v>1</v>
      </c>
      <c r="E2026" s="1" t="s">
        <v>58</v>
      </c>
      <c r="F2026" s="1">
        <v>0.9375</v>
      </c>
      <c r="G2026" s="1" t="s">
        <v>27</v>
      </c>
      <c r="H2026" s="1">
        <v>60</v>
      </c>
      <c r="I2026" s="1">
        <v>111719</v>
      </c>
      <c r="J2026" s="1">
        <v>42636.076939999999</v>
      </c>
      <c r="K2026" s="1">
        <v>37</v>
      </c>
      <c r="L2026" s="1">
        <v>1</v>
      </c>
      <c r="M2026" s="38">
        <f t="shared" si="217"/>
        <v>50.152000000000001</v>
      </c>
      <c r="N2026" s="38">
        <f t="shared" si="218"/>
        <v>0.73775721805710637</v>
      </c>
      <c r="O2026" s="40">
        <f t="shared" si="219"/>
        <v>45.559514761069323</v>
      </c>
      <c r="P2026" s="39">
        <f t="shared" si="220"/>
        <v>0.81212454070332984</v>
      </c>
      <c r="Q2026" s="42">
        <v>45</v>
      </c>
      <c r="R2026" s="42">
        <f t="shared" si="221"/>
        <v>0.82222222222222219</v>
      </c>
      <c r="S2026" s="44">
        <v>60.5</v>
      </c>
      <c r="T2026" s="44">
        <f t="shared" si="222"/>
        <v>0.61157024793388426</v>
      </c>
      <c r="U2026" s="46">
        <f t="shared" si="223"/>
        <v>0.74863900361981217</v>
      </c>
    </row>
    <row r="2027" spans="1:21" x14ac:dyDescent="0.35">
      <c r="A2027" s="1" t="s">
        <v>1046</v>
      </c>
      <c r="B2027" s="1" t="s">
        <v>583</v>
      </c>
      <c r="C2027" s="1" t="s">
        <v>101</v>
      </c>
      <c r="D2027" s="1">
        <v>1</v>
      </c>
      <c r="E2027" s="1" t="s">
        <v>60</v>
      </c>
      <c r="F2027" s="1">
        <v>0.79166666666666663</v>
      </c>
      <c r="G2027" s="1" t="s">
        <v>22</v>
      </c>
      <c r="H2027" s="1">
        <v>120</v>
      </c>
      <c r="I2027" s="1">
        <v>111592</v>
      </c>
      <c r="J2027" s="1">
        <v>48231.152219999902</v>
      </c>
      <c r="K2027" s="1">
        <v>21.03</v>
      </c>
      <c r="L2027" s="1">
        <v>1</v>
      </c>
      <c r="M2027" s="38">
        <f t="shared" si="217"/>
        <v>32.295999999999999</v>
      </c>
      <c r="N2027" s="38">
        <f t="shared" si="218"/>
        <v>0.65116423086450337</v>
      </c>
      <c r="O2027" s="40">
        <f t="shared" si="219"/>
        <v>30.421180337640109</v>
      </c>
      <c r="P2027" s="39">
        <f t="shared" si="220"/>
        <v>0.69129467583411264</v>
      </c>
      <c r="Q2027" s="42">
        <v>43.7</v>
      </c>
      <c r="R2027" s="42">
        <f t="shared" si="221"/>
        <v>0.48123569794050342</v>
      </c>
      <c r="S2027" s="44">
        <v>38.97</v>
      </c>
      <c r="T2027" s="44">
        <f t="shared" si="222"/>
        <v>0.53964588144726722</v>
      </c>
      <c r="U2027" s="46">
        <f t="shared" si="223"/>
        <v>0.5707254184072944</v>
      </c>
    </row>
    <row r="2028" spans="1:21" x14ac:dyDescent="0.35">
      <c r="A2028" s="1" t="s">
        <v>793</v>
      </c>
      <c r="B2028" s="1" t="s">
        <v>502</v>
      </c>
      <c r="C2028" s="1" t="s">
        <v>101</v>
      </c>
      <c r="D2028" s="1">
        <v>1</v>
      </c>
      <c r="E2028" s="1" t="s">
        <v>60</v>
      </c>
      <c r="F2028" s="1">
        <v>0.6875</v>
      </c>
      <c r="G2028" s="1" t="s">
        <v>18</v>
      </c>
      <c r="H2028" s="1">
        <v>120</v>
      </c>
      <c r="I2028" s="1">
        <v>111415</v>
      </c>
      <c r="J2028" s="1">
        <v>55625.4552799999</v>
      </c>
      <c r="K2028" s="1">
        <v>24.34</v>
      </c>
      <c r="L2028" s="1">
        <v>1</v>
      </c>
      <c r="M2028" s="38">
        <f t="shared" si="217"/>
        <v>32.295999999999999</v>
      </c>
      <c r="N2028" s="38">
        <f t="shared" si="218"/>
        <v>0.75365370324498393</v>
      </c>
      <c r="O2028" s="40">
        <f t="shared" si="219"/>
        <v>30.421180337640109</v>
      </c>
      <c r="P2028" s="39">
        <f t="shared" si="220"/>
        <v>0.80010044744661446</v>
      </c>
      <c r="Q2028" s="42">
        <v>46.72</v>
      </c>
      <c r="R2028" s="42">
        <f t="shared" si="221"/>
        <v>0.52097602739726023</v>
      </c>
      <c r="S2028" s="44">
        <v>38.840000000000003</v>
      </c>
      <c r="T2028" s="44">
        <f t="shared" si="222"/>
        <v>0.62667353244078261</v>
      </c>
      <c r="U2028" s="46">
        <f t="shared" si="223"/>
        <v>0.64925000242821906</v>
      </c>
    </row>
    <row r="2029" spans="1:21" x14ac:dyDescent="0.35">
      <c r="A2029" s="1" t="s">
        <v>840</v>
      </c>
      <c r="B2029" s="1" t="s">
        <v>148</v>
      </c>
      <c r="C2029" s="1" t="s">
        <v>101</v>
      </c>
      <c r="D2029" s="1">
        <v>1</v>
      </c>
      <c r="E2029" s="1" t="s">
        <v>54</v>
      </c>
      <c r="F2029" s="1">
        <v>0.54166666666666663</v>
      </c>
      <c r="G2029" s="1" t="s">
        <v>13</v>
      </c>
      <c r="H2029" s="1">
        <v>120</v>
      </c>
      <c r="I2029" s="1">
        <v>111365</v>
      </c>
      <c r="J2029" s="1">
        <v>64050</v>
      </c>
      <c r="K2029" s="1">
        <v>28</v>
      </c>
      <c r="L2029" s="1">
        <v>1</v>
      </c>
      <c r="M2029" s="38">
        <f t="shared" si="217"/>
        <v>32.295999999999999</v>
      </c>
      <c r="N2029" s="38">
        <f t="shared" si="218"/>
        <v>0.86698043101312861</v>
      </c>
      <c r="O2029" s="40">
        <f t="shared" si="219"/>
        <v>30.421180337640109</v>
      </c>
      <c r="P2029" s="39">
        <f t="shared" si="220"/>
        <v>0.92041136107252275</v>
      </c>
      <c r="Q2029" s="42">
        <v>48.112000000000002</v>
      </c>
      <c r="R2029" s="42">
        <f t="shared" si="221"/>
        <v>0.58197539075490523</v>
      </c>
      <c r="S2029" s="44">
        <v>45.82</v>
      </c>
      <c r="T2029" s="44">
        <f t="shared" si="222"/>
        <v>0.61108686163247494</v>
      </c>
      <c r="U2029" s="46">
        <f t="shared" si="223"/>
        <v>0.70449120448663427</v>
      </c>
    </row>
    <row r="2030" spans="1:21" x14ac:dyDescent="0.35">
      <c r="A2030" s="1" t="s">
        <v>1113</v>
      </c>
      <c r="B2030" s="1" t="s">
        <v>148</v>
      </c>
      <c r="C2030" s="1" t="s">
        <v>101</v>
      </c>
      <c r="D2030" s="1">
        <v>1</v>
      </c>
      <c r="E2030" s="1" t="s">
        <v>54</v>
      </c>
      <c r="F2030" s="1">
        <v>0.33333333333333331</v>
      </c>
      <c r="G2030" s="1" t="s">
        <v>8</v>
      </c>
      <c r="H2030" s="1">
        <v>180</v>
      </c>
      <c r="I2030" s="1">
        <v>111275</v>
      </c>
      <c r="J2030" s="1">
        <v>60557.404719999999</v>
      </c>
      <c r="K2030" s="1">
        <v>17.61</v>
      </c>
      <c r="L2030" s="1">
        <v>1</v>
      </c>
      <c r="M2030" s="38">
        <f t="shared" si="217"/>
        <v>14.439999999999998</v>
      </c>
      <c r="N2030" s="38">
        <f t="shared" si="218"/>
        <v>1.2195290858725762</v>
      </c>
      <c r="O2030" s="40">
        <f t="shared" si="219"/>
        <v>21.56582237655779</v>
      </c>
      <c r="P2030" s="39">
        <f t="shared" si="220"/>
        <v>0.81656983408813577</v>
      </c>
      <c r="Q2030" s="42">
        <v>42.33</v>
      </c>
      <c r="R2030" s="42">
        <f t="shared" si="221"/>
        <v>0.41601700921332391</v>
      </c>
      <c r="S2030" s="44">
        <v>45.82</v>
      </c>
      <c r="T2030" s="44">
        <f t="shared" si="222"/>
        <v>0.38432998690528153</v>
      </c>
      <c r="U2030" s="46">
        <f t="shared" si="223"/>
        <v>0.53897227673558046</v>
      </c>
    </row>
    <row r="2031" spans="1:21" x14ac:dyDescent="0.35">
      <c r="A2031" s="1" t="s">
        <v>960</v>
      </c>
      <c r="B2031" s="1" t="s">
        <v>261</v>
      </c>
      <c r="C2031" s="1" t="s">
        <v>101</v>
      </c>
      <c r="D2031" s="1">
        <v>4</v>
      </c>
      <c r="E2031" s="1" t="s">
        <v>57</v>
      </c>
      <c r="F2031" s="1">
        <v>8.4027777777777771E-2</v>
      </c>
      <c r="G2031" s="1" t="s">
        <v>35</v>
      </c>
      <c r="H2031" s="1">
        <v>30</v>
      </c>
      <c r="I2031" s="1">
        <v>111230</v>
      </c>
      <c r="J2031" s="1">
        <v>40714.519999999997</v>
      </c>
      <c r="K2031" s="1">
        <v>71.87</v>
      </c>
      <c r="L2031" s="1">
        <v>1</v>
      </c>
      <c r="M2031" s="38">
        <f t="shared" si="217"/>
        <v>59.08</v>
      </c>
      <c r="N2031" s="38">
        <f t="shared" si="218"/>
        <v>1.2164861205145567</v>
      </c>
      <c r="O2031" s="40">
        <f t="shared" si="219"/>
        <v>60.697849184498509</v>
      </c>
      <c r="P2031" s="39">
        <f t="shared" si="220"/>
        <v>1.1840617248486414</v>
      </c>
      <c r="Q2031" s="42">
        <v>61.93</v>
      </c>
      <c r="R2031" s="42">
        <f t="shared" si="221"/>
        <v>1.1605037946068142</v>
      </c>
      <c r="S2031" s="44">
        <v>55.41</v>
      </c>
      <c r="T2031" s="44">
        <f t="shared" si="222"/>
        <v>1.2970582927269447</v>
      </c>
      <c r="U2031" s="46">
        <f t="shared" si="223"/>
        <v>1.2138746040608002</v>
      </c>
    </row>
    <row r="2032" spans="1:21" x14ac:dyDescent="0.35">
      <c r="A2032" s="1" t="s">
        <v>869</v>
      </c>
      <c r="B2032" s="1" t="s">
        <v>438</v>
      </c>
      <c r="C2032" s="1" t="s">
        <v>101</v>
      </c>
      <c r="D2032" s="1">
        <v>1</v>
      </c>
      <c r="E2032" s="1" t="s">
        <v>54</v>
      </c>
      <c r="F2032" s="1">
        <v>4.1666666666666664E-2</v>
      </c>
      <c r="G2032" s="1" t="s">
        <v>31</v>
      </c>
      <c r="H2032" s="1">
        <v>150</v>
      </c>
      <c r="I2032" s="1">
        <v>111205</v>
      </c>
      <c r="J2032" s="1">
        <v>77134.036110000001</v>
      </c>
      <c r="K2032" s="1">
        <v>26.77</v>
      </c>
      <c r="L2032" s="1">
        <v>1</v>
      </c>
      <c r="M2032" s="38">
        <f t="shared" si="217"/>
        <v>23.368000000000002</v>
      </c>
      <c r="N2032" s="38">
        <f t="shared" si="218"/>
        <v>1.1455837042108865</v>
      </c>
      <c r="O2032" s="40">
        <f t="shared" si="219"/>
        <v>25.547725176937774</v>
      </c>
      <c r="P2032" s="39">
        <f t="shared" si="220"/>
        <v>1.0478428045783734</v>
      </c>
      <c r="Q2032" s="42">
        <v>51.59</v>
      </c>
      <c r="R2032" s="42">
        <f t="shared" si="221"/>
        <v>0.51889901143632478</v>
      </c>
      <c r="S2032" s="44">
        <v>58.54</v>
      </c>
      <c r="T2032" s="44">
        <f t="shared" si="222"/>
        <v>0.45729415784079264</v>
      </c>
      <c r="U2032" s="46">
        <f t="shared" si="223"/>
        <v>0.67467865795183035</v>
      </c>
    </row>
    <row r="2033" spans="1:21" x14ac:dyDescent="0.35">
      <c r="A2033" s="1" t="s">
        <v>865</v>
      </c>
      <c r="B2033" s="1" t="s">
        <v>100</v>
      </c>
      <c r="C2033" s="1" t="s">
        <v>101</v>
      </c>
      <c r="D2033" s="1">
        <v>1</v>
      </c>
      <c r="E2033" s="1" t="s">
        <v>54</v>
      </c>
      <c r="F2033" s="1">
        <v>0.75</v>
      </c>
      <c r="G2033" s="1" t="s">
        <v>18</v>
      </c>
      <c r="H2033" s="1">
        <v>120</v>
      </c>
      <c r="I2033" s="1">
        <v>111007</v>
      </c>
      <c r="J2033" s="1">
        <v>61754.332499999997</v>
      </c>
      <c r="K2033" s="1">
        <v>26.54</v>
      </c>
      <c r="L2033" s="1">
        <v>1</v>
      </c>
      <c r="M2033" s="38">
        <f t="shared" si="217"/>
        <v>32.295999999999999</v>
      </c>
      <c r="N2033" s="38">
        <f t="shared" si="218"/>
        <v>0.82177359425315832</v>
      </c>
      <c r="O2033" s="40">
        <f t="shared" si="219"/>
        <v>30.421180337640109</v>
      </c>
      <c r="P2033" s="39">
        <f t="shared" si="220"/>
        <v>0.87241848295945545</v>
      </c>
      <c r="Q2033" s="42">
        <v>46.72</v>
      </c>
      <c r="R2033" s="42">
        <f t="shared" si="221"/>
        <v>0.56806506849315064</v>
      </c>
      <c r="S2033" s="44">
        <v>39.25</v>
      </c>
      <c r="T2033" s="44">
        <f t="shared" si="222"/>
        <v>0.67617834394904452</v>
      </c>
      <c r="U2033" s="46">
        <f t="shared" si="223"/>
        <v>0.70555396513388358</v>
      </c>
    </row>
    <row r="2034" spans="1:21" x14ac:dyDescent="0.35">
      <c r="A2034" s="1" t="s">
        <v>735</v>
      </c>
      <c r="B2034" s="1" t="s">
        <v>428</v>
      </c>
      <c r="C2034" s="1" t="s">
        <v>101</v>
      </c>
      <c r="D2034" s="1">
        <v>1</v>
      </c>
      <c r="E2034" s="1" t="s">
        <v>60</v>
      </c>
      <c r="F2034" s="1">
        <v>0.75</v>
      </c>
      <c r="G2034" s="1" t="s">
        <v>18</v>
      </c>
      <c r="H2034" s="1">
        <v>120</v>
      </c>
      <c r="I2034" s="1">
        <v>111006</v>
      </c>
      <c r="J2034" s="1">
        <v>72409.855559999996</v>
      </c>
      <c r="K2034" s="1">
        <v>31.05</v>
      </c>
      <c r="L2034" s="1">
        <v>1</v>
      </c>
      <c r="M2034" s="38">
        <f t="shared" si="217"/>
        <v>32.295999999999999</v>
      </c>
      <c r="N2034" s="38">
        <f t="shared" si="218"/>
        <v>0.9614193708199158</v>
      </c>
      <c r="O2034" s="40">
        <f t="shared" si="219"/>
        <v>30.421180337640109</v>
      </c>
      <c r="P2034" s="39">
        <f t="shared" si="220"/>
        <v>1.0206704557607797</v>
      </c>
      <c r="Q2034" s="42">
        <v>46.72</v>
      </c>
      <c r="R2034" s="42">
        <f t="shared" si="221"/>
        <v>0.66459760273972601</v>
      </c>
      <c r="S2034" s="44">
        <v>32.200000000000003</v>
      </c>
      <c r="T2034" s="44">
        <f t="shared" si="222"/>
        <v>0.96428571428571419</v>
      </c>
      <c r="U2034" s="46">
        <f t="shared" si="223"/>
        <v>0.88318459092874002</v>
      </c>
    </row>
    <row r="2035" spans="1:21" x14ac:dyDescent="0.35">
      <c r="A2035" s="1" t="s">
        <v>892</v>
      </c>
      <c r="B2035" s="1" t="s">
        <v>148</v>
      </c>
      <c r="C2035" s="1" t="s">
        <v>101</v>
      </c>
      <c r="D2035" s="1">
        <v>1</v>
      </c>
      <c r="E2035" s="1" t="s">
        <v>54</v>
      </c>
      <c r="F2035" s="1">
        <v>0.75</v>
      </c>
      <c r="G2035" s="1" t="s">
        <v>18</v>
      </c>
      <c r="H2035" s="1">
        <v>120</v>
      </c>
      <c r="I2035" s="1">
        <v>110724</v>
      </c>
      <c r="J2035" s="1">
        <v>59981.027220000004</v>
      </c>
      <c r="K2035" s="1">
        <v>26.46</v>
      </c>
      <c r="L2035" s="1">
        <v>1</v>
      </c>
      <c r="M2035" s="38">
        <f t="shared" si="217"/>
        <v>32.295999999999999</v>
      </c>
      <c r="N2035" s="38">
        <f t="shared" si="218"/>
        <v>0.81929650730740655</v>
      </c>
      <c r="O2035" s="40">
        <f t="shared" si="219"/>
        <v>30.421180337640109</v>
      </c>
      <c r="P2035" s="39">
        <f t="shared" si="220"/>
        <v>0.86978873621353403</v>
      </c>
      <c r="Q2035" s="42">
        <v>46.72</v>
      </c>
      <c r="R2035" s="42">
        <f t="shared" si="221"/>
        <v>0.5663527397260274</v>
      </c>
      <c r="S2035" s="44">
        <v>45.82</v>
      </c>
      <c r="T2035" s="44">
        <f t="shared" si="222"/>
        <v>0.57747708424268884</v>
      </c>
      <c r="U2035" s="46">
        <f t="shared" si="223"/>
        <v>0.67120618672741672</v>
      </c>
    </row>
    <row r="2036" spans="1:21" x14ac:dyDescent="0.35">
      <c r="A2036" s="1" t="s">
        <v>846</v>
      </c>
      <c r="B2036" s="1" t="s">
        <v>148</v>
      </c>
      <c r="C2036" s="1" t="s">
        <v>101</v>
      </c>
      <c r="D2036" s="1">
        <v>1</v>
      </c>
      <c r="E2036" s="1" t="s">
        <v>54</v>
      </c>
      <c r="F2036" s="1">
        <v>0.5</v>
      </c>
      <c r="G2036" s="1" t="s">
        <v>13</v>
      </c>
      <c r="H2036" s="1">
        <v>120</v>
      </c>
      <c r="I2036" s="1">
        <v>110438</v>
      </c>
      <c r="J2036" s="1">
        <v>63428</v>
      </c>
      <c r="K2036" s="1">
        <v>28</v>
      </c>
      <c r="L2036" s="1">
        <v>1</v>
      </c>
      <c r="M2036" s="38">
        <f t="shared" si="217"/>
        <v>32.295999999999999</v>
      </c>
      <c r="N2036" s="38">
        <f t="shared" si="218"/>
        <v>0.86698043101312861</v>
      </c>
      <c r="O2036" s="40">
        <f t="shared" si="219"/>
        <v>30.421180337640109</v>
      </c>
      <c r="P2036" s="39">
        <f t="shared" si="220"/>
        <v>0.92041136107252275</v>
      </c>
      <c r="Q2036" s="42">
        <v>48.112000000000002</v>
      </c>
      <c r="R2036" s="42">
        <f t="shared" si="221"/>
        <v>0.58197539075490523</v>
      </c>
      <c r="S2036" s="44">
        <v>45.82</v>
      </c>
      <c r="T2036" s="44">
        <f t="shared" si="222"/>
        <v>0.61108686163247494</v>
      </c>
      <c r="U2036" s="46">
        <f t="shared" si="223"/>
        <v>0.70449120448663427</v>
      </c>
    </row>
    <row r="2037" spans="1:21" x14ac:dyDescent="0.35">
      <c r="A2037" s="1" t="s">
        <v>433</v>
      </c>
      <c r="B2037" s="1" t="s">
        <v>345</v>
      </c>
      <c r="C2037" s="1" t="s">
        <v>101</v>
      </c>
      <c r="D2037" s="1">
        <v>1</v>
      </c>
      <c r="E2037" s="1" t="s">
        <v>60</v>
      </c>
      <c r="F2037" s="1">
        <v>0.91666666666666663</v>
      </c>
      <c r="G2037" s="1" t="s">
        <v>27</v>
      </c>
      <c r="H2037" s="1">
        <v>60</v>
      </c>
      <c r="I2037" s="1">
        <v>110357</v>
      </c>
      <c r="J2037" s="1">
        <v>50183.619720000002</v>
      </c>
      <c r="K2037" s="1">
        <v>43.33</v>
      </c>
      <c r="L2037" s="1">
        <v>1</v>
      </c>
      <c r="M2037" s="38">
        <f t="shared" si="217"/>
        <v>50.152000000000001</v>
      </c>
      <c r="N2037" s="38">
        <f t="shared" si="218"/>
        <v>0.86397352049768694</v>
      </c>
      <c r="O2037" s="40">
        <f t="shared" si="219"/>
        <v>45.559514761069323</v>
      </c>
      <c r="P2037" s="39">
        <f t="shared" si="220"/>
        <v>0.95106368509933192</v>
      </c>
      <c r="Q2037" s="42">
        <v>45</v>
      </c>
      <c r="R2037" s="42">
        <f t="shared" si="221"/>
        <v>0.96288888888888891</v>
      </c>
      <c r="S2037" s="44">
        <v>53.822000000000003</v>
      </c>
      <c r="T2037" s="44">
        <f t="shared" si="222"/>
        <v>0.80506112742001401</v>
      </c>
      <c r="U2037" s="46">
        <f t="shared" si="223"/>
        <v>0.90633790046941165</v>
      </c>
    </row>
    <row r="2038" spans="1:21" x14ac:dyDescent="0.35">
      <c r="A2038" s="1" t="s">
        <v>1069</v>
      </c>
      <c r="B2038" s="1" t="s">
        <v>438</v>
      </c>
      <c r="C2038" s="1" t="s">
        <v>101</v>
      </c>
      <c r="D2038" s="1">
        <v>1</v>
      </c>
      <c r="E2038" s="1" t="s">
        <v>54</v>
      </c>
      <c r="F2038" s="1">
        <v>0.79166666666666663</v>
      </c>
      <c r="G2038" s="1" t="s">
        <v>22</v>
      </c>
      <c r="H2038" s="1">
        <v>120</v>
      </c>
      <c r="I2038" s="1">
        <v>110266</v>
      </c>
      <c r="J2038" s="1">
        <v>44738.549719999901</v>
      </c>
      <c r="K2038" s="1">
        <v>19.78</v>
      </c>
      <c r="L2038" s="1">
        <v>1</v>
      </c>
      <c r="M2038" s="38">
        <f t="shared" si="217"/>
        <v>32.295999999999999</v>
      </c>
      <c r="N2038" s="38">
        <f t="shared" si="218"/>
        <v>0.6124597473371316</v>
      </c>
      <c r="O2038" s="40">
        <f t="shared" si="219"/>
        <v>30.421180337640109</v>
      </c>
      <c r="P2038" s="39">
        <f t="shared" si="220"/>
        <v>0.65020488292908929</v>
      </c>
      <c r="Q2038" s="42">
        <v>43.7</v>
      </c>
      <c r="R2038" s="42">
        <f t="shared" si="221"/>
        <v>0.45263157894736844</v>
      </c>
      <c r="S2038" s="44">
        <v>58.54</v>
      </c>
      <c r="T2038" s="44">
        <f t="shared" si="222"/>
        <v>0.33788862316364882</v>
      </c>
      <c r="U2038" s="46">
        <f t="shared" si="223"/>
        <v>0.48024169501336883</v>
      </c>
    </row>
    <row r="2039" spans="1:21" x14ac:dyDescent="0.35">
      <c r="A2039" s="1" t="s">
        <v>934</v>
      </c>
      <c r="B2039" s="1" t="s">
        <v>482</v>
      </c>
      <c r="C2039" s="1" t="s">
        <v>101</v>
      </c>
      <c r="D2039" s="1">
        <v>1</v>
      </c>
      <c r="E2039" s="1" t="s">
        <v>54</v>
      </c>
      <c r="F2039" s="1">
        <v>0.95833333333333337</v>
      </c>
      <c r="G2039" s="1" t="s">
        <v>31</v>
      </c>
      <c r="H2039" s="1">
        <v>150</v>
      </c>
      <c r="I2039" s="1">
        <v>110048</v>
      </c>
      <c r="J2039" s="1">
        <v>70726.374169999996</v>
      </c>
      <c r="K2039" s="1">
        <v>24.58</v>
      </c>
      <c r="L2039" s="1">
        <v>1</v>
      </c>
      <c r="M2039" s="38">
        <f t="shared" si="217"/>
        <v>23.368000000000002</v>
      </c>
      <c r="N2039" s="38">
        <f t="shared" si="218"/>
        <v>1.0518657993837726</v>
      </c>
      <c r="O2039" s="40">
        <f t="shared" si="219"/>
        <v>25.547725176937774</v>
      </c>
      <c r="P2039" s="39">
        <f t="shared" si="220"/>
        <v>0.96212088668421436</v>
      </c>
      <c r="Q2039" s="42">
        <v>51.59</v>
      </c>
      <c r="R2039" s="42">
        <f t="shared" si="221"/>
        <v>0.4764489242101182</v>
      </c>
      <c r="S2039" s="44">
        <v>27.85</v>
      </c>
      <c r="T2039" s="44">
        <f t="shared" si="222"/>
        <v>0.88258527827648103</v>
      </c>
      <c r="U2039" s="46">
        <f t="shared" si="223"/>
        <v>0.77371836305693786</v>
      </c>
    </row>
    <row r="2040" spans="1:21" x14ac:dyDescent="0.35">
      <c r="A2040" s="1" t="s">
        <v>483</v>
      </c>
      <c r="B2040" s="1" t="s">
        <v>345</v>
      </c>
      <c r="C2040" s="1" t="s">
        <v>101</v>
      </c>
      <c r="D2040" s="1">
        <v>1</v>
      </c>
      <c r="E2040" s="1" t="s">
        <v>76</v>
      </c>
      <c r="F2040" s="1">
        <v>0.95833333333333337</v>
      </c>
      <c r="G2040" s="1" t="s">
        <v>31</v>
      </c>
      <c r="H2040" s="1">
        <v>60</v>
      </c>
      <c r="I2040" s="1">
        <v>109997</v>
      </c>
      <c r="J2040" s="1">
        <v>39982.836389999997</v>
      </c>
      <c r="K2040" s="1">
        <v>35.35</v>
      </c>
      <c r="L2040" s="1">
        <v>1</v>
      </c>
      <c r="M2040" s="38">
        <f t="shared" si="217"/>
        <v>50.152000000000001</v>
      </c>
      <c r="N2040" s="38">
        <f t="shared" si="218"/>
        <v>0.70485723400861378</v>
      </c>
      <c r="O2040" s="40">
        <f t="shared" si="219"/>
        <v>45.559514761069323</v>
      </c>
      <c r="P2040" s="39">
        <f t="shared" si="220"/>
        <v>0.77590817605034357</v>
      </c>
      <c r="Q2040" s="42">
        <v>51.59</v>
      </c>
      <c r="R2040" s="42">
        <f t="shared" si="221"/>
        <v>0.68521031207598371</v>
      </c>
      <c r="S2040" s="44">
        <v>53.822000000000003</v>
      </c>
      <c r="T2040" s="44">
        <f t="shared" si="222"/>
        <v>0.65679461930065774</v>
      </c>
      <c r="U2040" s="46">
        <f t="shared" si="223"/>
        <v>0.70597103580899512</v>
      </c>
    </row>
    <row r="2041" spans="1:21" x14ac:dyDescent="0.35">
      <c r="A2041" s="1" t="s">
        <v>254</v>
      </c>
      <c r="B2041" s="1" t="s">
        <v>136</v>
      </c>
      <c r="C2041" s="1" t="s">
        <v>101</v>
      </c>
      <c r="D2041" s="1">
        <v>1</v>
      </c>
      <c r="E2041" s="1" t="s">
        <v>76</v>
      </c>
      <c r="F2041" s="1">
        <v>0.375</v>
      </c>
      <c r="G2041" s="1" t="s">
        <v>13</v>
      </c>
      <c r="H2041" s="1">
        <v>30</v>
      </c>
      <c r="I2041" s="1">
        <v>109851</v>
      </c>
      <c r="J2041" s="1">
        <v>38780.5</v>
      </c>
      <c r="K2041" s="1">
        <v>68</v>
      </c>
      <c r="L2041" s="1">
        <v>1</v>
      </c>
      <c r="M2041" s="38">
        <f t="shared" si="217"/>
        <v>59.08</v>
      </c>
      <c r="N2041" s="38">
        <f t="shared" si="218"/>
        <v>1.1509817197020988</v>
      </c>
      <c r="O2041" s="40">
        <f t="shared" si="219"/>
        <v>60.697849184498509</v>
      </c>
      <c r="P2041" s="39">
        <f t="shared" si="220"/>
        <v>1.1203032877376875</v>
      </c>
      <c r="Q2041" s="42">
        <v>48.112000000000002</v>
      </c>
      <c r="R2041" s="42">
        <f t="shared" si="221"/>
        <v>1.4133688061190555</v>
      </c>
      <c r="S2041" s="44">
        <v>64.58</v>
      </c>
      <c r="T2041" s="44">
        <f t="shared" si="222"/>
        <v>1.0529575720037163</v>
      </c>
      <c r="U2041" s="46">
        <f t="shared" si="223"/>
        <v>1.1955432219534865</v>
      </c>
    </row>
    <row r="2042" spans="1:21" x14ac:dyDescent="0.35">
      <c r="A2042" s="1" t="s">
        <v>722</v>
      </c>
      <c r="B2042" s="1" t="s">
        <v>198</v>
      </c>
      <c r="C2042" s="1" t="s">
        <v>101</v>
      </c>
      <c r="D2042" s="1">
        <v>1</v>
      </c>
      <c r="E2042" s="1" t="s">
        <v>54</v>
      </c>
      <c r="F2042" s="1">
        <v>0.95833333333333337</v>
      </c>
      <c r="G2042" s="1" t="s">
        <v>31</v>
      </c>
      <c r="H2042" s="1">
        <v>60</v>
      </c>
      <c r="I2042" s="1">
        <v>109842</v>
      </c>
      <c r="J2042" s="1">
        <v>36764.951939999999</v>
      </c>
      <c r="K2042" s="1">
        <v>32.36</v>
      </c>
      <c r="L2042" s="1">
        <v>1</v>
      </c>
      <c r="M2042" s="38">
        <f t="shared" si="217"/>
        <v>50.152000000000001</v>
      </c>
      <c r="N2042" s="38">
        <f t="shared" si="218"/>
        <v>0.64523847503589082</v>
      </c>
      <c r="O2042" s="40">
        <f t="shared" si="219"/>
        <v>45.559514761069323</v>
      </c>
      <c r="P2042" s="39">
        <f t="shared" si="220"/>
        <v>0.7102797334367501</v>
      </c>
      <c r="Q2042" s="42">
        <v>51.59</v>
      </c>
      <c r="R2042" s="42">
        <f t="shared" si="221"/>
        <v>0.62725334367125407</v>
      </c>
      <c r="S2042" s="44">
        <v>47.04</v>
      </c>
      <c r="T2042" s="44">
        <f t="shared" si="222"/>
        <v>0.68792517006802723</v>
      </c>
      <c r="U2042" s="46">
        <f t="shared" si="223"/>
        <v>0.67515274905867706</v>
      </c>
    </row>
    <row r="2043" spans="1:21" x14ac:dyDescent="0.35">
      <c r="A2043" s="1" t="s">
        <v>147</v>
      </c>
      <c r="B2043" s="1" t="s">
        <v>148</v>
      </c>
      <c r="C2043" s="1" t="s">
        <v>101</v>
      </c>
      <c r="D2043" s="1">
        <v>2</v>
      </c>
      <c r="E2043" s="1" t="s">
        <v>1602</v>
      </c>
      <c r="F2043" s="1">
        <v>0.47916666666666669</v>
      </c>
      <c r="G2043" s="1" t="s">
        <v>13</v>
      </c>
      <c r="H2043" s="1">
        <v>30</v>
      </c>
      <c r="I2043" s="1">
        <v>109747</v>
      </c>
      <c r="J2043" s="1">
        <v>35656</v>
      </c>
      <c r="K2043" s="1">
        <v>64</v>
      </c>
      <c r="L2043" s="1">
        <v>2</v>
      </c>
      <c r="M2043" s="38">
        <f t="shared" si="217"/>
        <v>59.08</v>
      </c>
      <c r="N2043" s="38">
        <f t="shared" si="218"/>
        <v>1.0832769126607988</v>
      </c>
      <c r="O2043" s="40">
        <f t="shared" si="219"/>
        <v>60.697849184498509</v>
      </c>
      <c r="P2043" s="39">
        <f t="shared" si="220"/>
        <v>1.0544030943413532</v>
      </c>
      <c r="Q2043" s="42">
        <v>48.112000000000002</v>
      </c>
      <c r="R2043" s="42">
        <f t="shared" si="221"/>
        <v>1.3302294645826405</v>
      </c>
      <c r="S2043" s="44">
        <v>45.82</v>
      </c>
      <c r="T2043" s="44">
        <f t="shared" si="222"/>
        <v>1.396769969445657</v>
      </c>
      <c r="U2043" s="46">
        <f t="shared" si="223"/>
        <v>1.2604675094565503</v>
      </c>
    </row>
    <row r="2044" spans="1:21" x14ac:dyDescent="0.35">
      <c r="A2044" s="1" t="s">
        <v>538</v>
      </c>
      <c r="B2044" s="1" t="s">
        <v>345</v>
      </c>
      <c r="C2044" s="1" t="s">
        <v>101</v>
      </c>
      <c r="D2044" s="1">
        <v>4</v>
      </c>
      <c r="E2044" s="1" t="s">
        <v>60</v>
      </c>
      <c r="F2044" s="1">
        <v>0.33333333333333331</v>
      </c>
      <c r="G2044" s="1" t="s">
        <v>8</v>
      </c>
      <c r="H2044" s="1">
        <v>30</v>
      </c>
      <c r="I2044" s="1">
        <v>109711</v>
      </c>
      <c r="J2044" s="1">
        <v>27961.434439999899</v>
      </c>
      <c r="K2044" s="1">
        <v>50.04</v>
      </c>
      <c r="L2044" s="1">
        <v>1</v>
      </c>
      <c r="M2044" s="38">
        <f t="shared" si="217"/>
        <v>59.08</v>
      </c>
      <c r="N2044" s="38">
        <f t="shared" si="218"/>
        <v>0.84698713608666221</v>
      </c>
      <c r="O2044" s="40">
        <f t="shared" si="219"/>
        <v>60.697849184498509</v>
      </c>
      <c r="P2044" s="39">
        <f t="shared" si="220"/>
        <v>0.82441141938814544</v>
      </c>
      <c r="Q2044" s="42">
        <v>42.33</v>
      </c>
      <c r="R2044" s="42">
        <f t="shared" si="221"/>
        <v>1.1821403260099221</v>
      </c>
      <c r="S2044" s="44">
        <v>53.822000000000003</v>
      </c>
      <c r="T2044" s="44">
        <f t="shared" si="222"/>
        <v>0.92973133662814456</v>
      </c>
      <c r="U2044" s="46">
        <f t="shared" si="223"/>
        <v>0.97876102734207071</v>
      </c>
    </row>
    <row r="2045" spans="1:21" x14ac:dyDescent="0.35">
      <c r="A2045" s="1" t="s">
        <v>426</v>
      </c>
      <c r="B2045" s="1" t="s">
        <v>261</v>
      </c>
      <c r="C2045" s="1" t="s">
        <v>101</v>
      </c>
      <c r="D2045" s="1">
        <v>2</v>
      </c>
      <c r="E2045" s="1" t="s">
        <v>54</v>
      </c>
      <c r="F2045" s="1">
        <v>0.72916666666666663</v>
      </c>
      <c r="G2045" s="1" t="s">
        <v>18</v>
      </c>
      <c r="H2045" s="1">
        <v>30</v>
      </c>
      <c r="I2045" s="1">
        <v>109687</v>
      </c>
      <c r="J2045" s="1">
        <v>33086.972219999901</v>
      </c>
      <c r="K2045" s="1">
        <v>59.06</v>
      </c>
      <c r="L2045" s="1">
        <v>1</v>
      </c>
      <c r="M2045" s="38">
        <f t="shared" si="217"/>
        <v>59.08</v>
      </c>
      <c r="N2045" s="38">
        <f t="shared" si="218"/>
        <v>0.9996614759647936</v>
      </c>
      <c r="O2045" s="40">
        <f t="shared" si="219"/>
        <v>60.697849184498509</v>
      </c>
      <c r="P2045" s="39">
        <f t="shared" si="220"/>
        <v>0.97301635549687993</v>
      </c>
      <c r="Q2045" s="42">
        <v>46.72</v>
      </c>
      <c r="R2045" s="42">
        <f t="shared" si="221"/>
        <v>1.2641267123287672</v>
      </c>
      <c r="S2045" s="44">
        <v>55.41</v>
      </c>
      <c r="T2045" s="44">
        <f t="shared" si="222"/>
        <v>1.0658725861757807</v>
      </c>
      <c r="U2045" s="46">
        <f t="shared" si="223"/>
        <v>1.1010052180004759</v>
      </c>
    </row>
    <row r="2046" spans="1:21" x14ac:dyDescent="0.35">
      <c r="A2046" s="1" t="s">
        <v>443</v>
      </c>
      <c r="B2046" s="1" t="s">
        <v>256</v>
      </c>
      <c r="C2046" s="1" t="s">
        <v>101</v>
      </c>
      <c r="D2046" s="1">
        <v>1</v>
      </c>
      <c r="E2046" s="1" t="s">
        <v>60</v>
      </c>
      <c r="F2046" s="1">
        <v>0.66666666666666663</v>
      </c>
      <c r="G2046" s="1" t="s">
        <v>18</v>
      </c>
      <c r="H2046" s="1">
        <v>120</v>
      </c>
      <c r="I2046" s="1">
        <v>109644</v>
      </c>
      <c r="J2046" s="1">
        <v>75811.758329999997</v>
      </c>
      <c r="K2046" s="1">
        <v>33.31</v>
      </c>
      <c r="L2046" s="1">
        <v>1</v>
      </c>
      <c r="M2046" s="38">
        <f t="shared" si="217"/>
        <v>32.295999999999999</v>
      </c>
      <c r="N2046" s="38">
        <f t="shared" si="218"/>
        <v>1.0313970770374041</v>
      </c>
      <c r="O2046" s="40">
        <f t="shared" si="219"/>
        <v>30.421180337640109</v>
      </c>
      <c r="P2046" s="39">
        <f t="shared" si="220"/>
        <v>1.0949608013330621</v>
      </c>
      <c r="Q2046" s="42">
        <v>46.72</v>
      </c>
      <c r="R2046" s="42">
        <f t="shared" si="221"/>
        <v>0.71297089041095896</v>
      </c>
      <c r="S2046" s="44">
        <v>36.74</v>
      </c>
      <c r="T2046" s="44">
        <f t="shared" si="222"/>
        <v>0.90664126292868807</v>
      </c>
      <c r="U2046" s="46">
        <f t="shared" si="223"/>
        <v>0.90485765155756981</v>
      </c>
    </row>
    <row r="2047" spans="1:21" x14ac:dyDescent="0.35">
      <c r="A2047" s="1" t="s">
        <v>1387</v>
      </c>
      <c r="B2047" s="1" t="s">
        <v>148</v>
      </c>
      <c r="C2047" s="1" t="s">
        <v>101</v>
      </c>
      <c r="D2047" s="1">
        <v>4</v>
      </c>
      <c r="E2047" s="1" t="s">
        <v>51</v>
      </c>
      <c r="F2047" s="1">
        <v>0.29166666666666669</v>
      </c>
      <c r="G2047" s="1" t="s">
        <v>8</v>
      </c>
      <c r="H2047" s="1">
        <v>60</v>
      </c>
      <c r="I2047" s="1">
        <v>109632</v>
      </c>
      <c r="J2047" s="1">
        <v>45019.009720000002</v>
      </c>
      <c r="K2047" s="1">
        <v>40.49</v>
      </c>
      <c r="L2047" s="1">
        <v>1</v>
      </c>
      <c r="M2047" s="38">
        <f t="shared" si="217"/>
        <v>50.152000000000001</v>
      </c>
      <c r="N2047" s="38">
        <f t="shared" si="218"/>
        <v>0.80734566916573614</v>
      </c>
      <c r="O2047" s="40">
        <f t="shared" si="219"/>
        <v>45.559514761069323</v>
      </c>
      <c r="P2047" s="39">
        <f t="shared" si="220"/>
        <v>0.88872763927237364</v>
      </c>
      <c r="Q2047" s="42">
        <v>42.33</v>
      </c>
      <c r="R2047" s="42">
        <f t="shared" si="221"/>
        <v>0.95653201039451929</v>
      </c>
      <c r="S2047" s="44">
        <v>45.82</v>
      </c>
      <c r="T2047" s="44">
        <f t="shared" si="222"/>
        <v>0.88367525098210398</v>
      </c>
      <c r="U2047" s="46">
        <f t="shared" si="223"/>
        <v>0.90964496688299901</v>
      </c>
    </row>
    <row r="2048" spans="1:21" x14ac:dyDescent="0.35">
      <c r="A2048" s="1" t="s">
        <v>644</v>
      </c>
      <c r="B2048" s="1" t="s">
        <v>235</v>
      </c>
      <c r="C2048" s="1" t="s">
        <v>101</v>
      </c>
      <c r="D2048" s="1">
        <v>4</v>
      </c>
      <c r="E2048" s="1" t="s">
        <v>1587</v>
      </c>
      <c r="F2048" s="1">
        <v>0.1875</v>
      </c>
      <c r="G2048" s="1" t="s">
        <v>35</v>
      </c>
      <c r="H2048" s="1">
        <v>15</v>
      </c>
      <c r="I2048" s="1">
        <v>109594</v>
      </c>
      <c r="J2048" s="1">
        <v>23939.526669999999</v>
      </c>
      <c r="K2048" s="1">
        <v>86.32</v>
      </c>
      <c r="L2048" s="1">
        <v>4</v>
      </c>
      <c r="M2048" s="38">
        <f t="shared" si="217"/>
        <v>63.543999999999997</v>
      </c>
      <c r="N2048" s="38">
        <f t="shared" si="218"/>
        <v>1.3584288052373159</v>
      </c>
      <c r="O2048" s="40">
        <f t="shared" si="219"/>
        <v>75.836183607927723</v>
      </c>
      <c r="P2048" s="39">
        <f t="shared" si="220"/>
        <v>1.1382429322429184</v>
      </c>
      <c r="Q2048" s="42">
        <v>61.93</v>
      </c>
      <c r="R2048" s="42">
        <f t="shared" si="221"/>
        <v>1.3938317455191345</v>
      </c>
      <c r="S2048" s="44">
        <v>64.14</v>
      </c>
      <c r="T2048" s="44">
        <f t="shared" si="222"/>
        <v>1.3458060492672279</v>
      </c>
      <c r="U2048" s="46">
        <f t="shared" si="223"/>
        <v>1.2926269090097602</v>
      </c>
    </row>
    <row r="2049" spans="1:21" x14ac:dyDescent="0.35">
      <c r="A2049" s="1" t="s">
        <v>588</v>
      </c>
      <c r="B2049" s="1" t="s">
        <v>100</v>
      </c>
      <c r="C2049" s="1" t="s">
        <v>101</v>
      </c>
      <c r="D2049" s="1">
        <v>1</v>
      </c>
      <c r="E2049" s="1" t="s">
        <v>76</v>
      </c>
      <c r="F2049" s="1">
        <v>0</v>
      </c>
      <c r="G2049" s="1" t="s">
        <v>31</v>
      </c>
      <c r="H2049" s="1">
        <v>120</v>
      </c>
      <c r="I2049" s="1">
        <v>109585</v>
      </c>
      <c r="J2049" s="1">
        <v>67122.965279999902</v>
      </c>
      <c r="K2049" s="1">
        <v>29.64</v>
      </c>
      <c r="L2049" s="1">
        <v>1</v>
      </c>
      <c r="M2049" s="38">
        <f t="shared" si="217"/>
        <v>32.295999999999999</v>
      </c>
      <c r="N2049" s="38">
        <f t="shared" si="218"/>
        <v>0.91776071340104037</v>
      </c>
      <c r="O2049" s="40">
        <f t="shared" si="219"/>
        <v>30.421180337640109</v>
      </c>
      <c r="P2049" s="39">
        <f t="shared" si="220"/>
        <v>0.97432116936391333</v>
      </c>
      <c r="Q2049" s="42">
        <v>51.59</v>
      </c>
      <c r="R2049" s="42">
        <f t="shared" si="221"/>
        <v>0.57452994766427601</v>
      </c>
      <c r="S2049" s="44">
        <v>39.25</v>
      </c>
      <c r="T2049" s="44">
        <f t="shared" si="222"/>
        <v>0.75515923566878984</v>
      </c>
      <c r="U2049" s="46">
        <f t="shared" si="223"/>
        <v>0.76800345089899302</v>
      </c>
    </row>
    <row r="2050" spans="1:21" x14ac:dyDescent="0.35">
      <c r="A2050" s="1" t="s">
        <v>582</v>
      </c>
      <c r="B2050" s="1" t="s">
        <v>583</v>
      </c>
      <c r="C2050" s="1" t="s">
        <v>101</v>
      </c>
      <c r="D2050" s="1">
        <v>2</v>
      </c>
      <c r="E2050" s="1" t="s">
        <v>54</v>
      </c>
      <c r="F2050" s="1">
        <v>0.58333333333333337</v>
      </c>
      <c r="G2050" s="1" t="s">
        <v>13</v>
      </c>
      <c r="H2050" s="1">
        <v>30</v>
      </c>
      <c r="I2050" s="1">
        <v>109310</v>
      </c>
      <c r="J2050" s="1">
        <v>32122</v>
      </c>
      <c r="K2050" s="1">
        <v>58</v>
      </c>
      <c r="L2050" s="1">
        <v>1</v>
      </c>
      <c r="M2050" s="38">
        <f t="shared" si="217"/>
        <v>59.08</v>
      </c>
      <c r="N2050" s="38">
        <f t="shared" si="218"/>
        <v>0.98171970209884907</v>
      </c>
      <c r="O2050" s="40">
        <f t="shared" si="219"/>
        <v>60.697849184498509</v>
      </c>
      <c r="P2050" s="39">
        <f t="shared" si="220"/>
        <v>0.95555280424685118</v>
      </c>
      <c r="Q2050" s="42">
        <v>48.112000000000002</v>
      </c>
      <c r="R2050" s="42">
        <f t="shared" si="221"/>
        <v>1.2055204522780179</v>
      </c>
      <c r="S2050" s="44">
        <v>38.97</v>
      </c>
      <c r="T2050" s="44">
        <f t="shared" si="222"/>
        <v>1.4883243520656917</v>
      </c>
      <c r="U2050" s="46">
        <f t="shared" si="223"/>
        <v>1.2164658695301869</v>
      </c>
    </row>
    <row r="2051" spans="1:21" x14ac:dyDescent="0.35">
      <c r="A2051" s="1" t="s">
        <v>1399</v>
      </c>
      <c r="B2051" s="1" t="s">
        <v>534</v>
      </c>
      <c r="C2051" s="1" t="s">
        <v>16</v>
      </c>
      <c r="D2051" s="1">
        <v>4</v>
      </c>
      <c r="E2051" s="1" t="s">
        <v>54</v>
      </c>
      <c r="F2051" s="1">
        <v>0.79166666666666663</v>
      </c>
      <c r="G2051" s="1" t="s">
        <v>22</v>
      </c>
      <c r="H2051" s="1">
        <v>60</v>
      </c>
      <c r="I2051" s="1">
        <v>109265</v>
      </c>
      <c r="J2051" s="1">
        <v>44359.416669999999</v>
      </c>
      <c r="K2051" s="1">
        <v>38.729999999999997</v>
      </c>
      <c r="L2051" s="1">
        <v>1</v>
      </c>
      <c r="M2051" s="38">
        <f t="shared" ref="M2051:M2114" si="224">(-0.2976*H2051)+68.008</f>
        <v>50.152000000000001</v>
      </c>
      <c r="N2051" s="38">
        <f t="shared" ref="N2051:N2114" si="225">K2051/M2051</f>
        <v>0.77225235284734395</v>
      </c>
      <c r="O2051" s="40">
        <f t="shared" ref="O2051:O2114" si="226">-21.84*LN(H2051) + 134.98</f>
        <v>45.559514761069323</v>
      </c>
      <c r="P2051" s="39">
        <f t="shared" ref="P2051:P2114" si="227">K2051/O2051</f>
        <v>0.85009685030918813</v>
      </c>
      <c r="Q2051" s="42">
        <v>43.7</v>
      </c>
      <c r="R2051" s="42">
        <f t="shared" ref="R2051:R2114" si="228">K2051/Q2051</f>
        <v>0.88627002288329504</v>
      </c>
      <c r="S2051" s="44">
        <v>37.01</v>
      </c>
      <c r="T2051" s="44">
        <f t="shared" ref="T2051:T2114" si="229">K2051/S2051</f>
        <v>1.046473925965955</v>
      </c>
      <c r="U2051" s="46">
        <f t="shared" ref="U2051:U2114" si="230">(P2051+R2051+T2051)/3</f>
        <v>0.92761359971947943</v>
      </c>
    </row>
    <row r="2052" spans="1:21" x14ac:dyDescent="0.35">
      <c r="A2052" s="1" t="s">
        <v>410</v>
      </c>
      <c r="B2052" s="1" t="s">
        <v>100</v>
      </c>
      <c r="C2052" s="1" t="s">
        <v>101</v>
      </c>
      <c r="D2052" s="1">
        <v>1</v>
      </c>
      <c r="E2052" s="1" t="s">
        <v>60</v>
      </c>
      <c r="F2052" s="1">
        <v>5.2083333333333336E-2</v>
      </c>
      <c r="G2052" s="1" t="s">
        <v>31</v>
      </c>
      <c r="H2052" s="1">
        <v>115</v>
      </c>
      <c r="I2052" s="1">
        <v>109264</v>
      </c>
      <c r="J2052" s="1">
        <v>99287.930559999993</v>
      </c>
      <c r="K2052" s="1">
        <v>45.87</v>
      </c>
      <c r="L2052" s="1">
        <v>1</v>
      </c>
      <c r="M2052" s="38">
        <f t="shared" si="224"/>
        <v>33.783999999999999</v>
      </c>
      <c r="N2052" s="38">
        <f t="shared" si="225"/>
        <v>1.3577433104428132</v>
      </c>
      <c r="O2052" s="40">
        <f t="shared" si="226"/>
        <v>31.35068231654661</v>
      </c>
      <c r="P2052" s="39">
        <f t="shared" si="227"/>
        <v>1.4631260505545751</v>
      </c>
      <c r="Q2052" s="42">
        <v>51.59</v>
      </c>
      <c r="R2052" s="42">
        <f t="shared" si="228"/>
        <v>0.88912579957356064</v>
      </c>
      <c r="S2052" s="44">
        <v>39.25</v>
      </c>
      <c r="T2052" s="44">
        <f t="shared" si="229"/>
        <v>1.1686624203821656</v>
      </c>
      <c r="U2052" s="46">
        <f t="shared" si="230"/>
        <v>1.1736380901701005</v>
      </c>
    </row>
    <row r="2053" spans="1:21" x14ac:dyDescent="0.35">
      <c r="A2053" s="1" t="s">
        <v>1053</v>
      </c>
      <c r="B2053" s="1" t="s">
        <v>476</v>
      </c>
      <c r="C2053" s="1" t="s">
        <v>101</v>
      </c>
      <c r="D2053" s="1">
        <v>1</v>
      </c>
      <c r="E2053" s="1" t="s">
        <v>60</v>
      </c>
      <c r="F2053" s="1">
        <v>0.79166666666666663</v>
      </c>
      <c r="G2053" s="1" t="s">
        <v>22</v>
      </c>
      <c r="H2053" s="1">
        <v>120</v>
      </c>
      <c r="I2053" s="1">
        <v>109232</v>
      </c>
      <c r="J2053" s="1">
        <v>47649.67583</v>
      </c>
      <c r="K2053" s="1">
        <v>21.31</v>
      </c>
      <c r="L2053" s="1">
        <v>1</v>
      </c>
      <c r="M2053" s="38">
        <f t="shared" si="224"/>
        <v>32.295999999999999</v>
      </c>
      <c r="N2053" s="38">
        <f t="shared" si="225"/>
        <v>0.65983403517463457</v>
      </c>
      <c r="O2053" s="40">
        <f t="shared" si="226"/>
        <v>30.421180337640109</v>
      </c>
      <c r="P2053" s="39">
        <f t="shared" si="227"/>
        <v>0.70049878944483779</v>
      </c>
      <c r="Q2053" s="42">
        <v>43.7</v>
      </c>
      <c r="R2053" s="42">
        <f t="shared" si="228"/>
        <v>0.48764302059496561</v>
      </c>
      <c r="S2053" s="44">
        <v>44.77</v>
      </c>
      <c r="T2053" s="44">
        <f t="shared" si="229"/>
        <v>0.47598838507929409</v>
      </c>
      <c r="U2053" s="46">
        <f t="shared" si="230"/>
        <v>0.55471006503969911</v>
      </c>
    </row>
    <row r="2054" spans="1:21" x14ac:dyDescent="0.35">
      <c r="A2054" s="1" t="s">
        <v>673</v>
      </c>
      <c r="B2054" s="1" t="s">
        <v>256</v>
      </c>
      <c r="C2054" s="1" t="s">
        <v>101</v>
      </c>
      <c r="D2054" s="1">
        <v>1</v>
      </c>
      <c r="E2054" s="1" t="s">
        <v>60</v>
      </c>
      <c r="F2054" s="1">
        <v>0.70833333333333337</v>
      </c>
      <c r="G2054" s="1" t="s">
        <v>18</v>
      </c>
      <c r="H2054" s="1">
        <v>120</v>
      </c>
      <c r="I2054" s="1">
        <v>109208</v>
      </c>
      <c r="J2054" s="1">
        <v>78480.922779999994</v>
      </c>
      <c r="K2054" s="1">
        <v>34.619999999999997</v>
      </c>
      <c r="L2054" s="1">
        <v>1</v>
      </c>
      <c r="M2054" s="38">
        <f t="shared" si="224"/>
        <v>32.295999999999999</v>
      </c>
      <c r="N2054" s="38">
        <f t="shared" si="225"/>
        <v>1.0719593757740895</v>
      </c>
      <c r="O2054" s="40">
        <f t="shared" si="226"/>
        <v>30.421180337640109</v>
      </c>
      <c r="P2054" s="39">
        <f t="shared" si="227"/>
        <v>1.1380229042975263</v>
      </c>
      <c r="Q2054" s="42">
        <v>46.72</v>
      </c>
      <c r="R2054" s="42">
        <f t="shared" si="228"/>
        <v>0.74101027397260266</v>
      </c>
      <c r="S2054" s="44">
        <v>36.74</v>
      </c>
      <c r="T2054" s="44">
        <f t="shared" si="229"/>
        <v>0.94229722373434932</v>
      </c>
      <c r="U2054" s="46">
        <f t="shared" si="230"/>
        <v>0.94044346733482609</v>
      </c>
    </row>
    <row r="2055" spans="1:21" x14ac:dyDescent="0.35">
      <c r="A2055" s="1" t="s">
        <v>547</v>
      </c>
      <c r="B2055" s="1" t="s">
        <v>140</v>
      </c>
      <c r="C2055" s="1" t="s">
        <v>101</v>
      </c>
      <c r="D2055" s="1">
        <v>1</v>
      </c>
      <c r="E2055" s="1" t="s">
        <v>54</v>
      </c>
      <c r="F2055" s="1">
        <v>0.58333333333333337</v>
      </c>
      <c r="G2055" s="1" t="s">
        <v>13</v>
      </c>
      <c r="H2055" s="1">
        <v>60</v>
      </c>
      <c r="I2055" s="1">
        <v>109144</v>
      </c>
      <c r="J2055" s="1">
        <v>44963</v>
      </c>
      <c r="K2055" s="1">
        <v>40</v>
      </c>
      <c r="L2055" s="1">
        <v>1</v>
      </c>
      <c r="M2055" s="38">
        <f t="shared" si="224"/>
        <v>50.152000000000001</v>
      </c>
      <c r="N2055" s="38">
        <f t="shared" si="225"/>
        <v>0.79757537087254748</v>
      </c>
      <c r="O2055" s="40">
        <f t="shared" si="226"/>
        <v>45.559514761069323</v>
      </c>
      <c r="P2055" s="39">
        <f t="shared" si="227"/>
        <v>0.87797247643603227</v>
      </c>
      <c r="Q2055" s="42">
        <v>48.112000000000002</v>
      </c>
      <c r="R2055" s="42">
        <f t="shared" si="228"/>
        <v>0.83139341536415023</v>
      </c>
      <c r="S2055" s="44">
        <v>37.35</v>
      </c>
      <c r="T2055" s="44">
        <f t="shared" si="229"/>
        <v>1.07095046854083</v>
      </c>
      <c r="U2055" s="46">
        <f t="shared" si="230"/>
        <v>0.92677212011367083</v>
      </c>
    </row>
    <row r="2056" spans="1:21" x14ac:dyDescent="0.35">
      <c r="A2056" s="1" t="s">
        <v>842</v>
      </c>
      <c r="B2056" s="1" t="s">
        <v>482</v>
      </c>
      <c r="C2056" s="1" t="s">
        <v>101</v>
      </c>
      <c r="D2056" s="1">
        <v>1</v>
      </c>
      <c r="E2056" s="1" t="s">
        <v>54</v>
      </c>
      <c r="F2056" s="1">
        <v>0.5</v>
      </c>
      <c r="G2056" s="1" t="s">
        <v>13</v>
      </c>
      <c r="H2056" s="1">
        <v>120</v>
      </c>
      <c r="I2056" s="1">
        <v>109098</v>
      </c>
      <c r="J2056" s="1">
        <v>63628</v>
      </c>
      <c r="K2056" s="1">
        <v>28</v>
      </c>
      <c r="L2056" s="1">
        <v>1</v>
      </c>
      <c r="M2056" s="38">
        <f t="shared" si="224"/>
        <v>32.295999999999999</v>
      </c>
      <c r="N2056" s="38">
        <f t="shared" si="225"/>
        <v>0.86698043101312861</v>
      </c>
      <c r="O2056" s="40">
        <f t="shared" si="226"/>
        <v>30.421180337640109</v>
      </c>
      <c r="P2056" s="39">
        <f t="shared" si="227"/>
        <v>0.92041136107252275</v>
      </c>
      <c r="Q2056" s="42">
        <v>48.112000000000002</v>
      </c>
      <c r="R2056" s="42">
        <f t="shared" si="228"/>
        <v>0.58197539075490523</v>
      </c>
      <c r="S2056" s="44">
        <v>27.85</v>
      </c>
      <c r="T2056" s="44">
        <f t="shared" si="229"/>
        <v>1.0053859964093357</v>
      </c>
      <c r="U2056" s="46">
        <f t="shared" si="230"/>
        <v>0.83592424941225441</v>
      </c>
    </row>
    <row r="2057" spans="1:21" x14ac:dyDescent="0.35">
      <c r="A2057" s="1" t="s">
        <v>259</v>
      </c>
      <c r="B2057" s="1" t="s">
        <v>198</v>
      </c>
      <c r="C2057" s="1" t="s">
        <v>101</v>
      </c>
      <c r="D2057" s="1">
        <v>1</v>
      </c>
      <c r="E2057" s="1" t="s">
        <v>60</v>
      </c>
      <c r="F2057" s="1">
        <v>0.875</v>
      </c>
      <c r="G2057" s="1" t="s">
        <v>27</v>
      </c>
      <c r="H2057" s="1">
        <v>60</v>
      </c>
      <c r="I2057" s="1">
        <v>109041</v>
      </c>
      <c r="J2057" s="1">
        <v>40259.51917</v>
      </c>
      <c r="K2057" s="1">
        <v>35.44</v>
      </c>
      <c r="L2057" s="1">
        <v>1</v>
      </c>
      <c r="M2057" s="38">
        <f t="shared" si="224"/>
        <v>50.152000000000001</v>
      </c>
      <c r="N2057" s="38">
        <f t="shared" si="225"/>
        <v>0.70665177859307704</v>
      </c>
      <c r="O2057" s="40">
        <f t="shared" si="226"/>
        <v>45.559514761069323</v>
      </c>
      <c r="P2057" s="39">
        <f t="shared" si="227"/>
        <v>0.77788361412232454</v>
      </c>
      <c r="Q2057" s="42">
        <v>45</v>
      </c>
      <c r="R2057" s="42">
        <f t="shared" si="228"/>
        <v>0.78755555555555545</v>
      </c>
      <c r="S2057" s="44">
        <v>47.04</v>
      </c>
      <c r="T2057" s="44">
        <f t="shared" si="229"/>
        <v>0.75340136054421769</v>
      </c>
      <c r="U2057" s="46">
        <f t="shared" si="230"/>
        <v>0.77294684340736586</v>
      </c>
    </row>
    <row r="2058" spans="1:21" x14ac:dyDescent="0.35">
      <c r="A2058" s="1" t="s">
        <v>795</v>
      </c>
      <c r="B2058" s="1" t="s">
        <v>419</v>
      </c>
      <c r="C2058" s="1" t="s">
        <v>101</v>
      </c>
      <c r="D2058" s="1">
        <v>2</v>
      </c>
      <c r="E2058" s="1" t="s">
        <v>1592</v>
      </c>
      <c r="F2058" s="1">
        <v>0.79166666666666663</v>
      </c>
      <c r="G2058" s="1" t="s">
        <v>22</v>
      </c>
      <c r="H2058" s="1">
        <v>30</v>
      </c>
      <c r="I2058" s="1">
        <v>108835</v>
      </c>
      <c r="J2058" s="1">
        <v>32580.6541699999</v>
      </c>
      <c r="K2058" s="1">
        <v>58.62</v>
      </c>
      <c r="L2058" s="1">
        <v>2</v>
      </c>
      <c r="M2058" s="38">
        <f t="shared" si="224"/>
        <v>59.08</v>
      </c>
      <c r="N2058" s="38">
        <f t="shared" si="225"/>
        <v>0.99221394719025047</v>
      </c>
      <c r="O2058" s="40">
        <f t="shared" si="226"/>
        <v>60.697849184498509</v>
      </c>
      <c r="P2058" s="39">
        <f t="shared" si="227"/>
        <v>0.96576733422328298</v>
      </c>
      <c r="Q2058" s="42">
        <v>43.7</v>
      </c>
      <c r="R2058" s="42">
        <f t="shared" si="228"/>
        <v>1.3414187643020594</v>
      </c>
      <c r="S2058" s="44">
        <v>51.62</v>
      </c>
      <c r="T2058" s="44">
        <f t="shared" si="229"/>
        <v>1.1356063541263077</v>
      </c>
      <c r="U2058" s="46">
        <f t="shared" si="230"/>
        <v>1.1475974842172167</v>
      </c>
    </row>
    <row r="2059" spans="1:21" x14ac:dyDescent="0.35">
      <c r="A2059" s="1" t="s">
        <v>486</v>
      </c>
      <c r="B2059" s="1" t="s">
        <v>374</v>
      </c>
      <c r="C2059" s="1" t="s">
        <v>101</v>
      </c>
      <c r="D2059" s="1">
        <v>1</v>
      </c>
      <c r="E2059" s="1" t="s">
        <v>51</v>
      </c>
      <c r="F2059" s="1">
        <v>0.70833333333333337</v>
      </c>
      <c r="G2059" s="1" t="s">
        <v>18</v>
      </c>
      <c r="H2059" s="1">
        <v>120</v>
      </c>
      <c r="I2059" s="1">
        <v>108783</v>
      </c>
      <c r="J2059" s="1">
        <v>57067.747499999998</v>
      </c>
      <c r="K2059" s="1">
        <v>25.5</v>
      </c>
      <c r="L2059" s="1">
        <v>1</v>
      </c>
      <c r="M2059" s="38">
        <f t="shared" si="224"/>
        <v>32.295999999999999</v>
      </c>
      <c r="N2059" s="38">
        <f t="shared" si="225"/>
        <v>0.78957146395838496</v>
      </c>
      <c r="O2059" s="40">
        <f t="shared" si="226"/>
        <v>30.421180337640109</v>
      </c>
      <c r="P2059" s="39">
        <f t="shared" si="227"/>
        <v>0.83823177526247605</v>
      </c>
      <c r="Q2059" s="42">
        <v>46.72</v>
      </c>
      <c r="R2059" s="42">
        <f t="shared" si="228"/>
        <v>0.54580479452054798</v>
      </c>
      <c r="S2059" s="44">
        <v>32.450000000000003</v>
      </c>
      <c r="T2059" s="44">
        <f t="shared" si="229"/>
        <v>0.785824345146379</v>
      </c>
      <c r="U2059" s="46">
        <f t="shared" si="230"/>
        <v>0.72328697164313427</v>
      </c>
    </row>
    <row r="2060" spans="1:21" x14ac:dyDescent="0.35">
      <c r="A2060" s="1" t="s">
        <v>917</v>
      </c>
      <c r="B2060" s="1" t="s">
        <v>342</v>
      </c>
      <c r="C2060" s="1" t="s">
        <v>101</v>
      </c>
      <c r="D2060" s="1">
        <v>3</v>
      </c>
      <c r="E2060" s="1" t="s">
        <v>1633</v>
      </c>
      <c r="F2060" s="1">
        <v>0.80208333333333337</v>
      </c>
      <c r="G2060" s="1" t="s">
        <v>22</v>
      </c>
      <c r="H2060" s="1">
        <v>15</v>
      </c>
      <c r="I2060" s="1">
        <v>108756</v>
      </c>
      <c r="J2060" s="1">
        <v>19814.130280000001</v>
      </c>
      <c r="K2060" s="1">
        <v>71.7</v>
      </c>
      <c r="L2060" s="1">
        <v>3</v>
      </c>
      <c r="M2060" s="38">
        <f t="shared" si="224"/>
        <v>63.543999999999997</v>
      </c>
      <c r="N2060" s="38">
        <f t="shared" si="225"/>
        <v>1.1283520080574092</v>
      </c>
      <c r="O2060" s="40">
        <f t="shared" si="226"/>
        <v>75.836183607927723</v>
      </c>
      <c r="P2060" s="39">
        <f t="shared" si="227"/>
        <v>0.94545896943717866</v>
      </c>
      <c r="Q2060" s="42">
        <v>43.7</v>
      </c>
      <c r="R2060" s="42">
        <f t="shared" si="228"/>
        <v>1.6407322654462242</v>
      </c>
      <c r="S2060" s="44">
        <v>58.74</v>
      </c>
      <c r="T2060" s="44">
        <f t="shared" si="229"/>
        <v>1.2206332992849847</v>
      </c>
      <c r="U2060" s="46">
        <f t="shared" si="230"/>
        <v>1.2689415113894624</v>
      </c>
    </row>
    <row r="2061" spans="1:21" x14ac:dyDescent="0.35">
      <c r="A2061" s="1" t="s">
        <v>1452</v>
      </c>
      <c r="B2061" s="1" t="s">
        <v>1090</v>
      </c>
      <c r="C2061" s="1" t="s">
        <v>101</v>
      </c>
      <c r="D2061" s="1">
        <v>4</v>
      </c>
      <c r="E2061" s="1" t="s">
        <v>76</v>
      </c>
      <c r="F2061" s="1">
        <v>0.79166666666666663</v>
      </c>
      <c r="G2061" s="1" t="s">
        <v>22</v>
      </c>
      <c r="H2061" s="1">
        <v>60</v>
      </c>
      <c r="I2061" s="1">
        <v>108634</v>
      </c>
      <c r="J2061" s="1">
        <v>40865.37472</v>
      </c>
      <c r="K2061" s="1">
        <v>36.81</v>
      </c>
      <c r="L2061" s="1">
        <v>1</v>
      </c>
      <c r="M2061" s="38">
        <f t="shared" si="224"/>
        <v>50.152000000000001</v>
      </c>
      <c r="N2061" s="38">
        <f t="shared" si="225"/>
        <v>0.73396873504546178</v>
      </c>
      <c r="O2061" s="40">
        <f t="shared" si="226"/>
        <v>45.559514761069323</v>
      </c>
      <c r="P2061" s="39">
        <f t="shared" si="227"/>
        <v>0.80795417144025872</v>
      </c>
      <c r="Q2061" s="42">
        <v>43.7</v>
      </c>
      <c r="R2061" s="42">
        <f t="shared" si="228"/>
        <v>0.84233409610983978</v>
      </c>
      <c r="S2061" s="44">
        <v>36.06</v>
      </c>
      <c r="T2061" s="44">
        <f t="shared" si="229"/>
        <v>1.0207986688851913</v>
      </c>
      <c r="U2061" s="46">
        <f t="shared" si="230"/>
        <v>0.89036231214509665</v>
      </c>
    </row>
    <row r="2062" spans="1:21" x14ac:dyDescent="0.35">
      <c r="A2062" s="1" t="s">
        <v>575</v>
      </c>
      <c r="B2062" s="1" t="s">
        <v>370</v>
      </c>
      <c r="C2062" s="1" t="s">
        <v>101</v>
      </c>
      <c r="D2062" s="1">
        <v>2</v>
      </c>
      <c r="E2062" s="1" t="s">
        <v>58</v>
      </c>
      <c r="F2062" s="1">
        <v>0.97916666666666663</v>
      </c>
      <c r="G2062" s="1" t="s">
        <v>31</v>
      </c>
      <c r="H2062" s="1">
        <v>30</v>
      </c>
      <c r="I2062" s="1">
        <v>108198</v>
      </c>
      <c r="J2062" s="1">
        <v>29944.266669999899</v>
      </c>
      <c r="K2062" s="1">
        <v>53.63</v>
      </c>
      <c r="L2062" s="1">
        <v>1</v>
      </c>
      <c r="M2062" s="38">
        <f t="shared" si="224"/>
        <v>59.08</v>
      </c>
      <c r="N2062" s="38">
        <f t="shared" si="225"/>
        <v>0.90775220040622895</v>
      </c>
      <c r="O2062" s="40">
        <f t="shared" si="226"/>
        <v>60.697849184498509</v>
      </c>
      <c r="P2062" s="39">
        <f t="shared" si="227"/>
        <v>0.88355684296135573</v>
      </c>
      <c r="Q2062" s="42">
        <v>51.59</v>
      </c>
      <c r="R2062" s="42">
        <f t="shared" si="228"/>
        <v>1.0395425470052335</v>
      </c>
      <c r="S2062" s="44">
        <v>56.5</v>
      </c>
      <c r="T2062" s="44">
        <f t="shared" si="229"/>
        <v>0.94920353982300887</v>
      </c>
      <c r="U2062" s="46">
        <f t="shared" si="230"/>
        <v>0.957434309929866</v>
      </c>
    </row>
    <row r="2063" spans="1:21" x14ac:dyDescent="0.35">
      <c r="A2063" s="1" t="s">
        <v>569</v>
      </c>
      <c r="B2063" s="1" t="s">
        <v>198</v>
      </c>
      <c r="C2063" s="1" t="s">
        <v>101</v>
      </c>
      <c r="D2063" s="1">
        <v>1</v>
      </c>
      <c r="E2063" s="1" t="s">
        <v>60</v>
      </c>
      <c r="F2063" s="1">
        <v>0.95833333333333337</v>
      </c>
      <c r="G2063" s="1" t="s">
        <v>31</v>
      </c>
      <c r="H2063" s="1">
        <v>60</v>
      </c>
      <c r="I2063" s="1">
        <v>108162</v>
      </c>
      <c r="J2063" s="1">
        <v>40630.582499999997</v>
      </c>
      <c r="K2063" s="1">
        <v>36.33</v>
      </c>
      <c r="L2063" s="1">
        <v>1</v>
      </c>
      <c r="M2063" s="38">
        <f t="shared" si="224"/>
        <v>50.152000000000001</v>
      </c>
      <c r="N2063" s="38">
        <f t="shared" si="225"/>
        <v>0.72439783059499119</v>
      </c>
      <c r="O2063" s="40">
        <f t="shared" si="226"/>
        <v>45.559514761069323</v>
      </c>
      <c r="P2063" s="39">
        <f t="shared" si="227"/>
        <v>0.79741850172302631</v>
      </c>
      <c r="Q2063" s="42">
        <v>51.59</v>
      </c>
      <c r="R2063" s="42">
        <f t="shared" si="228"/>
        <v>0.70420624151967426</v>
      </c>
      <c r="S2063" s="44">
        <v>47.04</v>
      </c>
      <c r="T2063" s="44">
        <f t="shared" si="229"/>
        <v>0.7723214285714286</v>
      </c>
      <c r="U2063" s="46">
        <f t="shared" si="230"/>
        <v>0.75798205727137635</v>
      </c>
    </row>
    <row r="2064" spans="1:21" x14ac:dyDescent="0.35">
      <c r="A2064" s="1" t="s">
        <v>896</v>
      </c>
      <c r="B2064" s="1" t="s">
        <v>370</v>
      </c>
      <c r="C2064" s="1" t="s">
        <v>101</v>
      </c>
      <c r="D2064" s="1">
        <v>3</v>
      </c>
      <c r="E2064" s="1" t="s">
        <v>76</v>
      </c>
      <c r="F2064" s="1">
        <v>6.25E-2</v>
      </c>
      <c r="G2064" s="1" t="s">
        <v>31</v>
      </c>
      <c r="H2064" s="1">
        <v>30</v>
      </c>
      <c r="I2064" s="1">
        <v>108132</v>
      </c>
      <c r="J2064" s="1">
        <v>39449.529439999998</v>
      </c>
      <c r="K2064" s="1">
        <v>71.37</v>
      </c>
      <c r="L2064" s="1">
        <v>1</v>
      </c>
      <c r="M2064" s="38">
        <f t="shared" si="224"/>
        <v>59.08</v>
      </c>
      <c r="N2064" s="38">
        <f t="shared" si="225"/>
        <v>1.2080230196343942</v>
      </c>
      <c r="O2064" s="40">
        <f t="shared" si="226"/>
        <v>60.697849184498509</v>
      </c>
      <c r="P2064" s="39">
        <f t="shared" si="227"/>
        <v>1.1758242006740995</v>
      </c>
      <c r="Q2064" s="42">
        <v>51.59</v>
      </c>
      <c r="R2064" s="42">
        <f t="shared" si="228"/>
        <v>1.3834076371389805</v>
      </c>
      <c r="S2064" s="44">
        <v>56.5</v>
      </c>
      <c r="T2064" s="44">
        <f t="shared" si="229"/>
        <v>1.2631858407079646</v>
      </c>
      <c r="U2064" s="46">
        <f t="shared" si="230"/>
        <v>1.2741392261736815</v>
      </c>
    </row>
    <row r="2065" spans="1:21" x14ac:dyDescent="0.35">
      <c r="A2065" s="1" t="s">
        <v>1028</v>
      </c>
      <c r="B2065" s="1" t="s">
        <v>419</v>
      </c>
      <c r="C2065" s="1" t="s">
        <v>101</v>
      </c>
      <c r="D2065" s="1">
        <v>4</v>
      </c>
      <c r="E2065" s="1" t="s">
        <v>1622</v>
      </c>
      <c r="F2065" s="1">
        <v>8.3333333333333329E-2</v>
      </c>
      <c r="G2065" s="1" t="s">
        <v>35</v>
      </c>
      <c r="H2065" s="1">
        <v>60</v>
      </c>
      <c r="I2065" s="1">
        <v>108091</v>
      </c>
      <c r="J2065" s="1">
        <v>57678.001389999998</v>
      </c>
      <c r="K2065" s="1">
        <v>52.61</v>
      </c>
      <c r="L2065" s="1">
        <v>2</v>
      </c>
      <c r="M2065" s="38">
        <f t="shared" si="224"/>
        <v>50.152000000000001</v>
      </c>
      <c r="N2065" s="38">
        <f t="shared" si="225"/>
        <v>1.0490110065401179</v>
      </c>
      <c r="O2065" s="40">
        <f t="shared" si="226"/>
        <v>45.559514761069323</v>
      </c>
      <c r="P2065" s="39">
        <f t="shared" si="227"/>
        <v>1.1547532996324914</v>
      </c>
      <c r="Q2065" s="42">
        <v>61.93</v>
      </c>
      <c r="R2065" s="42">
        <f t="shared" si="228"/>
        <v>0.84950750847731304</v>
      </c>
      <c r="S2065" s="44">
        <v>51.62</v>
      </c>
      <c r="T2065" s="44">
        <f t="shared" si="229"/>
        <v>1.0191786129407208</v>
      </c>
      <c r="U2065" s="46">
        <f t="shared" si="230"/>
        <v>1.0078131403501749</v>
      </c>
    </row>
    <row r="2066" spans="1:21" x14ac:dyDescent="0.35">
      <c r="A2066" s="1" t="s">
        <v>703</v>
      </c>
      <c r="B2066" s="1" t="s">
        <v>256</v>
      </c>
      <c r="C2066" s="1" t="s">
        <v>101</v>
      </c>
      <c r="D2066" s="1">
        <v>1</v>
      </c>
      <c r="E2066" s="1" t="s">
        <v>54</v>
      </c>
      <c r="F2066" s="1">
        <v>0.79166666666666663</v>
      </c>
      <c r="G2066" s="1" t="s">
        <v>22</v>
      </c>
      <c r="H2066" s="1">
        <v>120</v>
      </c>
      <c r="I2066" s="1">
        <v>107992</v>
      </c>
      <c r="J2066" s="1">
        <v>75075.320829999997</v>
      </c>
      <c r="K2066" s="1">
        <v>33.28</v>
      </c>
      <c r="L2066" s="1">
        <v>1</v>
      </c>
      <c r="M2066" s="38">
        <f t="shared" si="224"/>
        <v>32.295999999999999</v>
      </c>
      <c r="N2066" s="38">
        <f t="shared" si="225"/>
        <v>1.0304681694327471</v>
      </c>
      <c r="O2066" s="40">
        <f t="shared" si="226"/>
        <v>30.421180337640109</v>
      </c>
      <c r="P2066" s="39">
        <f t="shared" si="227"/>
        <v>1.0939746463033413</v>
      </c>
      <c r="Q2066" s="42">
        <v>43.7</v>
      </c>
      <c r="R2066" s="42">
        <f t="shared" si="228"/>
        <v>0.76155606407322651</v>
      </c>
      <c r="S2066" s="44">
        <v>36.74</v>
      </c>
      <c r="T2066" s="44">
        <f t="shared" si="229"/>
        <v>0.90582471420794775</v>
      </c>
      <c r="U2066" s="46">
        <f t="shared" si="230"/>
        <v>0.92045180819483852</v>
      </c>
    </row>
    <row r="2067" spans="1:21" x14ac:dyDescent="0.35">
      <c r="A2067" s="1" t="s">
        <v>426</v>
      </c>
      <c r="B2067" s="1" t="s">
        <v>261</v>
      </c>
      <c r="C2067" s="1" t="s">
        <v>101</v>
      </c>
      <c r="D2067" s="1">
        <v>2</v>
      </c>
      <c r="E2067" s="1" t="s">
        <v>54</v>
      </c>
      <c r="F2067" s="1">
        <v>0.70833333333333337</v>
      </c>
      <c r="G2067" s="1" t="s">
        <v>18</v>
      </c>
      <c r="H2067" s="1">
        <v>30</v>
      </c>
      <c r="I2067" s="1">
        <v>107855</v>
      </c>
      <c r="J2067" s="1">
        <v>31813.25778</v>
      </c>
      <c r="K2067" s="1">
        <v>57.74</v>
      </c>
      <c r="L2067" s="1">
        <v>1</v>
      </c>
      <c r="M2067" s="38">
        <f t="shared" si="224"/>
        <v>59.08</v>
      </c>
      <c r="N2067" s="38">
        <f t="shared" si="225"/>
        <v>0.97731888964116453</v>
      </c>
      <c r="O2067" s="40">
        <f t="shared" si="226"/>
        <v>60.697849184498509</v>
      </c>
      <c r="P2067" s="39">
        <f t="shared" si="227"/>
        <v>0.95126929167608953</v>
      </c>
      <c r="Q2067" s="42">
        <v>46.72</v>
      </c>
      <c r="R2067" s="42">
        <f t="shared" si="228"/>
        <v>1.2358732876712331</v>
      </c>
      <c r="S2067" s="44">
        <v>55.41</v>
      </c>
      <c r="T2067" s="44">
        <f t="shared" si="229"/>
        <v>1.042050171449197</v>
      </c>
      <c r="U2067" s="46">
        <f t="shared" si="230"/>
        <v>1.0763975835988397</v>
      </c>
    </row>
    <row r="2068" spans="1:21" x14ac:dyDescent="0.35">
      <c r="A2068" s="1" t="s">
        <v>745</v>
      </c>
      <c r="B2068" s="1" t="s">
        <v>374</v>
      </c>
      <c r="C2068" s="1" t="s">
        <v>101</v>
      </c>
      <c r="D2068" s="1">
        <v>1</v>
      </c>
      <c r="E2068" s="1" t="s">
        <v>60</v>
      </c>
      <c r="F2068" s="1">
        <v>0.58333333333333337</v>
      </c>
      <c r="G2068" s="1" t="s">
        <v>13</v>
      </c>
      <c r="H2068" s="1">
        <v>120</v>
      </c>
      <c r="I2068" s="1">
        <v>107811</v>
      </c>
      <c r="J2068" s="1">
        <v>66174</v>
      </c>
      <c r="K2068" s="1">
        <v>30</v>
      </c>
      <c r="L2068" s="1">
        <v>1</v>
      </c>
      <c r="M2068" s="38">
        <f t="shared" si="224"/>
        <v>32.295999999999999</v>
      </c>
      <c r="N2068" s="38">
        <f t="shared" si="225"/>
        <v>0.92890760465692346</v>
      </c>
      <c r="O2068" s="40">
        <f t="shared" si="226"/>
        <v>30.421180337640109</v>
      </c>
      <c r="P2068" s="39">
        <f t="shared" si="227"/>
        <v>0.98615502972056013</v>
      </c>
      <c r="Q2068" s="42">
        <v>48.112000000000002</v>
      </c>
      <c r="R2068" s="42">
        <f t="shared" si="228"/>
        <v>0.62354506152311273</v>
      </c>
      <c r="S2068" s="44">
        <v>32.450000000000003</v>
      </c>
      <c r="T2068" s="44">
        <f t="shared" si="229"/>
        <v>0.92449922958397523</v>
      </c>
      <c r="U2068" s="46">
        <f t="shared" si="230"/>
        <v>0.84473310694254933</v>
      </c>
    </row>
    <row r="2069" spans="1:21" x14ac:dyDescent="0.35">
      <c r="A2069" s="1" t="s">
        <v>827</v>
      </c>
      <c r="B2069" s="1" t="s">
        <v>100</v>
      </c>
      <c r="C2069" s="1" t="s">
        <v>101</v>
      </c>
      <c r="D2069" s="1">
        <v>2</v>
      </c>
      <c r="E2069" s="1" t="s">
        <v>60</v>
      </c>
      <c r="F2069" s="1">
        <v>0</v>
      </c>
      <c r="G2069" s="1" t="s">
        <v>31</v>
      </c>
      <c r="H2069" s="1">
        <v>60</v>
      </c>
      <c r="I2069" s="1">
        <v>107358</v>
      </c>
      <c r="J2069" s="1">
        <v>57824.106950000001</v>
      </c>
      <c r="K2069" s="1">
        <v>52.27</v>
      </c>
      <c r="L2069" s="1">
        <v>1</v>
      </c>
      <c r="M2069" s="38">
        <f t="shared" si="224"/>
        <v>50.152000000000001</v>
      </c>
      <c r="N2069" s="38">
        <f t="shared" si="225"/>
        <v>1.0422316158877014</v>
      </c>
      <c r="O2069" s="40">
        <f t="shared" si="226"/>
        <v>45.559514761069323</v>
      </c>
      <c r="P2069" s="39">
        <f t="shared" si="227"/>
        <v>1.1472905335827852</v>
      </c>
      <c r="Q2069" s="42">
        <v>51.59</v>
      </c>
      <c r="R2069" s="42">
        <f t="shared" si="228"/>
        <v>1.0131808490017444</v>
      </c>
      <c r="S2069" s="44">
        <v>39.25</v>
      </c>
      <c r="T2069" s="44">
        <f t="shared" si="229"/>
        <v>1.3317197452229299</v>
      </c>
      <c r="U2069" s="46">
        <f t="shared" si="230"/>
        <v>1.1640637092691533</v>
      </c>
    </row>
    <row r="2070" spans="1:21" x14ac:dyDescent="0.35">
      <c r="A2070" s="1" t="s">
        <v>147</v>
      </c>
      <c r="B2070" s="1" t="s">
        <v>148</v>
      </c>
      <c r="C2070" s="1" t="s">
        <v>101</v>
      </c>
      <c r="D2070" s="1">
        <v>1</v>
      </c>
      <c r="E2070" s="1" t="s">
        <v>57</v>
      </c>
      <c r="F2070" s="1">
        <v>0.79166666666666663</v>
      </c>
      <c r="G2070" s="1" t="s">
        <v>22</v>
      </c>
      <c r="H2070" s="1">
        <v>30</v>
      </c>
      <c r="I2070" s="1">
        <v>107204</v>
      </c>
      <c r="J2070" s="1">
        <v>30166.28111</v>
      </c>
      <c r="K2070" s="1">
        <v>55.12</v>
      </c>
      <c r="L2070" s="1">
        <v>1</v>
      </c>
      <c r="M2070" s="38">
        <f t="shared" si="224"/>
        <v>59.08</v>
      </c>
      <c r="N2070" s="38">
        <f t="shared" si="225"/>
        <v>0.93297224102911303</v>
      </c>
      <c r="O2070" s="40">
        <f t="shared" si="226"/>
        <v>60.697849184498509</v>
      </c>
      <c r="P2070" s="39">
        <f t="shared" si="227"/>
        <v>0.90810466500149023</v>
      </c>
      <c r="Q2070" s="42">
        <v>43.7</v>
      </c>
      <c r="R2070" s="42">
        <f t="shared" si="228"/>
        <v>1.2613272311212813</v>
      </c>
      <c r="S2070" s="44">
        <v>45.82</v>
      </c>
      <c r="T2070" s="44">
        <f t="shared" si="229"/>
        <v>1.2029681361850719</v>
      </c>
      <c r="U2070" s="46">
        <f t="shared" si="230"/>
        <v>1.1241333441026145</v>
      </c>
    </row>
    <row r="2071" spans="1:21" x14ac:dyDescent="0.35">
      <c r="A2071" s="1" t="s">
        <v>1104</v>
      </c>
      <c r="B2071" s="1" t="s">
        <v>374</v>
      </c>
      <c r="C2071" s="1" t="s">
        <v>101</v>
      </c>
      <c r="D2071" s="1">
        <v>1</v>
      </c>
      <c r="E2071" s="1" t="s">
        <v>58</v>
      </c>
      <c r="F2071" s="1">
        <v>0.8125</v>
      </c>
      <c r="G2071" s="1" t="s">
        <v>22</v>
      </c>
      <c r="H2071" s="1">
        <v>150</v>
      </c>
      <c r="I2071" s="1">
        <v>107141</v>
      </c>
      <c r="J2071" s="1">
        <v>51428.428059999998</v>
      </c>
      <c r="K2071" s="1">
        <v>18.64</v>
      </c>
      <c r="L2071" s="1">
        <v>1</v>
      </c>
      <c r="M2071" s="38">
        <f t="shared" si="224"/>
        <v>23.368000000000002</v>
      </c>
      <c r="N2071" s="38">
        <f t="shared" si="225"/>
        <v>0.79767203012666887</v>
      </c>
      <c r="O2071" s="40">
        <f t="shared" si="226"/>
        <v>25.547725176937774</v>
      </c>
      <c r="P2071" s="39">
        <f t="shared" si="227"/>
        <v>0.72961486280690635</v>
      </c>
      <c r="Q2071" s="42">
        <v>43.7</v>
      </c>
      <c r="R2071" s="42">
        <f t="shared" si="228"/>
        <v>0.42654462242562929</v>
      </c>
      <c r="S2071" s="44">
        <v>32.450000000000003</v>
      </c>
      <c r="T2071" s="44">
        <f t="shared" si="229"/>
        <v>0.57442218798151001</v>
      </c>
      <c r="U2071" s="46">
        <f t="shared" si="230"/>
        <v>0.57686055773801526</v>
      </c>
    </row>
    <row r="2072" spans="1:21" x14ac:dyDescent="0.35">
      <c r="A2072" s="1" t="s">
        <v>324</v>
      </c>
      <c r="B2072" s="1" t="s">
        <v>181</v>
      </c>
      <c r="C2072" s="1" t="s">
        <v>101</v>
      </c>
      <c r="D2072" s="1">
        <v>1</v>
      </c>
      <c r="E2072" s="1" t="s">
        <v>60</v>
      </c>
      <c r="F2072" s="1">
        <v>0.79166666666666663</v>
      </c>
      <c r="G2072" s="1" t="s">
        <v>22</v>
      </c>
      <c r="H2072" s="1">
        <v>60</v>
      </c>
      <c r="I2072" s="1">
        <v>107134</v>
      </c>
      <c r="J2072" s="1">
        <v>53678.700279999997</v>
      </c>
      <c r="K2072" s="1">
        <v>48.01</v>
      </c>
      <c r="L2072" s="1">
        <v>1</v>
      </c>
      <c r="M2072" s="38">
        <f t="shared" si="224"/>
        <v>50.152000000000001</v>
      </c>
      <c r="N2072" s="38">
        <f t="shared" si="225"/>
        <v>0.95728983888977504</v>
      </c>
      <c r="O2072" s="40">
        <f t="shared" si="226"/>
        <v>45.559514761069323</v>
      </c>
      <c r="P2072" s="39">
        <f t="shared" si="227"/>
        <v>1.0537864648423476</v>
      </c>
      <c r="Q2072" s="42">
        <v>43.7</v>
      </c>
      <c r="R2072" s="42">
        <f t="shared" si="228"/>
        <v>1.0986270022883293</v>
      </c>
      <c r="S2072" s="44">
        <v>42.1</v>
      </c>
      <c r="T2072" s="44">
        <f t="shared" si="229"/>
        <v>1.1403800475059382</v>
      </c>
      <c r="U2072" s="46">
        <f t="shared" si="230"/>
        <v>1.0975978382122051</v>
      </c>
    </row>
    <row r="2073" spans="1:21" x14ac:dyDescent="0.35">
      <c r="A2073" s="1" t="s">
        <v>141</v>
      </c>
      <c r="B2073" s="1" t="s">
        <v>181</v>
      </c>
      <c r="C2073" s="1" t="s">
        <v>101</v>
      </c>
      <c r="D2073" s="1">
        <v>1</v>
      </c>
      <c r="E2073" s="1" t="s">
        <v>54</v>
      </c>
      <c r="F2073" s="1">
        <v>0</v>
      </c>
      <c r="G2073" s="1" t="s">
        <v>31</v>
      </c>
      <c r="H2073" s="1">
        <v>60</v>
      </c>
      <c r="I2073" s="1">
        <v>107085</v>
      </c>
      <c r="J2073" s="1">
        <v>63396.455560000002</v>
      </c>
      <c r="K2073" s="1">
        <v>56.57</v>
      </c>
      <c r="L2073" s="1">
        <v>1</v>
      </c>
      <c r="M2073" s="38">
        <f t="shared" si="224"/>
        <v>50.152000000000001</v>
      </c>
      <c r="N2073" s="38">
        <f t="shared" si="225"/>
        <v>1.1279709682565002</v>
      </c>
      <c r="O2073" s="40">
        <f t="shared" si="226"/>
        <v>45.559514761069323</v>
      </c>
      <c r="P2073" s="39">
        <f t="shared" si="227"/>
        <v>1.2416725747996586</v>
      </c>
      <c r="Q2073" s="42">
        <v>51.59</v>
      </c>
      <c r="R2073" s="42">
        <f t="shared" si="228"/>
        <v>1.0965303353363054</v>
      </c>
      <c r="S2073" s="44">
        <v>42.1</v>
      </c>
      <c r="T2073" s="44">
        <f t="shared" si="229"/>
        <v>1.3437054631828977</v>
      </c>
      <c r="U2073" s="46">
        <f t="shared" si="230"/>
        <v>1.2273027911062873</v>
      </c>
    </row>
    <row r="2074" spans="1:21" x14ac:dyDescent="0.35">
      <c r="A2074" s="1" t="s">
        <v>873</v>
      </c>
      <c r="B2074" s="1" t="s">
        <v>342</v>
      </c>
      <c r="C2074" s="1" t="s">
        <v>101</v>
      </c>
      <c r="D2074" s="1">
        <v>1</v>
      </c>
      <c r="E2074" s="1" t="s">
        <v>58</v>
      </c>
      <c r="F2074" s="1">
        <v>0.70833333333333337</v>
      </c>
      <c r="G2074" s="1" t="s">
        <v>18</v>
      </c>
      <c r="H2074" s="1">
        <v>135</v>
      </c>
      <c r="I2074" s="1">
        <v>107004</v>
      </c>
      <c r="J2074" s="1">
        <v>69298.973329999993</v>
      </c>
      <c r="K2074" s="1">
        <v>27.27</v>
      </c>
      <c r="L2074" s="1">
        <v>1</v>
      </c>
      <c r="M2074" s="38">
        <f t="shared" si="224"/>
        <v>27.832000000000001</v>
      </c>
      <c r="N2074" s="38">
        <f t="shared" si="225"/>
        <v>0.97980741592411613</v>
      </c>
      <c r="O2074" s="40">
        <f t="shared" si="226"/>
        <v>27.848798838904685</v>
      </c>
      <c r="P2074" s="39">
        <f t="shared" si="227"/>
        <v>0.97921638048905346</v>
      </c>
      <c r="Q2074" s="42">
        <v>46.72</v>
      </c>
      <c r="R2074" s="42">
        <f t="shared" si="228"/>
        <v>0.58369006849315064</v>
      </c>
      <c r="S2074" s="44">
        <v>58.74</v>
      </c>
      <c r="T2074" s="44">
        <f t="shared" si="229"/>
        <v>0.46424923391215522</v>
      </c>
      <c r="U2074" s="46">
        <f t="shared" si="230"/>
        <v>0.67571856096478644</v>
      </c>
    </row>
    <row r="2075" spans="1:21" x14ac:dyDescent="0.35">
      <c r="A2075" s="1" t="s">
        <v>344</v>
      </c>
      <c r="B2075" s="1" t="s">
        <v>345</v>
      </c>
      <c r="C2075" s="1" t="s">
        <v>101</v>
      </c>
      <c r="D2075" s="1">
        <v>1</v>
      </c>
      <c r="E2075" s="1" t="s">
        <v>76</v>
      </c>
      <c r="F2075" s="1">
        <v>0.91666666666666663</v>
      </c>
      <c r="G2075" s="1" t="s">
        <v>27</v>
      </c>
      <c r="H2075" s="1">
        <v>30</v>
      </c>
      <c r="I2075" s="1">
        <v>106752</v>
      </c>
      <c r="J2075" s="1">
        <v>28569.897779999999</v>
      </c>
      <c r="K2075" s="1">
        <v>52.13</v>
      </c>
      <c r="L2075" s="1">
        <v>1</v>
      </c>
      <c r="M2075" s="38">
        <f t="shared" si="224"/>
        <v>59.08</v>
      </c>
      <c r="N2075" s="38">
        <f t="shared" si="225"/>
        <v>0.88236289776574139</v>
      </c>
      <c r="O2075" s="40">
        <f t="shared" si="226"/>
        <v>60.697849184498509</v>
      </c>
      <c r="P2075" s="39">
        <f t="shared" si="227"/>
        <v>0.85884427043773026</v>
      </c>
      <c r="Q2075" s="42">
        <v>45</v>
      </c>
      <c r="R2075" s="42">
        <f t="shared" si="228"/>
        <v>1.1584444444444446</v>
      </c>
      <c r="S2075" s="44">
        <v>53.822000000000003</v>
      </c>
      <c r="T2075" s="44">
        <f t="shared" si="229"/>
        <v>0.9685630411355951</v>
      </c>
      <c r="U2075" s="46">
        <f t="shared" si="230"/>
        <v>0.99528391867259003</v>
      </c>
    </row>
    <row r="2076" spans="1:21" x14ac:dyDescent="0.35">
      <c r="A2076" s="1" t="s">
        <v>1282</v>
      </c>
      <c r="B2076" s="1" t="s">
        <v>53</v>
      </c>
      <c r="C2076" s="1" t="s">
        <v>16</v>
      </c>
      <c r="D2076" s="1">
        <v>4</v>
      </c>
      <c r="E2076" s="1" t="s">
        <v>54</v>
      </c>
      <c r="F2076" s="1">
        <v>0.33333333333333331</v>
      </c>
      <c r="G2076" s="1" t="s">
        <v>8</v>
      </c>
      <c r="H2076" s="1">
        <v>60</v>
      </c>
      <c r="I2076" s="1">
        <v>106664</v>
      </c>
      <c r="J2076" s="1">
        <v>55189.740559999998</v>
      </c>
      <c r="K2076" s="1">
        <v>48.92</v>
      </c>
      <c r="L2076" s="1">
        <v>1</v>
      </c>
      <c r="M2076" s="38">
        <f t="shared" si="224"/>
        <v>50.152000000000001</v>
      </c>
      <c r="N2076" s="38">
        <f t="shared" si="225"/>
        <v>0.97543467857712551</v>
      </c>
      <c r="O2076" s="40">
        <f t="shared" si="226"/>
        <v>45.559514761069323</v>
      </c>
      <c r="P2076" s="39">
        <f t="shared" si="227"/>
        <v>1.0737603386812675</v>
      </c>
      <c r="Q2076" s="42">
        <v>42.33</v>
      </c>
      <c r="R2076" s="42">
        <f t="shared" si="228"/>
        <v>1.155681549728325</v>
      </c>
      <c r="S2076" s="44">
        <v>47.37</v>
      </c>
      <c r="T2076" s="44">
        <f t="shared" si="229"/>
        <v>1.0327211315178384</v>
      </c>
      <c r="U2076" s="46">
        <f t="shared" si="230"/>
        <v>1.0873876733091437</v>
      </c>
    </row>
    <row r="2077" spans="1:21" x14ac:dyDescent="0.35">
      <c r="A2077" s="1" t="s">
        <v>549</v>
      </c>
      <c r="B2077" s="1" t="s">
        <v>235</v>
      </c>
      <c r="C2077" s="1" t="s">
        <v>101</v>
      </c>
      <c r="D2077" s="1">
        <v>4</v>
      </c>
      <c r="E2077" s="1" t="s">
        <v>60</v>
      </c>
      <c r="F2077" s="1">
        <v>0.14583333333333334</v>
      </c>
      <c r="G2077" s="1" t="s">
        <v>35</v>
      </c>
      <c r="H2077" s="1">
        <v>15</v>
      </c>
      <c r="I2077" s="1">
        <v>106623</v>
      </c>
      <c r="J2077" s="1">
        <v>23579.929169999999</v>
      </c>
      <c r="K2077" s="1">
        <v>87.34</v>
      </c>
      <c r="L2077" s="1">
        <v>1</v>
      </c>
      <c r="M2077" s="38">
        <f t="shared" si="224"/>
        <v>63.543999999999997</v>
      </c>
      <c r="N2077" s="38">
        <f t="shared" si="225"/>
        <v>1.3744806748080072</v>
      </c>
      <c r="O2077" s="40">
        <f t="shared" si="226"/>
        <v>75.836183607927723</v>
      </c>
      <c r="P2077" s="39">
        <f t="shared" si="227"/>
        <v>1.151692976159598</v>
      </c>
      <c r="Q2077" s="42">
        <v>61.93</v>
      </c>
      <c r="R2077" s="42">
        <f t="shared" si="228"/>
        <v>1.4103019538188277</v>
      </c>
      <c r="S2077" s="44">
        <v>64.14</v>
      </c>
      <c r="T2077" s="44">
        <f t="shared" si="229"/>
        <v>1.3617087620829436</v>
      </c>
      <c r="U2077" s="46">
        <f t="shared" si="230"/>
        <v>1.3079012306871232</v>
      </c>
    </row>
    <row r="2078" spans="1:21" x14ac:dyDescent="0.35">
      <c r="A2078" s="1" t="s">
        <v>659</v>
      </c>
      <c r="B2078" s="1" t="s">
        <v>221</v>
      </c>
      <c r="C2078" s="1" t="s">
        <v>101</v>
      </c>
      <c r="D2078" s="1">
        <v>1</v>
      </c>
      <c r="E2078" s="1" t="s">
        <v>60</v>
      </c>
      <c r="F2078" s="1">
        <v>0.58333333333333337</v>
      </c>
      <c r="G2078" s="1" t="s">
        <v>13</v>
      </c>
      <c r="H2078" s="1">
        <v>60</v>
      </c>
      <c r="I2078" s="1">
        <v>106507</v>
      </c>
      <c r="J2078" s="1">
        <v>39731</v>
      </c>
      <c r="K2078" s="1">
        <v>37</v>
      </c>
      <c r="L2078" s="1">
        <v>1</v>
      </c>
      <c r="M2078" s="38">
        <f t="shared" si="224"/>
        <v>50.152000000000001</v>
      </c>
      <c r="N2078" s="38">
        <f t="shared" si="225"/>
        <v>0.73775721805710637</v>
      </c>
      <c r="O2078" s="40">
        <f t="shared" si="226"/>
        <v>45.559514761069323</v>
      </c>
      <c r="P2078" s="39">
        <f t="shared" si="227"/>
        <v>0.81212454070332984</v>
      </c>
      <c r="Q2078" s="42">
        <v>48.112000000000002</v>
      </c>
      <c r="R2078" s="42">
        <f t="shared" si="228"/>
        <v>0.76903890921183904</v>
      </c>
      <c r="S2078" s="44">
        <v>42.65</v>
      </c>
      <c r="T2078" s="44">
        <f t="shared" si="229"/>
        <v>0.86752637749120753</v>
      </c>
      <c r="U2078" s="46">
        <f t="shared" si="230"/>
        <v>0.8162299424687921</v>
      </c>
    </row>
    <row r="2079" spans="1:21" x14ac:dyDescent="0.35">
      <c r="A2079" s="1" t="s">
        <v>804</v>
      </c>
      <c r="B2079" s="1" t="s">
        <v>298</v>
      </c>
      <c r="C2079" s="1" t="s">
        <v>101</v>
      </c>
      <c r="D2079" s="1">
        <v>1</v>
      </c>
      <c r="E2079" s="1" t="s">
        <v>54</v>
      </c>
      <c r="F2079" s="1">
        <v>0.625</v>
      </c>
      <c r="G2079" s="1" t="s">
        <v>13</v>
      </c>
      <c r="H2079" s="1">
        <v>120</v>
      </c>
      <c r="I2079" s="1">
        <v>106496</v>
      </c>
      <c r="J2079" s="1">
        <v>66008</v>
      </c>
      <c r="K2079" s="1">
        <v>30</v>
      </c>
      <c r="L2079" s="1">
        <v>1</v>
      </c>
      <c r="M2079" s="38">
        <f t="shared" si="224"/>
        <v>32.295999999999999</v>
      </c>
      <c r="N2079" s="38">
        <f t="shared" si="225"/>
        <v>0.92890760465692346</v>
      </c>
      <c r="O2079" s="40">
        <f t="shared" si="226"/>
        <v>30.421180337640109</v>
      </c>
      <c r="P2079" s="39">
        <f t="shared" si="227"/>
        <v>0.98615502972056013</v>
      </c>
      <c r="Q2079" s="42">
        <v>48.112000000000002</v>
      </c>
      <c r="R2079" s="42">
        <f t="shared" si="228"/>
        <v>0.62354506152311273</v>
      </c>
      <c r="S2079" s="44">
        <v>33.83</v>
      </c>
      <c r="T2079" s="44">
        <f t="shared" si="229"/>
        <v>0.88678687555424185</v>
      </c>
      <c r="U2079" s="46">
        <f t="shared" si="230"/>
        <v>0.83216232226597153</v>
      </c>
    </row>
    <row r="2080" spans="1:21" x14ac:dyDescent="0.35">
      <c r="A2080" s="1" t="s">
        <v>204</v>
      </c>
      <c r="B2080" s="1" t="s">
        <v>136</v>
      </c>
      <c r="C2080" s="1" t="s">
        <v>101</v>
      </c>
      <c r="D2080" s="1">
        <v>1</v>
      </c>
      <c r="E2080" s="1" t="s">
        <v>25</v>
      </c>
      <c r="F2080" s="1">
        <v>0.60416666666666663</v>
      </c>
      <c r="G2080" s="1" t="s">
        <v>13</v>
      </c>
      <c r="H2080" s="1">
        <v>30</v>
      </c>
      <c r="I2080" s="1">
        <v>106486</v>
      </c>
      <c r="J2080" s="1">
        <v>32762</v>
      </c>
      <c r="K2080" s="1">
        <v>60</v>
      </c>
      <c r="L2080" s="1">
        <v>1</v>
      </c>
      <c r="M2080" s="38">
        <f t="shared" si="224"/>
        <v>59.08</v>
      </c>
      <c r="N2080" s="38">
        <f t="shared" si="225"/>
        <v>1.0155721056194991</v>
      </c>
      <c r="O2080" s="40">
        <f t="shared" si="226"/>
        <v>60.697849184498509</v>
      </c>
      <c r="P2080" s="39">
        <f t="shared" si="227"/>
        <v>0.98850290094501847</v>
      </c>
      <c r="Q2080" s="42">
        <v>48.112000000000002</v>
      </c>
      <c r="R2080" s="42">
        <f t="shared" si="228"/>
        <v>1.2470901230462255</v>
      </c>
      <c r="S2080" s="44">
        <v>64.58</v>
      </c>
      <c r="T2080" s="44">
        <f t="shared" si="229"/>
        <v>0.92908021059151447</v>
      </c>
      <c r="U2080" s="46">
        <f t="shared" si="230"/>
        <v>1.0548910781942527</v>
      </c>
    </row>
    <row r="2081" spans="1:21" x14ac:dyDescent="0.35">
      <c r="A2081" s="1" t="s">
        <v>147</v>
      </c>
      <c r="B2081" s="1" t="s">
        <v>148</v>
      </c>
      <c r="C2081" s="1" t="s">
        <v>101</v>
      </c>
      <c r="D2081" s="1">
        <v>2</v>
      </c>
      <c r="E2081" s="1" t="s">
        <v>1602</v>
      </c>
      <c r="F2081" s="1">
        <v>0.45833333333333331</v>
      </c>
      <c r="G2081" s="1" t="s">
        <v>13</v>
      </c>
      <c r="H2081" s="1">
        <v>30</v>
      </c>
      <c r="I2081" s="1">
        <v>106467</v>
      </c>
      <c r="J2081" s="1">
        <v>33955</v>
      </c>
      <c r="K2081" s="1">
        <v>63</v>
      </c>
      <c r="L2081" s="1">
        <v>2</v>
      </c>
      <c r="M2081" s="38">
        <f t="shared" si="224"/>
        <v>59.08</v>
      </c>
      <c r="N2081" s="38">
        <f t="shared" si="225"/>
        <v>1.066350710900474</v>
      </c>
      <c r="O2081" s="40">
        <f t="shared" si="226"/>
        <v>60.697849184498509</v>
      </c>
      <c r="P2081" s="39">
        <f t="shared" si="227"/>
        <v>1.0379280459922695</v>
      </c>
      <c r="Q2081" s="42">
        <v>48.112000000000002</v>
      </c>
      <c r="R2081" s="42">
        <f t="shared" si="228"/>
        <v>1.3094446291985367</v>
      </c>
      <c r="S2081" s="44">
        <v>45.82</v>
      </c>
      <c r="T2081" s="44">
        <f t="shared" si="229"/>
        <v>1.3749454386730686</v>
      </c>
      <c r="U2081" s="46">
        <f t="shared" si="230"/>
        <v>1.2407727046212917</v>
      </c>
    </row>
    <row r="2082" spans="1:21" x14ac:dyDescent="0.35">
      <c r="A2082" s="1" t="s">
        <v>426</v>
      </c>
      <c r="B2082" s="1" t="s">
        <v>261</v>
      </c>
      <c r="C2082" s="1" t="s">
        <v>101</v>
      </c>
      <c r="D2082" s="1">
        <v>3</v>
      </c>
      <c r="E2082" s="1" t="s">
        <v>1574</v>
      </c>
      <c r="F2082" s="1">
        <v>0.12569444444444444</v>
      </c>
      <c r="G2082" s="1" t="s">
        <v>35</v>
      </c>
      <c r="H2082" s="1">
        <v>30</v>
      </c>
      <c r="I2082" s="1">
        <v>106362</v>
      </c>
      <c r="J2082" s="1">
        <v>38798.729439999901</v>
      </c>
      <c r="K2082" s="1">
        <v>71.5</v>
      </c>
      <c r="L2082" s="1">
        <v>2</v>
      </c>
      <c r="M2082" s="38">
        <f t="shared" si="224"/>
        <v>59.08</v>
      </c>
      <c r="N2082" s="38">
        <f t="shared" si="225"/>
        <v>1.2102234258632363</v>
      </c>
      <c r="O2082" s="40">
        <f t="shared" si="226"/>
        <v>60.697849184498509</v>
      </c>
      <c r="P2082" s="39">
        <f t="shared" si="227"/>
        <v>1.1779659569594803</v>
      </c>
      <c r="Q2082" s="42">
        <v>61.93</v>
      </c>
      <c r="R2082" s="42">
        <f t="shared" si="228"/>
        <v>1.1545293072824157</v>
      </c>
      <c r="S2082" s="44">
        <v>55.41</v>
      </c>
      <c r="T2082" s="44">
        <f t="shared" si="229"/>
        <v>1.2903807976899477</v>
      </c>
      <c r="U2082" s="46">
        <f t="shared" si="230"/>
        <v>1.2076253539772812</v>
      </c>
    </row>
    <row r="2083" spans="1:21" x14ac:dyDescent="0.35">
      <c r="A2083" s="1" t="s">
        <v>250</v>
      </c>
      <c r="B2083" s="1" t="s">
        <v>772</v>
      </c>
      <c r="C2083" s="1" t="s">
        <v>101</v>
      </c>
      <c r="D2083" s="1">
        <v>1</v>
      </c>
      <c r="E2083" s="1" t="s">
        <v>58</v>
      </c>
      <c r="F2083" s="1">
        <v>0.79166666666666663</v>
      </c>
      <c r="G2083" s="1" t="s">
        <v>22</v>
      </c>
      <c r="H2083" s="1">
        <v>245</v>
      </c>
      <c r="I2083" s="1">
        <v>106274</v>
      </c>
      <c r="J2083" s="1">
        <v>90150.426670000001</v>
      </c>
      <c r="K2083" s="1">
        <v>18.05</v>
      </c>
      <c r="L2083" s="1">
        <v>1</v>
      </c>
      <c r="M2083" s="38">
        <f t="shared" si="224"/>
        <v>-4.9039999999999964</v>
      </c>
      <c r="N2083" s="38">
        <f t="shared" si="225"/>
        <v>-3.6806688417618298</v>
      </c>
      <c r="O2083" s="40">
        <f t="shared" si="226"/>
        <v>14.832520681703144</v>
      </c>
      <c r="P2083" s="39">
        <f t="shared" si="227"/>
        <v>1.2169206021917651</v>
      </c>
      <c r="Q2083" s="42">
        <v>43.7</v>
      </c>
      <c r="R2083" s="42">
        <f t="shared" si="228"/>
        <v>0.41304347826086957</v>
      </c>
      <c r="S2083" s="44">
        <v>22.72</v>
      </c>
      <c r="T2083" s="44">
        <f t="shared" si="229"/>
        <v>0.79445422535211274</v>
      </c>
      <c r="U2083" s="46">
        <f t="shared" si="230"/>
        <v>0.80813943526824916</v>
      </c>
    </row>
    <row r="2084" spans="1:21" x14ac:dyDescent="0.35">
      <c r="A2084" s="1" t="s">
        <v>1516</v>
      </c>
      <c r="B2084" s="1" t="s">
        <v>616</v>
      </c>
      <c r="C2084" s="1" t="s">
        <v>101</v>
      </c>
      <c r="D2084" s="1">
        <v>4</v>
      </c>
      <c r="E2084" s="1" t="s">
        <v>60</v>
      </c>
      <c r="F2084" s="1">
        <v>0.33333333333333331</v>
      </c>
      <c r="G2084" s="1" t="s">
        <v>8</v>
      </c>
      <c r="H2084" s="1">
        <v>60</v>
      </c>
      <c r="I2084" s="1">
        <v>105991</v>
      </c>
      <c r="J2084" s="1">
        <v>34636.506110000002</v>
      </c>
      <c r="K2084" s="1">
        <v>32.270000000000003</v>
      </c>
      <c r="L2084" s="1">
        <v>1</v>
      </c>
      <c r="M2084" s="38">
        <f t="shared" si="224"/>
        <v>50.152000000000001</v>
      </c>
      <c r="N2084" s="38">
        <f t="shared" si="225"/>
        <v>0.64344393045142767</v>
      </c>
      <c r="O2084" s="40">
        <f t="shared" si="226"/>
        <v>45.559514761069323</v>
      </c>
      <c r="P2084" s="39">
        <f t="shared" si="227"/>
        <v>0.70830429536476913</v>
      </c>
      <c r="Q2084" s="42">
        <v>42.33</v>
      </c>
      <c r="R2084" s="42">
        <f t="shared" si="228"/>
        <v>0.762343491613513</v>
      </c>
      <c r="S2084" s="44">
        <v>36.07</v>
      </c>
      <c r="T2084" s="44">
        <f t="shared" si="229"/>
        <v>0.89464929304130869</v>
      </c>
      <c r="U2084" s="46">
        <f t="shared" si="230"/>
        <v>0.78843236000653028</v>
      </c>
    </row>
    <row r="2085" spans="1:21" x14ac:dyDescent="0.35">
      <c r="A2085" s="1" t="s">
        <v>887</v>
      </c>
      <c r="B2085" s="1" t="s">
        <v>345</v>
      </c>
      <c r="C2085" s="1" t="s">
        <v>101</v>
      </c>
      <c r="D2085" s="1">
        <v>2</v>
      </c>
      <c r="E2085" s="1" t="s">
        <v>60</v>
      </c>
      <c r="F2085" s="1">
        <v>0.75</v>
      </c>
      <c r="G2085" s="1" t="s">
        <v>18</v>
      </c>
      <c r="H2085" s="1">
        <v>30</v>
      </c>
      <c r="I2085" s="1">
        <v>105866</v>
      </c>
      <c r="J2085" s="1">
        <v>30369.091950000002</v>
      </c>
      <c r="K2085" s="1">
        <v>56.44</v>
      </c>
      <c r="L2085" s="1">
        <v>1</v>
      </c>
      <c r="M2085" s="38">
        <f t="shared" si="224"/>
        <v>59.08</v>
      </c>
      <c r="N2085" s="38">
        <f t="shared" si="225"/>
        <v>0.95531482735274198</v>
      </c>
      <c r="O2085" s="40">
        <f t="shared" si="226"/>
        <v>60.697849184498509</v>
      </c>
      <c r="P2085" s="39">
        <f t="shared" si="227"/>
        <v>0.92985172882228073</v>
      </c>
      <c r="Q2085" s="42">
        <v>46.72</v>
      </c>
      <c r="R2085" s="42">
        <f t="shared" si="228"/>
        <v>1.2080479452054795</v>
      </c>
      <c r="S2085" s="44">
        <v>53.822000000000003</v>
      </c>
      <c r="T2085" s="44">
        <f t="shared" si="229"/>
        <v>1.0486418193303852</v>
      </c>
      <c r="U2085" s="46">
        <f t="shared" si="230"/>
        <v>1.0621804977860485</v>
      </c>
    </row>
    <row r="2086" spans="1:21" x14ac:dyDescent="0.35">
      <c r="A2086" s="1" t="s">
        <v>945</v>
      </c>
      <c r="B2086" s="1" t="s">
        <v>148</v>
      </c>
      <c r="C2086" s="1" t="s">
        <v>101</v>
      </c>
      <c r="D2086" s="1">
        <v>1</v>
      </c>
      <c r="E2086" s="1" t="s">
        <v>25</v>
      </c>
      <c r="F2086" s="1">
        <v>0.66666666666666663</v>
      </c>
      <c r="G2086" s="1" t="s">
        <v>18</v>
      </c>
      <c r="H2086" s="1">
        <v>120</v>
      </c>
      <c r="I2086" s="1">
        <v>105825</v>
      </c>
      <c r="J2086" s="1">
        <v>56142.6977799999</v>
      </c>
      <c r="K2086" s="1">
        <v>26.04</v>
      </c>
      <c r="L2086" s="1">
        <v>1</v>
      </c>
      <c r="M2086" s="38">
        <f t="shared" si="224"/>
        <v>32.295999999999999</v>
      </c>
      <c r="N2086" s="38">
        <f t="shared" si="225"/>
        <v>0.80629180084220953</v>
      </c>
      <c r="O2086" s="40">
        <f t="shared" si="226"/>
        <v>30.421180337640109</v>
      </c>
      <c r="P2086" s="39">
        <f t="shared" si="227"/>
        <v>0.85598256579744614</v>
      </c>
      <c r="Q2086" s="42">
        <v>46.72</v>
      </c>
      <c r="R2086" s="42">
        <f t="shared" si="228"/>
        <v>0.55736301369863017</v>
      </c>
      <c r="S2086" s="44">
        <v>45.82</v>
      </c>
      <c r="T2086" s="44">
        <f t="shared" si="229"/>
        <v>0.56831078131820167</v>
      </c>
      <c r="U2086" s="46">
        <f t="shared" si="230"/>
        <v>0.66055212027142607</v>
      </c>
    </row>
    <row r="2087" spans="1:21" x14ac:dyDescent="0.35">
      <c r="A2087" s="1" t="s">
        <v>820</v>
      </c>
      <c r="B2087" s="1" t="s">
        <v>148</v>
      </c>
      <c r="C2087" s="1" t="s">
        <v>101</v>
      </c>
      <c r="D2087" s="1">
        <v>1</v>
      </c>
      <c r="E2087" s="1" t="s">
        <v>54</v>
      </c>
      <c r="F2087" s="1">
        <v>6.9444444444444447E-4</v>
      </c>
      <c r="G2087" s="1" t="s">
        <v>31</v>
      </c>
      <c r="H2087" s="1">
        <v>120</v>
      </c>
      <c r="I2087" s="1">
        <v>105800</v>
      </c>
      <c r="J2087" s="1">
        <v>65267.04694</v>
      </c>
      <c r="K2087" s="1">
        <v>30.02</v>
      </c>
      <c r="L2087" s="1">
        <v>1</v>
      </c>
      <c r="M2087" s="38">
        <f t="shared" si="224"/>
        <v>32.295999999999999</v>
      </c>
      <c r="N2087" s="38">
        <f t="shared" si="225"/>
        <v>0.9295268763933614</v>
      </c>
      <c r="O2087" s="40">
        <f t="shared" si="226"/>
        <v>30.421180337640109</v>
      </c>
      <c r="P2087" s="39">
        <f t="shared" si="227"/>
        <v>0.98681246640704046</v>
      </c>
      <c r="Q2087" s="42">
        <v>51.59</v>
      </c>
      <c r="R2087" s="42">
        <f t="shared" si="228"/>
        <v>0.58189571622407443</v>
      </c>
      <c r="S2087" s="44">
        <v>45.82</v>
      </c>
      <c r="T2087" s="44">
        <f t="shared" si="229"/>
        <v>0.65517241379310343</v>
      </c>
      <c r="U2087" s="46">
        <f t="shared" si="230"/>
        <v>0.74129353214140614</v>
      </c>
    </row>
    <row r="2088" spans="1:21" x14ac:dyDescent="0.35">
      <c r="A2088" s="1" t="s">
        <v>338</v>
      </c>
      <c r="B2088" s="1" t="s">
        <v>140</v>
      </c>
      <c r="C2088" s="1" t="s">
        <v>101</v>
      </c>
      <c r="D2088" s="1">
        <v>1</v>
      </c>
      <c r="E2088" s="1" t="s">
        <v>54</v>
      </c>
      <c r="F2088" s="1">
        <v>0.58333333333333337</v>
      </c>
      <c r="G2088" s="1" t="s">
        <v>13</v>
      </c>
      <c r="H2088" s="1">
        <v>90</v>
      </c>
      <c r="I2088" s="1">
        <v>105650</v>
      </c>
      <c r="J2088" s="1">
        <v>46785</v>
      </c>
      <c r="K2088" s="1">
        <v>29</v>
      </c>
      <c r="L2088" s="1">
        <v>1</v>
      </c>
      <c r="M2088" s="38">
        <f t="shared" si="224"/>
        <v>41.223999999999997</v>
      </c>
      <c r="N2088" s="38">
        <f t="shared" si="225"/>
        <v>0.70347370463807501</v>
      </c>
      <c r="O2088" s="40">
        <f t="shared" si="226"/>
        <v>36.704156799987004</v>
      </c>
      <c r="P2088" s="39">
        <f t="shared" si="227"/>
        <v>0.79010124542651983</v>
      </c>
      <c r="Q2088" s="42">
        <v>48.112000000000002</v>
      </c>
      <c r="R2088" s="42">
        <f t="shared" si="228"/>
        <v>0.60276022613900893</v>
      </c>
      <c r="S2088" s="44">
        <v>37.35</v>
      </c>
      <c r="T2088" s="44">
        <f t="shared" si="229"/>
        <v>0.77643908969210174</v>
      </c>
      <c r="U2088" s="46">
        <f t="shared" si="230"/>
        <v>0.72310018708587676</v>
      </c>
    </row>
    <row r="2089" spans="1:21" x14ac:dyDescent="0.35">
      <c r="A2089" s="1" t="s">
        <v>637</v>
      </c>
      <c r="B2089" s="1" t="s">
        <v>428</v>
      </c>
      <c r="C2089" s="1" t="s">
        <v>101</v>
      </c>
      <c r="D2089" s="1">
        <v>1</v>
      </c>
      <c r="E2089" s="1" t="s">
        <v>60</v>
      </c>
      <c r="F2089" s="1">
        <v>0.66666666666666663</v>
      </c>
      <c r="G2089" s="1" t="s">
        <v>18</v>
      </c>
      <c r="H2089" s="1">
        <v>120</v>
      </c>
      <c r="I2089" s="1">
        <v>105529</v>
      </c>
      <c r="J2089" s="1">
        <v>81535.745559999996</v>
      </c>
      <c r="K2089" s="1">
        <v>36.74</v>
      </c>
      <c r="L2089" s="1">
        <v>1</v>
      </c>
      <c r="M2089" s="38">
        <f t="shared" si="224"/>
        <v>32.295999999999999</v>
      </c>
      <c r="N2089" s="38">
        <f t="shared" si="225"/>
        <v>1.1376021798365124</v>
      </c>
      <c r="O2089" s="40">
        <f t="shared" si="226"/>
        <v>30.421180337640109</v>
      </c>
      <c r="P2089" s="39">
        <f t="shared" si="227"/>
        <v>1.207711193064446</v>
      </c>
      <c r="Q2089" s="42">
        <v>46.72</v>
      </c>
      <c r="R2089" s="42">
        <f t="shared" si="228"/>
        <v>0.78638698630136994</v>
      </c>
      <c r="S2089" s="44">
        <v>32.200000000000003</v>
      </c>
      <c r="T2089" s="44">
        <f t="shared" si="229"/>
        <v>1.1409937888198758</v>
      </c>
      <c r="U2089" s="46">
        <f t="shared" si="230"/>
        <v>1.0450306560618972</v>
      </c>
    </row>
    <row r="2090" spans="1:21" x14ac:dyDescent="0.35">
      <c r="A2090" s="1" t="s">
        <v>321</v>
      </c>
      <c r="B2090" s="1" t="s">
        <v>221</v>
      </c>
      <c r="C2090" s="1" t="s">
        <v>101</v>
      </c>
      <c r="D2090" s="1">
        <v>1</v>
      </c>
      <c r="E2090" s="1" t="s">
        <v>76</v>
      </c>
      <c r="F2090" s="1">
        <v>0.95833333333333337</v>
      </c>
      <c r="G2090" s="1" t="s">
        <v>31</v>
      </c>
      <c r="H2090" s="1">
        <v>60</v>
      </c>
      <c r="I2090" s="1">
        <v>105451</v>
      </c>
      <c r="J2090" s="1">
        <v>38207.49972</v>
      </c>
      <c r="K2090" s="1">
        <v>35.29</v>
      </c>
      <c r="L2090" s="1">
        <v>1</v>
      </c>
      <c r="M2090" s="38">
        <f t="shared" si="224"/>
        <v>50.152000000000001</v>
      </c>
      <c r="N2090" s="38">
        <f t="shared" si="225"/>
        <v>0.70366087095230501</v>
      </c>
      <c r="O2090" s="40">
        <f t="shared" si="226"/>
        <v>45.559514761069323</v>
      </c>
      <c r="P2090" s="39">
        <f t="shared" si="227"/>
        <v>0.77459121733568947</v>
      </c>
      <c r="Q2090" s="42">
        <v>51.59</v>
      </c>
      <c r="R2090" s="42">
        <f t="shared" si="228"/>
        <v>0.68404729598759439</v>
      </c>
      <c r="S2090" s="44">
        <v>42.65</v>
      </c>
      <c r="T2090" s="44">
        <f t="shared" si="229"/>
        <v>0.82743259085580301</v>
      </c>
      <c r="U2090" s="46">
        <f t="shared" si="230"/>
        <v>0.762023701393029</v>
      </c>
    </row>
    <row r="2091" spans="1:21" x14ac:dyDescent="0.35">
      <c r="A2091" s="1" t="s">
        <v>705</v>
      </c>
      <c r="B2091" s="1" t="s">
        <v>342</v>
      </c>
      <c r="C2091" s="1" t="s">
        <v>101</v>
      </c>
      <c r="D2091" s="1">
        <v>2</v>
      </c>
      <c r="E2091" s="1" t="s">
        <v>1577</v>
      </c>
      <c r="F2091" s="1">
        <v>0.66666666666666663</v>
      </c>
      <c r="G2091" s="1" t="s">
        <v>18</v>
      </c>
      <c r="H2091" s="1">
        <v>30</v>
      </c>
      <c r="I2091" s="1">
        <v>105291</v>
      </c>
      <c r="J2091" s="1">
        <v>33642.991389999901</v>
      </c>
      <c r="K2091" s="1">
        <v>62.36</v>
      </c>
      <c r="L2091" s="1">
        <v>2</v>
      </c>
      <c r="M2091" s="38">
        <f t="shared" si="224"/>
        <v>59.08</v>
      </c>
      <c r="N2091" s="38">
        <f t="shared" si="225"/>
        <v>1.055517941773866</v>
      </c>
      <c r="O2091" s="40">
        <f t="shared" si="226"/>
        <v>60.697849184498509</v>
      </c>
      <c r="P2091" s="39">
        <f t="shared" si="227"/>
        <v>1.0273840150488558</v>
      </c>
      <c r="Q2091" s="42">
        <v>46.72</v>
      </c>
      <c r="R2091" s="42">
        <f t="shared" si="228"/>
        <v>1.3347602739726028</v>
      </c>
      <c r="S2091" s="44">
        <v>58.74</v>
      </c>
      <c r="T2091" s="44">
        <f t="shared" si="229"/>
        <v>1.0616275110657132</v>
      </c>
      <c r="U2091" s="46">
        <f t="shared" si="230"/>
        <v>1.1412572666957239</v>
      </c>
    </row>
    <row r="2092" spans="1:21" x14ac:dyDescent="0.35">
      <c r="A2092" s="1" t="s">
        <v>1154</v>
      </c>
      <c r="B2092" s="1" t="s">
        <v>616</v>
      </c>
      <c r="C2092" s="1" t="s">
        <v>101</v>
      </c>
      <c r="D2092" s="1">
        <v>4</v>
      </c>
      <c r="E2092" s="1" t="s">
        <v>60</v>
      </c>
      <c r="F2092" s="1">
        <v>8.3333333333333329E-2</v>
      </c>
      <c r="G2092" s="1" t="s">
        <v>35</v>
      </c>
      <c r="H2092" s="1">
        <v>60</v>
      </c>
      <c r="I2092" s="1">
        <v>105265</v>
      </c>
      <c r="J2092" s="1">
        <v>61059.603609999998</v>
      </c>
      <c r="K2092" s="1">
        <v>57.16</v>
      </c>
      <c r="L2092" s="1">
        <v>1</v>
      </c>
      <c r="M2092" s="38">
        <f t="shared" si="224"/>
        <v>50.152000000000001</v>
      </c>
      <c r="N2092" s="38">
        <f t="shared" si="225"/>
        <v>1.1397352049768703</v>
      </c>
      <c r="O2092" s="40">
        <f t="shared" si="226"/>
        <v>45.559514761069323</v>
      </c>
      <c r="P2092" s="39">
        <f t="shared" si="227"/>
        <v>1.2546226688270901</v>
      </c>
      <c r="Q2092" s="42">
        <v>61.93</v>
      </c>
      <c r="R2092" s="42">
        <f t="shared" si="228"/>
        <v>0.92297755530437586</v>
      </c>
      <c r="S2092" s="44">
        <v>36.07</v>
      </c>
      <c r="T2092" s="44">
        <f t="shared" si="229"/>
        <v>1.5846964236207373</v>
      </c>
      <c r="U2092" s="46">
        <f t="shared" si="230"/>
        <v>1.2540988825840678</v>
      </c>
    </row>
    <row r="2093" spans="1:21" x14ac:dyDescent="0.35">
      <c r="A2093" s="1" t="s">
        <v>686</v>
      </c>
      <c r="B2093" s="1" t="s">
        <v>298</v>
      </c>
      <c r="C2093" s="1" t="s">
        <v>101</v>
      </c>
      <c r="D2093" s="1">
        <v>1</v>
      </c>
      <c r="E2093" s="1" t="s">
        <v>54</v>
      </c>
      <c r="F2093" s="1">
        <v>0.625</v>
      </c>
      <c r="G2093" s="1" t="s">
        <v>13</v>
      </c>
      <c r="H2093" s="1">
        <v>120</v>
      </c>
      <c r="I2093" s="1">
        <v>105244</v>
      </c>
      <c r="J2093" s="1">
        <v>77150</v>
      </c>
      <c r="K2093" s="1">
        <v>35</v>
      </c>
      <c r="L2093" s="1">
        <v>1</v>
      </c>
      <c r="M2093" s="38">
        <f t="shared" si="224"/>
        <v>32.295999999999999</v>
      </c>
      <c r="N2093" s="38">
        <f t="shared" si="225"/>
        <v>1.0837255387664106</v>
      </c>
      <c r="O2093" s="40">
        <f t="shared" si="226"/>
        <v>30.421180337640109</v>
      </c>
      <c r="P2093" s="39">
        <f t="shared" si="227"/>
        <v>1.1505142013406535</v>
      </c>
      <c r="Q2093" s="42">
        <v>48.112000000000002</v>
      </c>
      <c r="R2093" s="42">
        <f t="shared" si="228"/>
        <v>0.72746923844363154</v>
      </c>
      <c r="S2093" s="44">
        <v>33.83</v>
      </c>
      <c r="T2093" s="44">
        <f t="shared" si="229"/>
        <v>1.0345846881466154</v>
      </c>
      <c r="U2093" s="46">
        <f t="shared" si="230"/>
        <v>0.97085604264363345</v>
      </c>
    </row>
    <row r="2094" spans="1:21" x14ac:dyDescent="0.35">
      <c r="A2094" s="1" t="s">
        <v>871</v>
      </c>
      <c r="B2094" s="1" t="s">
        <v>148</v>
      </c>
      <c r="C2094" s="1" t="s">
        <v>101</v>
      </c>
      <c r="D2094" s="1">
        <v>1</v>
      </c>
      <c r="E2094" s="1" t="s">
        <v>54</v>
      </c>
      <c r="F2094" s="1">
        <v>0.41666666666666669</v>
      </c>
      <c r="G2094" s="1" t="s">
        <v>13</v>
      </c>
      <c r="H2094" s="1">
        <v>120</v>
      </c>
      <c r="I2094" s="1">
        <v>105135</v>
      </c>
      <c r="J2094" s="1">
        <v>61696</v>
      </c>
      <c r="K2094" s="1">
        <v>29</v>
      </c>
      <c r="L2094" s="1">
        <v>1</v>
      </c>
      <c r="M2094" s="38">
        <f t="shared" si="224"/>
        <v>32.295999999999999</v>
      </c>
      <c r="N2094" s="38">
        <f t="shared" si="225"/>
        <v>0.89794401783502598</v>
      </c>
      <c r="O2094" s="40">
        <f t="shared" si="226"/>
        <v>30.421180337640109</v>
      </c>
      <c r="P2094" s="39">
        <f t="shared" si="227"/>
        <v>0.95328319539654138</v>
      </c>
      <c r="Q2094" s="42">
        <v>48.112000000000002</v>
      </c>
      <c r="R2094" s="42">
        <f t="shared" si="228"/>
        <v>0.60276022613900893</v>
      </c>
      <c r="S2094" s="44">
        <v>45.82</v>
      </c>
      <c r="T2094" s="44">
        <f t="shared" si="229"/>
        <v>0.63291139240506333</v>
      </c>
      <c r="U2094" s="46">
        <f t="shared" si="230"/>
        <v>0.72965160464687118</v>
      </c>
    </row>
    <row r="2095" spans="1:21" x14ac:dyDescent="0.35">
      <c r="A2095" s="1" t="s">
        <v>725</v>
      </c>
      <c r="B2095" s="1" t="s">
        <v>498</v>
      </c>
      <c r="C2095" s="1" t="s">
        <v>101</v>
      </c>
      <c r="D2095" s="1">
        <v>1</v>
      </c>
      <c r="E2095" s="1" t="s">
        <v>60</v>
      </c>
      <c r="F2095" s="1">
        <v>0.41666666666666669</v>
      </c>
      <c r="G2095" s="1" t="s">
        <v>13</v>
      </c>
      <c r="H2095" s="1">
        <v>120</v>
      </c>
      <c r="I2095" s="1">
        <v>104891</v>
      </c>
      <c r="J2095" s="1">
        <v>73042</v>
      </c>
      <c r="K2095" s="1">
        <v>33</v>
      </c>
      <c r="L2095" s="1">
        <v>1</v>
      </c>
      <c r="M2095" s="38">
        <f t="shared" si="224"/>
        <v>32.295999999999999</v>
      </c>
      <c r="N2095" s="38">
        <f t="shared" si="225"/>
        <v>1.0217983651226159</v>
      </c>
      <c r="O2095" s="40">
        <f t="shared" si="226"/>
        <v>30.421180337640109</v>
      </c>
      <c r="P2095" s="39">
        <f t="shared" si="227"/>
        <v>1.084770532692616</v>
      </c>
      <c r="Q2095" s="42">
        <v>48.112000000000002</v>
      </c>
      <c r="R2095" s="42">
        <f t="shared" si="228"/>
        <v>0.68589956767542404</v>
      </c>
      <c r="S2095" s="44">
        <v>42.37</v>
      </c>
      <c r="T2095" s="44">
        <f t="shared" si="229"/>
        <v>0.77885296200141618</v>
      </c>
      <c r="U2095" s="46">
        <f t="shared" si="230"/>
        <v>0.84984102078981871</v>
      </c>
    </row>
    <row r="2096" spans="1:21" x14ac:dyDescent="0.35">
      <c r="A2096" s="1" t="s">
        <v>561</v>
      </c>
      <c r="B2096" s="1" t="s">
        <v>181</v>
      </c>
      <c r="C2096" s="1" t="s">
        <v>101</v>
      </c>
      <c r="D2096" s="1">
        <v>1</v>
      </c>
      <c r="E2096" s="1" t="s">
        <v>60</v>
      </c>
      <c r="F2096" s="1">
        <v>4.1666666666666664E-2</v>
      </c>
      <c r="G2096" s="1" t="s">
        <v>31</v>
      </c>
      <c r="H2096" s="1">
        <v>120</v>
      </c>
      <c r="I2096" s="1">
        <v>104813</v>
      </c>
      <c r="J2096" s="1">
        <v>88323.662219999998</v>
      </c>
      <c r="K2096" s="1">
        <v>40.82</v>
      </c>
      <c r="L2096" s="1">
        <v>1</v>
      </c>
      <c r="M2096" s="38">
        <f t="shared" si="224"/>
        <v>32.295999999999999</v>
      </c>
      <c r="N2096" s="38">
        <f t="shared" si="225"/>
        <v>1.2639336140698538</v>
      </c>
      <c r="O2096" s="40">
        <f t="shared" si="226"/>
        <v>30.421180337640109</v>
      </c>
      <c r="P2096" s="39">
        <f t="shared" si="227"/>
        <v>1.341828277106442</v>
      </c>
      <c r="Q2096" s="42">
        <v>51.59</v>
      </c>
      <c r="R2096" s="42">
        <f t="shared" si="228"/>
        <v>0.79123861213413449</v>
      </c>
      <c r="S2096" s="44">
        <v>42.1</v>
      </c>
      <c r="T2096" s="44">
        <f t="shared" si="229"/>
        <v>0.96959619952494058</v>
      </c>
      <c r="U2096" s="46">
        <f t="shared" si="230"/>
        <v>1.0342210295885057</v>
      </c>
    </row>
    <row r="2097" spans="1:21" x14ac:dyDescent="0.35">
      <c r="A2097" s="1" t="s">
        <v>916</v>
      </c>
      <c r="B2097" s="1" t="s">
        <v>374</v>
      </c>
      <c r="C2097" s="1" t="s">
        <v>101</v>
      </c>
      <c r="D2097" s="1">
        <v>1</v>
      </c>
      <c r="E2097" s="1" t="s">
        <v>54</v>
      </c>
      <c r="F2097" s="1">
        <v>0.79166666666666663</v>
      </c>
      <c r="G2097" s="1" t="s">
        <v>22</v>
      </c>
      <c r="H2097" s="1">
        <v>120</v>
      </c>
      <c r="I2097" s="1">
        <v>104702</v>
      </c>
      <c r="J2097" s="1">
        <v>57620.4552799999</v>
      </c>
      <c r="K2097" s="1">
        <v>26.67</v>
      </c>
      <c r="L2097" s="1">
        <v>1</v>
      </c>
      <c r="M2097" s="38">
        <f t="shared" si="224"/>
        <v>32.295999999999999</v>
      </c>
      <c r="N2097" s="38">
        <f t="shared" si="225"/>
        <v>0.82579886054000506</v>
      </c>
      <c r="O2097" s="40">
        <f t="shared" si="226"/>
        <v>30.421180337640109</v>
      </c>
      <c r="P2097" s="39">
        <f t="shared" si="227"/>
        <v>0.87669182142157798</v>
      </c>
      <c r="Q2097" s="42">
        <v>43.7</v>
      </c>
      <c r="R2097" s="42">
        <f t="shared" si="228"/>
        <v>0.6102974828375286</v>
      </c>
      <c r="S2097" s="44">
        <v>32.450000000000003</v>
      </c>
      <c r="T2097" s="44">
        <f t="shared" si="229"/>
        <v>0.82187981510015407</v>
      </c>
      <c r="U2097" s="46">
        <f t="shared" si="230"/>
        <v>0.76962303978642022</v>
      </c>
    </row>
    <row r="2098" spans="1:21" x14ac:dyDescent="0.35">
      <c r="A2098" s="1" t="s">
        <v>630</v>
      </c>
      <c r="B2098" s="1" t="s">
        <v>312</v>
      </c>
      <c r="C2098" s="1" t="s">
        <v>101</v>
      </c>
      <c r="D2098" s="1">
        <v>1</v>
      </c>
      <c r="E2098" s="1" t="s">
        <v>58</v>
      </c>
      <c r="F2098" s="1">
        <v>0.83333333333333337</v>
      </c>
      <c r="G2098" s="1" t="s">
        <v>27</v>
      </c>
      <c r="H2098" s="1">
        <v>60</v>
      </c>
      <c r="I2098" s="1">
        <v>104638</v>
      </c>
      <c r="J2098" s="1">
        <v>41016.05111</v>
      </c>
      <c r="K2098" s="1">
        <v>38.08</v>
      </c>
      <c r="L2098" s="1">
        <v>1</v>
      </c>
      <c r="M2098" s="38">
        <f t="shared" si="224"/>
        <v>50.152000000000001</v>
      </c>
      <c r="N2098" s="38">
        <f t="shared" si="225"/>
        <v>0.7592917530706651</v>
      </c>
      <c r="O2098" s="40">
        <f t="shared" si="226"/>
        <v>45.559514761069323</v>
      </c>
      <c r="P2098" s="39">
        <f t="shared" si="227"/>
        <v>0.83582979756710263</v>
      </c>
      <c r="Q2098" s="42">
        <v>45</v>
      </c>
      <c r="R2098" s="42">
        <f t="shared" si="228"/>
        <v>0.84622222222222221</v>
      </c>
      <c r="S2098" s="44">
        <v>60.5</v>
      </c>
      <c r="T2098" s="44">
        <f t="shared" si="229"/>
        <v>0.62942148760330574</v>
      </c>
      <c r="U2098" s="46">
        <f t="shared" si="230"/>
        <v>0.77049116913087679</v>
      </c>
    </row>
    <row r="2099" spans="1:21" x14ac:dyDescent="0.35">
      <c r="A2099" s="1" t="s">
        <v>1006</v>
      </c>
      <c r="B2099" s="1" t="s">
        <v>469</v>
      </c>
      <c r="C2099" s="1" t="s">
        <v>101</v>
      </c>
      <c r="D2099" s="1">
        <v>1</v>
      </c>
      <c r="E2099" s="1" t="s">
        <v>60</v>
      </c>
      <c r="F2099" s="1">
        <v>0.77083333333333337</v>
      </c>
      <c r="G2099" s="1" t="s">
        <v>18</v>
      </c>
      <c r="H2099" s="1">
        <v>149</v>
      </c>
      <c r="I2099" s="1">
        <v>104627</v>
      </c>
      <c r="J2099" s="1">
        <v>63685.132779999898</v>
      </c>
      <c r="K2099" s="1">
        <v>23.59</v>
      </c>
      <c r="L2099" s="1">
        <v>1</v>
      </c>
      <c r="M2099" s="38">
        <f t="shared" si="224"/>
        <v>23.665599999999998</v>
      </c>
      <c r="N2099" s="38">
        <f t="shared" si="225"/>
        <v>0.99680548982489359</v>
      </c>
      <c r="O2099" s="40">
        <f t="shared" si="226"/>
        <v>25.693812678151161</v>
      </c>
      <c r="P2099" s="39">
        <f t="shared" si="227"/>
        <v>0.91811987171759268</v>
      </c>
      <c r="Q2099" s="42">
        <v>46.72</v>
      </c>
      <c r="R2099" s="42">
        <f t="shared" si="228"/>
        <v>0.50492294520547942</v>
      </c>
      <c r="S2099" s="44">
        <v>35.58</v>
      </c>
      <c r="T2099" s="44">
        <f t="shared" si="229"/>
        <v>0.66301292861157957</v>
      </c>
      <c r="U2099" s="46">
        <f t="shared" si="230"/>
        <v>0.69535191517821726</v>
      </c>
    </row>
    <row r="2100" spans="1:21" x14ac:dyDescent="0.35">
      <c r="A2100" s="1" t="s">
        <v>718</v>
      </c>
      <c r="B2100" s="1" t="s">
        <v>256</v>
      </c>
      <c r="C2100" s="1" t="s">
        <v>101</v>
      </c>
      <c r="D2100" s="1">
        <v>1</v>
      </c>
      <c r="E2100" s="1" t="s">
        <v>60</v>
      </c>
      <c r="F2100" s="1">
        <v>0.66666666666666663</v>
      </c>
      <c r="G2100" s="1" t="s">
        <v>18</v>
      </c>
      <c r="H2100" s="1">
        <v>120</v>
      </c>
      <c r="I2100" s="1">
        <v>104627</v>
      </c>
      <c r="J2100" s="1">
        <v>74018.458329999994</v>
      </c>
      <c r="K2100" s="1">
        <v>34.159999999999997</v>
      </c>
      <c r="L2100" s="1">
        <v>1</v>
      </c>
      <c r="M2100" s="38">
        <f t="shared" si="224"/>
        <v>32.295999999999999</v>
      </c>
      <c r="N2100" s="38">
        <f t="shared" si="225"/>
        <v>1.0577161258360168</v>
      </c>
      <c r="O2100" s="40">
        <f t="shared" si="226"/>
        <v>30.421180337640109</v>
      </c>
      <c r="P2100" s="39">
        <f t="shared" si="227"/>
        <v>1.1229018605084777</v>
      </c>
      <c r="Q2100" s="42">
        <v>46.72</v>
      </c>
      <c r="R2100" s="42">
        <f t="shared" si="228"/>
        <v>0.73116438356164382</v>
      </c>
      <c r="S2100" s="44">
        <v>36.74</v>
      </c>
      <c r="T2100" s="44">
        <f t="shared" si="229"/>
        <v>0.92977681001633083</v>
      </c>
      <c r="U2100" s="46">
        <f t="shared" si="230"/>
        <v>0.92794768469548405</v>
      </c>
    </row>
    <row r="2101" spans="1:21" x14ac:dyDescent="0.35">
      <c r="A2101" s="1" t="s">
        <v>582</v>
      </c>
      <c r="B2101" s="1" t="s">
        <v>583</v>
      </c>
      <c r="C2101" s="1" t="s">
        <v>101</v>
      </c>
      <c r="D2101" s="1">
        <v>1</v>
      </c>
      <c r="E2101" s="1" t="s">
        <v>54</v>
      </c>
      <c r="F2101" s="1">
        <v>0.66666666666666663</v>
      </c>
      <c r="G2101" s="1" t="s">
        <v>18</v>
      </c>
      <c r="H2101" s="1">
        <v>120</v>
      </c>
      <c r="I2101" s="1">
        <v>104564</v>
      </c>
      <c r="J2101" s="1">
        <v>50923.55861</v>
      </c>
      <c r="K2101" s="1">
        <v>23.74</v>
      </c>
      <c r="L2101" s="1">
        <v>1</v>
      </c>
      <c r="M2101" s="38">
        <f t="shared" si="224"/>
        <v>32.295999999999999</v>
      </c>
      <c r="N2101" s="38">
        <f t="shared" si="225"/>
        <v>0.73507555115184542</v>
      </c>
      <c r="O2101" s="40">
        <f t="shared" si="226"/>
        <v>30.421180337640109</v>
      </c>
      <c r="P2101" s="39">
        <f t="shared" si="227"/>
        <v>0.78037734685220317</v>
      </c>
      <c r="Q2101" s="42">
        <v>46.72</v>
      </c>
      <c r="R2101" s="42">
        <f t="shared" si="228"/>
        <v>0.50813356164383561</v>
      </c>
      <c r="S2101" s="44">
        <v>38.97</v>
      </c>
      <c r="T2101" s="44">
        <f t="shared" si="229"/>
        <v>0.60918655375930197</v>
      </c>
      <c r="U2101" s="46">
        <f t="shared" si="230"/>
        <v>0.63256582075178025</v>
      </c>
    </row>
    <row r="2102" spans="1:21" x14ac:dyDescent="0.35">
      <c r="A2102" s="1" t="s">
        <v>252</v>
      </c>
      <c r="B2102" s="1" t="s">
        <v>181</v>
      </c>
      <c r="C2102" s="1" t="s">
        <v>101</v>
      </c>
      <c r="D2102" s="1">
        <v>1</v>
      </c>
      <c r="E2102" s="1" t="s">
        <v>51</v>
      </c>
      <c r="F2102" s="1">
        <v>5.5555555555555558E-3</v>
      </c>
      <c r="G2102" s="1" t="s">
        <v>31</v>
      </c>
      <c r="H2102" s="1">
        <v>60</v>
      </c>
      <c r="I2102" s="1">
        <v>104425</v>
      </c>
      <c r="J2102" s="1">
        <v>46544.62556</v>
      </c>
      <c r="K2102" s="1">
        <v>42.43</v>
      </c>
      <c r="L2102" s="1">
        <v>1</v>
      </c>
      <c r="M2102" s="38">
        <f t="shared" si="224"/>
        <v>50.152000000000001</v>
      </c>
      <c r="N2102" s="38">
        <f t="shared" si="225"/>
        <v>0.84602807465305474</v>
      </c>
      <c r="O2102" s="40">
        <f t="shared" si="226"/>
        <v>45.559514761069323</v>
      </c>
      <c r="P2102" s="39">
        <f t="shared" si="227"/>
        <v>0.9313093043795212</v>
      </c>
      <c r="Q2102" s="42">
        <v>51.59</v>
      </c>
      <c r="R2102" s="42">
        <f t="shared" si="228"/>
        <v>0.82244621050591193</v>
      </c>
      <c r="S2102" s="44">
        <v>42.1</v>
      </c>
      <c r="T2102" s="44">
        <f t="shared" si="229"/>
        <v>1.0078384798099762</v>
      </c>
      <c r="U2102" s="46">
        <f t="shared" si="230"/>
        <v>0.92053133156513633</v>
      </c>
    </row>
    <row r="2103" spans="1:21" x14ac:dyDescent="0.35">
      <c r="A2103" s="1" t="s">
        <v>896</v>
      </c>
      <c r="B2103" s="1" t="s">
        <v>370</v>
      </c>
      <c r="C2103" s="1" t="s">
        <v>101</v>
      </c>
      <c r="D2103" s="1">
        <v>3</v>
      </c>
      <c r="E2103" s="1" t="s">
        <v>76</v>
      </c>
      <c r="F2103" s="1">
        <v>8.3333333333333329E-2</v>
      </c>
      <c r="G2103" s="1" t="s">
        <v>35</v>
      </c>
      <c r="H2103" s="1">
        <v>30</v>
      </c>
      <c r="I2103" s="1">
        <v>104327</v>
      </c>
      <c r="J2103" s="1">
        <v>38349.792780000003</v>
      </c>
      <c r="K2103" s="1">
        <v>71.989999999999995</v>
      </c>
      <c r="L2103" s="1">
        <v>1</v>
      </c>
      <c r="M2103" s="38">
        <f t="shared" si="224"/>
        <v>59.08</v>
      </c>
      <c r="N2103" s="38">
        <f t="shared" si="225"/>
        <v>1.2185172647257956</v>
      </c>
      <c r="O2103" s="40">
        <f t="shared" si="226"/>
        <v>60.697849184498509</v>
      </c>
      <c r="P2103" s="39">
        <f t="shared" si="227"/>
        <v>1.1860387306505313</v>
      </c>
      <c r="Q2103" s="42">
        <v>61.93</v>
      </c>
      <c r="R2103" s="42">
        <f t="shared" si="228"/>
        <v>1.1624414661714839</v>
      </c>
      <c r="S2103" s="44">
        <v>56.5</v>
      </c>
      <c r="T2103" s="44">
        <f t="shared" si="229"/>
        <v>1.2741592920353981</v>
      </c>
      <c r="U2103" s="46">
        <f t="shared" si="230"/>
        <v>1.2075464962858045</v>
      </c>
    </row>
    <row r="2104" spans="1:21" x14ac:dyDescent="0.35">
      <c r="A2104" s="1" t="s">
        <v>1231</v>
      </c>
      <c r="B2104" s="1" t="s">
        <v>1240</v>
      </c>
      <c r="C2104" s="1" t="s">
        <v>101</v>
      </c>
      <c r="D2104" s="1">
        <v>5</v>
      </c>
      <c r="E2104" s="1" t="s">
        <v>1627</v>
      </c>
      <c r="F2104" s="1">
        <v>0.79166666666666663</v>
      </c>
      <c r="G2104" s="1" t="s">
        <v>22</v>
      </c>
      <c r="H2104" s="1">
        <v>30</v>
      </c>
      <c r="I2104" s="1">
        <v>104326</v>
      </c>
      <c r="J2104" s="1">
        <v>30120.35583</v>
      </c>
      <c r="K2104" s="1">
        <v>56.89</v>
      </c>
      <c r="L2104" s="1">
        <v>3</v>
      </c>
      <c r="M2104" s="38">
        <f t="shared" si="224"/>
        <v>59.08</v>
      </c>
      <c r="N2104" s="38">
        <f t="shared" si="225"/>
        <v>0.96293161814488837</v>
      </c>
      <c r="O2104" s="40">
        <f t="shared" si="226"/>
        <v>60.697849184498509</v>
      </c>
      <c r="P2104" s="39">
        <f t="shared" si="227"/>
        <v>0.93726550057936842</v>
      </c>
      <c r="Q2104" s="42">
        <v>43.7</v>
      </c>
      <c r="R2104" s="42">
        <f t="shared" si="228"/>
        <v>1.3018306636155605</v>
      </c>
      <c r="S2104" s="44">
        <v>50.05</v>
      </c>
      <c r="T2104" s="44">
        <f t="shared" si="229"/>
        <v>1.1366633366633367</v>
      </c>
      <c r="U2104" s="46">
        <f t="shared" si="230"/>
        <v>1.1252531669527552</v>
      </c>
    </row>
    <row r="2105" spans="1:21" x14ac:dyDescent="0.35">
      <c r="A2105" s="1" t="s">
        <v>887</v>
      </c>
      <c r="B2105" s="1" t="s">
        <v>345</v>
      </c>
      <c r="C2105" s="1" t="s">
        <v>101</v>
      </c>
      <c r="D2105" s="1">
        <v>4</v>
      </c>
      <c r="E2105" s="1" t="s">
        <v>51</v>
      </c>
      <c r="F2105" s="1">
        <v>8.3333333333333329E-2</v>
      </c>
      <c r="G2105" s="1" t="s">
        <v>35</v>
      </c>
      <c r="H2105" s="1">
        <v>30</v>
      </c>
      <c r="I2105" s="1">
        <v>104180</v>
      </c>
      <c r="J2105" s="1">
        <v>39172.686669999901</v>
      </c>
      <c r="K2105" s="1">
        <v>74.31</v>
      </c>
      <c r="L2105" s="1">
        <v>1</v>
      </c>
      <c r="M2105" s="38">
        <f t="shared" si="224"/>
        <v>59.08</v>
      </c>
      <c r="N2105" s="38">
        <f t="shared" si="225"/>
        <v>1.2577860528097495</v>
      </c>
      <c r="O2105" s="40">
        <f t="shared" si="226"/>
        <v>60.697849184498509</v>
      </c>
      <c r="P2105" s="39">
        <f t="shared" si="227"/>
        <v>1.2242608428204054</v>
      </c>
      <c r="Q2105" s="42">
        <v>61.93</v>
      </c>
      <c r="R2105" s="42">
        <f t="shared" si="228"/>
        <v>1.1999031164217666</v>
      </c>
      <c r="S2105" s="44">
        <v>53.822000000000003</v>
      </c>
      <c r="T2105" s="44">
        <f t="shared" si="229"/>
        <v>1.3806621827505481</v>
      </c>
      <c r="U2105" s="46">
        <f t="shared" si="230"/>
        <v>1.2682753806642399</v>
      </c>
    </row>
    <row r="2106" spans="1:21" x14ac:dyDescent="0.35">
      <c r="A2106" s="1" t="s">
        <v>739</v>
      </c>
      <c r="B2106" s="1" t="s">
        <v>428</v>
      </c>
      <c r="C2106" s="1" t="s">
        <v>101</v>
      </c>
      <c r="D2106" s="1">
        <v>1</v>
      </c>
      <c r="E2106" s="1" t="s">
        <v>60</v>
      </c>
      <c r="F2106" s="1">
        <v>0.5</v>
      </c>
      <c r="G2106" s="1" t="s">
        <v>13</v>
      </c>
      <c r="H2106" s="1">
        <v>120</v>
      </c>
      <c r="I2106" s="1">
        <v>103976</v>
      </c>
      <c r="J2106" s="1">
        <v>71808</v>
      </c>
      <c r="K2106" s="1">
        <v>33</v>
      </c>
      <c r="L2106" s="1">
        <v>1</v>
      </c>
      <c r="M2106" s="38">
        <f t="shared" si="224"/>
        <v>32.295999999999999</v>
      </c>
      <c r="N2106" s="38">
        <f t="shared" si="225"/>
        <v>1.0217983651226159</v>
      </c>
      <c r="O2106" s="40">
        <f t="shared" si="226"/>
        <v>30.421180337640109</v>
      </c>
      <c r="P2106" s="39">
        <f t="shared" si="227"/>
        <v>1.084770532692616</v>
      </c>
      <c r="Q2106" s="42">
        <v>48.112000000000002</v>
      </c>
      <c r="R2106" s="42">
        <f t="shared" si="228"/>
        <v>0.68589956767542404</v>
      </c>
      <c r="S2106" s="44">
        <v>32.200000000000003</v>
      </c>
      <c r="T2106" s="44">
        <f t="shared" si="229"/>
        <v>1.0248447204968942</v>
      </c>
      <c r="U2106" s="46">
        <f t="shared" si="230"/>
        <v>0.93183827362164473</v>
      </c>
    </row>
    <row r="2107" spans="1:21" x14ac:dyDescent="0.35">
      <c r="A2107" s="1" t="s">
        <v>250</v>
      </c>
      <c r="B2107" s="1" t="s">
        <v>772</v>
      </c>
      <c r="C2107" s="1" t="s">
        <v>101</v>
      </c>
      <c r="D2107" s="1">
        <v>1</v>
      </c>
      <c r="E2107" s="1" t="s">
        <v>54</v>
      </c>
      <c r="F2107" s="1">
        <v>0.79166666666666663</v>
      </c>
      <c r="G2107" s="1" t="s">
        <v>22</v>
      </c>
      <c r="H2107" s="1">
        <v>249</v>
      </c>
      <c r="I2107" s="1">
        <v>103913</v>
      </c>
      <c r="J2107" s="1">
        <v>106308.4178</v>
      </c>
      <c r="K2107" s="1">
        <v>21.7</v>
      </c>
      <c r="L2107" s="1">
        <v>1</v>
      </c>
      <c r="M2107" s="38">
        <f t="shared" si="224"/>
        <v>-6.0943999999999932</v>
      </c>
      <c r="N2107" s="38">
        <f t="shared" si="225"/>
        <v>-3.5606458388028392</v>
      </c>
      <c r="O2107" s="40">
        <f t="shared" si="226"/>
        <v>14.478828741210776</v>
      </c>
      <c r="P2107" s="39">
        <f t="shared" si="227"/>
        <v>1.4987400146695402</v>
      </c>
      <c r="Q2107" s="42">
        <v>43.7</v>
      </c>
      <c r="R2107" s="42">
        <f t="shared" si="228"/>
        <v>0.49656750572082375</v>
      </c>
      <c r="S2107" s="44">
        <v>22.72</v>
      </c>
      <c r="T2107" s="44">
        <f t="shared" si="229"/>
        <v>0.95510563380281688</v>
      </c>
      <c r="U2107" s="46">
        <f t="shared" si="230"/>
        <v>0.98347105139772706</v>
      </c>
    </row>
    <row r="2108" spans="1:21" x14ac:dyDescent="0.35">
      <c r="A2108" s="1" t="s">
        <v>1194</v>
      </c>
      <c r="B2108" s="1" t="s">
        <v>235</v>
      </c>
      <c r="C2108" s="1" t="s">
        <v>101</v>
      </c>
      <c r="D2108" s="1">
        <v>4</v>
      </c>
      <c r="E2108" s="1" t="s">
        <v>54</v>
      </c>
      <c r="F2108" s="1">
        <v>0.22916666666666666</v>
      </c>
      <c r="G2108" s="1" t="s">
        <v>35</v>
      </c>
      <c r="H2108" s="1">
        <v>30</v>
      </c>
      <c r="I2108" s="1">
        <v>103843</v>
      </c>
      <c r="J2108" s="1">
        <v>32945.166109999998</v>
      </c>
      <c r="K2108" s="1">
        <v>62.44</v>
      </c>
      <c r="L2108" s="1">
        <v>1</v>
      </c>
      <c r="M2108" s="38">
        <f t="shared" si="224"/>
        <v>59.08</v>
      </c>
      <c r="N2108" s="38">
        <f t="shared" si="225"/>
        <v>1.0568720379146919</v>
      </c>
      <c r="O2108" s="40">
        <f t="shared" si="226"/>
        <v>60.697849184498509</v>
      </c>
      <c r="P2108" s="39">
        <f t="shared" si="227"/>
        <v>1.0287020189167826</v>
      </c>
      <c r="Q2108" s="42">
        <v>61.93</v>
      </c>
      <c r="R2108" s="42">
        <f t="shared" si="228"/>
        <v>1.0082351041498465</v>
      </c>
      <c r="S2108" s="44">
        <v>64.14</v>
      </c>
      <c r="T2108" s="44">
        <f t="shared" si="229"/>
        <v>0.97349547864047392</v>
      </c>
      <c r="U2108" s="46">
        <f t="shared" si="230"/>
        <v>1.0034775339023676</v>
      </c>
    </row>
    <row r="2109" spans="1:21" x14ac:dyDescent="0.35">
      <c r="A2109" s="1" t="s">
        <v>803</v>
      </c>
      <c r="B2109" s="1" t="s">
        <v>469</v>
      </c>
      <c r="C2109" s="1" t="s">
        <v>101</v>
      </c>
      <c r="D2109" s="1">
        <v>4</v>
      </c>
      <c r="E2109" s="1" t="s">
        <v>54</v>
      </c>
      <c r="F2109" s="1">
        <v>0.29166666666666669</v>
      </c>
      <c r="G2109" s="1" t="s">
        <v>8</v>
      </c>
      <c r="H2109" s="1">
        <v>30</v>
      </c>
      <c r="I2109" s="1">
        <v>103748</v>
      </c>
      <c r="J2109" s="1">
        <v>30612.022219999999</v>
      </c>
      <c r="K2109" s="1">
        <v>57.85</v>
      </c>
      <c r="L2109" s="1">
        <v>1</v>
      </c>
      <c r="M2109" s="38">
        <f t="shared" si="224"/>
        <v>59.08</v>
      </c>
      <c r="N2109" s="38">
        <f t="shared" si="225"/>
        <v>0.97918077183480035</v>
      </c>
      <c r="O2109" s="40">
        <f t="shared" si="226"/>
        <v>60.697849184498509</v>
      </c>
      <c r="P2109" s="39">
        <f t="shared" si="227"/>
        <v>0.95308154699448866</v>
      </c>
      <c r="Q2109" s="42">
        <v>42.33</v>
      </c>
      <c r="R2109" s="42">
        <f t="shared" si="228"/>
        <v>1.3666430427592724</v>
      </c>
      <c r="S2109" s="44">
        <v>35.58</v>
      </c>
      <c r="T2109" s="44">
        <f t="shared" si="229"/>
        <v>1.6259134345137718</v>
      </c>
      <c r="U2109" s="46">
        <f t="shared" si="230"/>
        <v>1.3152126747558444</v>
      </c>
    </row>
    <row r="2110" spans="1:21" x14ac:dyDescent="0.35">
      <c r="A2110" s="1" t="s">
        <v>714</v>
      </c>
      <c r="B2110" s="1" t="s">
        <v>428</v>
      </c>
      <c r="C2110" s="1" t="s">
        <v>101</v>
      </c>
      <c r="D2110" s="1">
        <v>1</v>
      </c>
      <c r="E2110" s="1" t="s">
        <v>60</v>
      </c>
      <c r="F2110" s="1">
        <v>0.58333333333333337</v>
      </c>
      <c r="G2110" s="1" t="s">
        <v>13</v>
      </c>
      <c r="H2110" s="1">
        <v>120</v>
      </c>
      <c r="I2110" s="1">
        <v>103601</v>
      </c>
      <c r="J2110" s="1">
        <v>74266</v>
      </c>
      <c r="K2110" s="1">
        <v>34</v>
      </c>
      <c r="L2110" s="1">
        <v>1</v>
      </c>
      <c r="M2110" s="38">
        <f t="shared" si="224"/>
        <v>32.295999999999999</v>
      </c>
      <c r="N2110" s="38">
        <f t="shared" si="225"/>
        <v>1.0527619519445133</v>
      </c>
      <c r="O2110" s="40">
        <f t="shared" si="226"/>
        <v>30.421180337640109</v>
      </c>
      <c r="P2110" s="39">
        <f t="shared" si="227"/>
        <v>1.1176423670166347</v>
      </c>
      <c r="Q2110" s="42">
        <v>48.112000000000002</v>
      </c>
      <c r="R2110" s="42">
        <f t="shared" si="228"/>
        <v>0.70668440305952773</v>
      </c>
      <c r="S2110" s="44">
        <v>32.200000000000003</v>
      </c>
      <c r="T2110" s="44">
        <f t="shared" si="229"/>
        <v>1.0559006211180124</v>
      </c>
      <c r="U2110" s="46">
        <f t="shared" si="230"/>
        <v>0.96007579706472501</v>
      </c>
    </row>
    <row r="2111" spans="1:21" x14ac:dyDescent="0.35">
      <c r="A2111" s="1" t="s">
        <v>455</v>
      </c>
      <c r="B2111" s="1" t="s">
        <v>221</v>
      </c>
      <c r="C2111" s="1" t="s">
        <v>101</v>
      </c>
      <c r="D2111" s="1">
        <v>2</v>
      </c>
      <c r="E2111" s="1" t="s">
        <v>1626</v>
      </c>
      <c r="F2111" s="1">
        <v>4.1666666666666664E-2</v>
      </c>
      <c r="G2111" s="1" t="s">
        <v>31</v>
      </c>
      <c r="H2111" s="1">
        <v>60</v>
      </c>
      <c r="I2111" s="1">
        <v>103576</v>
      </c>
      <c r="J2111" s="1">
        <v>54441.978889999999</v>
      </c>
      <c r="K2111" s="1">
        <v>51.23</v>
      </c>
      <c r="L2111" s="1">
        <v>2</v>
      </c>
      <c r="M2111" s="38">
        <f t="shared" si="224"/>
        <v>50.152000000000001</v>
      </c>
      <c r="N2111" s="38">
        <f t="shared" si="225"/>
        <v>1.0214946562450151</v>
      </c>
      <c r="O2111" s="40">
        <f t="shared" si="226"/>
        <v>45.559514761069323</v>
      </c>
      <c r="P2111" s="39">
        <f t="shared" si="227"/>
        <v>1.1244632491954483</v>
      </c>
      <c r="Q2111" s="42">
        <v>51.59</v>
      </c>
      <c r="R2111" s="42">
        <f t="shared" si="228"/>
        <v>0.99302190346966457</v>
      </c>
      <c r="S2111" s="44">
        <v>42.65</v>
      </c>
      <c r="T2111" s="44">
        <f t="shared" si="229"/>
        <v>1.2011723329425557</v>
      </c>
      <c r="U2111" s="46">
        <f t="shared" si="230"/>
        <v>1.106219161869223</v>
      </c>
    </row>
    <row r="2112" spans="1:21" x14ac:dyDescent="0.35">
      <c r="A2112" s="1" t="s">
        <v>1142</v>
      </c>
      <c r="B2112" s="1" t="s">
        <v>235</v>
      </c>
      <c r="C2112" s="1" t="s">
        <v>101</v>
      </c>
      <c r="D2112" s="1">
        <v>4</v>
      </c>
      <c r="E2112" s="1" t="s">
        <v>60</v>
      </c>
      <c r="F2112" s="1">
        <v>0.1875</v>
      </c>
      <c r="G2112" s="1" t="s">
        <v>35</v>
      </c>
      <c r="H2112" s="1">
        <v>30</v>
      </c>
      <c r="I2112" s="1">
        <v>103456</v>
      </c>
      <c r="J2112" s="1">
        <v>36823.315280000003</v>
      </c>
      <c r="K2112" s="1">
        <v>70.16</v>
      </c>
      <c r="L2112" s="1">
        <v>1</v>
      </c>
      <c r="M2112" s="38">
        <f t="shared" si="224"/>
        <v>59.08</v>
      </c>
      <c r="N2112" s="38">
        <f t="shared" si="225"/>
        <v>1.1875423155044007</v>
      </c>
      <c r="O2112" s="40">
        <f t="shared" si="226"/>
        <v>60.697849184498509</v>
      </c>
      <c r="P2112" s="39">
        <f t="shared" si="227"/>
        <v>1.1558893921717082</v>
      </c>
      <c r="Q2112" s="42">
        <v>61.93</v>
      </c>
      <c r="R2112" s="42">
        <f t="shared" si="228"/>
        <v>1.1328919748102697</v>
      </c>
      <c r="S2112" s="44">
        <v>64.14</v>
      </c>
      <c r="T2112" s="44">
        <f t="shared" si="229"/>
        <v>1.0938571874025569</v>
      </c>
      <c r="U2112" s="46">
        <f t="shared" si="230"/>
        <v>1.1275461847948449</v>
      </c>
    </row>
    <row r="2113" spans="1:21" x14ac:dyDescent="0.35">
      <c r="A2113" s="1" t="s">
        <v>738</v>
      </c>
      <c r="B2113" s="1" t="s">
        <v>428</v>
      </c>
      <c r="C2113" s="1" t="s">
        <v>101</v>
      </c>
      <c r="D2113" s="1">
        <v>1</v>
      </c>
      <c r="E2113" s="1" t="s">
        <v>60</v>
      </c>
      <c r="F2113" s="1">
        <v>0.58333333333333337</v>
      </c>
      <c r="G2113" s="1" t="s">
        <v>13</v>
      </c>
      <c r="H2113" s="1">
        <v>120</v>
      </c>
      <c r="I2113" s="1">
        <v>103442</v>
      </c>
      <c r="J2113" s="1">
        <v>72070</v>
      </c>
      <c r="K2113" s="1">
        <v>33</v>
      </c>
      <c r="L2113" s="1">
        <v>1</v>
      </c>
      <c r="M2113" s="38">
        <f t="shared" si="224"/>
        <v>32.295999999999999</v>
      </c>
      <c r="N2113" s="38">
        <f t="shared" si="225"/>
        <v>1.0217983651226159</v>
      </c>
      <c r="O2113" s="40">
        <f t="shared" si="226"/>
        <v>30.421180337640109</v>
      </c>
      <c r="P2113" s="39">
        <f t="shared" si="227"/>
        <v>1.084770532692616</v>
      </c>
      <c r="Q2113" s="42">
        <v>48.112000000000002</v>
      </c>
      <c r="R2113" s="42">
        <f t="shared" si="228"/>
        <v>0.68589956767542404</v>
      </c>
      <c r="S2113" s="44">
        <v>32.200000000000003</v>
      </c>
      <c r="T2113" s="44">
        <f t="shared" si="229"/>
        <v>1.0248447204968942</v>
      </c>
      <c r="U2113" s="46">
        <f t="shared" si="230"/>
        <v>0.93183827362164473</v>
      </c>
    </row>
    <row r="2114" spans="1:21" x14ac:dyDescent="0.35">
      <c r="A2114" s="1" t="s">
        <v>344</v>
      </c>
      <c r="B2114" s="1" t="s">
        <v>345</v>
      </c>
      <c r="C2114" s="1" t="s">
        <v>101</v>
      </c>
      <c r="D2114" s="1">
        <v>1</v>
      </c>
      <c r="E2114" s="1" t="s">
        <v>76</v>
      </c>
      <c r="F2114" s="1">
        <v>0.9375</v>
      </c>
      <c r="G2114" s="1" t="s">
        <v>27</v>
      </c>
      <c r="H2114" s="1">
        <v>30</v>
      </c>
      <c r="I2114" s="1">
        <v>103413</v>
      </c>
      <c r="J2114" s="1">
        <v>30491.502219999998</v>
      </c>
      <c r="K2114" s="1">
        <v>57.38</v>
      </c>
      <c r="L2114" s="1">
        <v>1</v>
      </c>
      <c r="M2114" s="38">
        <f t="shared" si="224"/>
        <v>59.08</v>
      </c>
      <c r="N2114" s="38">
        <f t="shared" si="225"/>
        <v>0.97122545700744756</v>
      </c>
      <c r="O2114" s="40">
        <f t="shared" si="226"/>
        <v>60.697849184498509</v>
      </c>
      <c r="P2114" s="39">
        <f t="shared" si="227"/>
        <v>0.94533827427041939</v>
      </c>
      <c r="Q2114" s="42">
        <v>45</v>
      </c>
      <c r="R2114" s="42">
        <f t="shared" si="228"/>
        <v>1.2751111111111111</v>
      </c>
      <c r="S2114" s="44">
        <v>53.822000000000003</v>
      </c>
      <c r="T2114" s="44">
        <f t="shared" si="229"/>
        <v>1.066106796477277</v>
      </c>
      <c r="U2114" s="46">
        <f t="shared" si="230"/>
        <v>1.0955187272862692</v>
      </c>
    </row>
    <row r="2115" spans="1:21" x14ac:dyDescent="0.35">
      <c r="A2115" s="1" t="s">
        <v>631</v>
      </c>
      <c r="B2115" s="1" t="s">
        <v>140</v>
      </c>
      <c r="C2115" s="1" t="s">
        <v>101</v>
      </c>
      <c r="D2115" s="1">
        <v>1</v>
      </c>
      <c r="E2115" s="1" t="s">
        <v>54</v>
      </c>
      <c r="F2115" s="1">
        <v>0.54166666666666663</v>
      </c>
      <c r="G2115" s="1" t="s">
        <v>13</v>
      </c>
      <c r="H2115" s="1">
        <v>60</v>
      </c>
      <c r="I2115" s="1">
        <v>103294</v>
      </c>
      <c r="J2115" s="1">
        <v>40981</v>
      </c>
      <c r="K2115" s="1">
        <v>39</v>
      </c>
      <c r="L2115" s="1">
        <v>1</v>
      </c>
      <c r="M2115" s="38">
        <f t="shared" ref="M2115:M2178" si="231">(-0.2976*H2115)+68.008</f>
        <v>50.152000000000001</v>
      </c>
      <c r="N2115" s="38">
        <f t="shared" ref="N2115:N2178" si="232">K2115/M2115</f>
        <v>0.77763598660073374</v>
      </c>
      <c r="O2115" s="40">
        <f t="shared" ref="O2115:O2178" si="233">-21.84*LN(H2115) + 134.98</f>
        <v>45.559514761069323</v>
      </c>
      <c r="P2115" s="39">
        <f t="shared" ref="P2115:P2178" si="234">K2115/O2115</f>
        <v>0.8560231645251315</v>
      </c>
      <c r="Q2115" s="42">
        <v>48.112000000000002</v>
      </c>
      <c r="R2115" s="42">
        <f t="shared" ref="R2115:R2178" si="235">K2115/Q2115</f>
        <v>0.81060857998004654</v>
      </c>
      <c r="S2115" s="44">
        <v>37.35</v>
      </c>
      <c r="T2115" s="44">
        <f t="shared" ref="T2115:T2178" si="236">K2115/S2115</f>
        <v>1.0441767068273091</v>
      </c>
      <c r="U2115" s="46">
        <f t="shared" ref="U2115:U2178" si="237">(P2115+R2115+T2115)/3</f>
        <v>0.90360281711082902</v>
      </c>
    </row>
    <row r="2116" spans="1:21" x14ac:dyDescent="0.35">
      <c r="A2116" s="1" t="s">
        <v>855</v>
      </c>
      <c r="B2116" s="1" t="s">
        <v>256</v>
      </c>
      <c r="C2116" s="1" t="s">
        <v>101</v>
      </c>
      <c r="D2116" s="1">
        <v>1</v>
      </c>
      <c r="E2116" s="1" t="s">
        <v>60</v>
      </c>
      <c r="F2116" s="1">
        <v>0.58333333333333337</v>
      </c>
      <c r="G2116" s="1" t="s">
        <v>13</v>
      </c>
      <c r="H2116" s="1">
        <v>120</v>
      </c>
      <c r="I2116" s="1">
        <v>103159</v>
      </c>
      <c r="J2116" s="1">
        <v>62530</v>
      </c>
      <c r="K2116" s="1">
        <v>29</v>
      </c>
      <c r="L2116" s="1">
        <v>1</v>
      </c>
      <c r="M2116" s="38">
        <f t="shared" si="231"/>
        <v>32.295999999999999</v>
      </c>
      <c r="N2116" s="38">
        <f t="shared" si="232"/>
        <v>0.89794401783502598</v>
      </c>
      <c r="O2116" s="40">
        <f t="shared" si="233"/>
        <v>30.421180337640109</v>
      </c>
      <c r="P2116" s="39">
        <f t="shared" si="234"/>
        <v>0.95328319539654138</v>
      </c>
      <c r="Q2116" s="42">
        <v>48.112000000000002</v>
      </c>
      <c r="R2116" s="42">
        <f t="shared" si="235"/>
        <v>0.60276022613900893</v>
      </c>
      <c r="S2116" s="44">
        <v>36.74</v>
      </c>
      <c r="T2116" s="44">
        <f t="shared" si="236"/>
        <v>0.78933043004899284</v>
      </c>
      <c r="U2116" s="46">
        <f t="shared" si="237"/>
        <v>0.78179128386151442</v>
      </c>
    </row>
    <row r="2117" spans="1:21" x14ac:dyDescent="0.35">
      <c r="A2117" s="1" t="s">
        <v>902</v>
      </c>
      <c r="B2117" s="1" t="s">
        <v>246</v>
      </c>
      <c r="C2117" s="1" t="s">
        <v>101</v>
      </c>
      <c r="D2117" s="1">
        <v>2</v>
      </c>
      <c r="E2117" s="1" t="s">
        <v>1617</v>
      </c>
      <c r="F2117" s="1">
        <v>0.79166666666666663</v>
      </c>
      <c r="G2117" s="1" t="s">
        <v>22</v>
      </c>
      <c r="H2117" s="1">
        <v>60</v>
      </c>
      <c r="I2117" s="1">
        <v>103079</v>
      </c>
      <c r="J2117" s="1">
        <v>44344.780279999999</v>
      </c>
      <c r="K2117" s="1">
        <v>42.13</v>
      </c>
      <c r="L2117" s="1">
        <v>2</v>
      </c>
      <c r="M2117" s="38">
        <f t="shared" si="231"/>
        <v>50.152000000000001</v>
      </c>
      <c r="N2117" s="38">
        <f t="shared" si="232"/>
        <v>0.84004625937151067</v>
      </c>
      <c r="O2117" s="40">
        <f t="shared" si="233"/>
        <v>45.559514761069323</v>
      </c>
      <c r="P2117" s="39">
        <f t="shared" si="234"/>
        <v>0.92472451080625107</v>
      </c>
      <c r="Q2117" s="42">
        <v>43.7</v>
      </c>
      <c r="R2117" s="42">
        <f t="shared" si="235"/>
        <v>0.96407322654462246</v>
      </c>
      <c r="S2117" s="44">
        <v>49.4</v>
      </c>
      <c r="T2117" s="44">
        <f t="shared" si="236"/>
        <v>0.85283400809716603</v>
      </c>
      <c r="U2117" s="46">
        <f t="shared" si="237"/>
        <v>0.91387724848267993</v>
      </c>
    </row>
    <row r="2118" spans="1:21" x14ac:dyDescent="0.35">
      <c r="A2118" s="1" t="s">
        <v>794</v>
      </c>
      <c r="B2118" s="1" t="s">
        <v>298</v>
      </c>
      <c r="C2118" s="1" t="s">
        <v>101</v>
      </c>
      <c r="D2118" s="1">
        <v>1</v>
      </c>
      <c r="E2118" s="1" t="s">
        <v>54</v>
      </c>
      <c r="F2118" s="1">
        <v>0.58333333333333337</v>
      </c>
      <c r="G2118" s="1" t="s">
        <v>13</v>
      </c>
      <c r="H2118" s="1">
        <v>120</v>
      </c>
      <c r="I2118" s="1">
        <v>103061</v>
      </c>
      <c r="J2118" s="1">
        <v>66928</v>
      </c>
      <c r="K2118" s="1">
        <v>31</v>
      </c>
      <c r="L2118" s="1">
        <v>1</v>
      </c>
      <c r="M2118" s="38">
        <f t="shared" si="231"/>
        <v>32.295999999999999</v>
      </c>
      <c r="N2118" s="38">
        <f t="shared" si="232"/>
        <v>0.95987119147882094</v>
      </c>
      <c r="O2118" s="40">
        <f t="shared" si="233"/>
        <v>30.421180337640109</v>
      </c>
      <c r="P2118" s="39">
        <f t="shared" si="234"/>
        <v>1.0190268640445788</v>
      </c>
      <c r="Q2118" s="42">
        <v>48.112000000000002</v>
      </c>
      <c r="R2118" s="42">
        <f t="shared" si="235"/>
        <v>0.64432989690721643</v>
      </c>
      <c r="S2118" s="44">
        <v>33.83</v>
      </c>
      <c r="T2118" s="44">
        <f t="shared" si="236"/>
        <v>0.91634643807271654</v>
      </c>
      <c r="U2118" s="46">
        <f t="shared" si="237"/>
        <v>0.85990106634150398</v>
      </c>
    </row>
    <row r="2119" spans="1:21" x14ac:dyDescent="0.35">
      <c r="A2119" s="1" t="s">
        <v>663</v>
      </c>
      <c r="B2119" s="1" t="s">
        <v>246</v>
      </c>
      <c r="C2119" s="1" t="s">
        <v>101</v>
      </c>
      <c r="D2119" s="1">
        <v>4</v>
      </c>
      <c r="E2119" s="1" t="s">
        <v>1586</v>
      </c>
      <c r="F2119" s="1">
        <v>8.3333333333333329E-2</v>
      </c>
      <c r="G2119" s="1" t="s">
        <v>35</v>
      </c>
      <c r="H2119" s="1">
        <v>60</v>
      </c>
      <c r="I2119" s="1">
        <v>103039</v>
      </c>
      <c r="J2119" s="1">
        <v>55139.44</v>
      </c>
      <c r="K2119" s="1">
        <v>52.64</v>
      </c>
      <c r="L2119" s="1">
        <v>3</v>
      </c>
      <c r="M2119" s="38">
        <f t="shared" si="231"/>
        <v>50.152000000000001</v>
      </c>
      <c r="N2119" s="38">
        <f t="shared" si="232"/>
        <v>1.0496091880682725</v>
      </c>
      <c r="O2119" s="40">
        <f t="shared" si="233"/>
        <v>45.559514761069323</v>
      </c>
      <c r="P2119" s="39">
        <f t="shared" si="234"/>
        <v>1.1554117789898184</v>
      </c>
      <c r="Q2119" s="42">
        <v>61.93</v>
      </c>
      <c r="R2119" s="42">
        <f t="shared" si="235"/>
        <v>0.84999192636848053</v>
      </c>
      <c r="S2119" s="44">
        <v>49.4</v>
      </c>
      <c r="T2119" s="44">
        <f t="shared" si="236"/>
        <v>1.0655870445344131</v>
      </c>
      <c r="U2119" s="46">
        <f t="shared" si="237"/>
        <v>1.0236635832975709</v>
      </c>
    </row>
    <row r="2120" spans="1:21" x14ac:dyDescent="0.35">
      <c r="A2120" s="1" t="s">
        <v>1061</v>
      </c>
      <c r="B2120" s="1" t="s">
        <v>438</v>
      </c>
      <c r="C2120" s="1" t="s">
        <v>101</v>
      </c>
      <c r="D2120" s="1">
        <v>1</v>
      </c>
      <c r="E2120" s="1" t="s">
        <v>51</v>
      </c>
      <c r="F2120" s="1">
        <v>0.79166666666666663</v>
      </c>
      <c r="G2120" s="1" t="s">
        <v>22</v>
      </c>
      <c r="H2120" s="1">
        <v>120</v>
      </c>
      <c r="I2120" s="1">
        <v>103016</v>
      </c>
      <c r="J2120" s="1">
        <v>46175.713329999999</v>
      </c>
      <c r="K2120" s="1">
        <v>21.85</v>
      </c>
      <c r="L2120" s="1">
        <v>1</v>
      </c>
      <c r="M2120" s="38">
        <f t="shared" si="231"/>
        <v>32.295999999999999</v>
      </c>
      <c r="N2120" s="38">
        <f t="shared" si="232"/>
        <v>0.67655437205845936</v>
      </c>
      <c r="O2120" s="40">
        <f t="shared" si="233"/>
        <v>30.421180337640109</v>
      </c>
      <c r="P2120" s="39">
        <f t="shared" si="234"/>
        <v>0.71824957997980798</v>
      </c>
      <c r="Q2120" s="42">
        <v>43.7</v>
      </c>
      <c r="R2120" s="42">
        <f t="shared" si="235"/>
        <v>0.5</v>
      </c>
      <c r="S2120" s="44">
        <v>58.54</v>
      </c>
      <c r="T2120" s="44">
        <f t="shared" si="236"/>
        <v>0.37324906047147255</v>
      </c>
      <c r="U2120" s="46">
        <f t="shared" si="237"/>
        <v>0.53049954681709355</v>
      </c>
    </row>
    <row r="2121" spans="1:21" x14ac:dyDescent="0.35">
      <c r="A2121" s="1" t="s">
        <v>883</v>
      </c>
      <c r="B2121" s="1" t="s">
        <v>482</v>
      </c>
      <c r="C2121" s="1" t="s">
        <v>101</v>
      </c>
      <c r="D2121" s="1">
        <v>1</v>
      </c>
      <c r="E2121" s="1" t="s">
        <v>54</v>
      </c>
      <c r="F2121" s="1">
        <v>0.66666666666666663</v>
      </c>
      <c r="G2121" s="1" t="s">
        <v>18</v>
      </c>
      <c r="H2121" s="1">
        <v>120</v>
      </c>
      <c r="I2121" s="1">
        <v>103000</v>
      </c>
      <c r="J2121" s="1">
        <v>60930.368609999998</v>
      </c>
      <c r="K2121" s="1">
        <v>28.73</v>
      </c>
      <c r="L2121" s="1">
        <v>1</v>
      </c>
      <c r="M2121" s="38">
        <f t="shared" si="231"/>
        <v>32.295999999999999</v>
      </c>
      <c r="N2121" s="38">
        <f t="shared" si="232"/>
        <v>0.88958384939311375</v>
      </c>
      <c r="O2121" s="40">
        <f t="shared" si="233"/>
        <v>30.421180337640109</v>
      </c>
      <c r="P2121" s="39">
        <f t="shared" si="234"/>
        <v>0.94440780012905634</v>
      </c>
      <c r="Q2121" s="42">
        <v>46.72</v>
      </c>
      <c r="R2121" s="42">
        <f t="shared" si="235"/>
        <v>0.61494006849315075</v>
      </c>
      <c r="S2121" s="44">
        <v>27.85</v>
      </c>
      <c r="T2121" s="44">
        <f t="shared" si="236"/>
        <v>1.0315978456014363</v>
      </c>
      <c r="U2121" s="46">
        <f t="shared" si="237"/>
        <v>0.86364857140788109</v>
      </c>
    </row>
    <row r="2122" spans="1:21" x14ac:dyDescent="0.35">
      <c r="A2122" s="1" t="s">
        <v>891</v>
      </c>
      <c r="B2122" s="1" t="s">
        <v>148</v>
      </c>
      <c r="C2122" s="1" t="s">
        <v>101</v>
      </c>
      <c r="D2122" s="1">
        <v>1</v>
      </c>
      <c r="E2122" s="1" t="s">
        <v>51</v>
      </c>
      <c r="F2122" s="1">
        <v>0.66666666666666663</v>
      </c>
      <c r="G2122" s="1" t="s">
        <v>18</v>
      </c>
      <c r="H2122" s="1">
        <v>120</v>
      </c>
      <c r="I2122" s="1">
        <v>102999</v>
      </c>
      <c r="J2122" s="1">
        <v>60371.167500000003</v>
      </c>
      <c r="K2122" s="1">
        <v>28.63</v>
      </c>
      <c r="L2122" s="1">
        <v>1</v>
      </c>
      <c r="M2122" s="38">
        <f t="shared" si="231"/>
        <v>32.295999999999999</v>
      </c>
      <c r="N2122" s="38">
        <f t="shared" si="232"/>
        <v>0.88648749071092392</v>
      </c>
      <c r="O2122" s="40">
        <f t="shared" si="233"/>
        <v>30.421180337640109</v>
      </c>
      <c r="P2122" s="39">
        <f t="shared" si="234"/>
        <v>0.94112061669665448</v>
      </c>
      <c r="Q2122" s="42">
        <v>46.72</v>
      </c>
      <c r="R2122" s="42">
        <f t="shared" si="235"/>
        <v>0.61279965753424659</v>
      </c>
      <c r="S2122" s="44">
        <v>45.82</v>
      </c>
      <c r="T2122" s="44">
        <f t="shared" si="236"/>
        <v>0.62483631601920553</v>
      </c>
      <c r="U2122" s="46">
        <f t="shared" si="237"/>
        <v>0.72625219675003549</v>
      </c>
    </row>
    <row r="2123" spans="1:21" x14ac:dyDescent="0.35">
      <c r="A2123" s="1" t="s">
        <v>426</v>
      </c>
      <c r="B2123" s="1" t="s">
        <v>261</v>
      </c>
      <c r="C2123" s="1" t="s">
        <v>101</v>
      </c>
      <c r="D2123" s="1">
        <v>2</v>
      </c>
      <c r="E2123" s="1" t="s">
        <v>54</v>
      </c>
      <c r="F2123" s="1">
        <v>8.4027777777777771E-2</v>
      </c>
      <c r="G2123" s="1" t="s">
        <v>35</v>
      </c>
      <c r="H2123" s="1">
        <v>30</v>
      </c>
      <c r="I2123" s="1">
        <v>102930</v>
      </c>
      <c r="J2123" s="1">
        <v>36055.750829999997</v>
      </c>
      <c r="K2123" s="1">
        <v>68.34</v>
      </c>
      <c r="L2123" s="1">
        <v>1</v>
      </c>
      <c r="M2123" s="38">
        <f t="shared" si="231"/>
        <v>59.08</v>
      </c>
      <c r="N2123" s="38">
        <f t="shared" si="232"/>
        <v>1.1567366283006095</v>
      </c>
      <c r="O2123" s="40">
        <f t="shared" si="233"/>
        <v>60.697849184498509</v>
      </c>
      <c r="P2123" s="39">
        <f t="shared" si="234"/>
        <v>1.1259048041763762</v>
      </c>
      <c r="Q2123" s="42">
        <v>61.93</v>
      </c>
      <c r="R2123" s="42">
        <f t="shared" si="235"/>
        <v>1.1035039560794446</v>
      </c>
      <c r="S2123" s="44">
        <v>55.41</v>
      </c>
      <c r="T2123" s="44">
        <f t="shared" si="236"/>
        <v>1.2333513806172172</v>
      </c>
      <c r="U2123" s="46">
        <f t="shared" si="237"/>
        <v>1.1542533802910127</v>
      </c>
    </row>
    <row r="2124" spans="1:21" x14ac:dyDescent="0.35">
      <c r="A2124" s="1" t="s">
        <v>464</v>
      </c>
      <c r="B2124" s="1" t="s">
        <v>246</v>
      </c>
      <c r="C2124" s="1" t="s">
        <v>101</v>
      </c>
      <c r="D2124" s="1">
        <v>2</v>
      </c>
      <c r="E2124" s="1" t="s">
        <v>25</v>
      </c>
      <c r="F2124" s="1">
        <v>0.95833333333333337</v>
      </c>
      <c r="G2124" s="1" t="s">
        <v>31</v>
      </c>
      <c r="H2124" s="1">
        <v>30</v>
      </c>
      <c r="I2124" s="1">
        <v>102930</v>
      </c>
      <c r="J2124" s="1">
        <v>29356.965830000001</v>
      </c>
      <c r="K2124" s="1">
        <v>55.67</v>
      </c>
      <c r="L2124" s="1">
        <v>1</v>
      </c>
      <c r="M2124" s="38">
        <f t="shared" si="231"/>
        <v>59.08</v>
      </c>
      <c r="N2124" s="38">
        <f t="shared" si="232"/>
        <v>0.94228165199729186</v>
      </c>
      <c r="O2124" s="40">
        <f t="shared" si="233"/>
        <v>60.697849184498509</v>
      </c>
      <c r="P2124" s="39">
        <f t="shared" si="234"/>
        <v>0.9171659415934863</v>
      </c>
      <c r="Q2124" s="42">
        <v>51.59</v>
      </c>
      <c r="R2124" s="42">
        <f t="shared" si="235"/>
        <v>1.079085094010467</v>
      </c>
      <c r="S2124" s="44">
        <v>49.4</v>
      </c>
      <c r="T2124" s="44">
        <f t="shared" si="236"/>
        <v>1.1269230769230769</v>
      </c>
      <c r="U2124" s="46">
        <f t="shared" si="237"/>
        <v>1.0410580375090099</v>
      </c>
    </row>
    <row r="2125" spans="1:21" x14ac:dyDescent="0.35">
      <c r="A2125" s="1" t="s">
        <v>687</v>
      </c>
      <c r="B2125" s="1" t="s">
        <v>428</v>
      </c>
      <c r="C2125" s="1" t="s">
        <v>101</v>
      </c>
      <c r="D2125" s="1">
        <v>1</v>
      </c>
      <c r="E2125" s="1" t="s">
        <v>54</v>
      </c>
      <c r="F2125" s="1">
        <v>0.83333333333333337</v>
      </c>
      <c r="G2125" s="1" t="s">
        <v>27</v>
      </c>
      <c r="H2125" s="1">
        <v>120</v>
      </c>
      <c r="I2125" s="1">
        <v>102927</v>
      </c>
      <c r="J2125" s="1">
        <v>77093.838329999999</v>
      </c>
      <c r="K2125" s="1">
        <v>35.299999999999997</v>
      </c>
      <c r="L2125" s="1">
        <v>1</v>
      </c>
      <c r="M2125" s="38">
        <f t="shared" si="231"/>
        <v>32.295999999999999</v>
      </c>
      <c r="N2125" s="38">
        <f t="shared" si="232"/>
        <v>1.0930146148129798</v>
      </c>
      <c r="O2125" s="40">
        <f t="shared" si="233"/>
        <v>30.421180337640109</v>
      </c>
      <c r="P2125" s="39">
        <f t="shared" si="234"/>
        <v>1.160375751637859</v>
      </c>
      <c r="Q2125" s="42">
        <v>45</v>
      </c>
      <c r="R2125" s="42">
        <f t="shared" si="235"/>
        <v>0.78444444444444439</v>
      </c>
      <c r="S2125" s="44">
        <v>32.200000000000003</v>
      </c>
      <c r="T2125" s="44">
        <f t="shared" si="236"/>
        <v>1.0962732919254656</v>
      </c>
      <c r="U2125" s="46">
        <f t="shared" si="237"/>
        <v>1.0136978293359229</v>
      </c>
    </row>
    <row r="2126" spans="1:21" x14ac:dyDescent="0.35">
      <c r="A2126" s="1" t="s">
        <v>713</v>
      </c>
      <c r="B2126" s="1" t="s">
        <v>256</v>
      </c>
      <c r="C2126" s="1" t="s">
        <v>101</v>
      </c>
      <c r="D2126" s="1">
        <v>1</v>
      </c>
      <c r="E2126" s="1" t="s">
        <v>60</v>
      </c>
      <c r="F2126" s="1">
        <v>0.625</v>
      </c>
      <c r="G2126" s="1" t="s">
        <v>13</v>
      </c>
      <c r="H2126" s="1">
        <v>120</v>
      </c>
      <c r="I2126" s="1">
        <v>102816</v>
      </c>
      <c r="J2126" s="1">
        <v>74396</v>
      </c>
      <c r="K2126" s="1">
        <v>35</v>
      </c>
      <c r="L2126" s="1">
        <v>1</v>
      </c>
      <c r="M2126" s="38">
        <f t="shared" si="231"/>
        <v>32.295999999999999</v>
      </c>
      <c r="N2126" s="38">
        <f t="shared" si="232"/>
        <v>1.0837255387664106</v>
      </c>
      <c r="O2126" s="40">
        <f t="shared" si="233"/>
        <v>30.421180337640109</v>
      </c>
      <c r="P2126" s="39">
        <f t="shared" si="234"/>
        <v>1.1505142013406535</v>
      </c>
      <c r="Q2126" s="42">
        <v>48.112000000000002</v>
      </c>
      <c r="R2126" s="42">
        <f t="shared" si="235"/>
        <v>0.72746923844363154</v>
      </c>
      <c r="S2126" s="44">
        <v>36.74</v>
      </c>
      <c r="T2126" s="44">
        <f t="shared" si="236"/>
        <v>0.95264017419706037</v>
      </c>
      <c r="U2126" s="46">
        <f t="shared" si="237"/>
        <v>0.94354120466044844</v>
      </c>
    </row>
    <row r="2127" spans="1:21" x14ac:dyDescent="0.35">
      <c r="A2127" s="1" t="s">
        <v>780</v>
      </c>
      <c r="B2127" s="1" t="s">
        <v>298</v>
      </c>
      <c r="C2127" s="1" t="s">
        <v>101</v>
      </c>
      <c r="D2127" s="1">
        <v>1</v>
      </c>
      <c r="E2127" s="1" t="s">
        <v>60</v>
      </c>
      <c r="F2127" s="1">
        <v>0.95833333333333337</v>
      </c>
      <c r="G2127" s="1" t="s">
        <v>31</v>
      </c>
      <c r="H2127" s="1">
        <v>120</v>
      </c>
      <c r="I2127" s="1">
        <v>102365</v>
      </c>
      <c r="J2127" s="1">
        <v>68068.571110000004</v>
      </c>
      <c r="K2127" s="1">
        <v>31.56</v>
      </c>
      <c r="L2127" s="1">
        <v>1</v>
      </c>
      <c r="M2127" s="38">
        <f t="shared" si="231"/>
        <v>32.295999999999999</v>
      </c>
      <c r="N2127" s="38">
        <f t="shared" si="232"/>
        <v>0.97721080009908345</v>
      </c>
      <c r="O2127" s="40">
        <f t="shared" si="233"/>
        <v>30.421180337640109</v>
      </c>
      <c r="P2127" s="39">
        <f t="shared" si="234"/>
        <v>1.0374350912660291</v>
      </c>
      <c r="Q2127" s="42">
        <v>51.59</v>
      </c>
      <c r="R2127" s="42">
        <f t="shared" si="235"/>
        <v>0.61174646249273112</v>
      </c>
      <c r="S2127" s="44">
        <v>33.83</v>
      </c>
      <c r="T2127" s="44">
        <f t="shared" si="236"/>
        <v>0.93289979308306237</v>
      </c>
      <c r="U2127" s="46">
        <f t="shared" si="237"/>
        <v>0.86069378228060744</v>
      </c>
    </row>
    <row r="2128" spans="1:21" x14ac:dyDescent="0.35">
      <c r="A2128" s="1" t="s">
        <v>700</v>
      </c>
      <c r="B2128" s="1" t="s">
        <v>428</v>
      </c>
      <c r="C2128" s="1" t="s">
        <v>101</v>
      </c>
      <c r="D2128" s="1">
        <v>1</v>
      </c>
      <c r="E2128" s="1" t="s">
        <v>60</v>
      </c>
      <c r="F2128" s="1">
        <v>0.58333333333333337</v>
      </c>
      <c r="G2128" s="1" t="s">
        <v>13</v>
      </c>
      <c r="H2128" s="1">
        <v>120</v>
      </c>
      <c r="I2128" s="1">
        <v>102189</v>
      </c>
      <c r="J2128" s="1">
        <v>75496</v>
      </c>
      <c r="K2128" s="1">
        <v>35</v>
      </c>
      <c r="L2128" s="1">
        <v>1</v>
      </c>
      <c r="M2128" s="38">
        <f t="shared" si="231"/>
        <v>32.295999999999999</v>
      </c>
      <c r="N2128" s="38">
        <f t="shared" si="232"/>
        <v>1.0837255387664106</v>
      </c>
      <c r="O2128" s="40">
        <f t="shared" si="233"/>
        <v>30.421180337640109</v>
      </c>
      <c r="P2128" s="39">
        <f t="shared" si="234"/>
        <v>1.1505142013406535</v>
      </c>
      <c r="Q2128" s="42">
        <v>48.112000000000002</v>
      </c>
      <c r="R2128" s="42">
        <f t="shared" si="235"/>
        <v>0.72746923844363154</v>
      </c>
      <c r="S2128" s="44">
        <v>32.200000000000003</v>
      </c>
      <c r="T2128" s="44">
        <f t="shared" si="236"/>
        <v>1.0869565217391304</v>
      </c>
      <c r="U2128" s="46">
        <f t="shared" si="237"/>
        <v>0.98831332050780507</v>
      </c>
    </row>
    <row r="2129" spans="1:21" x14ac:dyDescent="0.35">
      <c r="A2129" s="1" t="s">
        <v>1287</v>
      </c>
      <c r="B2129" s="1" t="s">
        <v>791</v>
      </c>
      <c r="C2129" s="1" t="s">
        <v>101</v>
      </c>
      <c r="D2129" s="1">
        <v>4</v>
      </c>
      <c r="E2129" s="1" t="s">
        <v>60</v>
      </c>
      <c r="F2129" s="1">
        <v>0.33333333333333331</v>
      </c>
      <c r="G2129" s="1" t="s">
        <v>8</v>
      </c>
      <c r="H2129" s="1">
        <v>30</v>
      </c>
      <c r="I2129" s="1">
        <v>102056</v>
      </c>
      <c r="J2129" s="1">
        <v>27444.66806</v>
      </c>
      <c r="K2129" s="1">
        <v>52.84</v>
      </c>
      <c r="L2129" s="1">
        <v>1</v>
      </c>
      <c r="M2129" s="38">
        <f t="shared" si="231"/>
        <v>59.08</v>
      </c>
      <c r="N2129" s="38">
        <f t="shared" si="232"/>
        <v>0.8943805010155722</v>
      </c>
      <c r="O2129" s="40">
        <f t="shared" si="233"/>
        <v>60.697849184498509</v>
      </c>
      <c r="P2129" s="39">
        <f t="shared" si="234"/>
        <v>0.87054155476557971</v>
      </c>
      <c r="Q2129" s="42">
        <v>42.33</v>
      </c>
      <c r="R2129" s="42">
        <f t="shared" si="235"/>
        <v>1.2482872667139147</v>
      </c>
      <c r="S2129" s="44">
        <v>55.77</v>
      </c>
      <c r="T2129" s="44">
        <f t="shared" si="236"/>
        <v>0.94746279361663976</v>
      </c>
      <c r="U2129" s="46">
        <f t="shared" si="237"/>
        <v>1.0220972050320447</v>
      </c>
    </row>
    <row r="2130" spans="1:21" x14ac:dyDescent="0.35">
      <c r="A2130" s="1" t="s">
        <v>354</v>
      </c>
      <c r="B2130" s="1" t="s">
        <v>198</v>
      </c>
      <c r="C2130" s="1" t="s">
        <v>101</v>
      </c>
      <c r="D2130" s="1">
        <v>1</v>
      </c>
      <c r="E2130" s="1" t="s">
        <v>60</v>
      </c>
      <c r="F2130" s="1">
        <v>0.91666666666666663</v>
      </c>
      <c r="G2130" s="1" t="s">
        <v>27</v>
      </c>
      <c r="H2130" s="1">
        <v>60</v>
      </c>
      <c r="I2130" s="1">
        <v>102041</v>
      </c>
      <c r="J2130" s="1">
        <v>39384.506669999901</v>
      </c>
      <c r="K2130" s="1">
        <v>37.049999999999997</v>
      </c>
      <c r="L2130" s="1">
        <v>1</v>
      </c>
      <c r="M2130" s="38">
        <f t="shared" si="231"/>
        <v>50.152000000000001</v>
      </c>
      <c r="N2130" s="38">
        <f t="shared" si="232"/>
        <v>0.73875418727069697</v>
      </c>
      <c r="O2130" s="40">
        <f t="shared" si="233"/>
        <v>45.559514761069323</v>
      </c>
      <c r="P2130" s="39">
        <f t="shared" si="234"/>
        <v>0.81322200629887487</v>
      </c>
      <c r="Q2130" s="42">
        <v>45</v>
      </c>
      <c r="R2130" s="42">
        <f t="shared" si="235"/>
        <v>0.82333333333333325</v>
      </c>
      <c r="S2130" s="44">
        <v>47.04</v>
      </c>
      <c r="T2130" s="44">
        <f t="shared" si="236"/>
        <v>0.78762755102040816</v>
      </c>
      <c r="U2130" s="46">
        <f t="shared" si="237"/>
        <v>0.80806096355087209</v>
      </c>
    </row>
    <row r="2131" spans="1:21" x14ac:dyDescent="0.35">
      <c r="A2131" s="1" t="s">
        <v>677</v>
      </c>
      <c r="B2131" s="1" t="s">
        <v>438</v>
      </c>
      <c r="C2131" s="1" t="s">
        <v>101</v>
      </c>
      <c r="D2131" s="1">
        <v>1</v>
      </c>
      <c r="E2131" s="1" t="s">
        <v>54</v>
      </c>
      <c r="F2131" s="1">
        <v>0.91666666666666663</v>
      </c>
      <c r="G2131" s="1" t="s">
        <v>27</v>
      </c>
      <c r="H2131" s="1">
        <v>60</v>
      </c>
      <c r="I2131" s="1">
        <v>101798</v>
      </c>
      <c r="J2131" s="1">
        <v>39049.947500000002</v>
      </c>
      <c r="K2131" s="1">
        <v>37.21</v>
      </c>
      <c r="L2131" s="1">
        <v>1</v>
      </c>
      <c r="M2131" s="38">
        <f t="shared" si="231"/>
        <v>50.152000000000001</v>
      </c>
      <c r="N2131" s="38">
        <f t="shared" si="232"/>
        <v>0.74194448875418728</v>
      </c>
      <c r="O2131" s="40">
        <f t="shared" si="233"/>
        <v>45.559514761069323</v>
      </c>
      <c r="P2131" s="39">
        <f t="shared" si="234"/>
        <v>0.816733896204619</v>
      </c>
      <c r="Q2131" s="42">
        <v>45</v>
      </c>
      <c r="R2131" s="42">
        <f t="shared" si="235"/>
        <v>0.8268888888888889</v>
      </c>
      <c r="S2131" s="44">
        <v>58.54</v>
      </c>
      <c r="T2131" s="44">
        <f t="shared" si="236"/>
        <v>0.63563375469764272</v>
      </c>
      <c r="U2131" s="46">
        <f t="shared" si="237"/>
        <v>0.75975217993038358</v>
      </c>
    </row>
    <row r="2132" spans="1:21" x14ac:dyDescent="0.35">
      <c r="A2132" s="1" t="s">
        <v>223</v>
      </c>
      <c r="B2132" s="1" t="s">
        <v>68</v>
      </c>
      <c r="C2132" s="1" t="s">
        <v>16</v>
      </c>
      <c r="D2132" s="1">
        <v>1</v>
      </c>
      <c r="E2132" s="1" t="s">
        <v>57</v>
      </c>
      <c r="F2132" s="1">
        <v>7.4999999999999997E-2</v>
      </c>
      <c r="G2132" s="1" t="s">
        <v>31</v>
      </c>
      <c r="H2132" s="1">
        <v>29</v>
      </c>
      <c r="I2132" s="1">
        <v>101663</v>
      </c>
      <c r="J2132" s="1">
        <v>40470.87861</v>
      </c>
      <c r="K2132" s="1">
        <v>80.72</v>
      </c>
      <c r="L2132" s="1">
        <v>1</v>
      </c>
      <c r="M2132" s="38">
        <f t="shared" si="231"/>
        <v>59.377599999999994</v>
      </c>
      <c r="N2132" s="38">
        <f t="shared" si="232"/>
        <v>1.3594352078898442</v>
      </c>
      <c r="O2132" s="40">
        <f t="shared" si="233"/>
        <v>61.438259073095395</v>
      </c>
      <c r="P2132" s="39">
        <f t="shared" si="234"/>
        <v>1.3138393114942335</v>
      </c>
      <c r="Q2132" s="42">
        <v>51.59</v>
      </c>
      <c r="R2132" s="42">
        <f t="shared" si="235"/>
        <v>1.5646443109129675</v>
      </c>
      <c r="S2132" s="44">
        <v>50.73</v>
      </c>
      <c r="T2132" s="44">
        <f t="shared" si="236"/>
        <v>1.5911689335698798</v>
      </c>
      <c r="U2132" s="46">
        <f t="shared" si="237"/>
        <v>1.4898841853256937</v>
      </c>
    </row>
    <row r="2133" spans="1:21" x14ac:dyDescent="0.35">
      <c r="A2133" s="1" t="s">
        <v>605</v>
      </c>
      <c r="B2133" s="1" t="s">
        <v>221</v>
      </c>
      <c r="C2133" s="1" t="s">
        <v>101</v>
      </c>
      <c r="D2133" s="1">
        <v>2</v>
      </c>
      <c r="E2133" s="1" t="s">
        <v>1574</v>
      </c>
      <c r="F2133" s="1">
        <v>2.0833333333333332E-2</v>
      </c>
      <c r="G2133" s="1" t="s">
        <v>31</v>
      </c>
      <c r="H2133" s="1">
        <v>30</v>
      </c>
      <c r="I2133" s="1">
        <v>101630</v>
      </c>
      <c r="J2133" s="1">
        <v>31103.62833</v>
      </c>
      <c r="K2133" s="1">
        <v>59.93</v>
      </c>
      <c r="L2133" s="1">
        <v>2</v>
      </c>
      <c r="M2133" s="38">
        <f t="shared" si="231"/>
        <v>59.08</v>
      </c>
      <c r="N2133" s="38">
        <f t="shared" si="232"/>
        <v>1.0143872714962763</v>
      </c>
      <c r="O2133" s="40">
        <f t="shared" si="233"/>
        <v>60.697849184498509</v>
      </c>
      <c r="P2133" s="39">
        <f t="shared" si="234"/>
        <v>0.98734964756058263</v>
      </c>
      <c r="Q2133" s="42">
        <v>51.59</v>
      </c>
      <c r="R2133" s="42">
        <f t="shared" si="235"/>
        <v>1.1616592362861018</v>
      </c>
      <c r="S2133" s="44">
        <v>42.65</v>
      </c>
      <c r="T2133" s="44">
        <f t="shared" si="236"/>
        <v>1.4051582649472452</v>
      </c>
      <c r="U2133" s="46">
        <f t="shared" si="237"/>
        <v>1.1847223829313098</v>
      </c>
    </row>
    <row r="2134" spans="1:21" x14ac:dyDescent="0.35">
      <c r="A2134" s="1" t="s">
        <v>923</v>
      </c>
      <c r="B2134" s="1" t="s">
        <v>428</v>
      </c>
      <c r="C2134" s="1" t="s">
        <v>101</v>
      </c>
      <c r="D2134" s="1">
        <v>1</v>
      </c>
      <c r="E2134" s="1" t="s">
        <v>60</v>
      </c>
      <c r="F2134" s="1">
        <v>0.75</v>
      </c>
      <c r="G2134" s="1" t="s">
        <v>18</v>
      </c>
      <c r="H2134" s="1">
        <v>120</v>
      </c>
      <c r="I2134" s="1">
        <v>101553</v>
      </c>
      <c r="J2134" s="1">
        <v>57057.015279999898</v>
      </c>
      <c r="K2134" s="1">
        <v>26.98</v>
      </c>
      <c r="L2134" s="1">
        <v>1</v>
      </c>
      <c r="M2134" s="38">
        <f t="shared" si="231"/>
        <v>32.295999999999999</v>
      </c>
      <c r="N2134" s="38">
        <f t="shared" si="232"/>
        <v>0.83539757245479318</v>
      </c>
      <c r="O2134" s="40">
        <f t="shared" si="233"/>
        <v>30.421180337640109</v>
      </c>
      <c r="P2134" s="39">
        <f t="shared" si="234"/>
        <v>0.88688209006202368</v>
      </c>
      <c r="Q2134" s="42">
        <v>46.72</v>
      </c>
      <c r="R2134" s="42">
        <f t="shared" si="235"/>
        <v>0.57748287671232879</v>
      </c>
      <c r="S2134" s="44">
        <v>32.200000000000003</v>
      </c>
      <c r="T2134" s="44">
        <f t="shared" si="236"/>
        <v>0.83788819875776388</v>
      </c>
      <c r="U2134" s="46">
        <f t="shared" si="237"/>
        <v>0.76741772184403878</v>
      </c>
    </row>
    <row r="2135" spans="1:21" x14ac:dyDescent="0.35">
      <c r="A2135" s="1" t="s">
        <v>89</v>
      </c>
      <c r="B2135" s="1" t="s">
        <v>100</v>
      </c>
      <c r="C2135" s="1" t="s">
        <v>101</v>
      </c>
      <c r="D2135" s="1">
        <v>1</v>
      </c>
      <c r="E2135" s="1" t="s">
        <v>51</v>
      </c>
      <c r="F2135" s="1">
        <v>4.7916666666666663E-2</v>
      </c>
      <c r="G2135" s="1" t="s">
        <v>31</v>
      </c>
      <c r="H2135" s="1">
        <v>56</v>
      </c>
      <c r="I2135" s="1">
        <v>101541</v>
      </c>
      <c r="J2135" s="1">
        <v>64099.493889999998</v>
      </c>
      <c r="K2135" s="1">
        <v>65.53</v>
      </c>
      <c r="L2135" s="1">
        <v>1</v>
      </c>
      <c r="M2135" s="38">
        <f t="shared" si="231"/>
        <v>51.342399999999998</v>
      </c>
      <c r="N2135" s="38">
        <f t="shared" si="232"/>
        <v>1.2763330113122877</v>
      </c>
      <c r="O2135" s="40">
        <f t="shared" si="233"/>
        <v>47.066319074344321</v>
      </c>
      <c r="P2135" s="39">
        <f t="shared" si="234"/>
        <v>1.392290735472453</v>
      </c>
      <c r="Q2135" s="42">
        <v>51.59</v>
      </c>
      <c r="R2135" s="42">
        <f t="shared" si="235"/>
        <v>1.2702074045357628</v>
      </c>
      <c r="S2135" s="44">
        <v>39.25</v>
      </c>
      <c r="T2135" s="44">
        <f t="shared" si="236"/>
        <v>1.6695541401273886</v>
      </c>
      <c r="U2135" s="46">
        <f t="shared" si="237"/>
        <v>1.4440174267118682</v>
      </c>
    </row>
    <row r="2136" spans="1:21" x14ac:dyDescent="0.35">
      <c r="A2136" s="1" t="s">
        <v>725</v>
      </c>
      <c r="B2136" s="1" t="s">
        <v>498</v>
      </c>
      <c r="C2136" s="1" t="s">
        <v>101</v>
      </c>
      <c r="D2136" s="1">
        <v>1</v>
      </c>
      <c r="E2136" s="1" t="s">
        <v>60</v>
      </c>
      <c r="F2136" s="1">
        <v>0.4375</v>
      </c>
      <c r="G2136" s="1" t="s">
        <v>13</v>
      </c>
      <c r="H2136" s="1">
        <v>120</v>
      </c>
      <c r="I2136" s="1">
        <v>101476</v>
      </c>
      <c r="J2136" s="1">
        <v>69274</v>
      </c>
      <c r="K2136" s="1">
        <v>32</v>
      </c>
      <c r="L2136" s="1">
        <v>1</v>
      </c>
      <c r="M2136" s="38">
        <f t="shared" si="231"/>
        <v>32.295999999999999</v>
      </c>
      <c r="N2136" s="38">
        <f t="shared" si="232"/>
        <v>0.99083477830071842</v>
      </c>
      <c r="O2136" s="40">
        <f t="shared" si="233"/>
        <v>30.421180337640109</v>
      </c>
      <c r="P2136" s="39">
        <f t="shared" si="234"/>
        <v>1.0518986983685974</v>
      </c>
      <c r="Q2136" s="42">
        <v>48.112000000000002</v>
      </c>
      <c r="R2136" s="42">
        <f t="shared" si="235"/>
        <v>0.66511473229132023</v>
      </c>
      <c r="S2136" s="44">
        <v>42.37</v>
      </c>
      <c r="T2136" s="44">
        <f t="shared" si="236"/>
        <v>0.7552513570922823</v>
      </c>
      <c r="U2136" s="46">
        <f t="shared" si="237"/>
        <v>0.82408826258406664</v>
      </c>
    </row>
    <row r="2137" spans="1:21" x14ac:dyDescent="0.35">
      <c r="A2137" s="1" t="s">
        <v>463</v>
      </c>
      <c r="B2137" s="1" t="s">
        <v>235</v>
      </c>
      <c r="C2137" s="1" t="s">
        <v>101</v>
      </c>
      <c r="D2137" s="1">
        <v>1</v>
      </c>
      <c r="E2137" s="1" t="s">
        <v>57</v>
      </c>
      <c r="F2137" s="1">
        <v>0.66666666666666663</v>
      </c>
      <c r="G2137" s="1" t="s">
        <v>18</v>
      </c>
      <c r="H2137" s="1">
        <v>60</v>
      </c>
      <c r="I2137" s="1">
        <v>101414</v>
      </c>
      <c r="J2137" s="1">
        <v>48751.64028</v>
      </c>
      <c r="K2137" s="1">
        <v>46.12</v>
      </c>
      <c r="L2137" s="1">
        <v>1</v>
      </c>
      <c r="M2137" s="38">
        <f t="shared" si="231"/>
        <v>50.152000000000001</v>
      </c>
      <c r="N2137" s="38">
        <f t="shared" si="232"/>
        <v>0.91960440261604715</v>
      </c>
      <c r="O2137" s="40">
        <f t="shared" si="233"/>
        <v>45.559514761069323</v>
      </c>
      <c r="P2137" s="39">
        <f t="shared" si="234"/>
        <v>1.0123022653307452</v>
      </c>
      <c r="Q2137" s="42">
        <v>46.72</v>
      </c>
      <c r="R2137" s="42">
        <f t="shared" si="235"/>
        <v>0.98715753424657526</v>
      </c>
      <c r="S2137" s="44">
        <v>64.14</v>
      </c>
      <c r="T2137" s="44">
        <f t="shared" si="236"/>
        <v>0.71905207358902401</v>
      </c>
      <c r="U2137" s="46">
        <f t="shared" si="237"/>
        <v>0.90617062438878149</v>
      </c>
    </row>
    <row r="2138" spans="1:21" x14ac:dyDescent="0.35">
      <c r="A2138" s="1" t="s">
        <v>1046</v>
      </c>
      <c r="B2138" s="1" t="s">
        <v>583</v>
      </c>
      <c r="C2138" s="1" t="s">
        <v>101</v>
      </c>
      <c r="D2138" s="1">
        <v>3</v>
      </c>
      <c r="E2138" s="1" t="s">
        <v>1577</v>
      </c>
      <c r="F2138" s="1">
        <v>8.3333333333333329E-2</v>
      </c>
      <c r="G2138" s="1" t="s">
        <v>35</v>
      </c>
      <c r="H2138" s="1">
        <v>60</v>
      </c>
      <c r="I2138" s="1">
        <v>101143</v>
      </c>
      <c r="J2138" s="1">
        <v>50094.805</v>
      </c>
      <c r="K2138" s="1">
        <v>48.78</v>
      </c>
      <c r="L2138" s="1">
        <v>2</v>
      </c>
      <c r="M2138" s="38">
        <f t="shared" si="231"/>
        <v>50.152000000000001</v>
      </c>
      <c r="N2138" s="38">
        <f t="shared" si="232"/>
        <v>0.97264316477907165</v>
      </c>
      <c r="O2138" s="40">
        <f t="shared" si="233"/>
        <v>45.559514761069323</v>
      </c>
      <c r="P2138" s="39">
        <f t="shared" si="234"/>
        <v>1.0706874350137414</v>
      </c>
      <c r="Q2138" s="42">
        <v>61.93</v>
      </c>
      <c r="R2138" s="42">
        <f t="shared" si="235"/>
        <v>0.78766349103826905</v>
      </c>
      <c r="S2138" s="44">
        <v>38.97</v>
      </c>
      <c r="T2138" s="44">
        <f t="shared" si="236"/>
        <v>1.2517321016166283</v>
      </c>
      <c r="U2138" s="46">
        <f t="shared" si="237"/>
        <v>1.0366943425562127</v>
      </c>
    </row>
    <row r="2139" spans="1:21" x14ac:dyDescent="0.35">
      <c r="A2139" s="1" t="s">
        <v>1448</v>
      </c>
      <c r="B2139" s="1" t="s">
        <v>1449</v>
      </c>
      <c r="C2139" s="1" t="s">
        <v>101</v>
      </c>
      <c r="D2139" s="1">
        <v>4</v>
      </c>
      <c r="E2139" s="1" t="s">
        <v>60</v>
      </c>
      <c r="F2139" s="1">
        <v>0.79166666666666663</v>
      </c>
      <c r="G2139" s="1" t="s">
        <v>22</v>
      </c>
      <c r="H2139" s="1">
        <v>60</v>
      </c>
      <c r="I2139" s="1">
        <v>101131</v>
      </c>
      <c r="J2139" s="1">
        <v>41041.07028</v>
      </c>
      <c r="K2139" s="1">
        <v>39.72</v>
      </c>
      <c r="L2139" s="1">
        <v>1</v>
      </c>
      <c r="M2139" s="38">
        <f t="shared" si="231"/>
        <v>50.152000000000001</v>
      </c>
      <c r="N2139" s="38">
        <f t="shared" si="232"/>
        <v>0.79199234327643964</v>
      </c>
      <c r="O2139" s="40">
        <f t="shared" si="233"/>
        <v>45.559514761069323</v>
      </c>
      <c r="P2139" s="39">
        <f t="shared" si="234"/>
        <v>0.87182666910098006</v>
      </c>
      <c r="Q2139" s="42">
        <v>43.7</v>
      </c>
      <c r="R2139" s="42">
        <f t="shared" si="235"/>
        <v>0.90892448512585799</v>
      </c>
      <c r="S2139" s="44">
        <v>39.72</v>
      </c>
      <c r="T2139" s="44">
        <f t="shared" si="236"/>
        <v>1</v>
      </c>
      <c r="U2139" s="46">
        <f t="shared" si="237"/>
        <v>0.92691705140894598</v>
      </c>
    </row>
    <row r="2140" spans="1:21" x14ac:dyDescent="0.35">
      <c r="A2140" s="1" t="s">
        <v>279</v>
      </c>
      <c r="B2140" s="1" t="s">
        <v>136</v>
      </c>
      <c r="C2140" s="1" t="s">
        <v>101</v>
      </c>
      <c r="D2140" s="1">
        <v>1</v>
      </c>
      <c r="E2140" s="1" t="s">
        <v>76</v>
      </c>
      <c r="F2140" s="1">
        <v>0.5625</v>
      </c>
      <c r="G2140" s="1" t="s">
        <v>13</v>
      </c>
      <c r="H2140" s="1">
        <v>30</v>
      </c>
      <c r="I2140" s="1">
        <v>100956</v>
      </c>
      <c r="J2140" s="1">
        <v>36514</v>
      </c>
      <c r="K2140" s="1">
        <v>70</v>
      </c>
      <c r="L2140" s="1">
        <v>1</v>
      </c>
      <c r="M2140" s="38">
        <f t="shared" si="231"/>
        <v>59.08</v>
      </c>
      <c r="N2140" s="38">
        <f t="shared" si="232"/>
        <v>1.1848341232227488</v>
      </c>
      <c r="O2140" s="40">
        <f t="shared" si="233"/>
        <v>60.697849184498509</v>
      </c>
      <c r="P2140" s="39">
        <f t="shared" si="234"/>
        <v>1.1532533844358548</v>
      </c>
      <c r="Q2140" s="42">
        <v>48.112000000000002</v>
      </c>
      <c r="R2140" s="42">
        <f t="shared" si="235"/>
        <v>1.4549384768872631</v>
      </c>
      <c r="S2140" s="44">
        <v>64.58</v>
      </c>
      <c r="T2140" s="44">
        <f t="shared" si="236"/>
        <v>1.0839269123567667</v>
      </c>
      <c r="U2140" s="46">
        <f t="shared" si="237"/>
        <v>1.2307062578932948</v>
      </c>
    </row>
    <row r="2141" spans="1:21" x14ac:dyDescent="0.35">
      <c r="A2141" s="1" t="s">
        <v>797</v>
      </c>
      <c r="B2141" s="1" t="s">
        <v>249</v>
      </c>
      <c r="C2141" s="1" t="s">
        <v>101</v>
      </c>
      <c r="D2141" s="1">
        <v>1</v>
      </c>
      <c r="E2141" s="1" t="s">
        <v>60</v>
      </c>
      <c r="F2141" s="1">
        <v>2.9166666666666664E-2</v>
      </c>
      <c r="G2141" s="1" t="s">
        <v>31</v>
      </c>
      <c r="H2141" s="1">
        <v>168</v>
      </c>
      <c r="I2141" s="1">
        <v>100948</v>
      </c>
      <c r="J2141" s="1">
        <v>93629.789720000001</v>
      </c>
      <c r="K2141" s="1">
        <v>32.07</v>
      </c>
      <c r="L2141" s="1">
        <v>1</v>
      </c>
      <c r="M2141" s="38">
        <f t="shared" si="231"/>
        <v>18.011200000000002</v>
      </c>
      <c r="N2141" s="38">
        <f t="shared" si="232"/>
        <v>1.780558763436084</v>
      </c>
      <c r="O2141" s="40">
        <f t="shared" si="233"/>
        <v>23.072626689832816</v>
      </c>
      <c r="P2141" s="39">
        <f t="shared" si="234"/>
        <v>1.3899587780411653</v>
      </c>
      <c r="Q2141" s="42">
        <v>51.59</v>
      </c>
      <c r="R2141" s="42">
        <f t="shared" si="235"/>
        <v>0.6216320992440395</v>
      </c>
      <c r="S2141" s="44">
        <v>48.83</v>
      </c>
      <c r="T2141" s="44">
        <f t="shared" si="236"/>
        <v>0.65676838009420446</v>
      </c>
      <c r="U2141" s="46">
        <f t="shared" si="237"/>
        <v>0.88945308579313653</v>
      </c>
    </row>
    <row r="2142" spans="1:21" x14ac:dyDescent="0.35">
      <c r="A2142" s="1" t="s">
        <v>202</v>
      </c>
      <c r="B2142" s="1" t="s">
        <v>140</v>
      </c>
      <c r="C2142" s="1" t="s">
        <v>101</v>
      </c>
      <c r="D2142" s="1">
        <v>2</v>
      </c>
      <c r="E2142" s="1" t="s">
        <v>1592</v>
      </c>
      <c r="F2142" s="1">
        <v>0.1875</v>
      </c>
      <c r="G2142" s="1" t="s">
        <v>35</v>
      </c>
      <c r="H2142" s="1">
        <v>90</v>
      </c>
      <c r="I2142" s="1">
        <v>100933</v>
      </c>
      <c r="J2142" s="1">
        <v>53646.899169999997</v>
      </c>
      <c r="K2142" s="1">
        <v>34.71</v>
      </c>
      <c r="L2142" s="1">
        <v>2</v>
      </c>
      <c r="M2142" s="38">
        <f t="shared" si="231"/>
        <v>41.223999999999997</v>
      </c>
      <c r="N2142" s="38">
        <f t="shared" si="232"/>
        <v>0.84198525130991664</v>
      </c>
      <c r="O2142" s="40">
        <f t="shared" si="233"/>
        <v>36.704156799987004</v>
      </c>
      <c r="P2142" s="39">
        <f t="shared" si="234"/>
        <v>0.94566945616394849</v>
      </c>
      <c r="Q2142" s="42">
        <v>61.93</v>
      </c>
      <c r="R2142" s="42">
        <f t="shared" si="235"/>
        <v>0.56047150008073632</v>
      </c>
      <c r="S2142" s="44">
        <v>37.35</v>
      </c>
      <c r="T2142" s="44">
        <f t="shared" si="236"/>
        <v>0.92931726907630519</v>
      </c>
      <c r="U2142" s="46">
        <f t="shared" si="237"/>
        <v>0.81181940844032996</v>
      </c>
    </row>
    <row r="2143" spans="1:21" x14ac:dyDescent="0.35">
      <c r="A2143" s="1" t="s">
        <v>883</v>
      </c>
      <c r="B2143" s="1" t="s">
        <v>482</v>
      </c>
      <c r="C2143" s="1" t="s">
        <v>101</v>
      </c>
      <c r="D2143" s="1">
        <v>1</v>
      </c>
      <c r="E2143" s="1" t="s">
        <v>57</v>
      </c>
      <c r="F2143" s="1">
        <v>0.79166666666666663</v>
      </c>
      <c r="G2143" s="1" t="s">
        <v>22</v>
      </c>
      <c r="H2143" s="1">
        <v>120</v>
      </c>
      <c r="I2143" s="1">
        <v>100814</v>
      </c>
      <c r="J2143" s="1">
        <v>51210.641669999997</v>
      </c>
      <c r="K2143" s="1">
        <v>24.64</v>
      </c>
      <c r="L2143" s="1">
        <v>1</v>
      </c>
      <c r="M2143" s="38">
        <f t="shared" si="231"/>
        <v>32.295999999999999</v>
      </c>
      <c r="N2143" s="38">
        <f t="shared" si="232"/>
        <v>0.76294277929155319</v>
      </c>
      <c r="O2143" s="40">
        <f t="shared" si="233"/>
        <v>30.421180337640109</v>
      </c>
      <c r="P2143" s="39">
        <f t="shared" si="234"/>
        <v>0.80996199774382005</v>
      </c>
      <c r="Q2143" s="42">
        <v>43.7</v>
      </c>
      <c r="R2143" s="42">
        <f t="shared" si="235"/>
        <v>0.56384439359267735</v>
      </c>
      <c r="S2143" s="44">
        <v>27.85</v>
      </c>
      <c r="T2143" s="44">
        <f t="shared" si="236"/>
        <v>0.88473967684021537</v>
      </c>
      <c r="U2143" s="46">
        <f t="shared" si="237"/>
        <v>0.7528486893922377</v>
      </c>
    </row>
    <row r="2144" spans="1:21" x14ac:dyDescent="0.35">
      <c r="A2144" s="1" t="s">
        <v>812</v>
      </c>
      <c r="B2144" s="1" t="s">
        <v>235</v>
      </c>
      <c r="C2144" s="1" t="s">
        <v>101</v>
      </c>
      <c r="D2144" s="1">
        <v>4</v>
      </c>
      <c r="E2144" s="1" t="s">
        <v>60</v>
      </c>
      <c r="F2144" s="1">
        <v>0.15625</v>
      </c>
      <c r="G2144" s="1" t="s">
        <v>35</v>
      </c>
      <c r="H2144" s="1">
        <v>15</v>
      </c>
      <c r="I2144" s="1">
        <v>100780</v>
      </c>
      <c r="J2144" s="1">
        <v>22280.016940000001</v>
      </c>
      <c r="K2144" s="1">
        <v>87.33</v>
      </c>
      <c r="L2144" s="1">
        <v>1</v>
      </c>
      <c r="M2144" s="38">
        <f t="shared" si="231"/>
        <v>63.543999999999997</v>
      </c>
      <c r="N2144" s="38">
        <f t="shared" si="232"/>
        <v>1.3743233035377063</v>
      </c>
      <c r="O2144" s="40">
        <f t="shared" si="233"/>
        <v>75.836183607927723</v>
      </c>
      <c r="P2144" s="39">
        <f t="shared" si="234"/>
        <v>1.1515611129839443</v>
      </c>
      <c r="Q2144" s="42">
        <v>61.93</v>
      </c>
      <c r="R2144" s="42">
        <f t="shared" si="235"/>
        <v>1.4101404811884386</v>
      </c>
      <c r="S2144" s="44">
        <v>64.14</v>
      </c>
      <c r="T2144" s="44">
        <f t="shared" si="236"/>
        <v>1.3615528531337699</v>
      </c>
      <c r="U2144" s="46">
        <f t="shared" si="237"/>
        <v>1.3077514824353842</v>
      </c>
    </row>
    <row r="2145" spans="1:21" x14ac:dyDescent="0.35">
      <c r="A2145" s="1" t="s">
        <v>785</v>
      </c>
      <c r="B2145" s="1" t="s">
        <v>256</v>
      </c>
      <c r="C2145" s="1" t="s">
        <v>101</v>
      </c>
      <c r="D2145" s="1">
        <v>1</v>
      </c>
      <c r="E2145" s="1" t="s">
        <v>54</v>
      </c>
      <c r="F2145" s="1">
        <v>0.70833333333333337</v>
      </c>
      <c r="G2145" s="1" t="s">
        <v>18</v>
      </c>
      <c r="H2145" s="1">
        <v>120</v>
      </c>
      <c r="I2145" s="1">
        <v>100710</v>
      </c>
      <c r="J2145" s="1">
        <v>67600.071389999997</v>
      </c>
      <c r="K2145" s="1">
        <v>32.28</v>
      </c>
      <c r="L2145" s="1">
        <v>1</v>
      </c>
      <c r="M2145" s="38">
        <f t="shared" si="231"/>
        <v>32.295999999999999</v>
      </c>
      <c r="N2145" s="38">
        <f t="shared" si="232"/>
        <v>0.99950458261084973</v>
      </c>
      <c r="O2145" s="40">
        <f t="shared" si="233"/>
        <v>30.421180337640109</v>
      </c>
      <c r="P2145" s="39">
        <f t="shared" si="234"/>
        <v>1.0611028119793227</v>
      </c>
      <c r="Q2145" s="42">
        <v>46.72</v>
      </c>
      <c r="R2145" s="42">
        <f t="shared" si="235"/>
        <v>0.69092465753424659</v>
      </c>
      <c r="S2145" s="44">
        <v>36.74</v>
      </c>
      <c r="T2145" s="44">
        <f t="shared" si="236"/>
        <v>0.87860642351660312</v>
      </c>
      <c r="U2145" s="46">
        <f t="shared" si="237"/>
        <v>0.87687796434339083</v>
      </c>
    </row>
    <row r="2146" spans="1:21" x14ac:dyDescent="0.35">
      <c r="A2146" s="1" t="s">
        <v>779</v>
      </c>
      <c r="B2146" s="1" t="s">
        <v>256</v>
      </c>
      <c r="C2146" s="1" t="s">
        <v>101</v>
      </c>
      <c r="D2146" s="1">
        <v>1</v>
      </c>
      <c r="E2146" s="1" t="s">
        <v>54</v>
      </c>
      <c r="F2146" s="1">
        <v>0.625</v>
      </c>
      <c r="G2146" s="1" t="s">
        <v>13</v>
      </c>
      <c r="H2146" s="1">
        <v>120</v>
      </c>
      <c r="I2146" s="1">
        <v>100690</v>
      </c>
      <c r="J2146" s="1">
        <v>68088</v>
      </c>
      <c r="K2146" s="1">
        <v>33</v>
      </c>
      <c r="L2146" s="1">
        <v>1</v>
      </c>
      <c r="M2146" s="38">
        <f t="shared" si="231"/>
        <v>32.295999999999999</v>
      </c>
      <c r="N2146" s="38">
        <f t="shared" si="232"/>
        <v>1.0217983651226159</v>
      </c>
      <c r="O2146" s="40">
        <f t="shared" si="233"/>
        <v>30.421180337640109</v>
      </c>
      <c r="P2146" s="39">
        <f t="shared" si="234"/>
        <v>1.084770532692616</v>
      </c>
      <c r="Q2146" s="42">
        <v>48.112000000000002</v>
      </c>
      <c r="R2146" s="42">
        <f t="shared" si="235"/>
        <v>0.68589956767542404</v>
      </c>
      <c r="S2146" s="44">
        <v>36.74</v>
      </c>
      <c r="T2146" s="44">
        <f t="shared" si="236"/>
        <v>0.89820359281437123</v>
      </c>
      <c r="U2146" s="46">
        <f t="shared" si="237"/>
        <v>0.88962456439413717</v>
      </c>
    </row>
    <row r="2147" spans="1:21" x14ac:dyDescent="0.35">
      <c r="A2147" s="1" t="s">
        <v>1071</v>
      </c>
      <c r="B2147" s="1" t="s">
        <v>148</v>
      </c>
      <c r="C2147" s="1" t="s">
        <v>101</v>
      </c>
      <c r="D2147" s="1">
        <v>1</v>
      </c>
      <c r="E2147" s="1" t="s">
        <v>60</v>
      </c>
      <c r="F2147" s="1">
        <v>0.33333333333333331</v>
      </c>
      <c r="G2147" s="1" t="s">
        <v>8</v>
      </c>
      <c r="H2147" s="1">
        <v>120</v>
      </c>
      <c r="I2147" s="1">
        <v>100664</v>
      </c>
      <c r="J2147" s="1">
        <v>44190.470560000002</v>
      </c>
      <c r="K2147" s="1">
        <v>21.39</v>
      </c>
      <c r="L2147" s="1">
        <v>1</v>
      </c>
      <c r="M2147" s="38">
        <f t="shared" si="231"/>
        <v>32.295999999999999</v>
      </c>
      <c r="N2147" s="38">
        <f t="shared" si="232"/>
        <v>0.66231112212038645</v>
      </c>
      <c r="O2147" s="40">
        <f t="shared" si="233"/>
        <v>30.421180337640109</v>
      </c>
      <c r="P2147" s="39">
        <f t="shared" si="234"/>
        <v>0.70312853619075932</v>
      </c>
      <c r="Q2147" s="42">
        <v>42.33</v>
      </c>
      <c r="R2147" s="42">
        <f t="shared" si="235"/>
        <v>0.50531537916371372</v>
      </c>
      <c r="S2147" s="44">
        <v>45.82</v>
      </c>
      <c r="T2147" s="44">
        <f t="shared" si="236"/>
        <v>0.46682671322566566</v>
      </c>
      <c r="U2147" s="46">
        <f t="shared" si="237"/>
        <v>0.55842354286004625</v>
      </c>
    </row>
    <row r="2148" spans="1:21" x14ac:dyDescent="0.35">
      <c r="A2148" s="1" t="s">
        <v>426</v>
      </c>
      <c r="B2148" s="1" t="s">
        <v>261</v>
      </c>
      <c r="C2148" s="1" t="s">
        <v>101</v>
      </c>
      <c r="D2148" s="1">
        <v>2</v>
      </c>
      <c r="E2148" s="1" t="s">
        <v>54</v>
      </c>
      <c r="F2148" s="1">
        <v>0.6875</v>
      </c>
      <c r="G2148" s="1" t="s">
        <v>18</v>
      </c>
      <c r="H2148" s="1">
        <v>30</v>
      </c>
      <c r="I2148" s="1">
        <v>100585</v>
      </c>
      <c r="J2148" s="1">
        <v>29877.532500000001</v>
      </c>
      <c r="K2148" s="1">
        <v>58.21</v>
      </c>
      <c r="L2148" s="1">
        <v>1</v>
      </c>
      <c r="M2148" s="38">
        <f t="shared" si="231"/>
        <v>59.08</v>
      </c>
      <c r="N2148" s="38">
        <f t="shared" si="232"/>
        <v>0.98527420446851732</v>
      </c>
      <c r="O2148" s="40">
        <f t="shared" si="233"/>
        <v>60.697849184498509</v>
      </c>
      <c r="P2148" s="39">
        <f t="shared" si="234"/>
        <v>0.95901256440015881</v>
      </c>
      <c r="Q2148" s="42">
        <v>46.72</v>
      </c>
      <c r="R2148" s="42">
        <f t="shared" si="235"/>
        <v>1.2459332191780823</v>
      </c>
      <c r="S2148" s="44">
        <v>55.41</v>
      </c>
      <c r="T2148" s="44">
        <f t="shared" si="236"/>
        <v>1.0505323948745715</v>
      </c>
      <c r="U2148" s="46">
        <f t="shared" si="237"/>
        <v>1.0851593928176042</v>
      </c>
    </row>
    <row r="2149" spans="1:21" x14ac:dyDescent="0.35">
      <c r="A2149" s="1" t="s">
        <v>731</v>
      </c>
      <c r="B2149" s="1" t="s">
        <v>235</v>
      </c>
      <c r="C2149" s="1" t="s">
        <v>101</v>
      </c>
      <c r="D2149" s="1">
        <v>4</v>
      </c>
      <c r="E2149" s="1" t="s">
        <v>1587</v>
      </c>
      <c r="F2149" s="1">
        <v>0.19791666666666666</v>
      </c>
      <c r="G2149" s="1" t="s">
        <v>35</v>
      </c>
      <c r="H2149" s="1">
        <v>15</v>
      </c>
      <c r="I2149" s="1">
        <v>100580</v>
      </c>
      <c r="J2149" s="1">
        <v>22005.333330000001</v>
      </c>
      <c r="K2149" s="1">
        <v>86.56</v>
      </c>
      <c r="L2149" s="1">
        <v>4</v>
      </c>
      <c r="M2149" s="38">
        <f t="shared" si="231"/>
        <v>63.543999999999997</v>
      </c>
      <c r="N2149" s="38">
        <f t="shared" si="232"/>
        <v>1.3622057157245375</v>
      </c>
      <c r="O2149" s="40">
        <f t="shared" si="233"/>
        <v>75.836183607927723</v>
      </c>
      <c r="P2149" s="39">
        <f t="shared" si="234"/>
        <v>1.1414076484586078</v>
      </c>
      <c r="Q2149" s="42">
        <v>61.93</v>
      </c>
      <c r="R2149" s="42">
        <f t="shared" si="235"/>
        <v>1.3977070886484741</v>
      </c>
      <c r="S2149" s="44">
        <v>64.14</v>
      </c>
      <c r="T2149" s="44">
        <f t="shared" si="236"/>
        <v>1.3495478640473964</v>
      </c>
      <c r="U2149" s="46">
        <f t="shared" si="237"/>
        <v>1.2962208670514928</v>
      </c>
    </row>
    <row r="2150" spans="1:21" x14ac:dyDescent="0.35">
      <c r="A2150" s="1" t="s">
        <v>324</v>
      </c>
      <c r="B2150" s="1" t="s">
        <v>181</v>
      </c>
      <c r="C2150" s="1" t="s">
        <v>101</v>
      </c>
      <c r="D2150" s="1">
        <v>1</v>
      </c>
      <c r="E2150" s="1" t="s">
        <v>60</v>
      </c>
      <c r="F2150" s="1">
        <v>0.75</v>
      </c>
      <c r="G2150" s="1" t="s">
        <v>18</v>
      </c>
      <c r="H2150" s="1">
        <v>60</v>
      </c>
      <c r="I2150" s="1">
        <v>100461</v>
      </c>
      <c r="J2150" s="1">
        <v>49516.612500000003</v>
      </c>
      <c r="K2150" s="1">
        <v>47.46</v>
      </c>
      <c r="L2150" s="1">
        <v>1</v>
      </c>
      <c r="M2150" s="38">
        <f t="shared" si="231"/>
        <v>50.152000000000001</v>
      </c>
      <c r="N2150" s="38">
        <f t="shared" si="232"/>
        <v>0.9463231775402775</v>
      </c>
      <c r="O2150" s="40">
        <f t="shared" si="233"/>
        <v>45.559514761069323</v>
      </c>
      <c r="P2150" s="39">
        <f t="shared" si="234"/>
        <v>1.0417143432913523</v>
      </c>
      <c r="Q2150" s="42">
        <v>46.72</v>
      </c>
      <c r="R2150" s="42">
        <f t="shared" si="235"/>
        <v>1.0158390410958904</v>
      </c>
      <c r="S2150" s="44">
        <v>42.1</v>
      </c>
      <c r="T2150" s="44">
        <f t="shared" si="236"/>
        <v>1.1273159144893112</v>
      </c>
      <c r="U2150" s="46">
        <f t="shared" si="237"/>
        <v>1.0616230996255178</v>
      </c>
    </row>
    <row r="2151" spans="1:21" x14ac:dyDescent="0.35">
      <c r="A2151" s="1" t="s">
        <v>303</v>
      </c>
      <c r="B2151" s="1" t="s">
        <v>148</v>
      </c>
      <c r="C2151" s="1" t="s">
        <v>101</v>
      </c>
      <c r="D2151" s="1">
        <v>3</v>
      </c>
      <c r="E2151" s="1" t="s">
        <v>1594</v>
      </c>
      <c r="F2151" s="1">
        <v>0.12569444444444444</v>
      </c>
      <c r="G2151" s="1" t="s">
        <v>35</v>
      </c>
      <c r="H2151" s="1">
        <v>61</v>
      </c>
      <c r="I2151" s="1">
        <v>100356</v>
      </c>
      <c r="J2151" s="1">
        <v>61475.238890000001</v>
      </c>
      <c r="K2151" s="1">
        <v>59.35</v>
      </c>
      <c r="L2151" s="1">
        <v>2</v>
      </c>
      <c r="M2151" s="38">
        <f t="shared" si="231"/>
        <v>49.854399999999998</v>
      </c>
      <c r="N2151" s="38">
        <f t="shared" si="232"/>
        <v>1.1904666388523382</v>
      </c>
      <c r="O2151" s="40">
        <f t="shared" si="233"/>
        <v>45.198514806454867</v>
      </c>
      <c r="P2151" s="39">
        <f t="shared" si="234"/>
        <v>1.3130962434085145</v>
      </c>
      <c r="Q2151" s="42">
        <v>61.93</v>
      </c>
      <c r="R2151" s="42">
        <f t="shared" si="235"/>
        <v>0.95834006135959959</v>
      </c>
      <c r="S2151" s="44">
        <v>45.82</v>
      </c>
      <c r="T2151" s="44">
        <f t="shared" si="236"/>
        <v>1.2952859013531208</v>
      </c>
      <c r="U2151" s="46">
        <f t="shared" si="237"/>
        <v>1.1889074020404118</v>
      </c>
    </row>
    <row r="2152" spans="1:21" x14ac:dyDescent="0.35">
      <c r="A2152" s="1" t="s">
        <v>858</v>
      </c>
      <c r="B2152" s="1" t="s">
        <v>256</v>
      </c>
      <c r="C2152" s="1" t="s">
        <v>101</v>
      </c>
      <c r="D2152" s="1">
        <v>1</v>
      </c>
      <c r="E2152" s="1" t="s">
        <v>60</v>
      </c>
      <c r="F2152" s="1">
        <v>0.95833333333333337</v>
      </c>
      <c r="G2152" s="1" t="s">
        <v>31</v>
      </c>
      <c r="H2152" s="1">
        <v>120</v>
      </c>
      <c r="I2152" s="1">
        <v>100344</v>
      </c>
      <c r="J2152" s="1">
        <v>61980.372219999997</v>
      </c>
      <c r="K2152" s="1">
        <v>29.79</v>
      </c>
      <c r="L2152" s="1">
        <v>1</v>
      </c>
      <c r="M2152" s="38">
        <f t="shared" si="231"/>
        <v>32.295999999999999</v>
      </c>
      <c r="N2152" s="38">
        <f t="shared" si="232"/>
        <v>0.92240525142432495</v>
      </c>
      <c r="O2152" s="40">
        <f t="shared" si="233"/>
        <v>30.421180337640109</v>
      </c>
      <c r="P2152" s="39">
        <f t="shared" si="234"/>
        <v>0.97925194451251618</v>
      </c>
      <c r="Q2152" s="42">
        <v>51.59</v>
      </c>
      <c r="R2152" s="42">
        <f t="shared" si="235"/>
        <v>0.57743748788524907</v>
      </c>
      <c r="S2152" s="44">
        <v>36.74</v>
      </c>
      <c r="T2152" s="44">
        <f t="shared" si="236"/>
        <v>0.81083287969515505</v>
      </c>
      <c r="U2152" s="46">
        <f t="shared" si="237"/>
        <v>0.78917410403097332</v>
      </c>
    </row>
    <row r="2153" spans="1:21" x14ac:dyDescent="0.35">
      <c r="A2153" s="1" t="s">
        <v>787</v>
      </c>
      <c r="B2153" s="1" t="s">
        <v>148</v>
      </c>
      <c r="C2153" s="1" t="s">
        <v>101</v>
      </c>
      <c r="D2153" s="1">
        <v>1</v>
      </c>
      <c r="E2153" s="1" t="s">
        <v>54</v>
      </c>
      <c r="F2153" s="1">
        <v>0.58333333333333337</v>
      </c>
      <c r="G2153" s="1" t="s">
        <v>13</v>
      </c>
      <c r="H2153" s="1">
        <v>90</v>
      </c>
      <c r="I2153" s="1">
        <v>100331</v>
      </c>
      <c r="J2153" s="1">
        <v>50641.5</v>
      </c>
      <c r="K2153" s="1">
        <v>33</v>
      </c>
      <c r="L2153" s="1">
        <v>1</v>
      </c>
      <c r="M2153" s="38">
        <f t="shared" si="231"/>
        <v>41.223999999999997</v>
      </c>
      <c r="N2153" s="38">
        <f t="shared" si="232"/>
        <v>0.80050456045022322</v>
      </c>
      <c r="O2153" s="40">
        <f t="shared" si="233"/>
        <v>36.704156799987004</v>
      </c>
      <c r="P2153" s="39">
        <f t="shared" si="234"/>
        <v>0.89908072755431567</v>
      </c>
      <c r="Q2153" s="42">
        <v>48.112000000000002</v>
      </c>
      <c r="R2153" s="42">
        <f t="shared" si="235"/>
        <v>0.68589956767542404</v>
      </c>
      <c r="S2153" s="44">
        <v>45.82</v>
      </c>
      <c r="T2153" s="44">
        <f t="shared" si="236"/>
        <v>0.7202095154954169</v>
      </c>
      <c r="U2153" s="46">
        <f t="shared" si="237"/>
        <v>0.76839660357505224</v>
      </c>
    </row>
    <row r="2154" spans="1:21" x14ac:dyDescent="0.35">
      <c r="A2154" s="1" t="s">
        <v>359</v>
      </c>
      <c r="B2154" s="1" t="s">
        <v>312</v>
      </c>
      <c r="C2154" s="1" t="s">
        <v>101</v>
      </c>
      <c r="D2154" s="1">
        <v>1</v>
      </c>
      <c r="E2154" s="1" t="s">
        <v>58</v>
      </c>
      <c r="F2154" s="1">
        <v>0.89583333333333337</v>
      </c>
      <c r="G2154" s="1" t="s">
        <v>27</v>
      </c>
      <c r="H2154" s="1">
        <v>30</v>
      </c>
      <c r="I2154" s="1">
        <v>100318</v>
      </c>
      <c r="J2154" s="1">
        <v>29028.818889999999</v>
      </c>
      <c r="K2154" s="1">
        <v>56.37</v>
      </c>
      <c r="L2154" s="1">
        <v>1</v>
      </c>
      <c r="M2154" s="38">
        <f t="shared" si="231"/>
        <v>59.08</v>
      </c>
      <c r="N2154" s="38">
        <f t="shared" si="232"/>
        <v>0.9541299932295193</v>
      </c>
      <c r="O2154" s="40">
        <f t="shared" si="233"/>
        <v>60.697849184498509</v>
      </c>
      <c r="P2154" s="39">
        <f t="shared" si="234"/>
        <v>0.92869847543784478</v>
      </c>
      <c r="Q2154" s="42">
        <v>45</v>
      </c>
      <c r="R2154" s="42">
        <f t="shared" si="235"/>
        <v>1.2526666666666666</v>
      </c>
      <c r="S2154" s="44">
        <v>60.5</v>
      </c>
      <c r="T2154" s="44">
        <f t="shared" si="236"/>
        <v>0.93173553719008262</v>
      </c>
      <c r="U2154" s="46">
        <f t="shared" si="237"/>
        <v>1.0377002264315314</v>
      </c>
    </row>
    <row r="2155" spans="1:21" x14ac:dyDescent="0.35">
      <c r="A2155" s="1" t="s">
        <v>784</v>
      </c>
      <c r="B2155" s="1" t="s">
        <v>482</v>
      </c>
      <c r="C2155" s="1" t="s">
        <v>101</v>
      </c>
      <c r="D2155" s="1">
        <v>1</v>
      </c>
      <c r="E2155" s="1" t="s">
        <v>60</v>
      </c>
      <c r="F2155" s="1">
        <v>0.625</v>
      </c>
      <c r="G2155" s="1" t="s">
        <v>13</v>
      </c>
      <c r="H2155" s="1">
        <v>120</v>
      </c>
      <c r="I2155" s="1">
        <v>100201</v>
      </c>
      <c r="J2155" s="1">
        <v>67692</v>
      </c>
      <c r="K2155" s="1">
        <v>33</v>
      </c>
      <c r="L2155" s="1">
        <v>1</v>
      </c>
      <c r="M2155" s="38">
        <f t="shared" si="231"/>
        <v>32.295999999999999</v>
      </c>
      <c r="N2155" s="38">
        <f t="shared" si="232"/>
        <v>1.0217983651226159</v>
      </c>
      <c r="O2155" s="40">
        <f t="shared" si="233"/>
        <v>30.421180337640109</v>
      </c>
      <c r="P2155" s="39">
        <f t="shared" si="234"/>
        <v>1.084770532692616</v>
      </c>
      <c r="Q2155" s="42">
        <v>48.112000000000002</v>
      </c>
      <c r="R2155" s="42">
        <f t="shared" si="235"/>
        <v>0.68589956767542404</v>
      </c>
      <c r="S2155" s="44">
        <v>27.85</v>
      </c>
      <c r="T2155" s="44">
        <f t="shared" si="236"/>
        <v>1.1849192100538599</v>
      </c>
      <c r="U2155" s="46">
        <f t="shared" si="237"/>
        <v>0.98519643680729996</v>
      </c>
    </row>
    <row r="2156" spans="1:21" x14ac:dyDescent="0.35">
      <c r="A2156" s="1" t="s">
        <v>720</v>
      </c>
      <c r="B2156" s="1" t="s">
        <v>428</v>
      </c>
      <c r="C2156" s="1" t="s">
        <v>101</v>
      </c>
      <c r="D2156" s="1">
        <v>1</v>
      </c>
      <c r="E2156" s="1" t="s">
        <v>54</v>
      </c>
      <c r="F2156" s="1">
        <v>0.66666666666666663</v>
      </c>
      <c r="G2156" s="1" t="s">
        <v>18</v>
      </c>
      <c r="H2156" s="1">
        <v>120</v>
      </c>
      <c r="I2156" s="1">
        <v>100196</v>
      </c>
      <c r="J2156" s="1">
        <v>73776.338059999995</v>
      </c>
      <c r="K2156" s="1">
        <v>35.04</v>
      </c>
      <c r="L2156" s="1">
        <v>1</v>
      </c>
      <c r="M2156" s="38">
        <f t="shared" si="231"/>
        <v>32.295999999999999</v>
      </c>
      <c r="N2156" s="38">
        <f t="shared" si="232"/>
        <v>1.0849640822392865</v>
      </c>
      <c r="O2156" s="40">
        <f t="shared" si="233"/>
        <v>30.421180337640109</v>
      </c>
      <c r="P2156" s="39">
        <f t="shared" si="234"/>
        <v>1.1518290747136142</v>
      </c>
      <c r="Q2156" s="42">
        <v>46.72</v>
      </c>
      <c r="R2156" s="42">
        <f t="shared" si="235"/>
        <v>0.75</v>
      </c>
      <c r="S2156" s="44">
        <v>32.200000000000003</v>
      </c>
      <c r="T2156" s="44">
        <f t="shared" si="236"/>
        <v>1.0881987577639751</v>
      </c>
      <c r="U2156" s="46">
        <f t="shared" si="237"/>
        <v>0.99667594415919647</v>
      </c>
    </row>
    <row r="2157" spans="1:21" x14ac:dyDescent="0.35">
      <c r="A2157" s="1" t="s">
        <v>409</v>
      </c>
      <c r="B2157" s="1" t="s">
        <v>345</v>
      </c>
      <c r="C2157" s="1" t="s">
        <v>101</v>
      </c>
      <c r="D2157" s="1">
        <v>1</v>
      </c>
      <c r="E2157" s="1" t="s">
        <v>60</v>
      </c>
      <c r="F2157" s="1">
        <v>0.75</v>
      </c>
      <c r="G2157" s="1" t="s">
        <v>18</v>
      </c>
      <c r="H2157" s="1">
        <v>60</v>
      </c>
      <c r="I2157" s="1">
        <v>100140</v>
      </c>
      <c r="J2157" s="1">
        <v>47828.006669999901</v>
      </c>
      <c r="K2157" s="1">
        <v>46.26</v>
      </c>
      <c r="L2157" s="1">
        <v>1</v>
      </c>
      <c r="M2157" s="38">
        <f t="shared" si="231"/>
        <v>50.152000000000001</v>
      </c>
      <c r="N2157" s="38">
        <f t="shared" si="232"/>
        <v>0.92239591641410112</v>
      </c>
      <c r="O2157" s="40">
        <f t="shared" si="233"/>
        <v>45.559514761069323</v>
      </c>
      <c r="P2157" s="39">
        <f t="shared" si="234"/>
        <v>1.0153751689982713</v>
      </c>
      <c r="Q2157" s="42">
        <v>46.72</v>
      </c>
      <c r="R2157" s="42">
        <f t="shared" si="235"/>
        <v>0.99015410958904104</v>
      </c>
      <c r="S2157" s="44">
        <v>53.822000000000003</v>
      </c>
      <c r="T2157" s="44">
        <f t="shared" si="236"/>
        <v>0.8594998327821336</v>
      </c>
      <c r="U2157" s="46">
        <f t="shared" si="237"/>
        <v>0.95500970378981531</v>
      </c>
    </row>
    <row r="2158" spans="1:21" x14ac:dyDescent="0.35">
      <c r="A2158" s="1" t="s">
        <v>475</v>
      </c>
      <c r="B2158" s="1" t="s">
        <v>476</v>
      </c>
      <c r="C2158" s="1" t="s">
        <v>101</v>
      </c>
      <c r="D2158" s="1">
        <v>2</v>
      </c>
      <c r="E2158" s="1" t="s">
        <v>54</v>
      </c>
      <c r="F2158" s="1">
        <v>0.8125</v>
      </c>
      <c r="G2158" s="1" t="s">
        <v>22</v>
      </c>
      <c r="H2158" s="1">
        <v>30</v>
      </c>
      <c r="I2158" s="1">
        <v>100099</v>
      </c>
      <c r="J2158" s="1">
        <v>25730.627499999999</v>
      </c>
      <c r="K2158" s="1">
        <v>50.66</v>
      </c>
      <c r="L2158" s="1">
        <v>1</v>
      </c>
      <c r="M2158" s="38">
        <f t="shared" si="231"/>
        <v>59.08</v>
      </c>
      <c r="N2158" s="38">
        <f t="shared" si="232"/>
        <v>0.85748138117806361</v>
      </c>
      <c r="O2158" s="40">
        <f t="shared" si="233"/>
        <v>60.697849184498509</v>
      </c>
      <c r="P2158" s="39">
        <f t="shared" si="234"/>
        <v>0.83462594936457724</v>
      </c>
      <c r="Q2158" s="42">
        <v>43.7</v>
      </c>
      <c r="R2158" s="42">
        <f t="shared" si="235"/>
        <v>1.1592677345537756</v>
      </c>
      <c r="S2158" s="44">
        <v>44.77</v>
      </c>
      <c r="T2158" s="44">
        <f t="shared" si="236"/>
        <v>1.1315613133794951</v>
      </c>
      <c r="U2158" s="46">
        <f t="shared" si="237"/>
        <v>1.041818332432616</v>
      </c>
    </row>
    <row r="2159" spans="1:21" x14ac:dyDescent="0.35">
      <c r="A2159" s="1" t="s">
        <v>822</v>
      </c>
      <c r="B2159" s="1" t="s">
        <v>476</v>
      </c>
      <c r="C2159" s="1" t="s">
        <v>101</v>
      </c>
      <c r="D2159" s="1">
        <v>2</v>
      </c>
      <c r="E2159" s="1" t="s">
        <v>60</v>
      </c>
      <c r="F2159" s="1">
        <v>0.8125</v>
      </c>
      <c r="G2159" s="1" t="s">
        <v>22</v>
      </c>
      <c r="H2159" s="1">
        <v>30</v>
      </c>
      <c r="I2159" s="1">
        <v>100007</v>
      </c>
      <c r="J2159" s="1">
        <v>25615.118890000002</v>
      </c>
      <c r="K2159" s="1">
        <v>50.36</v>
      </c>
      <c r="L2159" s="1">
        <v>1</v>
      </c>
      <c r="M2159" s="38">
        <f t="shared" si="231"/>
        <v>59.08</v>
      </c>
      <c r="N2159" s="38">
        <f t="shared" si="232"/>
        <v>0.85240352064996616</v>
      </c>
      <c r="O2159" s="40">
        <f t="shared" si="233"/>
        <v>60.697849184498509</v>
      </c>
      <c r="P2159" s="39">
        <f t="shared" si="234"/>
        <v>0.82968343485985219</v>
      </c>
      <c r="Q2159" s="42">
        <v>43.7</v>
      </c>
      <c r="R2159" s="42">
        <f t="shared" si="235"/>
        <v>1.1524027459954234</v>
      </c>
      <c r="S2159" s="44">
        <v>44.77</v>
      </c>
      <c r="T2159" s="44">
        <f t="shared" si="236"/>
        <v>1.1248603975876703</v>
      </c>
      <c r="U2159" s="46">
        <f t="shared" si="237"/>
        <v>1.0356488594809818</v>
      </c>
    </row>
    <row r="2160" spans="1:21" x14ac:dyDescent="0.35">
      <c r="A2160" s="1" t="s">
        <v>968</v>
      </c>
      <c r="B2160" s="1" t="s">
        <v>374</v>
      </c>
      <c r="C2160" s="1" t="s">
        <v>101</v>
      </c>
      <c r="D2160" s="1">
        <v>1</v>
      </c>
      <c r="E2160" s="1" t="s">
        <v>54</v>
      </c>
      <c r="F2160" s="1">
        <v>0.79166666666666663</v>
      </c>
      <c r="G2160" s="1" t="s">
        <v>22</v>
      </c>
      <c r="H2160" s="1">
        <v>120</v>
      </c>
      <c r="I2160" s="1">
        <v>99912</v>
      </c>
      <c r="J2160" s="1">
        <v>54150.279170000002</v>
      </c>
      <c r="K2160" s="1">
        <v>26.43</v>
      </c>
      <c r="L2160" s="1">
        <v>1</v>
      </c>
      <c r="M2160" s="38">
        <f t="shared" si="231"/>
        <v>32.295999999999999</v>
      </c>
      <c r="N2160" s="38">
        <f t="shared" si="232"/>
        <v>0.81836759970274953</v>
      </c>
      <c r="O2160" s="40">
        <f t="shared" si="233"/>
        <v>30.421180337640109</v>
      </c>
      <c r="P2160" s="39">
        <f t="shared" si="234"/>
        <v>0.86880258118381337</v>
      </c>
      <c r="Q2160" s="42">
        <v>43.7</v>
      </c>
      <c r="R2160" s="42">
        <f t="shared" si="235"/>
        <v>0.60480549199084666</v>
      </c>
      <c r="S2160" s="44">
        <v>32.450000000000003</v>
      </c>
      <c r="T2160" s="44">
        <f t="shared" si="236"/>
        <v>0.81448382126348218</v>
      </c>
      <c r="U2160" s="46">
        <f t="shared" si="237"/>
        <v>0.76269729814604748</v>
      </c>
    </row>
    <row r="2161" spans="1:21" x14ac:dyDescent="0.35">
      <c r="A2161" s="1" t="s">
        <v>717</v>
      </c>
      <c r="B2161" s="1" t="s">
        <v>221</v>
      </c>
      <c r="C2161" s="1" t="s">
        <v>101</v>
      </c>
      <c r="D2161" s="1">
        <v>1</v>
      </c>
      <c r="E2161" s="1" t="s">
        <v>60</v>
      </c>
      <c r="F2161" s="1">
        <v>0.79166666666666663</v>
      </c>
      <c r="G2161" s="1" t="s">
        <v>22</v>
      </c>
      <c r="H2161" s="1">
        <v>60</v>
      </c>
      <c r="I2161" s="1">
        <v>99908</v>
      </c>
      <c r="J2161" s="1">
        <v>37010.482499999998</v>
      </c>
      <c r="K2161" s="1">
        <v>36.35</v>
      </c>
      <c r="L2161" s="1">
        <v>1</v>
      </c>
      <c r="M2161" s="38">
        <f t="shared" si="231"/>
        <v>50.152000000000001</v>
      </c>
      <c r="N2161" s="38">
        <f t="shared" si="232"/>
        <v>0.72479661828042752</v>
      </c>
      <c r="O2161" s="40">
        <f t="shared" si="233"/>
        <v>45.559514761069323</v>
      </c>
      <c r="P2161" s="39">
        <f t="shared" si="234"/>
        <v>0.79785748796124434</v>
      </c>
      <c r="Q2161" s="42">
        <v>43.7</v>
      </c>
      <c r="R2161" s="42">
        <f t="shared" si="235"/>
        <v>0.83180778032036606</v>
      </c>
      <c r="S2161" s="44">
        <v>42.65</v>
      </c>
      <c r="T2161" s="44">
        <f t="shared" si="236"/>
        <v>0.85228604923798368</v>
      </c>
      <c r="U2161" s="46">
        <f t="shared" si="237"/>
        <v>0.82731710583986473</v>
      </c>
    </row>
    <row r="2162" spans="1:21" x14ac:dyDescent="0.35">
      <c r="A2162" s="1" t="s">
        <v>301</v>
      </c>
      <c r="B2162" s="1" t="s">
        <v>235</v>
      </c>
      <c r="C2162" s="1" t="s">
        <v>101</v>
      </c>
      <c r="D2162" s="1">
        <v>1</v>
      </c>
      <c r="E2162" s="1" t="s">
        <v>76</v>
      </c>
      <c r="F2162" s="1">
        <v>0.79166666666666663</v>
      </c>
      <c r="G2162" s="1" t="s">
        <v>22</v>
      </c>
      <c r="H2162" s="1">
        <v>30</v>
      </c>
      <c r="I2162" s="1">
        <v>99900</v>
      </c>
      <c r="J2162" s="1">
        <v>35364.877780000003</v>
      </c>
      <c r="K2162" s="1">
        <v>67.62</v>
      </c>
      <c r="L2162" s="1">
        <v>1</v>
      </c>
      <c r="M2162" s="38">
        <f t="shared" si="231"/>
        <v>59.08</v>
      </c>
      <c r="N2162" s="38">
        <f t="shared" si="232"/>
        <v>1.1445497630331756</v>
      </c>
      <c r="O2162" s="40">
        <f t="shared" si="233"/>
        <v>60.697849184498509</v>
      </c>
      <c r="P2162" s="39">
        <f t="shared" si="234"/>
        <v>1.1140427693650359</v>
      </c>
      <c r="Q2162" s="42">
        <v>43.7</v>
      </c>
      <c r="R2162" s="42">
        <f t="shared" si="235"/>
        <v>1.5473684210526315</v>
      </c>
      <c r="S2162" s="44">
        <v>64.14</v>
      </c>
      <c r="T2162" s="44">
        <f t="shared" si="236"/>
        <v>1.0542563143124415</v>
      </c>
      <c r="U2162" s="46">
        <f t="shared" si="237"/>
        <v>1.2385558349100363</v>
      </c>
    </row>
    <row r="2163" spans="1:21" x14ac:dyDescent="0.35">
      <c r="A2163" s="1" t="s">
        <v>302</v>
      </c>
      <c r="B2163" s="1" t="s">
        <v>148</v>
      </c>
      <c r="C2163" s="1" t="s">
        <v>101</v>
      </c>
      <c r="D2163" s="1">
        <v>2</v>
      </c>
      <c r="E2163" s="1" t="s">
        <v>60</v>
      </c>
      <c r="F2163" s="1">
        <v>8.4027777777777771E-2</v>
      </c>
      <c r="G2163" s="1" t="s">
        <v>35</v>
      </c>
      <c r="H2163" s="1">
        <v>60</v>
      </c>
      <c r="I2163" s="1">
        <v>99808</v>
      </c>
      <c r="J2163" s="1">
        <v>60221.0727799999</v>
      </c>
      <c r="K2163" s="1">
        <v>59.03</v>
      </c>
      <c r="L2163" s="1">
        <v>1</v>
      </c>
      <c r="M2163" s="38">
        <f t="shared" si="231"/>
        <v>50.152000000000001</v>
      </c>
      <c r="N2163" s="38">
        <f t="shared" si="232"/>
        <v>1.177021853565162</v>
      </c>
      <c r="O2163" s="40">
        <f t="shared" si="233"/>
        <v>45.559514761069323</v>
      </c>
      <c r="P2163" s="39">
        <f t="shared" si="234"/>
        <v>1.2956678821004746</v>
      </c>
      <c r="Q2163" s="42">
        <v>61.93</v>
      </c>
      <c r="R2163" s="42">
        <f t="shared" si="235"/>
        <v>0.9531729371871468</v>
      </c>
      <c r="S2163" s="44">
        <v>45.82</v>
      </c>
      <c r="T2163" s="44">
        <f t="shared" si="236"/>
        <v>1.2883020515058927</v>
      </c>
      <c r="U2163" s="46">
        <f t="shared" si="237"/>
        <v>1.179047623597838</v>
      </c>
    </row>
    <row r="2164" spans="1:21" x14ac:dyDescent="0.35">
      <c r="A2164" s="1" t="s">
        <v>949</v>
      </c>
      <c r="B2164" s="1" t="s">
        <v>68</v>
      </c>
      <c r="C2164" s="1" t="s">
        <v>16</v>
      </c>
      <c r="D2164" s="1">
        <v>4</v>
      </c>
      <c r="E2164" s="1" t="s">
        <v>54</v>
      </c>
      <c r="F2164" s="1">
        <v>0.79166666666666663</v>
      </c>
      <c r="G2164" s="1" t="s">
        <v>22</v>
      </c>
      <c r="H2164" s="1">
        <v>30</v>
      </c>
      <c r="I2164" s="1">
        <v>99765</v>
      </c>
      <c r="J2164" s="1">
        <v>21928.651109999999</v>
      </c>
      <c r="K2164" s="1">
        <v>42.57</v>
      </c>
      <c r="L2164" s="1">
        <v>1</v>
      </c>
      <c r="M2164" s="38">
        <f t="shared" si="231"/>
        <v>59.08</v>
      </c>
      <c r="N2164" s="38">
        <f t="shared" si="232"/>
        <v>0.72054840893703453</v>
      </c>
      <c r="O2164" s="40">
        <f t="shared" si="233"/>
        <v>60.697849184498509</v>
      </c>
      <c r="P2164" s="39">
        <f t="shared" si="234"/>
        <v>0.70134280822049067</v>
      </c>
      <c r="Q2164" s="42">
        <v>43.7</v>
      </c>
      <c r="R2164" s="42">
        <f t="shared" si="235"/>
        <v>0.97414187643020589</v>
      </c>
      <c r="S2164" s="44">
        <v>50.73</v>
      </c>
      <c r="T2164" s="44">
        <f t="shared" si="236"/>
        <v>0.83914843287995278</v>
      </c>
      <c r="U2164" s="46">
        <f t="shared" si="237"/>
        <v>0.838211039176883</v>
      </c>
    </row>
    <row r="2165" spans="1:21" x14ac:dyDescent="0.35">
      <c r="A2165" s="1" t="s">
        <v>928</v>
      </c>
      <c r="B2165" s="1" t="s">
        <v>238</v>
      </c>
      <c r="C2165" s="1" t="s">
        <v>101</v>
      </c>
      <c r="D2165" s="1">
        <v>1</v>
      </c>
      <c r="E2165" s="1" t="s">
        <v>60</v>
      </c>
      <c r="F2165" s="1">
        <v>0.6875</v>
      </c>
      <c r="G2165" s="1" t="s">
        <v>18</v>
      </c>
      <c r="H2165" s="1">
        <v>150</v>
      </c>
      <c r="I2165" s="1">
        <v>99701</v>
      </c>
      <c r="J2165" s="1">
        <v>66333.202779999905</v>
      </c>
      <c r="K2165" s="1">
        <v>25.52</v>
      </c>
      <c r="L2165" s="1">
        <v>1</v>
      </c>
      <c r="M2165" s="38">
        <f t="shared" si="231"/>
        <v>23.368000000000002</v>
      </c>
      <c r="N2165" s="38">
        <f t="shared" si="232"/>
        <v>1.0920917494008899</v>
      </c>
      <c r="O2165" s="40">
        <f t="shared" si="233"/>
        <v>25.547725176937774</v>
      </c>
      <c r="P2165" s="39">
        <f t="shared" si="234"/>
        <v>0.99891476925065714</v>
      </c>
      <c r="Q2165" s="42">
        <v>46.72</v>
      </c>
      <c r="R2165" s="42">
        <f t="shared" si="235"/>
        <v>0.54623287671232879</v>
      </c>
      <c r="S2165" s="44">
        <v>27.8</v>
      </c>
      <c r="T2165" s="44">
        <f t="shared" si="236"/>
        <v>0.91798561151079128</v>
      </c>
      <c r="U2165" s="46">
        <f t="shared" si="237"/>
        <v>0.8210444191579257</v>
      </c>
    </row>
    <row r="2166" spans="1:21" x14ac:dyDescent="0.35">
      <c r="A2166" s="1" t="s">
        <v>214</v>
      </c>
      <c r="B2166" s="1" t="s">
        <v>148</v>
      </c>
      <c r="C2166" s="1" t="s">
        <v>101</v>
      </c>
      <c r="D2166" s="1">
        <v>2</v>
      </c>
      <c r="E2166" s="1" t="s">
        <v>1585</v>
      </c>
      <c r="F2166" s="1">
        <v>0.14652777777777778</v>
      </c>
      <c r="G2166" s="1" t="s">
        <v>35</v>
      </c>
      <c r="H2166" s="1">
        <v>31</v>
      </c>
      <c r="I2166" s="1">
        <v>99685</v>
      </c>
      <c r="J2166" s="1">
        <v>40896.535559999997</v>
      </c>
      <c r="K2166" s="1">
        <v>77.88</v>
      </c>
      <c r="L2166" s="1">
        <v>2</v>
      </c>
      <c r="M2166" s="38">
        <f t="shared" si="231"/>
        <v>58.782399999999996</v>
      </c>
      <c r="N2166" s="38">
        <f t="shared" si="232"/>
        <v>1.3248863605432919</v>
      </c>
      <c r="O2166" s="40">
        <f t="shared" si="233"/>
        <v>59.981719454044395</v>
      </c>
      <c r="P2166" s="39">
        <f t="shared" si="234"/>
        <v>1.2983955896707589</v>
      </c>
      <c r="Q2166" s="42">
        <v>61.93</v>
      </c>
      <c r="R2166" s="42">
        <f t="shared" si="235"/>
        <v>1.2575488454706927</v>
      </c>
      <c r="S2166" s="44">
        <v>45.82</v>
      </c>
      <c r="T2166" s="44">
        <f t="shared" si="236"/>
        <v>1.6996944565691836</v>
      </c>
      <c r="U2166" s="46">
        <f t="shared" si="237"/>
        <v>1.4185462972368785</v>
      </c>
    </row>
    <row r="2167" spans="1:21" x14ac:dyDescent="0.35">
      <c r="A2167" s="1" t="s">
        <v>595</v>
      </c>
      <c r="B2167" s="1" t="s">
        <v>221</v>
      </c>
      <c r="C2167" s="1" t="s">
        <v>101</v>
      </c>
      <c r="D2167" s="1">
        <v>1</v>
      </c>
      <c r="E2167" s="1" t="s">
        <v>76</v>
      </c>
      <c r="F2167" s="1">
        <v>0.875</v>
      </c>
      <c r="G2167" s="1" t="s">
        <v>27</v>
      </c>
      <c r="H2167" s="1">
        <v>60</v>
      </c>
      <c r="I2167" s="1">
        <v>99667</v>
      </c>
      <c r="J2167" s="1">
        <v>42734.841670000002</v>
      </c>
      <c r="K2167" s="1">
        <v>41.53</v>
      </c>
      <c r="L2167" s="1">
        <v>1</v>
      </c>
      <c r="M2167" s="38">
        <f t="shared" si="231"/>
        <v>50.152000000000001</v>
      </c>
      <c r="N2167" s="38">
        <f t="shared" si="232"/>
        <v>0.82808262880842243</v>
      </c>
      <c r="O2167" s="40">
        <f t="shared" si="233"/>
        <v>45.559514761069323</v>
      </c>
      <c r="P2167" s="39">
        <f t="shared" si="234"/>
        <v>0.91155492365971047</v>
      </c>
      <c r="Q2167" s="42">
        <v>45</v>
      </c>
      <c r="R2167" s="42">
        <f t="shared" si="235"/>
        <v>0.92288888888888887</v>
      </c>
      <c r="S2167" s="44">
        <v>42.65</v>
      </c>
      <c r="T2167" s="44">
        <f t="shared" si="236"/>
        <v>0.97373974208675274</v>
      </c>
      <c r="U2167" s="46">
        <f t="shared" si="237"/>
        <v>0.93606118487845069</v>
      </c>
    </row>
    <row r="2168" spans="1:21" x14ac:dyDescent="0.35">
      <c r="A2168" s="1" t="s">
        <v>339</v>
      </c>
      <c r="B2168" s="1" t="s">
        <v>312</v>
      </c>
      <c r="C2168" s="1" t="s">
        <v>101</v>
      </c>
      <c r="D2168" s="1">
        <v>3</v>
      </c>
      <c r="E2168" s="1" t="s">
        <v>76</v>
      </c>
      <c r="F2168" s="1">
        <v>0.14583333333333334</v>
      </c>
      <c r="G2168" s="1" t="s">
        <v>35</v>
      </c>
      <c r="H2168" s="1">
        <v>30</v>
      </c>
      <c r="I2168" s="1">
        <v>99547</v>
      </c>
      <c r="J2168" s="1">
        <v>40327.978060000001</v>
      </c>
      <c r="K2168" s="1">
        <v>79.849999999999994</v>
      </c>
      <c r="L2168" s="1">
        <v>1</v>
      </c>
      <c r="M2168" s="38">
        <f t="shared" si="231"/>
        <v>59.08</v>
      </c>
      <c r="N2168" s="38">
        <f t="shared" si="232"/>
        <v>1.3515572105619498</v>
      </c>
      <c r="O2168" s="40">
        <f t="shared" si="233"/>
        <v>60.697849184498509</v>
      </c>
      <c r="P2168" s="39">
        <f t="shared" si="234"/>
        <v>1.3155326106743286</v>
      </c>
      <c r="Q2168" s="42">
        <v>61.93</v>
      </c>
      <c r="R2168" s="42">
        <f t="shared" si="235"/>
        <v>1.2893589536573551</v>
      </c>
      <c r="S2168" s="44">
        <v>60.5</v>
      </c>
      <c r="T2168" s="44">
        <f t="shared" si="236"/>
        <v>1.3198347107438015</v>
      </c>
      <c r="U2168" s="46">
        <f t="shared" si="237"/>
        <v>1.3082420916918285</v>
      </c>
    </row>
    <row r="2169" spans="1:21" x14ac:dyDescent="0.35">
      <c r="A2169" s="1" t="s">
        <v>948</v>
      </c>
      <c r="B2169" s="1" t="s">
        <v>300</v>
      </c>
      <c r="C2169" s="1" t="s">
        <v>101</v>
      </c>
      <c r="D2169" s="1">
        <v>2</v>
      </c>
      <c r="E2169" s="1" t="s">
        <v>57</v>
      </c>
      <c r="F2169" s="1">
        <v>0.82847222222222217</v>
      </c>
      <c r="G2169" s="1" t="s">
        <v>22</v>
      </c>
      <c r="H2169" s="1">
        <v>33</v>
      </c>
      <c r="I2169" s="1">
        <v>99469</v>
      </c>
      <c r="J2169" s="1">
        <v>29145.66</v>
      </c>
      <c r="K2169" s="1">
        <v>51.93</v>
      </c>
      <c r="L2169" s="1">
        <v>1</v>
      </c>
      <c r="M2169" s="38">
        <f t="shared" si="231"/>
        <v>58.187199999999997</v>
      </c>
      <c r="N2169" s="38">
        <f t="shared" si="232"/>
        <v>0.89246432205021042</v>
      </c>
      <c r="O2169" s="40">
        <f t="shared" si="233"/>
        <v>58.616274857572066</v>
      </c>
      <c r="P2169" s="39">
        <f t="shared" si="234"/>
        <v>0.88593142648831547</v>
      </c>
      <c r="Q2169" s="42">
        <v>43.7</v>
      </c>
      <c r="R2169" s="42">
        <f t="shared" si="235"/>
        <v>1.1883295194508008</v>
      </c>
      <c r="S2169" s="44">
        <v>64.94</v>
      </c>
      <c r="T2169" s="44">
        <f t="shared" si="236"/>
        <v>0.79966122574684328</v>
      </c>
      <c r="U2169" s="46">
        <f t="shared" si="237"/>
        <v>0.95797405722865314</v>
      </c>
    </row>
    <row r="2170" spans="1:21" x14ac:dyDescent="0.35">
      <c r="A2170" s="1" t="s">
        <v>611</v>
      </c>
      <c r="B2170" s="1" t="s">
        <v>221</v>
      </c>
      <c r="C2170" s="1" t="s">
        <v>101</v>
      </c>
      <c r="D2170" s="1">
        <v>1</v>
      </c>
      <c r="E2170" s="1" t="s">
        <v>51</v>
      </c>
      <c r="F2170" s="1">
        <v>0.95833333333333337</v>
      </c>
      <c r="G2170" s="1" t="s">
        <v>31</v>
      </c>
      <c r="H2170" s="1">
        <v>60</v>
      </c>
      <c r="I2170" s="1">
        <v>99438</v>
      </c>
      <c r="J2170" s="1">
        <v>37588.3769399999</v>
      </c>
      <c r="K2170" s="1">
        <v>36.770000000000003</v>
      </c>
      <c r="L2170" s="1">
        <v>1</v>
      </c>
      <c r="M2170" s="38">
        <f t="shared" si="231"/>
        <v>50.152000000000001</v>
      </c>
      <c r="N2170" s="38">
        <f t="shared" si="232"/>
        <v>0.73317115967458935</v>
      </c>
      <c r="O2170" s="40">
        <f t="shared" si="233"/>
        <v>45.559514761069323</v>
      </c>
      <c r="P2170" s="39">
        <f t="shared" si="234"/>
        <v>0.80707619896382277</v>
      </c>
      <c r="Q2170" s="42">
        <v>51.59</v>
      </c>
      <c r="R2170" s="42">
        <f t="shared" si="235"/>
        <v>0.712735026167862</v>
      </c>
      <c r="S2170" s="44">
        <v>42.65</v>
      </c>
      <c r="T2170" s="44">
        <f t="shared" si="236"/>
        <v>0.8621336459554515</v>
      </c>
      <c r="U2170" s="46">
        <f t="shared" si="237"/>
        <v>0.79398162369571201</v>
      </c>
    </row>
    <row r="2171" spans="1:21" x14ac:dyDescent="0.35">
      <c r="A2171" s="1" t="s">
        <v>858</v>
      </c>
      <c r="B2171" s="1" t="s">
        <v>256</v>
      </c>
      <c r="C2171" s="1" t="s">
        <v>101</v>
      </c>
      <c r="D2171" s="1">
        <v>1</v>
      </c>
      <c r="E2171" s="1" t="s">
        <v>60</v>
      </c>
      <c r="F2171" s="1">
        <v>0.54166666666666663</v>
      </c>
      <c r="G2171" s="1" t="s">
        <v>13</v>
      </c>
      <c r="H2171" s="1">
        <v>120</v>
      </c>
      <c r="I2171" s="1">
        <v>99320</v>
      </c>
      <c r="J2171" s="1">
        <v>62306</v>
      </c>
      <c r="K2171" s="1">
        <v>30</v>
      </c>
      <c r="L2171" s="1">
        <v>1</v>
      </c>
      <c r="M2171" s="38">
        <f t="shared" si="231"/>
        <v>32.295999999999999</v>
      </c>
      <c r="N2171" s="38">
        <f t="shared" si="232"/>
        <v>0.92890760465692346</v>
      </c>
      <c r="O2171" s="40">
        <f t="shared" si="233"/>
        <v>30.421180337640109</v>
      </c>
      <c r="P2171" s="39">
        <f t="shared" si="234"/>
        <v>0.98615502972056013</v>
      </c>
      <c r="Q2171" s="42">
        <v>48.112000000000002</v>
      </c>
      <c r="R2171" s="42">
        <f t="shared" si="235"/>
        <v>0.62354506152311273</v>
      </c>
      <c r="S2171" s="44">
        <v>36.74</v>
      </c>
      <c r="T2171" s="44">
        <f t="shared" si="236"/>
        <v>0.81654872074033746</v>
      </c>
      <c r="U2171" s="46">
        <f t="shared" si="237"/>
        <v>0.80874960399467</v>
      </c>
    </row>
    <row r="2172" spans="1:21" x14ac:dyDescent="0.35">
      <c r="A2172" s="1" t="s">
        <v>896</v>
      </c>
      <c r="B2172" s="1" t="s">
        <v>370</v>
      </c>
      <c r="C2172" s="1" t="s">
        <v>101</v>
      </c>
      <c r="D2172" s="1">
        <v>3</v>
      </c>
      <c r="E2172" s="1" t="s">
        <v>76</v>
      </c>
      <c r="F2172" s="1">
        <v>0.10416666666666667</v>
      </c>
      <c r="G2172" s="1" t="s">
        <v>35</v>
      </c>
      <c r="H2172" s="1">
        <v>30</v>
      </c>
      <c r="I2172" s="1">
        <v>99186</v>
      </c>
      <c r="J2172" s="1">
        <v>37910.115830000002</v>
      </c>
      <c r="K2172" s="1">
        <v>74.900000000000006</v>
      </c>
      <c r="L2172" s="1">
        <v>1</v>
      </c>
      <c r="M2172" s="38">
        <f t="shared" si="231"/>
        <v>59.08</v>
      </c>
      <c r="N2172" s="38">
        <f t="shared" si="232"/>
        <v>1.2677725118483414</v>
      </c>
      <c r="O2172" s="40">
        <f t="shared" si="233"/>
        <v>60.697849184498509</v>
      </c>
      <c r="P2172" s="39">
        <f t="shared" si="234"/>
        <v>1.2339811213463647</v>
      </c>
      <c r="Q2172" s="42">
        <v>61.93</v>
      </c>
      <c r="R2172" s="42">
        <f t="shared" si="235"/>
        <v>1.2094300016147264</v>
      </c>
      <c r="S2172" s="44">
        <v>56.5</v>
      </c>
      <c r="T2172" s="44">
        <f t="shared" si="236"/>
        <v>1.3256637168141594</v>
      </c>
      <c r="U2172" s="46">
        <f t="shared" si="237"/>
        <v>1.2563582799250836</v>
      </c>
    </row>
    <row r="2173" spans="1:21" x14ac:dyDescent="0.35">
      <c r="A2173" s="1" t="s">
        <v>493</v>
      </c>
      <c r="B2173" s="1" t="s">
        <v>140</v>
      </c>
      <c r="C2173" s="1" t="s">
        <v>101</v>
      </c>
      <c r="D2173" s="1">
        <v>1</v>
      </c>
      <c r="E2173" s="1" t="s">
        <v>60</v>
      </c>
      <c r="F2173" s="1">
        <v>0.77083333333333337</v>
      </c>
      <c r="G2173" s="1" t="s">
        <v>18</v>
      </c>
      <c r="H2173" s="1">
        <v>30</v>
      </c>
      <c r="I2173" s="1">
        <v>99137</v>
      </c>
      <c r="J2173" s="1">
        <v>23714.586670000001</v>
      </c>
      <c r="K2173" s="1">
        <v>46.63</v>
      </c>
      <c r="L2173" s="1">
        <v>1</v>
      </c>
      <c r="M2173" s="38">
        <f t="shared" si="231"/>
        <v>59.08</v>
      </c>
      <c r="N2173" s="38">
        <f t="shared" si="232"/>
        <v>0.78926878808395406</v>
      </c>
      <c r="O2173" s="40">
        <f t="shared" si="233"/>
        <v>60.697849184498509</v>
      </c>
      <c r="P2173" s="39">
        <f t="shared" si="234"/>
        <v>0.76823150451777023</v>
      </c>
      <c r="Q2173" s="42">
        <v>46.72</v>
      </c>
      <c r="R2173" s="42">
        <f t="shared" si="235"/>
        <v>0.99807363013698636</v>
      </c>
      <c r="S2173" s="44">
        <v>37.35</v>
      </c>
      <c r="T2173" s="44">
        <f t="shared" si="236"/>
        <v>1.2484605087014726</v>
      </c>
      <c r="U2173" s="46">
        <f t="shared" si="237"/>
        <v>1.004921881118743</v>
      </c>
    </row>
    <row r="2174" spans="1:21" x14ac:dyDescent="0.35">
      <c r="A2174" s="1" t="s">
        <v>1151</v>
      </c>
      <c r="B2174" s="1" t="s">
        <v>791</v>
      </c>
      <c r="C2174" s="1" t="s">
        <v>101</v>
      </c>
      <c r="D2174" s="1">
        <v>3</v>
      </c>
      <c r="E2174" s="1" t="s">
        <v>60</v>
      </c>
      <c r="F2174" s="1">
        <v>0.35416666666666669</v>
      </c>
      <c r="G2174" s="1" t="s">
        <v>8</v>
      </c>
      <c r="H2174" s="1">
        <v>30</v>
      </c>
      <c r="I2174" s="1">
        <v>99126</v>
      </c>
      <c r="J2174" s="1">
        <v>27136.420829999999</v>
      </c>
      <c r="K2174" s="1">
        <v>53.74</v>
      </c>
      <c r="L2174" s="1">
        <v>1</v>
      </c>
      <c r="M2174" s="38">
        <f t="shared" si="231"/>
        <v>59.08</v>
      </c>
      <c r="N2174" s="38">
        <f t="shared" si="232"/>
        <v>0.90961408259986465</v>
      </c>
      <c r="O2174" s="40">
        <f t="shared" si="233"/>
        <v>60.697849184498509</v>
      </c>
      <c r="P2174" s="39">
        <f t="shared" si="234"/>
        <v>0.88536909827975496</v>
      </c>
      <c r="Q2174" s="42">
        <v>42.33</v>
      </c>
      <c r="R2174" s="42">
        <f t="shared" si="235"/>
        <v>1.2695487833687693</v>
      </c>
      <c r="S2174" s="44">
        <v>55.77</v>
      </c>
      <c r="T2174" s="44">
        <f t="shared" si="236"/>
        <v>0.96360050206204051</v>
      </c>
      <c r="U2174" s="46">
        <f t="shared" si="237"/>
        <v>1.0395061279035216</v>
      </c>
    </row>
    <row r="2175" spans="1:21" x14ac:dyDescent="0.35">
      <c r="A2175" s="1" t="s">
        <v>526</v>
      </c>
      <c r="B2175" s="1" t="s">
        <v>136</v>
      </c>
      <c r="C2175" s="1" t="s">
        <v>101</v>
      </c>
      <c r="D2175" s="1">
        <v>2</v>
      </c>
      <c r="E2175" s="1" t="s">
        <v>60</v>
      </c>
      <c r="F2175" s="1">
        <v>0.20833333333333334</v>
      </c>
      <c r="G2175" s="1" t="s">
        <v>35</v>
      </c>
      <c r="H2175" s="1">
        <v>30</v>
      </c>
      <c r="I2175" s="1">
        <v>99051</v>
      </c>
      <c r="J2175" s="1">
        <v>34300.244169999998</v>
      </c>
      <c r="K2175" s="1">
        <v>67.650000000000006</v>
      </c>
      <c r="L2175" s="1">
        <v>1</v>
      </c>
      <c r="M2175" s="38">
        <f t="shared" si="231"/>
        <v>59.08</v>
      </c>
      <c r="N2175" s="38">
        <f t="shared" si="232"/>
        <v>1.1450575490859853</v>
      </c>
      <c r="O2175" s="40">
        <f t="shared" si="233"/>
        <v>60.697849184498509</v>
      </c>
      <c r="P2175" s="39">
        <f t="shared" si="234"/>
        <v>1.1145370208155085</v>
      </c>
      <c r="Q2175" s="42">
        <v>61.93</v>
      </c>
      <c r="R2175" s="42">
        <f t="shared" si="235"/>
        <v>1.0923623445825934</v>
      </c>
      <c r="S2175" s="44">
        <v>64.58</v>
      </c>
      <c r="T2175" s="44">
        <f t="shared" si="236"/>
        <v>1.0475379374419327</v>
      </c>
      <c r="U2175" s="46">
        <f t="shared" si="237"/>
        <v>1.0848124342800116</v>
      </c>
    </row>
    <row r="2176" spans="1:21" x14ac:dyDescent="0.35">
      <c r="A2176" s="1" t="s">
        <v>426</v>
      </c>
      <c r="B2176" s="1" t="s">
        <v>261</v>
      </c>
      <c r="C2176" s="1" t="s">
        <v>101</v>
      </c>
      <c r="D2176" s="1">
        <v>2</v>
      </c>
      <c r="E2176" s="1" t="s">
        <v>54</v>
      </c>
      <c r="F2176" s="1">
        <v>0.66666666666666663</v>
      </c>
      <c r="G2176" s="1" t="s">
        <v>18</v>
      </c>
      <c r="H2176" s="1">
        <v>30</v>
      </c>
      <c r="I2176" s="1">
        <v>99031</v>
      </c>
      <c r="J2176" s="1">
        <v>29761.532219999899</v>
      </c>
      <c r="K2176" s="1">
        <v>58.88</v>
      </c>
      <c r="L2176" s="1">
        <v>1</v>
      </c>
      <c r="M2176" s="38">
        <f t="shared" si="231"/>
        <v>59.08</v>
      </c>
      <c r="N2176" s="38">
        <f t="shared" si="232"/>
        <v>0.99661475964793511</v>
      </c>
      <c r="O2176" s="40">
        <f t="shared" si="233"/>
        <v>60.697849184498509</v>
      </c>
      <c r="P2176" s="39">
        <f t="shared" si="234"/>
        <v>0.97005084679404485</v>
      </c>
      <c r="Q2176" s="42">
        <v>46.72</v>
      </c>
      <c r="R2176" s="42">
        <f t="shared" si="235"/>
        <v>1.2602739726027399</v>
      </c>
      <c r="S2176" s="44">
        <v>55.41</v>
      </c>
      <c r="T2176" s="44">
        <f t="shared" si="236"/>
        <v>1.0626240750767011</v>
      </c>
      <c r="U2176" s="46">
        <f t="shared" si="237"/>
        <v>1.0976496314911619</v>
      </c>
    </row>
    <row r="2177" spans="1:21" x14ac:dyDescent="0.35">
      <c r="A2177" s="1" t="s">
        <v>409</v>
      </c>
      <c r="B2177" s="1" t="s">
        <v>345</v>
      </c>
      <c r="C2177" s="1" t="s">
        <v>101</v>
      </c>
      <c r="D2177" s="1">
        <v>1</v>
      </c>
      <c r="E2177" s="1" t="s">
        <v>60</v>
      </c>
      <c r="F2177" s="1">
        <v>0.70833333333333337</v>
      </c>
      <c r="G2177" s="1" t="s">
        <v>18</v>
      </c>
      <c r="H2177" s="1">
        <v>60</v>
      </c>
      <c r="I2177" s="1">
        <v>99016</v>
      </c>
      <c r="J2177" s="1">
        <v>44376.12833</v>
      </c>
      <c r="K2177" s="1">
        <v>43.73</v>
      </c>
      <c r="L2177" s="1">
        <v>1</v>
      </c>
      <c r="M2177" s="38">
        <f t="shared" si="231"/>
        <v>50.152000000000001</v>
      </c>
      <c r="N2177" s="38">
        <f t="shared" si="232"/>
        <v>0.87194927420641244</v>
      </c>
      <c r="O2177" s="40">
        <f t="shared" si="233"/>
        <v>45.559514761069323</v>
      </c>
      <c r="P2177" s="39">
        <f t="shared" si="234"/>
        <v>0.95984340986369221</v>
      </c>
      <c r="Q2177" s="42">
        <v>46.72</v>
      </c>
      <c r="R2177" s="42">
        <f t="shared" si="235"/>
        <v>0.93600171232876705</v>
      </c>
      <c r="S2177" s="44">
        <v>53.822000000000003</v>
      </c>
      <c r="T2177" s="44">
        <f t="shared" si="236"/>
        <v>0.81249303258890404</v>
      </c>
      <c r="U2177" s="46">
        <f t="shared" si="237"/>
        <v>0.90277938492712106</v>
      </c>
    </row>
    <row r="2178" spans="1:21" x14ac:dyDescent="0.35">
      <c r="A2178" s="1" t="s">
        <v>957</v>
      </c>
      <c r="B2178" s="1" t="s">
        <v>438</v>
      </c>
      <c r="C2178" s="1" t="s">
        <v>101</v>
      </c>
      <c r="D2178" s="1">
        <v>2</v>
      </c>
      <c r="E2178" s="1" t="s">
        <v>76</v>
      </c>
      <c r="F2178" s="1">
        <v>0.97916666666666663</v>
      </c>
      <c r="G2178" s="1" t="s">
        <v>31</v>
      </c>
      <c r="H2178" s="1">
        <v>30</v>
      </c>
      <c r="I2178" s="1">
        <v>98987</v>
      </c>
      <c r="J2178" s="1">
        <v>26873.788329999999</v>
      </c>
      <c r="K2178" s="1">
        <v>53.43</v>
      </c>
      <c r="L2178" s="1">
        <v>1</v>
      </c>
      <c r="M2178" s="38">
        <f t="shared" si="231"/>
        <v>59.08</v>
      </c>
      <c r="N2178" s="38">
        <f t="shared" si="232"/>
        <v>0.90436696005416384</v>
      </c>
      <c r="O2178" s="40">
        <f t="shared" si="233"/>
        <v>60.697849184498509</v>
      </c>
      <c r="P2178" s="39">
        <f t="shared" si="234"/>
        <v>0.88026183329153895</v>
      </c>
      <c r="Q2178" s="42">
        <v>51.59</v>
      </c>
      <c r="R2178" s="42">
        <f t="shared" si="235"/>
        <v>1.0356658267106027</v>
      </c>
      <c r="S2178" s="44">
        <v>58.54</v>
      </c>
      <c r="T2178" s="44">
        <f t="shared" si="236"/>
        <v>0.91270925862658014</v>
      </c>
      <c r="U2178" s="46">
        <f t="shared" si="237"/>
        <v>0.94287897287624067</v>
      </c>
    </row>
    <row r="2179" spans="1:21" x14ac:dyDescent="0.35">
      <c r="A2179" s="1" t="s">
        <v>205</v>
      </c>
      <c r="B2179" s="1" t="s">
        <v>56</v>
      </c>
      <c r="C2179" s="1" t="s">
        <v>16</v>
      </c>
      <c r="D2179" s="1">
        <v>1</v>
      </c>
      <c r="E2179" s="1" t="s">
        <v>54</v>
      </c>
      <c r="F2179" s="1">
        <v>0.66666666666666663</v>
      </c>
      <c r="G2179" s="1" t="s">
        <v>18</v>
      </c>
      <c r="H2179" s="1">
        <v>186</v>
      </c>
      <c r="I2179" s="1">
        <v>98884</v>
      </c>
      <c r="J2179" s="1">
        <v>74877.508889999997</v>
      </c>
      <c r="K2179" s="1">
        <v>22.69</v>
      </c>
      <c r="L2179" s="1">
        <v>1</v>
      </c>
      <c r="M2179" s="38">
        <f t="shared" ref="M2179:M2242" si="238">(-0.2976*H2179)+68.008</f>
        <v>12.654400000000003</v>
      </c>
      <c r="N2179" s="38">
        <f t="shared" ref="N2179:N2242" si="239">K2179/M2179</f>
        <v>1.7930522189910225</v>
      </c>
      <c r="O2179" s="40">
        <f t="shared" ref="O2179:O2242" si="240">-21.84*LN(H2179) + 134.98</f>
        <v>20.849692646103662</v>
      </c>
      <c r="P2179" s="39">
        <f t="shared" ref="P2179:P2242" si="241">K2179/O2179</f>
        <v>1.0882654428117073</v>
      </c>
      <c r="Q2179" s="42">
        <v>46.72</v>
      </c>
      <c r="R2179" s="42">
        <f t="shared" ref="R2179:R2242" si="242">K2179/Q2179</f>
        <v>0.48565924657534248</v>
      </c>
      <c r="S2179" s="44">
        <v>42.98</v>
      </c>
      <c r="T2179" s="44">
        <f t="shared" ref="T2179:T2242" si="243">K2179/S2179</f>
        <v>0.52791996277338304</v>
      </c>
      <c r="U2179" s="46">
        <f t="shared" ref="U2179:U2242" si="244">(P2179+R2179+T2179)/3</f>
        <v>0.70061488405347772</v>
      </c>
    </row>
    <row r="2180" spans="1:21" x14ac:dyDescent="0.35">
      <c r="A2180" s="1" t="s">
        <v>930</v>
      </c>
      <c r="B2180" s="1" t="s">
        <v>298</v>
      </c>
      <c r="C2180" s="1" t="s">
        <v>101</v>
      </c>
      <c r="D2180" s="1">
        <v>1</v>
      </c>
      <c r="E2180" s="1" t="s">
        <v>60</v>
      </c>
      <c r="F2180" s="1">
        <v>0.70833333333333337</v>
      </c>
      <c r="G2180" s="1" t="s">
        <v>18</v>
      </c>
      <c r="H2180" s="1">
        <v>120</v>
      </c>
      <c r="I2180" s="1">
        <v>98873</v>
      </c>
      <c r="J2180" s="1">
        <v>56795.891389999997</v>
      </c>
      <c r="K2180" s="1">
        <v>27.82</v>
      </c>
      <c r="L2180" s="1">
        <v>1</v>
      </c>
      <c r="M2180" s="38">
        <f t="shared" si="238"/>
        <v>32.295999999999999</v>
      </c>
      <c r="N2180" s="38">
        <f t="shared" si="239"/>
        <v>0.86140698538518701</v>
      </c>
      <c r="O2180" s="40">
        <f t="shared" si="240"/>
        <v>30.421180337640109</v>
      </c>
      <c r="P2180" s="39">
        <f t="shared" si="241"/>
        <v>0.91449443089419935</v>
      </c>
      <c r="Q2180" s="42">
        <v>46.72</v>
      </c>
      <c r="R2180" s="42">
        <f t="shared" si="242"/>
        <v>0.59546232876712335</v>
      </c>
      <c r="S2180" s="44">
        <v>33.83</v>
      </c>
      <c r="T2180" s="44">
        <f t="shared" si="243"/>
        <v>0.82234702926396697</v>
      </c>
      <c r="U2180" s="46">
        <f t="shared" si="244"/>
        <v>0.77743459630842982</v>
      </c>
    </row>
    <row r="2181" spans="1:21" x14ac:dyDescent="0.35">
      <c r="A2181" s="1" t="s">
        <v>725</v>
      </c>
      <c r="B2181" s="1" t="s">
        <v>498</v>
      </c>
      <c r="C2181" s="1" t="s">
        <v>101</v>
      </c>
      <c r="D2181" s="1">
        <v>1</v>
      </c>
      <c r="E2181" s="1" t="s">
        <v>54</v>
      </c>
      <c r="F2181" s="1">
        <v>0.70833333333333337</v>
      </c>
      <c r="G2181" s="1" t="s">
        <v>18</v>
      </c>
      <c r="H2181" s="1">
        <v>120</v>
      </c>
      <c r="I2181" s="1">
        <v>98827</v>
      </c>
      <c r="J2181" s="1">
        <v>66307.634439999994</v>
      </c>
      <c r="K2181" s="1">
        <v>31.81</v>
      </c>
      <c r="L2181" s="1">
        <v>1</v>
      </c>
      <c r="M2181" s="38">
        <f t="shared" si="238"/>
        <v>32.295999999999999</v>
      </c>
      <c r="N2181" s="38">
        <f t="shared" si="239"/>
        <v>0.98495169680455785</v>
      </c>
      <c r="O2181" s="40">
        <f t="shared" si="240"/>
        <v>30.421180337640109</v>
      </c>
      <c r="P2181" s="39">
        <f t="shared" si="241"/>
        <v>1.0456530498470338</v>
      </c>
      <c r="Q2181" s="42">
        <v>46.72</v>
      </c>
      <c r="R2181" s="42">
        <f t="shared" si="242"/>
        <v>0.68086472602739723</v>
      </c>
      <c r="S2181" s="44">
        <v>42.37</v>
      </c>
      <c r="T2181" s="44">
        <f t="shared" si="243"/>
        <v>0.75076705215954687</v>
      </c>
      <c r="U2181" s="46">
        <f t="shared" si="244"/>
        <v>0.82576160934465925</v>
      </c>
    </row>
    <row r="2182" spans="1:21" x14ac:dyDescent="0.35">
      <c r="A2182" s="1" t="s">
        <v>750</v>
      </c>
      <c r="B2182" s="1" t="s">
        <v>438</v>
      </c>
      <c r="C2182" s="1" t="s">
        <v>101</v>
      </c>
      <c r="D2182" s="1">
        <v>1</v>
      </c>
      <c r="E2182" s="1" t="s">
        <v>54</v>
      </c>
      <c r="F2182" s="1">
        <v>0.95833333333333337</v>
      </c>
      <c r="G2182" s="1" t="s">
        <v>31</v>
      </c>
      <c r="H2182" s="1">
        <v>60</v>
      </c>
      <c r="I2182" s="1">
        <v>98808</v>
      </c>
      <c r="J2182" s="1">
        <v>35250.43389</v>
      </c>
      <c r="K2182" s="1">
        <v>34.74</v>
      </c>
      <c r="L2182" s="1">
        <v>1</v>
      </c>
      <c r="M2182" s="38">
        <f t="shared" si="238"/>
        <v>50.152000000000001</v>
      </c>
      <c r="N2182" s="38">
        <f t="shared" si="239"/>
        <v>0.69269420960280748</v>
      </c>
      <c r="O2182" s="40">
        <f t="shared" si="240"/>
        <v>45.559514761069323</v>
      </c>
      <c r="P2182" s="39">
        <f t="shared" si="241"/>
        <v>0.76251909578469401</v>
      </c>
      <c r="Q2182" s="42">
        <v>51.59</v>
      </c>
      <c r="R2182" s="42">
        <f t="shared" si="242"/>
        <v>0.67338631517735992</v>
      </c>
      <c r="S2182" s="44">
        <v>58.54</v>
      </c>
      <c r="T2182" s="44">
        <f t="shared" si="243"/>
        <v>0.59344038264434584</v>
      </c>
      <c r="U2182" s="46">
        <f t="shared" si="244"/>
        <v>0.67644859786879996</v>
      </c>
    </row>
    <row r="2183" spans="1:21" x14ac:dyDescent="0.35">
      <c r="A2183" s="1" t="s">
        <v>477</v>
      </c>
      <c r="B2183" s="1" t="s">
        <v>312</v>
      </c>
      <c r="C2183" s="1" t="s">
        <v>101</v>
      </c>
      <c r="D2183" s="1">
        <v>3</v>
      </c>
      <c r="E2183" s="1" t="s">
        <v>54</v>
      </c>
      <c r="F2183" s="1">
        <v>0.14583333333333334</v>
      </c>
      <c r="G2183" s="1" t="s">
        <v>35</v>
      </c>
      <c r="H2183" s="1">
        <v>30</v>
      </c>
      <c r="I2183" s="1">
        <v>98795</v>
      </c>
      <c r="J2183" s="1">
        <v>41227.514999999999</v>
      </c>
      <c r="K2183" s="1">
        <v>82.24</v>
      </c>
      <c r="L2183" s="1">
        <v>1</v>
      </c>
      <c r="M2183" s="38">
        <f t="shared" si="238"/>
        <v>59.08</v>
      </c>
      <c r="N2183" s="38">
        <f t="shared" si="239"/>
        <v>1.3920108327691265</v>
      </c>
      <c r="O2183" s="40">
        <f t="shared" si="240"/>
        <v>60.697849184498509</v>
      </c>
      <c r="P2183" s="39">
        <f t="shared" si="241"/>
        <v>1.3549079762286387</v>
      </c>
      <c r="Q2183" s="42">
        <v>61.93</v>
      </c>
      <c r="R2183" s="42">
        <f t="shared" si="242"/>
        <v>1.3279509123203617</v>
      </c>
      <c r="S2183" s="44">
        <v>60.5</v>
      </c>
      <c r="T2183" s="44">
        <f t="shared" si="243"/>
        <v>1.3593388429752065</v>
      </c>
      <c r="U2183" s="46">
        <f t="shared" si="244"/>
        <v>1.3473992438414022</v>
      </c>
    </row>
    <row r="2184" spans="1:21" x14ac:dyDescent="0.35">
      <c r="A2184" s="1" t="s">
        <v>125</v>
      </c>
      <c r="B2184" s="1" t="s">
        <v>181</v>
      </c>
      <c r="C2184" s="1" t="s">
        <v>101</v>
      </c>
      <c r="D2184" s="1">
        <v>1</v>
      </c>
      <c r="E2184" s="1" t="s">
        <v>51</v>
      </c>
      <c r="F2184" s="1">
        <v>3.472222222222222E-3</v>
      </c>
      <c r="G2184" s="1" t="s">
        <v>31</v>
      </c>
      <c r="H2184" s="1">
        <v>120</v>
      </c>
      <c r="I2184" s="1">
        <v>98691</v>
      </c>
      <c r="J2184" s="1">
        <v>81200.720560000002</v>
      </c>
      <c r="K2184" s="1">
        <v>39.86</v>
      </c>
      <c r="L2184" s="1">
        <v>1</v>
      </c>
      <c r="M2184" s="38">
        <f t="shared" si="238"/>
        <v>32.295999999999999</v>
      </c>
      <c r="N2184" s="38">
        <f t="shared" si="239"/>
        <v>1.2342085707208323</v>
      </c>
      <c r="O2184" s="40">
        <f t="shared" si="240"/>
        <v>30.421180337640109</v>
      </c>
      <c r="P2184" s="39">
        <f t="shared" si="241"/>
        <v>1.3102713161553841</v>
      </c>
      <c r="Q2184" s="42">
        <v>51.59</v>
      </c>
      <c r="R2184" s="42">
        <f t="shared" si="242"/>
        <v>0.77263035471990693</v>
      </c>
      <c r="S2184" s="44">
        <v>42.1</v>
      </c>
      <c r="T2184" s="44">
        <f t="shared" si="243"/>
        <v>0.94679334916864599</v>
      </c>
      <c r="U2184" s="46">
        <f t="shared" si="244"/>
        <v>1.0098983400146457</v>
      </c>
    </row>
    <row r="2185" spans="1:21" x14ac:dyDescent="0.35">
      <c r="A2185" s="1" t="s">
        <v>686</v>
      </c>
      <c r="B2185" s="1" t="s">
        <v>298</v>
      </c>
      <c r="C2185" s="1" t="s">
        <v>101</v>
      </c>
      <c r="D2185" s="1">
        <v>1</v>
      </c>
      <c r="E2185" s="1" t="s">
        <v>54</v>
      </c>
      <c r="F2185" s="1">
        <v>0.54166666666666663</v>
      </c>
      <c r="G2185" s="1" t="s">
        <v>13</v>
      </c>
      <c r="H2185" s="1">
        <v>120</v>
      </c>
      <c r="I2185" s="1">
        <v>98615</v>
      </c>
      <c r="J2185" s="1">
        <v>66608</v>
      </c>
      <c r="K2185" s="1">
        <v>32</v>
      </c>
      <c r="L2185" s="1">
        <v>1</v>
      </c>
      <c r="M2185" s="38">
        <f t="shared" si="238"/>
        <v>32.295999999999999</v>
      </c>
      <c r="N2185" s="38">
        <f t="shared" si="239"/>
        <v>0.99083477830071842</v>
      </c>
      <c r="O2185" s="40">
        <f t="shared" si="240"/>
        <v>30.421180337640109</v>
      </c>
      <c r="P2185" s="39">
        <f t="shared" si="241"/>
        <v>1.0518986983685974</v>
      </c>
      <c r="Q2185" s="42">
        <v>48.112000000000002</v>
      </c>
      <c r="R2185" s="42">
        <f t="shared" si="242"/>
        <v>0.66511473229132023</v>
      </c>
      <c r="S2185" s="44">
        <v>33.83</v>
      </c>
      <c r="T2185" s="44">
        <f t="shared" si="243"/>
        <v>0.94590600059119134</v>
      </c>
      <c r="U2185" s="46">
        <f t="shared" si="244"/>
        <v>0.88763981041703632</v>
      </c>
    </row>
    <row r="2186" spans="1:21" x14ac:dyDescent="0.35">
      <c r="A2186" s="1" t="s">
        <v>979</v>
      </c>
      <c r="B2186" s="1" t="s">
        <v>249</v>
      </c>
      <c r="C2186" s="1" t="s">
        <v>101</v>
      </c>
      <c r="D2186" s="1">
        <v>1</v>
      </c>
      <c r="E2186" s="1" t="s">
        <v>54</v>
      </c>
      <c r="F2186" s="1">
        <v>0.95833333333333337</v>
      </c>
      <c r="G2186" s="1" t="s">
        <v>31</v>
      </c>
      <c r="H2186" s="1">
        <v>120</v>
      </c>
      <c r="I2186" s="1">
        <v>98606</v>
      </c>
      <c r="J2186" s="1">
        <v>53444.067779999998</v>
      </c>
      <c r="K2186" s="1">
        <v>26.35</v>
      </c>
      <c r="L2186" s="1">
        <v>1</v>
      </c>
      <c r="M2186" s="38">
        <f t="shared" si="238"/>
        <v>32.295999999999999</v>
      </c>
      <c r="N2186" s="38">
        <f t="shared" si="239"/>
        <v>0.81589051275699787</v>
      </c>
      <c r="O2186" s="40">
        <f t="shared" si="240"/>
        <v>30.421180337640109</v>
      </c>
      <c r="P2186" s="39">
        <f t="shared" si="241"/>
        <v>0.86617283443789195</v>
      </c>
      <c r="Q2186" s="42">
        <v>51.59</v>
      </c>
      <c r="R2186" s="42">
        <f t="shared" si="242"/>
        <v>0.51075789881760025</v>
      </c>
      <c r="S2186" s="44">
        <v>48.83</v>
      </c>
      <c r="T2186" s="44">
        <f t="shared" si="243"/>
        <v>0.53962727831251289</v>
      </c>
      <c r="U2186" s="46">
        <f t="shared" si="244"/>
        <v>0.63885267052266836</v>
      </c>
    </row>
    <row r="2187" spans="1:21" x14ac:dyDescent="0.35">
      <c r="A2187" s="1" t="s">
        <v>969</v>
      </c>
      <c r="B2187" s="1" t="s">
        <v>261</v>
      </c>
      <c r="C2187" s="1" t="s">
        <v>101</v>
      </c>
      <c r="D2187" s="1">
        <v>4</v>
      </c>
      <c r="E2187" s="1" t="s">
        <v>25</v>
      </c>
      <c r="F2187" s="1">
        <v>0.12569444444444444</v>
      </c>
      <c r="G2187" s="1" t="s">
        <v>35</v>
      </c>
      <c r="H2187" s="1">
        <v>61</v>
      </c>
      <c r="I2187" s="1">
        <v>98596</v>
      </c>
      <c r="J2187" s="1">
        <v>62819.600550000003</v>
      </c>
      <c r="K2187" s="1">
        <v>61.45</v>
      </c>
      <c r="L2187" s="1">
        <v>1</v>
      </c>
      <c r="M2187" s="38">
        <f t="shared" si="238"/>
        <v>49.854399999999998</v>
      </c>
      <c r="N2187" s="38">
        <f t="shared" si="239"/>
        <v>1.2325893000417216</v>
      </c>
      <c r="O2187" s="40">
        <f t="shared" si="240"/>
        <v>45.198514806454867</v>
      </c>
      <c r="P2187" s="39">
        <f t="shared" si="241"/>
        <v>1.3595579470506016</v>
      </c>
      <c r="Q2187" s="42">
        <v>61.93</v>
      </c>
      <c r="R2187" s="42">
        <f t="shared" si="242"/>
        <v>0.99224931374132086</v>
      </c>
      <c r="S2187" s="44">
        <v>55.41</v>
      </c>
      <c r="T2187" s="44">
        <f t="shared" si="243"/>
        <v>1.1090055946580042</v>
      </c>
      <c r="U2187" s="46">
        <f t="shared" si="244"/>
        <v>1.1536042851499755</v>
      </c>
    </row>
    <row r="2188" spans="1:21" x14ac:dyDescent="0.35">
      <c r="A2188" s="1" t="s">
        <v>456</v>
      </c>
      <c r="B2188" s="1" t="s">
        <v>235</v>
      </c>
      <c r="C2188" s="1" t="s">
        <v>101</v>
      </c>
      <c r="D2188" s="1">
        <v>3</v>
      </c>
      <c r="E2188" s="1" t="s">
        <v>57</v>
      </c>
      <c r="F2188" s="1">
        <v>0.15625</v>
      </c>
      <c r="G2188" s="1" t="s">
        <v>35</v>
      </c>
      <c r="H2188" s="1">
        <v>15</v>
      </c>
      <c r="I2188" s="1">
        <v>98592</v>
      </c>
      <c r="J2188" s="1">
        <v>22276.787499999999</v>
      </c>
      <c r="K2188" s="1">
        <v>89.14</v>
      </c>
      <c r="L2188" s="1">
        <v>1</v>
      </c>
      <c r="M2188" s="38">
        <f t="shared" si="238"/>
        <v>63.543999999999997</v>
      </c>
      <c r="N2188" s="38">
        <f t="shared" si="239"/>
        <v>1.4028075034621681</v>
      </c>
      <c r="O2188" s="40">
        <f t="shared" si="240"/>
        <v>75.836183607927723</v>
      </c>
      <c r="P2188" s="39">
        <f t="shared" si="241"/>
        <v>1.1754283477772678</v>
      </c>
      <c r="Q2188" s="42">
        <v>61.93</v>
      </c>
      <c r="R2188" s="42">
        <f t="shared" si="242"/>
        <v>1.4393670272888746</v>
      </c>
      <c r="S2188" s="44">
        <v>64.14</v>
      </c>
      <c r="T2188" s="44">
        <f t="shared" si="243"/>
        <v>1.3897723729342064</v>
      </c>
      <c r="U2188" s="46">
        <f t="shared" si="244"/>
        <v>1.3348559160001165</v>
      </c>
    </row>
    <row r="2189" spans="1:21" x14ac:dyDescent="0.35">
      <c r="A2189" s="1" t="s">
        <v>437</v>
      </c>
      <c r="B2189" s="1" t="s">
        <v>438</v>
      </c>
      <c r="C2189" s="1" t="s">
        <v>101</v>
      </c>
      <c r="D2189" s="1">
        <v>1</v>
      </c>
      <c r="E2189" s="1" t="s">
        <v>60</v>
      </c>
      <c r="F2189" s="1">
        <v>0.75</v>
      </c>
      <c r="G2189" s="1" t="s">
        <v>18</v>
      </c>
      <c r="H2189" s="1">
        <v>60</v>
      </c>
      <c r="I2189" s="1">
        <v>98585</v>
      </c>
      <c r="J2189" s="1">
        <v>37309.057500000003</v>
      </c>
      <c r="K2189" s="1">
        <v>36.799999999999997</v>
      </c>
      <c r="L2189" s="1">
        <v>1</v>
      </c>
      <c r="M2189" s="38">
        <f t="shared" si="238"/>
        <v>50.152000000000001</v>
      </c>
      <c r="N2189" s="38">
        <f t="shared" si="239"/>
        <v>0.73376934120274362</v>
      </c>
      <c r="O2189" s="40">
        <f t="shared" si="240"/>
        <v>45.559514761069323</v>
      </c>
      <c r="P2189" s="39">
        <f t="shared" si="241"/>
        <v>0.80773467832114965</v>
      </c>
      <c r="Q2189" s="42">
        <v>46.72</v>
      </c>
      <c r="R2189" s="42">
        <f t="shared" si="242"/>
        <v>0.78767123287671226</v>
      </c>
      <c r="S2189" s="44">
        <v>58.54</v>
      </c>
      <c r="T2189" s="44">
        <f t="shared" si="243"/>
        <v>0.62862999658353258</v>
      </c>
      <c r="U2189" s="46">
        <f t="shared" si="244"/>
        <v>0.74134530259379827</v>
      </c>
    </row>
    <row r="2190" spans="1:21" x14ac:dyDescent="0.35">
      <c r="A2190" s="1" t="s">
        <v>1537</v>
      </c>
      <c r="B2190" s="1" t="s">
        <v>53</v>
      </c>
      <c r="C2190" s="1" t="s">
        <v>16</v>
      </c>
      <c r="D2190" s="1">
        <v>4</v>
      </c>
      <c r="E2190" s="1" t="s">
        <v>60</v>
      </c>
      <c r="F2190" s="1">
        <v>0.33333333333333331</v>
      </c>
      <c r="G2190" s="1" t="s">
        <v>8</v>
      </c>
      <c r="H2190" s="1">
        <v>90</v>
      </c>
      <c r="I2190" s="1">
        <v>98555</v>
      </c>
      <c r="J2190" s="1">
        <v>49314.32778</v>
      </c>
      <c r="K2190" s="1">
        <v>31.55</v>
      </c>
      <c r="L2190" s="1">
        <v>1</v>
      </c>
      <c r="M2190" s="38">
        <f t="shared" si="238"/>
        <v>41.223999999999997</v>
      </c>
      <c r="N2190" s="38">
        <f t="shared" si="239"/>
        <v>0.76533087521831955</v>
      </c>
      <c r="O2190" s="40">
        <f t="shared" si="240"/>
        <v>36.704156799987004</v>
      </c>
      <c r="P2190" s="39">
        <f t="shared" si="241"/>
        <v>0.85957566528298979</v>
      </c>
      <c r="Q2190" s="42">
        <v>42.33</v>
      </c>
      <c r="R2190" s="42">
        <f t="shared" si="242"/>
        <v>0.74533427828962917</v>
      </c>
      <c r="S2190" s="44">
        <v>47.37</v>
      </c>
      <c r="T2190" s="44">
        <f t="shared" si="243"/>
        <v>0.66603335444374079</v>
      </c>
      <c r="U2190" s="46">
        <f t="shared" si="244"/>
        <v>0.75698109933878654</v>
      </c>
    </row>
    <row r="2191" spans="1:21" x14ac:dyDescent="0.35">
      <c r="A2191" s="1" t="s">
        <v>210</v>
      </c>
      <c r="B2191" s="1" t="s">
        <v>11</v>
      </c>
      <c r="C2191" s="1" t="s">
        <v>16</v>
      </c>
      <c r="D2191" s="1">
        <v>1</v>
      </c>
      <c r="E2191" s="1" t="s">
        <v>54</v>
      </c>
      <c r="F2191" s="1">
        <v>0.625</v>
      </c>
      <c r="G2191" s="1" t="s">
        <v>13</v>
      </c>
      <c r="H2191" s="1">
        <v>30</v>
      </c>
      <c r="I2191" s="1">
        <v>98481</v>
      </c>
      <c r="J2191" s="1">
        <v>27219.5</v>
      </c>
      <c r="K2191" s="1">
        <v>54</v>
      </c>
      <c r="L2191" s="1">
        <v>1</v>
      </c>
      <c r="M2191" s="38">
        <f t="shared" si="238"/>
        <v>59.08</v>
      </c>
      <c r="N2191" s="38">
        <f t="shared" si="239"/>
        <v>0.91401489505754907</v>
      </c>
      <c r="O2191" s="40">
        <f t="shared" si="240"/>
        <v>60.697849184498509</v>
      </c>
      <c r="P2191" s="39">
        <f t="shared" si="241"/>
        <v>0.88965261085051661</v>
      </c>
      <c r="Q2191" s="42">
        <v>48.112000000000002</v>
      </c>
      <c r="R2191" s="42">
        <f t="shared" si="242"/>
        <v>1.1223811107416028</v>
      </c>
      <c r="S2191" s="44">
        <v>50.69</v>
      </c>
      <c r="T2191" s="44">
        <f t="shared" si="243"/>
        <v>1.0652988755178536</v>
      </c>
      <c r="U2191" s="46">
        <f t="shared" si="244"/>
        <v>1.0257775323699911</v>
      </c>
    </row>
    <row r="2192" spans="1:21" x14ac:dyDescent="0.35">
      <c r="A2192" s="1" t="s">
        <v>924</v>
      </c>
      <c r="B2192" s="1" t="s">
        <v>148</v>
      </c>
      <c r="C2192" s="1" t="s">
        <v>101</v>
      </c>
      <c r="D2192" s="1">
        <v>1</v>
      </c>
      <c r="E2192" s="1" t="s">
        <v>76</v>
      </c>
      <c r="F2192" s="1">
        <v>0.66666666666666663</v>
      </c>
      <c r="G2192" s="1" t="s">
        <v>18</v>
      </c>
      <c r="H2192" s="1">
        <v>120</v>
      </c>
      <c r="I2192" s="1">
        <v>98471</v>
      </c>
      <c r="J2192" s="1">
        <v>57016.590559999997</v>
      </c>
      <c r="K2192" s="1">
        <v>28.34</v>
      </c>
      <c r="L2192" s="1">
        <v>1</v>
      </c>
      <c r="M2192" s="38">
        <f t="shared" si="238"/>
        <v>32.295999999999999</v>
      </c>
      <c r="N2192" s="38">
        <f t="shared" si="239"/>
        <v>0.87750805053257375</v>
      </c>
      <c r="O2192" s="40">
        <f t="shared" si="240"/>
        <v>30.421180337640109</v>
      </c>
      <c r="P2192" s="39">
        <f t="shared" si="241"/>
        <v>0.93158778474268911</v>
      </c>
      <c r="Q2192" s="42">
        <v>46.72</v>
      </c>
      <c r="R2192" s="42">
        <f t="shared" si="242"/>
        <v>0.60659246575342463</v>
      </c>
      <c r="S2192" s="44">
        <v>45.82</v>
      </c>
      <c r="T2192" s="44">
        <f t="shared" si="243"/>
        <v>0.61850720209515497</v>
      </c>
      <c r="U2192" s="46">
        <f t="shared" si="244"/>
        <v>0.71889581753042286</v>
      </c>
    </row>
    <row r="2193" spans="1:21" x14ac:dyDescent="0.35">
      <c r="A2193" s="1" t="s">
        <v>265</v>
      </c>
      <c r="B2193" s="1" t="s">
        <v>148</v>
      </c>
      <c r="C2193" s="1" t="s">
        <v>101</v>
      </c>
      <c r="D2193" s="1">
        <v>1</v>
      </c>
      <c r="E2193" s="1" t="s">
        <v>76</v>
      </c>
      <c r="F2193" s="1">
        <v>0.875</v>
      </c>
      <c r="G2193" s="1" t="s">
        <v>27</v>
      </c>
      <c r="H2193" s="1">
        <v>30</v>
      </c>
      <c r="I2193" s="1">
        <v>98415</v>
      </c>
      <c r="J2193" s="1">
        <v>23163.349169999899</v>
      </c>
      <c r="K2193" s="1">
        <v>46.11</v>
      </c>
      <c r="L2193" s="1">
        <v>1</v>
      </c>
      <c r="M2193" s="38">
        <f t="shared" si="238"/>
        <v>59.08</v>
      </c>
      <c r="N2193" s="38">
        <f t="shared" si="239"/>
        <v>0.780467163168585</v>
      </c>
      <c r="O2193" s="40">
        <f t="shared" si="240"/>
        <v>60.697849184498509</v>
      </c>
      <c r="P2193" s="39">
        <f t="shared" si="241"/>
        <v>0.7596644793762467</v>
      </c>
      <c r="Q2193" s="42">
        <v>45</v>
      </c>
      <c r="R2193" s="42">
        <f t="shared" si="242"/>
        <v>1.0246666666666666</v>
      </c>
      <c r="S2193" s="44">
        <v>45.82</v>
      </c>
      <c r="T2193" s="44">
        <f t="shared" si="243"/>
        <v>1.0063291139240507</v>
      </c>
      <c r="U2193" s="46">
        <f t="shared" si="244"/>
        <v>0.93022008665565459</v>
      </c>
    </row>
    <row r="2194" spans="1:21" x14ac:dyDescent="0.35">
      <c r="A2194" s="1" t="s">
        <v>630</v>
      </c>
      <c r="B2194" s="1" t="s">
        <v>312</v>
      </c>
      <c r="C2194" s="1" t="s">
        <v>101</v>
      </c>
      <c r="D2194" s="1">
        <v>1</v>
      </c>
      <c r="E2194" s="1" t="s">
        <v>58</v>
      </c>
      <c r="F2194" s="1">
        <v>0.95833333333333337</v>
      </c>
      <c r="G2194" s="1" t="s">
        <v>31</v>
      </c>
      <c r="H2194" s="1">
        <v>60</v>
      </c>
      <c r="I2194" s="1">
        <v>98367</v>
      </c>
      <c r="J2194" s="1">
        <v>38869.154719999999</v>
      </c>
      <c r="K2194" s="1">
        <v>38.450000000000003</v>
      </c>
      <c r="L2194" s="1">
        <v>1</v>
      </c>
      <c r="M2194" s="38">
        <f t="shared" si="238"/>
        <v>50.152000000000001</v>
      </c>
      <c r="N2194" s="38">
        <f t="shared" si="239"/>
        <v>0.76666932525123632</v>
      </c>
      <c r="O2194" s="40">
        <f t="shared" si="240"/>
        <v>45.559514761069323</v>
      </c>
      <c r="P2194" s="39">
        <f t="shared" si="241"/>
        <v>0.84395104297413603</v>
      </c>
      <c r="Q2194" s="42">
        <v>51.59</v>
      </c>
      <c r="R2194" s="42">
        <f t="shared" si="242"/>
        <v>0.74529947664276019</v>
      </c>
      <c r="S2194" s="44">
        <v>60.5</v>
      </c>
      <c r="T2194" s="44">
        <f t="shared" si="243"/>
        <v>0.63553719008264464</v>
      </c>
      <c r="U2194" s="46">
        <f t="shared" si="244"/>
        <v>0.74159590323318036</v>
      </c>
    </row>
    <row r="2195" spans="1:21" x14ac:dyDescent="0.35">
      <c r="A2195" s="1" t="s">
        <v>885</v>
      </c>
      <c r="B2195" s="1" t="s">
        <v>238</v>
      </c>
      <c r="C2195" s="1" t="s">
        <v>101</v>
      </c>
      <c r="D2195" s="1">
        <v>1</v>
      </c>
      <c r="E2195" s="1" t="s">
        <v>76</v>
      </c>
      <c r="F2195" s="1">
        <v>0.95833333333333337</v>
      </c>
      <c r="G2195" s="1" t="s">
        <v>31</v>
      </c>
      <c r="H2195" s="1">
        <v>120</v>
      </c>
      <c r="I2195" s="1">
        <v>98319</v>
      </c>
      <c r="J2195" s="1">
        <v>60788.641669999997</v>
      </c>
      <c r="K2195" s="1">
        <v>29.66</v>
      </c>
      <c r="L2195" s="1">
        <v>1</v>
      </c>
      <c r="M2195" s="38">
        <f t="shared" si="238"/>
        <v>32.295999999999999</v>
      </c>
      <c r="N2195" s="38">
        <f t="shared" si="239"/>
        <v>0.91837998513747832</v>
      </c>
      <c r="O2195" s="40">
        <f t="shared" si="240"/>
        <v>30.421180337640109</v>
      </c>
      <c r="P2195" s="39">
        <f t="shared" si="241"/>
        <v>0.97497860605039377</v>
      </c>
      <c r="Q2195" s="42">
        <v>51.59</v>
      </c>
      <c r="R2195" s="42">
        <f t="shared" si="242"/>
        <v>0.57491761969373911</v>
      </c>
      <c r="S2195" s="44">
        <v>27.8</v>
      </c>
      <c r="T2195" s="44">
        <f t="shared" si="243"/>
        <v>1.0669064748201438</v>
      </c>
      <c r="U2195" s="46">
        <f t="shared" si="244"/>
        <v>0.87226756685475892</v>
      </c>
    </row>
    <row r="2196" spans="1:21" x14ac:dyDescent="0.35">
      <c r="A2196" s="1" t="s">
        <v>289</v>
      </c>
      <c r="B2196" s="1" t="s">
        <v>136</v>
      </c>
      <c r="C2196" s="1" t="s">
        <v>101</v>
      </c>
      <c r="D2196" s="1">
        <v>1</v>
      </c>
      <c r="E2196" s="1" t="s">
        <v>76</v>
      </c>
      <c r="F2196" s="1">
        <v>0.39583333333333331</v>
      </c>
      <c r="G2196" s="1" t="s">
        <v>13</v>
      </c>
      <c r="H2196" s="1">
        <v>30</v>
      </c>
      <c r="I2196" s="1">
        <v>97881</v>
      </c>
      <c r="J2196" s="1">
        <v>36737.5</v>
      </c>
      <c r="K2196" s="1">
        <v>73</v>
      </c>
      <c r="L2196" s="1">
        <v>1</v>
      </c>
      <c r="M2196" s="38">
        <f t="shared" si="238"/>
        <v>59.08</v>
      </c>
      <c r="N2196" s="38">
        <f t="shared" si="239"/>
        <v>1.2356127285037237</v>
      </c>
      <c r="O2196" s="40">
        <f t="shared" si="240"/>
        <v>60.697849184498509</v>
      </c>
      <c r="P2196" s="39">
        <f t="shared" si="241"/>
        <v>1.2026785294831057</v>
      </c>
      <c r="Q2196" s="42">
        <v>48.112000000000002</v>
      </c>
      <c r="R2196" s="42">
        <f t="shared" si="242"/>
        <v>1.5172929830395743</v>
      </c>
      <c r="S2196" s="44">
        <v>64.58</v>
      </c>
      <c r="T2196" s="44">
        <f t="shared" si="243"/>
        <v>1.1303809228863426</v>
      </c>
      <c r="U2196" s="46">
        <f t="shared" si="244"/>
        <v>1.2834508118030075</v>
      </c>
    </row>
    <row r="2197" spans="1:21" x14ac:dyDescent="0.35">
      <c r="A2197" s="1" t="s">
        <v>1152</v>
      </c>
      <c r="B2197" s="1" t="s">
        <v>235</v>
      </c>
      <c r="C2197" s="1" t="s">
        <v>101</v>
      </c>
      <c r="D2197" s="1">
        <v>4</v>
      </c>
      <c r="E2197" s="1" t="s">
        <v>54</v>
      </c>
      <c r="F2197" s="1">
        <v>0.125</v>
      </c>
      <c r="G2197" s="1" t="s">
        <v>35</v>
      </c>
      <c r="H2197" s="1">
        <v>30</v>
      </c>
      <c r="I2197" s="1">
        <v>97814</v>
      </c>
      <c r="J2197" s="1">
        <v>35985.005279999998</v>
      </c>
      <c r="K2197" s="1">
        <v>72.53</v>
      </c>
      <c r="L2197" s="1">
        <v>1</v>
      </c>
      <c r="M2197" s="38">
        <f t="shared" si="238"/>
        <v>59.08</v>
      </c>
      <c r="N2197" s="38">
        <f t="shared" si="239"/>
        <v>1.2276574136763712</v>
      </c>
      <c r="O2197" s="40">
        <f t="shared" si="240"/>
        <v>60.697849184498509</v>
      </c>
      <c r="P2197" s="39">
        <f t="shared" si="241"/>
        <v>1.1949352567590366</v>
      </c>
      <c r="Q2197" s="42">
        <v>61.93</v>
      </c>
      <c r="R2197" s="42">
        <f t="shared" si="242"/>
        <v>1.171160988212498</v>
      </c>
      <c r="S2197" s="44">
        <v>64.14</v>
      </c>
      <c r="T2197" s="44">
        <f t="shared" si="243"/>
        <v>1.1308076083567198</v>
      </c>
      <c r="U2197" s="46">
        <f t="shared" si="244"/>
        <v>1.1656346177760846</v>
      </c>
    </row>
    <row r="2198" spans="1:21" x14ac:dyDescent="0.35">
      <c r="A2198" s="1" t="s">
        <v>1462</v>
      </c>
      <c r="B2198" s="1" t="s">
        <v>1351</v>
      </c>
      <c r="C2198" s="1" t="s">
        <v>101</v>
      </c>
      <c r="D2198" s="1">
        <v>2</v>
      </c>
      <c r="E2198" s="1" t="s">
        <v>1577</v>
      </c>
      <c r="F2198" s="1">
        <v>0.79166666666666663</v>
      </c>
      <c r="G2198" s="1" t="s">
        <v>22</v>
      </c>
      <c r="H2198" s="1">
        <v>120</v>
      </c>
      <c r="I2198" s="1">
        <v>97790</v>
      </c>
      <c r="J2198" s="1">
        <v>40055.021670000002</v>
      </c>
      <c r="K2198" s="1">
        <v>20.079999999999998</v>
      </c>
      <c r="L2198" s="1">
        <v>2</v>
      </c>
      <c r="M2198" s="38">
        <f t="shared" si="238"/>
        <v>32.295999999999999</v>
      </c>
      <c r="N2198" s="38">
        <f t="shared" si="239"/>
        <v>0.62174882338370074</v>
      </c>
      <c r="O2198" s="40">
        <f t="shared" si="240"/>
        <v>30.421180337640109</v>
      </c>
      <c r="P2198" s="39">
        <f t="shared" si="241"/>
        <v>0.66006643322629488</v>
      </c>
      <c r="Q2198" s="42">
        <v>43.7</v>
      </c>
      <c r="R2198" s="42">
        <f t="shared" si="242"/>
        <v>0.45949656750572077</v>
      </c>
      <c r="S2198" s="44">
        <v>19.43</v>
      </c>
      <c r="T2198" s="44">
        <f t="shared" si="243"/>
        <v>1.0334534225424601</v>
      </c>
      <c r="U2198" s="46">
        <f t="shared" si="244"/>
        <v>0.71767214109149202</v>
      </c>
    </row>
    <row r="2199" spans="1:21" x14ac:dyDescent="0.35">
      <c r="A2199" s="1" t="s">
        <v>613</v>
      </c>
      <c r="B2199" s="1" t="s">
        <v>235</v>
      </c>
      <c r="C2199" s="1" t="s">
        <v>101</v>
      </c>
      <c r="D2199" s="1">
        <v>1</v>
      </c>
      <c r="E2199" s="1" t="s">
        <v>76</v>
      </c>
      <c r="F2199" s="1">
        <v>0.375</v>
      </c>
      <c r="G2199" s="1" t="s">
        <v>13</v>
      </c>
      <c r="H2199" s="1">
        <v>90</v>
      </c>
      <c r="I2199" s="1">
        <v>97610</v>
      </c>
      <c r="J2199" s="1">
        <v>62374.5</v>
      </c>
      <c r="K2199" s="1">
        <v>41</v>
      </c>
      <c r="L2199" s="1">
        <v>1</v>
      </c>
      <c r="M2199" s="38">
        <f t="shared" si="238"/>
        <v>41.223999999999997</v>
      </c>
      <c r="N2199" s="38">
        <f t="shared" si="239"/>
        <v>0.99456627207451975</v>
      </c>
      <c r="O2199" s="40">
        <f t="shared" si="240"/>
        <v>36.704156799987004</v>
      </c>
      <c r="P2199" s="39">
        <f t="shared" si="241"/>
        <v>1.1170396918099075</v>
      </c>
      <c r="Q2199" s="42">
        <v>48.112000000000002</v>
      </c>
      <c r="R2199" s="42">
        <f t="shared" si="242"/>
        <v>0.85217825074825404</v>
      </c>
      <c r="S2199" s="44">
        <v>64.14</v>
      </c>
      <c r="T2199" s="44">
        <f t="shared" si="243"/>
        <v>0.63922669161209855</v>
      </c>
      <c r="U2199" s="46">
        <f t="shared" si="244"/>
        <v>0.86948154472341999</v>
      </c>
    </row>
    <row r="2200" spans="1:21" x14ac:dyDescent="0.35">
      <c r="A2200" s="1" t="s">
        <v>322</v>
      </c>
      <c r="B2200" s="1" t="s">
        <v>100</v>
      </c>
      <c r="C2200" s="1" t="s">
        <v>101</v>
      </c>
      <c r="D2200" s="1">
        <v>1</v>
      </c>
      <c r="E2200" s="1" t="s">
        <v>58</v>
      </c>
      <c r="F2200" s="1">
        <v>9.2361111111111116E-2</v>
      </c>
      <c r="G2200" s="1" t="s">
        <v>35</v>
      </c>
      <c r="H2200" s="1">
        <v>56</v>
      </c>
      <c r="I2200" s="1">
        <v>97579</v>
      </c>
      <c r="J2200" s="1">
        <v>60933.855279999902</v>
      </c>
      <c r="K2200" s="1">
        <v>64.989999999999995</v>
      </c>
      <c r="L2200" s="1">
        <v>1</v>
      </c>
      <c r="M2200" s="38">
        <f t="shared" si="238"/>
        <v>51.342399999999998</v>
      </c>
      <c r="N2200" s="38">
        <f t="shared" si="239"/>
        <v>1.2658153884508709</v>
      </c>
      <c r="O2200" s="40">
        <f t="shared" si="240"/>
        <v>47.066319074344321</v>
      </c>
      <c r="P2200" s="39">
        <f t="shared" si="241"/>
        <v>1.3808175629231607</v>
      </c>
      <c r="Q2200" s="42">
        <v>61.93</v>
      </c>
      <c r="R2200" s="42">
        <f t="shared" si="242"/>
        <v>1.0494106248990795</v>
      </c>
      <c r="S2200" s="44">
        <v>39.25</v>
      </c>
      <c r="T2200" s="44">
        <f t="shared" si="243"/>
        <v>1.655796178343949</v>
      </c>
      <c r="U2200" s="46">
        <f t="shared" si="244"/>
        <v>1.3620081220553963</v>
      </c>
    </row>
    <row r="2201" spans="1:21" x14ac:dyDescent="0.35">
      <c r="A2201" s="1" t="s">
        <v>922</v>
      </c>
      <c r="B2201" s="1" t="s">
        <v>482</v>
      </c>
      <c r="C2201" s="1" t="s">
        <v>101</v>
      </c>
      <c r="D2201" s="1">
        <v>1</v>
      </c>
      <c r="E2201" s="1" t="s">
        <v>60</v>
      </c>
      <c r="F2201" s="1">
        <v>0.70833333333333337</v>
      </c>
      <c r="G2201" s="1" t="s">
        <v>18</v>
      </c>
      <c r="H2201" s="1">
        <v>120</v>
      </c>
      <c r="I2201" s="1">
        <v>97385</v>
      </c>
      <c r="J2201" s="1">
        <v>57150.555279999899</v>
      </c>
      <c r="K2201" s="1">
        <v>28.56</v>
      </c>
      <c r="L2201" s="1">
        <v>1</v>
      </c>
      <c r="M2201" s="38">
        <f t="shared" si="238"/>
        <v>32.295999999999999</v>
      </c>
      <c r="N2201" s="38">
        <f t="shared" si="239"/>
        <v>0.88432003963339112</v>
      </c>
      <c r="O2201" s="40">
        <f t="shared" si="240"/>
        <v>30.421180337640109</v>
      </c>
      <c r="P2201" s="39">
        <f t="shared" si="241"/>
        <v>0.93881958829397316</v>
      </c>
      <c r="Q2201" s="42">
        <v>46.72</v>
      </c>
      <c r="R2201" s="42">
        <f t="shared" si="242"/>
        <v>0.61130136986301364</v>
      </c>
      <c r="S2201" s="44">
        <v>27.85</v>
      </c>
      <c r="T2201" s="44">
        <f t="shared" si="243"/>
        <v>1.0254937163375224</v>
      </c>
      <c r="U2201" s="46">
        <f t="shared" si="244"/>
        <v>0.85853822483150299</v>
      </c>
    </row>
    <row r="2202" spans="1:21" x14ac:dyDescent="0.35">
      <c r="A2202" s="1" t="s">
        <v>214</v>
      </c>
      <c r="B2202" s="1" t="s">
        <v>148</v>
      </c>
      <c r="C2202" s="1" t="s">
        <v>101</v>
      </c>
      <c r="D2202" s="1">
        <v>1</v>
      </c>
      <c r="E2202" s="1" t="s">
        <v>51</v>
      </c>
      <c r="F2202" s="1">
        <v>6.9444444444444447E-4</v>
      </c>
      <c r="G2202" s="1" t="s">
        <v>31</v>
      </c>
      <c r="H2202" s="1">
        <v>30</v>
      </c>
      <c r="I2202" s="1">
        <v>97247</v>
      </c>
      <c r="J2202" s="1">
        <v>33754.277779999997</v>
      </c>
      <c r="K2202" s="1">
        <v>67.61</v>
      </c>
      <c r="L2202" s="1">
        <v>1</v>
      </c>
      <c r="M2202" s="38">
        <f t="shared" si="238"/>
        <v>59.08</v>
      </c>
      <c r="N2202" s="38">
        <f t="shared" si="239"/>
        <v>1.1443805010155721</v>
      </c>
      <c r="O2202" s="40">
        <f t="shared" si="240"/>
        <v>60.697849184498509</v>
      </c>
      <c r="P2202" s="39">
        <f t="shared" si="241"/>
        <v>1.1138780188815449</v>
      </c>
      <c r="Q2202" s="42">
        <v>51.59</v>
      </c>
      <c r="R2202" s="42">
        <f t="shared" si="242"/>
        <v>1.3105252955999223</v>
      </c>
      <c r="S2202" s="44">
        <v>45.82</v>
      </c>
      <c r="T2202" s="44">
        <f t="shared" si="243"/>
        <v>1.475556525534701</v>
      </c>
      <c r="U2202" s="46">
        <f t="shared" si="244"/>
        <v>1.2999866133387228</v>
      </c>
    </row>
    <row r="2203" spans="1:21" x14ac:dyDescent="0.35">
      <c r="A2203" s="1" t="s">
        <v>547</v>
      </c>
      <c r="B2203" s="1" t="s">
        <v>238</v>
      </c>
      <c r="C2203" s="1" t="s">
        <v>101</v>
      </c>
      <c r="D2203" s="1">
        <v>1</v>
      </c>
      <c r="E2203" s="1" t="s">
        <v>54</v>
      </c>
      <c r="F2203" s="1">
        <v>0.58333333333333337</v>
      </c>
      <c r="G2203" s="1" t="s">
        <v>13</v>
      </c>
      <c r="H2203" s="1">
        <v>60</v>
      </c>
      <c r="I2203" s="1">
        <v>97142</v>
      </c>
      <c r="J2203" s="1">
        <v>35690</v>
      </c>
      <c r="K2203" s="1">
        <v>35</v>
      </c>
      <c r="L2203" s="1">
        <v>1</v>
      </c>
      <c r="M2203" s="38">
        <f t="shared" si="238"/>
        <v>50.152000000000001</v>
      </c>
      <c r="N2203" s="38">
        <f t="shared" si="239"/>
        <v>0.69787844951347899</v>
      </c>
      <c r="O2203" s="40">
        <f t="shared" si="240"/>
        <v>45.559514761069323</v>
      </c>
      <c r="P2203" s="39">
        <f t="shared" si="241"/>
        <v>0.76822591688152819</v>
      </c>
      <c r="Q2203" s="42">
        <v>48.112000000000002</v>
      </c>
      <c r="R2203" s="42">
        <f t="shared" si="242"/>
        <v>0.72746923844363154</v>
      </c>
      <c r="S2203" s="44">
        <v>27.8</v>
      </c>
      <c r="T2203" s="44">
        <f t="shared" si="243"/>
        <v>1.2589928057553956</v>
      </c>
      <c r="U2203" s="46">
        <f t="shared" si="244"/>
        <v>0.91822932036018512</v>
      </c>
    </row>
    <row r="2204" spans="1:21" x14ac:dyDescent="0.35">
      <c r="A2204" s="1" t="s">
        <v>99</v>
      </c>
      <c r="B2204" s="1" t="s">
        <v>140</v>
      </c>
      <c r="C2204" s="1" t="s">
        <v>101</v>
      </c>
      <c r="D2204" s="1">
        <v>2</v>
      </c>
      <c r="E2204" s="1" t="s">
        <v>60</v>
      </c>
      <c r="F2204" s="1">
        <v>0.14583333333333334</v>
      </c>
      <c r="G2204" s="1" t="s">
        <v>35</v>
      </c>
      <c r="H2204" s="1">
        <v>120</v>
      </c>
      <c r="I2204" s="1">
        <v>97015</v>
      </c>
      <c r="J2204" s="1">
        <v>71777.813609999997</v>
      </c>
      <c r="K2204" s="1">
        <v>36.340000000000003</v>
      </c>
      <c r="L2204" s="1">
        <v>1</v>
      </c>
      <c r="M2204" s="38">
        <f t="shared" si="238"/>
        <v>32.295999999999999</v>
      </c>
      <c r="N2204" s="38">
        <f t="shared" si="239"/>
        <v>1.1252167451077535</v>
      </c>
      <c r="O2204" s="40">
        <f t="shared" si="240"/>
        <v>30.421180337640109</v>
      </c>
      <c r="P2204" s="39">
        <f t="shared" si="241"/>
        <v>1.1945624593348385</v>
      </c>
      <c r="Q2204" s="42">
        <v>61.93</v>
      </c>
      <c r="R2204" s="42">
        <f t="shared" si="242"/>
        <v>0.58679153883416768</v>
      </c>
      <c r="S2204" s="44">
        <v>37.35</v>
      </c>
      <c r="T2204" s="44">
        <f t="shared" si="243"/>
        <v>0.97295850066934408</v>
      </c>
      <c r="U2204" s="46">
        <f t="shared" si="244"/>
        <v>0.91810416627945013</v>
      </c>
    </row>
    <row r="2205" spans="1:21" x14ac:dyDescent="0.35">
      <c r="A2205" s="1" t="s">
        <v>453</v>
      </c>
      <c r="B2205" s="1" t="s">
        <v>148</v>
      </c>
      <c r="C2205" s="1" t="s">
        <v>101</v>
      </c>
      <c r="D2205" s="1">
        <v>2</v>
      </c>
      <c r="E2205" s="1" t="s">
        <v>1600</v>
      </c>
      <c r="F2205" s="1">
        <v>0.12569444444444444</v>
      </c>
      <c r="G2205" s="1" t="s">
        <v>35</v>
      </c>
      <c r="H2205" s="1">
        <v>61</v>
      </c>
      <c r="I2205" s="1">
        <v>96988</v>
      </c>
      <c r="J2205" s="1">
        <v>59246.313609999997</v>
      </c>
      <c r="K2205" s="1">
        <v>58.81</v>
      </c>
      <c r="L2205" s="1">
        <v>2</v>
      </c>
      <c r="M2205" s="38">
        <f t="shared" si="238"/>
        <v>49.854399999999998</v>
      </c>
      <c r="N2205" s="38">
        <f t="shared" si="239"/>
        <v>1.1796350974036396</v>
      </c>
      <c r="O2205" s="40">
        <f t="shared" si="240"/>
        <v>45.198514806454867</v>
      </c>
      <c r="P2205" s="39">
        <f t="shared" si="241"/>
        <v>1.3011489481862635</v>
      </c>
      <c r="Q2205" s="42">
        <v>61.93</v>
      </c>
      <c r="R2205" s="42">
        <f t="shared" si="242"/>
        <v>0.94962053931858559</v>
      </c>
      <c r="S2205" s="44">
        <v>45.82</v>
      </c>
      <c r="T2205" s="44">
        <f t="shared" si="243"/>
        <v>1.2835006547359231</v>
      </c>
      <c r="U2205" s="46">
        <f t="shared" si="244"/>
        <v>1.1780900474135907</v>
      </c>
    </row>
    <row r="2206" spans="1:21" x14ac:dyDescent="0.35">
      <c r="A2206" s="1" t="s">
        <v>825</v>
      </c>
      <c r="B2206" s="1" t="s">
        <v>428</v>
      </c>
      <c r="C2206" s="1" t="s">
        <v>101</v>
      </c>
      <c r="D2206" s="1">
        <v>1</v>
      </c>
      <c r="E2206" s="1" t="s">
        <v>54</v>
      </c>
      <c r="F2206" s="1">
        <v>0.5</v>
      </c>
      <c r="G2206" s="1" t="s">
        <v>13</v>
      </c>
      <c r="H2206" s="1">
        <v>120</v>
      </c>
      <c r="I2206" s="1">
        <v>96822</v>
      </c>
      <c r="J2206" s="1">
        <v>64860</v>
      </c>
      <c r="K2206" s="1">
        <v>32</v>
      </c>
      <c r="L2206" s="1">
        <v>1</v>
      </c>
      <c r="M2206" s="38">
        <f t="shared" si="238"/>
        <v>32.295999999999999</v>
      </c>
      <c r="N2206" s="38">
        <f t="shared" si="239"/>
        <v>0.99083477830071842</v>
      </c>
      <c r="O2206" s="40">
        <f t="shared" si="240"/>
        <v>30.421180337640109</v>
      </c>
      <c r="P2206" s="39">
        <f t="shared" si="241"/>
        <v>1.0518986983685974</v>
      </c>
      <c r="Q2206" s="42">
        <v>48.112000000000002</v>
      </c>
      <c r="R2206" s="42">
        <f t="shared" si="242"/>
        <v>0.66511473229132023</v>
      </c>
      <c r="S2206" s="44">
        <v>32.200000000000003</v>
      </c>
      <c r="T2206" s="44">
        <f t="shared" si="243"/>
        <v>0.99378881987577627</v>
      </c>
      <c r="U2206" s="46">
        <f t="shared" si="244"/>
        <v>0.90360075017856456</v>
      </c>
    </row>
    <row r="2207" spans="1:21" x14ac:dyDescent="0.35">
      <c r="A2207" s="1" t="s">
        <v>628</v>
      </c>
      <c r="B2207" s="1" t="s">
        <v>345</v>
      </c>
      <c r="C2207" s="1" t="s">
        <v>101</v>
      </c>
      <c r="D2207" s="1">
        <v>4</v>
      </c>
      <c r="E2207" s="1" t="s">
        <v>57</v>
      </c>
      <c r="F2207" s="1">
        <v>0.125</v>
      </c>
      <c r="G2207" s="1" t="s">
        <v>35</v>
      </c>
      <c r="H2207" s="1">
        <v>60</v>
      </c>
      <c r="I2207" s="1">
        <v>96806</v>
      </c>
      <c r="J2207" s="1">
        <v>57349.703329999997</v>
      </c>
      <c r="K2207" s="1">
        <v>58.36</v>
      </c>
      <c r="L2207" s="1">
        <v>1</v>
      </c>
      <c r="M2207" s="38">
        <f t="shared" si="238"/>
        <v>50.152000000000001</v>
      </c>
      <c r="N2207" s="38">
        <f t="shared" si="239"/>
        <v>1.1636624661030468</v>
      </c>
      <c r="O2207" s="40">
        <f t="shared" si="240"/>
        <v>45.559514761069323</v>
      </c>
      <c r="P2207" s="39">
        <f t="shared" si="241"/>
        <v>1.280961843120171</v>
      </c>
      <c r="Q2207" s="42">
        <v>61.93</v>
      </c>
      <c r="R2207" s="42">
        <f t="shared" si="242"/>
        <v>0.94235427095107382</v>
      </c>
      <c r="S2207" s="44">
        <v>53.822000000000003</v>
      </c>
      <c r="T2207" s="44">
        <f t="shared" si="243"/>
        <v>1.0843149641410574</v>
      </c>
      <c r="U2207" s="46">
        <f t="shared" si="244"/>
        <v>1.1025436927374341</v>
      </c>
    </row>
    <row r="2208" spans="1:21" x14ac:dyDescent="0.35">
      <c r="A2208" s="1" t="s">
        <v>449</v>
      </c>
      <c r="B2208" s="1" t="s">
        <v>312</v>
      </c>
      <c r="C2208" s="1" t="s">
        <v>101</v>
      </c>
      <c r="D2208" s="1">
        <v>1</v>
      </c>
      <c r="E2208" s="1" t="s">
        <v>60</v>
      </c>
      <c r="F2208" s="1">
        <v>0.60416666666666663</v>
      </c>
      <c r="G2208" s="1" t="s">
        <v>13</v>
      </c>
      <c r="H2208" s="1">
        <v>90</v>
      </c>
      <c r="I2208" s="1">
        <v>96796</v>
      </c>
      <c r="J2208" s="1">
        <v>52506</v>
      </c>
      <c r="K2208" s="1">
        <v>35</v>
      </c>
      <c r="L2208" s="1">
        <v>1</v>
      </c>
      <c r="M2208" s="38">
        <f t="shared" si="238"/>
        <v>41.223999999999997</v>
      </c>
      <c r="N2208" s="38">
        <f t="shared" si="239"/>
        <v>0.84901998835629733</v>
      </c>
      <c r="O2208" s="40">
        <f t="shared" si="240"/>
        <v>36.704156799987004</v>
      </c>
      <c r="P2208" s="39">
        <f t="shared" si="241"/>
        <v>0.9535704686182136</v>
      </c>
      <c r="Q2208" s="42">
        <v>48.112000000000002</v>
      </c>
      <c r="R2208" s="42">
        <f t="shared" si="242"/>
        <v>0.72746923844363154</v>
      </c>
      <c r="S2208" s="44">
        <v>60.5</v>
      </c>
      <c r="T2208" s="44">
        <f t="shared" si="243"/>
        <v>0.57851239669421484</v>
      </c>
      <c r="U2208" s="46">
        <f t="shared" si="244"/>
        <v>0.75318403458535332</v>
      </c>
    </row>
    <row r="2209" spans="1:21" x14ac:dyDescent="0.35">
      <c r="A2209" s="1" t="s">
        <v>776</v>
      </c>
      <c r="B2209" s="1" t="s">
        <v>148</v>
      </c>
      <c r="C2209" s="1" t="s">
        <v>101</v>
      </c>
      <c r="D2209" s="1">
        <v>1</v>
      </c>
      <c r="E2209" s="1" t="s">
        <v>54</v>
      </c>
      <c r="F2209" s="1">
        <v>6.9444444444444447E-4</v>
      </c>
      <c r="G2209" s="1" t="s">
        <v>31</v>
      </c>
      <c r="H2209" s="1">
        <v>120</v>
      </c>
      <c r="I2209" s="1">
        <v>96584</v>
      </c>
      <c r="J2209" s="1">
        <v>68215.777779999902</v>
      </c>
      <c r="K2209" s="1">
        <v>34.35</v>
      </c>
      <c r="L2209" s="1">
        <v>1</v>
      </c>
      <c r="M2209" s="38">
        <f t="shared" si="238"/>
        <v>32.295999999999999</v>
      </c>
      <c r="N2209" s="38">
        <f t="shared" si="239"/>
        <v>1.0635992073321774</v>
      </c>
      <c r="O2209" s="40">
        <f t="shared" si="240"/>
        <v>30.421180337640109</v>
      </c>
      <c r="P2209" s="39">
        <f t="shared" si="241"/>
        <v>1.1291475090300414</v>
      </c>
      <c r="Q2209" s="42">
        <v>51.59</v>
      </c>
      <c r="R2209" s="42">
        <f t="shared" si="242"/>
        <v>0.66582671060282994</v>
      </c>
      <c r="S2209" s="44">
        <v>45.82</v>
      </c>
      <c r="T2209" s="44">
        <f t="shared" si="243"/>
        <v>0.74967263203841117</v>
      </c>
      <c r="U2209" s="46">
        <f t="shared" si="244"/>
        <v>0.84821561722376082</v>
      </c>
    </row>
    <row r="2210" spans="1:21" x14ac:dyDescent="0.35">
      <c r="A2210" s="1" t="s">
        <v>311</v>
      </c>
      <c r="B2210" s="1" t="s">
        <v>312</v>
      </c>
      <c r="C2210" s="1" t="s">
        <v>101</v>
      </c>
      <c r="D2210" s="1">
        <v>1</v>
      </c>
      <c r="E2210" s="1" t="s">
        <v>76</v>
      </c>
      <c r="F2210" s="1">
        <v>0.85416666666666663</v>
      </c>
      <c r="G2210" s="1" t="s">
        <v>27</v>
      </c>
      <c r="H2210" s="1">
        <v>30</v>
      </c>
      <c r="I2210" s="1">
        <v>96575</v>
      </c>
      <c r="J2210" s="1">
        <v>29705.31</v>
      </c>
      <c r="K2210" s="1">
        <v>60.06</v>
      </c>
      <c r="L2210" s="1">
        <v>1</v>
      </c>
      <c r="M2210" s="38">
        <f t="shared" si="238"/>
        <v>59.08</v>
      </c>
      <c r="N2210" s="38">
        <f t="shared" si="239"/>
        <v>1.0165876777251186</v>
      </c>
      <c r="O2210" s="40">
        <f t="shared" si="240"/>
        <v>60.697849184498509</v>
      </c>
      <c r="P2210" s="39">
        <f t="shared" si="241"/>
        <v>0.98949140384596357</v>
      </c>
      <c r="Q2210" s="42">
        <v>45</v>
      </c>
      <c r="R2210" s="42">
        <f t="shared" si="242"/>
        <v>1.3346666666666667</v>
      </c>
      <c r="S2210" s="44">
        <v>60.5</v>
      </c>
      <c r="T2210" s="44">
        <f t="shared" si="243"/>
        <v>0.99272727272727279</v>
      </c>
      <c r="U2210" s="46">
        <f t="shared" si="244"/>
        <v>1.1056284477466343</v>
      </c>
    </row>
    <row r="2211" spans="1:21" x14ac:dyDescent="0.35">
      <c r="A2211" s="1" t="s">
        <v>245</v>
      </c>
      <c r="B2211" s="1" t="s">
        <v>246</v>
      </c>
      <c r="C2211" s="1" t="s">
        <v>101</v>
      </c>
      <c r="D2211" s="1">
        <v>1</v>
      </c>
      <c r="E2211" s="1" t="s">
        <v>25</v>
      </c>
      <c r="F2211" s="1">
        <v>0</v>
      </c>
      <c r="G2211" s="1" t="s">
        <v>31</v>
      </c>
      <c r="H2211" s="1">
        <v>120</v>
      </c>
      <c r="I2211" s="1">
        <v>96487</v>
      </c>
      <c r="J2211" s="1">
        <v>74553.856669999994</v>
      </c>
      <c r="K2211" s="1">
        <v>37.049999999999997</v>
      </c>
      <c r="L2211" s="1">
        <v>1</v>
      </c>
      <c r="M2211" s="38">
        <f t="shared" si="238"/>
        <v>32.295999999999999</v>
      </c>
      <c r="N2211" s="38">
        <f t="shared" si="239"/>
        <v>1.1472008917513004</v>
      </c>
      <c r="O2211" s="40">
        <f t="shared" si="240"/>
        <v>30.421180337640109</v>
      </c>
      <c r="P2211" s="39">
        <f t="shared" si="241"/>
        <v>1.2179014617048916</v>
      </c>
      <c r="Q2211" s="42">
        <v>51.59</v>
      </c>
      <c r="R2211" s="42">
        <f t="shared" si="242"/>
        <v>0.7181624345803449</v>
      </c>
      <c r="S2211" s="44">
        <v>49.4</v>
      </c>
      <c r="T2211" s="44">
        <f t="shared" si="243"/>
        <v>0.75</v>
      </c>
      <c r="U2211" s="46">
        <f t="shared" si="244"/>
        <v>0.89535463209507882</v>
      </c>
    </row>
    <row r="2212" spans="1:21" x14ac:dyDescent="0.35">
      <c r="A2212" s="1" t="s">
        <v>784</v>
      </c>
      <c r="B2212" s="1" t="s">
        <v>482</v>
      </c>
      <c r="C2212" s="1" t="s">
        <v>101</v>
      </c>
      <c r="D2212" s="1">
        <v>1</v>
      </c>
      <c r="E2212" s="1" t="s">
        <v>54</v>
      </c>
      <c r="F2212" s="1">
        <v>0.75</v>
      </c>
      <c r="G2212" s="1" t="s">
        <v>18</v>
      </c>
      <c r="H2212" s="1">
        <v>120</v>
      </c>
      <c r="I2212" s="1">
        <v>96467</v>
      </c>
      <c r="J2212" s="1">
        <v>61441.73</v>
      </c>
      <c r="K2212" s="1">
        <v>30.86</v>
      </c>
      <c r="L2212" s="1">
        <v>1</v>
      </c>
      <c r="M2212" s="38">
        <f t="shared" si="238"/>
        <v>32.295999999999999</v>
      </c>
      <c r="N2212" s="38">
        <f t="shared" si="239"/>
        <v>0.95553628932375523</v>
      </c>
      <c r="O2212" s="40">
        <f t="shared" si="240"/>
        <v>30.421180337640109</v>
      </c>
      <c r="P2212" s="39">
        <f t="shared" si="241"/>
        <v>1.0144248072392161</v>
      </c>
      <c r="Q2212" s="42">
        <v>46.72</v>
      </c>
      <c r="R2212" s="42">
        <f t="shared" si="242"/>
        <v>0.66053082191780821</v>
      </c>
      <c r="S2212" s="44">
        <v>27.85</v>
      </c>
      <c r="T2212" s="44">
        <f t="shared" si="243"/>
        <v>1.1080789946140035</v>
      </c>
      <c r="U2212" s="46">
        <f t="shared" si="244"/>
        <v>0.92767820792367595</v>
      </c>
    </row>
    <row r="2213" spans="1:21" x14ac:dyDescent="0.35">
      <c r="A2213" s="1" t="s">
        <v>328</v>
      </c>
      <c r="B2213" s="1" t="s">
        <v>235</v>
      </c>
      <c r="C2213" s="1" t="s">
        <v>101</v>
      </c>
      <c r="D2213" s="1">
        <v>1</v>
      </c>
      <c r="E2213" s="1" t="s">
        <v>76</v>
      </c>
      <c r="F2213" s="1">
        <v>0.8125</v>
      </c>
      <c r="G2213" s="1" t="s">
        <v>22</v>
      </c>
      <c r="H2213" s="1">
        <v>30</v>
      </c>
      <c r="I2213" s="1">
        <v>96433</v>
      </c>
      <c r="J2213" s="1">
        <v>31864.049719999999</v>
      </c>
      <c r="K2213" s="1">
        <v>63.14</v>
      </c>
      <c r="L2213" s="1">
        <v>1</v>
      </c>
      <c r="M2213" s="38">
        <f t="shared" si="238"/>
        <v>59.08</v>
      </c>
      <c r="N2213" s="38">
        <f t="shared" si="239"/>
        <v>1.0687203791469195</v>
      </c>
      <c r="O2213" s="40">
        <f t="shared" si="240"/>
        <v>60.697849184498509</v>
      </c>
      <c r="P2213" s="39">
        <f t="shared" si="241"/>
        <v>1.0402345527611412</v>
      </c>
      <c r="Q2213" s="42">
        <v>43.7</v>
      </c>
      <c r="R2213" s="42">
        <f t="shared" si="242"/>
        <v>1.4448512585812356</v>
      </c>
      <c r="S2213" s="44">
        <v>64.14</v>
      </c>
      <c r="T2213" s="44">
        <f t="shared" si="243"/>
        <v>0.9844091050826318</v>
      </c>
      <c r="U2213" s="46">
        <f t="shared" si="244"/>
        <v>1.1564983054750029</v>
      </c>
    </row>
    <row r="2214" spans="1:21" x14ac:dyDescent="0.35">
      <c r="A2214" s="1" t="s">
        <v>1181</v>
      </c>
      <c r="B2214" s="1" t="s">
        <v>345</v>
      </c>
      <c r="C2214" s="1" t="s">
        <v>101</v>
      </c>
      <c r="D2214" s="1">
        <v>4</v>
      </c>
      <c r="E2214" s="1" t="s">
        <v>76</v>
      </c>
      <c r="F2214" s="1">
        <v>0.16666666666666666</v>
      </c>
      <c r="G2214" s="1" t="s">
        <v>35</v>
      </c>
      <c r="H2214" s="1">
        <v>30</v>
      </c>
      <c r="I2214" s="1">
        <v>96225</v>
      </c>
      <c r="J2214" s="1">
        <v>33972.56222</v>
      </c>
      <c r="K2214" s="1">
        <v>69.790000000000006</v>
      </c>
      <c r="L2214" s="1">
        <v>1</v>
      </c>
      <c r="M2214" s="38">
        <f t="shared" si="238"/>
        <v>59.08</v>
      </c>
      <c r="N2214" s="38">
        <f t="shared" si="239"/>
        <v>1.1812796208530807</v>
      </c>
      <c r="O2214" s="40">
        <f t="shared" si="240"/>
        <v>60.697849184498509</v>
      </c>
      <c r="P2214" s="39">
        <f t="shared" si="241"/>
        <v>1.1497936242825475</v>
      </c>
      <c r="Q2214" s="42">
        <v>61.93</v>
      </c>
      <c r="R2214" s="42">
        <f t="shared" si="242"/>
        <v>1.1269174874858712</v>
      </c>
      <c r="S2214" s="44">
        <v>53.822000000000003</v>
      </c>
      <c r="T2214" s="44">
        <f t="shared" si="243"/>
        <v>1.2966816543420907</v>
      </c>
      <c r="U2214" s="46">
        <f t="shared" si="244"/>
        <v>1.1911309220368365</v>
      </c>
    </row>
    <row r="2215" spans="1:21" x14ac:dyDescent="0.35">
      <c r="A2215" s="1" t="s">
        <v>501</v>
      </c>
      <c r="B2215" s="1" t="s">
        <v>502</v>
      </c>
      <c r="C2215" s="1" t="s">
        <v>101</v>
      </c>
      <c r="D2215" s="1">
        <v>2</v>
      </c>
      <c r="E2215" s="1" t="s">
        <v>76</v>
      </c>
      <c r="F2215" s="1">
        <v>0.97916666666666663</v>
      </c>
      <c r="G2215" s="1" t="s">
        <v>31</v>
      </c>
      <c r="H2215" s="1">
        <v>30</v>
      </c>
      <c r="I2215" s="1">
        <v>96174</v>
      </c>
      <c r="J2215" s="1">
        <v>26872.340830000001</v>
      </c>
      <c r="K2215" s="1">
        <v>54.74</v>
      </c>
      <c r="L2215" s="1">
        <v>1</v>
      </c>
      <c r="M2215" s="38">
        <f t="shared" si="238"/>
        <v>59.08</v>
      </c>
      <c r="N2215" s="38">
        <f t="shared" si="239"/>
        <v>0.92654028436018965</v>
      </c>
      <c r="O2215" s="40">
        <f t="shared" si="240"/>
        <v>60.697849184498509</v>
      </c>
      <c r="P2215" s="39">
        <f t="shared" si="241"/>
        <v>0.90184414662883861</v>
      </c>
      <c r="Q2215" s="42">
        <v>51.59</v>
      </c>
      <c r="R2215" s="42">
        <f t="shared" si="242"/>
        <v>1.0610583446404342</v>
      </c>
      <c r="S2215" s="44">
        <v>38.840000000000003</v>
      </c>
      <c r="T2215" s="44">
        <f t="shared" si="243"/>
        <v>1.4093717816683831</v>
      </c>
      <c r="U2215" s="46">
        <f t="shared" si="244"/>
        <v>1.1240914243125519</v>
      </c>
    </row>
    <row r="2216" spans="1:21" x14ac:dyDescent="0.35">
      <c r="A2216" s="1" t="s">
        <v>963</v>
      </c>
      <c r="B2216" s="1" t="s">
        <v>342</v>
      </c>
      <c r="C2216" s="1" t="s">
        <v>101</v>
      </c>
      <c r="D2216" s="1">
        <v>1</v>
      </c>
      <c r="E2216" s="1" t="s">
        <v>58</v>
      </c>
      <c r="F2216" s="1">
        <v>0.70833333333333337</v>
      </c>
      <c r="G2216" s="1" t="s">
        <v>18</v>
      </c>
      <c r="H2216" s="1">
        <v>120</v>
      </c>
      <c r="I2216" s="1">
        <v>96150</v>
      </c>
      <c r="J2216" s="1">
        <v>54651.243060000001</v>
      </c>
      <c r="K2216" s="1">
        <v>27.14</v>
      </c>
      <c r="L2216" s="1">
        <v>1</v>
      </c>
      <c r="M2216" s="38">
        <f t="shared" si="238"/>
        <v>32.295999999999999</v>
      </c>
      <c r="N2216" s="38">
        <f t="shared" si="239"/>
        <v>0.84035174634629684</v>
      </c>
      <c r="O2216" s="40">
        <f t="shared" si="240"/>
        <v>30.421180337640109</v>
      </c>
      <c r="P2216" s="39">
        <f t="shared" si="241"/>
        <v>0.89214158355386675</v>
      </c>
      <c r="Q2216" s="42">
        <v>46.72</v>
      </c>
      <c r="R2216" s="42">
        <f t="shared" si="242"/>
        <v>0.58090753424657537</v>
      </c>
      <c r="S2216" s="44">
        <v>58.74</v>
      </c>
      <c r="T2216" s="44">
        <f t="shared" si="243"/>
        <v>0.4620360912495744</v>
      </c>
      <c r="U2216" s="46">
        <f t="shared" si="244"/>
        <v>0.64502840301667219</v>
      </c>
    </row>
    <row r="2217" spans="1:21" x14ac:dyDescent="0.35">
      <c r="A2217" s="1" t="s">
        <v>1013</v>
      </c>
      <c r="B2217" s="1" t="s">
        <v>298</v>
      </c>
      <c r="C2217" s="1" t="s">
        <v>101</v>
      </c>
      <c r="D2217" s="1">
        <v>1</v>
      </c>
      <c r="E2217" s="1" t="s">
        <v>54</v>
      </c>
      <c r="F2217" s="1">
        <v>0.95833333333333337</v>
      </c>
      <c r="G2217" s="1" t="s">
        <v>31</v>
      </c>
      <c r="H2217" s="1">
        <v>120</v>
      </c>
      <c r="I2217" s="1">
        <v>95887</v>
      </c>
      <c r="J2217" s="1">
        <v>50937.376109999997</v>
      </c>
      <c r="K2217" s="1">
        <v>25.5</v>
      </c>
      <c r="L2217" s="1">
        <v>1</v>
      </c>
      <c r="M2217" s="38">
        <f t="shared" si="238"/>
        <v>32.295999999999999</v>
      </c>
      <c r="N2217" s="38">
        <f t="shared" si="239"/>
        <v>0.78957146395838496</v>
      </c>
      <c r="O2217" s="40">
        <f t="shared" si="240"/>
        <v>30.421180337640109</v>
      </c>
      <c r="P2217" s="39">
        <f t="shared" si="241"/>
        <v>0.83823177526247605</v>
      </c>
      <c r="Q2217" s="42">
        <v>51.59</v>
      </c>
      <c r="R2217" s="42">
        <f t="shared" si="242"/>
        <v>0.4942818375654196</v>
      </c>
      <c r="S2217" s="44">
        <v>33.83</v>
      </c>
      <c r="T2217" s="44">
        <f t="shared" si="243"/>
        <v>0.75376884422110557</v>
      </c>
      <c r="U2217" s="46">
        <f t="shared" si="244"/>
        <v>0.69542748568300039</v>
      </c>
    </row>
    <row r="2218" spans="1:21" x14ac:dyDescent="0.35">
      <c r="A2218" s="1" t="s">
        <v>809</v>
      </c>
      <c r="B2218" s="1" t="s">
        <v>428</v>
      </c>
      <c r="C2218" s="1" t="s">
        <v>101</v>
      </c>
      <c r="D2218" s="1">
        <v>1</v>
      </c>
      <c r="E2218" s="1" t="s">
        <v>60</v>
      </c>
      <c r="F2218" s="1">
        <v>0.41666666666666669</v>
      </c>
      <c r="G2218" s="1" t="s">
        <v>13</v>
      </c>
      <c r="H2218" s="1">
        <v>120</v>
      </c>
      <c r="I2218" s="1">
        <v>95872</v>
      </c>
      <c r="J2218" s="1">
        <v>65778</v>
      </c>
      <c r="K2218" s="1">
        <v>32</v>
      </c>
      <c r="L2218" s="1">
        <v>1</v>
      </c>
      <c r="M2218" s="38">
        <f t="shared" si="238"/>
        <v>32.295999999999999</v>
      </c>
      <c r="N2218" s="38">
        <f t="shared" si="239"/>
        <v>0.99083477830071842</v>
      </c>
      <c r="O2218" s="40">
        <f t="shared" si="240"/>
        <v>30.421180337640109</v>
      </c>
      <c r="P2218" s="39">
        <f t="shared" si="241"/>
        <v>1.0518986983685974</v>
      </c>
      <c r="Q2218" s="42">
        <v>48.112000000000002</v>
      </c>
      <c r="R2218" s="42">
        <f t="shared" si="242"/>
        <v>0.66511473229132023</v>
      </c>
      <c r="S2218" s="44">
        <v>32.200000000000003</v>
      </c>
      <c r="T2218" s="44">
        <f t="shared" si="243"/>
        <v>0.99378881987577627</v>
      </c>
      <c r="U2218" s="46">
        <f t="shared" si="244"/>
        <v>0.90360075017856456</v>
      </c>
    </row>
    <row r="2219" spans="1:21" x14ac:dyDescent="0.35">
      <c r="A2219" s="1" t="s">
        <v>567</v>
      </c>
      <c r="B2219" s="1" t="s">
        <v>256</v>
      </c>
      <c r="C2219" s="1" t="s">
        <v>101</v>
      </c>
      <c r="D2219" s="1">
        <v>1</v>
      </c>
      <c r="E2219" s="1" t="s">
        <v>51</v>
      </c>
      <c r="F2219" s="1">
        <v>0.95833333333333337</v>
      </c>
      <c r="G2219" s="1" t="s">
        <v>31</v>
      </c>
      <c r="H2219" s="1">
        <v>60</v>
      </c>
      <c r="I2219" s="1">
        <v>95776</v>
      </c>
      <c r="J2219" s="1">
        <v>43981.01556</v>
      </c>
      <c r="K2219" s="1">
        <v>43.98</v>
      </c>
      <c r="L2219" s="1">
        <v>1</v>
      </c>
      <c r="M2219" s="38">
        <f t="shared" si="238"/>
        <v>50.152000000000001</v>
      </c>
      <c r="N2219" s="38">
        <f t="shared" si="239"/>
        <v>0.8769341202743659</v>
      </c>
      <c r="O2219" s="40">
        <f t="shared" si="240"/>
        <v>45.559514761069323</v>
      </c>
      <c r="P2219" s="39">
        <f t="shared" si="241"/>
        <v>0.96533073784141743</v>
      </c>
      <c r="Q2219" s="42">
        <v>51.59</v>
      </c>
      <c r="R2219" s="42">
        <f t="shared" si="242"/>
        <v>0.85249079278930018</v>
      </c>
      <c r="S2219" s="44">
        <v>36.74</v>
      </c>
      <c r="T2219" s="44">
        <f t="shared" si="243"/>
        <v>1.1970604246053347</v>
      </c>
      <c r="U2219" s="46">
        <f t="shared" si="244"/>
        <v>1.0049606517453507</v>
      </c>
    </row>
    <row r="2220" spans="1:21" x14ac:dyDescent="0.35">
      <c r="A2220" s="1" t="s">
        <v>665</v>
      </c>
      <c r="B2220" s="1" t="s">
        <v>261</v>
      </c>
      <c r="C2220" s="1" t="s">
        <v>101</v>
      </c>
      <c r="D2220" s="1">
        <v>2</v>
      </c>
      <c r="E2220" s="1" t="s">
        <v>58</v>
      </c>
      <c r="F2220" s="1">
        <v>4.2361111111111106E-2</v>
      </c>
      <c r="G2220" s="1" t="s">
        <v>31</v>
      </c>
      <c r="H2220" s="1">
        <v>60</v>
      </c>
      <c r="I2220" s="1">
        <v>95726</v>
      </c>
      <c r="J2220" s="1">
        <v>56644.656669999997</v>
      </c>
      <c r="K2220" s="1">
        <v>57.66</v>
      </c>
      <c r="L2220" s="1">
        <v>1</v>
      </c>
      <c r="M2220" s="38">
        <f t="shared" si="238"/>
        <v>50.152000000000001</v>
      </c>
      <c r="N2220" s="38">
        <f t="shared" si="239"/>
        <v>1.149704897112777</v>
      </c>
      <c r="O2220" s="40">
        <f t="shared" si="240"/>
        <v>45.559514761069323</v>
      </c>
      <c r="P2220" s="39">
        <f t="shared" si="241"/>
        <v>1.2655973247825405</v>
      </c>
      <c r="Q2220" s="42">
        <v>51.59</v>
      </c>
      <c r="R2220" s="42">
        <f t="shared" si="242"/>
        <v>1.1176584609420428</v>
      </c>
      <c r="S2220" s="44">
        <v>55.41</v>
      </c>
      <c r="T2220" s="44">
        <f t="shared" si="243"/>
        <v>1.0406063887384949</v>
      </c>
      <c r="U2220" s="46">
        <f t="shared" si="244"/>
        <v>1.1412873914876929</v>
      </c>
    </row>
    <row r="2221" spans="1:21" x14ac:dyDescent="0.35">
      <c r="A2221" s="1" t="s">
        <v>705</v>
      </c>
      <c r="B2221" s="1" t="s">
        <v>342</v>
      </c>
      <c r="C2221" s="1" t="s">
        <v>101</v>
      </c>
      <c r="D2221" s="1">
        <v>2</v>
      </c>
      <c r="E2221" s="1" t="s">
        <v>1577</v>
      </c>
      <c r="F2221" s="1">
        <v>0.6875</v>
      </c>
      <c r="G2221" s="1" t="s">
        <v>18</v>
      </c>
      <c r="H2221" s="1">
        <v>30</v>
      </c>
      <c r="I2221" s="1">
        <v>95525</v>
      </c>
      <c r="J2221" s="1">
        <v>31073.926389999899</v>
      </c>
      <c r="K2221" s="1">
        <v>63.58</v>
      </c>
      <c r="L2221" s="1">
        <v>2</v>
      </c>
      <c r="M2221" s="38">
        <f t="shared" si="238"/>
        <v>59.08</v>
      </c>
      <c r="N2221" s="38">
        <f t="shared" si="239"/>
        <v>1.0761679079214623</v>
      </c>
      <c r="O2221" s="40">
        <f t="shared" si="240"/>
        <v>60.697849184498509</v>
      </c>
      <c r="P2221" s="39">
        <f t="shared" si="241"/>
        <v>1.0474835740347379</v>
      </c>
      <c r="Q2221" s="42">
        <v>46.72</v>
      </c>
      <c r="R2221" s="42">
        <f t="shared" si="242"/>
        <v>1.3608732876712328</v>
      </c>
      <c r="S2221" s="44">
        <v>58.74</v>
      </c>
      <c r="T2221" s="44">
        <f t="shared" si="243"/>
        <v>1.0823970037453183</v>
      </c>
      <c r="U2221" s="46">
        <f t="shared" si="244"/>
        <v>1.1635846218170964</v>
      </c>
    </row>
    <row r="2222" spans="1:21" x14ac:dyDescent="0.35">
      <c r="A2222" s="1" t="s">
        <v>757</v>
      </c>
      <c r="B2222" s="1" t="s">
        <v>300</v>
      </c>
      <c r="C2222" s="1" t="s">
        <v>101</v>
      </c>
      <c r="D2222" s="1">
        <v>2</v>
      </c>
      <c r="E2222" s="1" t="s">
        <v>1584</v>
      </c>
      <c r="F2222" s="1">
        <v>2.0833333333333332E-2</v>
      </c>
      <c r="G2222" s="1" t="s">
        <v>31</v>
      </c>
      <c r="H2222" s="1">
        <v>30</v>
      </c>
      <c r="I2222" s="1">
        <v>95515</v>
      </c>
      <c r="J2222" s="1">
        <v>33100.845000000001</v>
      </c>
      <c r="K2222" s="1">
        <v>67.8</v>
      </c>
      <c r="L2222" s="1">
        <v>2</v>
      </c>
      <c r="M2222" s="38">
        <f t="shared" si="238"/>
        <v>59.08</v>
      </c>
      <c r="N2222" s="38">
        <f t="shared" si="239"/>
        <v>1.1475964793500337</v>
      </c>
      <c r="O2222" s="40">
        <f t="shared" si="240"/>
        <v>60.697849184498509</v>
      </c>
      <c r="P2222" s="39">
        <f t="shared" si="241"/>
        <v>1.1170082780678707</v>
      </c>
      <c r="Q2222" s="42">
        <v>51.59</v>
      </c>
      <c r="R2222" s="42">
        <f t="shared" si="242"/>
        <v>1.3142081798798215</v>
      </c>
      <c r="S2222" s="44">
        <v>64.94</v>
      </c>
      <c r="T2222" s="44">
        <f t="shared" si="243"/>
        <v>1.0440406529103787</v>
      </c>
      <c r="U2222" s="46">
        <f t="shared" si="244"/>
        <v>1.1584190369526903</v>
      </c>
    </row>
    <row r="2223" spans="1:21" x14ac:dyDescent="0.35">
      <c r="A2223" s="1" t="s">
        <v>668</v>
      </c>
      <c r="B2223" s="1" t="s">
        <v>148</v>
      </c>
      <c r="C2223" s="1" t="s">
        <v>101</v>
      </c>
      <c r="D2223" s="1">
        <v>1</v>
      </c>
      <c r="E2223" s="1" t="s">
        <v>25</v>
      </c>
      <c r="F2223" s="1">
        <v>0.75</v>
      </c>
      <c r="G2223" s="1" t="s">
        <v>18</v>
      </c>
      <c r="H2223" s="1">
        <v>60</v>
      </c>
      <c r="I2223" s="1">
        <v>95514</v>
      </c>
      <c r="J2223" s="1">
        <v>39385.144439999996</v>
      </c>
      <c r="K2223" s="1">
        <v>40.479999999999997</v>
      </c>
      <c r="L2223" s="1">
        <v>1</v>
      </c>
      <c r="M2223" s="38">
        <f t="shared" si="238"/>
        <v>50.152000000000001</v>
      </c>
      <c r="N2223" s="38">
        <f t="shared" si="239"/>
        <v>0.80714627532301797</v>
      </c>
      <c r="O2223" s="40">
        <f t="shared" si="240"/>
        <v>45.559514761069323</v>
      </c>
      <c r="P2223" s="39">
        <f t="shared" si="241"/>
        <v>0.88850814615326457</v>
      </c>
      <c r="Q2223" s="42">
        <v>46.72</v>
      </c>
      <c r="R2223" s="42">
        <f t="shared" si="242"/>
        <v>0.86643835616438347</v>
      </c>
      <c r="S2223" s="44">
        <v>45.82</v>
      </c>
      <c r="T2223" s="44">
        <f t="shared" si="243"/>
        <v>0.8834570056743779</v>
      </c>
      <c r="U2223" s="46">
        <f t="shared" si="244"/>
        <v>0.87946783599734202</v>
      </c>
    </row>
    <row r="2224" spans="1:21" x14ac:dyDescent="0.35">
      <c r="A2224" s="1" t="s">
        <v>836</v>
      </c>
      <c r="B2224" s="1" t="s">
        <v>256</v>
      </c>
      <c r="C2224" s="1" t="s">
        <v>101</v>
      </c>
      <c r="D2224" s="1">
        <v>1</v>
      </c>
      <c r="E2224" s="1" t="s">
        <v>54</v>
      </c>
      <c r="F2224" s="1">
        <v>0.54166666666666663</v>
      </c>
      <c r="G2224" s="1" t="s">
        <v>13</v>
      </c>
      <c r="H2224" s="1">
        <v>120</v>
      </c>
      <c r="I2224" s="1">
        <v>95497</v>
      </c>
      <c r="J2224" s="1">
        <v>64188</v>
      </c>
      <c r="K2224" s="1">
        <v>32</v>
      </c>
      <c r="L2224" s="1">
        <v>1</v>
      </c>
      <c r="M2224" s="38">
        <f t="shared" si="238"/>
        <v>32.295999999999999</v>
      </c>
      <c r="N2224" s="38">
        <f t="shared" si="239"/>
        <v>0.99083477830071842</v>
      </c>
      <c r="O2224" s="40">
        <f t="shared" si="240"/>
        <v>30.421180337640109</v>
      </c>
      <c r="P2224" s="39">
        <f t="shared" si="241"/>
        <v>1.0518986983685974</v>
      </c>
      <c r="Q2224" s="42">
        <v>48.112000000000002</v>
      </c>
      <c r="R2224" s="42">
        <f t="shared" si="242"/>
        <v>0.66511473229132023</v>
      </c>
      <c r="S2224" s="44">
        <v>36.74</v>
      </c>
      <c r="T2224" s="44">
        <f t="shared" si="243"/>
        <v>0.87098530212302661</v>
      </c>
      <c r="U2224" s="46">
        <f t="shared" si="244"/>
        <v>0.86266624426098149</v>
      </c>
    </row>
    <row r="2225" spans="1:21" x14ac:dyDescent="0.35">
      <c r="A2225" s="1" t="s">
        <v>880</v>
      </c>
      <c r="B2225" s="1" t="s">
        <v>482</v>
      </c>
      <c r="C2225" s="1" t="s">
        <v>101</v>
      </c>
      <c r="D2225" s="1">
        <v>1</v>
      </c>
      <c r="E2225" s="1" t="s">
        <v>54</v>
      </c>
      <c r="F2225" s="1">
        <v>0.66666666666666663</v>
      </c>
      <c r="G2225" s="1" t="s">
        <v>18</v>
      </c>
      <c r="H2225" s="1">
        <v>120</v>
      </c>
      <c r="I2225" s="1">
        <v>95401</v>
      </c>
      <c r="J2225" s="1">
        <v>48587.971939999901</v>
      </c>
      <c r="K2225" s="1">
        <v>24.7</v>
      </c>
      <c r="L2225" s="1">
        <v>1</v>
      </c>
      <c r="M2225" s="38">
        <f t="shared" si="238"/>
        <v>32.295999999999999</v>
      </c>
      <c r="N2225" s="38">
        <f t="shared" si="239"/>
        <v>0.76480059450086701</v>
      </c>
      <c r="O2225" s="40">
        <f t="shared" si="240"/>
        <v>30.421180337640109</v>
      </c>
      <c r="P2225" s="39">
        <f t="shared" si="241"/>
        <v>0.81193430780326115</v>
      </c>
      <c r="Q2225" s="42">
        <v>46.72</v>
      </c>
      <c r="R2225" s="42">
        <f t="shared" si="242"/>
        <v>0.52868150684931503</v>
      </c>
      <c r="S2225" s="44">
        <v>27.85</v>
      </c>
      <c r="T2225" s="44">
        <f t="shared" si="243"/>
        <v>0.88689407540394971</v>
      </c>
      <c r="U2225" s="46">
        <f t="shared" si="244"/>
        <v>0.74250329668550863</v>
      </c>
    </row>
    <row r="2226" spans="1:21" x14ac:dyDescent="0.35">
      <c r="A2226" s="1" t="s">
        <v>917</v>
      </c>
      <c r="B2226" s="1" t="s">
        <v>342</v>
      </c>
      <c r="C2226" s="1" t="s">
        <v>101</v>
      </c>
      <c r="D2226" s="1">
        <v>6</v>
      </c>
      <c r="E2226" s="1" t="s">
        <v>1580</v>
      </c>
      <c r="F2226" s="1">
        <v>0.27083333333333331</v>
      </c>
      <c r="G2226" s="1" t="s">
        <v>8</v>
      </c>
      <c r="H2226" s="1">
        <v>30</v>
      </c>
      <c r="I2226" s="1">
        <v>95352</v>
      </c>
      <c r="J2226" s="1">
        <v>26371.84028</v>
      </c>
      <c r="K2226" s="1">
        <v>54.59</v>
      </c>
      <c r="L2226" s="1">
        <v>5</v>
      </c>
      <c r="M2226" s="38">
        <f t="shared" si="238"/>
        <v>59.08</v>
      </c>
      <c r="N2226" s="38">
        <f t="shared" si="239"/>
        <v>0.92400135409614093</v>
      </c>
      <c r="O2226" s="40">
        <f t="shared" si="240"/>
        <v>60.697849184498509</v>
      </c>
      <c r="P2226" s="39">
        <f t="shared" si="241"/>
        <v>0.89937288937647608</v>
      </c>
      <c r="Q2226" s="42">
        <v>42.33</v>
      </c>
      <c r="R2226" s="42">
        <f t="shared" si="242"/>
        <v>1.2896291046539099</v>
      </c>
      <c r="S2226" s="44">
        <v>58.74</v>
      </c>
      <c r="T2226" s="44">
        <f t="shared" si="243"/>
        <v>0.92934967654068779</v>
      </c>
      <c r="U2226" s="46">
        <f t="shared" si="244"/>
        <v>1.0394505568570247</v>
      </c>
    </row>
    <row r="2227" spans="1:21" x14ac:dyDescent="0.35">
      <c r="A2227" s="1" t="s">
        <v>1424</v>
      </c>
      <c r="B2227" s="1" t="s">
        <v>68</v>
      </c>
      <c r="C2227" s="1" t="s">
        <v>16</v>
      </c>
      <c r="D2227" s="1">
        <v>4</v>
      </c>
      <c r="E2227" s="1" t="s">
        <v>60</v>
      </c>
      <c r="F2227" s="1">
        <v>0.33333333333333331</v>
      </c>
      <c r="G2227" s="1" t="s">
        <v>8</v>
      </c>
      <c r="H2227" s="1">
        <v>60</v>
      </c>
      <c r="I2227" s="1">
        <v>95226</v>
      </c>
      <c r="J2227" s="1">
        <v>42890.082779999997</v>
      </c>
      <c r="K2227" s="1">
        <v>42.71</v>
      </c>
      <c r="L2227" s="1">
        <v>1</v>
      </c>
      <c r="M2227" s="38">
        <f t="shared" si="238"/>
        <v>50.152000000000001</v>
      </c>
      <c r="N2227" s="38">
        <f t="shared" si="239"/>
        <v>0.85161110224916259</v>
      </c>
      <c r="O2227" s="40">
        <f t="shared" si="240"/>
        <v>45.559514761069323</v>
      </c>
      <c r="P2227" s="39">
        <f t="shared" si="241"/>
        <v>0.93745511171457341</v>
      </c>
      <c r="Q2227" s="42">
        <v>42.33</v>
      </c>
      <c r="R2227" s="42">
        <f t="shared" si="242"/>
        <v>1.0089770848098276</v>
      </c>
      <c r="S2227" s="44">
        <v>50.73</v>
      </c>
      <c r="T2227" s="44">
        <f t="shared" si="243"/>
        <v>0.8419081411393653</v>
      </c>
      <c r="U2227" s="46">
        <f t="shared" si="244"/>
        <v>0.9294467792212554</v>
      </c>
    </row>
    <row r="2228" spans="1:21" x14ac:dyDescent="0.35">
      <c r="A2228" s="1" t="s">
        <v>1116</v>
      </c>
      <c r="B2228" s="1" t="s">
        <v>1108</v>
      </c>
      <c r="C2228" s="1" t="s">
        <v>101</v>
      </c>
      <c r="D2228" s="1">
        <v>3</v>
      </c>
      <c r="E2228" s="1" t="s">
        <v>60</v>
      </c>
      <c r="F2228" s="1">
        <v>0.79166666666666663</v>
      </c>
      <c r="G2228" s="1" t="s">
        <v>22</v>
      </c>
      <c r="H2228" s="1">
        <v>30</v>
      </c>
      <c r="I2228" s="1">
        <v>95225</v>
      </c>
      <c r="J2228" s="1">
        <v>29746.97</v>
      </c>
      <c r="K2228" s="1">
        <v>60.88</v>
      </c>
      <c r="L2228" s="1">
        <v>1</v>
      </c>
      <c r="M2228" s="38">
        <f t="shared" si="238"/>
        <v>59.08</v>
      </c>
      <c r="N2228" s="38">
        <f t="shared" si="239"/>
        <v>1.0304671631685851</v>
      </c>
      <c r="O2228" s="40">
        <f t="shared" si="240"/>
        <v>60.697849184498509</v>
      </c>
      <c r="P2228" s="39">
        <f t="shared" si="241"/>
        <v>1.003000943492212</v>
      </c>
      <c r="Q2228" s="42">
        <v>43.7</v>
      </c>
      <c r="R2228" s="42">
        <f t="shared" si="242"/>
        <v>1.3931350114416476</v>
      </c>
      <c r="S2228" s="44">
        <v>55.26</v>
      </c>
      <c r="T2228" s="44">
        <f t="shared" si="243"/>
        <v>1.1017010495837858</v>
      </c>
      <c r="U2228" s="46">
        <f t="shared" si="244"/>
        <v>1.1659456681725484</v>
      </c>
    </row>
    <row r="2229" spans="1:21" x14ac:dyDescent="0.35">
      <c r="A2229" s="1" t="s">
        <v>841</v>
      </c>
      <c r="B2229" s="1" t="s">
        <v>623</v>
      </c>
      <c r="C2229" s="1" t="s">
        <v>101</v>
      </c>
      <c r="D2229" s="1">
        <v>1</v>
      </c>
      <c r="E2229" s="1" t="s">
        <v>54</v>
      </c>
      <c r="F2229" s="1">
        <v>0.76041666666666663</v>
      </c>
      <c r="G2229" s="1" t="s">
        <v>18</v>
      </c>
      <c r="H2229" s="1">
        <v>105</v>
      </c>
      <c r="I2229" s="1">
        <v>95201</v>
      </c>
      <c r="J2229" s="1">
        <v>55685.563609999997</v>
      </c>
      <c r="K2229" s="1">
        <v>32.229999999999997</v>
      </c>
      <c r="L2229" s="1">
        <v>1</v>
      </c>
      <c r="M2229" s="38">
        <f t="shared" si="238"/>
        <v>36.76</v>
      </c>
      <c r="N2229" s="38">
        <f t="shared" si="239"/>
        <v>0.87676822633297058</v>
      </c>
      <c r="O2229" s="40">
        <f t="shared" si="240"/>
        <v>33.337505952559681</v>
      </c>
      <c r="P2229" s="39">
        <f t="shared" si="241"/>
        <v>0.96677897998321471</v>
      </c>
      <c r="Q2229" s="42">
        <v>46.72</v>
      </c>
      <c r="R2229" s="42">
        <f t="shared" si="242"/>
        <v>0.68985445205479445</v>
      </c>
      <c r="S2229" s="44">
        <v>27.27</v>
      </c>
      <c r="T2229" s="44">
        <f t="shared" si="243"/>
        <v>1.1818848551521819</v>
      </c>
      <c r="U2229" s="46">
        <f t="shared" si="244"/>
        <v>0.94617276239673043</v>
      </c>
    </row>
    <row r="2230" spans="1:21" x14ac:dyDescent="0.35">
      <c r="A2230" s="1" t="s">
        <v>960</v>
      </c>
      <c r="B2230" s="1" t="s">
        <v>261</v>
      </c>
      <c r="C2230" s="1" t="s">
        <v>101</v>
      </c>
      <c r="D2230" s="1">
        <v>4</v>
      </c>
      <c r="E2230" s="1" t="s">
        <v>57</v>
      </c>
      <c r="F2230" s="1">
        <v>0.10486111111111111</v>
      </c>
      <c r="G2230" s="1" t="s">
        <v>35</v>
      </c>
      <c r="H2230" s="1">
        <v>30</v>
      </c>
      <c r="I2230" s="1">
        <v>95164</v>
      </c>
      <c r="J2230" s="1">
        <v>37348.049719999901</v>
      </c>
      <c r="K2230" s="1">
        <v>77.16</v>
      </c>
      <c r="L2230" s="1">
        <v>1</v>
      </c>
      <c r="M2230" s="38">
        <f t="shared" si="238"/>
        <v>59.08</v>
      </c>
      <c r="N2230" s="38">
        <f t="shared" si="239"/>
        <v>1.3060257278266756</v>
      </c>
      <c r="O2230" s="40">
        <f t="shared" si="240"/>
        <v>60.697849184498509</v>
      </c>
      <c r="P2230" s="39">
        <f t="shared" si="241"/>
        <v>1.2712147306152937</v>
      </c>
      <c r="Q2230" s="42">
        <v>61.93</v>
      </c>
      <c r="R2230" s="42">
        <f t="shared" si="242"/>
        <v>1.2459228160826739</v>
      </c>
      <c r="S2230" s="44">
        <v>55.41</v>
      </c>
      <c r="T2230" s="44">
        <f t="shared" si="243"/>
        <v>1.392528424472117</v>
      </c>
      <c r="U2230" s="46">
        <f t="shared" si="244"/>
        <v>1.3032219903900282</v>
      </c>
    </row>
    <row r="2231" spans="1:21" x14ac:dyDescent="0.35">
      <c r="A2231" s="1" t="s">
        <v>843</v>
      </c>
      <c r="B2231" s="1" t="s">
        <v>181</v>
      </c>
      <c r="C2231" s="1" t="s">
        <v>101</v>
      </c>
      <c r="D2231" s="1">
        <v>1</v>
      </c>
      <c r="E2231" s="1" t="s">
        <v>76</v>
      </c>
      <c r="F2231" s="1">
        <v>4.3750000000000004E-2</v>
      </c>
      <c r="G2231" s="1" t="s">
        <v>31</v>
      </c>
      <c r="H2231" s="1">
        <v>147</v>
      </c>
      <c r="I2231" s="1">
        <v>95144</v>
      </c>
      <c r="J2231" s="1">
        <v>77896.855279999902</v>
      </c>
      <c r="K2231" s="1">
        <v>32.46</v>
      </c>
      <c r="L2231" s="1">
        <v>1</v>
      </c>
      <c r="M2231" s="38">
        <f t="shared" si="238"/>
        <v>24.260799999999996</v>
      </c>
      <c r="N2231" s="38">
        <f t="shared" si="239"/>
        <v>1.337960825694124</v>
      </c>
      <c r="O2231" s="40">
        <f t="shared" si="240"/>
        <v>25.988952304752402</v>
      </c>
      <c r="P2231" s="39">
        <f t="shared" si="241"/>
        <v>1.2489922494514827</v>
      </c>
      <c r="Q2231" s="42">
        <v>51.59</v>
      </c>
      <c r="R2231" s="42">
        <f t="shared" si="242"/>
        <v>0.62919170381856948</v>
      </c>
      <c r="S2231" s="44">
        <v>42.1</v>
      </c>
      <c r="T2231" s="44">
        <f t="shared" si="243"/>
        <v>0.77102137767220902</v>
      </c>
      <c r="U2231" s="46">
        <f t="shared" si="244"/>
        <v>0.88306844364742043</v>
      </c>
    </row>
    <row r="2232" spans="1:21" x14ac:dyDescent="0.35">
      <c r="A2232" s="1" t="s">
        <v>951</v>
      </c>
      <c r="B2232" s="1" t="s">
        <v>256</v>
      </c>
      <c r="C2232" s="1" t="s">
        <v>101</v>
      </c>
      <c r="D2232" s="1">
        <v>1</v>
      </c>
      <c r="E2232" s="1" t="s">
        <v>54</v>
      </c>
      <c r="F2232" s="1">
        <v>0.79166666666666663</v>
      </c>
      <c r="G2232" s="1" t="s">
        <v>22</v>
      </c>
      <c r="H2232" s="1">
        <v>120</v>
      </c>
      <c r="I2232" s="1">
        <v>95130</v>
      </c>
      <c r="J2232" s="1">
        <v>55568.7088899999</v>
      </c>
      <c r="K2232" s="1">
        <v>28.26</v>
      </c>
      <c r="L2232" s="1">
        <v>1</v>
      </c>
      <c r="M2232" s="38">
        <f t="shared" si="238"/>
        <v>32.295999999999999</v>
      </c>
      <c r="N2232" s="38">
        <f t="shared" si="239"/>
        <v>0.87503096358682197</v>
      </c>
      <c r="O2232" s="40">
        <f t="shared" si="240"/>
        <v>30.421180337640109</v>
      </c>
      <c r="P2232" s="39">
        <f t="shared" si="241"/>
        <v>0.92895803799676768</v>
      </c>
      <c r="Q2232" s="42">
        <v>43.7</v>
      </c>
      <c r="R2232" s="42">
        <f t="shared" si="242"/>
        <v>0.64668192219679632</v>
      </c>
      <c r="S2232" s="44">
        <v>36.74</v>
      </c>
      <c r="T2232" s="44">
        <f t="shared" si="243"/>
        <v>0.76918889493739795</v>
      </c>
      <c r="U2232" s="46">
        <f t="shared" si="244"/>
        <v>0.78160961837698739</v>
      </c>
    </row>
    <row r="2233" spans="1:21" x14ac:dyDescent="0.35">
      <c r="A2233" s="1" t="s">
        <v>311</v>
      </c>
      <c r="B2233" s="1" t="s">
        <v>312</v>
      </c>
      <c r="C2233" s="1" t="s">
        <v>101</v>
      </c>
      <c r="D2233" s="1">
        <v>1</v>
      </c>
      <c r="E2233" s="1" t="s">
        <v>76</v>
      </c>
      <c r="F2233" s="1">
        <v>0.83333333333333337</v>
      </c>
      <c r="G2233" s="1" t="s">
        <v>27</v>
      </c>
      <c r="H2233" s="1">
        <v>30</v>
      </c>
      <c r="I2233" s="1">
        <v>95130</v>
      </c>
      <c r="J2233" s="1">
        <v>27572.075560000001</v>
      </c>
      <c r="K2233" s="1">
        <v>56.71</v>
      </c>
      <c r="L2233" s="1">
        <v>1</v>
      </c>
      <c r="M2233" s="38">
        <f t="shared" si="238"/>
        <v>59.08</v>
      </c>
      <c r="N2233" s="38">
        <f t="shared" si="239"/>
        <v>0.95988490182802988</v>
      </c>
      <c r="O2233" s="40">
        <f t="shared" si="240"/>
        <v>60.697849184498509</v>
      </c>
      <c r="P2233" s="39">
        <f t="shared" si="241"/>
        <v>0.93429999187653334</v>
      </c>
      <c r="Q2233" s="42">
        <v>45</v>
      </c>
      <c r="R2233" s="42">
        <f t="shared" si="242"/>
        <v>1.2602222222222221</v>
      </c>
      <c r="S2233" s="44">
        <v>60.5</v>
      </c>
      <c r="T2233" s="44">
        <f t="shared" si="243"/>
        <v>0.93735537190082641</v>
      </c>
      <c r="U2233" s="46">
        <f t="shared" si="244"/>
        <v>1.0439591953331939</v>
      </c>
    </row>
    <row r="2234" spans="1:21" x14ac:dyDescent="0.35">
      <c r="A2234" s="1" t="s">
        <v>444</v>
      </c>
      <c r="B2234" s="1" t="s">
        <v>238</v>
      </c>
      <c r="C2234" s="1" t="s">
        <v>101</v>
      </c>
      <c r="D2234" s="1">
        <v>1</v>
      </c>
      <c r="E2234" s="1" t="s">
        <v>60</v>
      </c>
      <c r="F2234" s="1">
        <v>0.79166666666666663</v>
      </c>
      <c r="G2234" s="1" t="s">
        <v>22</v>
      </c>
      <c r="H2234" s="1">
        <v>60</v>
      </c>
      <c r="I2234" s="1">
        <v>95048</v>
      </c>
      <c r="J2234" s="1">
        <v>28108.952219999999</v>
      </c>
      <c r="K2234" s="1">
        <v>28.85</v>
      </c>
      <c r="L2234" s="1">
        <v>1</v>
      </c>
      <c r="M2234" s="38">
        <f t="shared" si="238"/>
        <v>50.152000000000001</v>
      </c>
      <c r="N2234" s="38">
        <f t="shared" si="239"/>
        <v>0.57525123624182484</v>
      </c>
      <c r="O2234" s="40">
        <f t="shared" si="240"/>
        <v>45.559514761069323</v>
      </c>
      <c r="P2234" s="39">
        <f t="shared" si="241"/>
        <v>0.63323764862948828</v>
      </c>
      <c r="Q2234" s="42">
        <v>43.7</v>
      </c>
      <c r="R2234" s="42">
        <f t="shared" si="242"/>
        <v>0.6601830663615561</v>
      </c>
      <c r="S2234" s="44">
        <v>27.8</v>
      </c>
      <c r="T2234" s="44">
        <f t="shared" si="243"/>
        <v>1.0377697841726619</v>
      </c>
      <c r="U2234" s="46">
        <f t="shared" si="244"/>
        <v>0.77706349972123545</v>
      </c>
    </row>
    <row r="2235" spans="1:21" x14ac:dyDescent="0.35">
      <c r="A2235" s="1" t="s">
        <v>580</v>
      </c>
      <c r="B2235" s="1" t="s">
        <v>100</v>
      </c>
      <c r="C2235" s="1" t="s">
        <v>101</v>
      </c>
      <c r="D2235" s="1">
        <v>1</v>
      </c>
      <c r="E2235" s="1" t="s">
        <v>76</v>
      </c>
      <c r="F2235" s="1">
        <v>8.3333333333333329E-2</v>
      </c>
      <c r="G2235" s="1" t="s">
        <v>35</v>
      </c>
      <c r="H2235" s="1">
        <v>180</v>
      </c>
      <c r="I2235" s="1">
        <v>94950</v>
      </c>
      <c r="J2235" s="1">
        <v>71461.083329999994</v>
      </c>
      <c r="K2235" s="1">
        <v>24.36</v>
      </c>
      <c r="L2235" s="1">
        <v>1</v>
      </c>
      <c r="M2235" s="38">
        <f t="shared" si="238"/>
        <v>14.439999999999998</v>
      </c>
      <c r="N2235" s="38">
        <f t="shared" si="239"/>
        <v>1.6869806094182829</v>
      </c>
      <c r="O2235" s="40">
        <f t="shared" si="240"/>
        <v>21.56582237655779</v>
      </c>
      <c r="P2235" s="39">
        <f t="shared" si="241"/>
        <v>1.1295650856551382</v>
      </c>
      <c r="Q2235" s="42">
        <v>61.93</v>
      </c>
      <c r="R2235" s="42">
        <f t="shared" si="242"/>
        <v>0.39334732762796704</v>
      </c>
      <c r="S2235" s="44">
        <v>39.25</v>
      </c>
      <c r="T2235" s="44">
        <f t="shared" si="243"/>
        <v>0.62063694267515923</v>
      </c>
      <c r="U2235" s="46">
        <f t="shared" si="244"/>
        <v>0.71451645198608826</v>
      </c>
    </row>
    <row r="2236" spans="1:21" x14ac:dyDescent="0.35">
      <c r="A2236" s="1" t="s">
        <v>570</v>
      </c>
      <c r="B2236" s="1" t="s">
        <v>419</v>
      </c>
      <c r="C2236" s="1" t="s">
        <v>101</v>
      </c>
      <c r="D2236" s="1">
        <v>2</v>
      </c>
      <c r="E2236" s="1" t="s">
        <v>76</v>
      </c>
      <c r="F2236" s="1">
        <v>0</v>
      </c>
      <c r="G2236" s="1" t="s">
        <v>31</v>
      </c>
      <c r="H2236" s="1">
        <v>30</v>
      </c>
      <c r="I2236" s="1">
        <v>94934</v>
      </c>
      <c r="J2236" s="1">
        <v>28833.8494399999</v>
      </c>
      <c r="K2236" s="1">
        <v>59.53</v>
      </c>
      <c r="L2236" s="1">
        <v>1</v>
      </c>
      <c r="M2236" s="38">
        <f t="shared" si="238"/>
        <v>59.08</v>
      </c>
      <c r="N2236" s="38">
        <f t="shared" si="239"/>
        <v>1.0076167907921463</v>
      </c>
      <c r="O2236" s="40">
        <f t="shared" si="240"/>
        <v>60.697849184498509</v>
      </c>
      <c r="P2236" s="39">
        <f t="shared" si="241"/>
        <v>0.9807596282209492</v>
      </c>
      <c r="Q2236" s="42">
        <v>51.59</v>
      </c>
      <c r="R2236" s="42">
        <f t="shared" si="242"/>
        <v>1.1539057956968404</v>
      </c>
      <c r="S2236" s="44">
        <v>51.62</v>
      </c>
      <c r="T2236" s="44">
        <f t="shared" si="243"/>
        <v>1.1532351801627276</v>
      </c>
      <c r="U2236" s="46">
        <f t="shared" si="244"/>
        <v>1.0959668680268393</v>
      </c>
    </row>
    <row r="2237" spans="1:21" x14ac:dyDescent="0.35">
      <c r="A2237" s="1" t="s">
        <v>401</v>
      </c>
      <c r="B2237" s="1" t="s">
        <v>140</v>
      </c>
      <c r="C2237" s="1" t="s">
        <v>101</v>
      </c>
      <c r="D2237" s="1">
        <v>1</v>
      </c>
      <c r="E2237" s="1" t="s">
        <v>54</v>
      </c>
      <c r="F2237" s="1">
        <v>0.5</v>
      </c>
      <c r="G2237" s="1" t="s">
        <v>13</v>
      </c>
      <c r="H2237" s="1">
        <v>30</v>
      </c>
      <c r="I2237" s="1">
        <v>94855</v>
      </c>
      <c r="J2237" s="1">
        <v>26326</v>
      </c>
      <c r="K2237" s="1">
        <v>54</v>
      </c>
      <c r="L2237" s="1">
        <v>1</v>
      </c>
      <c r="M2237" s="38">
        <f t="shared" si="238"/>
        <v>59.08</v>
      </c>
      <c r="N2237" s="38">
        <f t="shared" si="239"/>
        <v>0.91401489505754907</v>
      </c>
      <c r="O2237" s="40">
        <f t="shared" si="240"/>
        <v>60.697849184498509</v>
      </c>
      <c r="P2237" s="39">
        <f t="shared" si="241"/>
        <v>0.88965261085051661</v>
      </c>
      <c r="Q2237" s="42">
        <v>48.112000000000002</v>
      </c>
      <c r="R2237" s="42">
        <f t="shared" si="242"/>
        <v>1.1223811107416028</v>
      </c>
      <c r="S2237" s="44">
        <v>37.35</v>
      </c>
      <c r="T2237" s="44">
        <f t="shared" si="243"/>
        <v>1.4457831325301205</v>
      </c>
      <c r="U2237" s="46">
        <f t="shared" si="244"/>
        <v>1.1526056180407467</v>
      </c>
    </row>
    <row r="2238" spans="1:21" x14ac:dyDescent="0.35">
      <c r="A2238" s="1" t="s">
        <v>767</v>
      </c>
      <c r="B2238" s="1" t="s">
        <v>438</v>
      </c>
      <c r="C2238" s="1" t="s">
        <v>101</v>
      </c>
      <c r="D2238" s="1">
        <v>4</v>
      </c>
      <c r="E2238" s="1" t="s">
        <v>1583</v>
      </c>
      <c r="F2238" s="1">
        <v>8.6111111111111124E-2</v>
      </c>
      <c r="G2238" s="1" t="s">
        <v>35</v>
      </c>
      <c r="H2238" s="1">
        <v>30</v>
      </c>
      <c r="I2238" s="1">
        <v>94757</v>
      </c>
      <c r="J2238" s="1">
        <v>35693.176939999998</v>
      </c>
      <c r="K2238" s="1">
        <v>74.45</v>
      </c>
      <c r="L2238" s="1">
        <v>4</v>
      </c>
      <c r="M2238" s="38">
        <f t="shared" si="238"/>
        <v>59.08</v>
      </c>
      <c r="N2238" s="38">
        <f t="shared" si="239"/>
        <v>1.2601557210561951</v>
      </c>
      <c r="O2238" s="40">
        <f t="shared" si="240"/>
        <v>60.697849184498509</v>
      </c>
      <c r="P2238" s="39">
        <f t="shared" si="241"/>
        <v>1.226567349589277</v>
      </c>
      <c r="Q2238" s="42">
        <v>61.93</v>
      </c>
      <c r="R2238" s="42">
        <f t="shared" si="242"/>
        <v>1.2021637332472146</v>
      </c>
      <c r="S2238" s="44">
        <v>58.54</v>
      </c>
      <c r="T2238" s="44">
        <f t="shared" si="243"/>
        <v>1.2717799795011959</v>
      </c>
      <c r="U2238" s="46">
        <f t="shared" si="244"/>
        <v>1.2335036874458958</v>
      </c>
    </row>
    <row r="2239" spans="1:21" x14ac:dyDescent="0.35">
      <c r="A2239" s="1" t="s">
        <v>853</v>
      </c>
      <c r="B2239" s="1" t="s">
        <v>256</v>
      </c>
      <c r="C2239" s="1" t="s">
        <v>101</v>
      </c>
      <c r="D2239" s="1">
        <v>1</v>
      </c>
      <c r="E2239" s="1" t="s">
        <v>54</v>
      </c>
      <c r="F2239" s="1">
        <v>0.70833333333333337</v>
      </c>
      <c r="G2239" s="1" t="s">
        <v>18</v>
      </c>
      <c r="H2239" s="1">
        <v>120</v>
      </c>
      <c r="I2239" s="1">
        <v>94735</v>
      </c>
      <c r="J2239" s="1">
        <v>62644.211940000001</v>
      </c>
      <c r="K2239" s="1">
        <v>31.85</v>
      </c>
      <c r="L2239" s="1">
        <v>1</v>
      </c>
      <c r="M2239" s="38">
        <f t="shared" si="238"/>
        <v>32.295999999999999</v>
      </c>
      <c r="N2239" s="38">
        <f t="shared" si="239"/>
        <v>0.98619024027743385</v>
      </c>
      <c r="O2239" s="40">
        <f t="shared" si="240"/>
        <v>30.421180337640109</v>
      </c>
      <c r="P2239" s="39">
        <f t="shared" si="241"/>
        <v>1.0469679232199947</v>
      </c>
      <c r="Q2239" s="42">
        <v>46.72</v>
      </c>
      <c r="R2239" s="42">
        <f t="shared" si="242"/>
        <v>0.68172089041095896</v>
      </c>
      <c r="S2239" s="44">
        <v>36.74</v>
      </c>
      <c r="T2239" s="44">
        <f t="shared" si="243"/>
        <v>0.86690255851932496</v>
      </c>
      <c r="U2239" s="46">
        <f t="shared" si="244"/>
        <v>0.86519712405009297</v>
      </c>
    </row>
    <row r="2240" spans="1:21" x14ac:dyDescent="0.35">
      <c r="A2240" s="1" t="s">
        <v>1014</v>
      </c>
      <c r="B2240" s="1" t="s">
        <v>469</v>
      </c>
      <c r="C2240" s="1" t="s">
        <v>101</v>
      </c>
      <c r="D2240" s="1">
        <v>1</v>
      </c>
      <c r="E2240" s="1" t="s">
        <v>58</v>
      </c>
      <c r="F2240" s="1">
        <v>0.95833333333333337</v>
      </c>
      <c r="G2240" s="1" t="s">
        <v>31</v>
      </c>
      <c r="H2240" s="1">
        <v>150</v>
      </c>
      <c r="I2240" s="1">
        <v>94661</v>
      </c>
      <c r="J2240" s="1">
        <v>63624.202219999999</v>
      </c>
      <c r="K2240" s="1">
        <v>25.94</v>
      </c>
      <c r="L2240" s="1">
        <v>1</v>
      </c>
      <c r="M2240" s="38">
        <f t="shared" si="238"/>
        <v>23.368000000000002</v>
      </c>
      <c r="N2240" s="38">
        <f t="shared" si="239"/>
        <v>1.1100650462170489</v>
      </c>
      <c r="O2240" s="40">
        <f t="shared" si="240"/>
        <v>25.547725176937774</v>
      </c>
      <c r="P2240" s="39">
        <f t="shared" si="241"/>
        <v>1.0153545891207698</v>
      </c>
      <c r="Q2240" s="42">
        <v>51.59</v>
      </c>
      <c r="R2240" s="42">
        <f t="shared" si="242"/>
        <v>0.50281062221360728</v>
      </c>
      <c r="S2240" s="44">
        <v>35.58</v>
      </c>
      <c r="T2240" s="44">
        <f t="shared" si="243"/>
        <v>0.72906127037661617</v>
      </c>
      <c r="U2240" s="46">
        <f t="shared" si="244"/>
        <v>0.74907549390366446</v>
      </c>
    </row>
    <row r="2241" spans="1:21" x14ac:dyDescent="0.35">
      <c r="A2241" s="1" t="s">
        <v>74</v>
      </c>
      <c r="B2241" s="1" t="s">
        <v>1473</v>
      </c>
      <c r="C2241" s="1" t="s">
        <v>101</v>
      </c>
      <c r="D2241" s="1">
        <v>4</v>
      </c>
      <c r="E2241" s="1" t="s">
        <v>54</v>
      </c>
      <c r="F2241" s="1">
        <v>0.75</v>
      </c>
      <c r="G2241" s="1" t="s">
        <v>22</v>
      </c>
      <c r="H2241" s="1">
        <v>60</v>
      </c>
      <c r="I2241" s="1">
        <v>94645</v>
      </c>
      <c r="J2241" s="1">
        <v>39329.089999999997</v>
      </c>
      <c r="K2241" s="1">
        <v>40.729999999999997</v>
      </c>
      <c r="L2241" s="1">
        <v>1</v>
      </c>
      <c r="M2241" s="38">
        <f t="shared" si="238"/>
        <v>50.152000000000001</v>
      </c>
      <c r="N2241" s="38">
        <f t="shared" si="239"/>
        <v>0.81213112139097132</v>
      </c>
      <c r="O2241" s="40">
        <f t="shared" si="240"/>
        <v>45.559514761069323</v>
      </c>
      <c r="P2241" s="39">
        <f t="shared" si="241"/>
        <v>0.89399547413098979</v>
      </c>
      <c r="Q2241" s="42">
        <v>43.7</v>
      </c>
      <c r="R2241" s="42">
        <f t="shared" si="242"/>
        <v>0.93203661327231113</v>
      </c>
      <c r="S2241" s="44">
        <v>50.152000000000001</v>
      </c>
      <c r="T2241" s="44">
        <f t="shared" si="243"/>
        <v>0.81213112139097132</v>
      </c>
      <c r="U2241" s="46">
        <f t="shared" si="244"/>
        <v>0.87938773626475741</v>
      </c>
    </row>
    <row r="2242" spans="1:21" x14ac:dyDescent="0.35">
      <c r="A2242" s="1" t="s">
        <v>1024</v>
      </c>
      <c r="B2242" s="1" t="s">
        <v>482</v>
      </c>
      <c r="C2242" s="1" t="s">
        <v>101</v>
      </c>
      <c r="D2242" s="1">
        <v>1</v>
      </c>
      <c r="E2242" s="1" t="s">
        <v>60</v>
      </c>
      <c r="F2242" s="1">
        <v>0.79166666666666663</v>
      </c>
      <c r="G2242" s="1" t="s">
        <v>22</v>
      </c>
      <c r="H2242" s="1">
        <v>120</v>
      </c>
      <c r="I2242" s="1">
        <v>94537</v>
      </c>
      <c r="J2242" s="1">
        <v>50154.288889999902</v>
      </c>
      <c r="K2242" s="1">
        <v>25.72</v>
      </c>
      <c r="L2242" s="1">
        <v>1</v>
      </c>
      <c r="M2242" s="38">
        <f t="shared" si="238"/>
        <v>32.295999999999999</v>
      </c>
      <c r="N2242" s="38">
        <f t="shared" si="239"/>
        <v>0.79638345305920233</v>
      </c>
      <c r="O2242" s="40">
        <f t="shared" si="240"/>
        <v>30.421180337640109</v>
      </c>
      <c r="P2242" s="39">
        <f t="shared" si="241"/>
        <v>0.84546357881376011</v>
      </c>
      <c r="Q2242" s="42">
        <v>43.7</v>
      </c>
      <c r="R2242" s="42">
        <f t="shared" si="242"/>
        <v>0.5885583524027459</v>
      </c>
      <c r="S2242" s="44">
        <v>27.85</v>
      </c>
      <c r="T2242" s="44">
        <f t="shared" si="243"/>
        <v>0.92351885098743258</v>
      </c>
      <c r="U2242" s="46">
        <f t="shared" si="244"/>
        <v>0.7858469274013129</v>
      </c>
    </row>
    <row r="2243" spans="1:21" x14ac:dyDescent="0.35">
      <c r="A2243" s="1" t="s">
        <v>786</v>
      </c>
      <c r="B2243" s="1" t="s">
        <v>428</v>
      </c>
      <c r="C2243" s="1" t="s">
        <v>101</v>
      </c>
      <c r="D2243" s="1">
        <v>1</v>
      </c>
      <c r="E2243" s="1" t="s">
        <v>60</v>
      </c>
      <c r="F2243" s="1">
        <v>0.66666666666666663</v>
      </c>
      <c r="G2243" s="1" t="s">
        <v>18</v>
      </c>
      <c r="H2243" s="1">
        <v>120</v>
      </c>
      <c r="I2243" s="1">
        <v>94500</v>
      </c>
      <c r="J2243" s="1">
        <v>67552.098060000004</v>
      </c>
      <c r="K2243" s="1">
        <v>34.03</v>
      </c>
      <c r="L2243" s="1">
        <v>1</v>
      </c>
      <c r="M2243" s="38">
        <f t="shared" ref="M2243:M2306" si="245">(-0.2976*H2243)+68.008</f>
        <v>32.295999999999999</v>
      </c>
      <c r="N2243" s="38">
        <f t="shared" ref="N2243:N2306" si="246">K2243/M2243</f>
        <v>1.0536908595491703</v>
      </c>
      <c r="O2243" s="40">
        <f t="shared" ref="O2243:O2306" si="247">-21.84*LN(H2243) + 134.98</f>
        <v>30.421180337640109</v>
      </c>
      <c r="P2243" s="39">
        <f t="shared" ref="P2243:P2306" si="248">K2243/O2243</f>
        <v>1.1186285220463554</v>
      </c>
      <c r="Q2243" s="42">
        <v>46.72</v>
      </c>
      <c r="R2243" s="42">
        <f t="shared" ref="R2243:R2306" si="249">K2243/Q2243</f>
        <v>0.72838184931506855</v>
      </c>
      <c r="S2243" s="44">
        <v>32.200000000000003</v>
      </c>
      <c r="T2243" s="44">
        <f t="shared" ref="T2243:T2306" si="250">K2243/S2243</f>
        <v>1.0568322981366458</v>
      </c>
      <c r="U2243" s="46">
        <f t="shared" ref="U2243:U2306" si="251">(P2243+R2243+T2243)/3</f>
        <v>0.96794755649935649</v>
      </c>
    </row>
    <row r="2244" spans="1:21" x14ac:dyDescent="0.35">
      <c r="A2244" s="1" t="s">
        <v>202</v>
      </c>
      <c r="B2244" s="1" t="s">
        <v>140</v>
      </c>
      <c r="C2244" s="1" t="s">
        <v>101</v>
      </c>
      <c r="D2244" s="1">
        <v>1</v>
      </c>
      <c r="E2244" s="1" t="s">
        <v>58</v>
      </c>
      <c r="F2244" s="1">
        <v>0.70833333333333337</v>
      </c>
      <c r="G2244" s="1" t="s">
        <v>18</v>
      </c>
      <c r="H2244" s="1">
        <v>60</v>
      </c>
      <c r="I2244" s="1">
        <v>94384</v>
      </c>
      <c r="J2244" s="1">
        <v>36695.96056</v>
      </c>
      <c r="K2244" s="1">
        <v>37.78</v>
      </c>
      <c r="L2244" s="1">
        <v>1</v>
      </c>
      <c r="M2244" s="38">
        <f t="shared" si="245"/>
        <v>50.152000000000001</v>
      </c>
      <c r="N2244" s="38">
        <f t="shared" si="246"/>
        <v>0.75330993778912103</v>
      </c>
      <c r="O2244" s="40">
        <f t="shared" si="247"/>
        <v>45.559514761069323</v>
      </c>
      <c r="P2244" s="39">
        <f t="shared" si="248"/>
        <v>0.8292450039938325</v>
      </c>
      <c r="Q2244" s="42">
        <v>46.72</v>
      </c>
      <c r="R2244" s="42">
        <f t="shared" si="249"/>
        <v>0.8086472602739726</v>
      </c>
      <c r="S2244" s="44">
        <v>37.35</v>
      </c>
      <c r="T2244" s="44">
        <f t="shared" si="250"/>
        <v>1.0115127175368139</v>
      </c>
      <c r="U2244" s="46">
        <f t="shared" si="251"/>
        <v>0.88313499393487305</v>
      </c>
    </row>
    <row r="2245" spans="1:21" x14ac:dyDescent="0.35">
      <c r="A2245" s="1" t="s">
        <v>978</v>
      </c>
      <c r="B2245" s="1" t="s">
        <v>419</v>
      </c>
      <c r="C2245" s="1" t="s">
        <v>101</v>
      </c>
      <c r="D2245" s="1">
        <v>2</v>
      </c>
      <c r="E2245" s="1" t="s">
        <v>76</v>
      </c>
      <c r="F2245" s="1">
        <v>0</v>
      </c>
      <c r="G2245" s="1" t="s">
        <v>31</v>
      </c>
      <c r="H2245" s="1">
        <v>30</v>
      </c>
      <c r="I2245" s="1">
        <v>94381</v>
      </c>
      <c r="J2245" s="1">
        <v>26747.771390000002</v>
      </c>
      <c r="K2245" s="1">
        <v>55.67</v>
      </c>
      <c r="L2245" s="1">
        <v>1</v>
      </c>
      <c r="M2245" s="38">
        <f t="shared" si="245"/>
        <v>59.08</v>
      </c>
      <c r="N2245" s="38">
        <f t="shared" si="246"/>
        <v>0.94228165199729186</v>
      </c>
      <c r="O2245" s="40">
        <f t="shared" si="247"/>
        <v>60.697849184498509</v>
      </c>
      <c r="P2245" s="39">
        <f t="shared" si="248"/>
        <v>0.9171659415934863</v>
      </c>
      <c r="Q2245" s="42">
        <v>51.59</v>
      </c>
      <c r="R2245" s="42">
        <f t="shared" si="249"/>
        <v>1.079085094010467</v>
      </c>
      <c r="S2245" s="44">
        <v>51.62</v>
      </c>
      <c r="T2245" s="44">
        <f t="shared" si="250"/>
        <v>1.078457962030221</v>
      </c>
      <c r="U2245" s="46">
        <f t="shared" si="251"/>
        <v>1.0249029992113916</v>
      </c>
    </row>
    <row r="2246" spans="1:21" x14ac:dyDescent="0.35">
      <c r="A2246" s="1" t="s">
        <v>324</v>
      </c>
      <c r="B2246" s="1" t="s">
        <v>181</v>
      </c>
      <c r="C2246" s="1" t="s">
        <v>101</v>
      </c>
      <c r="D2246" s="1">
        <v>1</v>
      </c>
      <c r="E2246" s="1" t="s">
        <v>60</v>
      </c>
      <c r="F2246" s="1">
        <v>0.70833333333333337</v>
      </c>
      <c r="G2246" s="1" t="s">
        <v>18</v>
      </c>
      <c r="H2246" s="1">
        <v>60</v>
      </c>
      <c r="I2246" s="1">
        <v>94380</v>
      </c>
      <c r="J2246" s="1">
        <v>48581.89056</v>
      </c>
      <c r="K2246" s="1">
        <v>49.6</v>
      </c>
      <c r="L2246" s="1">
        <v>1</v>
      </c>
      <c r="M2246" s="38">
        <f t="shared" si="245"/>
        <v>50.152000000000001</v>
      </c>
      <c r="N2246" s="38">
        <f t="shared" si="246"/>
        <v>0.98899345988195886</v>
      </c>
      <c r="O2246" s="40">
        <f t="shared" si="247"/>
        <v>45.559514761069323</v>
      </c>
      <c r="P2246" s="39">
        <f t="shared" si="248"/>
        <v>1.0886858707806801</v>
      </c>
      <c r="Q2246" s="42">
        <v>46.72</v>
      </c>
      <c r="R2246" s="42">
        <f t="shared" si="249"/>
        <v>1.0616438356164384</v>
      </c>
      <c r="S2246" s="44">
        <v>42.1</v>
      </c>
      <c r="T2246" s="44">
        <f t="shared" si="250"/>
        <v>1.178147268408551</v>
      </c>
      <c r="U2246" s="46">
        <f t="shared" si="251"/>
        <v>1.1094923249352233</v>
      </c>
    </row>
    <row r="2247" spans="1:21" x14ac:dyDescent="0.35">
      <c r="A2247" s="1" t="s">
        <v>1237</v>
      </c>
      <c r="B2247" s="1" t="s">
        <v>370</v>
      </c>
      <c r="C2247" s="1" t="s">
        <v>101</v>
      </c>
      <c r="D2247" s="1">
        <v>4</v>
      </c>
      <c r="E2247" s="1" t="s">
        <v>51</v>
      </c>
      <c r="F2247" s="1">
        <v>8.3333333333333329E-2</v>
      </c>
      <c r="G2247" s="1" t="s">
        <v>35</v>
      </c>
      <c r="H2247" s="1">
        <v>30</v>
      </c>
      <c r="I2247" s="1">
        <v>94305</v>
      </c>
      <c r="J2247" s="1">
        <v>30245.345280000001</v>
      </c>
      <c r="K2247" s="1">
        <v>62.89</v>
      </c>
      <c r="L2247" s="1">
        <v>1</v>
      </c>
      <c r="M2247" s="38">
        <f t="shared" si="245"/>
        <v>59.08</v>
      </c>
      <c r="N2247" s="38">
        <f t="shared" si="246"/>
        <v>1.0644888287068381</v>
      </c>
      <c r="O2247" s="40">
        <f t="shared" si="247"/>
        <v>60.697849184498509</v>
      </c>
      <c r="P2247" s="39">
        <f t="shared" si="248"/>
        <v>1.0361157906738703</v>
      </c>
      <c r="Q2247" s="42">
        <v>61.93</v>
      </c>
      <c r="R2247" s="42">
        <f t="shared" si="249"/>
        <v>1.0155013725173583</v>
      </c>
      <c r="S2247" s="44">
        <v>56.5</v>
      </c>
      <c r="T2247" s="44">
        <f t="shared" si="250"/>
        <v>1.1130973451327433</v>
      </c>
      <c r="U2247" s="46">
        <f t="shared" si="251"/>
        <v>1.0549048361079907</v>
      </c>
    </row>
    <row r="2248" spans="1:21" x14ac:dyDescent="0.35">
      <c r="A2248" s="1" t="s">
        <v>850</v>
      </c>
      <c r="B2248" s="1" t="s">
        <v>428</v>
      </c>
      <c r="C2248" s="1" t="s">
        <v>101</v>
      </c>
      <c r="D2248" s="1">
        <v>1</v>
      </c>
      <c r="E2248" s="1" t="s">
        <v>54</v>
      </c>
      <c r="F2248" s="1">
        <v>0.75</v>
      </c>
      <c r="G2248" s="1" t="s">
        <v>18</v>
      </c>
      <c r="H2248" s="1">
        <v>120</v>
      </c>
      <c r="I2248" s="1">
        <v>94304</v>
      </c>
      <c r="J2248" s="1">
        <v>63128.54</v>
      </c>
      <c r="K2248" s="1">
        <v>31.96</v>
      </c>
      <c r="L2248" s="1">
        <v>1</v>
      </c>
      <c r="M2248" s="38">
        <f t="shared" si="245"/>
        <v>32.295999999999999</v>
      </c>
      <c r="N2248" s="38">
        <f t="shared" si="246"/>
        <v>0.98959623482784254</v>
      </c>
      <c r="O2248" s="40">
        <f t="shared" si="247"/>
        <v>30.421180337640109</v>
      </c>
      <c r="P2248" s="39">
        <f t="shared" si="248"/>
        <v>1.0505838249956367</v>
      </c>
      <c r="Q2248" s="42">
        <v>46.72</v>
      </c>
      <c r="R2248" s="42">
        <f t="shared" si="249"/>
        <v>0.68407534246575341</v>
      </c>
      <c r="S2248" s="44">
        <v>32.200000000000003</v>
      </c>
      <c r="T2248" s="44">
        <f t="shared" si="250"/>
        <v>0.99254658385093164</v>
      </c>
      <c r="U2248" s="46">
        <f t="shared" si="251"/>
        <v>0.90906858377077393</v>
      </c>
    </row>
    <row r="2249" spans="1:21" x14ac:dyDescent="0.35">
      <c r="A2249" s="1" t="s">
        <v>900</v>
      </c>
      <c r="B2249" s="1" t="s">
        <v>298</v>
      </c>
      <c r="C2249" s="1" t="s">
        <v>101</v>
      </c>
      <c r="D2249" s="1">
        <v>1</v>
      </c>
      <c r="E2249" s="1" t="s">
        <v>54</v>
      </c>
      <c r="F2249" s="1">
        <v>0.625</v>
      </c>
      <c r="G2249" s="1" t="s">
        <v>13</v>
      </c>
      <c r="H2249" s="1">
        <v>120</v>
      </c>
      <c r="I2249" s="1">
        <v>94229</v>
      </c>
      <c r="J2249" s="1">
        <v>59414</v>
      </c>
      <c r="K2249" s="1">
        <v>30</v>
      </c>
      <c r="L2249" s="1">
        <v>1</v>
      </c>
      <c r="M2249" s="38">
        <f t="shared" si="245"/>
        <v>32.295999999999999</v>
      </c>
      <c r="N2249" s="38">
        <f t="shared" si="246"/>
        <v>0.92890760465692346</v>
      </c>
      <c r="O2249" s="40">
        <f t="shared" si="247"/>
        <v>30.421180337640109</v>
      </c>
      <c r="P2249" s="39">
        <f t="shared" si="248"/>
        <v>0.98615502972056013</v>
      </c>
      <c r="Q2249" s="42">
        <v>48.112000000000002</v>
      </c>
      <c r="R2249" s="42">
        <f t="shared" si="249"/>
        <v>0.62354506152311273</v>
      </c>
      <c r="S2249" s="44">
        <v>33.83</v>
      </c>
      <c r="T2249" s="44">
        <f t="shared" si="250"/>
        <v>0.88678687555424185</v>
      </c>
      <c r="U2249" s="46">
        <f t="shared" si="251"/>
        <v>0.83216232226597153</v>
      </c>
    </row>
    <row r="2250" spans="1:21" x14ac:dyDescent="0.35">
      <c r="A2250" s="1" t="s">
        <v>331</v>
      </c>
      <c r="B2250" s="1" t="s">
        <v>235</v>
      </c>
      <c r="C2250" s="1" t="s">
        <v>101</v>
      </c>
      <c r="D2250" s="1">
        <v>1</v>
      </c>
      <c r="E2250" s="1" t="s">
        <v>54</v>
      </c>
      <c r="F2250" s="1">
        <v>0.75</v>
      </c>
      <c r="G2250" s="1" t="s">
        <v>18</v>
      </c>
      <c r="H2250" s="1">
        <v>30</v>
      </c>
      <c r="I2250" s="1">
        <v>94206</v>
      </c>
      <c r="J2250" s="1">
        <v>31394.663329999999</v>
      </c>
      <c r="K2250" s="1">
        <v>64.09</v>
      </c>
      <c r="L2250" s="1">
        <v>1</v>
      </c>
      <c r="M2250" s="38">
        <f t="shared" si="245"/>
        <v>59.08</v>
      </c>
      <c r="N2250" s="38">
        <f t="shared" si="246"/>
        <v>1.0848002708192284</v>
      </c>
      <c r="O2250" s="40">
        <f t="shared" si="247"/>
        <v>60.697849184498509</v>
      </c>
      <c r="P2250" s="39">
        <f t="shared" si="248"/>
        <v>1.0558858486927707</v>
      </c>
      <c r="Q2250" s="42">
        <v>46.72</v>
      </c>
      <c r="R2250" s="42">
        <f t="shared" si="249"/>
        <v>1.3717893835616439</v>
      </c>
      <c r="S2250" s="44">
        <v>64.14</v>
      </c>
      <c r="T2250" s="44">
        <f t="shared" si="250"/>
        <v>0.99922045525413161</v>
      </c>
      <c r="U2250" s="46">
        <f t="shared" si="251"/>
        <v>1.1422985625028488</v>
      </c>
    </row>
    <row r="2251" spans="1:21" x14ac:dyDescent="0.35">
      <c r="A2251" s="1" t="s">
        <v>462</v>
      </c>
      <c r="B2251" s="1" t="s">
        <v>148</v>
      </c>
      <c r="C2251" s="1" t="s">
        <v>101</v>
      </c>
      <c r="D2251" s="1">
        <v>2</v>
      </c>
      <c r="E2251" s="1" t="s">
        <v>76</v>
      </c>
      <c r="F2251" s="1">
        <v>0.12569444444444444</v>
      </c>
      <c r="G2251" s="1" t="s">
        <v>35</v>
      </c>
      <c r="H2251" s="1">
        <v>61</v>
      </c>
      <c r="I2251" s="1">
        <v>93957</v>
      </c>
      <c r="J2251" s="1">
        <v>55302.083329999899</v>
      </c>
      <c r="K2251" s="1">
        <v>57.08</v>
      </c>
      <c r="L2251" s="1">
        <v>1</v>
      </c>
      <c r="M2251" s="38">
        <f t="shared" si="245"/>
        <v>49.854399999999998</v>
      </c>
      <c r="N2251" s="38">
        <f t="shared" si="246"/>
        <v>1.1449340479476235</v>
      </c>
      <c r="O2251" s="40">
        <f t="shared" si="247"/>
        <v>45.198514806454867</v>
      </c>
      <c r="P2251" s="39">
        <f t="shared" si="248"/>
        <v>1.2628733542334962</v>
      </c>
      <c r="Q2251" s="42">
        <v>61.93</v>
      </c>
      <c r="R2251" s="42">
        <f t="shared" si="249"/>
        <v>0.92168577426126275</v>
      </c>
      <c r="S2251" s="44">
        <v>45.82</v>
      </c>
      <c r="T2251" s="44">
        <f t="shared" si="250"/>
        <v>1.2457442164993453</v>
      </c>
      <c r="U2251" s="46">
        <f t="shared" si="251"/>
        <v>1.1434344483313681</v>
      </c>
    </row>
    <row r="2252" spans="1:21" x14ac:dyDescent="0.35">
      <c r="A2252" s="1" t="s">
        <v>1112</v>
      </c>
      <c r="B2252" s="1" t="s">
        <v>438</v>
      </c>
      <c r="C2252" s="1" t="s">
        <v>101</v>
      </c>
      <c r="D2252" s="1">
        <v>1</v>
      </c>
      <c r="E2252" s="1" t="s">
        <v>51</v>
      </c>
      <c r="F2252" s="1">
        <v>0.79166666666666663</v>
      </c>
      <c r="G2252" s="1" t="s">
        <v>22</v>
      </c>
      <c r="H2252" s="1">
        <v>120</v>
      </c>
      <c r="I2252" s="1">
        <v>93902</v>
      </c>
      <c r="J2252" s="1">
        <v>40398.592779999999</v>
      </c>
      <c r="K2252" s="1">
        <v>20.99</v>
      </c>
      <c r="L2252" s="1">
        <v>1</v>
      </c>
      <c r="M2252" s="38">
        <f t="shared" si="245"/>
        <v>32.295999999999999</v>
      </c>
      <c r="N2252" s="38">
        <f t="shared" si="246"/>
        <v>0.64992568739162737</v>
      </c>
      <c r="O2252" s="40">
        <f t="shared" si="247"/>
        <v>30.421180337640109</v>
      </c>
      <c r="P2252" s="39">
        <f t="shared" si="248"/>
        <v>0.68997980246115187</v>
      </c>
      <c r="Q2252" s="42">
        <v>43.7</v>
      </c>
      <c r="R2252" s="42">
        <f t="shared" si="249"/>
        <v>0.48032036613272305</v>
      </c>
      <c r="S2252" s="44">
        <v>58.54</v>
      </c>
      <c r="T2252" s="44">
        <f t="shared" si="250"/>
        <v>0.35855825076870512</v>
      </c>
      <c r="U2252" s="46">
        <f t="shared" si="251"/>
        <v>0.50961947312085998</v>
      </c>
    </row>
    <row r="2253" spans="1:21" x14ac:dyDescent="0.35">
      <c r="A2253" s="1" t="s">
        <v>667</v>
      </c>
      <c r="B2253" s="1" t="s">
        <v>345</v>
      </c>
      <c r="C2253" s="1" t="s">
        <v>101</v>
      </c>
      <c r="D2253" s="1">
        <v>5</v>
      </c>
      <c r="E2253" s="1" t="s">
        <v>1599</v>
      </c>
      <c r="F2253" s="1">
        <v>0.14583333333333334</v>
      </c>
      <c r="G2253" s="1" t="s">
        <v>35</v>
      </c>
      <c r="H2253" s="1">
        <v>30</v>
      </c>
      <c r="I2253" s="1">
        <v>93872</v>
      </c>
      <c r="J2253" s="1">
        <v>36550.36722</v>
      </c>
      <c r="K2253" s="1">
        <v>77.08</v>
      </c>
      <c r="L2253" s="1">
        <v>2</v>
      </c>
      <c r="M2253" s="38">
        <f t="shared" si="245"/>
        <v>59.08</v>
      </c>
      <c r="N2253" s="38">
        <f t="shared" si="246"/>
        <v>1.3046716316858498</v>
      </c>
      <c r="O2253" s="40">
        <f t="shared" si="247"/>
        <v>60.697849184498509</v>
      </c>
      <c r="P2253" s="39">
        <f t="shared" si="248"/>
        <v>1.2698967267473671</v>
      </c>
      <c r="Q2253" s="42">
        <v>61.93</v>
      </c>
      <c r="R2253" s="42">
        <f t="shared" si="249"/>
        <v>1.2446310350395609</v>
      </c>
      <c r="S2253" s="44">
        <v>53.822000000000003</v>
      </c>
      <c r="T2253" s="44">
        <f t="shared" si="250"/>
        <v>1.4321281260451115</v>
      </c>
      <c r="U2253" s="46">
        <f t="shared" si="251"/>
        <v>1.31555196261068</v>
      </c>
    </row>
    <row r="2254" spans="1:21" x14ac:dyDescent="0.35">
      <c r="A2254" s="1" t="s">
        <v>1051</v>
      </c>
      <c r="B2254" s="1" t="s">
        <v>438</v>
      </c>
      <c r="C2254" s="1" t="s">
        <v>101</v>
      </c>
      <c r="D2254" s="1">
        <v>1</v>
      </c>
      <c r="E2254" s="1" t="s">
        <v>54</v>
      </c>
      <c r="F2254" s="1">
        <v>0.6875</v>
      </c>
      <c r="G2254" s="1" t="s">
        <v>18</v>
      </c>
      <c r="H2254" s="1">
        <v>120</v>
      </c>
      <c r="I2254" s="1">
        <v>93838</v>
      </c>
      <c r="J2254" s="1">
        <v>47723.541669999999</v>
      </c>
      <c r="K2254" s="1">
        <v>24.88</v>
      </c>
      <c r="L2254" s="1">
        <v>1</v>
      </c>
      <c r="M2254" s="38">
        <f t="shared" si="245"/>
        <v>32.295999999999999</v>
      </c>
      <c r="N2254" s="38">
        <f t="shared" si="246"/>
        <v>0.7703740401288085</v>
      </c>
      <c r="O2254" s="40">
        <f t="shared" si="247"/>
        <v>30.421180337640109</v>
      </c>
      <c r="P2254" s="39">
        <f t="shared" si="248"/>
        <v>0.81785123798158443</v>
      </c>
      <c r="Q2254" s="42">
        <v>46.72</v>
      </c>
      <c r="R2254" s="42">
        <f t="shared" si="249"/>
        <v>0.53253424657534243</v>
      </c>
      <c r="S2254" s="44">
        <v>58.54</v>
      </c>
      <c r="T2254" s="44">
        <f t="shared" si="250"/>
        <v>0.42500854116843184</v>
      </c>
      <c r="U2254" s="46">
        <f t="shared" si="251"/>
        <v>0.59179800857511955</v>
      </c>
    </row>
    <row r="2255" spans="1:21" x14ac:dyDescent="0.35">
      <c r="A2255" s="1" t="s">
        <v>953</v>
      </c>
      <c r="B2255" s="1" t="s">
        <v>476</v>
      </c>
      <c r="C2255" s="1" t="s">
        <v>101</v>
      </c>
      <c r="D2255" s="1">
        <v>3</v>
      </c>
      <c r="E2255" s="1" t="s">
        <v>54</v>
      </c>
      <c r="F2255" s="1">
        <v>8.3333333333333329E-2</v>
      </c>
      <c r="G2255" s="1" t="s">
        <v>35</v>
      </c>
      <c r="H2255" s="1">
        <v>30</v>
      </c>
      <c r="I2255" s="1">
        <v>93779</v>
      </c>
      <c r="J2255" s="1">
        <v>28217.4197199999</v>
      </c>
      <c r="K2255" s="1">
        <v>59.5</v>
      </c>
      <c r="L2255" s="1">
        <v>1</v>
      </c>
      <c r="M2255" s="38">
        <f t="shared" si="245"/>
        <v>59.08</v>
      </c>
      <c r="N2255" s="38">
        <f t="shared" si="246"/>
        <v>1.0071090047393365</v>
      </c>
      <c r="O2255" s="40">
        <f t="shared" si="247"/>
        <v>60.697849184498509</v>
      </c>
      <c r="P2255" s="39">
        <f t="shared" si="248"/>
        <v>0.98026537677047665</v>
      </c>
      <c r="Q2255" s="42">
        <v>61.93</v>
      </c>
      <c r="R2255" s="42">
        <f t="shared" si="249"/>
        <v>0.96076215081543681</v>
      </c>
      <c r="S2255" s="44">
        <v>44.77</v>
      </c>
      <c r="T2255" s="44">
        <f t="shared" si="250"/>
        <v>1.3290149653786016</v>
      </c>
      <c r="U2255" s="46">
        <f t="shared" si="251"/>
        <v>1.0900141643215051</v>
      </c>
    </row>
    <row r="2256" spans="1:21" x14ac:dyDescent="0.35">
      <c r="A2256" s="1" t="s">
        <v>273</v>
      </c>
      <c r="B2256" s="1" t="s">
        <v>148</v>
      </c>
      <c r="C2256" s="1" t="s">
        <v>101</v>
      </c>
      <c r="D2256" s="1">
        <v>1</v>
      </c>
      <c r="E2256" s="1" t="s">
        <v>60</v>
      </c>
      <c r="F2256" s="1">
        <v>0.70833333333333337</v>
      </c>
      <c r="G2256" s="1" t="s">
        <v>18</v>
      </c>
      <c r="H2256" s="1">
        <v>60</v>
      </c>
      <c r="I2256" s="1">
        <v>93754</v>
      </c>
      <c r="J2256" s="1">
        <v>41220.345560000002</v>
      </c>
      <c r="K2256" s="1">
        <v>43.1</v>
      </c>
      <c r="L2256" s="1">
        <v>1</v>
      </c>
      <c r="M2256" s="38">
        <f t="shared" si="245"/>
        <v>50.152000000000001</v>
      </c>
      <c r="N2256" s="38">
        <f t="shared" si="246"/>
        <v>0.85938746211516992</v>
      </c>
      <c r="O2256" s="40">
        <f t="shared" si="247"/>
        <v>45.559514761069323</v>
      </c>
      <c r="P2256" s="39">
        <f t="shared" si="248"/>
        <v>0.94601534335982473</v>
      </c>
      <c r="Q2256" s="42">
        <v>46.72</v>
      </c>
      <c r="R2256" s="42">
        <f t="shared" si="249"/>
        <v>0.92251712328767133</v>
      </c>
      <c r="S2256" s="44">
        <v>45.82</v>
      </c>
      <c r="T2256" s="44">
        <f t="shared" si="250"/>
        <v>0.94063727629855964</v>
      </c>
      <c r="U2256" s="46">
        <f t="shared" si="251"/>
        <v>0.9363899143153519</v>
      </c>
    </row>
    <row r="2257" spans="1:21" x14ac:dyDescent="0.35">
      <c r="A2257" s="1" t="s">
        <v>1033</v>
      </c>
      <c r="B2257" s="1" t="s">
        <v>148</v>
      </c>
      <c r="C2257" s="1" t="s">
        <v>101</v>
      </c>
      <c r="D2257" s="1">
        <v>1</v>
      </c>
      <c r="E2257" s="1" t="s">
        <v>58</v>
      </c>
      <c r="F2257" s="1">
        <v>0.66666666666666663</v>
      </c>
      <c r="G2257" s="1" t="s">
        <v>18</v>
      </c>
      <c r="H2257" s="1">
        <v>120</v>
      </c>
      <c r="I2257" s="1">
        <v>93713</v>
      </c>
      <c r="J2257" s="1">
        <v>49326.9469399999</v>
      </c>
      <c r="K2257" s="1">
        <v>25.82</v>
      </c>
      <c r="L2257" s="1">
        <v>1</v>
      </c>
      <c r="M2257" s="38">
        <f t="shared" si="245"/>
        <v>32.295999999999999</v>
      </c>
      <c r="N2257" s="38">
        <f t="shared" si="246"/>
        <v>0.79947981174139215</v>
      </c>
      <c r="O2257" s="40">
        <f t="shared" si="247"/>
        <v>30.421180337640109</v>
      </c>
      <c r="P2257" s="39">
        <f t="shared" si="248"/>
        <v>0.84875076224616208</v>
      </c>
      <c r="Q2257" s="42">
        <v>46.72</v>
      </c>
      <c r="R2257" s="42">
        <f t="shared" si="249"/>
        <v>0.55265410958904115</v>
      </c>
      <c r="S2257" s="44">
        <v>45.82</v>
      </c>
      <c r="T2257" s="44">
        <f t="shared" si="250"/>
        <v>0.56350938454823218</v>
      </c>
      <c r="U2257" s="46">
        <f t="shared" si="251"/>
        <v>0.65497141879447851</v>
      </c>
    </row>
    <row r="2258" spans="1:21" x14ac:dyDescent="0.35">
      <c r="A2258" s="1" t="s">
        <v>1368</v>
      </c>
      <c r="B2258" s="1" t="s">
        <v>345</v>
      </c>
      <c r="C2258" s="1" t="s">
        <v>101</v>
      </c>
      <c r="D2258" s="1">
        <v>4</v>
      </c>
      <c r="E2258" s="1" t="s">
        <v>54</v>
      </c>
      <c r="F2258" s="1">
        <v>0.3125</v>
      </c>
      <c r="G2258" s="1" t="s">
        <v>8</v>
      </c>
      <c r="H2258" s="1">
        <v>30</v>
      </c>
      <c r="I2258" s="1">
        <v>93624</v>
      </c>
      <c r="J2258" s="1">
        <v>23242.44111</v>
      </c>
      <c r="K2258" s="1">
        <v>48.96</v>
      </c>
      <c r="L2258" s="1">
        <v>1</v>
      </c>
      <c r="M2258" s="38">
        <f t="shared" si="245"/>
        <v>59.08</v>
      </c>
      <c r="N2258" s="38">
        <f t="shared" si="246"/>
        <v>0.82870683818551116</v>
      </c>
      <c r="O2258" s="40">
        <f t="shared" si="247"/>
        <v>60.697849184498509</v>
      </c>
      <c r="P2258" s="39">
        <f t="shared" si="248"/>
        <v>0.80661836717113511</v>
      </c>
      <c r="Q2258" s="42">
        <v>42.33</v>
      </c>
      <c r="R2258" s="42">
        <f t="shared" si="249"/>
        <v>1.1566265060240966</v>
      </c>
      <c r="S2258" s="44">
        <v>53.822000000000003</v>
      </c>
      <c r="T2258" s="44">
        <f t="shared" si="250"/>
        <v>0.90966519267214152</v>
      </c>
      <c r="U2258" s="46">
        <f t="shared" si="251"/>
        <v>0.95763668862245765</v>
      </c>
    </row>
    <row r="2259" spans="1:21" x14ac:dyDescent="0.35">
      <c r="A2259" s="1" t="s">
        <v>159</v>
      </c>
      <c r="B2259" s="1" t="s">
        <v>577</v>
      </c>
      <c r="C2259" s="1" t="s">
        <v>101</v>
      </c>
      <c r="D2259" s="1">
        <v>3</v>
      </c>
      <c r="E2259" s="1" t="s">
        <v>54</v>
      </c>
      <c r="F2259" s="1">
        <v>0.79166666666666663</v>
      </c>
      <c r="G2259" s="1" t="s">
        <v>22</v>
      </c>
      <c r="H2259" s="1">
        <v>60</v>
      </c>
      <c r="I2259" s="1">
        <v>93560</v>
      </c>
      <c r="J2259" s="1">
        <v>40975.997219999997</v>
      </c>
      <c r="K2259" s="1">
        <v>42.9</v>
      </c>
      <c r="L2259" s="1">
        <v>1</v>
      </c>
      <c r="M2259" s="38">
        <f t="shared" si="245"/>
        <v>50.152000000000001</v>
      </c>
      <c r="N2259" s="38">
        <f t="shared" si="246"/>
        <v>0.85539958526080706</v>
      </c>
      <c r="O2259" s="40">
        <f t="shared" si="247"/>
        <v>45.559514761069323</v>
      </c>
      <c r="P2259" s="39">
        <f t="shared" si="248"/>
        <v>0.94162548097764454</v>
      </c>
      <c r="Q2259" s="42">
        <v>43.7</v>
      </c>
      <c r="R2259" s="42">
        <f t="shared" si="249"/>
        <v>0.98169336384439354</v>
      </c>
      <c r="S2259" s="44">
        <v>40.950000000000003</v>
      </c>
      <c r="T2259" s="44">
        <f t="shared" si="250"/>
        <v>1.0476190476190474</v>
      </c>
      <c r="U2259" s="46">
        <f t="shared" si="251"/>
        <v>0.99031263081369525</v>
      </c>
    </row>
    <row r="2260" spans="1:21" x14ac:dyDescent="0.35">
      <c r="A2260" s="1" t="s">
        <v>1197</v>
      </c>
      <c r="B2260" s="1" t="s">
        <v>1108</v>
      </c>
      <c r="C2260" s="1" t="s">
        <v>101</v>
      </c>
      <c r="D2260" s="1">
        <v>3</v>
      </c>
      <c r="E2260" s="1" t="s">
        <v>1630</v>
      </c>
      <c r="F2260" s="1">
        <v>0.79166666666666663</v>
      </c>
      <c r="G2260" s="1" t="s">
        <v>22</v>
      </c>
      <c r="H2260" s="1">
        <v>60</v>
      </c>
      <c r="I2260" s="1">
        <v>93554</v>
      </c>
      <c r="J2260" s="1">
        <v>40208.288610000003</v>
      </c>
      <c r="K2260" s="1">
        <v>41.82</v>
      </c>
      <c r="L2260" s="1">
        <v>2</v>
      </c>
      <c r="M2260" s="38">
        <f t="shared" si="245"/>
        <v>50.152000000000001</v>
      </c>
      <c r="N2260" s="38">
        <f t="shared" si="246"/>
        <v>0.83386505024724833</v>
      </c>
      <c r="O2260" s="40">
        <f t="shared" si="247"/>
        <v>45.559514761069323</v>
      </c>
      <c r="P2260" s="39">
        <f t="shared" si="248"/>
        <v>0.91792022411387175</v>
      </c>
      <c r="Q2260" s="42">
        <v>43.7</v>
      </c>
      <c r="R2260" s="42">
        <f t="shared" si="249"/>
        <v>0.95697940503432488</v>
      </c>
      <c r="S2260" s="44">
        <v>55.26</v>
      </c>
      <c r="T2260" s="44">
        <f t="shared" si="250"/>
        <v>0.75678610206297503</v>
      </c>
      <c r="U2260" s="46">
        <f t="shared" si="251"/>
        <v>0.87722857707039059</v>
      </c>
    </row>
    <row r="2261" spans="1:21" x14ac:dyDescent="0.35">
      <c r="A2261" s="1" t="s">
        <v>214</v>
      </c>
      <c r="B2261" s="1" t="s">
        <v>148</v>
      </c>
      <c r="C2261" s="1" t="s">
        <v>101</v>
      </c>
      <c r="D2261" s="1">
        <v>1</v>
      </c>
      <c r="E2261" s="1" t="s">
        <v>76</v>
      </c>
      <c r="F2261" s="1">
        <v>0.8125</v>
      </c>
      <c r="G2261" s="1" t="s">
        <v>22</v>
      </c>
      <c r="H2261" s="1">
        <v>30</v>
      </c>
      <c r="I2261" s="1">
        <v>93554</v>
      </c>
      <c r="J2261" s="1">
        <v>26983.377499999999</v>
      </c>
      <c r="K2261" s="1">
        <v>56.5</v>
      </c>
      <c r="L2261" s="1">
        <v>1</v>
      </c>
      <c r="M2261" s="38">
        <f t="shared" si="245"/>
        <v>59.08</v>
      </c>
      <c r="N2261" s="38">
        <f t="shared" si="246"/>
        <v>0.95633039945836162</v>
      </c>
      <c r="O2261" s="40">
        <f t="shared" si="247"/>
        <v>60.697849184498509</v>
      </c>
      <c r="P2261" s="39">
        <f t="shared" si="248"/>
        <v>0.93084023172322572</v>
      </c>
      <c r="Q2261" s="42">
        <v>43.7</v>
      </c>
      <c r="R2261" s="42">
        <f t="shared" si="249"/>
        <v>1.2929061784897025</v>
      </c>
      <c r="S2261" s="44">
        <v>45.82</v>
      </c>
      <c r="T2261" s="44">
        <f t="shared" si="250"/>
        <v>1.233085988651244</v>
      </c>
      <c r="U2261" s="46">
        <f t="shared" si="251"/>
        <v>1.1522774662880575</v>
      </c>
    </row>
    <row r="2262" spans="1:21" x14ac:dyDescent="0.35">
      <c r="A2262" s="1" t="s">
        <v>798</v>
      </c>
      <c r="B2262" s="1" t="s">
        <v>370</v>
      </c>
      <c r="C2262" s="1" t="s">
        <v>101</v>
      </c>
      <c r="D2262" s="1">
        <v>1</v>
      </c>
      <c r="E2262" s="1" t="s">
        <v>60</v>
      </c>
      <c r="F2262" s="1">
        <v>0.70833333333333337</v>
      </c>
      <c r="G2262" s="1" t="s">
        <v>18</v>
      </c>
      <c r="H2262" s="1">
        <v>60</v>
      </c>
      <c r="I2262" s="1">
        <v>93499</v>
      </c>
      <c r="J2262" s="1">
        <v>33413.572500000002</v>
      </c>
      <c r="K2262" s="1">
        <v>34.909999999999997</v>
      </c>
      <c r="L2262" s="1">
        <v>1</v>
      </c>
      <c r="M2262" s="38">
        <f t="shared" si="245"/>
        <v>50.152000000000001</v>
      </c>
      <c r="N2262" s="38">
        <f t="shared" si="246"/>
        <v>0.69608390492901573</v>
      </c>
      <c r="O2262" s="40">
        <f t="shared" si="247"/>
        <v>45.559514761069323</v>
      </c>
      <c r="P2262" s="39">
        <f t="shared" si="248"/>
        <v>0.76625047880954711</v>
      </c>
      <c r="Q2262" s="42">
        <v>46.72</v>
      </c>
      <c r="R2262" s="42">
        <f t="shared" si="249"/>
        <v>0.74721746575342463</v>
      </c>
      <c r="S2262" s="44">
        <v>56.5</v>
      </c>
      <c r="T2262" s="44">
        <f t="shared" si="250"/>
        <v>0.61787610619469024</v>
      </c>
      <c r="U2262" s="46">
        <f t="shared" si="251"/>
        <v>0.71044801691922066</v>
      </c>
    </row>
    <row r="2263" spans="1:21" x14ac:dyDescent="0.35">
      <c r="A2263" s="1" t="s">
        <v>954</v>
      </c>
      <c r="B2263" s="1" t="s">
        <v>623</v>
      </c>
      <c r="C2263" s="1" t="s">
        <v>101</v>
      </c>
      <c r="D2263" s="1">
        <v>1</v>
      </c>
      <c r="E2263" s="1" t="s">
        <v>60</v>
      </c>
      <c r="F2263" s="1">
        <v>0.75</v>
      </c>
      <c r="G2263" s="1" t="s">
        <v>18</v>
      </c>
      <c r="H2263" s="1">
        <v>120</v>
      </c>
      <c r="I2263" s="1">
        <v>93381</v>
      </c>
      <c r="J2263" s="1">
        <v>55470.783329999998</v>
      </c>
      <c r="K2263" s="1">
        <v>28.45</v>
      </c>
      <c r="L2263" s="1">
        <v>1</v>
      </c>
      <c r="M2263" s="38">
        <f t="shared" si="245"/>
        <v>32.295999999999999</v>
      </c>
      <c r="N2263" s="38">
        <f t="shared" si="246"/>
        <v>0.88091404508298243</v>
      </c>
      <c r="O2263" s="40">
        <f t="shared" si="247"/>
        <v>30.421180337640109</v>
      </c>
      <c r="P2263" s="39">
        <f t="shared" si="248"/>
        <v>0.93520368651833108</v>
      </c>
      <c r="Q2263" s="42">
        <v>46.72</v>
      </c>
      <c r="R2263" s="42">
        <f t="shared" si="249"/>
        <v>0.60894691780821919</v>
      </c>
      <c r="S2263" s="44">
        <v>27.27</v>
      </c>
      <c r="T2263" s="44">
        <f t="shared" si="250"/>
        <v>1.0432709937660432</v>
      </c>
      <c r="U2263" s="46">
        <f t="shared" si="251"/>
        <v>0.8624738660308644</v>
      </c>
    </row>
    <row r="2264" spans="1:21" x14ac:dyDescent="0.35">
      <c r="A2264" s="1" t="s">
        <v>875</v>
      </c>
      <c r="B2264" s="1" t="s">
        <v>140</v>
      </c>
      <c r="C2264" s="1" t="s">
        <v>101</v>
      </c>
      <c r="D2264" s="1">
        <v>1</v>
      </c>
      <c r="E2264" s="1" t="s">
        <v>57</v>
      </c>
      <c r="F2264" s="1">
        <v>0.79166666666666663</v>
      </c>
      <c r="G2264" s="1" t="s">
        <v>22</v>
      </c>
      <c r="H2264" s="1">
        <v>60</v>
      </c>
      <c r="I2264" s="1">
        <v>93282</v>
      </c>
      <c r="J2264" s="1">
        <v>30682.26972</v>
      </c>
      <c r="K2264" s="1">
        <v>32.17</v>
      </c>
      <c r="L2264" s="1">
        <v>1</v>
      </c>
      <c r="M2264" s="38">
        <f t="shared" si="245"/>
        <v>50.152000000000001</v>
      </c>
      <c r="N2264" s="38">
        <f t="shared" si="246"/>
        <v>0.64144999202424635</v>
      </c>
      <c r="O2264" s="40">
        <f t="shared" si="247"/>
        <v>45.559514761069323</v>
      </c>
      <c r="P2264" s="39">
        <f t="shared" si="248"/>
        <v>0.70610936417367898</v>
      </c>
      <c r="Q2264" s="42">
        <v>43.7</v>
      </c>
      <c r="R2264" s="42">
        <f t="shared" si="249"/>
        <v>0.73615560640732269</v>
      </c>
      <c r="S2264" s="44">
        <v>37.35</v>
      </c>
      <c r="T2264" s="44">
        <f t="shared" si="250"/>
        <v>0.86131191432396248</v>
      </c>
      <c r="U2264" s="46">
        <f t="shared" si="251"/>
        <v>0.76785896163498801</v>
      </c>
    </row>
    <row r="2265" spans="1:21" x14ac:dyDescent="0.35">
      <c r="A2265" s="1" t="s">
        <v>717</v>
      </c>
      <c r="B2265" s="1" t="s">
        <v>221</v>
      </c>
      <c r="C2265" s="1" t="s">
        <v>101</v>
      </c>
      <c r="D2265" s="1">
        <v>1</v>
      </c>
      <c r="E2265" s="1" t="s">
        <v>60</v>
      </c>
      <c r="F2265" s="1">
        <v>0.75</v>
      </c>
      <c r="G2265" s="1" t="s">
        <v>18</v>
      </c>
      <c r="H2265" s="1">
        <v>60</v>
      </c>
      <c r="I2265" s="1">
        <v>93225</v>
      </c>
      <c r="J2265" s="1">
        <v>32251.827219999999</v>
      </c>
      <c r="K2265" s="1">
        <v>34.08</v>
      </c>
      <c r="L2265" s="1">
        <v>1</v>
      </c>
      <c r="M2265" s="38">
        <f t="shared" si="245"/>
        <v>50.152000000000001</v>
      </c>
      <c r="N2265" s="38">
        <f t="shared" si="246"/>
        <v>0.67953421598341035</v>
      </c>
      <c r="O2265" s="40">
        <f t="shared" si="247"/>
        <v>45.559514761069323</v>
      </c>
      <c r="P2265" s="39">
        <f t="shared" si="248"/>
        <v>0.74803254992349943</v>
      </c>
      <c r="Q2265" s="42">
        <v>46.72</v>
      </c>
      <c r="R2265" s="42">
        <f t="shared" si="249"/>
        <v>0.72945205479452058</v>
      </c>
      <c r="S2265" s="44">
        <v>42.65</v>
      </c>
      <c r="T2265" s="44">
        <f t="shared" si="250"/>
        <v>0.79906213364595546</v>
      </c>
      <c r="U2265" s="46">
        <f t="shared" si="251"/>
        <v>0.75884891278799183</v>
      </c>
    </row>
    <row r="2266" spans="1:21" x14ac:dyDescent="0.35">
      <c r="A2266" s="1" t="s">
        <v>635</v>
      </c>
      <c r="B2266" s="1" t="s">
        <v>345</v>
      </c>
      <c r="C2266" s="1" t="s">
        <v>101</v>
      </c>
      <c r="D2266" s="1">
        <v>1</v>
      </c>
      <c r="E2266" s="1" t="s">
        <v>54</v>
      </c>
      <c r="F2266" s="1">
        <v>0.91666666666666663</v>
      </c>
      <c r="G2266" s="1" t="s">
        <v>27</v>
      </c>
      <c r="H2266" s="1">
        <v>60</v>
      </c>
      <c r="I2266" s="1">
        <v>93008</v>
      </c>
      <c r="J2266" s="1">
        <v>40775.098890000001</v>
      </c>
      <c r="K2266" s="1">
        <v>42.4</v>
      </c>
      <c r="L2266" s="1">
        <v>1</v>
      </c>
      <c r="M2266" s="38">
        <f t="shared" si="245"/>
        <v>50.152000000000001</v>
      </c>
      <c r="N2266" s="38">
        <f t="shared" si="246"/>
        <v>0.84542989312490024</v>
      </c>
      <c r="O2266" s="40">
        <f t="shared" si="247"/>
        <v>45.559514761069323</v>
      </c>
      <c r="P2266" s="39">
        <f t="shared" si="248"/>
        <v>0.93065082502219421</v>
      </c>
      <c r="Q2266" s="42">
        <v>45</v>
      </c>
      <c r="R2266" s="42">
        <f t="shared" si="249"/>
        <v>0.94222222222222218</v>
      </c>
      <c r="S2266" s="44">
        <v>53.822000000000003</v>
      </c>
      <c r="T2266" s="44">
        <f t="shared" si="250"/>
        <v>0.78778194790234468</v>
      </c>
      <c r="U2266" s="46">
        <f t="shared" si="251"/>
        <v>0.88688499838225365</v>
      </c>
    </row>
    <row r="2267" spans="1:21" x14ac:dyDescent="0.35">
      <c r="A2267" s="1" t="s">
        <v>1072</v>
      </c>
      <c r="B2267" s="1" t="s">
        <v>249</v>
      </c>
      <c r="C2267" s="1" t="s">
        <v>101</v>
      </c>
      <c r="D2267" s="1">
        <v>1</v>
      </c>
      <c r="E2267" s="1" t="s">
        <v>54</v>
      </c>
      <c r="F2267" s="1">
        <v>0.3611111111111111</v>
      </c>
      <c r="G2267" s="1" t="s">
        <v>8</v>
      </c>
      <c r="H2267" s="1">
        <v>120</v>
      </c>
      <c r="I2267" s="1">
        <v>92994</v>
      </c>
      <c r="J2267" s="1">
        <v>43976.443610000002</v>
      </c>
      <c r="K2267" s="1">
        <v>22.88</v>
      </c>
      <c r="L2267" s="1">
        <v>1</v>
      </c>
      <c r="M2267" s="38">
        <f t="shared" si="245"/>
        <v>32.295999999999999</v>
      </c>
      <c r="N2267" s="38">
        <f t="shared" si="246"/>
        <v>0.70844686648501365</v>
      </c>
      <c r="O2267" s="40">
        <f t="shared" si="247"/>
        <v>30.421180337640109</v>
      </c>
      <c r="P2267" s="39">
        <f t="shared" si="248"/>
        <v>0.75210756933354717</v>
      </c>
      <c r="Q2267" s="42">
        <v>42.33</v>
      </c>
      <c r="R2267" s="42">
        <f t="shared" si="249"/>
        <v>0.54051500118119533</v>
      </c>
      <c r="S2267" s="44">
        <v>48.83</v>
      </c>
      <c r="T2267" s="44">
        <f t="shared" si="250"/>
        <v>0.46856440712676634</v>
      </c>
      <c r="U2267" s="46">
        <f t="shared" si="251"/>
        <v>0.58706232588050289</v>
      </c>
    </row>
    <row r="2268" spans="1:21" x14ac:dyDescent="0.35">
      <c r="A2268" s="1" t="s">
        <v>501</v>
      </c>
      <c r="B2268" s="1" t="s">
        <v>502</v>
      </c>
      <c r="C2268" s="1" t="s">
        <v>101</v>
      </c>
      <c r="D2268" s="1">
        <v>2</v>
      </c>
      <c r="E2268" s="1" t="s">
        <v>25</v>
      </c>
      <c r="F2268" s="1">
        <v>0.8125</v>
      </c>
      <c r="G2268" s="1" t="s">
        <v>22</v>
      </c>
      <c r="H2268" s="1">
        <v>30</v>
      </c>
      <c r="I2268" s="1">
        <v>92974</v>
      </c>
      <c r="J2268" s="1">
        <v>25549.571110000001</v>
      </c>
      <c r="K2268" s="1">
        <v>53.93</v>
      </c>
      <c r="L2268" s="1">
        <v>1</v>
      </c>
      <c r="M2268" s="38">
        <f t="shared" si="245"/>
        <v>59.08</v>
      </c>
      <c r="N2268" s="38">
        <f t="shared" si="246"/>
        <v>0.91283006093432639</v>
      </c>
      <c r="O2268" s="40">
        <f t="shared" si="247"/>
        <v>60.697849184498509</v>
      </c>
      <c r="P2268" s="39">
        <f t="shared" si="248"/>
        <v>0.88849935746608077</v>
      </c>
      <c r="Q2268" s="42">
        <v>43.7</v>
      </c>
      <c r="R2268" s="42">
        <f t="shared" si="249"/>
        <v>1.2340961098398169</v>
      </c>
      <c r="S2268" s="44">
        <v>38.840000000000003</v>
      </c>
      <c r="T2268" s="44">
        <f t="shared" si="250"/>
        <v>1.3885169927909371</v>
      </c>
      <c r="U2268" s="46">
        <f t="shared" si="251"/>
        <v>1.1703708200322782</v>
      </c>
    </row>
    <row r="2269" spans="1:21" x14ac:dyDescent="0.35">
      <c r="A2269" s="1" t="s">
        <v>197</v>
      </c>
      <c r="B2269" s="1" t="s">
        <v>198</v>
      </c>
      <c r="C2269" s="1" t="s">
        <v>101</v>
      </c>
      <c r="D2269" s="1">
        <v>1</v>
      </c>
      <c r="E2269" s="1" t="s">
        <v>60</v>
      </c>
      <c r="F2269" s="1">
        <v>0.625</v>
      </c>
      <c r="G2269" s="1" t="s">
        <v>13</v>
      </c>
      <c r="H2269" s="1">
        <v>60</v>
      </c>
      <c r="I2269" s="1">
        <v>92920</v>
      </c>
      <c r="J2269" s="1">
        <v>40484</v>
      </c>
      <c r="K2269" s="1">
        <v>42</v>
      </c>
      <c r="L2269" s="1">
        <v>1</v>
      </c>
      <c r="M2269" s="38">
        <f t="shared" si="245"/>
        <v>50.152000000000001</v>
      </c>
      <c r="N2269" s="38">
        <f t="shared" si="246"/>
        <v>0.83745413941617486</v>
      </c>
      <c r="O2269" s="40">
        <f t="shared" si="247"/>
        <v>45.559514761069323</v>
      </c>
      <c r="P2269" s="39">
        <f t="shared" si="248"/>
        <v>0.92187110025783392</v>
      </c>
      <c r="Q2269" s="42">
        <v>48.112000000000002</v>
      </c>
      <c r="R2269" s="42">
        <f t="shared" si="249"/>
        <v>0.87296308613235785</v>
      </c>
      <c r="S2269" s="44">
        <v>47.04</v>
      </c>
      <c r="T2269" s="44">
        <f t="shared" si="250"/>
        <v>0.8928571428571429</v>
      </c>
      <c r="U2269" s="46">
        <f t="shared" si="251"/>
        <v>0.89589710974911163</v>
      </c>
    </row>
    <row r="2270" spans="1:21" x14ac:dyDescent="0.35">
      <c r="A2270" s="1" t="s">
        <v>783</v>
      </c>
      <c r="B2270" s="1" t="s">
        <v>428</v>
      </c>
      <c r="C2270" s="1" t="s">
        <v>101</v>
      </c>
      <c r="D2270" s="1">
        <v>1</v>
      </c>
      <c r="E2270" s="1" t="s">
        <v>54</v>
      </c>
      <c r="F2270" s="1">
        <v>0.58333333333333337</v>
      </c>
      <c r="G2270" s="1" t="s">
        <v>13</v>
      </c>
      <c r="H2270" s="1">
        <v>120</v>
      </c>
      <c r="I2270" s="1">
        <v>92891</v>
      </c>
      <c r="J2270" s="1">
        <v>67698</v>
      </c>
      <c r="K2270" s="1">
        <v>35</v>
      </c>
      <c r="L2270" s="1">
        <v>1</v>
      </c>
      <c r="M2270" s="38">
        <f t="shared" si="245"/>
        <v>32.295999999999999</v>
      </c>
      <c r="N2270" s="38">
        <f t="shared" si="246"/>
        <v>1.0837255387664106</v>
      </c>
      <c r="O2270" s="40">
        <f t="shared" si="247"/>
        <v>30.421180337640109</v>
      </c>
      <c r="P2270" s="39">
        <f t="shared" si="248"/>
        <v>1.1505142013406535</v>
      </c>
      <c r="Q2270" s="42">
        <v>48.112000000000002</v>
      </c>
      <c r="R2270" s="42">
        <f t="shared" si="249"/>
        <v>0.72746923844363154</v>
      </c>
      <c r="S2270" s="44">
        <v>32.200000000000003</v>
      </c>
      <c r="T2270" s="44">
        <f t="shared" si="250"/>
        <v>1.0869565217391304</v>
      </c>
      <c r="U2270" s="46">
        <f t="shared" si="251"/>
        <v>0.98831332050780507</v>
      </c>
    </row>
    <row r="2271" spans="1:21" x14ac:dyDescent="0.35">
      <c r="A2271" s="1" t="s">
        <v>245</v>
      </c>
      <c r="B2271" s="1" t="s">
        <v>246</v>
      </c>
      <c r="C2271" s="1" t="s">
        <v>101</v>
      </c>
      <c r="D2271" s="1">
        <v>1</v>
      </c>
      <c r="E2271" s="1" t="s">
        <v>25</v>
      </c>
      <c r="F2271" s="1">
        <v>0.91666666666666663</v>
      </c>
      <c r="G2271" s="1" t="s">
        <v>27</v>
      </c>
      <c r="H2271" s="1">
        <v>60</v>
      </c>
      <c r="I2271" s="1">
        <v>92817</v>
      </c>
      <c r="J2271" s="1">
        <v>42262.111939999901</v>
      </c>
      <c r="K2271" s="1">
        <v>43.61</v>
      </c>
      <c r="L2271" s="1">
        <v>1</v>
      </c>
      <c r="M2271" s="38">
        <f t="shared" si="245"/>
        <v>50.152000000000001</v>
      </c>
      <c r="N2271" s="38">
        <f t="shared" si="246"/>
        <v>0.86955654809379479</v>
      </c>
      <c r="O2271" s="40">
        <f t="shared" si="247"/>
        <v>45.559514761069323</v>
      </c>
      <c r="P2271" s="39">
        <f t="shared" si="248"/>
        <v>0.95720949243438413</v>
      </c>
      <c r="Q2271" s="42">
        <v>45</v>
      </c>
      <c r="R2271" s="42">
        <f t="shared" si="249"/>
        <v>0.96911111111111115</v>
      </c>
      <c r="S2271" s="44">
        <v>49.4</v>
      </c>
      <c r="T2271" s="44">
        <f t="shared" si="250"/>
        <v>0.88279352226720653</v>
      </c>
      <c r="U2271" s="46">
        <f t="shared" si="251"/>
        <v>0.93637137527090053</v>
      </c>
    </row>
    <row r="2272" spans="1:21" x14ac:dyDescent="0.35">
      <c r="A2272" s="1" t="s">
        <v>822</v>
      </c>
      <c r="B2272" s="1" t="s">
        <v>476</v>
      </c>
      <c r="C2272" s="1" t="s">
        <v>101</v>
      </c>
      <c r="D2272" s="1">
        <v>2</v>
      </c>
      <c r="E2272" s="1" t="s">
        <v>60</v>
      </c>
      <c r="F2272" s="1">
        <v>0.79166666666666663</v>
      </c>
      <c r="G2272" s="1" t="s">
        <v>22</v>
      </c>
      <c r="H2272" s="1">
        <v>30</v>
      </c>
      <c r="I2272" s="1">
        <v>92734</v>
      </c>
      <c r="J2272" s="1">
        <v>22869.596939999999</v>
      </c>
      <c r="K2272" s="1">
        <v>48.62</v>
      </c>
      <c r="L2272" s="1">
        <v>1</v>
      </c>
      <c r="M2272" s="38">
        <f t="shared" si="245"/>
        <v>59.08</v>
      </c>
      <c r="N2272" s="38">
        <f t="shared" si="246"/>
        <v>0.8229519295870007</v>
      </c>
      <c r="O2272" s="40">
        <f t="shared" si="247"/>
        <v>60.697849184498509</v>
      </c>
      <c r="P2272" s="39">
        <f t="shared" si="248"/>
        <v>0.80101685073244655</v>
      </c>
      <c r="Q2272" s="42">
        <v>43.7</v>
      </c>
      <c r="R2272" s="42">
        <f t="shared" si="249"/>
        <v>1.1125858123569792</v>
      </c>
      <c r="S2272" s="44">
        <v>44.77</v>
      </c>
      <c r="T2272" s="44">
        <f t="shared" si="250"/>
        <v>1.0859950859950858</v>
      </c>
      <c r="U2272" s="46">
        <f t="shared" si="251"/>
        <v>0.99986591636150379</v>
      </c>
    </row>
    <row r="2273" spans="1:21" x14ac:dyDescent="0.35">
      <c r="A2273" s="1" t="s">
        <v>1520</v>
      </c>
      <c r="B2273" s="1" t="s">
        <v>476</v>
      </c>
      <c r="C2273" s="1" t="s">
        <v>101</v>
      </c>
      <c r="D2273" s="1">
        <v>2</v>
      </c>
      <c r="E2273" s="1" t="s">
        <v>1577</v>
      </c>
      <c r="F2273" s="1">
        <v>0.29166666666666669</v>
      </c>
      <c r="G2273" s="1" t="s">
        <v>8</v>
      </c>
      <c r="H2273" s="1">
        <v>120</v>
      </c>
      <c r="I2273" s="1">
        <v>92610</v>
      </c>
      <c r="J2273" s="1">
        <v>34291.623610000002</v>
      </c>
      <c r="K2273" s="1">
        <v>18.21</v>
      </c>
      <c r="L2273" s="1">
        <v>2</v>
      </c>
      <c r="M2273" s="38">
        <f t="shared" si="245"/>
        <v>32.295999999999999</v>
      </c>
      <c r="N2273" s="38">
        <f t="shared" si="246"/>
        <v>0.56384691602675263</v>
      </c>
      <c r="O2273" s="40">
        <f t="shared" si="247"/>
        <v>30.421180337640109</v>
      </c>
      <c r="P2273" s="39">
        <f t="shared" si="248"/>
        <v>0.59859610304038002</v>
      </c>
      <c r="Q2273" s="42">
        <v>42.33</v>
      </c>
      <c r="R2273" s="42">
        <f t="shared" si="249"/>
        <v>0.43019135364989375</v>
      </c>
      <c r="S2273" s="44">
        <v>44.77</v>
      </c>
      <c r="T2273" s="44">
        <f t="shared" si="250"/>
        <v>0.40674558856377035</v>
      </c>
      <c r="U2273" s="46">
        <f t="shared" si="251"/>
        <v>0.47851101508468136</v>
      </c>
    </row>
    <row r="2274" spans="1:21" x14ac:dyDescent="0.35">
      <c r="A2274" s="1" t="s">
        <v>321</v>
      </c>
      <c r="B2274" s="1" t="s">
        <v>221</v>
      </c>
      <c r="C2274" s="1" t="s">
        <v>101</v>
      </c>
      <c r="D2274" s="1">
        <v>1</v>
      </c>
      <c r="E2274" s="1" t="s">
        <v>60</v>
      </c>
      <c r="F2274" s="1">
        <v>0.66666666666666663</v>
      </c>
      <c r="G2274" s="1" t="s">
        <v>18</v>
      </c>
      <c r="H2274" s="1">
        <v>60</v>
      </c>
      <c r="I2274" s="1">
        <v>92546</v>
      </c>
      <c r="J2274" s="1">
        <v>41859.080829999999</v>
      </c>
      <c r="K2274" s="1">
        <v>44.33</v>
      </c>
      <c r="L2274" s="1">
        <v>1</v>
      </c>
      <c r="M2274" s="38">
        <f t="shared" si="245"/>
        <v>50.152000000000001</v>
      </c>
      <c r="N2274" s="38">
        <f t="shared" si="246"/>
        <v>0.88391290476950068</v>
      </c>
      <c r="O2274" s="40">
        <f t="shared" si="247"/>
        <v>45.559514761069323</v>
      </c>
      <c r="P2274" s="39">
        <f t="shared" si="248"/>
        <v>0.97301299701023269</v>
      </c>
      <c r="Q2274" s="42">
        <v>46.72</v>
      </c>
      <c r="R2274" s="42">
        <f t="shared" si="249"/>
        <v>0.94884417808219179</v>
      </c>
      <c r="S2274" s="44">
        <v>42.65</v>
      </c>
      <c r="T2274" s="44">
        <f t="shared" si="250"/>
        <v>1.0393903868698711</v>
      </c>
      <c r="U2274" s="46">
        <f t="shared" si="251"/>
        <v>0.98708252065409852</v>
      </c>
    </row>
    <row r="2275" spans="1:21" x14ac:dyDescent="0.35">
      <c r="A2275" s="1" t="s">
        <v>1060</v>
      </c>
      <c r="B2275" s="1" t="s">
        <v>623</v>
      </c>
      <c r="C2275" s="1" t="s">
        <v>101</v>
      </c>
      <c r="D2275" s="1">
        <v>1</v>
      </c>
      <c r="E2275" s="1" t="s">
        <v>54</v>
      </c>
      <c r="F2275" s="1">
        <v>0.75</v>
      </c>
      <c r="G2275" s="1" t="s">
        <v>18</v>
      </c>
      <c r="H2275" s="1">
        <v>120</v>
      </c>
      <c r="I2275" s="1">
        <v>92498</v>
      </c>
      <c r="J2275" s="1">
        <v>46210.271110000001</v>
      </c>
      <c r="K2275" s="1">
        <v>24.18</v>
      </c>
      <c r="L2275" s="1">
        <v>1</v>
      </c>
      <c r="M2275" s="38">
        <f t="shared" si="245"/>
        <v>32.295999999999999</v>
      </c>
      <c r="N2275" s="38">
        <f t="shared" si="246"/>
        <v>0.74869952935348028</v>
      </c>
      <c r="O2275" s="40">
        <f t="shared" si="247"/>
        <v>30.421180337640109</v>
      </c>
      <c r="P2275" s="39">
        <f t="shared" si="248"/>
        <v>0.79484095395477139</v>
      </c>
      <c r="Q2275" s="42">
        <v>46.72</v>
      </c>
      <c r="R2275" s="42">
        <f t="shared" si="249"/>
        <v>0.51755136986301375</v>
      </c>
      <c r="S2275" s="44">
        <v>27.27</v>
      </c>
      <c r="T2275" s="44">
        <f t="shared" si="250"/>
        <v>0.88668866886688669</v>
      </c>
      <c r="U2275" s="46">
        <f t="shared" si="251"/>
        <v>0.7330269975615572</v>
      </c>
    </row>
    <row r="2276" spans="1:21" x14ac:dyDescent="0.35">
      <c r="A2276" s="1" t="s">
        <v>275</v>
      </c>
      <c r="B2276" s="1" t="s">
        <v>68</v>
      </c>
      <c r="C2276" s="1" t="s">
        <v>16</v>
      </c>
      <c r="D2276" s="1">
        <v>1</v>
      </c>
      <c r="E2276" s="1" t="s">
        <v>54</v>
      </c>
      <c r="F2276" s="1">
        <v>4.3055555555555562E-2</v>
      </c>
      <c r="G2276" s="1" t="s">
        <v>31</v>
      </c>
      <c r="H2276" s="1">
        <v>58</v>
      </c>
      <c r="I2276" s="1">
        <v>92408</v>
      </c>
      <c r="J2276" s="1">
        <v>64232.113890000001</v>
      </c>
      <c r="K2276" s="1">
        <v>70.19</v>
      </c>
      <c r="L2276" s="1">
        <v>1</v>
      </c>
      <c r="M2276" s="38">
        <f t="shared" si="245"/>
        <v>50.747199999999992</v>
      </c>
      <c r="N2276" s="38">
        <f t="shared" si="246"/>
        <v>1.3831304978402752</v>
      </c>
      <c r="O2276" s="40">
        <f t="shared" si="247"/>
        <v>46.299924649666195</v>
      </c>
      <c r="P2276" s="39">
        <f t="shared" si="248"/>
        <v>1.5159851885526998</v>
      </c>
      <c r="Q2276" s="42">
        <v>51.59</v>
      </c>
      <c r="R2276" s="42">
        <f t="shared" si="249"/>
        <v>1.3605349874006589</v>
      </c>
      <c r="S2276" s="44">
        <v>50.73</v>
      </c>
      <c r="T2276" s="44">
        <f t="shared" si="250"/>
        <v>1.3835994480583482</v>
      </c>
      <c r="U2276" s="46">
        <f t="shared" si="251"/>
        <v>1.4200398746705689</v>
      </c>
    </row>
    <row r="2277" spans="1:21" x14ac:dyDescent="0.35">
      <c r="A2277" s="1" t="s">
        <v>980</v>
      </c>
      <c r="B2277" s="1" t="s">
        <v>345</v>
      </c>
      <c r="C2277" s="1" t="s">
        <v>101</v>
      </c>
      <c r="D2277" s="1">
        <v>4</v>
      </c>
      <c r="E2277" s="1" t="s">
        <v>51</v>
      </c>
      <c r="F2277" s="1">
        <v>0.10416666666666667</v>
      </c>
      <c r="G2277" s="1" t="s">
        <v>35</v>
      </c>
      <c r="H2277" s="1">
        <v>30</v>
      </c>
      <c r="I2277" s="1">
        <v>92343</v>
      </c>
      <c r="J2277" s="1">
        <v>35622.533329999998</v>
      </c>
      <c r="K2277" s="1">
        <v>76.31</v>
      </c>
      <c r="L2277" s="1">
        <v>1</v>
      </c>
      <c r="M2277" s="38">
        <f t="shared" si="245"/>
        <v>59.08</v>
      </c>
      <c r="N2277" s="38">
        <f t="shared" si="246"/>
        <v>1.2916384563303995</v>
      </c>
      <c r="O2277" s="40">
        <f t="shared" si="247"/>
        <v>60.697849184498509</v>
      </c>
      <c r="P2277" s="39">
        <f t="shared" si="248"/>
        <v>1.2572109395185727</v>
      </c>
      <c r="Q2277" s="42">
        <v>61.93</v>
      </c>
      <c r="R2277" s="42">
        <f t="shared" si="249"/>
        <v>1.2321976424995964</v>
      </c>
      <c r="S2277" s="44">
        <v>53.822000000000003</v>
      </c>
      <c r="T2277" s="44">
        <f t="shared" si="250"/>
        <v>1.4178217085949982</v>
      </c>
      <c r="U2277" s="46">
        <f t="shared" si="251"/>
        <v>1.3024100968710557</v>
      </c>
    </row>
    <row r="2278" spans="1:21" x14ac:dyDescent="0.35">
      <c r="A2278" s="1" t="s">
        <v>146</v>
      </c>
      <c r="B2278" s="1" t="s">
        <v>53</v>
      </c>
      <c r="C2278" s="1" t="s">
        <v>16</v>
      </c>
      <c r="D2278" s="1">
        <v>1</v>
      </c>
      <c r="E2278" s="1" t="s">
        <v>54</v>
      </c>
      <c r="F2278" s="1">
        <v>0.625</v>
      </c>
      <c r="G2278" s="1" t="s">
        <v>13</v>
      </c>
      <c r="H2278" s="1">
        <v>60</v>
      </c>
      <c r="I2278" s="1">
        <v>92328</v>
      </c>
      <c r="J2278" s="1">
        <v>36782</v>
      </c>
      <c r="K2278" s="1">
        <v>39</v>
      </c>
      <c r="L2278" s="1">
        <v>1</v>
      </c>
      <c r="M2278" s="38">
        <f t="shared" si="245"/>
        <v>50.152000000000001</v>
      </c>
      <c r="N2278" s="38">
        <f t="shared" si="246"/>
        <v>0.77763598660073374</v>
      </c>
      <c r="O2278" s="40">
        <f t="shared" si="247"/>
        <v>45.559514761069323</v>
      </c>
      <c r="P2278" s="39">
        <f t="shared" si="248"/>
        <v>0.8560231645251315</v>
      </c>
      <c r="Q2278" s="42">
        <v>48.112000000000002</v>
      </c>
      <c r="R2278" s="42">
        <f t="shared" si="249"/>
        <v>0.81060857998004654</v>
      </c>
      <c r="S2278" s="44">
        <v>47.37</v>
      </c>
      <c r="T2278" s="44">
        <f t="shared" si="250"/>
        <v>0.82330588980367325</v>
      </c>
      <c r="U2278" s="46">
        <f t="shared" si="251"/>
        <v>0.82997921143628384</v>
      </c>
    </row>
    <row r="2279" spans="1:21" x14ac:dyDescent="0.35">
      <c r="A2279" s="1" t="s">
        <v>653</v>
      </c>
      <c r="B2279" s="1" t="s">
        <v>428</v>
      </c>
      <c r="C2279" s="1" t="s">
        <v>101</v>
      </c>
      <c r="D2279" s="1">
        <v>1</v>
      </c>
      <c r="E2279" s="1" t="s">
        <v>54</v>
      </c>
      <c r="F2279" s="1">
        <v>0.75</v>
      </c>
      <c r="G2279" s="1" t="s">
        <v>18</v>
      </c>
      <c r="H2279" s="1">
        <v>120</v>
      </c>
      <c r="I2279" s="1">
        <v>92311</v>
      </c>
      <c r="J2279" s="1">
        <v>50838.18</v>
      </c>
      <c r="K2279" s="1">
        <v>26.66</v>
      </c>
      <c r="L2279" s="1">
        <v>1</v>
      </c>
      <c r="M2279" s="38">
        <f t="shared" si="245"/>
        <v>32.295999999999999</v>
      </c>
      <c r="N2279" s="38">
        <f t="shared" si="246"/>
        <v>0.82548922467178598</v>
      </c>
      <c r="O2279" s="40">
        <f t="shared" si="247"/>
        <v>30.421180337640109</v>
      </c>
      <c r="P2279" s="39">
        <f t="shared" si="248"/>
        <v>0.87636310307833776</v>
      </c>
      <c r="Q2279" s="42">
        <v>46.72</v>
      </c>
      <c r="R2279" s="42">
        <f t="shared" si="249"/>
        <v>0.57063356164383561</v>
      </c>
      <c r="S2279" s="44">
        <v>32.200000000000003</v>
      </c>
      <c r="T2279" s="44">
        <f t="shared" si="250"/>
        <v>0.82795031055900614</v>
      </c>
      <c r="U2279" s="46">
        <f t="shared" si="251"/>
        <v>0.75831565842705972</v>
      </c>
    </row>
    <row r="2280" spans="1:21" x14ac:dyDescent="0.35">
      <c r="A2280" s="1" t="s">
        <v>788</v>
      </c>
      <c r="B2280" s="1" t="s">
        <v>469</v>
      </c>
      <c r="C2280" s="1" t="s">
        <v>101</v>
      </c>
      <c r="D2280" s="1">
        <v>1</v>
      </c>
      <c r="E2280" s="1" t="s">
        <v>54</v>
      </c>
      <c r="F2280" s="1">
        <v>8.3333333333333329E-2</v>
      </c>
      <c r="G2280" s="1" t="s">
        <v>35</v>
      </c>
      <c r="H2280" s="1">
        <v>270</v>
      </c>
      <c r="I2280" s="1">
        <v>92305</v>
      </c>
      <c r="J2280" s="1">
        <v>97924.626389999903</v>
      </c>
      <c r="K2280" s="1">
        <v>22.74</v>
      </c>
      <c r="L2280" s="1">
        <v>1</v>
      </c>
      <c r="M2280" s="38">
        <f t="shared" si="245"/>
        <v>-12.343999999999994</v>
      </c>
      <c r="N2280" s="38">
        <f t="shared" si="246"/>
        <v>-1.8421905379131569</v>
      </c>
      <c r="O2280" s="40">
        <f t="shared" si="247"/>
        <v>12.710464415475485</v>
      </c>
      <c r="P2280" s="39">
        <f t="shared" si="248"/>
        <v>1.7890770357936854</v>
      </c>
      <c r="Q2280" s="42">
        <v>61.93</v>
      </c>
      <c r="R2280" s="42">
        <f t="shared" si="249"/>
        <v>0.36718876150492491</v>
      </c>
      <c r="S2280" s="44">
        <v>35.58</v>
      </c>
      <c r="T2280" s="44">
        <f t="shared" si="250"/>
        <v>0.63912310286677909</v>
      </c>
      <c r="U2280" s="46">
        <f t="shared" si="251"/>
        <v>0.93179630005512981</v>
      </c>
    </row>
    <row r="2281" spans="1:21" x14ac:dyDescent="0.35">
      <c r="A2281" s="1" t="s">
        <v>210</v>
      </c>
      <c r="B2281" s="1" t="s">
        <v>11</v>
      </c>
      <c r="C2281" s="1" t="s">
        <v>16</v>
      </c>
      <c r="D2281" s="1">
        <v>1</v>
      </c>
      <c r="E2281" s="1" t="s">
        <v>54</v>
      </c>
      <c r="F2281" s="1">
        <v>0.5</v>
      </c>
      <c r="G2281" s="1" t="s">
        <v>13</v>
      </c>
      <c r="H2281" s="1">
        <v>30</v>
      </c>
      <c r="I2281" s="1">
        <v>92285</v>
      </c>
      <c r="J2281" s="1">
        <v>28276.5</v>
      </c>
      <c r="K2281" s="1">
        <v>60</v>
      </c>
      <c r="L2281" s="1">
        <v>1</v>
      </c>
      <c r="M2281" s="38">
        <f t="shared" si="245"/>
        <v>59.08</v>
      </c>
      <c r="N2281" s="38">
        <f t="shared" si="246"/>
        <v>1.0155721056194991</v>
      </c>
      <c r="O2281" s="40">
        <f t="shared" si="247"/>
        <v>60.697849184498509</v>
      </c>
      <c r="P2281" s="39">
        <f t="shared" si="248"/>
        <v>0.98850290094501847</v>
      </c>
      <c r="Q2281" s="42">
        <v>48.112000000000002</v>
      </c>
      <c r="R2281" s="42">
        <f t="shared" si="249"/>
        <v>1.2470901230462255</v>
      </c>
      <c r="S2281" s="44">
        <v>50.69</v>
      </c>
      <c r="T2281" s="44">
        <f t="shared" si="250"/>
        <v>1.1836654172420595</v>
      </c>
      <c r="U2281" s="46">
        <f t="shared" si="251"/>
        <v>1.1397528137444344</v>
      </c>
    </row>
    <row r="2282" spans="1:21" x14ac:dyDescent="0.35">
      <c r="A2282" s="1" t="s">
        <v>542</v>
      </c>
      <c r="B2282" s="1" t="s">
        <v>312</v>
      </c>
      <c r="C2282" s="1" t="s">
        <v>101</v>
      </c>
      <c r="D2282" s="1">
        <v>1</v>
      </c>
      <c r="E2282" s="1" t="s">
        <v>54</v>
      </c>
      <c r="F2282" s="1">
        <v>0.6875</v>
      </c>
      <c r="G2282" s="1" t="s">
        <v>18</v>
      </c>
      <c r="H2282" s="1">
        <v>60</v>
      </c>
      <c r="I2282" s="1">
        <v>92244</v>
      </c>
      <c r="J2282" s="1">
        <v>45148.4319399999</v>
      </c>
      <c r="K2282" s="1">
        <v>47.5</v>
      </c>
      <c r="L2282" s="1">
        <v>1</v>
      </c>
      <c r="M2282" s="38">
        <f t="shared" si="245"/>
        <v>50.152000000000001</v>
      </c>
      <c r="N2282" s="38">
        <f t="shared" si="246"/>
        <v>0.94712075291115005</v>
      </c>
      <c r="O2282" s="40">
        <f t="shared" si="247"/>
        <v>45.559514761069323</v>
      </c>
      <c r="P2282" s="39">
        <f t="shared" si="248"/>
        <v>1.0425923157677883</v>
      </c>
      <c r="Q2282" s="42">
        <v>46.72</v>
      </c>
      <c r="R2282" s="42">
        <f t="shared" si="249"/>
        <v>1.016695205479452</v>
      </c>
      <c r="S2282" s="44">
        <v>60.5</v>
      </c>
      <c r="T2282" s="44">
        <f t="shared" si="250"/>
        <v>0.78512396694214881</v>
      </c>
      <c r="U2282" s="46">
        <f t="shared" si="251"/>
        <v>0.94813716272979642</v>
      </c>
    </row>
    <row r="2283" spans="1:21" x14ac:dyDescent="0.35">
      <c r="A2283" s="1" t="s">
        <v>512</v>
      </c>
      <c r="B2283" s="1" t="s">
        <v>498</v>
      </c>
      <c r="C2283" s="1" t="s">
        <v>101</v>
      </c>
      <c r="D2283" s="1">
        <v>1</v>
      </c>
      <c r="E2283" s="1" t="s">
        <v>54</v>
      </c>
      <c r="F2283" s="1">
        <v>0.8125</v>
      </c>
      <c r="G2283" s="1" t="s">
        <v>22</v>
      </c>
      <c r="H2283" s="1">
        <v>150</v>
      </c>
      <c r="I2283" s="1">
        <v>92202</v>
      </c>
      <c r="J2283" s="1">
        <v>45173.876669999998</v>
      </c>
      <c r="K2283" s="1">
        <v>18.86</v>
      </c>
      <c r="L2283" s="1">
        <v>1</v>
      </c>
      <c r="M2283" s="38">
        <f t="shared" si="245"/>
        <v>23.368000000000002</v>
      </c>
      <c r="N2283" s="38">
        <f t="shared" si="246"/>
        <v>0.80708661417322825</v>
      </c>
      <c r="O2283" s="40">
        <f t="shared" si="247"/>
        <v>25.547725176937774</v>
      </c>
      <c r="P2283" s="39">
        <f t="shared" si="248"/>
        <v>0.73822619702458436</v>
      </c>
      <c r="Q2283" s="42">
        <v>43.7</v>
      </c>
      <c r="R2283" s="42">
        <f t="shared" si="249"/>
        <v>0.43157894736842101</v>
      </c>
      <c r="S2283" s="44">
        <v>42.37</v>
      </c>
      <c r="T2283" s="44">
        <f t="shared" si="250"/>
        <v>0.44512626858626386</v>
      </c>
      <c r="U2283" s="46">
        <f t="shared" si="251"/>
        <v>0.53831047099308971</v>
      </c>
    </row>
    <row r="2284" spans="1:21" x14ac:dyDescent="0.35">
      <c r="A2284" s="1" t="s">
        <v>1459</v>
      </c>
      <c r="B2284" s="1" t="s">
        <v>1298</v>
      </c>
      <c r="C2284" s="1" t="s">
        <v>101</v>
      </c>
      <c r="D2284" s="1">
        <v>3</v>
      </c>
      <c r="E2284" s="1" t="s">
        <v>1647</v>
      </c>
      <c r="F2284" s="1">
        <v>0.79166666666666663</v>
      </c>
      <c r="G2284" s="1" t="s">
        <v>22</v>
      </c>
      <c r="H2284" s="1">
        <v>60</v>
      </c>
      <c r="I2284" s="1">
        <v>92185</v>
      </c>
      <c r="J2284" s="1">
        <v>30097.688889999899</v>
      </c>
      <c r="K2284" s="1">
        <v>32.21</v>
      </c>
      <c r="L2284" s="1">
        <v>3</v>
      </c>
      <c r="M2284" s="38">
        <f t="shared" si="245"/>
        <v>50.152000000000001</v>
      </c>
      <c r="N2284" s="38">
        <f t="shared" si="246"/>
        <v>0.64224756739511879</v>
      </c>
      <c r="O2284" s="40">
        <f t="shared" si="247"/>
        <v>45.559514761069323</v>
      </c>
      <c r="P2284" s="39">
        <f t="shared" si="248"/>
        <v>0.70698733665011504</v>
      </c>
      <c r="Q2284" s="42">
        <v>43.7</v>
      </c>
      <c r="R2284" s="42">
        <f t="shared" si="249"/>
        <v>0.73707093821510294</v>
      </c>
      <c r="S2284" s="44">
        <v>38.5</v>
      </c>
      <c r="T2284" s="44">
        <f t="shared" si="250"/>
        <v>0.8366233766233766</v>
      </c>
      <c r="U2284" s="46">
        <f t="shared" si="251"/>
        <v>0.7602272171628649</v>
      </c>
    </row>
    <row r="2285" spans="1:21" x14ac:dyDescent="0.35">
      <c r="A2285" s="1" t="s">
        <v>1098</v>
      </c>
      <c r="B2285" s="1" t="s">
        <v>249</v>
      </c>
      <c r="C2285" s="1" t="s">
        <v>101</v>
      </c>
      <c r="D2285" s="1">
        <v>1</v>
      </c>
      <c r="E2285" s="1" t="s">
        <v>60</v>
      </c>
      <c r="F2285" s="1">
        <v>0.34375</v>
      </c>
      <c r="G2285" s="1" t="s">
        <v>8</v>
      </c>
      <c r="H2285" s="1">
        <v>105</v>
      </c>
      <c r="I2285" s="1">
        <v>92035</v>
      </c>
      <c r="J2285" s="1">
        <v>36833.019439999996</v>
      </c>
      <c r="K2285" s="1">
        <v>22.32</v>
      </c>
      <c r="L2285" s="1">
        <v>1</v>
      </c>
      <c r="M2285" s="38">
        <f t="shared" si="245"/>
        <v>36.76</v>
      </c>
      <c r="N2285" s="38">
        <f t="shared" si="246"/>
        <v>0.60718171926006537</v>
      </c>
      <c r="O2285" s="40">
        <f t="shared" si="247"/>
        <v>33.337505952559681</v>
      </c>
      <c r="P2285" s="39">
        <f t="shared" si="248"/>
        <v>0.66951619091608294</v>
      </c>
      <c r="Q2285" s="42">
        <v>42.33</v>
      </c>
      <c r="R2285" s="42">
        <f t="shared" si="249"/>
        <v>0.52728561304039689</v>
      </c>
      <c r="S2285" s="44">
        <v>48.83</v>
      </c>
      <c r="T2285" s="44">
        <f t="shared" si="250"/>
        <v>0.45709604751177557</v>
      </c>
      <c r="U2285" s="46">
        <f t="shared" si="251"/>
        <v>0.55129928382275184</v>
      </c>
    </row>
    <row r="2286" spans="1:21" x14ac:dyDescent="0.35">
      <c r="A2286" s="1" t="s">
        <v>381</v>
      </c>
      <c r="B2286" s="1" t="s">
        <v>136</v>
      </c>
      <c r="C2286" s="1" t="s">
        <v>101</v>
      </c>
      <c r="D2286" s="1">
        <v>1</v>
      </c>
      <c r="E2286" s="1" t="s">
        <v>60</v>
      </c>
      <c r="F2286" s="1">
        <v>0.33333333333333331</v>
      </c>
      <c r="G2286" s="1" t="s">
        <v>8</v>
      </c>
      <c r="H2286" s="1">
        <v>30</v>
      </c>
      <c r="I2286" s="1">
        <v>91987</v>
      </c>
      <c r="J2286" s="1">
        <v>26820.8297199999</v>
      </c>
      <c r="K2286" s="1">
        <v>56.81</v>
      </c>
      <c r="L2286" s="1">
        <v>1</v>
      </c>
      <c r="M2286" s="38">
        <f t="shared" si="245"/>
        <v>59.08</v>
      </c>
      <c r="N2286" s="38">
        <f t="shared" si="246"/>
        <v>0.96157752200406232</v>
      </c>
      <c r="O2286" s="40">
        <f t="shared" si="247"/>
        <v>60.697849184498509</v>
      </c>
      <c r="P2286" s="39">
        <f t="shared" si="248"/>
        <v>0.93594749671144173</v>
      </c>
      <c r="Q2286" s="42">
        <v>42.33</v>
      </c>
      <c r="R2286" s="42">
        <f t="shared" si="249"/>
        <v>1.3420741790692181</v>
      </c>
      <c r="S2286" s="44">
        <v>64.58</v>
      </c>
      <c r="T2286" s="44">
        <f t="shared" si="250"/>
        <v>0.87968411272839897</v>
      </c>
      <c r="U2286" s="46">
        <f t="shared" si="251"/>
        <v>1.0525685961696862</v>
      </c>
    </row>
    <row r="2287" spans="1:21" x14ac:dyDescent="0.35">
      <c r="A2287" s="1" t="s">
        <v>805</v>
      </c>
      <c r="B2287" s="1" t="s">
        <v>428</v>
      </c>
      <c r="C2287" s="1" t="s">
        <v>101</v>
      </c>
      <c r="D2287" s="1">
        <v>1</v>
      </c>
      <c r="E2287" s="1" t="s">
        <v>60</v>
      </c>
      <c r="F2287" s="1">
        <v>0.41666666666666669</v>
      </c>
      <c r="G2287" s="1" t="s">
        <v>13</v>
      </c>
      <c r="H2287" s="1">
        <v>120</v>
      </c>
      <c r="I2287" s="1">
        <v>91922</v>
      </c>
      <c r="J2287" s="1">
        <v>66000</v>
      </c>
      <c r="K2287" s="1">
        <v>34</v>
      </c>
      <c r="L2287" s="1">
        <v>1</v>
      </c>
      <c r="M2287" s="38">
        <f t="shared" si="245"/>
        <v>32.295999999999999</v>
      </c>
      <c r="N2287" s="38">
        <f t="shared" si="246"/>
        <v>1.0527619519445133</v>
      </c>
      <c r="O2287" s="40">
        <f t="shared" si="247"/>
        <v>30.421180337640109</v>
      </c>
      <c r="P2287" s="39">
        <f t="shared" si="248"/>
        <v>1.1176423670166347</v>
      </c>
      <c r="Q2287" s="42">
        <v>48.112000000000002</v>
      </c>
      <c r="R2287" s="42">
        <f t="shared" si="249"/>
        <v>0.70668440305952773</v>
      </c>
      <c r="S2287" s="44">
        <v>32.200000000000003</v>
      </c>
      <c r="T2287" s="44">
        <f t="shared" si="250"/>
        <v>1.0559006211180124</v>
      </c>
      <c r="U2287" s="46">
        <f t="shared" si="251"/>
        <v>0.96007579706472501</v>
      </c>
    </row>
    <row r="2288" spans="1:21" x14ac:dyDescent="0.35">
      <c r="A2288" s="1" t="s">
        <v>818</v>
      </c>
      <c r="B2288" s="1" t="s">
        <v>482</v>
      </c>
      <c r="C2288" s="1" t="s">
        <v>101</v>
      </c>
      <c r="D2288" s="1">
        <v>1</v>
      </c>
      <c r="E2288" s="1" t="s">
        <v>54</v>
      </c>
      <c r="F2288" s="1">
        <v>0.47916666666666669</v>
      </c>
      <c r="G2288" s="1" t="s">
        <v>13</v>
      </c>
      <c r="H2288" s="1">
        <v>120</v>
      </c>
      <c r="I2288" s="1">
        <v>91870</v>
      </c>
      <c r="J2288" s="1">
        <v>65382</v>
      </c>
      <c r="K2288" s="1">
        <v>34</v>
      </c>
      <c r="L2288" s="1">
        <v>1</v>
      </c>
      <c r="M2288" s="38">
        <f t="shared" si="245"/>
        <v>32.295999999999999</v>
      </c>
      <c r="N2288" s="38">
        <f t="shared" si="246"/>
        <v>1.0527619519445133</v>
      </c>
      <c r="O2288" s="40">
        <f t="shared" si="247"/>
        <v>30.421180337640109</v>
      </c>
      <c r="P2288" s="39">
        <f t="shared" si="248"/>
        <v>1.1176423670166347</v>
      </c>
      <c r="Q2288" s="42">
        <v>48.112000000000002</v>
      </c>
      <c r="R2288" s="42">
        <f t="shared" si="249"/>
        <v>0.70668440305952773</v>
      </c>
      <c r="S2288" s="44">
        <v>27.85</v>
      </c>
      <c r="T2288" s="44">
        <f t="shared" si="250"/>
        <v>1.2208258527827647</v>
      </c>
      <c r="U2288" s="46">
        <f t="shared" si="251"/>
        <v>1.0150508742863089</v>
      </c>
    </row>
    <row r="2289" spans="1:21" x14ac:dyDescent="0.35">
      <c r="A2289" s="1" t="s">
        <v>976</v>
      </c>
      <c r="B2289" s="1" t="s">
        <v>298</v>
      </c>
      <c r="C2289" s="1" t="s">
        <v>101</v>
      </c>
      <c r="D2289" s="1">
        <v>1</v>
      </c>
      <c r="E2289" s="1" t="s">
        <v>60</v>
      </c>
      <c r="F2289" s="1">
        <v>0.70833333333333337</v>
      </c>
      <c r="G2289" s="1" t="s">
        <v>18</v>
      </c>
      <c r="H2289" s="1">
        <v>120</v>
      </c>
      <c r="I2289" s="1">
        <v>91843</v>
      </c>
      <c r="J2289" s="1">
        <v>53783.406389999996</v>
      </c>
      <c r="K2289" s="1">
        <v>28.29</v>
      </c>
      <c r="L2289" s="1">
        <v>1</v>
      </c>
      <c r="M2289" s="38">
        <f t="shared" si="245"/>
        <v>32.295999999999999</v>
      </c>
      <c r="N2289" s="38">
        <f t="shared" si="246"/>
        <v>0.87595987119147878</v>
      </c>
      <c r="O2289" s="40">
        <f t="shared" si="247"/>
        <v>30.421180337640109</v>
      </c>
      <c r="P2289" s="39">
        <f t="shared" si="248"/>
        <v>0.92994419302648812</v>
      </c>
      <c r="Q2289" s="42">
        <v>46.72</v>
      </c>
      <c r="R2289" s="42">
        <f t="shared" si="249"/>
        <v>0.6055222602739726</v>
      </c>
      <c r="S2289" s="44">
        <v>33.83</v>
      </c>
      <c r="T2289" s="44">
        <f t="shared" si="250"/>
        <v>0.83624002364765004</v>
      </c>
      <c r="U2289" s="46">
        <f t="shared" si="251"/>
        <v>0.79056882564937025</v>
      </c>
    </row>
    <row r="2290" spans="1:21" x14ac:dyDescent="0.35">
      <c r="A2290" s="1" t="s">
        <v>89</v>
      </c>
      <c r="B2290" s="1" t="s">
        <v>100</v>
      </c>
      <c r="C2290" s="1" t="s">
        <v>101</v>
      </c>
      <c r="D2290" s="1">
        <v>1</v>
      </c>
      <c r="E2290" s="1" t="s">
        <v>25</v>
      </c>
      <c r="F2290" s="1">
        <v>4.5138888888888888E-2</v>
      </c>
      <c r="G2290" s="1" t="s">
        <v>31</v>
      </c>
      <c r="H2290" s="1">
        <v>56</v>
      </c>
      <c r="I2290" s="1">
        <v>91830</v>
      </c>
      <c r="J2290" s="1">
        <v>56682.042220000003</v>
      </c>
      <c r="K2290" s="1">
        <v>64.239999999999995</v>
      </c>
      <c r="L2290" s="1">
        <v>1</v>
      </c>
      <c r="M2290" s="38">
        <f t="shared" si="245"/>
        <v>51.342399999999998</v>
      </c>
      <c r="N2290" s="38">
        <f t="shared" si="246"/>
        <v>1.2512075789211257</v>
      </c>
      <c r="O2290" s="40">
        <f t="shared" si="247"/>
        <v>47.066319074344321</v>
      </c>
      <c r="P2290" s="39">
        <f t="shared" si="248"/>
        <v>1.3648826010491435</v>
      </c>
      <c r="Q2290" s="42">
        <v>51.59</v>
      </c>
      <c r="R2290" s="42">
        <f t="shared" si="249"/>
        <v>1.2452025586353943</v>
      </c>
      <c r="S2290" s="44">
        <v>39.25</v>
      </c>
      <c r="T2290" s="44">
        <f t="shared" si="250"/>
        <v>1.6366878980891719</v>
      </c>
      <c r="U2290" s="46">
        <f t="shared" si="251"/>
        <v>1.4155910192579031</v>
      </c>
    </row>
    <row r="2291" spans="1:21" x14ac:dyDescent="0.35">
      <c r="A2291" s="1" t="s">
        <v>1009</v>
      </c>
      <c r="B2291" s="1" t="s">
        <v>221</v>
      </c>
      <c r="C2291" s="1" t="s">
        <v>101</v>
      </c>
      <c r="D2291" s="1">
        <v>1</v>
      </c>
      <c r="E2291" s="1" t="s">
        <v>51</v>
      </c>
      <c r="F2291" s="1">
        <v>0.79166666666666663</v>
      </c>
      <c r="G2291" s="1" t="s">
        <v>22</v>
      </c>
      <c r="H2291" s="1">
        <v>60</v>
      </c>
      <c r="I2291" s="1">
        <v>91491</v>
      </c>
      <c r="J2291" s="1">
        <v>25528.75778</v>
      </c>
      <c r="K2291" s="1">
        <v>27.48</v>
      </c>
      <c r="L2291" s="1">
        <v>1</v>
      </c>
      <c r="M2291" s="38">
        <f t="shared" si="245"/>
        <v>50.152000000000001</v>
      </c>
      <c r="N2291" s="38">
        <f t="shared" si="246"/>
        <v>0.54793427978944009</v>
      </c>
      <c r="O2291" s="40">
        <f t="shared" si="247"/>
        <v>45.559514761069323</v>
      </c>
      <c r="P2291" s="39">
        <f t="shared" si="248"/>
        <v>0.60316709131155422</v>
      </c>
      <c r="Q2291" s="42">
        <v>43.7</v>
      </c>
      <c r="R2291" s="42">
        <f t="shared" si="249"/>
        <v>0.62883295194508004</v>
      </c>
      <c r="S2291" s="44">
        <v>42.65</v>
      </c>
      <c r="T2291" s="44">
        <f t="shared" si="250"/>
        <v>0.64431418522860495</v>
      </c>
      <c r="U2291" s="46">
        <f t="shared" si="251"/>
        <v>0.6254380761617464</v>
      </c>
    </row>
    <row r="2292" spans="1:21" x14ac:dyDescent="0.35">
      <c r="A2292" s="1" t="s">
        <v>1003</v>
      </c>
      <c r="B2292" s="1" t="s">
        <v>246</v>
      </c>
      <c r="C2292" s="1" t="s">
        <v>101</v>
      </c>
      <c r="D2292" s="1">
        <v>2</v>
      </c>
      <c r="E2292" s="1" t="s">
        <v>1591</v>
      </c>
      <c r="F2292" s="1">
        <v>0</v>
      </c>
      <c r="G2292" s="1" t="s">
        <v>31</v>
      </c>
      <c r="H2292" s="1">
        <v>30</v>
      </c>
      <c r="I2292" s="1">
        <v>91491</v>
      </c>
      <c r="J2292" s="1">
        <v>25756.57778</v>
      </c>
      <c r="K2292" s="1">
        <v>55.12</v>
      </c>
      <c r="L2292" s="1">
        <v>2</v>
      </c>
      <c r="M2292" s="38">
        <f t="shared" si="245"/>
        <v>59.08</v>
      </c>
      <c r="N2292" s="38">
        <f t="shared" si="246"/>
        <v>0.93297224102911303</v>
      </c>
      <c r="O2292" s="40">
        <f t="shared" si="247"/>
        <v>60.697849184498509</v>
      </c>
      <c r="P2292" s="39">
        <f t="shared" si="248"/>
        <v>0.90810466500149023</v>
      </c>
      <c r="Q2292" s="42">
        <v>51.59</v>
      </c>
      <c r="R2292" s="42">
        <f t="shared" si="249"/>
        <v>1.0684241132002326</v>
      </c>
      <c r="S2292" s="44">
        <v>49.4</v>
      </c>
      <c r="T2292" s="44">
        <f t="shared" si="250"/>
        <v>1.1157894736842104</v>
      </c>
      <c r="U2292" s="46">
        <f t="shared" si="251"/>
        <v>1.0307727506286444</v>
      </c>
    </row>
    <row r="2293" spans="1:21" x14ac:dyDescent="0.35">
      <c r="A2293" s="1" t="s">
        <v>210</v>
      </c>
      <c r="B2293" s="1" t="s">
        <v>11</v>
      </c>
      <c r="C2293" s="1" t="s">
        <v>16</v>
      </c>
      <c r="D2293" s="1">
        <v>1</v>
      </c>
      <c r="E2293" s="1" t="s">
        <v>54</v>
      </c>
      <c r="F2293" s="1">
        <v>0.64583333333333337</v>
      </c>
      <c r="G2293" s="1" t="s">
        <v>13</v>
      </c>
      <c r="H2293" s="1">
        <v>30</v>
      </c>
      <c r="I2293" s="1">
        <v>91459</v>
      </c>
      <c r="J2293" s="1">
        <v>25685.5</v>
      </c>
      <c r="K2293" s="1">
        <v>55</v>
      </c>
      <c r="L2293" s="1">
        <v>1</v>
      </c>
      <c r="M2293" s="38">
        <f t="shared" si="245"/>
        <v>59.08</v>
      </c>
      <c r="N2293" s="38">
        <f t="shared" si="246"/>
        <v>0.93094109681787407</v>
      </c>
      <c r="O2293" s="40">
        <f t="shared" si="247"/>
        <v>60.697849184498509</v>
      </c>
      <c r="P2293" s="39">
        <f t="shared" si="248"/>
        <v>0.90612765919960025</v>
      </c>
      <c r="Q2293" s="42">
        <v>48.112000000000002</v>
      </c>
      <c r="R2293" s="42">
        <f t="shared" si="249"/>
        <v>1.1431659461257067</v>
      </c>
      <c r="S2293" s="44">
        <v>50.69</v>
      </c>
      <c r="T2293" s="44">
        <f t="shared" si="250"/>
        <v>1.085026632471888</v>
      </c>
      <c r="U2293" s="46">
        <f t="shared" si="251"/>
        <v>1.0447734125990651</v>
      </c>
    </row>
    <row r="2294" spans="1:21" x14ac:dyDescent="0.35">
      <c r="A2294" s="1" t="s">
        <v>1004</v>
      </c>
      <c r="B2294" s="1" t="s">
        <v>342</v>
      </c>
      <c r="C2294" s="1" t="s">
        <v>101</v>
      </c>
      <c r="D2294" s="1">
        <v>1</v>
      </c>
      <c r="E2294" s="1" t="s">
        <v>54</v>
      </c>
      <c r="F2294" s="1">
        <v>0.75</v>
      </c>
      <c r="G2294" s="1" t="s">
        <v>18</v>
      </c>
      <c r="H2294" s="1">
        <v>118</v>
      </c>
      <c r="I2294" s="1">
        <v>91450</v>
      </c>
      <c r="J2294" s="1">
        <v>50546.284719999901</v>
      </c>
      <c r="K2294" s="1">
        <v>26.96</v>
      </c>
      <c r="L2294" s="1">
        <v>1</v>
      </c>
      <c r="M2294" s="38">
        <f t="shared" si="245"/>
        <v>32.891199999999998</v>
      </c>
      <c r="N2294" s="38">
        <f t="shared" si="246"/>
        <v>0.81967213114754112</v>
      </c>
      <c r="O2294" s="40">
        <f t="shared" si="247"/>
        <v>30.788247801669868</v>
      </c>
      <c r="P2294" s="39">
        <f t="shared" si="248"/>
        <v>0.87565879596882312</v>
      </c>
      <c r="Q2294" s="42">
        <v>46.72</v>
      </c>
      <c r="R2294" s="42">
        <f t="shared" si="249"/>
        <v>0.57705479452054798</v>
      </c>
      <c r="S2294" s="44">
        <v>58.74</v>
      </c>
      <c r="T2294" s="44">
        <f t="shared" si="250"/>
        <v>0.45897173987061629</v>
      </c>
      <c r="U2294" s="46">
        <f t="shared" si="251"/>
        <v>0.63722844345332919</v>
      </c>
    </row>
    <row r="2295" spans="1:21" x14ac:dyDescent="0.35">
      <c r="A2295" s="1" t="s">
        <v>1023</v>
      </c>
      <c r="B2295" s="1" t="s">
        <v>342</v>
      </c>
      <c r="C2295" s="1" t="s">
        <v>101</v>
      </c>
      <c r="D2295" s="1">
        <v>1</v>
      </c>
      <c r="E2295" s="1" t="s">
        <v>57</v>
      </c>
      <c r="F2295" s="1">
        <v>0.70833333333333337</v>
      </c>
      <c r="G2295" s="1" t="s">
        <v>18</v>
      </c>
      <c r="H2295" s="1">
        <v>118</v>
      </c>
      <c r="I2295" s="1">
        <v>91270</v>
      </c>
      <c r="J2295" s="1">
        <v>49361.397779999999</v>
      </c>
      <c r="K2295" s="1">
        <v>26.25</v>
      </c>
      <c r="L2295" s="1">
        <v>1</v>
      </c>
      <c r="M2295" s="38">
        <f t="shared" si="245"/>
        <v>32.891199999999998</v>
      </c>
      <c r="N2295" s="38">
        <f t="shared" si="246"/>
        <v>0.79808581018631131</v>
      </c>
      <c r="O2295" s="40">
        <f t="shared" si="247"/>
        <v>30.788247801669868</v>
      </c>
      <c r="P2295" s="39">
        <f t="shared" si="248"/>
        <v>0.85259804874560852</v>
      </c>
      <c r="Q2295" s="42">
        <v>46.72</v>
      </c>
      <c r="R2295" s="42">
        <f t="shared" si="249"/>
        <v>0.56185787671232879</v>
      </c>
      <c r="S2295" s="44">
        <v>58.74</v>
      </c>
      <c r="T2295" s="44">
        <f t="shared" si="250"/>
        <v>0.44688457609805921</v>
      </c>
      <c r="U2295" s="46">
        <f t="shared" si="251"/>
        <v>0.62044683385199884</v>
      </c>
    </row>
    <row r="2296" spans="1:21" x14ac:dyDescent="0.35">
      <c r="A2296" s="1" t="s">
        <v>960</v>
      </c>
      <c r="B2296" s="1" t="s">
        <v>261</v>
      </c>
      <c r="C2296" s="1" t="s">
        <v>101</v>
      </c>
      <c r="D2296" s="1">
        <v>5</v>
      </c>
      <c r="E2296" s="1" t="s">
        <v>1614</v>
      </c>
      <c r="F2296" s="1">
        <v>0.14652777777777778</v>
      </c>
      <c r="G2296" s="1" t="s">
        <v>35</v>
      </c>
      <c r="H2296" s="1">
        <v>31</v>
      </c>
      <c r="I2296" s="1">
        <v>91216</v>
      </c>
      <c r="J2296" s="1">
        <v>36629.764170000002</v>
      </c>
      <c r="K2296" s="1">
        <v>76.540000000000006</v>
      </c>
      <c r="L2296" s="1">
        <v>2</v>
      </c>
      <c r="M2296" s="38">
        <f t="shared" si="245"/>
        <v>58.782399999999996</v>
      </c>
      <c r="N2296" s="38">
        <f t="shared" si="246"/>
        <v>1.3020904216227989</v>
      </c>
      <c r="O2296" s="40">
        <f t="shared" si="247"/>
        <v>59.981719454044395</v>
      </c>
      <c r="P2296" s="39">
        <f t="shared" si="248"/>
        <v>1.2760554498382113</v>
      </c>
      <c r="Q2296" s="42">
        <v>61.93</v>
      </c>
      <c r="R2296" s="42">
        <f t="shared" si="249"/>
        <v>1.235911512998547</v>
      </c>
      <c r="S2296" s="44">
        <v>55.41</v>
      </c>
      <c r="T2296" s="44">
        <f t="shared" si="250"/>
        <v>1.3813391084641764</v>
      </c>
      <c r="U2296" s="46">
        <f t="shared" si="251"/>
        <v>1.2977686904336447</v>
      </c>
    </row>
    <row r="2297" spans="1:21" x14ac:dyDescent="0.35">
      <c r="A2297" s="1" t="s">
        <v>1474</v>
      </c>
      <c r="B2297" s="1" t="s">
        <v>68</v>
      </c>
      <c r="C2297" s="1" t="s">
        <v>16</v>
      </c>
      <c r="D2297" s="1">
        <v>4</v>
      </c>
      <c r="E2297" s="1" t="s">
        <v>60</v>
      </c>
      <c r="F2297" s="1">
        <v>0.33333333333333331</v>
      </c>
      <c r="G2297" s="1" t="s">
        <v>8</v>
      </c>
      <c r="H2297" s="1">
        <v>60</v>
      </c>
      <c r="I2297" s="1">
        <v>91173</v>
      </c>
      <c r="J2297" s="1">
        <v>39328.852500000001</v>
      </c>
      <c r="K2297" s="1">
        <v>40.76</v>
      </c>
      <c r="L2297" s="1">
        <v>1</v>
      </c>
      <c r="M2297" s="38">
        <f t="shared" si="245"/>
        <v>50.152000000000001</v>
      </c>
      <c r="N2297" s="38">
        <f t="shared" si="246"/>
        <v>0.81272930291912582</v>
      </c>
      <c r="O2297" s="40">
        <f t="shared" si="247"/>
        <v>45.559514761069323</v>
      </c>
      <c r="P2297" s="39">
        <f t="shared" si="248"/>
        <v>0.89465395348831678</v>
      </c>
      <c r="Q2297" s="42">
        <v>42.33</v>
      </c>
      <c r="R2297" s="42">
        <f t="shared" si="249"/>
        <v>0.96291046539097569</v>
      </c>
      <c r="S2297" s="44">
        <v>50.73</v>
      </c>
      <c r="T2297" s="44">
        <f t="shared" si="250"/>
        <v>0.80346934752611865</v>
      </c>
      <c r="U2297" s="46">
        <f t="shared" si="251"/>
        <v>0.88701125546847048</v>
      </c>
    </row>
    <row r="2298" spans="1:21" x14ac:dyDescent="0.35">
      <c r="A2298" s="1" t="s">
        <v>426</v>
      </c>
      <c r="B2298" s="1" t="s">
        <v>261</v>
      </c>
      <c r="C2298" s="1" t="s">
        <v>101</v>
      </c>
      <c r="D2298" s="1">
        <v>3</v>
      </c>
      <c r="E2298" s="1" t="s">
        <v>1574</v>
      </c>
      <c r="F2298" s="1">
        <v>0.14652777777777778</v>
      </c>
      <c r="G2298" s="1" t="s">
        <v>35</v>
      </c>
      <c r="H2298" s="1">
        <v>31</v>
      </c>
      <c r="I2298" s="1">
        <v>91135</v>
      </c>
      <c r="J2298" s="1">
        <v>35910.44917</v>
      </c>
      <c r="K2298" s="1">
        <v>74.83</v>
      </c>
      <c r="L2298" s="1">
        <v>2</v>
      </c>
      <c r="M2298" s="38">
        <f t="shared" si="245"/>
        <v>58.782399999999996</v>
      </c>
      <c r="N2298" s="38">
        <f t="shared" si="246"/>
        <v>1.2730000816570948</v>
      </c>
      <c r="O2298" s="40">
        <f t="shared" si="247"/>
        <v>59.981719454044395</v>
      </c>
      <c r="P2298" s="39">
        <f t="shared" si="248"/>
        <v>1.2475467639324973</v>
      </c>
      <c r="Q2298" s="42">
        <v>61.93</v>
      </c>
      <c r="R2298" s="42">
        <f t="shared" si="249"/>
        <v>1.2082996932020023</v>
      </c>
      <c r="S2298" s="44">
        <v>55.41</v>
      </c>
      <c r="T2298" s="44">
        <f t="shared" si="250"/>
        <v>1.35047825302292</v>
      </c>
      <c r="U2298" s="46">
        <f t="shared" si="251"/>
        <v>1.2687749033858065</v>
      </c>
    </row>
    <row r="2299" spans="1:21" x14ac:dyDescent="0.35">
      <c r="A2299" s="1" t="s">
        <v>1101</v>
      </c>
      <c r="B2299" s="1" t="s">
        <v>438</v>
      </c>
      <c r="C2299" s="1" t="s">
        <v>101</v>
      </c>
      <c r="D2299" s="1">
        <v>1</v>
      </c>
      <c r="E2299" s="1" t="s">
        <v>51</v>
      </c>
      <c r="F2299" s="1">
        <v>0.79166666666666663</v>
      </c>
      <c r="G2299" s="1" t="s">
        <v>22</v>
      </c>
      <c r="H2299" s="1">
        <v>120</v>
      </c>
      <c r="I2299" s="1">
        <v>91064</v>
      </c>
      <c r="J2299" s="1">
        <v>41649.883889999997</v>
      </c>
      <c r="K2299" s="1">
        <v>22.33</v>
      </c>
      <c r="L2299" s="1">
        <v>1</v>
      </c>
      <c r="M2299" s="38">
        <f t="shared" si="245"/>
        <v>32.295999999999999</v>
      </c>
      <c r="N2299" s="38">
        <f t="shared" si="246"/>
        <v>0.69141689373296999</v>
      </c>
      <c r="O2299" s="40">
        <f t="shared" si="247"/>
        <v>30.421180337640109</v>
      </c>
      <c r="P2299" s="39">
        <f t="shared" si="248"/>
        <v>0.73402806045533686</v>
      </c>
      <c r="Q2299" s="42">
        <v>43.7</v>
      </c>
      <c r="R2299" s="42">
        <f t="shared" si="249"/>
        <v>0.51098398169336379</v>
      </c>
      <c r="S2299" s="44">
        <v>58.54</v>
      </c>
      <c r="T2299" s="44">
        <f t="shared" si="250"/>
        <v>0.38144858216604027</v>
      </c>
      <c r="U2299" s="46">
        <f t="shared" si="251"/>
        <v>0.5421535414382469</v>
      </c>
    </row>
    <row r="2300" spans="1:21" x14ac:dyDescent="0.35">
      <c r="A2300" s="1" t="s">
        <v>595</v>
      </c>
      <c r="B2300" s="1" t="s">
        <v>221</v>
      </c>
      <c r="C2300" s="1" t="s">
        <v>101</v>
      </c>
      <c r="D2300" s="1">
        <v>1</v>
      </c>
      <c r="E2300" s="1" t="s">
        <v>76</v>
      </c>
      <c r="F2300" s="1">
        <v>0.95833333333333337</v>
      </c>
      <c r="G2300" s="1" t="s">
        <v>31</v>
      </c>
      <c r="H2300" s="1">
        <v>60</v>
      </c>
      <c r="I2300" s="1">
        <v>91049</v>
      </c>
      <c r="J2300" s="1">
        <v>32597.567219999899</v>
      </c>
      <c r="K2300" s="1">
        <v>34.83</v>
      </c>
      <c r="L2300" s="1">
        <v>1</v>
      </c>
      <c r="M2300" s="38">
        <f t="shared" si="245"/>
        <v>50.152000000000001</v>
      </c>
      <c r="N2300" s="38">
        <f t="shared" si="246"/>
        <v>0.69448875418727063</v>
      </c>
      <c r="O2300" s="40">
        <f t="shared" si="247"/>
        <v>45.559514761069323</v>
      </c>
      <c r="P2300" s="39">
        <f t="shared" si="248"/>
        <v>0.7644945338566751</v>
      </c>
      <c r="Q2300" s="42">
        <v>51.59</v>
      </c>
      <c r="R2300" s="42">
        <f t="shared" si="249"/>
        <v>0.67513083930994366</v>
      </c>
      <c r="S2300" s="44">
        <v>42.65</v>
      </c>
      <c r="T2300" s="44">
        <f t="shared" si="250"/>
        <v>0.81664712778429072</v>
      </c>
      <c r="U2300" s="46">
        <f t="shared" si="251"/>
        <v>0.75209083365030327</v>
      </c>
    </row>
    <row r="2301" spans="1:21" x14ac:dyDescent="0.35">
      <c r="A2301" s="1" t="s">
        <v>214</v>
      </c>
      <c r="B2301" s="1" t="s">
        <v>148</v>
      </c>
      <c r="C2301" s="1" t="s">
        <v>101</v>
      </c>
      <c r="D2301" s="1">
        <v>1</v>
      </c>
      <c r="E2301" s="1" t="s">
        <v>51</v>
      </c>
      <c r="F2301" s="1">
        <v>2.1527777777777781E-2</v>
      </c>
      <c r="G2301" s="1" t="s">
        <v>31</v>
      </c>
      <c r="H2301" s="1">
        <v>30</v>
      </c>
      <c r="I2301" s="1">
        <v>91029</v>
      </c>
      <c r="J2301" s="1">
        <v>33594.231939999998</v>
      </c>
      <c r="K2301" s="1">
        <v>71.91</v>
      </c>
      <c r="L2301" s="1">
        <v>1</v>
      </c>
      <c r="M2301" s="38">
        <f t="shared" si="245"/>
        <v>59.08</v>
      </c>
      <c r="N2301" s="38">
        <f t="shared" si="246"/>
        <v>1.2171631685849695</v>
      </c>
      <c r="O2301" s="40">
        <f t="shared" si="247"/>
        <v>60.697849184498509</v>
      </c>
      <c r="P2301" s="39">
        <f t="shared" si="248"/>
        <v>1.1847207267826045</v>
      </c>
      <c r="Q2301" s="42">
        <v>51.59</v>
      </c>
      <c r="R2301" s="42">
        <f t="shared" si="249"/>
        <v>1.3938747819344832</v>
      </c>
      <c r="S2301" s="44">
        <v>45.82</v>
      </c>
      <c r="T2301" s="44">
        <f t="shared" si="250"/>
        <v>1.5694020078568309</v>
      </c>
      <c r="U2301" s="46">
        <f t="shared" si="251"/>
        <v>1.3826658388579729</v>
      </c>
    </row>
    <row r="2302" spans="1:21" x14ac:dyDescent="0.35">
      <c r="A2302" s="1" t="s">
        <v>226</v>
      </c>
      <c r="B2302" s="1" t="s">
        <v>148</v>
      </c>
      <c r="C2302" s="1" t="s">
        <v>101</v>
      </c>
      <c r="D2302" s="1">
        <v>1</v>
      </c>
      <c r="E2302" s="1" t="s">
        <v>60</v>
      </c>
      <c r="F2302" s="1">
        <v>0.70833333333333337</v>
      </c>
      <c r="G2302" s="1" t="s">
        <v>18</v>
      </c>
      <c r="H2302" s="1">
        <v>60</v>
      </c>
      <c r="I2302" s="1">
        <v>90988</v>
      </c>
      <c r="J2302" s="1">
        <v>36444.350279999999</v>
      </c>
      <c r="K2302" s="1">
        <v>39.25</v>
      </c>
      <c r="L2302" s="1">
        <v>1</v>
      </c>
      <c r="M2302" s="38">
        <f t="shared" si="245"/>
        <v>50.152000000000001</v>
      </c>
      <c r="N2302" s="38">
        <f t="shared" si="246"/>
        <v>0.78262083266868721</v>
      </c>
      <c r="O2302" s="40">
        <f t="shared" si="247"/>
        <v>45.559514761069323</v>
      </c>
      <c r="P2302" s="39">
        <f t="shared" si="248"/>
        <v>0.86151049250285661</v>
      </c>
      <c r="Q2302" s="42">
        <v>46.72</v>
      </c>
      <c r="R2302" s="42">
        <f t="shared" si="249"/>
        <v>0.84011130136986301</v>
      </c>
      <c r="S2302" s="44">
        <v>45.82</v>
      </c>
      <c r="T2302" s="44">
        <f t="shared" si="250"/>
        <v>0.85661283282409428</v>
      </c>
      <c r="U2302" s="46">
        <f t="shared" si="251"/>
        <v>0.85274487556560474</v>
      </c>
    </row>
    <row r="2303" spans="1:21" x14ac:dyDescent="0.35">
      <c r="A2303" s="1" t="s">
        <v>552</v>
      </c>
      <c r="B2303" s="1" t="s">
        <v>221</v>
      </c>
      <c r="C2303" s="1" t="s">
        <v>101</v>
      </c>
      <c r="D2303" s="1">
        <v>1</v>
      </c>
      <c r="E2303" s="1" t="s">
        <v>60</v>
      </c>
      <c r="F2303" s="1">
        <v>0.75</v>
      </c>
      <c r="G2303" s="1" t="s">
        <v>18</v>
      </c>
      <c r="H2303" s="1">
        <v>60</v>
      </c>
      <c r="I2303" s="1">
        <v>90988</v>
      </c>
      <c r="J2303" s="1">
        <v>34467.654170000002</v>
      </c>
      <c r="K2303" s="1">
        <v>37.200000000000003</v>
      </c>
      <c r="L2303" s="1">
        <v>1</v>
      </c>
      <c r="M2303" s="38">
        <f t="shared" si="245"/>
        <v>50.152000000000001</v>
      </c>
      <c r="N2303" s="38">
        <f t="shared" si="246"/>
        <v>0.74174509491146923</v>
      </c>
      <c r="O2303" s="40">
        <f t="shared" si="247"/>
        <v>45.559514761069323</v>
      </c>
      <c r="P2303" s="39">
        <f t="shared" si="248"/>
        <v>0.81651440308551004</v>
      </c>
      <c r="Q2303" s="42">
        <v>46.72</v>
      </c>
      <c r="R2303" s="42">
        <f t="shared" si="249"/>
        <v>0.7962328767123289</v>
      </c>
      <c r="S2303" s="44">
        <v>42.65</v>
      </c>
      <c r="T2303" s="44">
        <f t="shared" si="250"/>
        <v>0.87221570926143033</v>
      </c>
      <c r="U2303" s="46">
        <f t="shared" si="251"/>
        <v>0.82832099635308964</v>
      </c>
    </row>
    <row r="2304" spans="1:21" x14ac:dyDescent="0.35">
      <c r="A2304" s="1" t="s">
        <v>912</v>
      </c>
      <c r="B2304" s="1" t="s">
        <v>428</v>
      </c>
      <c r="C2304" s="1" t="s">
        <v>101</v>
      </c>
      <c r="D2304" s="1">
        <v>1</v>
      </c>
      <c r="E2304" s="1" t="s">
        <v>54</v>
      </c>
      <c r="F2304" s="1">
        <v>0.66666666666666663</v>
      </c>
      <c r="G2304" s="1" t="s">
        <v>18</v>
      </c>
      <c r="H2304" s="1">
        <v>120</v>
      </c>
      <c r="I2304" s="1">
        <v>90962</v>
      </c>
      <c r="J2304" s="1">
        <v>58259.122499999998</v>
      </c>
      <c r="K2304" s="1">
        <v>30.63</v>
      </c>
      <c r="L2304" s="1">
        <v>1</v>
      </c>
      <c r="M2304" s="38">
        <f t="shared" si="245"/>
        <v>32.295999999999999</v>
      </c>
      <c r="N2304" s="38">
        <f t="shared" si="246"/>
        <v>0.94841466435471888</v>
      </c>
      <c r="O2304" s="40">
        <f t="shared" si="247"/>
        <v>30.421180337640109</v>
      </c>
      <c r="P2304" s="39">
        <f t="shared" si="248"/>
        <v>1.0068642853446919</v>
      </c>
      <c r="Q2304" s="42">
        <v>46.72</v>
      </c>
      <c r="R2304" s="42">
        <f t="shared" si="249"/>
        <v>0.65560787671232879</v>
      </c>
      <c r="S2304" s="44">
        <v>32.200000000000003</v>
      </c>
      <c r="T2304" s="44">
        <f t="shared" si="250"/>
        <v>0.95124223602484459</v>
      </c>
      <c r="U2304" s="46">
        <f t="shared" si="251"/>
        <v>0.871238132693955</v>
      </c>
    </row>
    <row r="2305" spans="1:21" x14ac:dyDescent="0.35">
      <c r="A2305" s="1" t="s">
        <v>1508</v>
      </c>
      <c r="B2305" s="1" t="s">
        <v>148</v>
      </c>
      <c r="C2305" s="1" t="s">
        <v>101</v>
      </c>
      <c r="D2305" s="1">
        <v>4</v>
      </c>
      <c r="E2305" s="1" t="s">
        <v>57</v>
      </c>
      <c r="F2305" s="1">
        <v>0.29166666666666669</v>
      </c>
      <c r="G2305" s="1" t="s">
        <v>8</v>
      </c>
      <c r="H2305" s="1">
        <v>60</v>
      </c>
      <c r="I2305" s="1">
        <v>90933</v>
      </c>
      <c r="J2305" s="1">
        <v>34967.53944</v>
      </c>
      <c r="K2305" s="1">
        <v>37.93</v>
      </c>
      <c r="L2305" s="1">
        <v>1</v>
      </c>
      <c r="M2305" s="38">
        <f t="shared" si="245"/>
        <v>50.152000000000001</v>
      </c>
      <c r="N2305" s="38">
        <f t="shared" si="246"/>
        <v>0.75630084542989306</v>
      </c>
      <c r="O2305" s="40">
        <f t="shared" si="247"/>
        <v>45.559514761069323</v>
      </c>
      <c r="P2305" s="39">
        <f t="shared" si="248"/>
        <v>0.83253740078046756</v>
      </c>
      <c r="Q2305" s="42">
        <v>42.33</v>
      </c>
      <c r="R2305" s="42">
        <f t="shared" si="249"/>
        <v>0.89605480746515476</v>
      </c>
      <c r="S2305" s="44">
        <v>45.82</v>
      </c>
      <c r="T2305" s="44">
        <f t="shared" si="250"/>
        <v>0.82780445220427756</v>
      </c>
      <c r="U2305" s="46">
        <f t="shared" si="251"/>
        <v>0.8521322201499667</v>
      </c>
    </row>
    <row r="2306" spans="1:21" x14ac:dyDescent="0.35">
      <c r="A2306" s="1" t="s">
        <v>226</v>
      </c>
      <c r="B2306" s="1" t="s">
        <v>148</v>
      </c>
      <c r="C2306" s="1" t="s">
        <v>101</v>
      </c>
      <c r="D2306" s="1">
        <v>1</v>
      </c>
      <c r="E2306" s="1" t="s">
        <v>60</v>
      </c>
      <c r="F2306" s="1">
        <v>0.75</v>
      </c>
      <c r="G2306" s="1" t="s">
        <v>18</v>
      </c>
      <c r="H2306" s="1">
        <v>60</v>
      </c>
      <c r="I2306" s="1">
        <v>90869</v>
      </c>
      <c r="J2306" s="1">
        <v>39850.95306</v>
      </c>
      <c r="K2306" s="1">
        <v>42.79</v>
      </c>
      <c r="L2306" s="1">
        <v>1</v>
      </c>
      <c r="M2306" s="38">
        <f t="shared" si="245"/>
        <v>50.152000000000001</v>
      </c>
      <c r="N2306" s="38">
        <f t="shared" si="246"/>
        <v>0.85320625299090758</v>
      </c>
      <c r="O2306" s="40">
        <f t="shared" si="247"/>
        <v>45.559514761069323</v>
      </c>
      <c r="P2306" s="39">
        <f t="shared" si="248"/>
        <v>0.93921105666744553</v>
      </c>
      <c r="Q2306" s="42">
        <v>46.72</v>
      </c>
      <c r="R2306" s="42">
        <f t="shared" si="249"/>
        <v>0.91588184931506855</v>
      </c>
      <c r="S2306" s="44">
        <v>45.82</v>
      </c>
      <c r="T2306" s="44">
        <f t="shared" si="250"/>
        <v>0.93387167175905716</v>
      </c>
      <c r="U2306" s="46">
        <f t="shared" si="251"/>
        <v>0.92965485924719038</v>
      </c>
    </row>
    <row r="2307" spans="1:21" x14ac:dyDescent="0.35">
      <c r="A2307" s="1" t="s">
        <v>831</v>
      </c>
      <c r="B2307" s="1" t="s">
        <v>342</v>
      </c>
      <c r="C2307" s="1" t="s">
        <v>101</v>
      </c>
      <c r="D2307" s="1">
        <v>1</v>
      </c>
      <c r="E2307" s="1" t="s">
        <v>57</v>
      </c>
      <c r="F2307" s="1">
        <v>0.70833333333333337</v>
      </c>
      <c r="G2307" s="1" t="s">
        <v>18</v>
      </c>
      <c r="H2307" s="1">
        <v>90</v>
      </c>
      <c r="I2307" s="1">
        <v>90835</v>
      </c>
      <c r="J2307" s="1">
        <v>48466.715559999997</v>
      </c>
      <c r="K2307" s="1">
        <v>34.35</v>
      </c>
      <c r="L2307" s="1">
        <v>1</v>
      </c>
      <c r="M2307" s="38">
        <f t="shared" ref="M2307:M2370" si="252">(-0.2976*H2307)+68.008</f>
        <v>41.223999999999997</v>
      </c>
      <c r="N2307" s="38">
        <f t="shared" ref="N2307:N2370" si="253">K2307/M2307</f>
        <v>0.83325247428682336</v>
      </c>
      <c r="O2307" s="40">
        <f t="shared" ref="O2307:O2370" si="254">-21.84*LN(H2307) + 134.98</f>
        <v>36.704156799987004</v>
      </c>
      <c r="P2307" s="39">
        <f t="shared" ref="P2307:P2370" si="255">K2307/O2307</f>
        <v>0.93586130277244683</v>
      </c>
      <c r="Q2307" s="42">
        <v>46.72</v>
      </c>
      <c r="R2307" s="42">
        <f t="shared" ref="R2307:R2370" si="256">K2307/Q2307</f>
        <v>0.73523116438356173</v>
      </c>
      <c r="S2307" s="44">
        <v>58.74</v>
      </c>
      <c r="T2307" s="44">
        <f t="shared" ref="T2307:T2370" si="257">K2307/S2307</f>
        <v>0.58478038815117472</v>
      </c>
      <c r="U2307" s="46">
        <f t="shared" ref="U2307:U2370" si="258">(P2307+R2307+T2307)/3</f>
        <v>0.75195761843572784</v>
      </c>
    </row>
    <row r="2308" spans="1:21" x14ac:dyDescent="0.35">
      <c r="A2308" s="1" t="s">
        <v>161</v>
      </c>
      <c r="B2308" s="1" t="s">
        <v>148</v>
      </c>
      <c r="C2308" s="1" t="s">
        <v>101</v>
      </c>
      <c r="D2308" s="1">
        <v>1</v>
      </c>
      <c r="E2308" s="1" t="s">
        <v>76</v>
      </c>
      <c r="F2308" s="1">
        <v>0.66666666666666663</v>
      </c>
      <c r="G2308" s="1" t="s">
        <v>18</v>
      </c>
      <c r="H2308" s="1">
        <v>60</v>
      </c>
      <c r="I2308" s="1">
        <v>90824</v>
      </c>
      <c r="J2308" s="1">
        <v>43184.248889999901</v>
      </c>
      <c r="K2308" s="1">
        <v>46.46</v>
      </c>
      <c r="L2308" s="1">
        <v>1</v>
      </c>
      <c r="M2308" s="38">
        <f t="shared" si="252"/>
        <v>50.152000000000001</v>
      </c>
      <c r="N2308" s="38">
        <f t="shared" si="253"/>
        <v>0.92638379326846387</v>
      </c>
      <c r="O2308" s="40">
        <f t="shared" si="254"/>
        <v>45.559514761069323</v>
      </c>
      <c r="P2308" s="39">
        <f t="shared" si="255"/>
        <v>1.0197650313804514</v>
      </c>
      <c r="Q2308" s="42">
        <v>46.72</v>
      </c>
      <c r="R2308" s="42">
        <f t="shared" si="256"/>
        <v>0.99443493150684936</v>
      </c>
      <c r="S2308" s="44">
        <v>45.82</v>
      </c>
      <c r="T2308" s="44">
        <f t="shared" si="257"/>
        <v>1.0139676996944567</v>
      </c>
      <c r="U2308" s="46">
        <f t="shared" si="258"/>
        <v>1.0093892208605857</v>
      </c>
    </row>
    <row r="2309" spans="1:21" x14ac:dyDescent="0.35">
      <c r="A2309" s="1" t="s">
        <v>1265</v>
      </c>
      <c r="B2309" s="1" t="s">
        <v>312</v>
      </c>
      <c r="C2309" s="1" t="s">
        <v>101</v>
      </c>
      <c r="D2309" s="1">
        <v>4</v>
      </c>
      <c r="E2309" s="1" t="s">
        <v>57</v>
      </c>
      <c r="F2309" s="1">
        <v>0.35416666666666669</v>
      </c>
      <c r="G2309" s="1" t="s">
        <v>8</v>
      </c>
      <c r="H2309" s="1">
        <v>30</v>
      </c>
      <c r="I2309" s="1">
        <v>90764</v>
      </c>
      <c r="J2309" s="1">
        <v>28450.704169999899</v>
      </c>
      <c r="K2309" s="1">
        <v>61.37</v>
      </c>
      <c r="L2309" s="1">
        <v>1</v>
      </c>
      <c r="M2309" s="38">
        <f t="shared" si="252"/>
        <v>59.08</v>
      </c>
      <c r="N2309" s="38">
        <f t="shared" si="253"/>
        <v>1.0387610020311442</v>
      </c>
      <c r="O2309" s="40">
        <f t="shared" si="254"/>
        <v>60.697849184498509</v>
      </c>
      <c r="P2309" s="39">
        <f t="shared" si="255"/>
        <v>1.0110737171832631</v>
      </c>
      <c r="Q2309" s="42">
        <v>42.33</v>
      </c>
      <c r="R2309" s="42">
        <f t="shared" si="256"/>
        <v>1.4497991967871486</v>
      </c>
      <c r="S2309" s="44">
        <v>60.5</v>
      </c>
      <c r="T2309" s="44">
        <f t="shared" si="257"/>
        <v>1.0143801652892561</v>
      </c>
      <c r="U2309" s="46">
        <f t="shared" si="258"/>
        <v>1.158417693086556</v>
      </c>
    </row>
    <row r="2310" spans="1:21" x14ac:dyDescent="0.35">
      <c r="A2310" s="1" t="s">
        <v>757</v>
      </c>
      <c r="B2310" s="1" t="s">
        <v>300</v>
      </c>
      <c r="C2310" s="1" t="s">
        <v>101</v>
      </c>
      <c r="D2310" s="1">
        <v>4</v>
      </c>
      <c r="E2310" s="1" t="s">
        <v>1577</v>
      </c>
      <c r="F2310" s="1">
        <v>0.16666666666666666</v>
      </c>
      <c r="G2310" s="1" t="s">
        <v>35</v>
      </c>
      <c r="H2310" s="1">
        <v>30</v>
      </c>
      <c r="I2310" s="1">
        <v>90673</v>
      </c>
      <c r="J2310" s="1">
        <v>32187.8</v>
      </c>
      <c r="K2310" s="1">
        <v>69.87</v>
      </c>
      <c r="L2310" s="1">
        <v>2</v>
      </c>
      <c r="M2310" s="38">
        <f t="shared" si="252"/>
        <v>59.08</v>
      </c>
      <c r="N2310" s="38">
        <f t="shared" si="253"/>
        <v>1.1826337169939067</v>
      </c>
      <c r="O2310" s="40">
        <f t="shared" si="254"/>
        <v>60.697849184498509</v>
      </c>
      <c r="P2310" s="39">
        <f t="shared" si="255"/>
        <v>1.1511116281504741</v>
      </c>
      <c r="Q2310" s="42">
        <v>61.93</v>
      </c>
      <c r="R2310" s="42">
        <f t="shared" si="256"/>
        <v>1.1282092685289844</v>
      </c>
      <c r="S2310" s="44">
        <v>64.94</v>
      </c>
      <c r="T2310" s="44">
        <f t="shared" si="257"/>
        <v>1.0759162303664922</v>
      </c>
      <c r="U2310" s="46">
        <f t="shared" si="258"/>
        <v>1.1184123756819835</v>
      </c>
    </row>
    <row r="2311" spans="1:21" x14ac:dyDescent="0.35">
      <c r="A2311" s="1" t="s">
        <v>1034</v>
      </c>
      <c r="B2311" s="1" t="s">
        <v>221</v>
      </c>
      <c r="C2311" s="1" t="s">
        <v>101</v>
      </c>
      <c r="D2311" s="1">
        <v>1</v>
      </c>
      <c r="E2311" s="1" t="s">
        <v>60</v>
      </c>
      <c r="F2311" s="1">
        <v>0.66666666666666663</v>
      </c>
      <c r="G2311" s="1" t="s">
        <v>18</v>
      </c>
      <c r="H2311" s="1">
        <v>120</v>
      </c>
      <c r="I2311" s="1">
        <v>90646</v>
      </c>
      <c r="J2311" s="1">
        <v>49132.847500000003</v>
      </c>
      <c r="K2311" s="1">
        <v>26.36</v>
      </c>
      <c r="L2311" s="1">
        <v>1</v>
      </c>
      <c r="M2311" s="38">
        <f t="shared" si="252"/>
        <v>32.295999999999999</v>
      </c>
      <c r="N2311" s="38">
        <f t="shared" si="253"/>
        <v>0.81620014862521673</v>
      </c>
      <c r="O2311" s="40">
        <f t="shared" si="254"/>
        <v>30.421180337640109</v>
      </c>
      <c r="P2311" s="39">
        <f t="shared" si="255"/>
        <v>0.86650155278113206</v>
      </c>
      <c r="Q2311" s="42">
        <v>46.72</v>
      </c>
      <c r="R2311" s="42">
        <f t="shared" si="256"/>
        <v>0.56421232876712324</v>
      </c>
      <c r="S2311" s="44">
        <v>42.65</v>
      </c>
      <c r="T2311" s="44">
        <f t="shared" si="257"/>
        <v>0.61805392731535758</v>
      </c>
      <c r="U2311" s="46">
        <f t="shared" si="258"/>
        <v>0.68292260295453755</v>
      </c>
    </row>
    <row r="2312" spans="1:21" x14ac:dyDescent="0.35">
      <c r="A2312" s="1" t="s">
        <v>925</v>
      </c>
      <c r="B2312" s="1" t="s">
        <v>298</v>
      </c>
      <c r="C2312" s="1" t="s">
        <v>101</v>
      </c>
      <c r="D2312" s="1">
        <v>1</v>
      </c>
      <c r="E2312" s="1" t="s">
        <v>60</v>
      </c>
      <c r="F2312" s="1">
        <v>0.95833333333333337</v>
      </c>
      <c r="G2312" s="1" t="s">
        <v>31</v>
      </c>
      <c r="H2312" s="1">
        <v>120</v>
      </c>
      <c r="I2312" s="1">
        <v>90625</v>
      </c>
      <c r="J2312" s="1">
        <v>56964.06306</v>
      </c>
      <c r="K2312" s="1">
        <v>29.99</v>
      </c>
      <c r="L2312" s="1">
        <v>1</v>
      </c>
      <c r="M2312" s="38">
        <f t="shared" si="252"/>
        <v>32.295999999999999</v>
      </c>
      <c r="N2312" s="38">
        <f t="shared" si="253"/>
        <v>0.92859796878870449</v>
      </c>
      <c r="O2312" s="40">
        <f t="shared" si="254"/>
        <v>30.421180337640109</v>
      </c>
      <c r="P2312" s="39">
        <f t="shared" si="255"/>
        <v>0.9858263113773198</v>
      </c>
      <c r="Q2312" s="42">
        <v>51.59</v>
      </c>
      <c r="R2312" s="42">
        <f t="shared" si="256"/>
        <v>0.58131420817987978</v>
      </c>
      <c r="S2312" s="44">
        <v>33.83</v>
      </c>
      <c r="T2312" s="44">
        <f t="shared" si="257"/>
        <v>0.88649127992905707</v>
      </c>
      <c r="U2312" s="46">
        <f t="shared" si="258"/>
        <v>0.81787726649541892</v>
      </c>
    </row>
    <row r="2313" spans="1:21" x14ac:dyDescent="0.35">
      <c r="A2313" s="1" t="s">
        <v>889</v>
      </c>
      <c r="B2313" s="1" t="s">
        <v>428</v>
      </c>
      <c r="C2313" s="1" t="s">
        <v>101</v>
      </c>
      <c r="D2313" s="1">
        <v>1</v>
      </c>
      <c r="E2313" s="1" t="s">
        <v>54</v>
      </c>
      <c r="F2313" s="1">
        <v>0.75</v>
      </c>
      <c r="G2313" s="1" t="s">
        <v>18</v>
      </c>
      <c r="H2313" s="1">
        <v>120</v>
      </c>
      <c r="I2313" s="1">
        <v>90601</v>
      </c>
      <c r="J2313" s="1">
        <v>60550.213060000002</v>
      </c>
      <c r="K2313" s="1">
        <v>31.91</v>
      </c>
      <c r="L2313" s="1">
        <v>1</v>
      </c>
      <c r="M2313" s="38">
        <f t="shared" si="252"/>
        <v>32.295999999999999</v>
      </c>
      <c r="N2313" s="38">
        <f t="shared" si="253"/>
        <v>0.98804805548674757</v>
      </c>
      <c r="O2313" s="40">
        <f t="shared" si="254"/>
        <v>30.421180337640109</v>
      </c>
      <c r="P2313" s="39">
        <f t="shared" si="255"/>
        <v>1.0489402332794358</v>
      </c>
      <c r="Q2313" s="42">
        <v>46.72</v>
      </c>
      <c r="R2313" s="42">
        <f t="shared" si="256"/>
        <v>0.68300513698630139</v>
      </c>
      <c r="S2313" s="44">
        <v>32.200000000000003</v>
      </c>
      <c r="T2313" s="44">
        <f t="shared" si="257"/>
        <v>0.99099378881987565</v>
      </c>
      <c r="U2313" s="46">
        <f t="shared" si="258"/>
        <v>0.907646386361871</v>
      </c>
    </row>
    <row r="2314" spans="1:21" x14ac:dyDescent="0.35">
      <c r="A2314" s="1" t="s">
        <v>693</v>
      </c>
      <c r="B2314" s="1" t="s">
        <v>198</v>
      </c>
      <c r="C2314" s="1" t="s">
        <v>101</v>
      </c>
      <c r="D2314" s="1">
        <v>2</v>
      </c>
      <c r="E2314" s="1" t="s">
        <v>54</v>
      </c>
      <c r="F2314" s="1">
        <v>8.3333333333333329E-2</v>
      </c>
      <c r="G2314" s="1" t="s">
        <v>35</v>
      </c>
      <c r="H2314" s="1">
        <v>60</v>
      </c>
      <c r="I2314" s="1">
        <v>90451</v>
      </c>
      <c r="J2314" s="1">
        <v>54001.520829999899</v>
      </c>
      <c r="K2314" s="1">
        <v>58.39</v>
      </c>
      <c r="L2314" s="1">
        <v>1</v>
      </c>
      <c r="M2314" s="38">
        <f t="shared" si="252"/>
        <v>50.152000000000001</v>
      </c>
      <c r="N2314" s="38">
        <f t="shared" si="253"/>
        <v>1.1642606476312012</v>
      </c>
      <c r="O2314" s="40">
        <f t="shared" si="254"/>
        <v>45.559514761069323</v>
      </c>
      <c r="P2314" s="39">
        <f t="shared" si="255"/>
        <v>1.281620322477498</v>
      </c>
      <c r="Q2314" s="42">
        <v>61.93</v>
      </c>
      <c r="R2314" s="42">
        <f t="shared" si="256"/>
        <v>0.9428386888422412</v>
      </c>
      <c r="S2314" s="44">
        <v>47.04</v>
      </c>
      <c r="T2314" s="44">
        <f t="shared" si="257"/>
        <v>1.2412840136054422</v>
      </c>
      <c r="U2314" s="46">
        <f t="shared" si="258"/>
        <v>1.1552476749750606</v>
      </c>
    </row>
    <row r="2315" spans="1:21" x14ac:dyDescent="0.35">
      <c r="A2315" s="1" t="s">
        <v>867</v>
      </c>
      <c r="B2315" s="1" t="s">
        <v>249</v>
      </c>
      <c r="C2315" s="1" t="s">
        <v>101</v>
      </c>
      <c r="D2315" s="1">
        <v>1</v>
      </c>
      <c r="E2315" s="1" t="s">
        <v>54</v>
      </c>
      <c r="F2315" s="1">
        <v>6.5972222222222224E-2</v>
      </c>
      <c r="G2315" s="1" t="s">
        <v>31</v>
      </c>
      <c r="H2315" s="1">
        <v>120</v>
      </c>
      <c r="I2315" s="1">
        <v>90441</v>
      </c>
      <c r="J2315" s="1">
        <v>61734.358889999901</v>
      </c>
      <c r="K2315" s="1">
        <v>33.18</v>
      </c>
      <c r="L2315" s="1">
        <v>1</v>
      </c>
      <c r="M2315" s="38">
        <f t="shared" si="252"/>
        <v>32.295999999999999</v>
      </c>
      <c r="N2315" s="38">
        <f t="shared" si="253"/>
        <v>1.0273718107505574</v>
      </c>
      <c r="O2315" s="40">
        <f t="shared" si="254"/>
        <v>30.421180337640109</v>
      </c>
      <c r="P2315" s="39">
        <f t="shared" si="255"/>
        <v>1.0906874628709395</v>
      </c>
      <c r="Q2315" s="42">
        <v>51.59</v>
      </c>
      <c r="R2315" s="42">
        <f t="shared" si="256"/>
        <v>0.64314789687924012</v>
      </c>
      <c r="S2315" s="44">
        <v>48.83</v>
      </c>
      <c r="T2315" s="44">
        <f t="shared" si="257"/>
        <v>0.67950030718820398</v>
      </c>
      <c r="U2315" s="46">
        <f t="shared" si="258"/>
        <v>0.80444522231279458</v>
      </c>
    </row>
    <row r="2316" spans="1:21" x14ac:dyDescent="0.35">
      <c r="A2316" s="1" t="s">
        <v>204</v>
      </c>
      <c r="B2316" s="1" t="s">
        <v>136</v>
      </c>
      <c r="C2316" s="1" t="s">
        <v>101</v>
      </c>
      <c r="D2316" s="1">
        <v>1</v>
      </c>
      <c r="E2316" s="1" t="s">
        <v>58</v>
      </c>
      <c r="F2316" s="1">
        <v>0.52083333333333337</v>
      </c>
      <c r="G2316" s="1" t="s">
        <v>13</v>
      </c>
      <c r="H2316" s="1">
        <v>30</v>
      </c>
      <c r="I2316" s="1">
        <v>90388</v>
      </c>
      <c r="J2316" s="1">
        <v>30921</v>
      </c>
      <c r="K2316" s="1">
        <v>66</v>
      </c>
      <c r="L2316" s="1">
        <v>1</v>
      </c>
      <c r="M2316" s="38">
        <f t="shared" si="252"/>
        <v>59.08</v>
      </c>
      <c r="N2316" s="38">
        <f t="shared" si="253"/>
        <v>1.1171293161814488</v>
      </c>
      <c r="O2316" s="40">
        <f t="shared" si="254"/>
        <v>60.697849184498509</v>
      </c>
      <c r="P2316" s="39">
        <f t="shared" si="255"/>
        <v>1.0873531910395202</v>
      </c>
      <c r="Q2316" s="42">
        <v>48.112000000000002</v>
      </c>
      <c r="R2316" s="42">
        <f t="shared" si="256"/>
        <v>1.3717991353508481</v>
      </c>
      <c r="S2316" s="44">
        <v>64.58</v>
      </c>
      <c r="T2316" s="44">
        <f t="shared" si="257"/>
        <v>1.0219882316506659</v>
      </c>
      <c r="U2316" s="46">
        <f t="shared" si="258"/>
        <v>1.1603801860136782</v>
      </c>
    </row>
    <row r="2317" spans="1:21" x14ac:dyDescent="0.35">
      <c r="A2317" s="1" t="s">
        <v>938</v>
      </c>
      <c r="B2317" s="1" t="s">
        <v>100</v>
      </c>
      <c r="C2317" s="1" t="s">
        <v>101</v>
      </c>
      <c r="D2317" s="1">
        <v>1</v>
      </c>
      <c r="E2317" s="1" t="s">
        <v>54</v>
      </c>
      <c r="F2317" s="1">
        <v>6.25E-2</v>
      </c>
      <c r="G2317" s="1" t="s">
        <v>31</v>
      </c>
      <c r="H2317" s="1">
        <v>150</v>
      </c>
      <c r="I2317" s="1">
        <v>90370</v>
      </c>
      <c r="J2317" s="1">
        <v>70427.31972</v>
      </c>
      <c r="K2317" s="1">
        <v>30.28</v>
      </c>
      <c r="L2317" s="1">
        <v>1</v>
      </c>
      <c r="M2317" s="38">
        <f t="shared" si="252"/>
        <v>23.368000000000002</v>
      </c>
      <c r="N2317" s="38">
        <f t="shared" si="253"/>
        <v>1.2957891133173569</v>
      </c>
      <c r="O2317" s="40">
        <f t="shared" si="254"/>
        <v>25.547725176937774</v>
      </c>
      <c r="P2317" s="39">
        <f t="shared" si="255"/>
        <v>1.185232727778601</v>
      </c>
      <c r="Q2317" s="42">
        <v>51.59</v>
      </c>
      <c r="R2317" s="42">
        <f t="shared" si="256"/>
        <v>0.58693545260709434</v>
      </c>
      <c r="S2317" s="44">
        <v>39.25</v>
      </c>
      <c r="T2317" s="44">
        <f t="shared" si="257"/>
        <v>0.77146496815286625</v>
      </c>
      <c r="U2317" s="46">
        <f t="shared" si="258"/>
        <v>0.84787771617952057</v>
      </c>
    </row>
    <row r="2318" spans="1:21" x14ac:dyDescent="0.35">
      <c r="A2318" s="1" t="s">
        <v>798</v>
      </c>
      <c r="B2318" s="1" t="s">
        <v>370</v>
      </c>
      <c r="C2318" s="1" t="s">
        <v>101</v>
      </c>
      <c r="D2318" s="1">
        <v>1</v>
      </c>
      <c r="E2318" s="1" t="s">
        <v>60</v>
      </c>
      <c r="F2318" s="1">
        <v>0.75</v>
      </c>
      <c r="G2318" s="1" t="s">
        <v>18</v>
      </c>
      <c r="H2318" s="1">
        <v>60</v>
      </c>
      <c r="I2318" s="1">
        <v>90263</v>
      </c>
      <c r="J2318" s="1">
        <v>33308.680560000001</v>
      </c>
      <c r="K2318" s="1">
        <v>36.049999999999997</v>
      </c>
      <c r="L2318" s="1">
        <v>1</v>
      </c>
      <c r="M2318" s="38">
        <f t="shared" si="252"/>
        <v>50.152000000000001</v>
      </c>
      <c r="N2318" s="38">
        <f t="shared" si="253"/>
        <v>0.71881480299888334</v>
      </c>
      <c r="O2318" s="40">
        <f t="shared" si="254"/>
        <v>45.559514761069323</v>
      </c>
      <c r="P2318" s="39">
        <f t="shared" si="255"/>
        <v>0.79127269438797398</v>
      </c>
      <c r="Q2318" s="42">
        <v>46.72</v>
      </c>
      <c r="R2318" s="42">
        <f t="shared" si="256"/>
        <v>0.77161815068493145</v>
      </c>
      <c r="S2318" s="44">
        <v>56.5</v>
      </c>
      <c r="T2318" s="44">
        <f t="shared" si="257"/>
        <v>0.63805309734513271</v>
      </c>
      <c r="U2318" s="46">
        <f t="shared" si="258"/>
        <v>0.73364798080601268</v>
      </c>
    </row>
    <row r="2319" spans="1:21" x14ac:dyDescent="0.35">
      <c r="A2319" s="1" t="s">
        <v>245</v>
      </c>
      <c r="B2319" s="1" t="s">
        <v>246</v>
      </c>
      <c r="C2319" s="1" t="s">
        <v>101</v>
      </c>
      <c r="D2319" s="1">
        <v>1</v>
      </c>
      <c r="E2319" s="1" t="s">
        <v>25</v>
      </c>
      <c r="F2319" s="1">
        <v>2.0833333333333333E-3</v>
      </c>
      <c r="G2319" s="1" t="s">
        <v>31</v>
      </c>
      <c r="H2319" s="1">
        <v>87</v>
      </c>
      <c r="I2319" s="1">
        <v>90243</v>
      </c>
      <c r="J2319" s="1">
        <v>59605.952499999999</v>
      </c>
      <c r="K2319" s="1">
        <v>43.93</v>
      </c>
      <c r="L2319" s="1">
        <v>1</v>
      </c>
      <c r="M2319" s="38">
        <f t="shared" si="252"/>
        <v>42.116799999999998</v>
      </c>
      <c r="N2319" s="38">
        <f t="shared" si="253"/>
        <v>1.0430517038331497</v>
      </c>
      <c r="O2319" s="40">
        <f t="shared" si="254"/>
        <v>37.444566688583876</v>
      </c>
      <c r="P2319" s="39">
        <f t="shared" si="255"/>
        <v>1.1732009176485785</v>
      </c>
      <c r="Q2319" s="42">
        <v>51.59</v>
      </c>
      <c r="R2319" s="42">
        <f t="shared" si="256"/>
        <v>0.85152161271564253</v>
      </c>
      <c r="S2319" s="44">
        <v>49.4</v>
      </c>
      <c r="T2319" s="44">
        <f t="shared" si="257"/>
        <v>0.88927125506072879</v>
      </c>
      <c r="U2319" s="46">
        <f t="shared" si="258"/>
        <v>0.97133126180831664</v>
      </c>
    </row>
    <row r="2320" spans="1:21" x14ac:dyDescent="0.35">
      <c r="A2320" s="1" t="s">
        <v>996</v>
      </c>
      <c r="B2320" s="1" t="s">
        <v>342</v>
      </c>
      <c r="C2320" s="1" t="s">
        <v>101</v>
      </c>
      <c r="D2320" s="1">
        <v>1</v>
      </c>
      <c r="E2320" s="1" t="s">
        <v>76</v>
      </c>
      <c r="F2320" s="1">
        <v>0.70833333333333337</v>
      </c>
      <c r="G2320" s="1" t="s">
        <v>18</v>
      </c>
      <c r="H2320" s="1">
        <v>120</v>
      </c>
      <c r="I2320" s="1">
        <v>90158</v>
      </c>
      <c r="J2320" s="1">
        <v>51697.120280000003</v>
      </c>
      <c r="K2320" s="1">
        <v>27.41</v>
      </c>
      <c r="L2320" s="1">
        <v>1</v>
      </c>
      <c r="M2320" s="38">
        <f t="shared" si="252"/>
        <v>32.295999999999999</v>
      </c>
      <c r="N2320" s="38">
        <f t="shared" si="253"/>
        <v>0.84871191478820907</v>
      </c>
      <c r="O2320" s="40">
        <f t="shared" si="254"/>
        <v>30.421180337640109</v>
      </c>
      <c r="P2320" s="39">
        <f t="shared" si="255"/>
        <v>0.90101697882135179</v>
      </c>
      <c r="Q2320" s="42">
        <v>46.72</v>
      </c>
      <c r="R2320" s="42">
        <f t="shared" si="256"/>
        <v>0.58668664383561642</v>
      </c>
      <c r="S2320" s="44">
        <v>58.74</v>
      </c>
      <c r="T2320" s="44">
        <f t="shared" si="257"/>
        <v>0.46663261831801156</v>
      </c>
      <c r="U2320" s="46">
        <f t="shared" si="258"/>
        <v>0.65144541365832664</v>
      </c>
    </row>
    <row r="2321" spans="1:21" x14ac:dyDescent="0.35">
      <c r="A2321" s="1" t="s">
        <v>640</v>
      </c>
      <c r="B2321" s="1" t="s">
        <v>534</v>
      </c>
      <c r="C2321" s="1" t="s">
        <v>16</v>
      </c>
      <c r="D2321" s="1">
        <v>1</v>
      </c>
      <c r="E2321" s="1" t="s">
        <v>25</v>
      </c>
      <c r="F2321" s="1">
        <v>0.875</v>
      </c>
      <c r="G2321" s="1" t="s">
        <v>27</v>
      </c>
      <c r="H2321" s="1">
        <v>90</v>
      </c>
      <c r="I2321" s="1">
        <v>89960</v>
      </c>
      <c r="J2321" s="1">
        <v>60828.57806</v>
      </c>
      <c r="K2321" s="1">
        <v>38.08</v>
      </c>
      <c r="L2321" s="1">
        <v>1</v>
      </c>
      <c r="M2321" s="38">
        <f t="shared" si="252"/>
        <v>41.223999999999997</v>
      </c>
      <c r="N2321" s="38">
        <f t="shared" si="253"/>
        <v>0.92373374733165148</v>
      </c>
      <c r="O2321" s="40">
        <f t="shared" si="254"/>
        <v>36.704156799987004</v>
      </c>
      <c r="P2321" s="39">
        <f t="shared" si="255"/>
        <v>1.0374846698566165</v>
      </c>
      <c r="Q2321" s="42">
        <v>45</v>
      </c>
      <c r="R2321" s="42">
        <f t="shared" si="256"/>
        <v>0.84622222222222221</v>
      </c>
      <c r="S2321" s="44">
        <v>37.01</v>
      </c>
      <c r="T2321" s="44">
        <f t="shared" si="257"/>
        <v>1.0289111051067279</v>
      </c>
      <c r="U2321" s="46">
        <f t="shared" si="258"/>
        <v>0.97087266572852216</v>
      </c>
    </row>
    <row r="2322" spans="1:21" x14ac:dyDescent="0.35">
      <c r="A2322" s="1" t="s">
        <v>681</v>
      </c>
      <c r="B2322" s="1" t="s">
        <v>148</v>
      </c>
      <c r="C2322" s="1" t="s">
        <v>101</v>
      </c>
      <c r="D2322" s="1">
        <v>1</v>
      </c>
      <c r="E2322" s="1" t="s">
        <v>60</v>
      </c>
      <c r="F2322" s="1">
        <v>0.75</v>
      </c>
      <c r="G2322" s="1" t="s">
        <v>18</v>
      </c>
      <c r="H2322" s="1">
        <v>60</v>
      </c>
      <c r="I2322" s="1">
        <v>89909</v>
      </c>
      <c r="J2322" s="1">
        <v>38851.156389999996</v>
      </c>
      <c r="K2322" s="1">
        <v>42.24</v>
      </c>
      <c r="L2322" s="1">
        <v>1</v>
      </c>
      <c r="M2322" s="38">
        <f t="shared" si="252"/>
        <v>50.152000000000001</v>
      </c>
      <c r="N2322" s="38">
        <f t="shared" si="253"/>
        <v>0.84223959164141016</v>
      </c>
      <c r="O2322" s="40">
        <f t="shared" si="254"/>
        <v>45.559514761069323</v>
      </c>
      <c r="P2322" s="39">
        <f t="shared" si="255"/>
        <v>0.92713893511645007</v>
      </c>
      <c r="Q2322" s="42">
        <v>46.72</v>
      </c>
      <c r="R2322" s="42">
        <f t="shared" si="256"/>
        <v>0.90410958904109595</v>
      </c>
      <c r="S2322" s="44">
        <v>45.82</v>
      </c>
      <c r="T2322" s="44">
        <f t="shared" si="257"/>
        <v>0.92186817983413361</v>
      </c>
      <c r="U2322" s="46">
        <f t="shared" si="258"/>
        <v>0.91770556799722647</v>
      </c>
    </row>
    <row r="2323" spans="1:21" x14ac:dyDescent="0.35">
      <c r="A2323" s="1" t="s">
        <v>491</v>
      </c>
      <c r="B2323" s="1" t="s">
        <v>235</v>
      </c>
      <c r="C2323" s="1" t="s">
        <v>101</v>
      </c>
      <c r="D2323" s="1">
        <v>1</v>
      </c>
      <c r="E2323" s="1" t="s">
        <v>51</v>
      </c>
      <c r="F2323" s="1">
        <v>0.375</v>
      </c>
      <c r="G2323" s="1" t="s">
        <v>13</v>
      </c>
      <c r="H2323" s="1">
        <v>90</v>
      </c>
      <c r="I2323" s="1">
        <v>89860</v>
      </c>
      <c r="J2323" s="1">
        <v>55788</v>
      </c>
      <c r="K2323" s="1">
        <v>40</v>
      </c>
      <c r="L2323" s="1">
        <v>1</v>
      </c>
      <c r="M2323" s="38">
        <f t="shared" si="252"/>
        <v>41.223999999999997</v>
      </c>
      <c r="N2323" s="38">
        <f t="shared" si="253"/>
        <v>0.97030855812148276</v>
      </c>
      <c r="O2323" s="40">
        <f t="shared" si="254"/>
        <v>36.704156799987004</v>
      </c>
      <c r="P2323" s="39">
        <f t="shared" si="255"/>
        <v>1.0897948212779585</v>
      </c>
      <c r="Q2323" s="42">
        <v>48.112000000000002</v>
      </c>
      <c r="R2323" s="42">
        <f t="shared" si="256"/>
        <v>0.83139341536415023</v>
      </c>
      <c r="S2323" s="44">
        <v>64.14</v>
      </c>
      <c r="T2323" s="44">
        <f t="shared" si="257"/>
        <v>0.62363579669473024</v>
      </c>
      <c r="U2323" s="46">
        <f t="shared" si="258"/>
        <v>0.84827467777894627</v>
      </c>
    </row>
    <row r="2324" spans="1:21" x14ac:dyDescent="0.35">
      <c r="A2324" s="1" t="s">
        <v>597</v>
      </c>
      <c r="B2324" s="1" t="s">
        <v>221</v>
      </c>
      <c r="C2324" s="1" t="s">
        <v>101</v>
      </c>
      <c r="D2324" s="1">
        <v>1</v>
      </c>
      <c r="E2324" s="1" t="s">
        <v>60</v>
      </c>
      <c r="F2324" s="1">
        <v>0.54166666666666663</v>
      </c>
      <c r="G2324" s="1" t="s">
        <v>13</v>
      </c>
      <c r="H2324" s="1">
        <v>60</v>
      </c>
      <c r="I2324" s="1">
        <v>89842</v>
      </c>
      <c r="J2324" s="1">
        <v>42570</v>
      </c>
      <c r="K2324" s="1">
        <v>46</v>
      </c>
      <c r="L2324" s="1">
        <v>1</v>
      </c>
      <c r="M2324" s="38">
        <f t="shared" si="252"/>
        <v>50.152000000000001</v>
      </c>
      <c r="N2324" s="38">
        <f t="shared" si="253"/>
        <v>0.91721167650342961</v>
      </c>
      <c r="O2324" s="40">
        <f t="shared" si="254"/>
        <v>45.559514761069323</v>
      </c>
      <c r="P2324" s="39">
        <f t="shared" si="255"/>
        <v>1.009668347901437</v>
      </c>
      <c r="Q2324" s="42">
        <v>48.112000000000002</v>
      </c>
      <c r="R2324" s="42">
        <f t="shared" si="256"/>
        <v>0.95610242766877285</v>
      </c>
      <c r="S2324" s="44">
        <v>42.65</v>
      </c>
      <c r="T2324" s="44">
        <f t="shared" si="257"/>
        <v>1.0785463071512309</v>
      </c>
      <c r="U2324" s="46">
        <f t="shared" si="258"/>
        <v>1.0147723609071468</v>
      </c>
    </row>
    <row r="2325" spans="1:21" x14ac:dyDescent="0.35">
      <c r="A2325" s="1" t="s">
        <v>879</v>
      </c>
      <c r="B2325" s="1" t="s">
        <v>181</v>
      </c>
      <c r="C2325" s="1" t="s">
        <v>101</v>
      </c>
      <c r="D2325" s="1">
        <v>1</v>
      </c>
      <c r="E2325" s="1" t="s">
        <v>58</v>
      </c>
      <c r="F2325" s="1">
        <v>4.1666666666666664E-2</v>
      </c>
      <c r="G2325" s="1" t="s">
        <v>31</v>
      </c>
      <c r="H2325" s="1">
        <v>180</v>
      </c>
      <c r="I2325" s="1">
        <v>89762</v>
      </c>
      <c r="J2325" s="1">
        <v>91789.913060000006</v>
      </c>
      <c r="K2325" s="1">
        <v>33.03</v>
      </c>
      <c r="L2325" s="1">
        <v>1</v>
      </c>
      <c r="M2325" s="38">
        <f t="shared" si="252"/>
        <v>14.439999999999998</v>
      </c>
      <c r="N2325" s="38">
        <f t="shared" si="253"/>
        <v>2.2873961218836572</v>
      </c>
      <c r="O2325" s="40">
        <f t="shared" si="254"/>
        <v>21.56582237655779</v>
      </c>
      <c r="P2325" s="39">
        <f t="shared" si="255"/>
        <v>1.5315900976678662</v>
      </c>
      <c r="Q2325" s="42">
        <v>51.59</v>
      </c>
      <c r="R2325" s="42">
        <f t="shared" si="256"/>
        <v>0.64024035665826706</v>
      </c>
      <c r="S2325" s="44">
        <v>42.1</v>
      </c>
      <c r="T2325" s="44">
        <f t="shared" si="257"/>
        <v>0.7845605700712589</v>
      </c>
      <c r="U2325" s="46">
        <f t="shared" si="258"/>
        <v>0.98546367479913066</v>
      </c>
    </row>
    <row r="2326" spans="1:21" x14ac:dyDescent="0.35">
      <c r="A2326" s="1" t="s">
        <v>311</v>
      </c>
      <c r="B2326" s="1" t="s">
        <v>312</v>
      </c>
      <c r="C2326" s="1" t="s">
        <v>101</v>
      </c>
      <c r="D2326" s="1">
        <v>1</v>
      </c>
      <c r="E2326" s="1" t="s">
        <v>76</v>
      </c>
      <c r="F2326" s="1">
        <v>0.6875</v>
      </c>
      <c r="G2326" s="1" t="s">
        <v>18</v>
      </c>
      <c r="H2326" s="1">
        <v>90</v>
      </c>
      <c r="I2326" s="1">
        <v>89719</v>
      </c>
      <c r="J2326" s="1">
        <v>44364.053889999901</v>
      </c>
      <c r="K2326" s="1">
        <v>32.200000000000003</v>
      </c>
      <c r="L2326" s="1">
        <v>1</v>
      </c>
      <c r="M2326" s="38">
        <f t="shared" si="252"/>
        <v>41.223999999999997</v>
      </c>
      <c r="N2326" s="38">
        <f t="shared" si="253"/>
        <v>0.78109838928779363</v>
      </c>
      <c r="O2326" s="40">
        <f t="shared" si="254"/>
        <v>36.704156799987004</v>
      </c>
      <c r="P2326" s="39">
        <f t="shared" si="255"/>
        <v>0.87728483112875666</v>
      </c>
      <c r="Q2326" s="42">
        <v>46.72</v>
      </c>
      <c r="R2326" s="42">
        <f t="shared" si="256"/>
        <v>0.68921232876712335</v>
      </c>
      <c r="S2326" s="44">
        <v>60.5</v>
      </c>
      <c r="T2326" s="44">
        <f t="shared" si="257"/>
        <v>0.53223140495867771</v>
      </c>
      <c r="U2326" s="46">
        <f t="shared" si="258"/>
        <v>0.69957618828485257</v>
      </c>
    </row>
    <row r="2327" spans="1:21" x14ac:dyDescent="0.35">
      <c r="A2327" s="1" t="s">
        <v>1015</v>
      </c>
      <c r="B2327" s="1" t="s">
        <v>816</v>
      </c>
      <c r="C2327" s="1" t="s">
        <v>101</v>
      </c>
      <c r="D2327" s="1">
        <v>1</v>
      </c>
      <c r="E2327" s="1" t="s">
        <v>60</v>
      </c>
      <c r="F2327" s="1">
        <v>0.75</v>
      </c>
      <c r="G2327" s="1" t="s">
        <v>18</v>
      </c>
      <c r="H2327" s="1">
        <v>120</v>
      </c>
      <c r="I2327" s="1">
        <v>89697</v>
      </c>
      <c r="J2327" s="1">
        <v>50799.089439999902</v>
      </c>
      <c r="K2327" s="1">
        <v>26.52</v>
      </c>
      <c r="L2327" s="1">
        <v>1</v>
      </c>
      <c r="M2327" s="38">
        <f t="shared" si="252"/>
        <v>32.295999999999999</v>
      </c>
      <c r="N2327" s="38">
        <f t="shared" si="253"/>
        <v>0.82115432251672038</v>
      </c>
      <c r="O2327" s="40">
        <f t="shared" si="254"/>
        <v>30.421180337640109</v>
      </c>
      <c r="P2327" s="39">
        <f t="shared" si="255"/>
        <v>0.87176104627297513</v>
      </c>
      <c r="Q2327" s="42">
        <v>46.72</v>
      </c>
      <c r="R2327" s="42">
        <f t="shared" si="256"/>
        <v>0.56763698630136983</v>
      </c>
      <c r="S2327" s="44">
        <v>38.880000000000003</v>
      </c>
      <c r="T2327" s="44">
        <f t="shared" si="257"/>
        <v>0.68209876543209869</v>
      </c>
      <c r="U2327" s="46">
        <f t="shared" si="258"/>
        <v>0.70716559933548118</v>
      </c>
    </row>
    <row r="2328" spans="1:21" x14ac:dyDescent="0.35">
      <c r="A2328" s="1" t="s">
        <v>322</v>
      </c>
      <c r="B2328" s="1" t="s">
        <v>100</v>
      </c>
      <c r="C2328" s="1" t="s">
        <v>101</v>
      </c>
      <c r="D2328" s="1">
        <v>1</v>
      </c>
      <c r="E2328" s="1" t="s">
        <v>57</v>
      </c>
      <c r="F2328" s="1">
        <v>8.5416666666666655E-2</v>
      </c>
      <c r="G2328" s="1" t="s">
        <v>35</v>
      </c>
      <c r="H2328" s="1">
        <v>57</v>
      </c>
      <c r="I2328" s="1">
        <v>89686</v>
      </c>
      <c r="J2328" s="1">
        <v>58517.924720000003</v>
      </c>
      <c r="K2328" s="1">
        <v>66.760000000000005</v>
      </c>
      <c r="L2328" s="1">
        <v>1</v>
      </c>
      <c r="M2328" s="38">
        <f t="shared" si="252"/>
        <v>51.044799999999995</v>
      </c>
      <c r="N2328" s="38">
        <f t="shared" si="253"/>
        <v>1.3078707331598911</v>
      </c>
      <c r="O2328" s="40">
        <f t="shared" si="254"/>
        <v>46.679760310493407</v>
      </c>
      <c r="P2328" s="39">
        <f t="shared" si="255"/>
        <v>1.430170154172635</v>
      </c>
      <c r="Q2328" s="42">
        <v>61.93</v>
      </c>
      <c r="R2328" s="42">
        <f t="shared" si="256"/>
        <v>1.077991280477959</v>
      </c>
      <c r="S2328" s="44">
        <v>39.25</v>
      </c>
      <c r="T2328" s="44">
        <f t="shared" si="257"/>
        <v>1.7008917197452231</v>
      </c>
      <c r="U2328" s="46">
        <f t="shared" si="258"/>
        <v>1.403017718131939</v>
      </c>
    </row>
    <row r="2329" spans="1:21" x14ac:dyDescent="0.35">
      <c r="A2329" s="1" t="s">
        <v>595</v>
      </c>
      <c r="B2329" s="1" t="s">
        <v>221</v>
      </c>
      <c r="C2329" s="1" t="s">
        <v>101</v>
      </c>
      <c r="D2329" s="1">
        <v>1</v>
      </c>
      <c r="E2329" s="1" t="s">
        <v>60</v>
      </c>
      <c r="F2329" s="1">
        <v>0.75</v>
      </c>
      <c r="G2329" s="1" t="s">
        <v>18</v>
      </c>
      <c r="H2329" s="1">
        <v>60</v>
      </c>
      <c r="I2329" s="1">
        <v>89573</v>
      </c>
      <c r="J2329" s="1">
        <v>38958.324719999997</v>
      </c>
      <c r="K2329" s="1">
        <v>42.55</v>
      </c>
      <c r="L2329" s="1">
        <v>1</v>
      </c>
      <c r="M2329" s="38">
        <f t="shared" si="252"/>
        <v>50.152000000000001</v>
      </c>
      <c r="N2329" s="38">
        <f t="shared" si="253"/>
        <v>0.84842080076567228</v>
      </c>
      <c r="O2329" s="40">
        <f t="shared" si="254"/>
        <v>45.559514761069323</v>
      </c>
      <c r="P2329" s="39">
        <f t="shared" si="255"/>
        <v>0.93394322180882927</v>
      </c>
      <c r="Q2329" s="42">
        <v>46.72</v>
      </c>
      <c r="R2329" s="42">
        <f t="shared" si="256"/>
        <v>0.91074486301369861</v>
      </c>
      <c r="S2329" s="44">
        <v>42.65</v>
      </c>
      <c r="T2329" s="44">
        <f t="shared" si="257"/>
        <v>0.9976553341148886</v>
      </c>
      <c r="U2329" s="46">
        <f t="shared" si="258"/>
        <v>0.94744780631247216</v>
      </c>
    </row>
    <row r="2330" spans="1:21" x14ac:dyDescent="0.35">
      <c r="A2330" s="1" t="s">
        <v>1309</v>
      </c>
      <c r="B2330" s="1" t="s">
        <v>312</v>
      </c>
      <c r="C2330" s="1" t="s">
        <v>101</v>
      </c>
      <c r="D2330" s="1">
        <v>4</v>
      </c>
      <c r="E2330" s="1" t="s">
        <v>51</v>
      </c>
      <c r="F2330" s="1">
        <v>0.35416666666666669</v>
      </c>
      <c r="G2330" s="1" t="s">
        <v>8</v>
      </c>
      <c r="H2330" s="1">
        <v>30</v>
      </c>
      <c r="I2330" s="1">
        <v>89470</v>
      </c>
      <c r="J2330" s="1">
        <v>26472.10583</v>
      </c>
      <c r="K2330" s="1">
        <v>58.04</v>
      </c>
      <c r="L2330" s="1">
        <v>1</v>
      </c>
      <c r="M2330" s="38">
        <f t="shared" si="252"/>
        <v>59.08</v>
      </c>
      <c r="N2330" s="38">
        <f t="shared" si="253"/>
        <v>0.98239675016926198</v>
      </c>
      <c r="O2330" s="40">
        <f t="shared" si="254"/>
        <v>60.697849184498509</v>
      </c>
      <c r="P2330" s="39">
        <f t="shared" si="255"/>
        <v>0.95621180618081458</v>
      </c>
      <c r="Q2330" s="42">
        <v>42.33</v>
      </c>
      <c r="R2330" s="42">
        <f t="shared" si="256"/>
        <v>1.3711315851641861</v>
      </c>
      <c r="S2330" s="44">
        <v>60.5</v>
      </c>
      <c r="T2330" s="44">
        <f t="shared" si="257"/>
        <v>0.95933884297520655</v>
      </c>
      <c r="U2330" s="46">
        <f t="shared" si="258"/>
        <v>1.0955607447734026</v>
      </c>
    </row>
    <row r="2331" spans="1:21" x14ac:dyDescent="0.35">
      <c r="A2331" s="1" t="s">
        <v>1263</v>
      </c>
      <c r="B2331" s="1" t="s">
        <v>312</v>
      </c>
      <c r="C2331" s="1" t="s">
        <v>101</v>
      </c>
      <c r="D2331" s="1">
        <v>4</v>
      </c>
      <c r="E2331" s="1" t="s">
        <v>76</v>
      </c>
      <c r="F2331" s="1">
        <v>0.3125</v>
      </c>
      <c r="G2331" s="1" t="s">
        <v>8</v>
      </c>
      <c r="H2331" s="1">
        <v>30</v>
      </c>
      <c r="I2331" s="1">
        <v>89421</v>
      </c>
      <c r="J2331" s="1">
        <v>25107.264719999999</v>
      </c>
      <c r="K2331" s="1">
        <v>55.12</v>
      </c>
      <c r="L2331" s="1">
        <v>1</v>
      </c>
      <c r="M2331" s="38">
        <f t="shared" si="252"/>
        <v>59.08</v>
      </c>
      <c r="N2331" s="38">
        <f t="shared" si="253"/>
        <v>0.93297224102911303</v>
      </c>
      <c r="O2331" s="40">
        <f t="shared" si="254"/>
        <v>60.697849184498509</v>
      </c>
      <c r="P2331" s="39">
        <f t="shared" si="255"/>
        <v>0.90810466500149023</v>
      </c>
      <c r="Q2331" s="42">
        <v>42.33</v>
      </c>
      <c r="R2331" s="42">
        <f t="shared" si="256"/>
        <v>1.3021497755728797</v>
      </c>
      <c r="S2331" s="44">
        <v>60.5</v>
      </c>
      <c r="T2331" s="44">
        <f t="shared" si="257"/>
        <v>0.91107438016528919</v>
      </c>
      <c r="U2331" s="46">
        <f t="shared" si="258"/>
        <v>1.0404429402465529</v>
      </c>
    </row>
    <row r="2332" spans="1:21" x14ac:dyDescent="0.35">
      <c r="A2332" s="1" t="s">
        <v>976</v>
      </c>
      <c r="B2332" s="1" t="s">
        <v>298</v>
      </c>
      <c r="C2332" s="1" t="s">
        <v>101</v>
      </c>
      <c r="D2332" s="1">
        <v>1</v>
      </c>
      <c r="E2332" s="1" t="s">
        <v>60</v>
      </c>
      <c r="F2332" s="1">
        <v>0.79166666666666663</v>
      </c>
      <c r="G2332" s="1" t="s">
        <v>22</v>
      </c>
      <c r="H2332" s="1">
        <v>120</v>
      </c>
      <c r="I2332" s="1">
        <v>89418</v>
      </c>
      <c r="J2332" s="1">
        <v>48030.474719999998</v>
      </c>
      <c r="K2332" s="1">
        <v>25.91</v>
      </c>
      <c r="L2332" s="1">
        <v>1</v>
      </c>
      <c r="M2332" s="38">
        <f t="shared" si="252"/>
        <v>32.295999999999999</v>
      </c>
      <c r="N2332" s="38">
        <f t="shared" si="253"/>
        <v>0.8022665345553629</v>
      </c>
      <c r="O2332" s="40">
        <f t="shared" si="254"/>
        <v>30.421180337640109</v>
      </c>
      <c r="P2332" s="39">
        <f t="shared" si="255"/>
        <v>0.85170922733532373</v>
      </c>
      <c r="Q2332" s="42">
        <v>43.7</v>
      </c>
      <c r="R2332" s="42">
        <f t="shared" si="256"/>
        <v>0.59290617848970251</v>
      </c>
      <c r="S2332" s="44">
        <v>33.83</v>
      </c>
      <c r="T2332" s="44">
        <f t="shared" si="257"/>
        <v>0.76588826485368022</v>
      </c>
      <c r="U2332" s="46">
        <f t="shared" si="258"/>
        <v>0.73683455689290211</v>
      </c>
    </row>
    <row r="2333" spans="1:21" x14ac:dyDescent="0.35">
      <c r="A2333" s="1" t="s">
        <v>755</v>
      </c>
      <c r="B2333" s="1" t="s">
        <v>419</v>
      </c>
      <c r="C2333" s="1" t="s">
        <v>101</v>
      </c>
      <c r="D2333" s="1">
        <v>1</v>
      </c>
      <c r="E2333" s="1" t="s">
        <v>76</v>
      </c>
      <c r="F2333" s="1">
        <v>0.95833333333333337</v>
      </c>
      <c r="G2333" s="1" t="s">
        <v>31</v>
      </c>
      <c r="H2333" s="1">
        <v>60</v>
      </c>
      <c r="I2333" s="1">
        <v>89390</v>
      </c>
      <c r="J2333" s="1">
        <v>34950.656389999996</v>
      </c>
      <c r="K2333" s="1">
        <v>38.01</v>
      </c>
      <c r="L2333" s="1">
        <v>1</v>
      </c>
      <c r="M2333" s="38">
        <f t="shared" si="252"/>
        <v>50.152000000000001</v>
      </c>
      <c r="N2333" s="38">
        <f t="shared" si="253"/>
        <v>0.75789599617163816</v>
      </c>
      <c r="O2333" s="40">
        <f t="shared" si="254"/>
        <v>45.559514761069323</v>
      </c>
      <c r="P2333" s="39">
        <f t="shared" si="255"/>
        <v>0.83429334573333958</v>
      </c>
      <c r="Q2333" s="42">
        <v>51.59</v>
      </c>
      <c r="R2333" s="42">
        <f t="shared" si="256"/>
        <v>0.73677069199457246</v>
      </c>
      <c r="S2333" s="44">
        <v>51.62</v>
      </c>
      <c r="T2333" s="44">
        <f t="shared" si="257"/>
        <v>0.73634250290585046</v>
      </c>
      <c r="U2333" s="46">
        <f t="shared" si="258"/>
        <v>0.76913551354458753</v>
      </c>
    </row>
    <row r="2334" spans="1:21" x14ac:dyDescent="0.35">
      <c r="A2334" s="1" t="s">
        <v>665</v>
      </c>
      <c r="B2334" s="1" t="s">
        <v>261</v>
      </c>
      <c r="C2334" s="1" t="s">
        <v>101</v>
      </c>
      <c r="D2334" s="1">
        <v>1</v>
      </c>
      <c r="E2334" s="1" t="s">
        <v>58</v>
      </c>
      <c r="F2334" s="1">
        <v>0.95833333333333337</v>
      </c>
      <c r="G2334" s="1" t="s">
        <v>31</v>
      </c>
      <c r="H2334" s="1">
        <v>61</v>
      </c>
      <c r="I2334" s="1">
        <v>89358</v>
      </c>
      <c r="J2334" s="1">
        <v>40229.151939999902</v>
      </c>
      <c r="K2334" s="1">
        <v>42.68</v>
      </c>
      <c r="L2334" s="1">
        <v>1</v>
      </c>
      <c r="M2334" s="38">
        <f t="shared" si="252"/>
        <v>49.854399999999998</v>
      </c>
      <c r="N2334" s="38">
        <f t="shared" si="253"/>
        <v>0.85609294264899394</v>
      </c>
      <c r="O2334" s="40">
        <f t="shared" si="254"/>
        <v>45.198514806454867</v>
      </c>
      <c r="P2334" s="39">
        <f t="shared" si="255"/>
        <v>0.9442788149734691</v>
      </c>
      <c r="Q2334" s="42">
        <v>51.59</v>
      </c>
      <c r="R2334" s="42">
        <f t="shared" si="256"/>
        <v>0.8272921108742004</v>
      </c>
      <c r="S2334" s="44">
        <v>55.41</v>
      </c>
      <c r="T2334" s="44">
        <f t="shared" si="257"/>
        <v>0.77025807615953801</v>
      </c>
      <c r="U2334" s="46">
        <f t="shared" si="258"/>
        <v>0.84727633400240254</v>
      </c>
    </row>
    <row r="2335" spans="1:21" x14ac:dyDescent="0.35">
      <c r="A2335" s="1" t="s">
        <v>1176</v>
      </c>
      <c r="B2335" s="1" t="s">
        <v>577</v>
      </c>
      <c r="C2335" s="1" t="s">
        <v>101</v>
      </c>
      <c r="D2335" s="1">
        <v>2</v>
      </c>
      <c r="E2335" s="1" t="s">
        <v>60</v>
      </c>
      <c r="F2335" s="1">
        <v>0.79166666666666663</v>
      </c>
      <c r="G2335" s="1" t="s">
        <v>22</v>
      </c>
      <c r="H2335" s="1">
        <v>60</v>
      </c>
      <c r="I2335" s="1">
        <v>89332</v>
      </c>
      <c r="J2335" s="1">
        <v>34438.145830000001</v>
      </c>
      <c r="K2335" s="1">
        <v>37.42</v>
      </c>
      <c r="L2335" s="1">
        <v>1</v>
      </c>
      <c r="M2335" s="38">
        <f t="shared" si="252"/>
        <v>50.152000000000001</v>
      </c>
      <c r="N2335" s="38">
        <f t="shared" si="253"/>
        <v>0.74613175945126819</v>
      </c>
      <c r="O2335" s="40">
        <f t="shared" si="254"/>
        <v>45.559514761069323</v>
      </c>
      <c r="P2335" s="39">
        <f t="shared" si="255"/>
        <v>0.82134325170590816</v>
      </c>
      <c r="Q2335" s="42">
        <v>43.7</v>
      </c>
      <c r="R2335" s="42">
        <f t="shared" si="256"/>
        <v>0.85629290617848963</v>
      </c>
      <c r="S2335" s="44">
        <v>40.950000000000003</v>
      </c>
      <c r="T2335" s="44">
        <f t="shared" si="257"/>
        <v>0.91379731379731377</v>
      </c>
      <c r="U2335" s="46">
        <f t="shared" si="258"/>
        <v>0.86381115722723711</v>
      </c>
    </row>
    <row r="2336" spans="1:21" x14ac:dyDescent="0.35">
      <c r="A2336" s="1" t="s">
        <v>1116</v>
      </c>
      <c r="B2336" s="1" t="s">
        <v>1108</v>
      </c>
      <c r="C2336" s="1" t="s">
        <v>101</v>
      </c>
      <c r="D2336" s="1">
        <v>3</v>
      </c>
      <c r="E2336" s="1" t="s">
        <v>60</v>
      </c>
      <c r="F2336" s="1">
        <v>0.8125</v>
      </c>
      <c r="G2336" s="1" t="s">
        <v>22</v>
      </c>
      <c r="H2336" s="1">
        <v>30</v>
      </c>
      <c r="I2336" s="1">
        <v>89289</v>
      </c>
      <c r="J2336" s="1">
        <v>28594.731669999899</v>
      </c>
      <c r="K2336" s="1">
        <v>62.4</v>
      </c>
      <c r="L2336" s="1">
        <v>1</v>
      </c>
      <c r="M2336" s="38">
        <f t="shared" si="252"/>
        <v>59.08</v>
      </c>
      <c r="N2336" s="38">
        <f t="shared" si="253"/>
        <v>1.0561949898442788</v>
      </c>
      <c r="O2336" s="40">
        <f t="shared" si="254"/>
        <v>60.697849184498509</v>
      </c>
      <c r="P2336" s="39">
        <f t="shared" si="255"/>
        <v>1.0280430169828192</v>
      </c>
      <c r="Q2336" s="42">
        <v>43.7</v>
      </c>
      <c r="R2336" s="42">
        <f t="shared" si="256"/>
        <v>1.4279176201372996</v>
      </c>
      <c r="S2336" s="44">
        <v>55.26</v>
      </c>
      <c r="T2336" s="44">
        <f t="shared" si="257"/>
        <v>1.1292073832790446</v>
      </c>
      <c r="U2336" s="46">
        <f t="shared" si="258"/>
        <v>1.1950560067997211</v>
      </c>
    </row>
    <row r="2337" spans="1:21" x14ac:dyDescent="0.35">
      <c r="A2337" s="1" t="s">
        <v>995</v>
      </c>
      <c r="B2337" s="1" t="s">
        <v>148</v>
      </c>
      <c r="C2337" s="1" t="s">
        <v>101</v>
      </c>
      <c r="D2337" s="1">
        <v>1</v>
      </c>
      <c r="E2337" s="1" t="s">
        <v>25</v>
      </c>
      <c r="F2337" s="1">
        <v>0.33333333333333331</v>
      </c>
      <c r="G2337" s="1" t="s">
        <v>8</v>
      </c>
      <c r="H2337" s="1">
        <v>120</v>
      </c>
      <c r="I2337" s="1">
        <v>89224</v>
      </c>
      <c r="J2337" s="1">
        <v>51867.652219999902</v>
      </c>
      <c r="K2337" s="1">
        <v>28.34</v>
      </c>
      <c r="L2337" s="1">
        <v>1</v>
      </c>
      <c r="M2337" s="38">
        <f t="shared" si="252"/>
        <v>32.295999999999999</v>
      </c>
      <c r="N2337" s="38">
        <f t="shared" si="253"/>
        <v>0.87750805053257375</v>
      </c>
      <c r="O2337" s="40">
        <f t="shared" si="254"/>
        <v>30.421180337640109</v>
      </c>
      <c r="P2337" s="39">
        <f t="shared" si="255"/>
        <v>0.93158778474268911</v>
      </c>
      <c r="Q2337" s="42">
        <v>42.33</v>
      </c>
      <c r="R2337" s="42">
        <f t="shared" si="256"/>
        <v>0.66950153555398062</v>
      </c>
      <c r="S2337" s="44">
        <v>45.82</v>
      </c>
      <c r="T2337" s="44">
        <f t="shared" si="257"/>
        <v>0.61850720209515497</v>
      </c>
      <c r="U2337" s="46">
        <f t="shared" si="258"/>
        <v>0.73986550746394153</v>
      </c>
    </row>
    <row r="2338" spans="1:21" x14ac:dyDescent="0.35">
      <c r="A2338" s="1" t="s">
        <v>916</v>
      </c>
      <c r="B2338" s="1" t="s">
        <v>374</v>
      </c>
      <c r="C2338" s="1" t="s">
        <v>101</v>
      </c>
      <c r="D2338" s="1">
        <v>1</v>
      </c>
      <c r="E2338" s="1" t="s">
        <v>60</v>
      </c>
      <c r="F2338" s="1">
        <v>0.6875</v>
      </c>
      <c r="G2338" s="1" t="s">
        <v>18</v>
      </c>
      <c r="H2338" s="1">
        <v>120</v>
      </c>
      <c r="I2338" s="1">
        <v>89214</v>
      </c>
      <c r="J2338" s="1">
        <v>51170.809719999997</v>
      </c>
      <c r="K2338" s="1">
        <v>27.9</v>
      </c>
      <c r="L2338" s="1">
        <v>1</v>
      </c>
      <c r="M2338" s="38">
        <f t="shared" si="252"/>
        <v>32.295999999999999</v>
      </c>
      <c r="N2338" s="38">
        <f t="shared" si="253"/>
        <v>0.86388407233093878</v>
      </c>
      <c r="O2338" s="40">
        <f t="shared" si="254"/>
        <v>30.421180337640109</v>
      </c>
      <c r="P2338" s="39">
        <f t="shared" si="255"/>
        <v>0.91712417764012077</v>
      </c>
      <c r="Q2338" s="42">
        <v>46.72</v>
      </c>
      <c r="R2338" s="42">
        <f t="shared" si="256"/>
        <v>0.59717465753424659</v>
      </c>
      <c r="S2338" s="44">
        <v>32.450000000000003</v>
      </c>
      <c r="T2338" s="44">
        <f t="shared" si="257"/>
        <v>0.85978428351309699</v>
      </c>
      <c r="U2338" s="46">
        <f t="shared" si="258"/>
        <v>0.79136103956248816</v>
      </c>
    </row>
    <row r="2339" spans="1:21" x14ac:dyDescent="0.35">
      <c r="A2339" s="1" t="s">
        <v>1560</v>
      </c>
      <c r="B2339" s="1" t="s">
        <v>616</v>
      </c>
      <c r="C2339" s="1" t="s">
        <v>101</v>
      </c>
      <c r="D2339" s="1">
        <v>4</v>
      </c>
      <c r="E2339" s="1" t="s">
        <v>54</v>
      </c>
      <c r="F2339" s="1">
        <v>0.33333333333333331</v>
      </c>
      <c r="G2339" s="1" t="s">
        <v>8</v>
      </c>
      <c r="H2339" s="1">
        <v>60</v>
      </c>
      <c r="I2339" s="1">
        <v>89206</v>
      </c>
      <c r="J2339" s="1">
        <v>30429.116109999999</v>
      </c>
      <c r="K2339" s="1">
        <v>33.64</v>
      </c>
      <c r="L2339" s="1">
        <v>1</v>
      </c>
      <c r="M2339" s="38">
        <f t="shared" si="252"/>
        <v>50.152000000000001</v>
      </c>
      <c r="N2339" s="38">
        <f t="shared" si="253"/>
        <v>0.67076088690381241</v>
      </c>
      <c r="O2339" s="40">
        <f t="shared" si="254"/>
        <v>45.559514761069323</v>
      </c>
      <c r="P2339" s="39">
        <f t="shared" si="255"/>
        <v>0.73837485268270309</v>
      </c>
      <c r="Q2339" s="42">
        <v>42.33</v>
      </c>
      <c r="R2339" s="42">
        <f t="shared" si="256"/>
        <v>0.79470824474368063</v>
      </c>
      <c r="S2339" s="44">
        <v>36.07</v>
      </c>
      <c r="T2339" s="44">
        <f t="shared" si="257"/>
        <v>0.93263099528694204</v>
      </c>
      <c r="U2339" s="46">
        <f t="shared" si="258"/>
        <v>0.82190469757110873</v>
      </c>
    </row>
    <row r="2340" spans="1:21" x14ac:dyDescent="0.35">
      <c r="A2340" s="1" t="s">
        <v>707</v>
      </c>
      <c r="B2340" s="1" t="s">
        <v>235</v>
      </c>
      <c r="C2340" s="1" t="s">
        <v>101</v>
      </c>
      <c r="D2340" s="1">
        <v>1</v>
      </c>
      <c r="E2340" s="1" t="s">
        <v>51</v>
      </c>
      <c r="F2340" s="1">
        <v>0.375</v>
      </c>
      <c r="G2340" s="1" t="s">
        <v>13</v>
      </c>
      <c r="H2340" s="1">
        <v>90</v>
      </c>
      <c r="I2340" s="1">
        <v>89145</v>
      </c>
      <c r="J2340" s="1">
        <v>56188.5</v>
      </c>
      <c r="K2340" s="1">
        <v>40</v>
      </c>
      <c r="L2340" s="1">
        <v>1</v>
      </c>
      <c r="M2340" s="38">
        <f t="shared" si="252"/>
        <v>41.223999999999997</v>
      </c>
      <c r="N2340" s="38">
        <f t="shared" si="253"/>
        <v>0.97030855812148276</v>
      </c>
      <c r="O2340" s="40">
        <f t="shared" si="254"/>
        <v>36.704156799987004</v>
      </c>
      <c r="P2340" s="39">
        <f t="shared" si="255"/>
        <v>1.0897948212779585</v>
      </c>
      <c r="Q2340" s="42">
        <v>48.112000000000002</v>
      </c>
      <c r="R2340" s="42">
        <f t="shared" si="256"/>
        <v>0.83139341536415023</v>
      </c>
      <c r="S2340" s="44">
        <v>64.14</v>
      </c>
      <c r="T2340" s="44">
        <f t="shared" si="257"/>
        <v>0.62363579669473024</v>
      </c>
      <c r="U2340" s="46">
        <f t="shared" si="258"/>
        <v>0.84827467777894627</v>
      </c>
    </row>
    <row r="2341" spans="1:21" x14ac:dyDescent="0.35">
      <c r="A2341" s="1" t="s">
        <v>197</v>
      </c>
      <c r="B2341" s="1" t="s">
        <v>198</v>
      </c>
      <c r="C2341" s="1" t="s">
        <v>101</v>
      </c>
      <c r="D2341" s="1">
        <v>1</v>
      </c>
      <c r="E2341" s="1" t="s">
        <v>54</v>
      </c>
      <c r="F2341" s="1">
        <v>0.25</v>
      </c>
      <c r="G2341" s="1" t="s">
        <v>8</v>
      </c>
      <c r="H2341" s="1">
        <v>60</v>
      </c>
      <c r="I2341" s="1">
        <v>89119</v>
      </c>
      <c r="J2341" s="1">
        <v>39562.922780000001</v>
      </c>
      <c r="K2341" s="1">
        <v>42.21</v>
      </c>
      <c r="L2341" s="1">
        <v>1</v>
      </c>
      <c r="M2341" s="38">
        <f t="shared" si="252"/>
        <v>50.152000000000001</v>
      </c>
      <c r="N2341" s="38">
        <f t="shared" si="253"/>
        <v>0.84164141011325566</v>
      </c>
      <c r="O2341" s="40">
        <f t="shared" si="254"/>
        <v>45.559514761069323</v>
      </c>
      <c r="P2341" s="39">
        <f t="shared" si="255"/>
        <v>0.92648045575912308</v>
      </c>
      <c r="Q2341" s="42">
        <v>42.33</v>
      </c>
      <c r="R2341" s="42">
        <f t="shared" si="256"/>
        <v>0.99716513111268612</v>
      </c>
      <c r="S2341" s="44">
        <v>47.04</v>
      </c>
      <c r="T2341" s="44">
        <f t="shared" si="257"/>
        <v>0.8973214285714286</v>
      </c>
      <c r="U2341" s="46">
        <f t="shared" si="258"/>
        <v>0.94032233848107927</v>
      </c>
    </row>
    <row r="2342" spans="1:21" x14ac:dyDescent="0.35">
      <c r="A2342" s="1" t="s">
        <v>1484</v>
      </c>
      <c r="B2342" s="1" t="s">
        <v>1108</v>
      </c>
      <c r="C2342" s="1" t="s">
        <v>101</v>
      </c>
      <c r="D2342" s="1">
        <v>5</v>
      </c>
      <c r="E2342" s="1" t="s">
        <v>1569</v>
      </c>
      <c r="F2342" s="1">
        <v>0.25</v>
      </c>
      <c r="G2342" s="1" t="s">
        <v>8</v>
      </c>
      <c r="H2342" s="1">
        <v>60</v>
      </c>
      <c r="I2342" s="1">
        <v>89052</v>
      </c>
      <c r="J2342" s="1">
        <v>48156.904999999999</v>
      </c>
      <c r="K2342" s="1">
        <v>52.86</v>
      </c>
      <c r="L2342" s="1">
        <v>5</v>
      </c>
      <c r="M2342" s="38">
        <f t="shared" si="252"/>
        <v>50.152000000000001</v>
      </c>
      <c r="N2342" s="38">
        <f t="shared" si="253"/>
        <v>1.0539958526080715</v>
      </c>
      <c r="O2342" s="40">
        <f t="shared" si="254"/>
        <v>45.559514761069323</v>
      </c>
      <c r="P2342" s="39">
        <f t="shared" si="255"/>
        <v>1.1602406276102166</v>
      </c>
      <c r="Q2342" s="42">
        <v>42.33</v>
      </c>
      <c r="R2342" s="42">
        <f t="shared" si="256"/>
        <v>1.2487597448618002</v>
      </c>
      <c r="S2342" s="44">
        <v>55.26</v>
      </c>
      <c r="T2342" s="44">
        <f t="shared" si="257"/>
        <v>0.95656894679695981</v>
      </c>
      <c r="U2342" s="46">
        <f t="shared" si="258"/>
        <v>1.1218564397563255</v>
      </c>
    </row>
    <row r="2343" spans="1:21" x14ac:dyDescent="0.35">
      <c r="A2343" s="1" t="s">
        <v>774</v>
      </c>
      <c r="B2343" s="1" t="s">
        <v>148</v>
      </c>
      <c r="C2343" s="1" t="s">
        <v>101</v>
      </c>
      <c r="D2343" s="1">
        <v>1</v>
      </c>
      <c r="E2343" s="1" t="s">
        <v>58</v>
      </c>
      <c r="F2343" s="1">
        <v>0.95833333333333337</v>
      </c>
      <c r="G2343" s="1" t="s">
        <v>31</v>
      </c>
      <c r="H2343" s="1">
        <v>61</v>
      </c>
      <c r="I2343" s="1">
        <v>89047</v>
      </c>
      <c r="J2343" s="1">
        <v>34751.230560000004</v>
      </c>
      <c r="K2343" s="1">
        <v>37.619999999999997</v>
      </c>
      <c r="L2343" s="1">
        <v>1</v>
      </c>
      <c r="M2343" s="38">
        <f t="shared" si="252"/>
        <v>49.854399999999998</v>
      </c>
      <c r="N2343" s="38">
        <f t="shared" si="253"/>
        <v>0.75459738759266981</v>
      </c>
      <c r="O2343" s="40">
        <f t="shared" si="254"/>
        <v>45.198514806454867</v>
      </c>
      <c r="P2343" s="39">
        <f t="shared" si="255"/>
        <v>0.83232823381682064</v>
      </c>
      <c r="Q2343" s="42">
        <v>51.59</v>
      </c>
      <c r="R2343" s="42">
        <f t="shared" si="256"/>
        <v>0.72921108742004259</v>
      </c>
      <c r="S2343" s="44">
        <v>45.82</v>
      </c>
      <c r="T2343" s="44">
        <f t="shared" si="257"/>
        <v>0.8210388476647752</v>
      </c>
      <c r="U2343" s="46">
        <f t="shared" si="258"/>
        <v>0.79419272296721266</v>
      </c>
    </row>
    <row r="2344" spans="1:21" x14ac:dyDescent="0.35">
      <c r="A2344" s="1" t="s">
        <v>214</v>
      </c>
      <c r="B2344" s="1" t="s">
        <v>148</v>
      </c>
      <c r="C2344" s="1" t="s">
        <v>101</v>
      </c>
      <c r="D2344" s="1">
        <v>1</v>
      </c>
      <c r="E2344" s="1" t="s">
        <v>76</v>
      </c>
      <c r="F2344" s="1">
        <v>0.79166666666666663</v>
      </c>
      <c r="G2344" s="1" t="s">
        <v>22</v>
      </c>
      <c r="H2344" s="1">
        <v>30</v>
      </c>
      <c r="I2344" s="1">
        <v>88795</v>
      </c>
      <c r="J2344" s="1">
        <v>25254.24222</v>
      </c>
      <c r="K2344" s="1">
        <v>55.79</v>
      </c>
      <c r="L2344" s="1">
        <v>1</v>
      </c>
      <c r="M2344" s="38">
        <f t="shared" si="252"/>
        <v>59.08</v>
      </c>
      <c r="N2344" s="38">
        <f t="shared" si="253"/>
        <v>0.94431279620853081</v>
      </c>
      <c r="O2344" s="40">
        <f t="shared" si="254"/>
        <v>60.697849184498509</v>
      </c>
      <c r="P2344" s="39">
        <f t="shared" si="255"/>
        <v>0.91914294739537639</v>
      </c>
      <c r="Q2344" s="42">
        <v>43.7</v>
      </c>
      <c r="R2344" s="42">
        <f t="shared" si="256"/>
        <v>1.2766590389016017</v>
      </c>
      <c r="S2344" s="44">
        <v>45.82</v>
      </c>
      <c r="T2344" s="44">
        <f t="shared" si="257"/>
        <v>1.2175905718027062</v>
      </c>
      <c r="U2344" s="46">
        <f t="shared" si="258"/>
        <v>1.1377975193665615</v>
      </c>
    </row>
    <row r="2345" spans="1:21" x14ac:dyDescent="0.35">
      <c r="A2345" s="1" t="s">
        <v>321</v>
      </c>
      <c r="B2345" s="1" t="s">
        <v>221</v>
      </c>
      <c r="C2345" s="1" t="s">
        <v>101</v>
      </c>
      <c r="D2345" s="1">
        <v>1</v>
      </c>
      <c r="E2345" s="1" t="s">
        <v>60</v>
      </c>
      <c r="F2345" s="1">
        <v>0.625</v>
      </c>
      <c r="G2345" s="1" t="s">
        <v>13</v>
      </c>
      <c r="H2345" s="1">
        <v>60</v>
      </c>
      <c r="I2345" s="1">
        <v>88634</v>
      </c>
      <c r="J2345" s="1">
        <v>39064</v>
      </c>
      <c r="K2345" s="1">
        <v>43</v>
      </c>
      <c r="L2345" s="1">
        <v>1</v>
      </c>
      <c r="M2345" s="38">
        <f t="shared" si="252"/>
        <v>50.152000000000001</v>
      </c>
      <c r="N2345" s="38">
        <f t="shared" si="253"/>
        <v>0.85739352368798849</v>
      </c>
      <c r="O2345" s="40">
        <f t="shared" si="254"/>
        <v>45.559514761069323</v>
      </c>
      <c r="P2345" s="39">
        <f t="shared" si="255"/>
        <v>0.94382041216873469</v>
      </c>
      <c r="Q2345" s="42">
        <v>48.112000000000002</v>
      </c>
      <c r="R2345" s="42">
        <f t="shared" si="256"/>
        <v>0.89374792151646154</v>
      </c>
      <c r="S2345" s="44">
        <v>42.65</v>
      </c>
      <c r="T2345" s="44">
        <f t="shared" si="257"/>
        <v>1.0082063305978899</v>
      </c>
      <c r="U2345" s="46">
        <f t="shared" si="258"/>
        <v>0.94859155476102863</v>
      </c>
    </row>
    <row r="2346" spans="1:21" x14ac:dyDescent="0.35">
      <c r="A2346" s="1" t="s">
        <v>908</v>
      </c>
      <c r="B2346" s="1" t="s">
        <v>428</v>
      </c>
      <c r="C2346" s="1" t="s">
        <v>101</v>
      </c>
      <c r="D2346" s="1">
        <v>1</v>
      </c>
      <c r="E2346" s="1" t="s">
        <v>54</v>
      </c>
      <c r="F2346" s="1">
        <v>0.66666666666666663</v>
      </c>
      <c r="G2346" s="1" t="s">
        <v>18</v>
      </c>
      <c r="H2346" s="1">
        <v>120</v>
      </c>
      <c r="I2346" s="1">
        <v>88565</v>
      </c>
      <c r="J2346" s="1">
        <v>59007.302219999998</v>
      </c>
      <c r="K2346" s="1">
        <v>31.8</v>
      </c>
      <c r="L2346" s="1">
        <v>1</v>
      </c>
      <c r="M2346" s="38">
        <f t="shared" si="252"/>
        <v>32.295999999999999</v>
      </c>
      <c r="N2346" s="38">
        <f t="shared" si="253"/>
        <v>0.98464206093633888</v>
      </c>
      <c r="O2346" s="40">
        <f t="shared" si="254"/>
        <v>30.421180337640109</v>
      </c>
      <c r="P2346" s="39">
        <f t="shared" si="255"/>
        <v>1.0453243315037937</v>
      </c>
      <c r="Q2346" s="42">
        <v>46.72</v>
      </c>
      <c r="R2346" s="42">
        <f t="shared" si="256"/>
        <v>0.68065068493150693</v>
      </c>
      <c r="S2346" s="44">
        <v>32.200000000000003</v>
      </c>
      <c r="T2346" s="44">
        <f t="shared" si="257"/>
        <v>0.98757763975155277</v>
      </c>
      <c r="U2346" s="46">
        <f t="shared" si="258"/>
        <v>0.90451755206228446</v>
      </c>
    </row>
    <row r="2347" spans="1:21" x14ac:dyDescent="0.35">
      <c r="A2347" s="1" t="s">
        <v>479</v>
      </c>
      <c r="B2347" s="1" t="s">
        <v>198</v>
      </c>
      <c r="C2347" s="1" t="s">
        <v>101</v>
      </c>
      <c r="D2347" s="1">
        <v>3</v>
      </c>
      <c r="E2347" s="1" t="s">
        <v>1577</v>
      </c>
      <c r="F2347" s="1">
        <v>0.16666666666666666</v>
      </c>
      <c r="G2347" s="1" t="s">
        <v>35</v>
      </c>
      <c r="H2347" s="1">
        <v>60</v>
      </c>
      <c r="I2347" s="1">
        <v>88534</v>
      </c>
      <c r="J2347" s="1">
        <v>46478.623889999901</v>
      </c>
      <c r="K2347" s="1">
        <v>51.45</v>
      </c>
      <c r="L2347" s="1">
        <v>2</v>
      </c>
      <c r="M2347" s="38">
        <f t="shared" si="252"/>
        <v>50.152000000000001</v>
      </c>
      <c r="N2347" s="38">
        <f t="shared" si="253"/>
        <v>1.0258813207848143</v>
      </c>
      <c r="O2347" s="40">
        <f t="shared" si="254"/>
        <v>45.559514761069323</v>
      </c>
      <c r="P2347" s="39">
        <f t="shared" si="255"/>
        <v>1.1292920978158465</v>
      </c>
      <c r="Q2347" s="42">
        <v>61.93</v>
      </c>
      <c r="R2347" s="42">
        <f t="shared" si="256"/>
        <v>0.83077668335217181</v>
      </c>
      <c r="S2347" s="44">
        <v>47.04</v>
      </c>
      <c r="T2347" s="44">
        <f t="shared" si="257"/>
        <v>1.09375</v>
      </c>
      <c r="U2347" s="46">
        <f t="shared" si="258"/>
        <v>1.0179395937226727</v>
      </c>
    </row>
    <row r="2348" spans="1:21" x14ac:dyDescent="0.35">
      <c r="A2348" s="1" t="s">
        <v>570</v>
      </c>
      <c r="B2348" s="1" t="s">
        <v>419</v>
      </c>
      <c r="C2348" s="1" t="s">
        <v>101</v>
      </c>
      <c r="D2348" s="1">
        <v>3</v>
      </c>
      <c r="E2348" s="1" t="s">
        <v>76</v>
      </c>
      <c r="F2348" s="1">
        <v>8.3333333333333329E-2</v>
      </c>
      <c r="G2348" s="1" t="s">
        <v>35</v>
      </c>
      <c r="H2348" s="1">
        <v>30</v>
      </c>
      <c r="I2348" s="1">
        <v>88521</v>
      </c>
      <c r="J2348" s="1">
        <v>32367.345000000001</v>
      </c>
      <c r="K2348" s="1">
        <v>71.94</v>
      </c>
      <c r="L2348" s="1">
        <v>1</v>
      </c>
      <c r="M2348" s="38">
        <f t="shared" si="252"/>
        <v>59.08</v>
      </c>
      <c r="N2348" s="38">
        <f t="shared" si="253"/>
        <v>1.2176709546377793</v>
      </c>
      <c r="O2348" s="40">
        <f t="shared" si="254"/>
        <v>60.697849184498509</v>
      </c>
      <c r="P2348" s="39">
        <f t="shared" si="255"/>
        <v>1.1852149782330772</v>
      </c>
      <c r="Q2348" s="42">
        <v>61.93</v>
      </c>
      <c r="R2348" s="42">
        <f t="shared" si="256"/>
        <v>1.1616341030195381</v>
      </c>
      <c r="S2348" s="44">
        <v>51.62</v>
      </c>
      <c r="T2348" s="44">
        <f t="shared" si="257"/>
        <v>1.3936458736923674</v>
      </c>
      <c r="U2348" s="46">
        <f t="shared" si="258"/>
        <v>1.2468316516483275</v>
      </c>
    </row>
    <row r="2349" spans="1:21" x14ac:dyDescent="0.35">
      <c r="A2349" s="1" t="s">
        <v>901</v>
      </c>
      <c r="B2349" s="1" t="s">
        <v>136</v>
      </c>
      <c r="C2349" s="1" t="s">
        <v>101</v>
      </c>
      <c r="D2349" s="1">
        <v>2</v>
      </c>
      <c r="E2349" s="1" t="s">
        <v>57</v>
      </c>
      <c r="F2349" s="1">
        <v>0.16666666666666666</v>
      </c>
      <c r="G2349" s="1" t="s">
        <v>35</v>
      </c>
      <c r="H2349" s="1">
        <v>30</v>
      </c>
      <c r="I2349" s="1">
        <v>88514</v>
      </c>
      <c r="J2349" s="1">
        <v>29697.408329999998</v>
      </c>
      <c r="K2349" s="1">
        <v>65.849999999999994</v>
      </c>
      <c r="L2349" s="1">
        <v>1</v>
      </c>
      <c r="M2349" s="38">
        <f t="shared" si="252"/>
        <v>59.08</v>
      </c>
      <c r="N2349" s="38">
        <f t="shared" si="253"/>
        <v>1.1145903859174</v>
      </c>
      <c r="O2349" s="40">
        <f t="shared" si="254"/>
        <v>60.697849184498509</v>
      </c>
      <c r="P2349" s="39">
        <f t="shared" si="255"/>
        <v>1.0848819337871576</v>
      </c>
      <c r="Q2349" s="42">
        <v>61.93</v>
      </c>
      <c r="R2349" s="42">
        <f t="shared" si="256"/>
        <v>1.0632972711125463</v>
      </c>
      <c r="S2349" s="44">
        <v>64.58</v>
      </c>
      <c r="T2349" s="44">
        <f t="shared" si="257"/>
        <v>1.0196655311241869</v>
      </c>
      <c r="U2349" s="46">
        <f t="shared" si="258"/>
        <v>1.0559482453412972</v>
      </c>
    </row>
    <row r="2350" spans="1:21" x14ac:dyDescent="0.35">
      <c r="A2350" s="1" t="s">
        <v>425</v>
      </c>
      <c r="B2350" s="1" t="s">
        <v>68</v>
      </c>
      <c r="C2350" s="1" t="s">
        <v>16</v>
      </c>
      <c r="D2350" s="1">
        <v>1</v>
      </c>
      <c r="E2350" s="1" t="s">
        <v>60</v>
      </c>
      <c r="F2350" s="1">
        <v>0.6875</v>
      </c>
      <c r="G2350" s="1" t="s">
        <v>18</v>
      </c>
      <c r="H2350" s="1">
        <v>30</v>
      </c>
      <c r="I2350" s="1">
        <v>88402</v>
      </c>
      <c r="J2350" s="1">
        <v>25371.883610000001</v>
      </c>
      <c r="K2350" s="1">
        <v>56.53</v>
      </c>
      <c r="L2350" s="1">
        <v>1</v>
      </c>
      <c r="M2350" s="38">
        <f t="shared" si="252"/>
        <v>59.08</v>
      </c>
      <c r="N2350" s="38">
        <f t="shared" si="253"/>
        <v>0.95683818551117139</v>
      </c>
      <c r="O2350" s="40">
        <f t="shared" si="254"/>
        <v>60.697849184498509</v>
      </c>
      <c r="P2350" s="39">
        <f t="shared" si="255"/>
        <v>0.93133448317369827</v>
      </c>
      <c r="Q2350" s="42">
        <v>46.72</v>
      </c>
      <c r="R2350" s="42">
        <f t="shared" si="256"/>
        <v>1.2099743150684932</v>
      </c>
      <c r="S2350" s="44">
        <v>50.73</v>
      </c>
      <c r="T2350" s="44">
        <f t="shared" si="257"/>
        <v>1.1143307707470926</v>
      </c>
      <c r="U2350" s="46">
        <f t="shared" si="258"/>
        <v>1.0852131896630948</v>
      </c>
    </row>
    <row r="2351" spans="1:21" x14ac:dyDescent="0.35">
      <c r="A2351" s="1" t="s">
        <v>952</v>
      </c>
      <c r="B2351" s="1" t="s">
        <v>428</v>
      </c>
      <c r="C2351" s="1" t="s">
        <v>101</v>
      </c>
      <c r="D2351" s="1">
        <v>1</v>
      </c>
      <c r="E2351" s="1" t="s">
        <v>60</v>
      </c>
      <c r="F2351" s="1">
        <v>0.66666666666666663</v>
      </c>
      <c r="G2351" s="1" t="s">
        <v>18</v>
      </c>
      <c r="H2351" s="1">
        <v>120</v>
      </c>
      <c r="I2351" s="1">
        <v>88400</v>
      </c>
      <c r="J2351" s="1">
        <v>55513.748059999998</v>
      </c>
      <c r="K2351" s="1">
        <v>30.13</v>
      </c>
      <c r="L2351" s="1">
        <v>1</v>
      </c>
      <c r="M2351" s="38">
        <f t="shared" si="252"/>
        <v>32.295999999999999</v>
      </c>
      <c r="N2351" s="38">
        <f t="shared" si="253"/>
        <v>0.93293287094377009</v>
      </c>
      <c r="O2351" s="40">
        <f t="shared" si="254"/>
        <v>30.421180337640109</v>
      </c>
      <c r="P2351" s="39">
        <f t="shared" si="255"/>
        <v>0.99042836818268243</v>
      </c>
      <c r="Q2351" s="42">
        <v>46.72</v>
      </c>
      <c r="R2351" s="42">
        <f t="shared" si="256"/>
        <v>0.64490582191780821</v>
      </c>
      <c r="S2351" s="44">
        <v>32.200000000000003</v>
      </c>
      <c r="T2351" s="44">
        <f t="shared" si="257"/>
        <v>0.93571428571428561</v>
      </c>
      <c r="U2351" s="46">
        <f t="shared" si="258"/>
        <v>0.85701615860492542</v>
      </c>
    </row>
    <row r="2352" spans="1:21" x14ac:dyDescent="0.35">
      <c r="A2352" s="1" t="s">
        <v>589</v>
      </c>
      <c r="B2352" s="1" t="s">
        <v>235</v>
      </c>
      <c r="C2352" s="1" t="s">
        <v>101</v>
      </c>
      <c r="D2352" s="1">
        <v>4</v>
      </c>
      <c r="E2352" s="1" t="s">
        <v>54</v>
      </c>
      <c r="F2352" s="1">
        <v>0.16666666666666666</v>
      </c>
      <c r="G2352" s="1" t="s">
        <v>35</v>
      </c>
      <c r="H2352" s="1">
        <v>30</v>
      </c>
      <c r="I2352" s="1">
        <v>88353</v>
      </c>
      <c r="J2352" s="1">
        <v>31525.7438899999</v>
      </c>
      <c r="K2352" s="1">
        <v>70.28</v>
      </c>
      <c r="L2352" s="1">
        <v>1</v>
      </c>
      <c r="M2352" s="38">
        <f t="shared" si="252"/>
        <v>59.08</v>
      </c>
      <c r="N2352" s="38">
        <f t="shared" si="253"/>
        <v>1.1895734597156398</v>
      </c>
      <c r="O2352" s="40">
        <f t="shared" si="254"/>
        <v>60.697849184498509</v>
      </c>
      <c r="P2352" s="39">
        <f t="shared" si="255"/>
        <v>1.1578663979735984</v>
      </c>
      <c r="Q2352" s="42">
        <v>61.93</v>
      </c>
      <c r="R2352" s="42">
        <f t="shared" si="256"/>
        <v>1.1348296463749394</v>
      </c>
      <c r="S2352" s="44">
        <v>64.14</v>
      </c>
      <c r="T2352" s="44">
        <f t="shared" si="257"/>
        <v>1.0957280947926411</v>
      </c>
      <c r="U2352" s="46">
        <f t="shared" si="258"/>
        <v>1.1294747130470595</v>
      </c>
    </row>
    <row r="2353" spans="1:21" x14ac:dyDescent="0.35">
      <c r="A2353" s="1" t="s">
        <v>326</v>
      </c>
      <c r="B2353" s="1" t="s">
        <v>148</v>
      </c>
      <c r="C2353" s="1" t="s">
        <v>101</v>
      </c>
      <c r="D2353" s="1">
        <v>1</v>
      </c>
      <c r="E2353" s="1" t="s">
        <v>58</v>
      </c>
      <c r="F2353" s="1">
        <v>4.2361111111111106E-2</v>
      </c>
      <c r="G2353" s="1" t="s">
        <v>31</v>
      </c>
      <c r="H2353" s="1">
        <v>120</v>
      </c>
      <c r="I2353" s="1">
        <v>88170</v>
      </c>
      <c r="J2353" s="1">
        <v>73658.890279999905</v>
      </c>
      <c r="K2353" s="1">
        <v>40.549999999999997</v>
      </c>
      <c r="L2353" s="1">
        <v>1</v>
      </c>
      <c r="M2353" s="38">
        <f t="shared" si="252"/>
        <v>32.295999999999999</v>
      </c>
      <c r="N2353" s="38">
        <f t="shared" si="253"/>
        <v>1.2555734456279415</v>
      </c>
      <c r="O2353" s="40">
        <f t="shared" si="254"/>
        <v>30.421180337640109</v>
      </c>
      <c r="P2353" s="39">
        <f t="shared" si="255"/>
        <v>1.3329528818389569</v>
      </c>
      <c r="Q2353" s="42">
        <v>51.59</v>
      </c>
      <c r="R2353" s="42">
        <f t="shared" si="256"/>
        <v>0.78600503973638292</v>
      </c>
      <c r="S2353" s="44">
        <v>45.82</v>
      </c>
      <c r="T2353" s="44">
        <f t="shared" si="257"/>
        <v>0.88498472282845908</v>
      </c>
      <c r="U2353" s="46">
        <f t="shared" si="258"/>
        <v>1.0013142148012661</v>
      </c>
    </row>
    <row r="2354" spans="1:21" x14ac:dyDescent="0.35">
      <c r="A2354" s="1" t="s">
        <v>61</v>
      </c>
      <c r="B2354" s="1" t="s">
        <v>181</v>
      </c>
      <c r="C2354" s="1" t="s">
        <v>101</v>
      </c>
      <c r="D2354" s="1">
        <v>1</v>
      </c>
      <c r="E2354" s="1" t="s">
        <v>54</v>
      </c>
      <c r="F2354" s="1">
        <v>0.41666666666666669</v>
      </c>
      <c r="G2354" s="1" t="s">
        <v>13</v>
      </c>
      <c r="H2354" s="1">
        <v>60</v>
      </c>
      <c r="I2354" s="1">
        <v>88166</v>
      </c>
      <c r="J2354" s="1">
        <v>41811</v>
      </c>
      <c r="K2354" s="1">
        <v>45</v>
      </c>
      <c r="L2354" s="1">
        <v>1</v>
      </c>
      <c r="M2354" s="38">
        <f t="shared" si="252"/>
        <v>50.152000000000001</v>
      </c>
      <c r="N2354" s="38">
        <f t="shared" si="253"/>
        <v>0.89727229223161586</v>
      </c>
      <c r="O2354" s="40">
        <f t="shared" si="254"/>
        <v>45.559514761069323</v>
      </c>
      <c r="P2354" s="39">
        <f t="shared" si="255"/>
        <v>0.98771903599053623</v>
      </c>
      <c r="Q2354" s="42">
        <v>48.112000000000002</v>
      </c>
      <c r="R2354" s="42">
        <f t="shared" si="256"/>
        <v>0.93531759228466904</v>
      </c>
      <c r="S2354" s="44">
        <v>42.1</v>
      </c>
      <c r="T2354" s="44">
        <f t="shared" si="257"/>
        <v>1.0688836104513064</v>
      </c>
      <c r="U2354" s="46">
        <f t="shared" si="258"/>
        <v>0.99730674624217064</v>
      </c>
    </row>
    <row r="2355" spans="1:21" x14ac:dyDescent="0.35">
      <c r="A2355" s="1" t="s">
        <v>1220</v>
      </c>
      <c r="B2355" s="1" t="s">
        <v>261</v>
      </c>
      <c r="C2355" s="1" t="s">
        <v>101</v>
      </c>
      <c r="D2355" s="1">
        <v>4</v>
      </c>
      <c r="E2355" s="1" t="s">
        <v>54</v>
      </c>
      <c r="F2355" s="1">
        <v>0.33333333333333331</v>
      </c>
      <c r="G2355" s="1" t="s">
        <v>8</v>
      </c>
      <c r="H2355" s="1">
        <v>30</v>
      </c>
      <c r="I2355" s="1">
        <v>88031</v>
      </c>
      <c r="J2355" s="1">
        <v>21680.291389999999</v>
      </c>
      <c r="K2355" s="1">
        <v>48.38</v>
      </c>
      <c r="L2355" s="1">
        <v>1</v>
      </c>
      <c r="M2355" s="38">
        <f t="shared" si="252"/>
        <v>59.08</v>
      </c>
      <c r="N2355" s="38">
        <f t="shared" si="253"/>
        <v>0.81888964116452279</v>
      </c>
      <c r="O2355" s="40">
        <f t="shared" si="254"/>
        <v>60.697849184498509</v>
      </c>
      <c r="P2355" s="39">
        <f t="shared" si="255"/>
        <v>0.7970628391286666</v>
      </c>
      <c r="Q2355" s="42">
        <v>42.33</v>
      </c>
      <c r="R2355" s="42">
        <f t="shared" si="256"/>
        <v>1.1429246397354123</v>
      </c>
      <c r="S2355" s="44">
        <v>55.41</v>
      </c>
      <c r="T2355" s="44">
        <f t="shared" si="257"/>
        <v>0.87312759429705844</v>
      </c>
      <c r="U2355" s="46">
        <f t="shared" si="258"/>
        <v>0.93770502438704584</v>
      </c>
    </row>
    <row r="2356" spans="1:21" x14ac:dyDescent="0.35">
      <c r="A2356" s="1" t="s">
        <v>533</v>
      </c>
      <c r="B2356" s="1" t="s">
        <v>534</v>
      </c>
      <c r="C2356" s="1" t="s">
        <v>16</v>
      </c>
      <c r="D2356" s="1">
        <v>1</v>
      </c>
      <c r="E2356" s="1" t="s">
        <v>51</v>
      </c>
      <c r="F2356" s="1">
        <v>0.83333333333333337</v>
      </c>
      <c r="G2356" s="1" t="s">
        <v>27</v>
      </c>
      <c r="H2356" s="1">
        <v>120</v>
      </c>
      <c r="I2356" s="1">
        <v>87762</v>
      </c>
      <c r="J2356" s="1">
        <v>91199.1</v>
      </c>
      <c r="K2356" s="1">
        <v>43.45</v>
      </c>
      <c r="L2356" s="1">
        <v>1</v>
      </c>
      <c r="M2356" s="38">
        <f t="shared" si="252"/>
        <v>32.295999999999999</v>
      </c>
      <c r="N2356" s="38">
        <f t="shared" si="253"/>
        <v>1.3453678474114443</v>
      </c>
      <c r="O2356" s="40">
        <f t="shared" si="254"/>
        <v>30.421180337640109</v>
      </c>
      <c r="P2356" s="39">
        <f t="shared" si="255"/>
        <v>1.4282812013786113</v>
      </c>
      <c r="Q2356" s="42">
        <v>45</v>
      </c>
      <c r="R2356" s="42">
        <f t="shared" si="256"/>
        <v>0.96555555555555561</v>
      </c>
      <c r="S2356" s="44">
        <v>37.01</v>
      </c>
      <c r="T2356" s="44">
        <f t="shared" si="257"/>
        <v>1.1740070251283439</v>
      </c>
      <c r="U2356" s="46">
        <f t="shared" si="258"/>
        <v>1.1892812606875036</v>
      </c>
    </row>
    <row r="2357" spans="1:21" x14ac:dyDescent="0.35">
      <c r="A2357" s="1" t="s">
        <v>838</v>
      </c>
      <c r="B2357" s="1" t="s">
        <v>235</v>
      </c>
      <c r="C2357" s="1" t="s">
        <v>101</v>
      </c>
      <c r="D2357" s="1">
        <v>4</v>
      </c>
      <c r="E2357" s="1" t="s">
        <v>54</v>
      </c>
      <c r="F2357" s="1">
        <v>0.20833333333333334</v>
      </c>
      <c r="G2357" s="1" t="s">
        <v>35</v>
      </c>
      <c r="H2357" s="1">
        <v>30</v>
      </c>
      <c r="I2357" s="1">
        <v>87739</v>
      </c>
      <c r="J2357" s="1">
        <v>29967.67556</v>
      </c>
      <c r="K2357" s="1">
        <v>67.23</v>
      </c>
      <c r="L2357" s="1">
        <v>1</v>
      </c>
      <c r="M2357" s="38">
        <f t="shared" si="252"/>
        <v>59.08</v>
      </c>
      <c r="N2357" s="38">
        <f t="shared" si="253"/>
        <v>1.1379485443466486</v>
      </c>
      <c r="O2357" s="40">
        <f t="shared" si="254"/>
        <v>60.697849184498509</v>
      </c>
      <c r="P2357" s="39">
        <f t="shared" si="255"/>
        <v>1.1076175005088933</v>
      </c>
      <c r="Q2357" s="42">
        <v>61.93</v>
      </c>
      <c r="R2357" s="42">
        <f t="shared" si="256"/>
        <v>1.085580494106249</v>
      </c>
      <c r="S2357" s="44">
        <v>64.14</v>
      </c>
      <c r="T2357" s="44">
        <f t="shared" si="257"/>
        <v>1.048175865294668</v>
      </c>
      <c r="U2357" s="46">
        <f t="shared" si="258"/>
        <v>1.0804579533032701</v>
      </c>
    </row>
    <row r="2358" spans="1:21" x14ac:dyDescent="0.35">
      <c r="A2358" s="1" t="s">
        <v>1363</v>
      </c>
      <c r="B2358" s="1" t="s">
        <v>148</v>
      </c>
      <c r="C2358" s="1" t="s">
        <v>101</v>
      </c>
      <c r="D2358" s="1">
        <v>3</v>
      </c>
      <c r="E2358" s="1" t="s">
        <v>76</v>
      </c>
      <c r="F2358" s="1">
        <v>0.29166666666666669</v>
      </c>
      <c r="G2358" s="1" t="s">
        <v>8</v>
      </c>
      <c r="H2358" s="1">
        <v>60</v>
      </c>
      <c r="I2358" s="1">
        <v>87677</v>
      </c>
      <c r="J2358" s="1">
        <v>35194.2575</v>
      </c>
      <c r="K2358" s="1">
        <v>39.54</v>
      </c>
      <c r="L2358" s="1">
        <v>1</v>
      </c>
      <c r="M2358" s="38">
        <f t="shared" si="252"/>
        <v>50.152000000000001</v>
      </c>
      <c r="N2358" s="38">
        <f t="shared" si="253"/>
        <v>0.78840325410751311</v>
      </c>
      <c r="O2358" s="40">
        <f t="shared" si="254"/>
        <v>45.559514761069323</v>
      </c>
      <c r="P2358" s="39">
        <f t="shared" si="255"/>
        <v>0.86787579295701789</v>
      </c>
      <c r="Q2358" s="42">
        <v>42.33</v>
      </c>
      <c r="R2358" s="42">
        <f t="shared" si="256"/>
        <v>0.93408929836995036</v>
      </c>
      <c r="S2358" s="44">
        <v>45.82</v>
      </c>
      <c r="T2358" s="44">
        <f t="shared" si="257"/>
        <v>0.86294194674814484</v>
      </c>
      <c r="U2358" s="46">
        <f t="shared" si="258"/>
        <v>0.88830234602503777</v>
      </c>
    </row>
    <row r="2359" spans="1:21" x14ac:dyDescent="0.35">
      <c r="A2359" s="1" t="s">
        <v>1003</v>
      </c>
      <c r="B2359" s="1" t="s">
        <v>246</v>
      </c>
      <c r="C2359" s="1" t="s">
        <v>101</v>
      </c>
      <c r="D2359" s="1">
        <v>3</v>
      </c>
      <c r="E2359" s="1" t="s">
        <v>25</v>
      </c>
      <c r="F2359" s="1">
        <v>0.8125</v>
      </c>
      <c r="G2359" s="1" t="s">
        <v>22</v>
      </c>
      <c r="H2359" s="1">
        <v>30</v>
      </c>
      <c r="I2359" s="1">
        <v>87617</v>
      </c>
      <c r="J2359" s="1">
        <v>23156.20361</v>
      </c>
      <c r="K2359" s="1">
        <v>51.96</v>
      </c>
      <c r="L2359" s="1">
        <v>1</v>
      </c>
      <c r="M2359" s="38">
        <f t="shared" si="252"/>
        <v>59.08</v>
      </c>
      <c r="N2359" s="38">
        <f t="shared" si="253"/>
        <v>0.87948544346648616</v>
      </c>
      <c r="O2359" s="40">
        <f t="shared" si="254"/>
        <v>60.697849184498509</v>
      </c>
      <c r="P2359" s="39">
        <f t="shared" si="255"/>
        <v>0.85604351221838604</v>
      </c>
      <c r="Q2359" s="42">
        <v>43.7</v>
      </c>
      <c r="R2359" s="42">
        <f t="shared" si="256"/>
        <v>1.1890160183066361</v>
      </c>
      <c r="S2359" s="44">
        <v>49.4</v>
      </c>
      <c r="T2359" s="44">
        <f t="shared" si="257"/>
        <v>1.0518218623481781</v>
      </c>
      <c r="U2359" s="46">
        <f t="shared" si="258"/>
        <v>1.0322937976244002</v>
      </c>
    </row>
    <row r="2360" spans="1:21" x14ac:dyDescent="0.35">
      <c r="A2360" s="1" t="s">
        <v>972</v>
      </c>
      <c r="B2360" s="1" t="s">
        <v>238</v>
      </c>
      <c r="C2360" s="1" t="s">
        <v>101</v>
      </c>
      <c r="D2360" s="1">
        <v>1</v>
      </c>
      <c r="E2360" s="1" t="s">
        <v>60</v>
      </c>
      <c r="F2360" s="1">
        <v>0.97916666666666663</v>
      </c>
      <c r="G2360" s="1" t="s">
        <v>31</v>
      </c>
      <c r="H2360" s="1">
        <v>120</v>
      </c>
      <c r="I2360" s="1">
        <v>87616</v>
      </c>
      <c r="J2360" s="1">
        <v>53850.713889999999</v>
      </c>
      <c r="K2360" s="1">
        <v>29.77</v>
      </c>
      <c r="L2360" s="1">
        <v>1</v>
      </c>
      <c r="M2360" s="38">
        <f t="shared" si="252"/>
        <v>32.295999999999999</v>
      </c>
      <c r="N2360" s="38">
        <f t="shared" si="253"/>
        <v>0.921785979687887</v>
      </c>
      <c r="O2360" s="40">
        <f t="shared" si="254"/>
        <v>30.421180337640109</v>
      </c>
      <c r="P2360" s="39">
        <f t="shared" si="255"/>
        <v>0.97859450782603574</v>
      </c>
      <c r="Q2360" s="42">
        <v>51.59</v>
      </c>
      <c r="R2360" s="42">
        <f t="shared" si="256"/>
        <v>0.57704981585578596</v>
      </c>
      <c r="S2360" s="44">
        <v>27.8</v>
      </c>
      <c r="T2360" s="44">
        <f t="shared" si="257"/>
        <v>1.0708633093525179</v>
      </c>
      <c r="U2360" s="46">
        <f t="shared" si="258"/>
        <v>0.87550254434477992</v>
      </c>
    </row>
    <row r="2361" spans="1:21" x14ac:dyDescent="0.35">
      <c r="A2361" s="1" t="s">
        <v>1544</v>
      </c>
      <c r="B2361" s="1" t="s">
        <v>238</v>
      </c>
      <c r="C2361" s="1" t="s">
        <v>101</v>
      </c>
      <c r="D2361" s="1">
        <v>4</v>
      </c>
      <c r="E2361" s="1" t="s">
        <v>60</v>
      </c>
      <c r="F2361" s="1">
        <v>0.33333333333333331</v>
      </c>
      <c r="G2361" s="1" t="s">
        <v>8</v>
      </c>
      <c r="H2361" s="1">
        <v>60</v>
      </c>
      <c r="I2361" s="1">
        <v>87569</v>
      </c>
      <c r="J2361" s="1">
        <v>31981.08583</v>
      </c>
      <c r="K2361" s="1">
        <v>35.97</v>
      </c>
      <c r="L2361" s="1">
        <v>1</v>
      </c>
      <c r="M2361" s="38">
        <f t="shared" si="252"/>
        <v>50.152000000000001</v>
      </c>
      <c r="N2361" s="38">
        <f t="shared" si="253"/>
        <v>0.71721965225713824</v>
      </c>
      <c r="O2361" s="40">
        <f t="shared" si="254"/>
        <v>45.559514761069323</v>
      </c>
      <c r="P2361" s="39">
        <f t="shared" si="255"/>
        <v>0.78951674943510197</v>
      </c>
      <c r="Q2361" s="42">
        <v>42.33</v>
      </c>
      <c r="R2361" s="42">
        <f t="shared" si="256"/>
        <v>0.84975194897236006</v>
      </c>
      <c r="S2361" s="44">
        <v>27.8</v>
      </c>
      <c r="T2361" s="44">
        <f t="shared" si="257"/>
        <v>1.2938848920863308</v>
      </c>
      <c r="U2361" s="46">
        <f t="shared" si="258"/>
        <v>0.97771786349793099</v>
      </c>
    </row>
    <row r="2362" spans="1:21" x14ac:dyDescent="0.35">
      <c r="A2362" s="1" t="s">
        <v>970</v>
      </c>
      <c r="B2362" s="1" t="s">
        <v>342</v>
      </c>
      <c r="C2362" s="1" t="s">
        <v>101</v>
      </c>
      <c r="D2362" s="1">
        <v>1</v>
      </c>
      <c r="E2362" s="1" t="s">
        <v>25</v>
      </c>
      <c r="F2362" s="1">
        <v>0.70833333333333337</v>
      </c>
      <c r="G2362" s="1" t="s">
        <v>18</v>
      </c>
      <c r="H2362" s="1">
        <v>105</v>
      </c>
      <c r="I2362" s="1">
        <v>87523</v>
      </c>
      <c r="J2362" s="1">
        <v>47291.077219999999</v>
      </c>
      <c r="K2362" s="1">
        <v>29.57</v>
      </c>
      <c r="L2362" s="1">
        <v>1</v>
      </c>
      <c r="M2362" s="38">
        <f t="shared" si="252"/>
        <v>36.76</v>
      </c>
      <c r="N2362" s="38">
        <f t="shared" si="253"/>
        <v>0.80440696409140378</v>
      </c>
      <c r="O2362" s="40">
        <f t="shared" si="254"/>
        <v>33.337505952559681</v>
      </c>
      <c r="P2362" s="39">
        <f t="shared" si="255"/>
        <v>0.88698896798335902</v>
      </c>
      <c r="Q2362" s="42">
        <v>46.72</v>
      </c>
      <c r="R2362" s="42">
        <f t="shared" si="256"/>
        <v>0.6329195205479452</v>
      </c>
      <c r="S2362" s="44">
        <v>58.74</v>
      </c>
      <c r="T2362" s="44">
        <f t="shared" si="257"/>
        <v>0.50340483486550902</v>
      </c>
      <c r="U2362" s="46">
        <f t="shared" si="258"/>
        <v>0.67443777446560438</v>
      </c>
    </row>
    <row r="2363" spans="1:21" x14ac:dyDescent="0.35">
      <c r="A2363" s="1" t="s">
        <v>847</v>
      </c>
      <c r="B2363" s="1" t="s">
        <v>249</v>
      </c>
      <c r="C2363" s="1" t="s">
        <v>101</v>
      </c>
      <c r="D2363" s="1">
        <v>1</v>
      </c>
      <c r="E2363" s="1" t="s">
        <v>60</v>
      </c>
      <c r="F2363" s="1">
        <v>1.0416666666666666E-2</v>
      </c>
      <c r="G2363" s="1" t="s">
        <v>31</v>
      </c>
      <c r="H2363" s="1">
        <v>105</v>
      </c>
      <c r="I2363" s="1">
        <v>87519</v>
      </c>
      <c r="J2363" s="1">
        <v>52372.414169999996</v>
      </c>
      <c r="K2363" s="1">
        <v>33.229999999999997</v>
      </c>
      <c r="L2363" s="1">
        <v>1</v>
      </c>
      <c r="M2363" s="38">
        <f t="shared" si="252"/>
        <v>36.76</v>
      </c>
      <c r="N2363" s="38">
        <f t="shared" si="253"/>
        <v>0.90397170837867247</v>
      </c>
      <c r="O2363" s="40">
        <f t="shared" si="254"/>
        <v>33.337505952559681</v>
      </c>
      <c r="P2363" s="39">
        <f t="shared" si="255"/>
        <v>0.99677522509594241</v>
      </c>
      <c r="Q2363" s="42">
        <v>51.59</v>
      </c>
      <c r="R2363" s="42">
        <f t="shared" si="256"/>
        <v>0.64411707695289777</v>
      </c>
      <c r="S2363" s="44">
        <v>48.83</v>
      </c>
      <c r="T2363" s="44">
        <f t="shared" si="257"/>
        <v>0.68052426786811382</v>
      </c>
      <c r="U2363" s="46">
        <f t="shared" si="258"/>
        <v>0.77380552330565122</v>
      </c>
    </row>
    <row r="2364" spans="1:21" x14ac:dyDescent="0.35">
      <c r="A2364" s="1" t="s">
        <v>1036</v>
      </c>
      <c r="B2364" s="1" t="s">
        <v>342</v>
      </c>
      <c r="C2364" s="1" t="s">
        <v>101</v>
      </c>
      <c r="D2364" s="1">
        <v>1</v>
      </c>
      <c r="E2364" s="1" t="s">
        <v>51</v>
      </c>
      <c r="F2364" s="1">
        <v>0.70833333333333337</v>
      </c>
      <c r="G2364" s="1" t="s">
        <v>18</v>
      </c>
      <c r="H2364" s="1">
        <v>133</v>
      </c>
      <c r="I2364" s="1">
        <v>87467</v>
      </c>
      <c r="J2364" s="1">
        <v>53973.838609999999</v>
      </c>
      <c r="K2364" s="1">
        <v>26.7</v>
      </c>
      <c r="L2364" s="1">
        <v>1</v>
      </c>
      <c r="M2364" s="38">
        <f t="shared" si="252"/>
        <v>28.427199999999999</v>
      </c>
      <c r="N2364" s="38">
        <f t="shared" si="253"/>
        <v>0.9392412900320819</v>
      </c>
      <c r="O2364" s="40">
        <f t="shared" si="254"/>
        <v>28.174775039636884</v>
      </c>
      <c r="P2364" s="39">
        <f t="shared" si="255"/>
        <v>0.94765619112975563</v>
      </c>
      <c r="Q2364" s="42">
        <v>46.72</v>
      </c>
      <c r="R2364" s="42">
        <f t="shared" si="256"/>
        <v>0.57148972602739723</v>
      </c>
      <c r="S2364" s="44">
        <v>58.74</v>
      </c>
      <c r="T2364" s="44">
        <f t="shared" si="257"/>
        <v>0.45454545454545453</v>
      </c>
      <c r="U2364" s="46">
        <f t="shared" si="258"/>
        <v>0.65789712390086919</v>
      </c>
    </row>
    <row r="2365" spans="1:21" x14ac:dyDescent="0.35">
      <c r="A2365" s="1" t="s">
        <v>803</v>
      </c>
      <c r="B2365" s="1" t="s">
        <v>469</v>
      </c>
      <c r="C2365" s="1" t="s">
        <v>101</v>
      </c>
      <c r="D2365" s="1">
        <v>2</v>
      </c>
      <c r="E2365" s="1" t="s">
        <v>54</v>
      </c>
      <c r="F2365" s="1">
        <v>0.35416666666666669</v>
      </c>
      <c r="G2365" s="1" t="s">
        <v>8</v>
      </c>
      <c r="H2365" s="1">
        <v>30</v>
      </c>
      <c r="I2365" s="1">
        <v>87467</v>
      </c>
      <c r="J2365" s="1">
        <v>27661.1147199999</v>
      </c>
      <c r="K2365" s="1">
        <v>61.54</v>
      </c>
      <c r="L2365" s="1">
        <v>1</v>
      </c>
      <c r="M2365" s="38">
        <f t="shared" si="252"/>
        <v>59.08</v>
      </c>
      <c r="N2365" s="38">
        <f t="shared" si="253"/>
        <v>1.0416384563303995</v>
      </c>
      <c r="O2365" s="40">
        <f t="shared" si="254"/>
        <v>60.697849184498509</v>
      </c>
      <c r="P2365" s="39">
        <f t="shared" si="255"/>
        <v>1.0138744754026072</v>
      </c>
      <c r="Q2365" s="42">
        <v>42.33</v>
      </c>
      <c r="R2365" s="42">
        <f t="shared" si="256"/>
        <v>1.4538152610441768</v>
      </c>
      <c r="S2365" s="44">
        <v>35.58</v>
      </c>
      <c r="T2365" s="44">
        <f t="shared" si="257"/>
        <v>1.7296233839235526</v>
      </c>
      <c r="U2365" s="46">
        <f t="shared" si="258"/>
        <v>1.399104373456779</v>
      </c>
    </row>
    <row r="2366" spans="1:21" x14ac:dyDescent="0.35">
      <c r="A2366" s="1" t="s">
        <v>569</v>
      </c>
      <c r="B2366" s="1" t="s">
        <v>198</v>
      </c>
      <c r="C2366" s="1" t="s">
        <v>101</v>
      </c>
      <c r="D2366" s="1">
        <v>1</v>
      </c>
      <c r="E2366" s="1" t="s">
        <v>54</v>
      </c>
      <c r="F2366" s="1">
        <v>0</v>
      </c>
      <c r="G2366" s="1" t="s">
        <v>31</v>
      </c>
      <c r="H2366" s="1">
        <v>60</v>
      </c>
      <c r="I2366" s="1">
        <v>87284</v>
      </c>
      <c r="J2366" s="1">
        <v>38449.071669999998</v>
      </c>
      <c r="K2366" s="1">
        <v>42.75</v>
      </c>
      <c r="L2366" s="1">
        <v>1</v>
      </c>
      <c r="M2366" s="38">
        <f t="shared" si="252"/>
        <v>50.152000000000001</v>
      </c>
      <c r="N2366" s="38">
        <f t="shared" si="253"/>
        <v>0.85240867762003503</v>
      </c>
      <c r="O2366" s="40">
        <f t="shared" si="254"/>
        <v>45.559514761069323</v>
      </c>
      <c r="P2366" s="39">
        <f t="shared" si="255"/>
        <v>0.93833308419100947</v>
      </c>
      <c r="Q2366" s="42">
        <v>51.59</v>
      </c>
      <c r="R2366" s="42">
        <f t="shared" si="256"/>
        <v>0.82864896297732116</v>
      </c>
      <c r="S2366" s="44">
        <v>47.04</v>
      </c>
      <c r="T2366" s="44">
        <f t="shared" si="257"/>
        <v>0.90880102040816324</v>
      </c>
      <c r="U2366" s="46">
        <f t="shared" si="258"/>
        <v>0.89192768919216459</v>
      </c>
    </row>
    <row r="2367" spans="1:21" x14ac:dyDescent="0.35">
      <c r="A2367" s="1" t="s">
        <v>251</v>
      </c>
      <c r="B2367" s="1" t="s">
        <v>181</v>
      </c>
      <c r="C2367" s="1" t="s">
        <v>101</v>
      </c>
      <c r="D2367" s="1">
        <v>1</v>
      </c>
      <c r="E2367" s="1" t="s">
        <v>51</v>
      </c>
      <c r="F2367" s="1">
        <v>3.472222222222222E-3</v>
      </c>
      <c r="G2367" s="1" t="s">
        <v>31</v>
      </c>
      <c r="H2367" s="1">
        <v>120</v>
      </c>
      <c r="I2367" s="1">
        <v>87228</v>
      </c>
      <c r="J2367" s="1">
        <v>63012.555</v>
      </c>
      <c r="K2367" s="1">
        <v>34.950000000000003</v>
      </c>
      <c r="L2367" s="1">
        <v>1</v>
      </c>
      <c r="M2367" s="38">
        <f t="shared" si="252"/>
        <v>32.295999999999999</v>
      </c>
      <c r="N2367" s="38">
        <f t="shared" si="253"/>
        <v>1.0821773594253159</v>
      </c>
      <c r="O2367" s="40">
        <f t="shared" si="254"/>
        <v>30.421180337640109</v>
      </c>
      <c r="P2367" s="39">
        <f t="shared" si="255"/>
        <v>1.1488706096244525</v>
      </c>
      <c r="Q2367" s="42">
        <v>51.59</v>
      </c>
      <c r="R2367" s="42">
        <f t="shared" si="256"/>
        <v>0.67745687148672229</v>
      </c>
      <c r="S2367" s="44">
        <v>42.1</v>
      </c>
      <c r="T2367" s="44">
        <f t="shared" si="257"/>
        <v>0.83016627078384797</v>
      </c>
      <c r="U2367" s="46">
        <f t="shared" si="258"/>
        <v>0.88549791729834093</v>
      </c>
    </row>
    <row r="2368" spans="1:21" x14ac:dyDescent="0.35">
      <c r="A2368" s="1" t="s">
        <v>997</v>
      </c>
      <c r="B2368" s="1" t="s">
        <v>502</v>
      </c>
      <c r="C2368" s="1" t="s">
        <v>101</v>
      </c>
      <c r="D2368" s="1">
        <v>1</v>
      </c>
      <c r="E2368" s="1" t="s">
        <v>54</v>
      </c>
      <c r="F2368" s="1">
        <v>0.79166666666666663</v>
      </c>
      <c r="G2368" s="1" t="s">
        <v>22</v>
      </c>
      <c r="H2368" s="1">
        <v>120</v>
      </c>
      <c r="I2368" s="1">
        <v>87225</v>
      </c>
      <c r="J2368" s="1">
        <v>51675.313609999997</v>
      </c>
      <c r="K2368" s="1">
        <v>28.71</v>
      </c>
      <c r="L2368" s="1">
        <v>1</v>
      </c>
      <c r="M2368" s="38">
        <f t="shared" si="252"/>
        <v>32.295999999999999</v>
      </c>
      <c r="N2368" s="38">
        <f t="shared" si="253"/>
        <v>0.8889645776566758</v>
      </c>
      <c r="O2368" s="40">
        <f t="shared" si="254"/>
        <v>30.421180337640109</v>
      </c>
      <c r="P2368" s="39">
        <f t="shared" si="255"/>
        <v>0.94375036344257601</v>
      </c>
      <c r="Q2368" s="42">
        <v>43.7</v>
      </c>
      <c r="R2368" s="42">
        <f t="shared" si="256"/>
        <v>0.65697940503432495</v>
      </c>
      <c r="S2368" s="44">
        <v>38.840000000000003</v>
      </c>
      <c r="T2368" s="44">
        <f t="shared" si="257"/>
        <v>0.73918640576725025</v>
      </c>
      <c r="U2368" s="46">
        <f t="shared" si="258"/>
        <v>0.7799720580813837</v>
      </c>
    </row>
    <row r="2369" spans="1:21" x14ac:dyDescent="0.35">
      <c r="A2369" s="1" t="s">
        <v>647</v>
      </c>
      <c r="B2369" s="1" t="s">
        <v>345</v>
      </c>
      <c r="C2369" s="1" t="s">
        <v>101</v>
      </c>
      <c r="D2369" s="1">
        <v>1</v>
      </c>
      <c r="E2369" s="1" t="s">
        <v>54</v>
      </c>
      <c r="F2369" s="1">
        <v>0.91666666666666663</v>
      </c>
      <c r="G2369" s="1" t="s">
        <v>27</v>
      </c>
      <c r="H2369" s="1">
        <v>60</v>
      </c>
      <c r="I2369" s="1">
        <v>87072</v>
      </c>
      <c r="J2369" s="1">
        <v>40303.901389999999</v>
      </c>
      <c r="K2369" s="1">
        <v>44.45</v>
      </c>
      <c r="L2369" s="1">
        <v>1</v>
      </c>
      <c r="M2369" s="38">
        <f t="shared" si="252"/>
        <v>50.152000000000001</v>
      </c>
      <c r="N2369" s="38">
        <f t="shared" si="253"/>
        <v>0.88630563088211844</v>
      </c>
      <c r="O2369" s="40">
        <f t="shared" si="254"/>
        <v>45.559514761069323</v>
      </c>
      <c r="P2369" s="39">
        <f t="shared" si="255"/>
        <v>0.97564691443954088</v>
      </c>
      <c r="Q2369" s="42">
        <v>45</v>
      </c>
      <c r="R2369" s="42">
        <f t="shared" si="256"/>
        <v>0.98777777777777787</v>
      </c>
      <c r="S2369" s="44">
        <v>53.822000000000003</v>
      </c>
      <c r="T2369" s="44">
        <f t="shared" si="257"/>
        <v>0.82587046189290625</v>
      </c>
      <c r="U2369" s="46">
        <f t="shared" si="258"/>
        <v>0.92976505137007504</v>
      </c>
    </row>
    <row r="2370" spans="1:21" x14ac:dyDescent="0.35">
      <c r="A2370" s="1" t="s">
        <v>335</v>
      </c>
      <c r="B2370" s="1" t="s">
        <v>300</v>
      </c>
      <c r="C2370" s="1" t="s">
        <v>101</v>
      </c>
      <c r="D2370" s="1">
        <v>3</v>
      </c>
      <c r="E2370" s="1" t="s">
        <v>1648</v>
      </c>
      <c r="F2370" s="1">
        <v>8.3333333333333329E-2</v>
      </c>
      <c r="G2370" s="1" t="s">
        <v>35</v>
      </c>
      <c r="H2370" s="1">
        <v>30</v>
      </c>
      <c r="I2370" s="1">
        <v>87060</v>
      </c>
      <c r="J2370" s="1">
        <v>33290.792780000003</v>
      </c>
      <c r="K2370" s="1">
        <v>74.98</v>
      </c>
      <c r="L2370" s="1">
        <v>3</v>
      </c>
      <c r="M2370" s="38">
        <f t="shared" si="252"/>
        <v>59.08</v>
      </c>
      <c r="N2370" s="38">
        <f t="shared" si="253"/>
        <v>1.2691266079891674</v>
      </c>
      <c r="O2370" s="40">
        <f t="shared" si="254"/>
        <v>60.697849184498509</v>
      </c>
      <c r="P2370" s="39">
        <f t="shared" si="255"/>
        <v>1.2352991252142915</v>
      </c>
      <c r="Q2370" s="42">
        <v>61.93</v>
      </c>
      <c r="R2370" s="42">
        <f t="shared" si="256"/>
        <v>1.2107217826578396</v>
      </c>
      <c r="S2370" s="44">
        <v>64.94</v>
      </c>
      <c r="T2370" s="44">
        <f t="shared" si="257"/>
        <v>1.1546042500769942</v>
      </c>
      <c r="U2370" s="46">
        <f t="shared" si="258"/>
        <v>1.2002083859830417</v>
      </c>
    </row>
    <row r="2371" spans="1:21" x14ac:dyDescent="0.35">
      <c r="A2371" s="1" t="s">
        <v>884</v>
      </c>
      <c r="B2371" s="1" t="s">
        <v>482</v>
      </c>
      <c r="C2371" s="1" t="s">
        <v>101</v>
      </c>
      <c r="D2371" s="1">
        <v>1</v>
      </c>
      <c r="E2371" s="1" t="s">
        <v>60</v>
      </c>
      <c r="F2371" s="1">
        <v>0.54166666666666663</v>
      </c>
      <c r="G2371" s="1" t="s">
        <v>13</v>
      </c>
      <c r="H2371" s="1">
        <v>120</v>
      </c>
      <c r="I2371" s="1">
        <v>87053</v>
      </c>
      <c r="J2371" s="1">
        <v>60902</v>
      </c>
      <c r="K2371" s="1">
        <v>34</v>
      </c>
      <c r="L2371" s="1">
        <v>1</v>
      </c>
      <c r="M2371" s="38">
        <f t="shared" ref="M2371:M2434" si="259">(-0.2976*H2371)+68.008</f>
        <v>32.295999999999999</v>
      </c>
      <c r="N2371" s="38">
        <f t="shared" ref="N2371:N2434" si="260">K2371/M2371</f>
        <v>1.0527619519445133</v>
      </c>
      <c r="O2371" s="40">
        <f t="shared" ref="O2371:O2434" si="261">-21.84*LN(H2371) + 134.98</f>
        <v>30.421180337640109</v>
      </c>
      <c r="P2371" s="39">
        <f t="shared" ref="P2371:P2434" si="262">K2371/O2371</f>
        <v>1.1176423670166347</v>
      </c>
      <c r="Q2371" s="42">
        <v>48.112000000000002</v>
      </c>
      <c r="R2371" s="42">
        <f t="shared" ref="R2371:R2434" si="263">K2371/Q2371</f>
        <v>0.70668440305952773</v>
      </c>
      <c r="S2371" s="44">
        <v>27.85</v>
      </c>
      <c r="T2371" s="44">
        <f t="shared" ref="T2371:T2434" si="264">K2371/S2371</f>
        <v>1.2208258527827647</v>
      </c>
      <c r="U2371" s="46">
        <f t="shared" ref="U2371:U2434" si="265">(P2371+R2371+T2371)/3</f>
        <v>1.0150508742863089</v>
      </c>
    </row>
    <row r="2372" spans="1:21" x14ac:dyDescent="0.35">
      <c r="A2372" s="1" t="s">
        <v>917</v>
      </c>
      <c r="B2372" s="1" t="s">
        <v>342</v>
      </c>
      <c r="C2372" s="1" t="s">
        <v>101</v>
      </c>
      <c r="D2372" s="1">
        <v>4</v>
      </c>
      <c r="E2372" s="1" t="s">
        <v>76</v>
      </c>
      <c r="F2372" s="1">
        <v>8.3333333333333329E-2</v>
      </c>
      <c r="G2372" s="1" t="s">
        <v>35</v>
      </c>
      <c r="H2372" s="1">
        <v>30</v>
      </c>
      <c r="I2372" s="1">
        <v>87045</v>
      </c>
      <c r="J2372" s="1">
        <v>31973.64111</v>
      </c>
      <c r="K2372" s="1">
        <v>72.36</v>
      </c>
      <c r="L2372" s="1">
        <v>1</v>
      </c>
      <c r="M2372" s="38">
        <f t="shared" si="259"/>
        <v>59.08</v>
      </c>
      <c r="N2372" s="38">
        <f t="shared" si="260"/>
        <v>1.2247799593771158</v>
      </c>
      <c r="O2372" s="40">
        <f t="shared" si="261"/>
        <v>60.697849184498509</v>
      </c>
      <c r="P2372" s="39">
        <f t="shared" si="262"/>
        <v>1.1921344985396922</v>
      </c>
      <c r="Q2372" s="42">
        <v>61.93</v>
      </c>
      <c r="R2372" s="42">
        <f t="shared" si="263"/>
        <v>1.1684159534958825</v>
      </c>
      <c r="S2372" s="44">
        <v>58.74</v>
      </c>
      <c r="T2372" s="44">
        <f t="shared" si="264"/>
        <v>1.2318692543411645</v>
      </c>
      <c r="U2372" s="46">
        <f t="shared" si="265"/>
        <v>1.197473235458913</v>
      </c>
    </row>
    <row r="2373" spans="1:21" x14ac:dyDescent="0.35">
      <c r="A2373" s="1" t="s">
        <v>275</v>
      </c>
      <c r="B2373" s="1" t="s">
        <v>68</v>
      </c>
      <c r="C2373" s="1" t="s">
        <v>16</v>
      </c>
      <c r="D2373" s="1">
        <v>1</v>
      </c>
      <c r="E2373" s="1" t="s">
        <v>57</v>
      </c>
      <c r="F2373" s="1">
        <v>9.5138888888888884E-2</v>
      </c>
      <c r="G2373" s="1" t="s">
        <v>35</v>
      </c>
      <c r="H2373" s="1">
        <v>59</v>
      </c>
      <c r="I2373" s="1">
        <v>87044</v>
      </c>
      <c r="J2373" s="1">
        <v>58677.7633299999</v>
      </c>
      <c r="K2373" s="1">
        <v>67.180000000000007</v>
      </c>
      <c r="L2373" s="1">
        <v>1</v>
      </c>
      <c r="M2373" s="38">
        <f t="shared" si="259"/>
        <v>50.449599999999997</v>
      </c>
      <c r="N2373" s="38">
        <f t="shared" si="260"/>
        <v>1.3316260188386035</v>
      </c>
      <c r="O2373" s="40">
        <f t="shared" si="261"/>
        <v>45.926582225099068</v>
      </c>
      <c r="P2373" s="39">
        <f t="shared" si="262"/>
        <v>1.4627694190421567</v>
      </c>
      <c r="Q2373" s="42">
        <v>61.93</v>
      </c>
      <c r="R2373" s="42">
        <f t="shared" si="263"/>
        <v>1.0847731309543034</v>
      </c>
      <c r="S2373" s="44">
        <v>50.73</v>
      </c>
      <c r="T2373" s="44">
        <f t="shared" si="264"/>
        <v>1.324265720480978</v>
      </c>
      <c r="U2373" s="46">
        <f t="shared" si="265"/>
        <v>1.2906027568258127</v>
      </c>
    </row>
    <row r="2374" spans="1:21" x14ac:dyDescent="0.35">
      <c r="A2374" s="1" t="s">
        <v>316</v>
      </c>
      <c r="B2374" s="1" t="s">
        <v>235</v>
      </c>
      <c r="C2374" s="1" t="s">
        <v>101</v>
      </c>
      <c r="D2374" s="1">
        <v>1</v>
      </c>
      <c r="E2374" s="1" t="s">
        <v>76</v>
      </c>
      <c r="F2374" s="1">
        <v>0.76041666666666663</v>
      </c>
      <c r="G2374" s="1" t="s">
        <v>18</v>
      </c>
      <c r="H2374" s="1">
        <v>15</v>
      </c>
      <c r="I2374" s="1">
        <v>86961</v>
      </c>
      <c r="J2374" s="1">
        <v>16889.14</v>
      </c>
      <c r="K2374" s="1">
        <v>75.08</v>
      </c>
      <c r="L2374" s="1">
        <v>1</v>
      </c>
      <c r="M2374" s="38">
        <f t="shared" si="259"/>
        <v>63.543999999999997</v>
      </c>
      <c r="N2374" s="38">
        <f t="shared" si="260"/>
        <v>1.1815434974191112</v>
      </c>
      <c r="O2374" s="40">
        <f t="shared" si="261"/>
        <v>75.836183607927723</v>
      </c>
      <c r="P2374" s="39">
        <f t="shared" si="262"/>
        <v>0.99002872280813625</v>
      </c>
      <c r="Q2374" s="42">
        <v>46.72</v>
      </c>
      <c r="R2374" s="42">
        <f t="shared" si="263"/>
        <v>1.6070205479452055</v>
      </c>
      <c r="S2374" s="44">
        <v>64.14</v>
      </c>
      <c r="T2374" s="44">
        <f t="shared" si="264"/>
        <v>1.1705643903960088</v>
      </c>
      <c r="U2374" s="46">
        <f t="shared" si="265"/>
        <v>1.2558712203831168</v>
      </c>
    </row>
    <row r="2375" spans="1:21" x14ac:dyDescent="0.35">
      <c r="A2375" s="1" t="s">
        <v>501</v>
      </c>
      <c r="B2375" s="1" t="s">
        <v>502</v>
      </c>
      <c r="C2375" s="1" t="s">
        <v>101</v>
      </c>
      <c r="D2375" s="1">
        <v>2</v>
      </c>
      <c r="E2375" s="1" t="s">
        <v>25</v>
      </c>
      <c r="F2375" s="1">
        <v>0.79166666666666663</v>
      </c>
      <c r="G2375" s="1" t="s">
        <v>22</v>
      </c>
      <c r="H2375" s="1">
        <v>30</v>
      </c>
      <c r="I2375" s="1">
        <v>86897</v>
      </c>
      <c r="J2375" s="1">
        <v>23506.638060000001</v>
      </c>
      <c r="K2375" s="1">
        <v>53.16</v>
      </c>
      <c r="L2375" s="1">
        <v>1</v>
      </c>
      <c r="M2375" s="38">
        <f t="shared" si="259"/>
        <v>59.08</v>
      </c>
      <c r="N2375" s="38">
        <f t="shared" si="260"/>
        <v>0.89979688557887605</v>
      </c>
      <c r="O2375" s="40">
        <f t="shared" si="261"/>
        <v>60.697849184498509</v>
      </c>
      <c r="P2375" s="39">
        <f t="shared" si="262"/>
        <v>0.87581357023728634</v>
      </c>
      <c r="Q2375" s="42">
        <v>43.7</v>
      </c>
      <c r="R2375" s="42">
        <f t="shared" si="263"/>
        <v>1.2164759725400456</v>
      </c>
      <c r="S2375" s="44">
        <v>38.840000000000003</v>
      </c>
      <c r="T2375" s="44">
        <f t="shared" si="264"/>
        <v>1.3686920700308958</v>
      </c>
      <c r="U2375" s="46">
        <f t="shared" si="265"/>
        <v>1.1536605376027425</v>
      </c>
    </row>
    <row r="2376" spans="1:21" x14ac:dyDescent="0.35">
      <c r="A2376" s="1" t="s">
        <v>324</v>
      </c>
      <c r="B2376" s="1" t="s">
        <v>181</v>
      </c>
      <c r="C2376" s="1" t="s">
        <v>101</v>
      </c>
      <c r="D2376" s="1">
        <v>1</v>
      </c>
      <c r="E2376" s="1" t="s">
        <v>60</v>
      </c>
      <c r="F2376" s="1">
        <v>0.66666666666666663</v>
      </c>
      <c r="G2376" s="1" t="s">
        <v>18</v>
      </c>
      <c r="H2376" s="1">
        <v>60</v>
      </c>
      <c r="I2376" s="1">
        <v>86816</v>
      </c>
      <c r="J2376" s="1">
        <v>44511.625829999997</v>
      </c>
      <c r="K2376" s="1">
        <v>49.46</v>
      </c>
      <c r="L2376" s="1">
        <v>1</v>
      </c>
      <c r="M2376" s="38">
        <f t="shared" si="259"/>
        <v>50.152000000000001</v>
      </c>
      <c r="N2376" s="38">
        <f t="shared" si="260"/>
        <v>0.98620194608390488</v>
      </c>
      <c r="O2376" s="40">
        <f t="shared" si="261"/>
        <v>45.559514761069323</v>
      </c>
      <c r="P2376" s="39">
        <f t="shared" si="262"/>
        <v>1.0856129671131538</v>
      </c>
      <c r="Q2376" s="42">
        <v>46.72</v>
      </c>
      <c r="R2376" s="42">
        <f t="shared" si="263"/>
        <v>1.0586472602739727</v>
      </c>
      <c r="S2376" s="44">
        <v>42.1</v>
      </c>
      <c r="T2376" s="44">
        <f t="shared" si="264"/>
        <v>1.1748218527315915</v>
      </c>
      <c r="U2376" s="46">
        <f t="shared" si="265"/>
        <v>1.106360693372906</v>
      </c>
    </row>
    <row r="2377" spans="1:21" x14ac:dyDescent="0.35">
      <c r="A2377" s="1" t="s">
        <v>904</v>
      </c>
      <c r="B2377" s="1" t="s">
        <v>342</v>
      </c>
      <c r="C2377" s="1" t="s">
        <v>101</v>
      </c>
      <c r="D2377" s="1">
        <v>1</v>
      </c>
      <c r="E2377" s="1" t="s">
        <v>25</v>
      </c>
      <c r="F2377" s="1">
        <v>0.70833333333333337</v>
      </c>
      <c r="G2377" s="1" t="s">
        <v>18</v>
      </c>
      <c r="H2377" s="1">
        <v>100</v>
      </c>
      <c r="I2377" s="1">
        <v>86795</v>
      </c>
      <c r="J2377" s="1">
        <v>49456.168890000001</v>
      </c>
      <c r="K2377" s="1">
        <v>32.68</v>
      </c>
      <c r="L2377" s="1">
        <v>1</v>
      </c>
      <c r="M2377" s="38">
        <f t="shared" si="259"/>
        <v>38.247999999999998</v>
      </c>
      <c r="N2377" s="38">
        <f t="shared" si="260"/>
        <v>0.85442376071951476</v>
      </c>
      <c r="O2377" s="40">
        <f t="shared" si="261"/>
        <v>34.403083138020065</v>
      </c>
      <c r="P2377" s="39">
        <f t="shared" si="262"/>
        <v>0.94991486283054016</v>
      </c>
      <c r="Q2377" s="42">
        <v>46.72</v>
      </c>
      <c r="R2377" s="42">
        <f t="shared" si="263"/>
        <v>0.69948630136986301</v>
      </c>
      <c r="S2377" s="44">
        <v>58.74</v>
      </c>
      <c r="T2377" s="44">
        <f t="shared" si="264"/>
        <v>0.5563500170241743</v>
      </c>
      <c r="U2377" s="46">
        <f t="shared" si="265"/>
        <v>0.73525039374152579</v>
      </c>
    </row>
    <row r="2378" spans="1:21" x14ac:dyDescent="0.35">
      <c r="A2378" s="1" t="s">
        <v>857</v>
      </c>
      <c r="B2378" s="1" t="s">
        <v>438</v>
      </c>
      <c r="C2378" s="1" t="s">
        <v>101</v>
      </c>
      <c r="D2378" s="1">
        <v>1</v>
      </c>
      <c r="E2378" s="1" t="s">
        <v>54</v>
      </c>
      <c r="F2378" s="1">
        <v>4.1666666666666664E-2</v>
      </c>
      <c r="G2378" s="1" t="s">
        <v>31</v>
      </c>
      <c r="H2378" s="1">
        <v>90</v>
      </c>
      <c r="I2378" s="1">
        <v>86771</v>
      </c>
      <c r="J2378" s="1">
        <v>46798.623889999901</v>
      </c>
      <c r="K2378" s="1">
        <v>34.950000000000003</v>
      </c>
      <c r="L2378" s="1">
        <v>1</v>
      </c>
      <c r="M2378" s="38">
        <f t="shared" si="259"/>
        <v>41.223999999999997</v>
      </c>
      <c r="N2378" s="38">
        <f t="shared" si="260"/>
        <v>0.84780710265864556</v>
      </c>
      <c r="O2378" s="40">
        <f t="shared" si="261"/>
        <v>36.704156799987004</v>
      </c>
      <c r="P2378" s="39">
        <f t="shared" si="262"/>
        <v>0.95220822509161629</v>
      </c>
      <c r="Q2378" s="42">
        <v>51.59</v>
      </c>
      <c r="R2378" s="42">
        <f t="shared" si="263"/>
        <v>0.67745687148672229</v>
      </c>
      <c r="S2378" s="44">
        <v>58.54</v>
      </c>
      <c r="T2378" s="44">
        <f t="shared" si="264"/>
        <v>0.59702767338571927</v>
      </c>
      <c r="U2378" s="46">
        <f t="shared" si="265"/>
        <v>0.74223092332135254</v>
      </c>
    </row>
    <row r="2379" spans="1:21" x14ac:dyDescent="0.35">
      <c r="A2379" s="1" t="s">
        <v>1152</v>
      </c>
      <c r="B2379" s="1" t="s">
        <v>235</v>
      </c>
      <c r="C2379" s="1" t="s">
        <v>101</v>
      </c>
      <c r="D2379" s="1">
        <v>4</v>
      </c>
      <c r="E2379" s="1" t="s">
        <v>54</v>
      </c>
      <c r="F2379" s="1">
        <v>0.14583333333333334</v>
      </c>
      <c r="G2379" s="1" t="s">
        <v>35</v>
      </c>
      <c r="H2379" s="1">
        <v>30</v>
      </c>
      <c r="I2379" s="1">
        <v>86657</v>
      </c>
      <c r="J2379" s="1">
        <v>33481.223330000001</v>
      </c>
      <c r="K2379" s="1">
        <v>76.180000000000007</v>
      </c>
      <c r="L2379" s="1">
        <v>1</v>
      </c>
      <c r="M2379" s="38">
        <f t="shared" si="259"/>
        <v>59.08</v>
      </c>
      <c r="N2379" s="38">
        <f t="shared" si="260"/>
        <v>1.2894380501015574</v>
      </c>
      <c r="O2379" s="40">
        <f t="shared" si="261"/>
        <v>60.697849184498509</v>
      </c>
      <c r="P2379" s="39">
        <f t="shared" si="262"/>
        <v>1.2550691832331919</v>
      </c>
      <c r="Q2379" s="42">
        <v>61.93</v>
      </c>
      <c r="R2379" s="42">
        <f t="shared" si="263"/>
        <v>1.2300984983045375</v>
      </c>
      <c r="S2379" s="44">
        <v>64.14</v>
      </c>
      <c r="T2379" s="44">
        <f t="shared" si="264"/>
        <v>1.187714374805114</v>
      </c>
      <c r="U2379" s="46">
        <f t="shared" si="265"/>
        <v>1.2242940187809479</v>
      </c>
    </row>
    <row r="2380" spans="1:21" x14ac:dyDescent="0.35">
      <c r="A2380" s="1" t="s">
        <v>333</v>
      </c>
      <c r="B2380" s="1" t="s">
        <v>235</v>
      </c>
      <c r="C2380" s="1" t="s">
        <v>101</v>
      </c>
      <c r="D2380" s="1">
        <v>1</v>
      </c>
      <c r="E2380" s="1" t="s">
        <v>76</v>
      </c>
      <c r="F2380" s="1">
        <v>0.6875</v>
      </c>
      <c r="G2380" s="1" t="s">
        <v>18</v>
      </c>
      <c r="H2380" s="1">
        <v>30</v>
      </c>
      <c r="I2380" s="1">
        <v>86530</v>
      </c>
      <c r="J2380" s="1">
        <v>27708.74611</v>
      </c>
      <c r="K2380" s="1">
        <v>62.11</v>
      </c>
      <c r="L2380" s="1">
        <v>1</v>
      </c>
      <c r="M2380" s="38">
        <f t="shared" si="259"/>
        <v>59.08</v>
      </c>
      <c r="N2380" s="38">
        <f t="shared" si="260"/>
        <v>1.0512863913337847</v>
      </c>
      <c r="O2380" s="40">
        <f t="shared" si="261"/>
        <v>60.697849184498509</v>
      </c>
      <c r="P2380" s="39">
        <f t="shared" si="262"/>
        <v>1.0232652529615849</v>
      </c>
      <c r="Q2380" s="42">
        <v>46.72</v>
      </c>
      <c r="R2380" s="42">
        <f t="shared" si="263"/>
        <v>1.3294092465753424</v>
      </c>
      <c r="S2380" s="44">
        <v>64.14</v>
      </c>
      <c r="T2380" s="44">
        <f t="shared" si="264"/>
        <v>0.96835048331774243</v>
      </c>
      <c r="U2380" s="46">
        <f t="shared" si="265"/>
        <v>1.1070083276182232</v>
      </c>
    </row>
    <row r="2381" spans="1:21" x14ac:dyDescent="0.35">
      <c r="A2381" s="1" t="s">
        <v>302</v>
      </c>
      <c r="B2381" s="1" t="s">
        <v>148</v>
      </c>
      <c r="C2381" s="1" t="s">
        <v>101</v>
      </c>
      <c r="D2381" s="1">
        <v>1</v>
      </c>
      <c r="E2381" s="1" t="s">
        <v>60</v>
      </c>
      <c r="F2381" s="1">
        <v>0.75</v>
      </c>
      <c r="G2381" s="1" t="s">
        <v>18</v>
      </c>
      <c r="H2381" s="1">
        <v>60</v>
      </c>
      <c r="I2381" s="1">
        <v>86528</v>
      </c>
      <c r="J2381" s="1">
        <v>32748.568889999999</v>
      </c>
      <c r="K2381" s="1">
        <v>37.200000000000003</v>
      </c>
      <c r="L2381" s="1">
        <v>1</v>
      </c>
      <c r="M2381" s="38">
        <f t="shared" si="259"/>
        <v>50.152000000000001</v>
      </c>
      <c r="N2381" s="38">
        <f t="shared" si="260"/>
        <v>0.74174509491146923</v>
      </c>
      <c r="O2381" s="40">
        <f t="shared" si="261"/>
        <v>45.559514761069323</v>
      </c>
      <c r="P2381" s="39">
        <f t="shared" si="262"/>
        <v>0.81651440308551004</v>
      </c>
      <c r="Q2381" s="42">
        <v>46.72</v>
      </c>
      <c r="R2381" s="42">
        <f t="shared" si="263"/>
        <v>0.7962328767123289</v>
      </c>
      <c r="S2381" s="44">
        <v>45.82</v>
      </c>
      <c r="T2381" s="44">
        <f t="shared" si="264"/>
        <v>0.81187254474028814</v>
      </c>
      <c r="U2381" s="46">
        <f t="shared" si="265"/>
        <v>0.80820660817937562</v>
      </c>
    </row>
    <row r="2382" spans="1:21" x14ac:dyDescent="0.35">
      <c r="A2382" s="1" t="s">
        <v>512</v>
      </c>
      <c r="B2382" s="1" t="s">
        <v>498</v>
      </c>
      <c r="C2382" s="1" t="s">
        <v>101</v>
      </c>
      <c r="D2382" s="1">
        <v>1</v>
      </c>
      <c r="E2382" s="1" t="s">
        <v>54</v>
      </c>
      <c r="F2382" s="1">
        <v>0.5</v>
      </c>
      <c r="G2382" s="1" t="s">
        <v>13</v>
      </c>
      <c r="H2382" s="1">
        <v>90</v>
      </c>
      <c r="I2382" s="1">
        <v>86468</v>
      </c>
      <c r="J2382" s="1">
        <v>51655.5</v>
      </c>
      <c r="K2382" s="1">
        <v>38</v>
      </c>
      <c r="L2382" s="1">
        <v>1</v>
      </c>
      <c r="M2382" s="38">
        <f t="shared" si="259"/>
        <v>41.223999999999997</v>
      </c>
      <c r="N2382" s="38">
        <f t="shared" si="260"/>
        <v>0.92179313021540854</v>
      </c>
      <c r="O2382" s="40">
        <f t="shared" si="261"/>
        <v>36.704156799987004</v>
      </c>
      <c r="P2382" s="39">
        <f t="shared" si="262"/>
        <v>1.0353050802140604</v>
      </c>
      <c r="Q2382" s="42">
        <v>48.112000000000002</v>
      </c>
      <c r="R2382" s="42">
        <f t="shared" si="263"/>
        <v>0.78982374459594273</v>
      </c>
      <c r="S2382" s="44">
        <v>42.37</v>
      </c>
      <c r="T2382" s="44">
        <f t="shared" si="264"/>
        <v>0.89686098654708524</v>
      </c>
      <c r="U2382" s="46">
        <f t="shared" si="265"/>
        <v>0.90732993711902943</v>
      </c>
    </row>
    <row r="2383" spans="1:21" x14ac:dyDescent="0.35">
      <c r="A2383" s="1" t="s">
        <v>1085</v>
      </c>
      <c r="B2383" s="1" t="s">
        <v>256</v>
      </c>
      <c r="C2383" s="1" t="s">
        <v>101</v>
      </c>
      <c r="D2383" s="1">
        <v>1</v>
      </c>
      <c r="E2383" s="1" t="s">
        <v>51</v>
      </c>
      <c r="F2383" s="1">
        <v>0.79166666666666663</v>
      </c>
      <c r="G2383" s="1" t="s">
        <v>22</v>
      </c>
      <c r="H2383" s="1">
        <v>120</v>
      </c>
      <c r="I2383" s="1">
        <v>86300</v>
      </c>
      <c r="J2383" s="1">
        <v>42583.914720000001</v>
      </c>
      <c r="K2383" s="1">
        <v>23.89</v>
      </c>
      <c r="L2383" s="1">
        <v>1</v>
      </c>
      <c r="M2383" s="38">
        <f t="shared" si="259"/>
        <v>32.295999999999999</v>
      </c>
      <c r="N2383" s="38">
        <f t="shared" si="260"/>
        <v>0.7397200891751301</v>
      </c>
      <c r="O2383" s="40">
        <f t="shared" si="261"/>
        <v>30.421180337640109</v>
      </c>
      <c r="P2383" s="39">
        <f t="shared" si="262"/>
        <v>0.78530812200080602</v>
      </c>
      <c r="Q2383" s="42">
        <v>43.7</v>
      </c>
      <c r="R2383" s="42">
        <f t="shared" si="263"/>
        <v>0.54668192219679634</v>
      </c>
      <c r="S2383" s="44">
        <v>36.74</v>
      </c>
      <c r="T2383" s="44">
        <f t="shared" si="264"/>
        <v>0.65024496461622205</v>
      </c>
      <c r="U2383" s="46">
        <f t="shared" si="265"/>
        <v>0.66074500293794147</v>
      </c>
    </row>
    <row r="2384" spans="1:21" x14ac:dyDescent="0.35">
      <c r="A2384" s="1" t="s">
        <v>1375</v>
      </c>
      <c r="B2384" s="1" t="s">
        <v>498</v>
      </c>
      <c r="C2384" s="1" t="s">
        <v>101</v>
      </c>
      <c r="D2384" s="1">
        <v>4</v>
      </c>
      <c r="E2384" s="1" t="s">
        <v>54</v>
      </c>
      <c r="F2384" s="1">
        <v>0.35416666666666669</v>
      </c>
      <c r="G2384" s="1" t="s">
        <v>8</v>
      </c>
      <c r="H2384" s="1">
        <v>30</v>
      </c>
      <c r="I2384" s="1">
        <v>86231</v>
      </c>
      <c r="J2384" s="1">
        <v>22961.575830000002</v>
      </c>
      <c r="K2384" s="1">
        <v>52.23</v>
      </c>
      <c r="L2384" s="1">
        <v>1</v>
      </c>
      <c r="M2384" s="38">
        <f t="shared" si="259"/>
        <v>59.08</v>
      </c>
      <c r="N2384" s="38">
        <f t="shared" si="260"/>
        <v>0.88405551794177384</v>
      </c>
      <c r="O2384" s="40">
        <f t="shared" si="261"/>
        <v>60.697849184498509</v>
      </c>
      <c r="P2384" s="39">
        <f t="shared" si="262"/>
        <v>0.86049177527263854</v>
      </c>
      <c r="Q2384" s="42">
        <v>42.33</v>
      </c>
      <c r="R2384" s="42">
        <f t="shared" si="263"/>
        <v>1.2338766832034018</v>
      </c>
      <c r="S2384" s="44">
        <v>42.37</v>
      </c>
      <c r="T2384" s="44">
        <f t="shared" si="264"/>
        <v>1.2327118244040596</v>
      </c>
      <c r="U2384" s="46">
        <f t="shared" si="265"/>
        <v>1.1090267609600335</v>
      </c>
    </row>
    <row r="2385" spans="1:21" x14ac:dyDescent="0.35">
      <c r="A2385" s="1" t="s">
        <v>894</v>
      </c>
      <c r="B2385" s="1" t="s">
        <v>221</v>
      </c>
      <c r="C2385" s="1" t="s">
        <v>101</v>
      </c>
      <c r="D2385" s="1">
        <v>1</v>
      </c>
      <c r="E2385" s="1" t="s">
        <v>25</v>
      </c>
      <c r="F2385" s="1">
        <v>0.95833333333333337</v>
      </c>
      <c r="G2385" s="1" t="s">
        <v>31</v>
      </c>
      <c r="H2385" s="1">
        <v>60</v>
      </c>
      <c r="I2385" s="1">
        <v>86172</v>
      </c>
      <c r="J2385" s="1">
        <v>29875.137500000001</v>
      </c>
      <c r="K2385" s="1">
        <v>33.58</v>
      </c>
      <c r="L2385" s="1">
        <v>1</v>
      </c>
      <c r="M2385" s="38">
        <f t="shared" si="259"/>
        <v>50.152000000000001</v>
      </c>
      <c r="N2385" s="38">
        <f t="shared" si="260"/>
        <v>0.66956452384750353</v>
      </c>
      <c r="O2385" s="40">
        <f t="shared" si="261"/>
        <v>45.559514761069323</v>
      </c>
      <c r="P2385" s="39">
        <f t="shared" si="262"/>
        <v>0.73705789396804899</v>
      </c>
      <c r="Q2385" s="42">
        <v>51.59</v>
      </c>
      <c r="R2385" s="42">
        <f t="shared" si="263"/>
        <v>0.65090133746850154</v>
      </c>
      <c r="S2385" s="44">
        <v>42.65</v>
      </c>
      <c r="T2385" s="44">
        <f t="shared" si="264"/>
        <v>0.78733880422039859</v>
      </c>
      <c r="U2385" s="46">
        <f t="shared" si="265"/>
        <v>0.725099345218983</v>
      </c>
    </row>
    <row r="2386" spans="1:21" x14ac:dyDescent="0.35">
      <c r="A2386" s="1" t="s">
        <v>937</v>
      </c>
      <c r="B2386" s="1" t="s">
        <v>221</v>
      </c>
      <c r="C2386" s="1" t="s">
        <v>101</v>
      </c>
      <c r="D2386" s="1">
        <v>1</v>
      </c>
      <c r="E2386" s="1" t="s">
        <v>54</v>
      </c>
      <c r="F2386" s="1">
        <v>0.95833333333333337</v>
      </c>
      <c r="G2386" s="1" t="s">
        <v>31</v>
      </c>
      <c r="H2386" s="1">
        <v>60</v>
      </c>
      <c r="I2386" s="1">
        <v>86159</v>
      </c>
      <c r="J2386" s="1">
        <v>28175.24278</v>
      </c>
      <c r="K2386" s="1">
        <v>32.04</v>
      </c>
      <c r="L2386" s="1">
        <v>1</v>
      </c>
      <c r="M2386" s="38">
        <f t="shared" si="259"/>
        <v>50.152000000000001</v>
      </c>
      <c r="N2386" s="38">
        <f t="shared" si="260"/>
        <v>0.63885787206891054</v>
      </c>
      <c r="O2386" s="40">
        <f t="shared" si="261"/>
        <v>45.559514761069323</v>
      </c>
      <c r="P2386" s="39">
        <f t="shared" si="262"/>
        <v>0.70325595362526183</v>
      </c>
      <c r="Q2386" s="42">
        <v>51.59</v>
      </c>
      <c r="R2386" s="42">
        <f t="shared" si="263"/>
        <v>0.62105059119984485</v>
      </c>
      <c r="S2386" s="44">
        <v>42.65</v>
      </c>
      <c r="T2386" s="44">
        <f t="shared" si="264"/>
        <v>0.75123094958968351</v>
      </c>
      <c r="U2386" s="46">
        <f t="shared" si="265"/>
        <v>0.69184583147159673</v>
      </c>
    </row>
    <row r="2387" spans="1:21" x14ac:dyDescent="0.35">
      <c r="A2387" s="1" t="s">
        <v>250</v>
      </c>
      <c r="B2387" s="1" t="s">
        <v>772</v>
      </c>
      <c r="C2387" s="1" t="s">
        <v>101</v>
      </c>
      <c r="D2387" s="1">
        <v>1</v>
      </c>
      <c r="E2387" s="1" t="s">
        <v>76</v>
      </c>
      <c r="F2387" s="1">
        <v>0.8125</v>
      </c>
      <c r="G2387" s="1" t="s">
        <v>22</v>
      </c>
      <c r="H2387" s="1">
        <v>187</v>
      </c>
      <c r="I2387" s="1">
        <v>86145</v>
      </c>
      <c r="J2387" s="1">
        <v>68404.787779999999</v>
      </c>
      <c r="K2387" s="1">
        <v>22.87</v>
      </c>
      <c r="L2387" s="1">
        <v>1</v>
      </c>
      <c r="M2387" s="38">
        <f t="shared" si="259"/>
        <v>12.3568</v>
      </c>
      <c r="N2387" s="38">
        <f t="shared" si="260"/>
        <v>1.850802796840606</v>
      </c>
      <c r="O2387" s="40">
        <f t="shared" si="261"/>
        <v>20.732587807895811</v>
      </c>
      <c r="P2387" s="39">
        <f t="shared" si="262"/>
        <v>1.1030943272450617</v>
      </c>
      <c r="Q2387" s="42">
        <v>43.7</v>
      </c>
      <c r="R2387" s="42">
        <f t="shared" si="263"/>
        <v>0.52334096109839812</v>
      </c>
      <c r="S2387" s="44">
        <v>22.72</v>
      </c>
      <c r="T2387" s="44">
        <f t="shared" si="264"/>
        <v>1.0066021126760565</v>
      </c>
      <c r="U2387" s="46">
        <f t="shared" si="265"/>
        <v>0.87767913367317207</v>
      </c>
    </row>
    <row r="2388" spans="1:21" x14ac:dyDescent="0.35">
      <c r="A2388" s="1" t="s">
        <v>1239</v>
      </c>
      <c r="B2388" s="1" t="s">
        <v>502</v>
      </c>
      <c r="C2388" s="1" t="s">
        <v>101</v>
      </c>
      <c r="D2388" s="1">
        <v>2</v>
      </c>
      <c r="E2388" s="1" t="s">
        <v>76</v>
      </c>
      <c r="F2388" s="1">
        <v>0.79166666666666663</v>
      </c>
      <c r="G2388" s="1" t="s">
        <v>22</v>
      </c>
      <c r="H2388" s="1">
        <v>60</v>
      </c>
      <c r="I2388" s="1">
        <v>86090</v>
      </c>
      <c r="J2388" s="1">
        <v>30199.603889999999</v>
      </c>
      <c r="K2388" s="1">
        <v>34.57</v>
      </c>
      <c r="L2388" s="1">
        <v>1</v>
      </c>
      <c r="M2388" s="38">
        <f t="shared" si="259"/>
        <v>50.152000000000001</v>
      </c>
      <c r="N2388" s="38">
        <f t="shared" si="260"/>
        <v>0.68930451427659911</v>
      </c>
      <c r="O2388" s="40">
        <f t="shared" si="261"/>
        <v>45.559514761069323</v>
      </c>
      <c r="P2388" s="39">
        <f t="shared" si="262"/>
        <v>0.75878771275984092</v>
      </c>
      <c r="Q2388" s="42">
        <v>43.7</v>
      </c>
      <c r="R2388" s="42">
        <f t="shared" si="263"/>
        <v>0.79107551487414185</v>
      </c>
      <c r="S2388" s="44">
        <v>38.840000000000003</v>
      </c>
      <c r="T2388" s="44">
        <f t="shared" si="264"/>
        <v>0.89006179196704416</v>
      </c>
      <c r="U2388" s="46">
        <f t="shared" si="265"/>
        <v>0.81330833986700901</v>
      </c>
    </row>
    <row r="2389" spans="1:21" x14ac:dyDescent="0.35">
      <c r="A2389" s="1" t="s">
        <v>1021</v>
      </c>
      <c r="B2389" s="1" t="s">
        <v>428</v>
      </c>
      <c r="C2389" s="1" t="s">
        <v>101</v>
      </c>
      <c r="D2389" s="1">
        <v>1</v>
      </c>
      <c r="E2389" s="1" t="s">
        <v>60</v>
      </c>
      <c r="F2389" s="1">
        <v>0.75</v>
      </c>
      <c r="G2389" s="1" t="s">
        <v>18</v>
      </c>
      <c r="H2389" s="1">
        <v>120</v>
      </c>
      <c r="I2389" s="1">
        <v>86057</v>
      </c>
      <c r="J2389" s="1">
        <v>50546.137499999997</v>
      </c>
      <c r="K2389" s="1">
        <v>28.23</v>
      </c>
      <c r="L2389" s="1">
        <v>1</v>
      </c>
      <c r="M2389" s="38">
        <f t="shared" si="259"/>
        <v>32.295999999999999</v>
      </c>
      <c r="N2389" s="38">
        <f t="shared" si="260"/>
        <v>0.87410205598216495</v>
      </c>
      <c r="O2389" s="40">
        <f t="shared" si="261"/>
        <v>30.421180337640109</v>
      </c>
      <c r="P2389" s="39">
        <f t="shared" si="262"/>
        <v>0.92797188296704702</v>
      </c>
      <c r="Q2389" s="42">
        <v>46.72</v>
      </c>
      <c r="R2389" s="42">
        <f t="shared" si="263"/>
        <v>0.60423801369863017</v>
      </c>
      <c r="S2389" s="44">
        <v>32.200000000000003</v>
      </c>
      <c r="T2389" s="44">
        <f t="shared" si="264"/>
        <v>0.87670807453416144</v>
      </c>
      <c r="U2389" s="46">
        <f t="shared" si="265"/>
        <v>0.8029726570666128</v>
      </c>
    </row>
    <row r="2390" spans="1:21" x14ac:dyDescent="0.35">
      <c r="A2390" s="1" t="s">
        <v>399</v>
      </c>
      <c r="B2390" s="1" t="s">
        <v>100</v>
      </c>
      <c r="C2390" s="1" t="s">
        <v>101</v>
      </c>
      <c r="D2390" s="1">
        <v>2</v>
      </c>
      <c r="E2390" s="1" t="s">
        <v>1610</v>
      </c>
      <c r="F2390" s="1">
        <v>0.125</v>
      </c>
      <c r="G2390" s="1" t="s">
        <v>35</v>
      </c>
      <c r="H2390" s="1">
        <v>60</v>
      </c>
      <c r="I2390" s="1">
        <v>85815</v>
      </c>
      <c r="J2390" s="1">
        <v>44569.42944</v>
      </c>
      <c r="K2390" s="1">
        <v>51</v>
      </c>
      <c r="L2390" s="1">
        <v>2</v>
      </c>
      <c r="M2390" s="38">
        <f t="shared" si="259"/>
        <v>50.152000000000001</v>
      </c>
      <c r="N2390" s="38">
        <f t="shared" si="260"/>
        <v>1.0169085978624979</v>
      </c>
      <c r="O2390" s="40">
        <f t="shared" si="261"/>
        <v>45.559514761069323</v>
      </c>
      <c r="P2390" s="39">
        <f t="shared" si="262"/>
        <v>1.1194149074559412</v>
      </c>
      <c r="Q2390" s="42">
        <v>61.93</v>
      </c>
      <c r="R2390" s="42">
        <f t="shared" si="263"/>
        <v>0.82351041498466016</v>
      </c>
      <c r="S2390" s="44">
        <v>39.25</v>
      </c>
      <c r="T2390" s="44">
        <f t="shared" si="264"/>
        <v>1.2993630573248407</v>
      </c>
      <c r="U2390" s="46">
        <f t="shared" si="265"/>
        <v>1.0807627932551473</v>
      </c>
    </row>
    <row r="2391" spans="1:21" x14ac:dyDescent="0.35">
      <c r="A2391" s="1" t="s">
        <v>862</v>
      </c>
      <c r="B2391" s="1" t="s">
        <v>181</v>
      </c>
      <c r="C2391" s="1" t="s">
        <v>101</v>
      </c>
      <c r="D2391" s="1">
        <v>1</v>
      </c>
      <c r="E2391" s="1" t="s">
        <v>58</v>
      </c>
      <c r="F2391" s="1">
        <v>4.1666666666666664E-2</v>
      </c>
      <c r="G2391" s="1" t="s">
        <v>31</v>
      </c>
      <c r="H2391" s="1">
        <v>151</v>
      </c>
      <c r="I2391" s="1">
        <v>85805</v>
      </c>
      <c r="J2391" s="1">
        <v>78040.251109999997</v>
      </c>
      <c r="K2391" s="1">
        <v>35.1</v>
      </c>
      <c r="L2391" s="1">
        <v>1</v>
      </c>
      <c r="M2391" s="38">
        <f t="shared" si="259"/>
        <v>23.070399999999999</v>
      </c>
      <c r="N2391" s="38">
        <f t="shared" si="260"/>
        <v>1.5214300575629378</v>
      </c>
      <c r="O2391" s="40">
        <f t="shared" si="261"/>
        <v>25.402608363962045</v>
      </c>
      <c r="P2391" s="39">
        <f t="shared" si="262"/>
        <v>1.3817478700256376</v>
      </c>
      <c r="Q2391" s="42">
        <v>51.59</v>
      </c>
      <c r="R2391" s="42">
        <f t="shared" si="263"/>
        <v>0.68036441170769524</v>
      </c>
      <c r="S2391" s="44">
        <v>42.1</v>
      </c>
      <c r="T2391" s="44">
        <f t="shared" si="264"/>
        <v>0.833729216152019</v>
      </c>
      <c r="U2391" s="46">
        <f t="shared" si="265"/>
        <v>0.96528049929511717</v>
      </c>
    </row>
    <row r="2392" spans="1:21" x14ac:dyDescent="0.35">
      <c r="A2392" s="1" t="s">
        <v>495</v>
      </c>
      <c r="B2392" s="1" t="s">
        <v>300</v>
      </c>
      <c r="C2392" s="1" t="s">
        <v>101</v>
      </c>
      <c r="D2392" s="1">
        <v>1</v>
      </c>
      <c r="E2392" s="1" t="s">
        <v>60</v>
      </c>
      <c r="F2392" s="1">
        <v>0.9375</v>
      </c>
      <c r="G2392" s="1" t="s">
        <v>27</v>
      </c>
      <c r="H2392" s="1">
        <v>30</v>
      </c>
      <c r="I2392" s="1">
        <v>85740</v>
      </c>
      <c r="J2392" s="1">
        <v>23678.438890000001</v>
      </c>
      <c r="K2392" s="1">
        <v>52.63</v>
      </c>
      <c r="L2392" s="1">
        <v>1</v>
      </c>
      <c r="M2392" s="38">
        <f t="shared" si="259"/>
        <v>59.08</v>
      </c>
      <c r="N2392" s="38">
        <f t="shared" si="260"/>
        <v>0.89082599864590395</v>
      </c>
      <c r="O2392" s="40">
        <f t="shared" si="261"/>
        <v>60.697849184498509</v>
      </c>
      <c r="P2392" s="39">
        <f t="shared" si="262"/>
        <v>0.86708179461227208</v>
      </c>
      <c r="Q2392" s="42">
        <v>45</v>
      </c>
      <c r="R2392" s="42">
        <f t="shared" si="263"/>
        <v>1.1695555555555557</v>
      </c>
      <c r="S2392" s="44">
        <v>64.94</v>
      </c>
      <c r="T2392" s="44">
        <f t="shared" si="264"/>
        <v>0.81044040652910387</v>
      </c>
      <c r="U2392" s="46">
        <f t="shared" si="265"/>
        <v>0.94902591889897725</v>
      </c>
    </row>
    <row r="2393" spans="1:21" x14ac:dyDescent="0.35">
      <c r="A2393" s="1" t="s">
        <v>1302</v>
      </c>
      <c r="B2393" s="1" t="s">
        <v>1303</v>
      </c>
      <c r="C2393" s="1" t="s">
        <v>101</v>
      </c>
      <c r="D2393" s="1">
        <v>4</v>
      </c>
      <c r="E2393" s="1" t="s">
        <v>60</v>
      </c>
      <c r="F2393" s="1">
        <v>0.8125</v>
      </c>
      <c r="G2393" s="1" t="s">
        <v>22</v>
      </c>
      <c r="H2393" s="1">
        <v>30</v>
      </c>
      <c r="I2393" s="1">
        <v>85629</v>
      </c>
      <c r="J2393" s="1">
        <v>26751.541669999999</v>
      </c>
      <c r="K2393" s="1">
        <v>61.25</v>
      </c>
      <c r="L2393" s="1">
        <v>1</v>
      </c>
      <c r="M2393" s="38">
        <f t="shared" si="259"/>
        <v>59.08</v>
      </c>
      <c r="N2393" s="38">
        <f t="shared" si="260"/>
        <v>1.0367298578199053</v>
      </c>
      <c r="O2393" s="40">
        <f t="shared" si="261"/>
        <v>60.697849184498509</v>
      </c>
      <c r="P2393" s="39">
        <f t="shared" si="262"/>
        <v>1.0090967113813731</v>
      </c>
      <c r="Q2393" s="42">
        <v>43.7</v>
      </c>
      <c r="R2393" s="42">
        <f t="shared" si="263"/>
        <v>1.4016018306636155</v>
      </c>
      <c r="S2393" s="44">
        <v>58.87</v>
      </c>
      <c r="T2393" s="44">
        <f t="shared" si="264"/>
        <v>1.0404280618311534</v>
      </c>
      <c r="U2393" s="46">
        <f t="shared" si="265"/>
        <v>1.1503755346253806</v>
      </c>
    </row>
    <row r="2394" spans="1:21" x14ac:dyDescent="0.35">
      <c r="A2394" s="1" t="s">
        <v>655</v>
      </c>
      <c r="B2394" s="1" t="s">
        <v>438</v>
      </c>
      <c r="C2394" s="1" t="s">
        <v>101</v>
      </c>
      <c r="D2394" s="1">
        <v>4</v>
      </c>
      <c r="E2394" s="1" t="s">
        <v>1583</v>
      </c>
      <c r="F2394" s="1">
        <v>8.3333333333333329E-2</v>
      </c>
      <c r="G2394" s="1" t="s">
        <v>35</v>
      </c>
      <c r="H2394" s="1">
        <v>30</v>
      </c>
      <c r="I2394" s="1">
        <v>85571</v>
      </c>
      <c r="J2394" s="1">
        <v>28419.163329999999</v>
      </c>
      <c r="K2394" s="1">
        <v>65.72</v>
      </c>
      <c r="L2394" s="1">
        <v>4</v>
      </c>
      <c r="M2394" s="38">
        <f t="shared" si="259"/>
        <v>59.08</v>
      </c>
      <c r="N2394" s="38">
        <f t="shared" si="260"/>
        <v>1.1123899796885579</v>
      </c>
      <c r="O2394" s="40">
        <f t="shared" si="261"/>
        <v>60.697849184498509</v>
      </c>
      <c r="P2394" s="39">
        <f t="shared" si="262"/>
        <v>1.0827401775017769</v>
      </c>
      <c r="Q2394" s="42">
        <v>61.93</v>
      </c>
      <c r="R2394" s="42">
        <f t="shared" si="263"/>
        <v>1.0611981269174875</v>
      </c>
      <c r="S2394" s="44">
        <v>58.54</v>
      </c>
      <c r="T2394" s="44">
        <f t="shared" si="264"/>
        <v>1.1226511786812436</v>
      </c>
      <c r="U2394" s="46">
        <f t="shared" si="265"/>
        <v>1.0888631610335027</v>
      </c>
    </row>
    <row r="2395" spans="1:21" x14ac:dyDescent="0.35">
      <c r="A2395" s="1" t="s">
        <v>981</v>
      </c>
      <c r="B2395" s="1" t="s">
        <v>583</v>
      </c>
      <c r="C2395" s="1" t="s">
        <v>101</v>
      </c>
      <c r="D2395" s="1">
        <v>2</v>
      </c>
      <c r="E2395" s="1" t="s">
        <v>1610</v>
      </c>
      <c r="F2395" s="1">
        <v>8.3333333333333329E-2</v>
      </c>
      <c r="G2395" s="1" t="s">
        <v>35</v>
      </c>
      <c r="H2395" s="1">
        <v>60</v>
      </c>
      <c r="I2395" s="1">
        <v>85562</v>
      </c>
      <c r="J2395" s="1">
        <v>42177.379719999997</v>
      </c>
      <c r="K2395" s="1">
        <v>48.48</v>
      </c>
      <c r="L2395" s="1">
        <v>2</v>
      </c>
      <c r="M2395" s="38">
        <f t="shared" si="259"/>
        <v>50.152000000000001</v>
      </c>
      <c r="N2395" s="38">
        <f t="shared" si="260"/>
        <v>0.96666134949752747</v>
      </c>
      <c r="O2395" s="40">
        <f t="shared" si="261"/>
        <v>45.559514761069323</v>
      </c>
      <c r="P2395" s="39">
        <f t="shared" si="262"/>
        <v>1.0641026414404711</v>
      </c>
      <c r="Q2395" s="42">
        <v>61.93</v>
      </c>
      <c r="R2395" s="42">
        <f t="shared" si="263"/>
        <v>0.7828193121265945</v>
      </c>
      <c r="S2395" s="44">
        <v>38.97</v>
      </c>
      <c r="T2395" s="44">
        <f t="shared" si="264"/>
        <v>1.2440338722093918</v>
      </c>
      <c r="U2395" s="46">
        <f t="shared" si="265"/>
        <v>1.0303186085921523</v>
      </c>
    </row>
    <row r="2396" spans="1:21" x14ac:dyDescent="0.35">
      <c r="A2396" s="1" t="s">
        <v>1213</v>
      </c>
      <c r="B2396" s="1" t="s">
        <v>261</v>
      </c>
      <c r="C2396" s="1" t="s">
        <v>101</v>
      </c>
      <c r="D2396" s="1">
        <v>1</v>
      </c>
      <c r="E2396" s="1" t="s">
        <v>60</v>
      </c>
      <c r="F2396" s="1">
        <v>0.29166666666666669</v>
      </c>
      <c r="G2396" s="1" t="s">
        <v>8</v>
      </c>
      <c r="H2396" s="1">
        <v>180</v>
      </c>
      <c r="I2396" s="1">
        <v>85442</v>
      </c>
      <c r="J2396" s="1">
        <v>47304.053059999998</v>
      </c>
      <c r="K2396" s="1">
        <v>17.920000000000002</v>
      </c>
      <c r="L2396" s="1">
        <v>1</v>
      </c>
      <c r="M2396" s="38">
        <f t="shared" si="259"/>
        <v>14.439999999999998</v>
      </c>
      <c r="N2396" s="38">
        <f t="shared" si="260"/>
        <v>1.2409972299168979</v>
      </c>
      <c r="O2396" s="40">
        <f t="shared" si="261"/>
        <v>21.56582237655779</v>
      </c>
      <c r="P2396" s="39">
        <f t="shared" si="262"/>
        <v>0.8309444308267685</v>
      </c>
      <c r="Q2396" s="42">
        <v>42.33</v>
      </c>
      <c r="R2396" s="42">
        <f t="shared" si="263"/>
        <v>0.42334042050555165</v>
      </c>
      <c r="S2396" s="44">
        <v>55.41</v>
      </c>
      <c r="T2396" s="44">
        <f t="shared" si="264"/>
        <v>0.32340732719725684</v>
      </c>
      <c r="U2396" s="46">
        <f t="shared" si="265"/>
        <v>0.52589739284319237</v>
      </c>
    </row>
    <row r="2397" spans="1:21" x14ac:dyDescent="0.35">
      <c r="A2397" s="1" t="s">
        <v>426</v>
      </c>
      <c r="B2397" s="1" t="s">
        <v>261</v>
      </c>
      <c r="C2397" s="1" t="s">
        <v>101</v>
      </c>
      <c r="D2397" s="1">
        <v>2</v>
      </c>
      <c r="E2397" s="1" t="s">
        <v>54</v>
      </c>
      <c r="F2397" s="1">
        <v>0.10486111111111111</v>
      </c>
      <c r="G2397" s="1" t="s">
        <v>35</v>
      </c>
      <c r="H2397" s="1">
        <v>30</v>
      </c>
      <c r="I2397" s="1">
        <v>85404</v>
      </c>
      <c r="J2397" s="1">
        <v>32406.641950000001</v>
      </c>
      <c r="K2397" s="1">
        <v>74.12</v>
      </c>
      <c r="L2397" s="1">
        <v>1</v>
      </c>
      <c r="M2397" s="38">
        <f t="shared" si="259"/>
        <v>59.08</v>
      </c>
      <c r="N2397" s="38">
        <f t="shared" si="260"/>
        <v>1.2545700744752879</v>
      </c>
      <c r="O2397" s="40">
        <f t="shared" si="261"/>
        <v>60.697849184498509</v>
      </c>
      <c r="P2397" s="39">
        <f t="shared" si="262"/>
        <v>1.2211305836340796</v>
      </c>
      <c r="Q2397" s="42">
        <v>61.93</v>
      </c>
      <c r="R2397" s="42">
        <f t="shared" si="263"/>
        <v>1.1968351364443728</v>
      </c>
      <c r="S2397" s="44">
        <v>55.41</v>
      </c>
      <c r="T2397" s="44">
        <f t="shared" si="264"/>
        <v>1.3376646814654396</v>
      </c>
      <c r="U2397" s="46">
        <f t="shared" si="265"/>
        <v>1.2518768005146308</v>
      </c>
    </row>
    <row r="2398" spans="1:21" x14ac:dyDescent="0.35">
      <c r="A2398" s="1" t="s">
        <v>401</v>
      </c>
      <c r="B2398" s="1" t="s">
        <v>140</v>
      </c>
      <c r="C2398" s="1" t="s">
        <v>101</v>
      </c>
      <c r="D2398" s="1">
        <v>1</v>
      </c>
      <c r="E2398" s="1" t="s">
        <v>76</v>
      </c>
      <c r="F2398" s="1">
        <v>0.79166666666666663</v>
      </c>
      <c r="G2398" s="1" t="s">
        <v>22</v>
      </c>
      <c r="H2398" s="1">
        <v>60</v>
      </c>
      <c r="I2398" s="1">
        <v>85392</v>
      </c>
      <c r="J2398" s="1">
        <v>30189.426939999899</v>
      </c>
      <c r="K2398" s="1">
        <v>34.49</v>
      </c>
      <c r="L2398" s="1">
        <v>1</v>
      </c>
      <c r="M2398" s="38">
        <f t="shared" si="259"/>
        <v>50.152000000000001</v>
      </c>
      <c r="N2398" s="38">
        <f t="shared" si="260"/>
        <v>0.68770936353485412</v>
      </c>
      <c r="O2398" s="40">
        <f t="shared" si="261"/>
        <v>45.559514761069323</v>
      </c>
      <c r="P2398" s="39">
        <f t="shared" si="262"/>
        <v>0.7570317678069689</v>
      </c>
      <c r="Q2398" s="42">
        <v>43.7</v>
      </c>
      <c r="R2398" s="42">
        <f t="shared" si="263"/>
        <v>0.78924485125858124</v>
      </c>
      <c r="S2398" s="44">
        <v>37.35</v>
      </c>
      <c r="T2398" s="44">
        <f t="shared" si="264"/>
        <v>0.92342704149933064</v>
      </c>
      <c r="U2398" s="46">
        <f t="shared" si="265"/>
        <v>0.823234553521627</v>
      </c>
    </row>
    <row r="2399" spans="1:21" x14ac:dyDescent="0.35">
      <c r="A2399" s="1" t="s">
        <v>612</v>
      </c>
      <c r="B2399" s="1" t="s">
        <v>148</v>
      </c>
      <c r="C2399" s="1" t="s">
        <v>101</v>
      </c>
      <c r="D2399" s="1">
        <v>1</v>
      </c>
      <c r="E2399" s="1" t="s">
        <v>58</v>
      </c>
      <c r="F2399" s="1">
        <v>0.79166666666666663</v>
      </c>
      <c r="G2399" s="1" t="s">
        <v>22</v>
      </c>
      <c r="H2399" s="1">
        <v>60</v>
      </c>
      <c r="I2399" s="1">
        <v>85391</v>
      </c>
      <c r="J2399" s="1">
        <v>30843.326110000002</v>
      </c>
      <c r="K2399" s="1">
        <v>35.47</v>
      </c>
      <c r="L2399" s="1">
        <v>1</v>
      </c>
      <c r="M2399" s="38">
        <f t="shared" si="259"/>
        <v>50.152000000000001</v>
      </c>
      <c r="N2399" s="38">
        <f t="shared" si="260"/>
        <v>0.70724996012123142</v>
      </c>
      <c r="O2399" s="40">
        <f t="shared" si="261"/>
        <v>45.559514761069323</v>
      </c>
      <c r="P2399" s="39">
        <f t="shared" si="262"/>
        <v>0.77854209347965153</v>
      </c>
      <c r="Q2399" s="42">
        <v>43.7</v>
      </c>
      <c r="R2399" s="42">
        <f t="shared" si="263"/>
        <v>0.81167048054919899</v>
      </c>
      <c r="S2399" s="44">
        <v>45.82</v>
      </c>
      <c r="T2399" s="44">
        <f t="shared" si="264"/>
        <v>0.7741161065037101</v>
      </c>
      <c r="U2399" s="46">
        <f t="shared" si="265"/>
        <v>0.78810956017752021</v>
      </c>
    </row>
    <row r="2400" spans="1:21" x14ac:dyDescent="0.35">
      <c r="A2400" s="1" t="s">
        <v>1316</v>
      </c>
      <c r="B2400" s="1" t="s">
        <v>1108</v>
      </c>
      <c r="C2400" s="1" t="s">
        <v>101</v>
      </c>
      <c r="D2400" s="1">
        <v>3</v>
      </c>
      <c r="E2400" s="1" t="s">
        <v>76</v>
      </c>
      <c r="F2400" s="1">
        <v>0.79166666666666663</v>
      </c>
      <c r="G2400" s="1" t="s">
        <v>22</v>
      </c>
      <c r="H2400" s="1">
        <v>60</v>
      </c>
      <c r="I2400" s="1">
        <v>85069</v>
      </c>
      <c r="J2400" s="1">
        <v>39527.522499999999</v>
      </c>
      <c r="K2400" s="1">
        <v>45.18</v>
      </c>
      <c r="L2400" s="1">
        <v>1</v>
      </c>
      <c r="M2400" s="38">
        <f t="shared" si="259"/>
        <v>50.152000000000001</v>
      </c>
      <c r="N2400" s="38">
        <f t="shared" si="260"/>
        <v>0.90086138140054228</v>
      </c>
      <c r="O2400" s="40">
        <f t="shared" si="261"/>
        <v>45.559514761069323</v>
      </c>
      <c r="P2400" s="39">
        <f t="shared" si="262"/>
        <v>0.9916699121344984</v>
      </c>
      <c r="Q2400" s="42">
        <v>43.7</v>
      </c>
      <c r="R2400" s="42">
        <f t="shared" si="263"/>
        <v>1.0338672768878718</v>
      </c>
      <c r="S2400" s="44">
        <v>55.26</v>
      </c>
      <c r="T2400" s="44">
        <f t="shared" si="264"/>
        <v>0.8175895765472313</v>
      </c>
      <c r="U2400" s="46">
        <f t="shared" si="265"/>
        <v>0.94770892185653377</v>
      </c>
    </row>
    <row r="2401" spans="1:21" x14ac:dyDescent="0.35">
      <c r="A2401" s="1" t="s">
        <v>398</v>
      </c>
      <c r="B2401" s="1" t="s">
        <v>577</v>
      </c>
      <c r="C2401" s="1" t="s">
        <v>101</v>
      </c>
      <c r="D2401" s="1">
        <v>1</v>
      </c>
      <c r="E2401" s="1" t="s">
        <v>76</v>
      </c>
      <c r="F2401" s="1">
        <v>0</v>
      </c>
      <c r="G2401" s="1" t="s">
        <v>31</v>
      </c>
      <c r="H2401" s="1">
        <v>120</v>
      </c>
      <c r="I2401" s="1">
        <v>85059</v>
      </c>
      <c r="J2401" s="1">
        <v>50591.82028</v>
      </c>
      <c r="K2401" s="1">
        <v>28.14</v>
      </c>
      <c r="L2401" s="1">
        <v>1</v>
      </c>
      <c r="M2401" s="38">
        <f t="shared" si="259"/>
        <v>32.295999999999999</v>
      </c>
      <c r="N2401" s="38">
        <f t="shared" si="260"/>
        <v>0.87131533316819421</v>
      </c>
      <c r="O2401" s="40">
        <f t="shared" si="261"/>
        <v>30.421180337640109</v>
      </c>
      <c r="P2401" s="39">
        <f t="shared" si="262"/>
        <v>0.92501341787788538</v>
      </c>
      <c r="Q2401" s="42">
        <v>51.59</v>
      </c>
      <c r="R2401" s="42">
        <f t="shared" si="263"/>
        <v>0.54545454545454541</v>
      </c>
      <c r="S2401" s="44">
        <v>40.950000000000003</v>
      </c>
      <c r="T2401" s="44">
        <f t="shared" si="264"/>
        <v>0.68717948717948718</v>
      </c>
      <c r="U2401" s="46">
        <f t="shared" si="265"/>
        <v>0.71921581683730607</v>
      </c>
    </row>
    <row r="2402" spans="1:21" x14ac:dyDescent="0.35">
      <c r="A2402" s="1" t="s">
        <v>795</v>
      </c>
      <c r="B2402" s="1" t="s">
        <v>419</v>
      </c>
      <c r="C2402" s="1" t="s">
        <v>101</v>
      </c>
      <c r="D2402" s="1">
        <v>2</v>
      </c>
      <c r="E2402" s="1" t="s">
        <v>1592</v>
      </c>
      <c r="F2402" s="1">
        <v>0.6875</v>
      </c>
      <c r="G2402" s="1" t="s">
        <v>18</v>
      </c>
      <c r="H2402" s="1">
        <v>30</v>
      </c>
      <c r="I2402" s="1">
        <v>84953</v>
      </c>
      <c r="J2402" s="1">
        <v>25307.705559999999</v>
      </c>
      <c r="K2402" s="1">
        <v>58.5</v>
      </c>
      <c r="L2402" s="1">
        <v>2</v>
      </c>
      <c r="M2402" s="38">
        <f t="shared" si="259"/>
        <v>59.08</v>
      </c>
      <c r="N2402" s="38">
        <f t="shared" si="260"/>
        <v>0.99018280297901151</v>
      </c>
      <c r="O2402" s="40">
        <f t="shared" si="261"/>
        <v>60.697849184498509</v>
      </c>
      <c r="P2402" s="39">
        <f t="shared" si="262"/>
        <v>0.96379032842139301</v>
      </c>
      <c r="Q2402" s="42">
        <v>46.72</v>
      </c>
      <c r="R2402" s="42">
        <f t="shared" si="263"/>
        <v>1.252140410958904</v>
      </c>
      <c r="S2402" s="44">
        <v>51.62</v>
      </c>
      <c r="T2402" s="44">
        <f t="shared" si="264"/>
        <v>1.1332816737698568</v>
      </c>
      <c r="U2402" s="46">
        <f t="shared" si="265"/>
        <v>1.116404137716718</v>
      </c>
    </row>
    <row r="2403" spans="1:21" x14ac:dyDescent="0.35">
      <c r="A2403" s="1" t="s">
        <v>621</v>
      </c>
      <c r="B2403" s="1" t="s">
        <v>235</v>
      </c>
      <c r="C2403" s="1" t="s">
        <v>101</v>
      </c>
      <c r="D2403" s="1">
        <v>1</v>
      </c>
      <c r="E2403" s="1" t="s">
        <v>54</v>
      </c>
      <c r="F2403" s="1">
        <v>0.95833333333333337</v>
      </c>
      <c r="G2403" s="1" t="s">
        <v>31</v>
      </c>
      <c r="H2403" s="1">
        <v>60</v>
      </c>
      <c r="I2403" s="1">
        <v>84932</v>
      </c>
      <c r="J2403" s="1">
        <v>41291.239719999998</v>
      </c>
      <c r="K2403" s="1">
        <v>46.88</v>
      </c>
      <c r="L2403" s="1">
        <v>1</v>
      </c>
      <c r="M2403" s="38">
        <f t="shared" si="259"/>
        <v>50.152000000000001</v>
      </c>
      <c r="N2403" s="38">
        <f t="shared" si="260"/>
        <v>0.9347583346626257</v>
      </c>
      <c r="O2403" s="40">
        <f t="shared" si="261"/>
        <v>45.559514761069323</v>
      </c>
      <c r="P2403" s="39">
        <f t="shared" si="262"/>
        <v>1.0289837423830299</v>
      </c>
      <c r="Q2403" s="42">
        <v>51.59</v>
      </c>
      <c r="R2403" s="42">
        <f t="shared" si="263"/>
        <v>0.90870323706144596</v>
      </c>
      <c r="S2403" s="44">
        <v>64.14</v>
      </c>
      <c r="T2403" s="44">
        <f t="shared" si="264"/>
        <v>0.73090115372622388</v>
      </c>
      <c r="U2403" s="46">
        <f t="shared" si="265"/>
        <v>0.88952937772356666</v>
      </c>
    </row>
    <row r="2404" spans="1:21" x14ac:dyDescent="0.35">
      <c r="A2404" s="1" t="s">
        <v>827</v>
      </c>
      <c r="B2404" s="1" t="s">
        <v>100</v>
      </c>
      <c r="C2404" s="1" t="s">
        <v>101</v>
      </c>
      <c r="D2404" s="1">
        <v>2</v>
      </c>
      <c r="E2404" s="1" t="s">
        <v>1622</v>
      </c>
      <c r="F2404" s="1">
        <v>8.3333333333333329E-2</v>
      </c>
      <c r="G2404" s="1" t="s">
        <v>35</v>
      </c>
      <c r="H2404" s="1">
        <v>60</v>
      </c>
      <c r="I2404" s="1">
        <v>84904</v>
      </c>
      <c r="J2404" s="1">
        <v>49474.599439999998</v>
      </c>
      <c r="K2404" s="1">
        <v>56.86</v>
      </c>
      <c r="L2404" s="1">
        <v>2</v>
      </c>
      <c r="M2404" s="38">
        <f t="shared" si="259"/>
        <v>50.152000000000001</v>
      </c>
      <c r="N2404" s="38">
        <f t="shared" si="260"/>
        <v>1.1337533896953262</v>
      </c>
      <c r="O2404" s="40">
        <f t="shared" si="261"/>
        <v>45.559514761069323</v>
      </c>
      <c r="P2404" s="39">
        <f t="shared" si="262"/>
        <v>1.2480378752538199</v>
      </c>
      <c r="Q2404" s="42">
        <v>61.93</v>
      </c>
      <c r="R2404" s="42">
        <f t="shared" si="263"/>
        <v>0.91813337639270143</v>
      </c>
      <c r="S2404" s="44">
        <v>39.25</v>
      </c>
      <c r="T2404" s="44">
        <f t="shared" si="264"/>
        <v>1.4486624203821656</v>
      </c>
      <c r="U2404" s="46">
        <f t="shared" si="265"/>
        <v>1.2049445573428956</v>
      </c>
    </row>
    <row r="2405" spans="1:21" x14ac:dyDescent="0.35">
      <c r="A2405" s="1" t="s">
        <v>483</v>
      </c>
      <c r="B2405" s="1" t="s">
        <v>345</v>
      </c>
      <c r="C2405" s="1" t="s">
        <v>101</v>
      </c>
      <c r="D2405" s="1">
        <v>4</v>
      </c>
      <c r="E2405" s="1" t="s">
        <v>51</v>
      </c>
      <c r="F2405" s="1">
        <v>0.125</v>
      </c>
      <c r="G2405" s="1" t="s">
        <v>35</v>
      </c>
      <c r="H2405" s="1">
        <v>30</v>
      </c>
      <c r="I2405" s="1">
        <v>84692</v>
      </c>
      <c r="J2405" s="1">
        <v>30163.578889999899</v>
      </c>
      <c r="K2405" s="1">
        <v>70.47</v>
      </c>
      <c r="L2405" s="1">
        <v>1</v>
      </c>
      <c r="M2405" s="38">
        <f t="shared" si="259"/>
        <v>59.08</v>
      </c>
      <c r="N2405" s="38">
        <f t="shared" si="260"/>
        <v>1.1927894380501016</v>
      </c>
      <c r="O2405" s="40">
        <f t="shared" si="261"/>
        <v>60.697849184498509</v>
      </c>
      <c r="P2405" s="39">
        <f t="shared" si="262"/>
        <v>1.1609966571599242</v>
      </c>
      <c r="Q2405" s="42">
        <v>61.93</v>
      </c>
      <c r="R2405" s="42">
        <f t="shared" si="263"/>
        <v>1.1378976263523333</v>
      </c>
      <c r="S2405" s="44">
        <v>53.822000000000003</v>
      </c>
      <c r="T2405" s="44">
        <f t="shared" si="264"/>
        <v>1.3093158931292035</v>
      </c>
      <c r="U2405" s="46">
        <f t="shared" si="265"/>
        <v>1.2027367255471537</v>
      </c>
    </row>
    <row r="2406" spans="1:21" x14ac:dyDescent="0.35">
      <c r="A2406" s="1" t="s">
        <v>299</v>
      </c>
      <c r="B2406" s="1" t="s">
        <v>300</v>
      </c>
      <c r="C2406" s="1" t="s">
        <v>101</v>
      </c>
      <c r="D2406" s="1">
        <v>1</v>
      </c>
      <c r="E2406" s="1" t="s">
        <v>60</v>
      </c>
      <c r="F2406" s="1">
        <v>0</v>
      </c>
      <c r="G2406" s="1" t="s">
        <v>31</v>
      </c>
      <c r="H2406" s="1">
        <v>90</v>
      </c>
      <c r="I2406" s="1">
        <v>84679</v>
      </c>
      <c r="J2406" s="1">
        <v>53793.393060000002</v>
      </c>
      <c r="K2406" s="1">
        <v>40.69</v>
      </c>
      <c r="L2406" s="1">
        <v>1</v>
      </c>
      <c r="M2406" s="38">
        <f t="shared" si="259"/>
        <v>41.223999999999997</v>
      </c>
      <c r="N2406" s="38">
        <f t="shared" si="260"/>
        <v>0.98704638074907824</v>
      </c>
      <c r="O2406" s="40">
        <f t="shared" si="261"/>
        <v>36.704156799987004</v>
      </c>
      <c r="P2406" s="39">
        <f t="shared" si="262"/>
        <v>1.1085937819450031</v>
      </c>
      <c r="Q2406" s="42">
        <v>51.59</v>
      </c>
      <c r="R2406" s="42">
        <f t="shared" si="263"/>
        <v>0.78871874394262442</v>
      </c>
      <c r="S2406" s="44">
        <v>64.94</v>
      </c>
      <c r="T2406" s="44">
        <f t="shared" si="264"/>
        <v>0.62657838004311672</v>
      </c>
      <c r="U2406" s="46">
        <f t="shared" si="265"/>
        <v>0.8412969686435815</v>
      </c>
    </row>
    <row r="2407" spans="1:21" x14ac:dyDescent="0.35">
      <c r="A2407" s="1" t="s">
        <v>1049</v>
      </c>
      <c r="B2407" s="1" t="s">
        <v>482</v>
      </c>
      <c r="C2407" s="1" t="s">
        <v>101</v>
      </c>
      <c r="D2407" s="1">
        <v>1</v>
      </c>
      <c r="E2407" s="1" t="s">
        <v>58</v>
      </c>
      <c r="F2407" s="1">
        <v>0.79166666666666663</v>
      </c>
      <c r="G2407" s="1" t="s">
        <v>22</v>
      </c>
      <c r="H2407" s="1">
        <v>120</v>
      </c>
      <c r="I2407" s="1">
        <v>84661</v>
      </c>
      <c r="J2407" s="1">
        <v>47899.769719999997</v>
      </c>
      <c r="K2407" s="1">
        <v>27.41</v>
      </c>
      <c r="L2407" s="1">
        <v>1</v>
      </c>
      <c r="M2407" s="38">
        <f t="shared" si="259"/>
        <v>32.295999999999999</v>
      </c>
      <c r="N2407" s="38">
        <f t="shared" si="260"/>
        <v>0.84871191478820907</v>
      </c>
      <c r="O2407" s="40">
        <f t="shared" si="261"/>
        <v>30.421180337640109</v>
      </c>
      <c r="P2407" s="39">
        <f t="shared" si="262"/>
        <v>0.90101697882135179</v>
      </c>
      <c r="Q2407" s="42">
        <v>43.7</v>
      </c>
      <c r="R2407" s="42">
        <f t="shared" si="263"/>
        <v>0.62723112128146452</v>
      </c>
      <c r="S2407" s="44">
        <v>27.85</v>
      </c>
      <c r="T2407" s="44">
        <f t="shared" si="264"/>
        <v>0.98420107719928185</v>
      </c>
      <c r="U2407" s="46">
        <f t="shared" si="265"/>
        <v>0.83748305910069931</v>
      </c>
    </row>
    <row r="2408" spans="1:21" x14ac:dyDescent="0.35">
      <c r="A2408" s="1" t="s">
        <v>1262</v>
      </c>
      <c r="B2408" s="1" t="s">
        <v>791</v>
      </c>
      <c r="C2408" s="1" t="s">
        <v>101</v>
      </c>
      <c r="D2408" s="1">
        <v>4</v>
      </c>
      <c r="E2408" s="1" t="s">
        <v>54</v>
      </c>
      <c r="F2408" s="1">
        <v>8.3333333333333329E-2</v>
      </c>
      <c r="G2408" s="1" t="s">
        <v>35</v>
      </c>
      <c r="H2408" s="1">
        <v>30</v>
      </c>
      <c r="I2408" s="1">
        <v>84595</v>
      </c>
      <c r="J2408" s="1">
        <v>28622.331109999999</v>
      </c>
      <c r="K2408" s="1">
        <v>66.739999999999995</v>
      </c>
      <c r="L2408" s="1">
        <v>1</v>
      </c>
      <c r="M2408" s="38">
        <f t="shared" si="259"/>
        <v>59.08</v>
      </c>
      <c r="N2408" s="38">
        <f t="shared" si="260"/>
        <v>1.1296547054840893</v>
      </c>
      <c r="O2408" s="40">
        <f t="shared" si="261"/>
        <v>60.697849184498509</v>
      </c>
      <c r="P2408" s="39">
        <f t="shared" si="262"/>
        <v>1.0995447268178422</v>
      </c>
      <c r="Q2408" s="42">
        <v>61.93</v>
      </c>
      <c r="R2408" s="42">
        <f t="shared" si="263"/>
        <v>1.0776683352171805</v>
      </c>
      <c r="S2408" s="44">
        <v>55.77</v>
      </c>
      <c r="T2408" s="44">
        <f t="shared" si="264"/>
        <v>1.1967007351622734</v>
      </c>
      <c r="U2408" s="46">
        <f t="shared" si="265"/>
        <v>1.1246379323990985</v>
      </c>
    </row>
    <row r="2409" spans="1:21" x14ac:dyDescent="0.35">
      <c r="A2409" s="1" t="s">
        <v>385</v>
      </c>
      <c r="B2409" s="1" t="s">
        <v>235</v>
      </c>
      <c r="C2409" s="1" t="s">
        <v>101</v>
      </c>
      <c r="D2409" s="1">
        <v>1</v>
      </c>
      <c r="E2409" s="1" t="s">
        <v>51</v>
      </c>
      <c r="F2409" s="1">
        <v>0.375</v>
      </c>
      <c r="G2409" s="1" t="s">
        <v>13</v>
      </c>
      <c r="H2409" s="1">
        <v>90</v>
      </c>
      <c r="I2409" s="1">
        <v>84562</v>
      </c>
      <c r="J2409" s="1">
        <v>54259.5</v>
      </c>
      <c r="K2409" s="1">
        <v>41</v>
      </c>
      <c r="L2409" s="1">
        <v>1</v>
      </c>
      <c r="M2409" s="38">
        <f t="shared" si="259"/>
        <v>41.223999999999997</v>
      </c>
      <c r="N2409" s="38">
        <f t="shared" si="260"/>
        <v>0.99456627207451975</v>
      </c>
      <c r="O2409" s="40">
        <f t="shared" si="261"/>
        <v>36.704156799987004</v>
      </c>
      <c r="P2409" s="39">
        <f t="shared" si="262"/>
        <v>1.1170396918099075</v>
      </c>
      <c r="Q2409" s="42">
        <v>48.112000000000002</v>
      </c>
      <c r="R2409" s="42">
        <f t="shared" si="263"/>
        <v>0.85217825074825404</v>
      </c>
      <c r="S2409" s="44">
        <v>64.14</v>
      </c>
      <c r="T2409" s="44">
        <f t="shared" si="264"/>
        <v>0.63922669161209855</v>
      </c>
      <c r="U2409" s="46">
        <f t="shared" si="265"/>
        <v>0.86948154472341999</v>
      </c>
    </row>
    <row r="2410" spans="1:21" x14ac:dyDescent="0.35">
      <c r="A2410" s="1" t="s">
        <v>202</v>
      </c>
      <c r="B2410" s="1" t="s">
        <v>238</v>
      </c>
      <c r="C2410" s="1" t="s">
        <v>101</v>
      </c>
      <c r="D2410" s="1">
        <v>2</v>
      </c>
      <c r="E2410" s="1" t="s">
        <v>1584</v>
      </c>
      <c r="F2410" s="1">
        <v>0.79166666666666663</v>
      </c>
      <c r="G2410" s="1" t="s">
        <v>22</v>
      </c>
      <c r="H2410" s="1">
        <v>60</v>
      </c>
      <c r="I2410" s="1">
        <v>84497</v>
      </c>
      <c r="J2410" s="1">
        <v>20524.233059999999</v>
      </c>
      <c r="K2410" s="1">
        <v>24.06</v>
      </c>
      <c r="L2410" s="1">
        <v>2</v>
      </c>
      <c r="M2410" s="38">
        <f t="shared" si="259"/>
        <v>50.152000000000001</v>
      </c>
      <c r="N2410" s="38">
        <f t="shared" si="260"/>
        <v>0.47974158557983726</v>
      </c>
      <c r="O2410" s="40">
        <f t="shared" si="261"/>
        <v>45.559514761069323</v>
      </c>
      <c r="P2410" s="39">
        <f t="shared" si="262"/>
        <v>0.52810044457627336</v>
      </c>
      <c r="Q2410" s="42">
        <v>43.7</v>
      </c>
      <c r="R2410" s="42">
        <f t="shared" si="263"/>
        <v>0.55057208237986266</v>
      </c>
      <c r="S2410" s="44">
        <v>27.8</v>
      </c>
      <c r="T2410" s="44">
        <f t="shared" si="264"/>
        <v>0.8654676258992805</v>
      </c>
      <c r="U2410" s="46">
        <f t="shared" si="265"/>
        <v>0.64804671761847221</v>
      </c>
    </row>
    <row r="2411" spans="1:21" x14ac:dyDescent="0.35">
      <c r="A2411" s="1" t="s">
        <v>273</v>
      </c>
      <c r="B2411" s="1" t="s">
        <v>148</v>
      </c>
      <c r="C2411" s="1" t="s">
        <v>101</v>
      </c>
      <c r="D2411" s="1">
        <v>1</v>
      </c>
      <c r="E2411" s="1" t="s">
        <v>60</v>
      </c>
      <c r="F2411" s="1">
        <v>0.66666666666666663</v>
      </c>
      <c r="G2411" s="1" t="s">
        <v>18</v>
      </c>
      <c r="H2411" s="1">
        <v>60</v>
      </c>
      <c r="I2411" s="1">
        <v>84484</v>
      </c>
      <c r="J2411" s="1">
        <v>35424.475559999999</v>
      </c>
      <c r="K2411" s="1">
        <v>41.18</v>
      </c>
      <c r="L2411" s="1">
        <v>1</v>
      </c>
      <c r="M2411" s="38">
        <f t="shared" si="259"/>
        <v>50.152000000000001</v>
      </c>
      <c r="N2411" s="38">
        <f t="shared" si="260"/>
        <v>0.82110384431328753</v>
      </c>
      <c r="O2411" s="40">
        <f t="shared" si="261"/>
        <v>45.559514761069323</v>
      </c>
      <c r="P2411" s="39">
        <f t="shared" si="262"/>
        <v>0.90387266449089521</v>
      </c>
      <c r="Q2411" s="42">
        <v>46.72</v>
      </c>
      <c r="R2411" s="42">
        <f t="shared" si="263"/>
        <v>0.88142123287671237</v>
      </c>
      <c r="S2411" s="44">
        <v>45.82</v>
      </c>
      <c r="T2411" s="44">
        <f t="shared" si="264"/>
        <v>0.89873417721518989</v>
      </c>
      <c r="U2411" s="46">
        <f t="shared" si="265"/>
        <v>0.89467602486093245</v>
      </c>
    </row>
    <row r="2412" spans="1:21" x14ac:dyDescent="0.35">
      <c r="A2412" s="1" t="s">
        <v>1027</v>
      </c>
      <c r="B2412" s="1" t="s">
        <v>342</v>
      </c>
      <c r="C2412" s="1" t="s">
        <v>101</v>
      </c>
      <c r="D2412" s="1">
        <v>1</v>
      </c>
      <c r="E2412" s="1" t="s">
        <v>57</v>
      </c>
      <c r="F2412" s="1">
        <v>0.70833333333333337</v>
      </c>
      <c r="G2412" s="1" t="s">
        <v>18</v>
      </c>
      <c r="H2412" s="1">
        <v>118</v>
      </c>
      <c r="I2412" s="1">
        <v>84327</v>
      </c>
      <c r="J2412" s="1">
        <v>49019.463060000002</v>
      </c>
      <c r="K2412" s="1">
        <v>28.4</v>
      </c>
      <c r="L2412" s="1">
        <v>1</v>
      </c>
      <c r="M2412" s="38">
        <f t="shared" si="259"/>
        <v>32.891199999999998</v>
      </c>
      <c r="N2412" s="38">
        <f t="shared" si="260"/>
        <v>0.86345283844919007</v>
      </c>
      <c r="O2412" s="40">
        <f t="shared" si="261"/>
        <v>30.788247801669868</v>
      </c>
      <c r="P2412" s="39">
        <f t="shared" si="262"/>
        <v>0.92242988892858213</v>
      </c>
      <c r="Q2412" s="42">
        <v>46.72</v>
      </c>
      <c r="R2412" s="42">
        <f t="shared" si="263"/>
        <v>0.60787671232876705</v>
      </c>
      <c r="S2412" s="44">
        <v>58.74</v>
      </c>
      <c r="T2412" s="44">
        <f t="shared" si="264"/>
        <v>0.48348655090228121</v>
      </c>
      <c r="U2412" s="46">
        <f t="shared" si="265"/>
        <v>0.67126438405321009</v>
      </c>
    </row>
    <row r="2413" spans="1:21" x14ac:dyDescent="0.35">
      <c r="A2413" s="1" t="s">
        <v>988</v>
      </c>
      <c r="B2413" s="1" t="s">
        <v>370</v>
      </c>
      <c r="C2413" s="1" t="s">
        <v>101</v>
      </c>
      <c r="D2413" s="1">
        <v>1</v>
      </c>
      <c r="E2413" s="1" t="s">
        <v>60</v>
      </c>
      <c r="F2413" s="1">
        <v>0.75</v>
      </c>
      <c r="G2413" s="1" t="s">
        <v>18</v>
      </c>
      <c r="H2413" s="1">
        <v>60</v>
      </c>
      <c r="I2413" s="1">
        <v>84290</v>
      </c>
      <c r="J2413" s="1">
        <v>26268.895280000001</v>
      </c>
      <c r="K2413" s="1">
        <v>30.46</v>
      </c>
      <c r="L2413" s="1">
        <v>1</v>
      </c>
      <c r="M2413" s="38">
        <f t="shared" si="259"/>
        <v>50.152000000000001</v>
      </c>
      <c r="N2413" s="38">
        <f t="shared" si="260"/>
        <v>0.60735364491944488</v>
      </c>
      <c r="O2413" s="40">
        <f t="shared" si="261"/>
        <v>45.559514761069323</v>
      </c>
      <c r="P2413" s="39">
        <f t="shared" si="262"/>
        <v>0.66857604080603861</v>
      </c>
      <c r="Q2413" s="42">
        <v>46.72</v>
      </c>
      <c r="R2413" s="42">
        <f t="shared" si="263"/>
        <v>0.65196917808219179</v>
      </c>
      <c r="S2413" s="44">
        <v>56.5</v>
      </c>
      <c r="T2413" s="44">
        <f t="shared" si="264"/>
        <v>0.53911504424778767</v>
      </c>
      <c r="U2413" s="46">
        <f t="shared" si="265"/>
        <v>0.61988675437867269</v>
      </c>
    </row>
    <row r="2414" spans="1:21" x14ac:dyDescent="0.35">
      <c r="A2414" s="1" t="s">
        <v>570</v>
      </c>
      <c r="B2414" s="1" t="s">
        <v>419</v>
      </c>
      <c r="C2414" s="1" t="s">
        <v>101</v>
      </c>
      <c r="D2414" s="1">
        <v>2</v>
      </c>
      <c r="E2414" s="1" t="s">
        <v>76</v>
      </c>
      <c r="F2414" s="1">
        <v>2.0833333333333332E-2</v>
      </c>
      <c r="G2414" s="1" t="s">
        <v>31</v>
      </c>
      <c r="H2414" s="1">
        <v>30</v>
      </c>
      <c r="I2414" s="1">
        <v>84260</v>
      </c>
      <c r="J2414" s="1">
        <v>27220.619439999999</v>
      </c>
      <c r="K2414" s="1">
        <v>63.43</v>
      </c>
      <c r="L2414" s="1">
        <v>1</v>
      </c>
      <c r="M2414" s="38">
        <f t="shared" si="259"/>
        <v>59.08</v>
      </c>
      <c r="N2414" s="38">
        <f t="shared" si="260"/>
        <v>1.0736289776574137</v>
      </c>
      <c r="O2414" s="40">
        <f t="shared" si="261"/>
        <v>60.697849184498509</v>
      </c>
      <c r="P2414" s="39">
        <f t="shared" si="262"/>
        <v>1.0450123167823753</v>
      </c>
      <c r="Q2414" s="42">
        <v>51.59</v>
      </c>
      <c r="R2414" s="42">
        <f t="shared" si="263"/>
        <v>1.2295018414421399</v>
      </c>
      <c r="S2414" s="44">
        <v>51.62</v>
      </c>
      <c r="T2414" s="44">
        <f t="shared" si="264"/>
        <v>1.2287872917473848</v>
      </c>
      <c r="U2414" s="46">
        <f t="shared" si="265"/>
        <v>1.1677671499906335</v>
      </c>
    </row>
    <row r="2415" spans="1:21" x14ac:dyDescent="0.35">
      <c r="A2415" s="1" t="s">
        <v>728</v>
      </c>
      <c r="B2415" s="1" t="s">
        <v>235</v>
      </c>
      <c r="C2415" s="1" t="s">
        <v>101</v>
      </c>
      <c r="D2415" s="1">
        <v>4</v>
      </c>
      <c r="E2415" s="1" t="s">
        <v>54</v>
      </c>
      <c r="F2415" s="1">
        <v>0.1875</v>
      </c>
      <c r="G2415" s="1" t="s">
        <v>35</v>
      </c>
      <c r="H2415" s="1">
        <v>30</v>
      </c>
      <c r="I2415" s="1">
        <v>84258</v>
      </c>
      <c r="J2415" s="1">
        <v>29829.474999999999</v>
      </c>
      <c r="K2415" s="1">
        <v>69.75</v>
      </c>
      <c r="L2415" s="1">
        <v>1</v>
      </c>
      <c r="M2415" s="38">
        <f t="shared" si="259"/>
        <v>59.08</v>
      </c>
      <c r="N2415" s="38">
        <f t="shared" si="260"/>
        <v>1.1806025727826677</v>
      </c>
      <c r="O2415" s="40">
        <f t="shared" si="261"/>
        <v>60.697849184498509</v>
      </c>
      <c r="P2415" s="39">
        <f t="shared" si="262"/>
        <v>1.1491346223485839</v>
      </c>
      <c r="Q2415" s="42">
        <v>61.93</v>
      </c>
      <c r="R2415" s="42">
        <f t="shared" si="263"/>
        <v>1.1262715969643144</v>
      </c>
      <c r="S2415" s="44">
        <v>64.14</v>
      </c>
      <c r="T2415" s="44">
        <f t="shared" si="264"/>
        <v>1.0874649204864359</v>
      </c>
      <c r="U2415" s="46">
        <f t="shared" si="265"/>
        <v>1.120957046599778</v>
      </c>
    </row>
    <row r="2416" spans="1:21" x14ac:dyDescent="0.35">
      <c r="A2416" s="1" t="s">
        <v>254</v>
      </c>
      <c r="B2416" s="1" t="s">
        <v>136</v>
      </c>
      <c r="C2416" s="1" t="s">
        <v>101</v>
      </c>
      <c r="D2416" s="1">
        <v>1</v>
      </c>
      <c r="E2416" s="1" t="s">
        <v>76</v>
      </c>
      <c r="F2416" s="1">
        <v>0.3125</v>
      </c>
      <c r="G2416" s="1" t="s">
        <v>8</v>
      </c>
      <c r="H2416" s="1">
        <v>30</v>
      </c>
      <c r="I2416" s="1">
        <v>84210</v>
      </c>
      <c r="J2416" s="1">
        <v>27751.120279999999</v>
      </c>
      <c r="K2416" s="1">
        <v>64.180000000000007</v>
      </c>
      <c r="L2416" s="1">
        <v>1</v>
      </c>
      <c r="M2416" s="38">
        <f t="shared" si="259"/>
        <v>59.08</v>
      </c>
      <c r="N2416" s="38">
        <f t="shared" si="260"/>
        <v>1.0863236289776577</v>
      </c>
      <c r="O2416" s="40">
        <f t="shared" si="261"/>
        <v>60.697849184498509</v>
      </c>
      <c r="P2416" s="39">
        <f t="shared" si="262"/>
        <v>1.0573686030441882</v>
      </c>
      <c r="Q2416" s="42">
        <v>42.33</v>
      </c>
      <c r="R2416" s="42">
        <f t="shared" si="263"/>
        <v>1.5161823765650841</v>
      </c>
      <c r="S2416" s="44">
        <v>64.58</v>
      </c>
      <c r="T2416" s="44">
        <f t="shared" si="264"/>
        <v>0.99380613192939005</v>
      </c>
      <c r="U2416" s="46">
        <f t="shared" si="265"/>
        <v>1.1891190371795541</v>
      </c>
    </row>
    <row r="2417" spans="1:21" x14ac:dyDescent="0.35">
      <c r="A2417" s="1" t="s">
        <v>302</v>
      </c>
      <c r="B2417" s="1" t="s">
        <v>148</v>
      </c>
      <c r="C2417" s="1" t="s">
        <v>101</v>
      </c>
      <c r="D2417" s="1">
        <v>2</v>
      </c>
      <c r="E2417" s="1" t="s">
        <v>1592</v>
      </c>
      <c r="F2417" s="1">
        <v>0.12569444444444444</v>
      </c>
      <c r="G2417" s="1" t="s">
        <v>35</v>
      </c>
      <c r="H2417" s="1">
        <v>61</v>
      </c>
      <c r="I2417" s="1">
        <v>84201</v>
      </c>
      <c r="J2417" s="1">
        <v>51958.002500000002</v>
      </c>
      <c r="K2417" s="1">
        <v>59.56</v>
      </c>
      <c r="L2417" s="1">
        <v>2</v>
      </c>
      <c r="M2417" s="38">
        <f t="shared" si="259"/>
        <v>49.854399999999998</v>
      </c>
      <c r="N2417" s="38">
        <f t="shared" si="260"/>
        <v>1.1946789049712765</v>
      </c>
      <c r="O2417" s="40">
        <f t="shared" si="261"/>
        <v>45.198514806454867</v>
      </c>
      <c r="P2417" s="39">
        <f t="shared" si="262"/>
        <v>1.3177424137727232</v>
      </c>
      <c r="Q2417" s="42">
        <v>61.93</v>
      </c>
      <c r="R2417" s="42">
        <f t="shared" si="263"/>
        <v>0.96173098659777168</v>
      </c>
      <c r="S2417" s="44">
        <v>45.82</v>
      </c>
      <c r="T2417" s="44">
        <f t="shared" si="264"/>
        <v>1.2998690528153645</v>
      </c>
      <c r="U2417" s="46">
        <f t="shared" si="265"/>
        <v>1.193114151061953</v>
      </c>
    </row>
    <row r="2418" spans="1:21" x14ac:dyDescent="0.35">
      <c r="A2418" s="1" t="s">
        <v>1003</v>
      </c>
      <c r="B2418" s="1" t="s">
        <v>246</v>
      </c>
      <c r="C2418" s="1" t="s">
        <v>101</v>
      </c>
      <c r="D2418" s="1">
        <v>3</v>
      </c>
      <c r="E2418" s="1" t="s">
        <v>1617</v>
      </c>
      <c r="F2418" s="1">
        <v>0.79166666666666663</v>
      </c>
      <c r="G2418" s="1" t="s">
        <v>22</v>
      </c>
      <c r="H2418" s="1">
        <v>30</v>
      </c>
      <c r="I2418" s="1">
        <v>84154</v>
      </c>
      <c r="J2418" s="1">
        <v>23100.387780000001</v>
      </c>
      <c r="K2418" s="1">
        <v>53.97</v>
      </c>
      <c r="L2418" s="1">
        <v>2</v>
      </c>
      <c r="M2418" s="38">
        <f t="shared" si="259"/>
        <v>59.08</v>
      </c>
      <c r="N2418" s="38">
        <f t="shared" si="260"/>
        <v>0.9135071090047393</v>
      </c>
      <c r="O2418" s="40">
        <f t="shared" si="261"/>
        <v>60.697849184498509</v>
      </c>
      <c r="P2418" s="39">
        <f t="shared" si="262"/>
        <v>0.88915835940004406</v>
      </c>
      <c r="Q2418" s="42">
        <v>43.7</v>
      </c>
      <c r="R2418" s="42">
        <f t="shared" si="263"/>
        <v>1.2350114416475972</v>
      </c>
      <c r="S2418" s="44">
        <v>49.4</v>
      </c>
      <c r="T2418" s="44">
        <f t="shared" si="264"/>
        <v>1.0925101214574899</v>
      </c>
      <c r="U2418" s="46">
        <f t="shared" si="265"/>
        <v>1.0722266408350436</v>
      </c>
    </row>
    <row r="2419" spans="1:21" x14ac:dyDescent="0.35">
      <c r="A2419" s="1" t="s">
        <v>878</v>
      </c>
      <c r="B2419" s="1" t="s">
        <v>221</v>
      </c>
      <c r="C2419" s="1" t="s">
        <v>101</v>
      </c>
      <c r="D2419" s="1">
        <v>1</v>
      </c>
      <c r="E2419" s="1" t="s">
        <v>54</v>
      </c>
      <c r="F2419" s="1">
        <v>0.75</v>
      </c>
      <c r="G2419" s="1" t="s">
        <v>18</v>
      </c>
      <c r="H2419" s="1">
        <v>60</v>
      </c>
      <c r="I2419" s="1">
        <v>84043</v>
      </c>
      <c r="J2419" s="1">
        <v>30611.35528</v>
      </c>
      <c r="K2419" s="1">
        <v>35.880000000000003</v>
      </c>
      <c r="L2419" s="1">
        <v>1</v>
      </c>
      <c r="M2419" s="38">
        <f t="shared" si="259"/>
        <v>50.152000000000001</v>
      </c>
      <c r="N2419" s="38">
        <f t="shared" si="260"/>
        <v>0.71542510767267509</v>
      </c>
      <c r="O2419" s="40">
        <f t="shared" si="261"/>
        <v>45.559514761069323</v>
      </c>
      <c r="P2419" s="39">
        <f t="shared" si="262"/>
        <v>0.787541311363121</v>
      </c>
      <c r="Q2419" s="42">
        <v>46.72</v>
      </c>
      <c r="R2419" s="42">
        <f t="shared" si="263"/>
        <v>0.76797945205479456</v>
      </c>
      <c r="S2419" s="44">
        <v>42.65</v>
      </c>
      <c r="T2419" s="44">
        <f t="shared" si="264"/>
        <v>0.84126611957796027</v>
      </c>
      <c r="U2419" s="46">
        <f t="shared" si="265"/>
        <v>0.79892896099862531</v>
      </c>
    </row>
    <row r="2420" spans="1:21" x14ac:dyDescent="0.35">
      <c r="A2420" s="1" t="s">
        <v>1309</v>
      </c>
      <c r="B2420" s="1" t="s">
        <v>312</v>
      </c>
      <c r="C2420" s="1" t="s">
        <v>101</v>
      </c>
      <c r="D2420" s="1">
        <v>4</v>
      </c>
      <c r="E2420" s="1" t="s">
        <v>51</v>
      </c>
      <c r="F2420" s="1">
        <v>0.33333333333333331</v>
      </c>
      <c r="G2420" s="1" t="s">
        <v>8</v>
      </c>
      <c r="H2420" s="1">
        <v>30</v>
      </c>
      <c r="I2420" s="1">
        <v>83726</v>
      </c>
      <c r="J2420" s="1">
        <v>23937.7775</v>
      </c>
      <c r="K2420" s="1">
        <v>56.13</v>
      </c>
      <c r="L2420" s="1">
        <v>1</v>
      </c>
      <c r="M2420" s="38">
        <f t="shared" si="259"/>
        <v>59.08</v>
      </c>
      <c r="N2420" s="38">
        <f t="shared" si="260"/>
        <v>0.95006770480704139</v>
      </c>
      <c r="O2420" s="40">
        <f t="shared" si="261"/>
        <v>60.697849184498509</v>
      </c>
      <c r="P2420" s="39">
        <f t="shared" si="262"/>
        <v>0.92474446383406483</v>
      </c>
      <c r="Q2420" s="42">
        <v>42.33</v>
      </c>
      <c r="R2420" s="42">
        <f t="shared" si="263"/>
        <v>1.3260099220411057</v>
      </c>
      <c r="S2420" s="44">
        <v>60.5</v>
      </c>
      <c r="T2420" s="44">
        <f t="shared" si="264"/>
        <v>0.92776859504132236</v>
      </c>
      <c r="U2420" s="46">
        <f t="shared" si="265"/>
        <v>1.0595076603054976</v>
      </c>
    </row>
    <row r="2421" spans="1:21" x14ac:dyDescent="0.35">
      <c r="A2421" s="1" t="s">
        <v>518</v>
      </c>
      <c r="B2421" s="1" t="s">
        <v>476</v>
      </c>
      <c r="C2421" s="1" t="s">
        <v>101</v>
      </c>
      <c r="D2421" s="1">
        <v>1</v>
      </c>
      <c r="E2421" s="1" t="s">
        <v>60</v>
      </c>
      <c r="F2421" s="1">
        <v>0.9375</v>
      </c>
      <c r="G2421" s="1" t="s">
        <v>27</v>
      </c>
      <c r="H2421" s="1">
        <v>30</v>
      </c>
      <c r="I2421" s="1">
        <v>83649</v>
      </c>
      <c r="J2421" s="1">
        <v>23134.568609999998</v>
      </c>
      <c r="K2421" s="1">
        <v>53.65</v>
      </c>
      <c r="L2421" s="1">
        <v>1</v>
      </c>
      <c r="M2421" s="38">
        <f t="shared" si="259"/>
        <v>59.08</v>
      </c>
      <c r="N2421" s="38">
        <f t="shared" si="260"/>
        <v>0.90809072444143535</v>
      </c>
      <c r="O2421" s="40">
        <f t="shared" si="261"/>
        <v>60.697849184498509</v>
      </c>
      <c r="P2421" s="39">
        <f t="shared" si="262"/>
        <v>0.88388634392833731</v>
      </c>
      <c r="Q2421" s="42">
        <v>45</v>
      </c>
      <c r="R2421" s="42">
        <f t="shared" si="263"/>
        <v>1.1922222222222223</v>
      </c>
      <c r="S2421" s="44">
        <v>44.77</v>
      </c>
      <c r="T2421" s="44">
        <f t="shared" si="264"/>
        <v>1.1983471074380163</v>
      </c>
      <c r="U2421" s="46">
        <f t="shared" si="265"/>
        <v>1.0914852245295255</v>
      </c>
    </row>
    <row r="2422" spans="1:21" x14ac:dyDescent="0.35">
      <c r="A2422" s="1" t="s">
        <v>185</v>
      </c>
      <c r="B2422" s="1" t="s">
        <v>148</v>
      </c>
      <c r="C2422" s="1" t="s">
        <v>101</v>
      </c>
      <c r="D2422" s="1">
        <v>2</v>
      </c>
      <c r="E2422" s="1" t="s">
        <v>1584</v>
      </c>
      <c r="F2422" s="1">
        <v>0.12569444444444444</v>
      </c>
      <c r="G2422" s="1" t="s">
        <v>35</v>
      </c>
      <c r="H2422" s="1">
        <v>61</v>
      </c>
      <c r="I2422" s="1">
        <v>83577</v>
      </c>
      <c r="J2422" s="1">
        <v>52469.535000000003</v>
      </c>
      <c r="K2422" s="1">
        <v>60.63</v>
      </c>
      <c r="L2422" s="1">
        <v>2</v>
      </c>
      <c r="M2422" s="38">
        <f t="shared" si="259"/>
        <v>49.854399999999998</v>
      </c>
      <c r="N2422" s="38">
        <f t="shared" si="260"/>
        <v>1.2161414037677718</v>
      </c>
      <c r="O2422" s="40">
        <f t="shared" si="261"/>
        <v>45.198514806454867</v>
      </c>
      <c r="P2422" s="39">
        <f t="shared" si="262"/>
        <v>1.3414157580094057</v>
      </c>
      <c r="Q2422" s="42">
        <v>61.93</v>
      </c>
      <c r="R2422" s="42">
        <f t="shared" si="263"/>
        <v>0.97900855804941067</v>
      </c>
      <c r="S2422" s="44">
        <v>45.82</v>
      </c>
      <c r="T2422" s="44">
        <f t="shared" si="264"/>
        <v>1.3232213007420341</v>
      </c>
      <c r="U2422" s="46">
        <f t="shared" si="265"/>
        <v>1.2145485389336168</v>
      </c>
    </row>
    <row r="2423" spans="1:21" x14ac:dyDescent="0.35">
      <c r="A2423" s="1" t="s">
        <v>161</v>
      </c>
      <c r="B2423" s="1" t="s">
        <v>148</v>
      </c>
      <c r="C2423" s="1" t="s">
        <v>101</v>
      </c>
      <c r="D2423" s="1">
        <v>1</v>
      </c>
      <c r="E2423" s="1" t="s">
        <v>76</v>
      </c>
      <c r="F2423" s="1">
        <v>0.625</v>
      </c>
      <c r="G2423" s="1" t="s">
        <v>13</v>
      </c>
      <c r="H2423" s="1">
        <v>60</v>
      </c>
      <c r="I2423" s="1">
        <v>83557</v>
      </c>
      <c r="J2423" s="1">
        <v>41001</v>
      </c>
      <c r="K2423" s="1">
        <v>48</v>
      </c>
      <c r="L2423" s="1">
        <v>1</v>
      </c>
      <c r="M2423" s="38">
        <f t="shared" si="259"/>
        <v>50.152000000000001</v>
      </c>
      <c r="N2423" s="38">
        <f t="shared" si="260"/>
        <v>0.95709044504705698</v>
      </c>
      <c r="O2423" s="40">
        <f t="shared" si="261"/>
        <v>45.559514761069323</v>
      </c>
      <c r="P2423" s="39">
        <f t="shared" si="262"/>
        <v>1.0535669717232388</v>
      </c>
      <c r="Q2423" s="42">
        <v>48.112000000000002</v>
      </c>
      <c r="R2423" s="42">
        <f t="shared" si="263"/>
        <v>0.99767209843698035</v>
      </c>
      <c r="S2423" s="44">
        <v>45.82</v>
      </c>
      <c r="T2423" s="44">
        <f t="shared" si="264"/>
        <v>1.0475774770842428</v>
      </c>
      <c r="U2423" s="46">
        <f t="shared" si="265"/>
        <v>1.0329388490814873</v>
      </c>
    </row>
    <row r="2424" spans="1:21" x14ac:dyDescent="0.35">
      <c r="A2424" s="1" t="s">
        <v>254</v>
      </c>
      <c r="B2424" s="1" t="s">
        <v>136</v>
      </c>
      <c r="C2424" s="1" t="s">
        <v>101</v>
      </c>
      <c r="D2424" s="1">
        <v>1</v>
      </c>
      <c r="E2424" s="1" t="s">
        <v>76</v>
      </c>
      <c r="F2424" s="1">
        <v>0.29166666666666669</v>
      </c>
      <c r="G2424" s="1" t="s">
        <v>8</v>
      </c>
      <c r="H2424" s="1">
        <v>30</v>
      </c>
      <c r="I2424" s="1">
        <v>83488</v>
      </c>
      <c r="J2424" s="1">
        <v>24855.78</v>
      </c>
      <c r="K2424" s="1">
        <v>58.1</v>
      </c>
      <c r="L2424" s="1">
        <v>1</v>
      </c>
      <c r="M2424" s="38">
        <f t="shared" si="259"/>
        <v>59.08</v>
      </c>
      <c r="N2424" s="38">
        <f t="shared" si="260"/>
        <v>0.98341232227488162</v>
      </c>
      <c r="O2424" s="40">
        <f t="shared" si="261"/>
        <v>60.697849184498509</v>
      </c>
      <c r="P2424" s="39">
        <f t="shared" si="262"/>
        <v>0.95720030908175957</v>
      </c>
      <c r="Q2424" s="42">
        <v>42.33</v>
      </c>
      <c r="R2424" s="42">
        <f t="shared" si="263"/>
        <v>1.3725490196078431</v>
      </c>
      <c r="S2424" s="44">
        <v>64.58</v>
      </c>
      <c r="T2424" s="44">
        <f t="shared" si="264"/>
        <v>0.89965933725611646</v>
      </c>
      <c r="U2424" s="46">
        <f t="shared" si="265"/>
        <v>1.0764695553152397</v>
      </c>
    </row>
    <row r="2425" spans="1:21" x14ac:dyDescent="0.35">
      <c r="A2425" s="1" t="s">
        <v>329</v>
      </c>
      <c r="B2425" s="1" t="s">
        <v>312</v>
      </c>
      <c r="C2425" s="1" t="s">
        <v>101</v>
      </c>
      <c r="D2425" s="1">
        <v>1</v>
      </c>
      <c r="E2425" s="1" t="s">
        <v>58</v>
      </c>
      <c r="F2425" s="1">
        <v>0.9375</v>
      </c>
      <c r="G2425" s="1" t="s">
        <v>27</v>
      </c>
      <c r="H2425" s="1">
        <v>30</v>
      </c>
      <c r="I2425" s="1">
        <v>83361</v>
      </c>
      <c r="J2425" s="1">
        <v>22512.518609999999</v>
      </c>
      <c r="K2425" s="1">
        <v>52.76</v>
      </c>
      <c r="L2425" s="1">
        <v>1</v>
      </c>
      <c r="M2425" s="38">
        <f t="shared" si="259"/>
        <v>59.08</v>
      </c>
      <c r="N2425" s="38">
        <f t="shared" si="260"/>
        <v>0.89302640487474605</v>
      </c>
      <c r="O2425" s="40">
        <f t="shared" si="261"/>
        <v>60.697849184498509</v>
      </c>
      <c r="P2425" s="39">
        <f t="shared" si="262"/>
        <v>0.86922355089765291</v>
      </c>
      <c r="Q2425" s="42">
        <v>45</v>
      </c>
      <c r="R2425" s="42">
        <f t="shared" si="263"/>
        <v>1.1724444444444444</v>
      </c>
      <c r="S2425" s="44">
        <v>60.5</v>
      </c>
      <c r="T2425" s="44">
        <f t="shared" si="264"/>
        <v>0.87206611570247927</v>
      </c>
      <c r="U2425" s="46">
        <f t="shared" si="265"/>
        <v>0.97124470368152549</v>
      </c>
    </row>
    <row r="2426" spans="1:21" x14ac:dyDescent="0.35">
      <c r="A2426" s="1" t="s">
        <v>324</v>
      </c>
      <c r="B2426" s="1" t="s">
        <v>181</v>
      </c>
      <c r="C2426" s="1" t="s">
        <v>101</v>
      </c>
      <c r="D2426" s="1">
        <v>1</v>
      </c>
      <c r="E2426" s="1" t="s">
        <v>60</v>
      </c>
      <c r="F2426" s="1">
        <v>0.625</v>
      </c>
      <c r="G2426" s="1" t="s">
        <v>13</v>
      </c>
      <c r="H2426" s="1">
        <v>60</v>
      </c>
      <c r="I2426" s="1">
        <v>83266</v>
      </c>
      <c r="J2426" s="1">
        <v>44001</v>
      </c>
      <c r="K2426" s="1">
        <v>51</v>
      </c>
      <c r="L2426" s="1">
        <v>1</v>
      </c>
      <c r="M2426" s="38">
        <f t="shared" si="259"/>
        <v>50.152000000000001</v>
      </c>
      <c r="N2426" s="38">
        <f t="shared" si="260"/>
        <v>1.0169085978624979</v>
      </c>
      <c r="O2426" s="40">
        <f t="shared" si="261"/>
        <v>45.559514761069323</v>
      </c>
      <c r="P2426" s="39">
        <f t="shared" si="262"/>
        <v>1.1194149074559412</v>
      </c>
      <c r="Q2426" s="42">
        <v>48.112000000000002</v>
      </c>
      <c r="R2426" s="42">
        <f t="shared" si="263"/>
        <v>1.0600266045892917</v>
      </c>
      <c r="S2426" s="44">
        <v>42.1</v>
      </c>
      <c r="T2426" s="44">
        <f t="shared" si="264"/>
        <v>1.2114014251781473</v>
      </c>
      <c r="U2426" s="46">
        <f t="shared" si="265"/>
        <v>1.1302809790744599</v>
      </c>
    </row>
    <row r="2427" spans="1:21" x14ac:dyDescent="0.35">
      <c r="A2427" s="1" t="s">
        <v>161</v>
      </c>
      <c r="B2427" s="1" t="s">
        <v>148</v>
      </c>
      <c r="C2427" s="1" t="s">
        <v>101</v>
      </c>
      <c r="D2427" s="1">
        <v>1</v>
      </c>
      <c r="E2427" s="1" t="s">
        <v>76</v>
      </c>
      <c r="F2427" s="1">
        <v>0.58333333333333337</v>
      </c>
      <c r="G2427" s="1" t="s">
        <v>13</v>
      </c>
      <c r="H2427" s="1">
        <v>60</v>
      </c>
      <c r="I2427" s="1">
        <v>83237</v>
      </c>
      <c r="J2427" s="1">
        <v>39907</v>
      </c>
      <c r="K2427" s="1">
        <v>47</v>
      </c>
      <c r="L2427" s="1">
        <v>1</v>
      </c>
      <c r="M2427" s="38">
        <f t="shared" si="259"/>
        <v>50.152000000000001</v>
      </c>
      <c r="N2427" s="38">
        <f t="shared" si="260"/>
        <v>0.93715106077524324</v>
      </c>
      <c r="O2427" s="40">
        <f t="shared" si="261"/>
        <v>45.559514761069323</v>
      </c>
      <c r="P2427" s="39">
        <f t="shared" si="262"/>
        <v>1.0316176598123379</v>
      </c>
      <c r="Q2427" s="42">
        <v>48.112000000000002</v>
      </c>
      <c r="R2427" s="42">
        <f t="shared" si="263"/>
        <v>0.97688726305287654</v>
      </c>
      <c r="S2427" s="44">
        <v>45.82</v>
      </c>
      <c r="T2427" s="44">
        <f t="shared" si="264"/>
        <v>1.0257529463116544</v>
      </c>
      <c r="U2427" s="46">
        <f t="shared" si="265"/>
        <v>1.0114192897256229</v>
      </c>
    </row>
    <row r="2428" spans="1:21" x14ac:dyDescent="0.35">
      <c r="A2428" s="1" t="s">
        <v>1241</v>
      </c>
      <c r="B2428" s="1" t="s">
        <v>345</v>
      </c>
      <c r="C2428" s="1" t="s">
        <v>101</v>
      </c>
      <c r="D2428" s="1">
        <v>4</v>
      </c>
      <c r="E2428" s="1" t="s">
        <v>60</v>
      </c>
      <c r="F2428" s="1">
        <v>0.3125</v>
      </c>
      <c r="G2428" s="1" t="s">
        <v>8</v>
      </c>
      <c r="H2428" s="1">
        <v>30</v>
      </c>
      <c r="I2428" s="1">
        <v>83118</v>
      </c>
      <c r="J2428" s="1">
        <v>21028.493330000001</v>
      </c>
      <c r="K2428" s="1">
        <v>49.82</v>
      </c>
      <c r="L2428" s="1">
        <v>1</v>
      </c>
      <c r="M2428" s="38">
        <f t="shared" si="259"/>
        <v>59.08</v>
      </c>
      <c r="N2428" s="38">
        <f t="shared" si="260"/>
        <v>0.8432633716993907</v>
      </c>
      <c r="O2428" s="40">
        <f t="shared" si="261"/>
        <v>60.697849184498509</v>
      </c>
      <c r="P2428" s="39">
        <f t="shared" si="262"/>
        <v>0.82078690875134697</v>
      </c>
      <c r="Q2428" s="42">
        <v>42.33</v>
      </c>
      <c r="R2428" s="42">
        <f t="shared" si="263"/>
        <v>1.1769430663831799</v>
      </c>
      <c r="S2428" s="44">
        <v>53.822000000000003</v>
      </c>
      <c r="T2428" s="44">
        <f t="shared" si="264"/>
        <v>0.92564378878525511</v>
      </c>
      <c r="U2428" s="46">
        <f t="shared" si="265"/>
        <v>0.97445792130659414</v>
      </c>
    </row>
    <row r="2429" spans="1:21" x14ac:dyDescent="0.35">
      <c r="A2429" s="1" t="s">
        <v>960</v>
      </c>
      <c r="B2429" s="1" t="s">
        <v>261</v>
      </c>
      <c r="C2429" s="1" t="s">
        <v>101</v>
      </c>
      <c r="D2429" s="1">
        <v>4</v>
      </c>
      <c r="E2429" s="1" t="s">
        <v>57</v>
      </c>
      <c r="F2429" s="1">
        <v>0.12569444444444444</v>
      </c>
      <c r="G2429" s="1" t="s">
        <v>35</v>
      </c>
      <c r="H2429" s="1">
        <v>30</v>
      </c>
      <c r="I2429" s="1">
        <v>83093</v>
      </c>
      <c r="J2429" s="1">
        <v>31286.514439999999</v>
      </c>
      <c r="K2429" s="1">
        <v>74.05</v>
      </c>
      <c r="L2429" s="1">
        <v>1</v>
      </c>
      <c r="M2429" s="38">
        <f t="shared" si="259"/>
        <v>59.08</v>
      </c>
      <c r="N2429" s="38">
        <f t="shared" si="260"/>
        <v>1.2533852403520649</v>
      </c>
      <c r="O2429" s="40">
        <f t="shared" si="261"/>
        <v>60.697849184498509</v>
      </c>
      <c r="P2429" s="39">
        <f t="shared" si="262"/>
        <v>1.2199773302496435</v>
      </c>
      <c r="Q2429" s="42">
        <v>61.93</v>
      </c>
      <c r="R2429" s="42">
        <f t="shared" si="263"/>
        <v>1.1957048280316487</v>
      </c>
      <c r="S2429" s="44">
        <v>55.41</v>
      </c>
      <c r="T2429" s="44">
        <f t="shared" si="264"/>
        <v>1.3364013715935752</v>
      </c>
      <c r="U2429" s="46">
        <f t="shared" si="265"/>
        <v>1.2506945099582891</v>
      </c>
    </row>
    <row r="2430" spans="1:21" x14ac:dyDescent="0.35">
      <c r="A2430" s="1" t="s">
        <v>1228</v>
      </c>
      <c r="B2430" s="1" t="s">
        <v>298</v>
      </c>
      <c r="C2430" s="1" t="s">
        <v>101</v>
      </c>
      <c r="D2430" s="1">
        <v>2</v>
      </c>
      <c r="E2430" s="1" t="s">
        <v>57</v>
      </c>
      <c r="F2430" s="1">
        <v>0.79166666666666663</v>
      </c>
      <c r="G2430" s="1" t="s">
        <v>22</v>
      </c>
      <c r="H2430" s="1">
        <v>60</v>
      </c>
      <c r="I2430" s="1">
        <v>83008</v>
      </c>
      <c r="J2430" s="1">
        <v>30746.3844399999</v>
      </c>
      <c r="K2430" s="1">
        <v>36.29</v>
      </c>
      <c r="L2430" s="1">
        <v>1</v>
      </c>
      <c r="M2430" s="38">
        <f t="shared" si="259"/>
        <v>50.152000000000001</v>
      </c>
      <c r="N2430" s="38">
        <f t="shared" si="260"/>
        <v>0.72360025522411864</v>
      </c>
      <c r="O2430" s="40">
        <f t="shared" si="261"/>
        <v>45.559514761069323</v>
      </c>
      <c r="P2430" s="39">
        <f t="shared" si="262"/>
        <v>0.79654052924659025</v>
      </c>
      <c r="Q2430" s="42">
        <v>43.7</v>
      </c>
      <c r="R2430" s="42">
        <f t="shared" si="263"/>
        <v>0.83043478260869563</v>
      </c>
      <c r="S2430" s="44">
        <v>33.83</v>
      </c>
      <c r="T2430" s="44">
        <f t="shared" si="264"/>
        <v>1.0727165237954479</v>
      </c>
      <c r="U2430" s="46">
        <f t="shared" si="265"/>
        <v>0.89989727855024471</v>
      </c>
    </row>
    <row r="2431" spans="1:21" x14ac:dyDescent="0.35">
      <c r="A2431" s="1" t="s">
        <v>1231</v>
      </c>
      <c r="B2431" s="1" t="s">
        <v>1240</v>
      </c>
      <c r="C2431" s="1" t="s">
        <v>101</v>
      </c>
      <c r="D2431" s="1">
        <v>4</v>
      </c>
      <c r="E2431" s="1" t="s">
        <v>1640</v>
      </c>
      <c r="F2431" s="1">
        <v>0.8125</v>
      </c>
      <c r="G2431" s="1" t="s">
        <v>22</v>
      </c>
      <c r="H2431" s="1">
        <v>30</v>
      </c>
      <c r="I2431" s="1">
        <v>82981</v>
      </c>
      <c r="J2431" s="1">
        <v>23524.456109999999</v>
      </c>
      <c r="K2431" s="1">
        <v>55.8</v>
      </c>
      <c r="L2431" s="1">
        <v>3</v>
      </c>
      <c r="M2431" s="38">
        <f t="shared" si="259"/>
        <v>59.08</v>
      </c>
      <c r="N2431" s="38">
        <f t="shared" si="260"/>
        <v>0.94448205822613407</v>
      </c>
      <c r="O2431" s="40">
        <f t="shared" si="261"/>
        <v>60.697849184498509</v>
      </c>
      <c r="P2431" s="39">
        <f t="shared" si="262"/>
        <v>0.91930769787886712</v>
      </c>
      <c r="Q2431" s="42">
        <v>43.7</v>
      </c>
      <c r="R2431" s="42">
        <f t="shared" si="263"/>
        <v>1.2768878718535468</v>
      </c>
      <c r="S2431" s="44">
        <v>50.05</v>
      </c>
      <c r="T2431" s="44">
        <f t="shared" si="264"/>
        <v>1.1148851148851149</v>
      </c>
      <c r="U2431" s="46">
        <f t="shared" si="265"/>
        <v>1.1036935615391763</v>
      </c>
    </row>
    <row r="2432" spans="1:21" x14ac:dyDescent="0.35">
      <c r="A2432" s="1" t="s">
        <v>757</v>
      </c>
      <c r="B2432" s="1" t="s">
        <v>300</v>
      </c>
      <c r="C2432" s="1" t="s">
        <v>101</v>
      </c>
      <c r="D2432" s="1">
        <v>2</v>
      </c>
      <c r="E2432" s="1" t="s">
        <v>1584</v>
      </c>
      <c r="F2432" s="1">
        <v>4.1666666666666664E-2</v>
      </c>
      <c r="G2432" s="1" t="s">
        <v>31</v>
      </c>
      <c r="H2432" s="1">
        <v>30</v>
      </c>
      <c r="I2432" s="1">
        <v>82976</v>
      </c>
      <c r="J2432" s="1">
        <v>30831.500830000001</v>
      </c>
      <c r="K2432" s="1">
        <v>72.739999999999995</v>
      </c>
      <c r="L2432" s="1">
        <v>2</v>
      </c>
      <c r="M2432" s="38">
        <f t="shared" si="259"/>
        <v>59.08</v>
      </c>
      <c r="N2432" s="38">
        <f t="shared" si="260"/>
        <v>1.2312119160460393</v>
      </c>
      <c r="O2432" s="40">
        <f t="shared" si="261"/>
        <v>60.697849184498509</v>
      </c>
      <c r="P2432" s="39">
        <f t="shared" si="262"/>
        <v>1.1983950169123441</v>
      </c>
      <c r="Q2432" s="42">
        <v>51.59</v>
      </c>
      <c r="R2432" s="42">
        <f t="shared" si="263"/>
        <v>1.4099631711572007</v>
      </c>
      <c r="S2432" s="44">
        <v>64.94</v>
      </c>
      <c r="T2432" s="44">
        <f t="shared" si="264"/>
        <v>1.1201108715737604</v>
      </c>
      <c r="U2432" s="46">
        <f t="shared" si="265"/>
        <v>1.2428230198811017</v>
      </c>
    </row>
    <row r="2433" spans="1:21" x14ac:dyDescent="0.35">
      <c r="A2433" s="1" t="s">
        <v>905</v>
      </c>
      <c r="B2433" s="1" t="s">
        <v>370</v>
      </c>
      <c r="C2433" s="1" t="s">
        <v>101</v>
      </c>
      <c r="D2433" s="1">
        <v>3</v>
      </c>
      <c r="E2433" s="1" t="s">
        <v>1577</v>
      </c>
      <c r="F2433" s="1">
        <v>8.3333333333333329E-2</v>
      </c>
      <c r="G2433" s="1" t="s">
        <v>35</v>
      </c>
      <c r="H2433" s="1">
        <v>30</v>
      </c>
      <c r="I2433" s="1">
        <v>82867</v>
      </c>
      <c r="J2433" s="1">
        <v>30691.64083</v>
      </c>
      <c r="K2433" s="1">
        <v>72.63</v>
      </c>
      <c r="L2433" s="1">
        <v>2</v>
      </c>
      <c r="M2433" s="38">
        <f t="shared" si="259"/>
        <v>59.08</v>
      </c>
      <c r="N2433" s="38">
        <f t="shared" si="260"/>
        <v>1.2293500338524035</v>
      </c>
      <c r="O2433" s="40">
        <f t="shared" si="261"/>
        <v>60.697849184498509</v>
      </c>
      <c r="P2433" s="39">
        <f t="shared" si="262"/>
        <v>1.1965827615939448</v>
      </c>
      <c r="Q2433" s="42">
        <v>61.93</v>
      </c>
      <c r="R2433" s="42">
        <f t="shared" si="263"/>
        <v>1.1727757145163895</v>
      </c>
      <c r="S2433" s="44">
        <v>56.5</v>
      </c>
      <c r="T2433" s="44">
        <f t="shared" si="264"/>
        <v>1.2854867256637168</v>
      </c>
      <c r="U2433" s="46">
        <f t="shared" si="265"/>
        <v>1.2182817339246836</v>
      </c>
    </row>
    <row r="2434" spans="1:21" x14ac:dyDescent="0.35">
      <c r="A2434" s="1" t="s">
        <v>749</v>
      </c>
      <c r="B2434" s="1" t="s">
        <v>235</v>
      </c>
      <c r="C2434" s="1" t="s">
        <v>101</v>
      </c>
      <c r="D2434" s="1">
        <v>1</v>
      </c>
      <c r="E2434" s="1" t="s">
        <v>76</v>
      </c>
      <c r="F2434" s="1">
        <v>0.375</v>
      </c>
      <c r="G2434" s="1" t="s">
        <v>13</v>
      </c>
      <c r="H2434" s="1">
        <v>90</v>
      </c>
      <c r="I2434" s="1">
        <v>82721</v>
      </c>
      <c r="J2434" s="1">
        <v>52897.5</v>
      </c>
      <c r="K2434" s="1">
        <v>41</v>
      </c>
      <c r="L2434" s="1">
        <v>1</v>
      </c>
      <c r="M2434" s="38">
        <f t="shared" si="259"/>
        <v>41.223999999999997</v>
      </c>
      <c r="N2434" s="38">
        <f t="shared" si="260"/>
        <v>0.99456627207451975</v>
      </c>
      <c r="O2434" s="40">
        <f t="shared" si="261"/>
        <v>36.704156799987004</v>
      </c>
      <c r="P2434" s="39">
        <f t="shared" si="262"/>
        <v>1.1170396918099075</v>
      </c>
      <c r="Q2434" s="42">
        <v>48.112000000000002</v>
      </c>
      <c r="R2434" s="42">
        <f t="shared" si="263"/>
        <v>0.85217825074825404</v>
      </c>
      <c r="S2434" s="44">
        <v>64.14</v>
      </c>
      <c r="T2434" s="44">
        <f t="shared" si="264"/>
        <v>0.63922669161209855</v>
      </c>
      <c r="U2434" s="46">
        <f t="shared" si="265"/>
        <v>0.86948154472341999</v>
      </c>
    </row>
    <row r="2435" spans="1:21" x14ac:dyDescent="0.35">
      <c r="A2435" s="1" t="s">
        <v>803</v>
      </c>
      <c r="B2435" s="1" t="s">
        <v>469</v>
      </c>
      <c r="C2435" s="1" t="s">
        <v>101</v>
      </c>
      <c r="D2435" s="1">
        <v>4</v>
      </c>
      <c r="E2435" s="1" t="s">
        <v>54</v>
      </c>
      <c r="F2435" s="1">
        <v>0.27083333333333331</v>
      </c>
      <c r="G2435" s="1" t="s">
        <v>8</v>
      </c>
      <c r="H2435" s="1">
        <v>30</v>
      </c>
      <c r="I2435" s="1">
        <v>82700</v>
      </c>
      <c r="J2435" s="1">
        <v>24337.986389999998</v>
      </c>
      <c r="K2435" s="1">
        <v>57.88</v>
      </c>
      <c r="L2435" s="1">
        <v>1</v>
      </c>
      <c r="M2435" s="38">
        <f t="shared" ref="M2435:M2498" si="266">(-0.2976*H2435)+68.008</f>
        <v>59.08</v>
      </c>
      <c r="N2435" s="38">
        <f t="shared" ref="N2435:N2498" si="267">K2435/M2435</f>
        <v>0.97968855788761011</v>
      </c>
      <c r="O2435" s="40">
        <f t="shared" ref="O2435:O2498" si="268">-21.84*LN(H2435) + 134.98</f>
        <v>60.697849184498509</v>
      </c>
      <c r="P2435" s="39">
        <f t="shared" ref="P2435:P2498" si="269">K2435/O2435</f>
        <v>0.95357579844496121</v>
      </c>
      <c r="Q2435" s="42">
        <v>42.33</v>
      </c>
      <c r="R2435" s="42">
        <f t="shared" ref="R2435:R2498" si="270">K2435/Q2435</f>
        <v>1.3673517599811009</v>
      </c>
      <c r="S2435" s="44">
        <v>35.58</v>
      </c>
      <c r="T2435" s="44">
        <f t="shared" ref="T2435:T2498" si="271">K2435/S2435</f>
        <v>1.6267566048341766</v>
      </c>
      <c r="U2435" s="46">
        <f t="shared" ref="U2435:U2498" si="272">(P2435+R2435+T2435)/3</f>
        <v>1.3158947210867462</v>
      </c>
    </row>
    <row r="2436" spans="1:21" x14ac:dyDescent="0.35">
      <c r="A2436" s="1" t="s">
        <v>1472</v>
      </c>
      <c r="B2436" s="1" t="s">
        <v>1163</v>
      </c>
      <c r="C2436" s="1" t="s">
        <v>101</v>
      </c>
      <c r="D2436" s="1">
        <v>3</v>
      </c>
      <c r="E2436" s="1" t="s">
        <v>54</v>
      </c>
      <c r="F2436" s="1">
        <v>0.79166666666666663</v>
      </c>
      <c r="G2436" s="1" t="s">
        <v>22</v>
      </c>
      <c r="H2436" s="1">
        <v>60</v>
      </c>
      <c r="I2436" s="1">
        <v>82697</v>
      </c>
      <c r="J2436" s="1">
        <v>29548.09333</v>
      </c>
      <c r="K2436" s="1">
        <v>35</v>
      </c>
      <c r="L2436" s="1">
        <v>1</v>
      </c>
      <c r="M2436" s="38">
        <f t="shared" si="266"/>
        <v>50.152000000000001</v>
      </c>
      <c r="N2436" s="38">
        <f t="shared" si="267"/>
        <v>0.69787844951347899</v>
      </c>
      <c r="O2436" s="40">
        <f t="shared" si="268"/>
        <v>45.559514761069323</v>
      </c>
      <c r="P2436" s="39">
        <f t="shared" si="269"/>
        <v>0.76822591688152819</v>
      </c>
      <c r="Q2436" s="42">
        <v>43.7</v>
      </c>
      <c r="R2436" s="42">
        <f t="shared" si="270"/>
        <v>0.8009153318077803</v>
      </c>
      <c r="S2436" s="44">
        <v>45.86</v>
      </c>
      <c r="T2436" s="44">
        <f t="shared" si="271"/>
        <v>0.76319232446576535</v>
      </c>
      <c r="U2436" s="46">
        <f t="shared" si="272"/>
        <v>0.77744452438502465</v>
      </c>
    </row>
    <row r="2437" spans="1:21" x14ac:dyDescent="0.35">
      <c r="A2437" s="1" t="s">
        <v>1265</v>
      </c>
      <c r="B2437" s="1" t="s">
        <v>312</v>
      </c>
      <c r="C2437" s="1" t="s">
        <v>101</v>
      </c>
      <c r="D2437" s="1">
        <v>4</v>
      </c>
      <c r="E2437" s="1" t="s">
        <v>57</v>
      </c>
      <c r="F2437" s="1">
        <v>0.33333333333333331</v>
      </c>
      <c r="G2437" s="1" t="s">
        <v>8</v>
      </c>
      <c r="H2437" s="1">
        <v>30</v>
      </c>
      <c r="I2437" s="1">
        <v>82644</v>
      </c>
      <c r="J2437" s="1">
        <v>24770.39861</v>
      </c>
      <c r="K2437" s="1">
        <v>58.76</v>
      </c>
      <c r="L2437" s="1">
        <v>1</v>
      </c>
      <c r="M2437" s="38">
        <f t="shared" si="266"/>
        <v>59.08</v>
      </c>
      <c r="N2437" s="38">
        <f t="shared" si="267"/>
        <v>0.99458361543669604</v>
      </c>
      <c r="O2437" s="40">
        <f t="shared" si="268"/>
        <v>60.697849184498509</v>
      </c>
      <c r="P2437" s="39">
        <f t="shared" si="269"/>
        <v>0.96807384099215477</v>
      </c>
      <c r="Q2437" s="42">
        <v>42.33</v>
      </c>
      <c r="R2437" s="42">
        <f t="shared" si="270"/>
        <v>1.38814079848807</v>
      </c>
      <c r="S2437" s="44">
        <v>60.5</v>
      </c>
      <c r="T2437" s="44">
        <f t="shared" si="271"/>
        <v>0.97123966942148754</v>
      </c>
      <c r="U2437" s="46">
        <f t="shared" si="272"/>
        <v>1.1091514363005708</v>
      </c>
    </row>
    <row r="2438" spans="1:21" x14ac:dyDescent="0.35">
      <c r="A2438" s="1" t="s">
        <v>1405</v>
      </c>
      <c r="B2438" s="1" t="s">
        <v>498</v>
      </c>
      <c r="C2438" s="1" t="s">
        <v>101</v>
      </c>
      <c r="D2438" s="1">
        <v>4</v>
      </c>
      <c r="E2438" s="1" t="s">
        <v>1610</v>
      </c>
      <c r="F2438" s="1">
        <v>0.79166666666666663</v>
      </c>
      <c r="G2438" s="1" t="s">
        <v>22</v>
      </c>
      <c r="H2438" s="1">
        <v>30</v>
      </c>
      <c r="I2438" s="1">
        <v>82549</v>
      </c>
      <c r="J2438" s="1">
        <v>21744.756669999999</v>
      </c>
      <c r="K2438" s="1">
        <v>51.8</v>
      </c>
      <c r="L2438" s="1">
        <v>2</v>
      </c>
      <c r="M2438" s="38">
        <f t="shared" si="266"/>
        <v>59.08</v>
      </c>
      <c r="N2438" s="38">
        <f t="shared" si="267"/>
        <v>0.87677725118483407</v>
      </c>
      <c r="O2438" s="40">
        <f t="shared" si="268"/>
        <v>60.697849184498509</v>
      </c>
      <c r="P2438" s="39">
        <f t="shared" si="269"/>
        <v>0.85340750448253255</v>
      </c>
      <c r="Q2438" s="42">
        <v>43.7</v>
      </c>
      <c r="R2438" s="42">
        <f t="shared" si="270"/>
        <v>1.1853546910755148</v>
      </c>
      <c r="S2438" s="44">
        <v>42.37</v>
      </c>
      <c r="T2438" s="44">
        <f t="shared" si="271"/>
        <v>1.222563134293132</v>
      </c>
      <c r="U2438" s="46">
        <f t="shared" si="272"/>
        <v>1.0871084432837266</v>
      </c>
    </row>
    <row r="2439" spans="1:21" x14ac:dyDescent="0.35">
      <c r="A2439" s="1" t="s">
        <v>615</v>
      </c>
      <c r="B2439" s="1" t="s">
        <v>221</v>
      </c>
      <c r="C2439" s="1" t="s">
        <v>101</v>
      </c>
      <c r="D2439" s="1">
        <v>1</v>
      </c>
      <c r="E2439" s="1" t="s">
        <v>54</v>
      </c>
      <c r="F2439" s="1">
        <v>0.70833333333333337</v>
      </c>
      <c r="G2439" s="1" t="s">
        <v>18</v>
      </c>
      <c r="H2439" s="1">
        <v>60</v>
      </c>
      <c r="I2439" s="1">
        <v>82547</v>
      </c>
      <c r="J2439" s="1">
        <v>33713.752220000002</v>
      </c>
      <c r="K2439" s="1">
        <v>40.14</v>
      </c>
      <c r="L2439" s="1">
        <v>1</v>
      </c>
      <c r="M2439" s="38">
        <f t="shared" si="266"/>
        <v>50.152000000000001</v>
      </c>
      <c r="N2439" s="38">
        <f t="shared" si="267"/>
        <v>0.80036688467060135</v>
      </c>
      <c r="O2439" s="40">
        <f t="shared" si="268"/>
        <v>45.559514761069323</v>
      </c>
      <c r="P2439" s="39">
        <f t="shared" si="269"/>
        <v>0.88104538010355837</v>
      </c>
      <c r="Q2439" s="42">
        <v>46.72</v>
      </c>
      <c r="R2439" s="42">
        <f t="shared" si="270"/>
        <v>0.8591609589041096</v>
      </c>
      <c r="S2439" s="44">
        <v>42.65</v>
      </c>
      <c r="T2439" s="44">
        <f t="shared" si="271"/>
        <v>0.94114888628370463</v>
      </c>
      <c r="U2439" s="46">
        <f t="shared" si="272"/>
        <v>0.89378507509712424</v>
      </c>
    </row>
    <row r="2440" spans="1:21" x14ac:dyDescent="0.35">
      <c r="A2440" s="1" t="s">
        <v>927</v>
      </c>
      <c r="B2440" s="1" t="s">
        <v>419</v>
      </c>
      <c r="C2440" s="1" t="s">
        <v>101</v>
      </c>
      <c r="D2440" s="1">
        <v>1</v>
      </c>
      <c r="E2440" s="1" t="s">
        <v>51</v>
      </c>
      <c r="F2440" s="1">
        <v>0.95833333333333337</v>
      </c>
      <c r="G2440" s="1" t="s">
        <v>31</v>
      </c>
      <c r="H2440" s="1">
        <v>60</v>
      </c>
      <c r="I2440" s="1">
        <v>82476</v>
      </c>
      <c r="J2440" s="1">
        <v>28461.581389999999</v>
      </c>
      <c r="K2440" s="1">
        <v>33.64</v>
      </c>
      <c r="L2440" s="1">
        <v>1</v>
      </c>
      <c r="M2440" s="38">
        <f t="shared" si="266"/>
        <v>50.152000000000001</v>
      </c>
      <c r="N2440" s="38">
        <f t="shared" si="267"/>
        <v>0.67076088690381241</v>
      </c>
      <c r="O2440" s="40">
        <f t="shared" si="268"/>
        <v>45.559514761069323</v>
      </c>
      <c r="P2440" s="39">
        <f t="shared" si="269"/>
        <v>0.73837485268270309</v>
      </c>
      <c r="Q2440" s="42">
        <v>51.59</v>
      </c>
      <c r="R2440" s="42">
        <f t="shared" si="270"/>
        <v>0.65206435355689085</v>
      </c>
      <c r="S2440" s="44">
        <v>51.62</v>
      </c>
      <c r="T2440" s="44">
        <f t="shared" si="271"/>
        <v>0.651685393258427</v>
      </c>
      <c r="U2440" s="46">
        <f t="shared" si="272"/>
        <v>0.68070819983267372</v>
      </c>
    </row>
    <row r="2441" spans="1:21" x14ac:dyDescent="0.35">
      <c r="A2441" s="1" t="s">
        <v>464</v>
      </c>
      <c r="B2441" s="1" t="s">
        <v>246</v>
      </c>
      <c r="C2441" s="1" t="s">
        <v>101</v>
      </c>
      <c r="D2441" s="1">
        <v>1</v>
      </c>
      <c r="E2441" s="1" t="s">
        <v>25</v>
      </c>
      <c r="F2441" s="1">
        <v>0.98055555555555562</v>
      </c>
      <c r="G2441" s="1" t="s">
        <v>31</v>
      </c>
      <c r="H2441" s="1">
        <v>31</v>
      </c>
      <c r="I2441" s="1">
        <v>82241</v>
      </c>
      <c r="J2441" s="1">
        <v>25072.21889</v>
      </c>
      <c r="K2441" s="1">
        <v>57.03</v>
      </c>
      <c r="L2441" s="1">
        <v>1</v>
      </c>
      <c r="M2441" s="38">
        <f t="shared" si="266"/>
        <v>58.782399999999996</v>
      </c>
      <c r="N2441" s="38">
        <f t="shared" si="267"/>
        <v>0.97018835569830431</v>
      </c>
      <c r="O2441" s="40">
        <f t="shared" si="268"/>
        <v>59.981719454044395</v>
      </c>
      <c r="P2441" s="39">
        <f t="shared" si="269"/>
        <v>0.9507896825747737</v>
      </c>
      <c r="Q2441" s="42">
        <v>51.59</v>
      </c>
      <c r="R2441" s="42">
        <f t="shared" si="270"/>
        <v>1.1054467920139561</v>
      </c>
      <c r="S2441" s="44">
        <v>49.4</v>
      </c>
      <c r="T2441" s="44">
        <f t="shared" si="271"/>
        <v>1.1544534412955467</v>
      </c>
      <c r="U2441" s="46">
        <f t="shared" si="272"/>
        <v>1.0702299719614254</v>
      </c>
    </row>
    <row r="2442" spans="1:21" x14ac:dyDescent="0.35">
      <c r="A2442" s="1" t="s">
        <v>265</v>
      </c>
      <c r="B2442" s="1" t="s">
        <v>148</v>
      </c>
      <c r="C2442" s="1" t="s">
        <v>101</v>
      </c>
      <c r="D2442" s="1">
        <v>1</v>
      </c>
      <c r="E2442" s="1" t="s">
        <v>76</v>
      </c>
      <c r="F2442" s="1">
        <v>0.89583333333333337</v>
      </c>
      <c r="G2442" s="1" t="s">
        <v>27</v>
      </c>
      <c r="H2442" s="1">
        <v>30</v>
      </c>
      <c r="I2442" s="1">
        <v>82051</v>
      </c>
      <c r="J2442" s="1">
        <v>22679.924719999999</v>
      </c>
      <c r="K2442" s="1">
        <v>54.07</v>
      </c>
      <c r="L2442" s="1">
        <v>1</v>
      </c>
      <c r="M2442" s="38">
        <f t="shared" si="266"/>
        <v>59.08</v>
      </c>
      <c r="N2442" s="38">
        <f t="shared" si="267"/>
        <v>0.91519972918077186</v>
      </c>
      <c r="O2442" s="40">
        <f t="shared" si="268"/>
        <v>60.697849184498509</v>
      </c>
      <c r="P2442" s="39">
        <f t="shared" si="269"/>
        <v>0.89080586423495245</v>
      </c>
      <c r="Q2442" s="42">
        <v>45</v>
      </c>
      <c r="R2442" s="42">
        <f t="shared" si="270"/>
        <v>1.2015555555555555</v>
      </c>
      <c r="S2442" s="44">
        <v>45.82</v>
      </c>
      <c r="T2442" s="44">
        <f t="shared" si="271"/>
        <v>1.1800523788738542</v>
      </c>
      <c r="U2442" s="46">
        <f t="shared" si="272"/>
        <v>1.0908045995547875</v>
      </c>
    </row>
    <row r="2443" spans="1:21" x14ac:dyDescent="0.35">
      <c r="A2443" s="1" t="s">
        <v>1237</v>
      </c>
      <c r="B2443" s="1" t="s">
        <v>370</v>
      </c>
      <c r="C2443" s="1" t="s">
        <v>101</v>
      </c>
      <c r="D2443" s="1">
        <v>4</v>
      </c>
      <c r="E2443" s="1" t="s">
        <v>51</v>
      </c>
      <c r="F2443" s="1">
        <v>0.10416666666666667</v>
      </c>
      <c r="G2443" s="1" t="s">
        <v>35</v>
      </c>
      <c r="H2443" s="1">
        <v>30</v>
      </c>
      <c r="I2443" s="1">
        <v>82000</v>
      </c>
      <c r="J2443" s="1">
        <v>27971.829169999899</v>
      </c>
      <c r="K2443" s="1">
        <v>66.97</v>
      </c>
      <c r="L2443" s="1">
        <v>1</v>
      </c>
      <c r="M2443" s="38">
        <f t="shared" si="266"/>
        <v>59.08</v>
      </c>
      <c r="N2443" s="38">
        <f t="shared" si="267"/>
        <v>1.1335477318889642</v>
      </c>
      <c r="O2443" s="40">
        <f t="shared" si="268"/>
        <v>60.697849184498509</v>
      </c>
      <c r="P2443" s="39">
        <f t="shared" si="269"/>
        <v>1.1033339879381314</v>
      </c>
      <c r="Q2443" s="42">
        <v>61.93</v>
      </c>
      <c r="R2443" s="42">
        <f t="shared" si="270"/>
        <v>1.0813822057161311</v>
      </c>
      <c r="S2443" s="44">
        <v>56.5</v>
      </c>
      <c r="T2443" s="44">
        <f t="shared" si="271"/>
        <v>1.1853097345132744</v>
      </c>
      <c r="U2443" s="46">
        <f t="shared" si="272"/>
        <v>1.1233419760558456</v>
      </c>
    </row>
    <row r="2444" spans="1:21" x14ac:dyDescent="0.35">
      <c r="A2444" s="1" t="s">
        <v>901</v>
      </c>
      <c r="B2444" s="1" t="s">
        <v>136</v>
      </c>
      <c r="C2444" s="1" t="s">
        <v>101</v>
      </c>
      <c r="D2444" s="1">
        <v>2</v>
      </c>
      <c r="E2444" s="1" t="s">
        <v>57</v>
      </c>
      <c r="F2444" s="1">
        <v>0.22916666666666666</v>
      </c>
      <c r="G2444" s="1" t="s">
        <v>35</v>
      </c>
      <c r="H2444" s="1">
        <v>30</v>
      </c>
      <c r="I2444" s="1">
        <v>81969</v>
      </c>
      <c r="J2444" s="1">
        <v>28284.439719999998</v>
      </c>
      <c r="K2444" s="1">
        <v>67.760000000000005</v>
      </c>
      <c r="L2444" s="1">
        <v>1</v>
      </c>
      <c r="M2444" s="38">
        <f t="shared" si="266"/>
        <v>59.08</v>
      </c>
      <c r="N2444" s="38">
        <f t="shared" si="267"/>
        <v>1.1469194312796209</v>
      </c>
      <c r="O2444" s="40">
        <f t="shared" si="268"/>
        <v>60.697849184498509</v>
      </c>
      <c r="P2444" s="39">
        <f t="shared" si="269"/>
        <v>1.1163492761339076</v>
      </c>
      <c r="Q2444" s="42">
        <v>61.93</v>
      </c>
      <c r="R2444" s="42">
        <f t="shared" si="270"/>
        <v>1.094138543516874</v>
      </c>
      <c r="S2444" s="44">
        <v>64.58</v>
      </c>
      <c r="T2444" s="44">
        <f t="shared" si="271"/>
        <v>1.0492412511613505</v>
      </c>
      <c r="U2444" s="46">
        <f t="shared" si="272"/>
        <v>1.0865763569373774</v>
      </c>
    </row>
    <row r="2445" spans="1:21" x14ac:dyDescent="0.35">
      <c r="A2445" s="1" t="s">
        <v>716</v>
      </c>
      <c r="B2445" s="1" t="s">
        <v>221</v>
      </c>
      <c r="C2445" s="1" t="s">
        <v>101</v>
      </c>
      <c r="D2445" s="1">
        <v>1</v>
      </c>
      <c r="E2445" s="1" t="s">
        <v>25</v>
      </c>
      <c r="F2445" s="1">
        <v>4.1666666666666664E-2</v>
      </c>
      <c r="G2445" s="1" t="s">
        <v>31</v>
      </c>
      <c r="H2445" s="1">
        <v>120</v>
      </c>
      <c r="I2445" s="1">
        <v>81965</v>
      </c>
      <c r="J2445" s="1">
        <v>74026.554999999993</v>
      </c>
      <c r="K2445" s="1">
        <v>43.77</v>
      </c>
      <c r="L2445" s="1">
        <v>1</v>
      </c>
      <c r="M2445" s="38">
        <f t="shared" si="266"/>
        <v>32.295999999999999</v>
      </c>
      <c r="N2445" s="38">
        <f t="shared" si="267"/>
        <v>1.3552761951944514</v>
      </c>
      <c r="O2445" s="40">
        <f t="shared" si="268"/>
        <v>30.421180337640109</v>
      </c>
      <c r="P2445" s="39">
        <f t="shared" si="269"/>
        <v>1.4388001883622972</v>
      </c>
      <c r="Q2445" s="42">
        <v>51.59</v>
      </c>
      <c r="R2445" s="42">
        <f t="shared" si="270"/>
        <v>0.84842023647993803</v>
      </c>
      <c r="S2445" s="44">
        <v>42.65</v>
      </c>
      <c r="T2445" s="44">
        <f t="shared" si="271"/>
        <v>1.0262602579132474</v>
      </c>
      <c r="U2445" s="46">
        <f t="shared" si="272"/>
        <v>1.1044935609184943</v>
      </c>
    </row>
    <row r="2446" spans="1:21" x14ac:dyDescent="0.35">
      <c r="A2446" s="1" t="s">
        <v>648</v>
      </c>
      <c r="B2446" s="1" t="s">
        <v>342</v>
      </c>
      <c r="C2446" s="1" t="s">
        <v>101</v>
      </c>
      <c r="D2446" s="1">
        <v>3</v>
      </c>
      <c r="E2446" s="1" t="s">
        <v>57</v>
      </c>
      <c r="F2446" s="1">
        <v>0.3527777777777778</v>
      </c>
      <c r="G2446" s="1" t="s">
        <v>8</v>
      </c>
      <c r="H2446" s="1">
        <v>2</v>
      </c>
      <c r="I2446" s="1">
        <v>81665</v>
      </c>
      <c r="J2446" s="1">
        <v>2721.6661100000001</v>
      </c>
      <c r="K2446" s="1">
        <v>98.37</v>
      </c>
      <c r="L2446" s="1">
        <v>1</v>
      </c>
      <c r="M2446" s="38">
        <f t="shared" si="266"/>
        <v>67.41279999999999</v>
      </c>
      <c r="N2446" s="38">
        <f t="shared" si="267"/>
        <v>1.4592184273609763</v>
      </c>
      <c r="O2446" s="40">
        <f t="shared" si="268"/>
        <v>119.84166557657079</v>
      </c>
      <c r="P2446" s="39">
        <f t="shared" si="269"/>
        <v>0.820833051065601</v>
      </c>
      <c r="Q2446" s="42">
        <v>42.33</v>
      </c>
      <c r="R2446" s="42">
        <f t="shared" si="270"/>
        <v>2.3238837703756205</v>
      </c>
      <c r="S2446" s="44">
        <v>58.74</v>
      </c>
      <c r="T2446" s="44">
        <f t="shared" si="271"/>
        <v>1.6746680286006128</v>
      </c>
      <c r="U2446" s="46">
        <f t="shared" si="272"/>
        <v>1.6064616166806116</v>
      </c>
    </row>
    <row r="2447" spans="1:21" x14ac:dyDescent="0.35">
      <c r="A2447" s="1" t="s">
        <v>301</v>
      </c>
      <c r="B2447" s="1" t="s">
        <v>235</v>
      </c>
      <c r="C2447" s="1" t="s">
        <v>101</v>
      </c>
      <c r="D2447" s="1">
        <v>1</v>
      </c>
      <c r="E2447" s="1" t="s">
        <v>58</v>
      </c>
      <c r="F2447" s="1">
        <v>0.6875</v>
      </c>
      <c r="G2447" s="1" t="s">
        <v>18</v>
      </c>
      <c r="H2447" s="1">
        <v>30</v>
      </c>
      <c r="I2447" s="1">
        <v>81478</v>
      </c>
      <c r="J2447" s="1">
        <v>26402.186109999999</v>
      </c>
      <c r="K2447" s="1">
        <v>62.64</v>
      </c>
      <c r="L2447" s="1">
        <v>1</v>
      </c>
      <c r="M2447" s="38">
        <f t="shared" si="266"/>
        <v>59.08</v>
      </c>
      <c r="N2447" s="38">
        <f t="shared" si="267"/>
        <v>1.060257278266757</v>
      </c>
      <c r="O2447" s="40">
        <f t="shared" si="268"/>
        <v>60.697849184498509</v>
      </c>
      <c r="P2447" s="39">
        <f t="shared" si="269"/>
        <v>1.0319970285865994</v>
      </c>
      <c r="Q2447" s="42">
        <v>46.72</v>
      </c>
      <c r="R2447" s="42">
        <f t="shared" si="270"/>
        <v>1.3407534246575343</v>
      </c>
      <c r="S2447" s="44">
        <v>64.14</v>
      </c>
      <c r="T2447" s="44">
        <f t="shared" si="271"/>
        <v>0.97661365762394758</v>
      </c>
      <c r="U2447" s="46">
        <f t="shared" si="272"/>
        <v>1.1164547036226937</v>
      </c>
    </row>
    <row r="2448" spans="1:21" x14ac:dyDescent="0.35">
      <c r="A2448" s="1" t="s">
        <v>1164</v>
      </c>
      <c r="B2448" s="1" t="s">
        <v>1120</v>
      </c>
      <c r="C2448" s="1" t="s">
        <v>101</v>
      </c>
      <c r="D2448" s="1">
        <v>1</v>
      </c>
      <c r="E2448" s="1" t="s">
        <v>60</v>
      </c>
      <c r="F2448" s="1">
        <v>0.80208333333333337</v>
      </c>
      <c r="G2448" s="1" t="s">
        <v>22</v>
      </c>
      <c r="H2448" s="1">
        <v>165</v>
      </c>
      <c r="I2448" s="1">
        <v>81474</v>
      </c>
      <c r="J2448" s="1">
        <v>48851.31194</v>
      </c>
      <c r="K2448" s="1">
        <v>21.15</v>
      </c>
      <c r="L2448" s="1">
        <v>1</v>
      </c>
      <c r="M2448" s="38">
        <f t="shared" si="266"/>
        <v>18.903999999999996</v>
      </c>
      <c r="N2448" s="38">
        <f t="shared" si="267"/>
        <v>1.1188108336859925</v>
      </c>
      <c r="O2448" s="40">
        <f t="shared" si="268"/>
        <v>23.466150850011317</v>
      </c>
      <c r="P2448" s="39">
        <f t="shared" si="269"/>
        <v>0.90129822036790486</v>
      </c>
      <c r="Q2448" s="42">
        <v>43.7</v>
      </c>
      <c r="R2448" s="42">
        <f t="shared" si="270"/>
        <v>0.48398169336384433</v>
      </c>
      <c r="S2448" s="44">
        <v>40.51</v>
      </c>
      <c r="T2448" s="44">
        <f t="shared" si="271"/>
        <v>0.52209331029375461</v>
      </c>
      <c r="U2448" s="46">
        <f t="shared" si="272"/>
        <v>0.63579107467516793</v>
      </c>
    </row>
    <row r="2449" spans="1:21" x14ac:dyDescent="0.35">
      <c r="A2449" s="1" t="s">
        <v>403</v>
      </c>
      <c r="B2449" s="1" t="s">
        <v>136</v>
      </c>
      <c r="C2449" s="1" t="s">
        <v>101</v>
      </c>
      <c r="D2449" s="1">
        <v>1</v>
      </c>
      <c r="E2449" s="1" t="s">
        <v>60</v>
      </c>
      <c r="F2449" s="1">
        <v>0.875</v>
      </c>
      <c r="G2449" s="1" t="s">
        <v>27</v>
      </c>
      <c r="H2449" s="1">
        <v>30</v>
      </c>
      <c r="I2449" s="1">
        <v>81456</v>
      </c>
      <c r="J2449" s="1">
        <v>26234.7830599999</v>
      </c>
      <c r="K2449" s="1">
        <v>62.71</v>
      </c>
      <c r="L2449" s="1">
        <v>1</v>
      </c>
      <c r="M2449" s="38">
        <f t="shared" si="266"/>
        <v>59.08</v>
      </c>
      <c r="N2449" s="38">
        <f t="shared" si="267"/>
        <v>1.0614421123899798</v>
      </c>
      <c r="O2449" s="40">
        <f t="shared" si="268"/>
        <v>60.697849184498509</v>
      </c>
      <c r="P2449" s="39">
        <f t="shared" si="269"/>
        <v>1.0331502819710352</v>
      </c>
      <c r="Q2449" s="42">
        <v>45</v>
      </c>
      <c r="R2449" s="42">
        <f t="shared" si="270"/>
        <v>1.3935555555555557</v>
      </c>
      <c r="S2449" s="44">
        <v>64.58</v>
      </c>
      <c r="T2449" s="44">
        <f t="shared" si="271"/>
        <v>0.97104366676989784</v>
      </c>
      <c r="U2449" s="46">
        <f t="shared" si="272"/>
        <v>1.1325831680988296</v>
      </c>
    </row>
    <row r="2450" spans="1:21" x14ac:dyDescent="0.35">
      <c r="A2450" s="1" t="s">
        <v>849</v>
      </c>
      <c r="B2450" s="1" t="s">
        <v>298</v>
      </c>
      <c r="C2450" s="1" t="s">
        <v>101</v>
      </c>
      <c r="D2450" s="1">
        <v>1</v>
      </c>
      <c r="E2450" s="1" t="s">
        <v>54</v>
      </c>
      <c r="F2450" s="1">
        <v>4.1666666666666664E-2</v>
      </c>
      <c r="G2450" s="1" t="s">
        <v>31</v>
      </c>
      <c r="H2450" s="1">
        <v>120</v>
      </c>
      <c r="I2450" s="1">
        <v>81322</v>
      </c>
      <c r="J2450" s="1">
        <v>63297.207499999997</v>
      </c>
      <c r="K2450" s="1">
        <v>37.39</v>
      </c>
      <c r="L2450" s="1">
        <v>1</v>
      </c>
      <c r="M2450" s="38">
        <f t="shared" si="266"/>
        <v>32.295999999999999</v>
      </c>
      <c r="N2450" s="38">
        <f t="shared" si="267"/>
        <v>1.1577285112707456</v>
      </c>
      <c r="O2450" s="40">
        <f t="shared" si="268"/>
        <v>30.421180337640109</v>
      </c>
      <c r="P2450" s="39">
        <f t="shared" si="269"/>
        <v>1.2290778853750581</v>
      </c>
      <c r="Q2450" s="42">
        <v>51.59</v>
      </c>
      <c r="R2450" s="42">
        <f t="shared" si="270"/>
        <v>0.72475285908121723</v>
      </c>
      <c r="S2450" s="44">
        <v>33.83</v>
      </c>
      <c r="T2450" s="44">
        <f t="shared" si="271"/>
        <v>1.10523204256577</v>
      </c>
      <c r="U2450" s="46">
        <f t="shared" si="272"/>
        <v>1.019687595674015</v>
      </c>
    </row>
    <row r="2451" spans="1:21" x14ac:dyDescent="0.35">
      <c r="A2451" s="1" t="s">
        <v>363</v>
      </c>
      <c r="B2451" s="1" t="s">
        <v>249</v>
      </c>
      <c r="C2451" s="1" t="s">
        <v>101</v>
      </c>
      <c r="D2451" s="1">
        <v>1</v>
      </c>
      <c r="E2451" s="1" t="s">
        <v>58</v>
      </c>
      <c r="F2451" s="1">
        <v>0.89583333333333337</v>
      </c>
      <c r="G2451" s="1" t="s">
        <v>27</v>
      </c>
      <c r="H2451" s="1">
        <v>30</v>
      </c>
      <c r="I2451" s="1">
        <v>81226</v>
      </c>
      <c r="J2451" s="1">
        <v>25098.9355599999</v>
      </c>
      <c r="K2451" s="1">
        <v>57.88</v>
      </c>
      <c r="L2451" s="1">
        <v>1</v>
      </c>
      <c r="M2451" s="38">
        <f t="shared" si="266"/>
        <v>59.08</v>
      </c>
      <c r="N2451" s="38">
        <f t="shared" si="267"/>
        <v>0.97968855788761011</v>
      </c>
      <c r="O2451" s="40">
        <f t="shared" si="268"/>
        <v>60.697849184498509</v>
      </c>
      <c r="P2451" s="39">
        <f t="shared" si="269"/>
        <v>0.95357579844496121</v>
      </c>
      <c r="Q2451" s="42">
        <v>45</v>
      </c>
      <c r="R2451" s="42">
        <f t="shared" si="270"/>
        <v>1.2862222222222224</v>
      </c>
      <c r="S2451" s="44">
        <v>48.83</v>
      </c>
      <c r="T2451" s="44">
        <f t="shared" si="271"/>
        <v>1.1853368830636903</v>
      </c>
      <c r="U2451" s="46">
        <f t="shared" si="272"/>
        <v>1.141711634576958</v>
      </c>
    </row>
    <row r="2452" spans="1:21" x14ac:dyDescent="0.35">
      <c r="A2452" s="1" t="s">
        <v>901</v>
      </c>
      <c r="B2452" s="1" t="s">
        <v>136</v>
      </c>
      <c r="C2452" s="1" t="s">
        <v>101</v>
      </c>
      <c r="D2452" s="1">
        <v>2</v>
      </c>
      <c r="E2452" s="1" t="s">
        <v>57</v>
      </c>
      <c r="F2452" s="1">
        <v>0.1875</v>
      </c>
      <c r="G2452" s="1" t="s">
        <v>35</v>
      </c>
      <c r="H2452" s="1">
        <v>30</v>
      </c>
      <c r="I2452" s="1">
        <v>81042</v>
      </c>
      <c r="J2452" s="1">
        <v>28851.985830000001</v>
      </c>
      <c r="K2452" s="1">
        <v>69.95</v>
      </c>
      <c r="L2452" s="1">
        <v>1</v>
      </c>
      <c r="M2452" s="38">
        <f t="shared" si="266"/>
        <v>59.08</v>
      </c>
      <c r="N2452" s="38">
        <f t="shared" si="267"/>
        <v>1.1839878131347326</v>
      </c>
      <c r="O2452" s="40">
        <f t="shared" si="268"/>
        <v>60.697849184498509</v>
      </c>
      <c r="P2452" s="39">
        <f t="shared" si="269"/>
        <v>1.1524296320184007</v>
      </c>
      <c r="Q2452" s="42">
        <v>61.93</v>
      </c>
      <c r="R2452" s="42">
        <f t="shared" si="270"/>
        <v>1.1295010495720976</v>
      </c>
      <c r="S2452" s="44">
        <v>64.58</v>
      </c>
      <c r="T2452" s="44">
        <f t="shared" si="271"/>
        <v>1.0831526788479406</v>
      </c>
      <c r="U2452" s="46">
        <f t="shared" si="272"/>
        <v>1.1216944534794797</v>
      </c>
    </row>
    <row r="2453" spans="1:21" x14ac:dyDescent="0.35">
      <c r="A2453" s="1" t="s">
        <v>796</v>
      </c>
      <c r="B2453" s="1" t="s">
        <v>300</v>
      </c>
      <c r="C2453" s="1" t="s">
        <v>101</v>
      </c>
      <c r="D2453" s="1">
        <v>2</v>
      </c>
      <c r="E2453" s="1" t="s">
        <v>51</v>
      </c>
      <c r="F2453" s="1">
        <v>0.33333333333333331</v>
      </c>
      <c r="G2453" s="1" t="s">
        <v>8</v>
      </c>
      <c r="H2453" s="1">
        <v>120</v>
      </c>
      <c r="I2453" s="1">
        <v>81032</v>
      </c>
      <c r="J2453" s="1">
        <v>43618.751949999998</v>
      </c>
      <c r="K2453" s="1">
        <v>26.25</v>
      </c>
      <c r="L2453" s="1">
        <v>1</v>
      </c>
      <c r="M2453" s="38">
        <f t="shared" si="266"/>
        <v>32.295999999999999</v>
      </c>
      <c r="N2453" s="38">
        <f t="shared" si="267"/>
        <v>0.81279415407480804</v>
      </c>
      <c r="O2453" s="40">
        <f t="shared" si="268"/>
        <v>30.421180337640109</v>
      </c>
      <c r="P2453" s="39">
        <f t="shared" si="269"/>
        <v>0.86288565100549008</v>
      </c>
      <c r="Q2453" s="42">
        <v>42.33</v>
      </c>
      <c r="R2453" s="42">
        <f t="shared" si="270"/>
        <v>0.62012756909992917</v>
      </c>
      <c r="S2453" s="44">
        <v>64.94</v>
      </c>
      <c r="T2453" s="44">
        <f t="shared" si="271"/>
        <v>0.40421927933477059</v>
      </c>
      <c r="U2453" s="46">
        <f t="shared" si="272"/>
        <v>0.62907749981339667</v>
      </c>
    </row>
    <row r="2454" spans="1:21" x14ac:dyDescent="0.35">
      <c r="A2454" s="1" t="s">
        <v>433</v>
      </c>
      <c r="B2454" s="1" t="s">
        <v>345</v>
      </c>
      <c r="C2454" s="1" t="s">
        <v>101</v>
      </c>
      <c r="D2454" s="1">
        <v>1</v>
      </c>
      <c r="E2454" s="1" t="s">
        <v>60</v>
      </c>
      <c r="F2454" s="1">
        <v>0.75</v>
      </c>
      <c r="G2454" s="1" t="s">
        <v>18</v>
      </c>
      <c r="H2454" s="1">
        <v>60</v>
      </c>
      <c r="I2454" s="1">
        <v>80968</v>
      </c>
      <c r="J2454" s="1">
        <v>34184.229169999999</v>
      </c>
      <c r="K2454" s="1">
        <v>41.28</v>
      </c>
      <c r="L2454" s="1">
        <v>1</v>
      </c>
      <c r="M2454" s="38">
        <f t="shared" si="266"/>
        <v>50.152000000000001</v>
      </c>
      <c r="N2454" s="38">
        <f t="shared" si="267"/>
        <v>0.82309778274046896</v>
      </c>
      <c r="O2454" s="40">
        <f t="shared" si="268"/>
        <v>45.559514761069323</v>
      </c>
      <c r="P2454" s="39">
        <f t="shared" si="269"/>
        <v>0.90606759568198536</v>
      </c>
      <c r="Q2454" s="42">
        <v>46.72</v>
      </c>
      <c r="R2454" s="42">
        <f t="shared" si="270"/>
        <v>0.88356164383561653</v>
      </c>
      <c r="S2454" s="44">
        <v>53.822000000000003</v>
      </c>
      <c r="T2454" s="44">
        <f t="shared" si="271"/>
        <v>0.76697261342945267</v>
      </c>
      <c r="U2454" s="46">
        <f t="shared" si="272"/>
        <v>0.85220061764901811</v>
      </c>
    </row>
    <row r="2455" spans="1:21" x14ac:dyDescent="0.35">
      <c r="A2455" s="1" t="s">
        <v>826</v>
      </c>
      <c r="B2455" s="1" t="s">
        <v>577</v>
      </c>
      <c r="C2455" s="1" t="s">
        <v>101</v>
      </c>
      <c r="D2455" s="1">
        <v>3</v>
      </c>
      <c r="E2455" s="1" t="s">
        <v>54</v>
      </c>
      <c r="F2455" s="1">
        <v>8.3333333333333329E-2</v>
      </c>
      <c r="G2455" s="1" t="s">
        <v>35</v>
      </c>
      <c r="H2455" s="1">
        <v>60</v>
      </c>
      <c r="I2455" s="1">
        <v>80958</v>
      </c>
      <c r="J2455" s="1">
        <v>44645.969440000001</v>
      </c>
      <c r="K2455" s="1">
        <v>54.03</v>
      </c>
      <c r="L2455" s="1">
        <v>1</v>
      </c>
      <c r="M2455" s="38">
        <f t="shared" si="266"/>
        <v>50.152000000000001</v>
      </c>
      <c r="N2455" s="38">
        <f t="shared" si="267"/>
        <v>1.0773249322060934</v>
      </c>
      <c r="O2455" s="40">
        <f t="shared" si="268"/>
        <v>45.559514761069323</v>
      </c>
      <c r="P2455" s="39">
        <f t="shared" si="269"/>
        <v>1.1859213225459706</v>
      </c>
      <c r="Q2455" s="42">
        <v>61.93</v>
      </c>
      <c r="R2455" s="42">
        <f t="shared" si="270"/>
        <v>0.87243662199257233</v>
      </c>
      <c r="S2455" s="44">
        <v>40.950000000000003</v>
      </c>
      <c r="T2455" s="44">
        <f t="shared" si="271"/>
        <v>1.3194139194139194</v>
      </c>
      <c r="U2455" s="46">
        <f t="shared" si="272"/>
        <v>1.1259239546508208</v>
      </c>
    </row>
    <row r="2456" spans="1:21" x14ac:dyDescent="0.35">
      <c r="A2456" s="1" t="s">
        <v>459</v>
      </c>
      <c r="B2456" s="1" t="s">
        <v>235</v>
      </c>
      <c r="C2456" s="1" t="s">
        <v>101</v>
      </c>
      <c r="D2456" s="1">
        <v>1</v>
      </c>
      <c r="E2456" s="1" t="s">
        <v>76</v>
      </c>
      <c r="F2456" s="1">
        <v>0.375</v>
      </c>
      <c r="G2456" s="1" t="s">
        <v>13</v>
      </c>
      <c r="H2456" s="1">
        <v>90</v>
      </c>
      <c r="I2456" s="1">
        <v>80923</v>
      </c>
      <c r="J2456" s="1">
        <v>48970.5</v>
      </c>
      <c r="K2456" s="1">
        <v>39</v>
      </c>
      <c r="L2456" s="1">
        <v>1</v>
      </c>
      <c r="M2456" s="38">
        <f t="shared" si="266"/>
        <v>41.223999999999997</v>
      </c>
      <c r="N2456" s="38">
        <f t="shared" si="267"/>
        <v>0.94605084416844565</v>
      </c>
      <c r="O2456" s="40">
        <f t="shared" si="268"/>
        <v>36.704156799987004</v>
      </c>
      <c r="P2456" s="39">
        <f t="shared" si="269"/>
        <v>1.0625499507460094</v>
      </c>
      <c r="Q2456" s="42">
        <v>48.112000000000002</v>
      </c>
      <c r="R2456" s="42">
        <f t="shared" si="270"/>
        <v>0.81060857998004654</v>
      </c>
      <c r="S2456" s="44">
        <v>64.14</v>
      </c>
      <c r="T2456" s="44">
        <f t="shared" si="271"/>
        <v>0.60804490177736203</v>
      </c>
      <c r="U2456" s="46">
        <f t="shared" si="272"/>
        <v>0.82706781083447278</v>
      </c>
    </row>
    <row r="2457" spans="1:21" x14ac:dyDescent="0.35">
      <c r="A2457" s="1" t="s">
        <v>1294</v>
      </c>
      <c r="B2457" s="1" t="s">
        <v>791</v>
      </c>
      <c r="C2457" s="1" t="s">
        <v>101</v>
      </c>
      <c r="D2457" s="1">
        <v>3</v>
      </c>
      <c r="E2457" s="1" t="s">
        <v>54</v>
      </c>
      <c r="F2457" s="1">
        <v>0.35416666666666669</v>
      </c>
      <c r="G2457" s="1" t="s">
        <v>8</v>
      </c>
      <c r="H2457" s="1">
        <v>30</v>
      </c>
      <c r="I2457" s="1">
        <v>80878</v>
      </c>
      <c r="J2457" s="1">
        <v>20376.84361</v>
      </c>
      <c r="K2457" s="1">
        <v>49.6</v>
      </c>
      <c r="L2457" s="1">
        <v>1</v>
      </c>
      <c r="M2457" s="38">
        <f t="shared" si="266"/>
        <v>59.08</v>
      </c>
      <c r="N2457" s="38">
        <f t="shared" si="267"/>
        <v>0.83953960731211918</v>
      </c>
      <c r="O2457" s="40">
        <f t="shared" si="268"/>
        <v>60.697849184498509</v>
      </c>
      <c r="P2457" s="39">
        <f t="shared" si="269"/>
        <v>0.8171623981145486</v>
      </c>
      <c r="Q2457" s="42">
        <v>42.33</v>
      </c>
      <c r="R2457" s="42">
        <f t="shared" si="270"/>
        <v>1.1717458067564377</v>
      </c>
      <c r="S2457" s="44">
        <v>55.77</v>
      </c>
      <c r="T2457" s="44">
        <f t="shared" si="271"/>
        <v>0.88936704321319704</v>
      </c>
      <c r="U2457" s="46">
        <f t="shared" si="272"/>
        <v>0.95942508269472782</v>
      </c>
    </row>
    <row r="2458" spans="1:21" x14ac:dyDescent="0.35">
      <c r="A2458" s="1" t="s">
        <v>1131</v>
      </c>
      <c r="B2458" s="1" t="s">
        <v>438</v>
      </c>
      <c r="C2458" s="1" t="s">
        <v>101</v>
      </c>
      <c r="D2458" s="1">
        <v>1</v>
      </c>
      <c r="E2458" s="1" t="s">
        <v>51</v>
      </c>
      <c r="F2458" s="1">
        <v>0.79166666666666663</v>
      </c>
      <c r="G2458" s="1" t="s">
        <v>22</v>
      </c>
      <c r="H2458" s="1">
        <v>120</v>
      </c>
      <c r="I2458" s="1">
        <v>80663</v>
      </c>
      <c r="J2458" s="1">
        <v>38224.135280000002</v>
      </c>
      <c r="K2458" s="1">
        <v>23.06</v>
      </c>
      <c r="L2458" s="1">
        <v>1</v>
      </c>
      <c r="M2458" s="38">
        <f t="shared" si="266"/>
        <v>32.295999999999999</v>
      </c>
      <c r="N2458" s="38">
        <f t="shared" si="267"/>
        <v>0.71402031211295514</v>
      </c>
      <c r="O2458" s="40">
        <f t="shared" si="268"/>
        <v>30.421180337640109</v>
      </c>
      <c r="P2458" s="39">
        <f t="shared" si="269"/>
        <v>0.75802449951187045</v>
      </c>
      <c r="Q2458" s="42">
        <v>43.7</v>
      </c>
      <c r="R2458" s="42">
        <f t="shared" si="270"/>
        <v>0.52768878718535461</v>
      </c>
      <c r="S2458" s="44">
        <v>58.54</v>
      </c>
      <c r="T2458" s="44">
        <f t="shared" si="271"/>
        <v>0.39391868807652886</v>
      </c>
      <c r="U2458" s="46">
        <f t="shared" si="272"/>
        <v>0.55987732492458464</v>
      </c>
    </row>
    <row r="2459" spans="1:21" x14ac:dyDescent="0.35">
      <c r="A2459" s="1" t="s">
        <v>512</v>
      </c>
      <c r="B2459" s="1" t="s">
        <v>498</v>
      </c>
      <c r="C2459" s="1" t="s">
        <v>101</v>
      </c>
      <c r="D2459" s="1">
        <v>1</v>
      </c>
      <c r="E2459" s="1" t="s">
        <v>76</v>
      </c>
      <c r="F2459" s="1">
        <v>0.77083333333333337</v>
      </c>
      <c r="G2459" s="1" t="s">
        <v>18</v>
      </c>
      <c r="H2459" s="1">
        <v>90</v>
      </c>
      <c r="I2459" s="1">
        <v>80498</v>
      </c>
      <c r="J2459" s="1">
        <v>47188.168890000001</v>
      </c>
      <c r="K2459" s="1">
        <v>37.119999999999997</v>
      </c>
      <c r="L2459" s="1">
        <v>1</v>
      </c>
      <c r="M2459" s="38">
        <f t="shared" si="266"/>
        <v>41.223999999999997</v>
      </c>
      <c r="N2459" s="38">
        <f t="shared" si="267"/>
        <v>0.90044634193673589</v>
      </c>
      <c r="O2459" s="40">
        <f t="shared" si="268"/>
        <v>36.704156799987004</v>
      </c>
      <c r="P2459" s="39">
        <f t="shared" si="269"/>
        <v>1.0113295941459453</v>
      </c>
      <c r="Q2459" s="42">
        <v>46.72</v>
      </c>
      <c r="R2459" s="42">
        <f t="shared" si="270"/>
        <v>0.79452054794520544</v>
      </c>
      <c r="S2459" s="44">
        <v>42.37</v>
      </c>
      <c r="T2459" s="44">
        <f t="shared" si="271"/>
        <v>0.87609157422704742</v>
      </c>
      <c r="U2459" s="46">
        <f t="shared" si="272"/>
        <v>0.89398057210606607</v>
      </c>
    </row>
    <row r="2460" spans="1:21" x14ac:dyDescent="0.35">
      <c r="A2460" s="1" t="s">
        <v>901</v>
      </c>
      <c r="B2460" s="1" t="s">
        <v>136</v>
      </c>
      <c r="C2460" s="1" t="s">
        <v>101</v>
      </c>
      <c r="D2460" s="1">
        <v>2</v>
      </c>
      <c r="E2460" s="1" t="s">
        <v>57</v>
      </c>
      <c r="F2460" s="1">
        <v>0.20833333333333334</v>
      </c>
      <c r="G2460" s="1" t="s">
        <v>35</v>
      </c>
      <c r="H2460" s="1">
        <v>30</v>
      </c>
      <c r="I2460" s="1">
        <v>80442</v>
      </c>
      <c r="J2460" s="1">
        <v>28299.693889999999</v>
      </c>
      <c r="K2460" s="1">
        <v>69.069999999999993</v>
      </c>
      <c r="L2460" s="1">
        <v>1</v>
      </c>
      <c r="M2460" s="38">
        <f t="shared" si="266"/>
        <v>59.08</v>
      </c>
      <c r="N2460" s="38">
        <f t="shared" si="267"/>
        <v>1.1690927555856465</v>
      </c>
      <c r="O2460" s="40">
        <f t="shared" si="268"/>
        <v>60.697849184498509</v>
      </c>
      <c r="P2460" s="39">
        <f t="shared" si="269"/>
        <v>1.137931589471207</v>
      </c>
      <c r="Q2460" s="42">
        <v>61.93</v>
      </c>
      <c r="R2460" s="42">
        <f t="shared" si="270"/>
        <v>1.1152914580978524</v>
      </c>
      <c r="S2460" s="44">
        <v>64.58</v>
      </c>
      <c r="T2460" s="44">
        <f t="shared" si="271"/>
        <v>1.0695261690925983</v>
      </c>
      <c r="U2460" s="46">
        <f t="shared" si="272"/>
        <v>1.1075830722205524</v>
      </c>
    </row>
    <row r="2461" spans="1:21" x14ac:dyDescent="0.35">
      <c r="A2461" s="1" t="s">
        <v>717</v>
      </c>
      <c r="B2461" s="1" t="s">
        <v>221</v>
      </c>
      <c r="C2461" s="1" t="s">
        <v>101</v>
      </c>
      <c r="D2461" s="1">
        <v>1</v>
      </c>
      <c r="E2461" s="1" t="s">
        <v>60</v>
      </c>
      <c r="F2461" s="1">
        <v>0.70833333333333337</v>
      </c>
      <c r="G2461" s="1" t="s">
        <v>18</v>
      </c>
      <c r="H2461" s="1">
        <v>60</v>
      </c>
      <c r="I2461" s="1">
        <v>80336</v>
      </c>
      <c r="J2461" s="1">
        <v>27512.965560000001</v>
      </c>
      <c r="K2461" s="1">
        <v>33.799999999999997</v>
      </c>
      <c r="L2461" s="1">
        <v>1</v>
      </c>
      <c r="M2461" s="38">
        <f t="shared" si="266"/>
        <v>50.152000000000001</v>
      </c>
      <c r="N2461" s="38">
        <f t="shared" si="267"/>
        <v>0.6739511883873025</v>
      </c>
      <c r="O2461" s="40">
        <f t="shared" si="268"/>
        <v>45.559514761069323</v>
      </c>
      <c r="P2461" s="39">
        <f t="shared" si="269"/>
        <v>0.74188674258844722</v>
      </c>
      <c r="Q2461" s="42">
        <v>46.72</v>
      </c>
      <c r="R2461" s="42">
        <f t="shared" si="270"/>
        <v>0.72345890410958902</v>
      </c>
      <c r="S2461" s="44">
        <v>42.65</v>
      </c>
      <c r="T2461" s="44">
        <f t="shared" si="271"/>
        <v>0.79249706916764362</v>
      </c>
      <c r="U2461" s="46">
        <f t="shared" si="272"/>
        <v>0.75261423862189325</v>
      </c>
    </row>
    <row r="2462" spans="1:21" x14ac:dyDescent="0.35">
      <c r="A2462" s="1" t="s">
        <v>324</v>
      </c>
      <c r="B2462" s="1" t="s">
        <v>181</v>
      </c>
      <c r="C2462" s="1" t="s">
        <v>101</v>
      </c>
      <c r="D2462" s="1">
        <v>1</v>
      </c>
      <c r="E2462" s="1" t="s">
        <v>60</v>
      </c>
      <c r="F2462" s="1">
        <v>0.58333333333333337</v>
      </c>
      <c r="G2462" s="1" t="s">
        <v>13</v>
      </c>
      <c r="H2462" s="1">
        <v>60</v>
      </c>
      <c r="I2462" s="1">
        <v>80201</v>
      </c>
      <c r="J2462" s="1">
        <v>42607</v>
      </c>
      <c r="K2462" s="1">
        <v>51</v>
      </c>
      <c r="L2462" s="1">
        <v>1</v>
      </c>
      <c r="M2462" s="38">
        <f t="shared" si="266"/>
        <v>50.152000000000001</v>
      </c>
      <c r="N2462" s="38">
        <f t="shared" si="267"/>
        <v>1.0169085978624979</v>
      </c>
      <c r="O2462" s="40">
        <f t="shared" si="268"/>
        <v>45.559514761069323</v>
      </c>
      <c r="P2462" s="39">
        <f t="shared" si="269"/>
        <v>1.1194149074559412</v>
      </c>
      <c r="Q2462" s="42">
        <v>48.112000000000002</v>
      </c>
      <c r="R2462" s="42">
        <f t="shared" si="270"/>
        <v>1.0600266045892917</v>
      </c>
      <c r="S2462" s="44">
        <v>42.1</v>
      </c>
      <c r="T2462" s="44">
        <f t="shared" si="271"/>
        <v>1.2114014251781473</v>
      </c>
      <c r="U2462" s="46">
        <f t="shared" si="272"/>
        <v>1.1302809790744599</v>
      </c>
    </row>
    <row r="2463" spans="1:21" x14ac:dyDescent="0.35">
      <c r="A2463" s="1" t="s">
        <v>978</v>
      </c>
      <c r="B2463" s="1" t="s">
        <v>419</v>
      </c>
      <c r="C2463" s="1" t="s">
        <v>101</v>
      </c>
      <c r="D2463" s="1">
        <v>2</v>
      </c>
      <c r="E2463" s="1" t="s">
        <v>76</v>
      </c>
      <c r="F2463" s="1">
        <v>2.0833333333333332E-2</v>
      </c>
      <c r="G2463" s="1" t="s">
        <v>31</v>
      </c>
      <c r="H2463" s="1">
        <v>30</v>
      </c>
      <c r="I2463" s="1">
        <v>80184</v>
      </c>
      <c r="J2463" s="1">
        <v>25689.635279999999</v>
      </c>
      <c r="K2463" s="1">
        <v>62.9</v>
      </c>
      <c r="L2463" s="1">
        <v>1</v>
      </c>
      <c r="M2463" s="38">
        <f t="shared" si="266"/>
        <v>59.08</v>
      </c>
      <c r="N2463" s="38">
        <f t="shared" si="267"/>
        <v>1.0646580907244414</v>
      </c>
      <c r="O2463" s="40">
        <f t="shared" si="268"/>
        <v>60.697849184498509</v>
      </c>
      <c r="P2463" s="39">
        <f t="shared" si="269"/>
        <v>1.036280541157361</v>
      </c>
      <c r="Q2463" s="42">
        <v>51.59</v>
      </c>
      <c r="R2463" s="42">
        <f t="shared" si="270"/>
        <v>1.2192285326613683</v>
      </c>
      <c r="S2463" s="44">
        <v>51.62</v>
      </c>
      <c r="T2463" s="44">
        <f t="shared" si="271"/>
        <v>1.2185199535063929</v>
      </c>
      <c r="U2463" s="46">
        <f t="shared" si="272"/>
        <v>1.1580096757750409</v>
      </c>
    </row>
    <row r="2464" spans="1:21" x14ac:dyDescent="0.35">
      <c r="A2464" s="1" t="s">
        <v>250</v>
      </c>
      <c r="B2464" s="1" t="s">
        <v>772</v>
      </c>
      <c r="C2464" s="1" t="s">
        <v>101</v>
      </c>
      <c r="D2464" s="1">
        <v>1</v>
      </c>
      <c r="E2464" s="1" t="s">
        <v>57</v>
      </c>
      <c r="F2464" s="1">
        <v>0.79166666666666663</v>
      </c>
      <c r="G2464" s="1" t="s">
        <v>22</v>
      </c>
      <c r="H2464" s="1">
        <v>180</v>
      </c>
      <c r="I2464" s="1">
        <v>80179</v>
      </c>
      <c r="J2464" s="1">
        <v>55892.155559999999</v>
      </c>
      <c r="K2464" s="1">
        <v>21.06</v>
      </c>
      <c r="L2464" s="1">
        <v>1</v>
      </c>
      <c r="M2464" s="38">
        <f t="shared" si="266"/>
        <v>14.439999999999998</v>
      </c>
      <c r="N2464" s="38">
        <f t="shared" si="267"/>
        <v>1.4584487534626041</v>
      </c>
      <c r="O2464" s="40">
        <f t="shared" si="268"/>
        <v>21.56582237655779</v>
      </c>
      <c r="P2464" s="39">
        <f t="shared" si="269"/>
        <v>0.97654518488904818</v>
      </c>
      <c r="Q2464" s="42">
        <v>43.7</v>
      </c>
      <c r="R2464" s="42">
        <f t="shared" si="270"/>
        <v>0.48192219679633863</v>
      </c>
      <c r="S2464" s="44">
        <v>22.72</v>
      </c>
      <c r="T2464" s="44">
        <f t="shared" si="271"/>
        <v>0.92693661971830987</v>
      </c>
      <c r="U2464" s="46">
        <f t="shared" si="272"/>
        <v>0.79513466713456549</v>
      </c>
    </row>
    <row r="2465" spans="1:21" x14ac:dyDescent="0.35">
      <c r="A2465" s="1" t="s">
        <v>982</v>
      </c>
      <c r="B2465" s="1" t="s">
        <v>428</v>
      </c>
      <c r="C2465" s="1" t="s">
        <v>101</v>
      </c>
      <c r="D2465" s="1">
        <v>1</v>
      </c>
      <c r="E2465" s="1" t="s">
        <v>60</v>
      </c>
      <c r="F2465" s="1">
        <v>0.75</v>
      </c>
      <c r="G2465" s="1" t="s">
        <v>18</v>
      </c>
      <c r="H2465" s="1">
        <v>120</v>
      </c>
      <c r="I2465" s="1">
        <v>79931</v>
      </c>
      <c r="J2465" s="1">
        <v>53102.17583</v>
      </c>
      <c r="K2465" s="1">
        <v>31.76</v>
      </c>
      <c r="L2465" s="1">
        <v>1</v>
      </c>
      <c r="M2465" s="38">
        <f t="shared" si="266"/>
        <v>32.295999999999999</v>
      </c>
      <c r="N2465" s="38">
        <f t="shared" si="267"/>
        <v>0.98340351746346299</v>
      </c>
      <c r="O2465" s="40">
        <f t="shared" si="268"/>
        <v>30.421180337640109</v>
      </c>
      <c r="P2465" s="39">
        <f t="shared" si="269"/>
        <v>1.044009458130833</v>
      </c>
      <c r="Q2465" s="42">
        <v>46.72</v>
      </c>
      <c r="R2465" s="42">
        <f t="shared" si="270"/>
        <v>0.6797945205479452</v>
      </c>
      <c r="S2465" s="44">
        <v>32.200000000000003</v>
      </c>
      <c r="T2465" s="44">
        <f t="shared" si="271"/>
        <v>0.98633540372670803</v>
      </c>
      <c r="U2465" s="46">
        <f t="shared" si="272"/>
        <v>0.90337979413516212</v>
      </c>
    </row>
    <row r="2466" spans="1:21" x14ac:dyDescent="0.35">
      <c r="A2466" s="1" t="s">
        <v>911</v>
      </c>
      <c r="B2466" s="1" t="s">
        <v>438</v>
      </c>
      <c r="C2466" s="1" t="s">
        <v>101</v>
      </c>
      <c r="D2466" s="1">
        <v>1</v>
      </c>
      <c r="E2466" s="1" t="s">
        <v>76</v>
      </c>
      <c r="F2466" s="1">
        <v>4.1666666666666664E-2</v>
      </c>
      <c r="G2466" s="1" t="s">
        <v>31</v>
      </c>
      <c r="H2466" s="1">
        <v>90</v>
      </c>
      <c r="I2466" s="1">
        <v>79806</v>
      </c>
      <c r="J2466" s="1">
        <v>43814.26528</v>
      </c>
      <c r="K2466" s="1">
        <v>35.64</v>
      </c>
      <c r="L2466" s="1">
        <v>1</v>
      </c>
      <c r="M2466" s="38">
        <f t="shared" si="266"/>
        <v>41.223999999999997</v>
      </c>
      <c r="N2466" s="38">
        <f t="shared" si="267"/>
        <v>0.86454492528624116</v>
      </c>
      <c r="O2466" s="40">
        <f t="shared" si="268"/>
        <v>36.704156799987004</v>
      </c>
      <c r="P2466" s="39">
        <f t="shared" si="269"/>
        <v>0.97100718575866096</v>
      </c>
      <c r="Q2466" s="42">
        <v>51.59</v>
      </c>
      <c r="R2466" s="42">
        <f t="shared" si="270"/>
        <v>0.69083155650319827</v>
      </c>
      <c r="S2466" s="44">
        <v>58.54</v>
      </c>
      <c r="T2466" s="44">
        <f t="shared" si="271"/>
        <v>0.60881448582166042</v>
      </c>
      <c r="U2466" s="46">
        <f t="shared" si="272"/>
        <v>0.75688440936117318</v>
      </c>
    </row>
    <row r="2467" spans="1:21" x14ac:dyDescent="0.35">
      <c r="A2467" s="1" t="s">
        <v>1116</v>
      </c>
      <c r="B2467" s="1" t="s">
        <v>1108</v>
      </c>
      <c r="C2467" s="1" t="s">
        <v>101</v>
      </c>
      <c r="D2467" s="1">
        <v>3</v>
      </c>
      <c r="E2467" s="1" t="s">
        <v>60</v>
      </c>
      <c r="F2467" s="1">
        <v>8.3333333333333329E-2</v>
      </c>
      <c r="G2467" s="1" t="s">
        <v>35</v>
      </c>
      <c r="H2467" s="1">
        <v>30</v>
      </c>
      <c r="I2467" s="1">
        <v>79775</v>
      </c>
      <c r="J2467" s="1">
        <v>29659.543889999899</v>
      </c>
      <c r="K2467" s="1">
        <v>72.75</v>
      </c>
      <c r="L2467" s="1">
        <v>1</v>
      </c>
      <c r="M2467" s="38">
        <f t="shared" si="266"/>
        <v>59.08</v>
      </c>
      <c r="N2467" s="38">
        <f t="shared" si="267"/>
        <v>1.2313811780636426</v>
      </c>
      <c r="O2467" s="40">
        <f t="shared" si="268"/>
        <v>60.697849184498509</v>
      </c>
      <c r="P2467" s="39">
        <f t="shared" si="269"/>
        <v>1.1985597673958348</v>
      </c>
      <c r="Q2467" s="42">
        <v>61.93</v>
      </c>
      <c r="R2467" s="42">
        <f t="shared" si="270"/>
        <v>1.1747133860810592</v>
      </c>
      <c r="S2467" s="44">
        <v>55.26</v>
      </c>
      <c r="T2467" s="44">
        <f t="shared" si="271"/>
        <v>1.3165038002171554</v>
      </c>
      <c r="U2467" s="46">
        <f t="shared" si="272"/>
        <v>1.2299256512313497</v>
      </c>
    </row>
    <row r="2468" spans="1:21" x14ac:dyDescent="0.35">
      <c r="A2468" s="1" t="s">
        <v>569</v>
      </c>
      <c r="B2468" s="1" t="s">
        <v>198</v>
      </c>
      <c r="C2468" s="1" t="s">
        <v>101</v>
      </c>
      <c r="D2468" s="1">
        <v>2</v>
      </c>
      <c r="E2468" s="1" t="s">
        <v>1577</v>
      </c>
      <c r="F2468" s="1">
        <v>0.20833333333333334</v>
      </c>
      <c r="G2468" s="1" t="s">
        <v>35</v>
      </c>
      <c r="H2468" s="1">
        <v>60</v>
      </c>
      <c r="I2468" s="1">
        <v>79772</v>
      </c>
      <c r="J2468" s="1">
        <v>36215.060830000002</v>
      </c>
      <c r="K2468" s="1">
        <v>44.21</v>
      </c>
      <c r="L2468" s="1">
        <v>2</v>
      </c>
      <c r="M2468" s="38">
        <f t="shared" si="266"/>
        <v>50.152000000000001</v>
      </c>
      <c r="N2468" s="38">
        <f t="shared" si="267"/>
        <v>0.88152017865688304</v>
      </c>
      <c r="O2468" s="40">
        <f t="shared" si="268"/>
        <v>45.559514761069323</v>
      </c>
      <c r="P2468" s="39">
        <f t="shared" si="269"/>
        <v>0.97037907958092462</v>
      </c>
      <c r="Q2468" s="42">
        <v>61.93</v>
      </c>
      <c r="R2468" s="42">
        <f t="shared" si="270"/>
        <v>0.71387049895042787</v>
      </c>
      <c r="S2468" s="44">
        <v>47.04</v>
      </c>
      <c r="T2468" s="44">
        <f t="shared" si="271"/>
        <v>0.93983843537414968</v>
      </c>
      <c r="U2468" s="46">
        <f t="shared" si="272"/>
        <v>0.87469600463516739</v>
      </c>
    </row>
    <row r="2469" spans="1:21" x14ac:dyDescent="0.35">
      <c r="A2469" s="1" t="s">
        <v>1008</v>
      </c>
      <c r="B2469" s="1" t="s">
        <v>438</v>
      </c>
      <c r="C2469" s="1" t="s">
        <v>101</v>
      </c>
      <c r="D2469" s="1">
        <v>2</v>
      </c>
      <c r="E2469" s="1" t="s">
        <v>60</v>
      </c>
      <c r="F2469" s="1">
        <v>4.1666666666666664E-2</v>
      </c>
      <c r="G2469" s="1" t="s">
        <v>31</v>
      </c>
      <c r="H2469" s="1">
        <v>30</v>
      </c>
      <c r="I2469" s="1">
        <v>79666</v>
      </c>
      <c r="J2469" s="1">
        <v>25584.387220000001</v>
      </c>
      <c r="K2469" s="1">
        <v>63.1</v>
      </c>
      <c r="L2469" s="1">
        <v>1</v>
      </c>
      <c r="M2469" s="38">
        <f t="shared" si="266"/>
        <v>59.08</v>
      </c>
      <c r="N2469" s="38">
        <f t="shared" si="267"/>
        <v>1.0680433310765065</v>
      </c>
      <c r="O2469" s="40">
        <f t="shared" si="268"/>
        <v>60.697849184498509</v>
      </c>
      <c r="P2469" s="39">
        <f t="shared" si="269"/>
        <v>1.0395755508271778</v>
      </c>
      <c r="Q2469" s="42">
        <v>51.59</v>
      </c>
      <c r="R2469" s="42">
        <f t="shared" si="270"/>
        <v>1.2231052529559991</v>
      </c>
      <c r="S2469" s="44">
        <v>58.54</v>
      </c>
      <c r="T2469" s="44">
        <f t="shared" si="271"/>
        <v>1.0778954560983942</v>
      </c>
      <c r="U2469" s="46">
        <f t="shared" si="272"/>
        <v>1.1135254199605236</v>
      </c>
    </row>
    <row r="2470" spans="1:21" x14ac:dyDescent="0.35">
      <c r="A2470" s="1" t="s">
        <v>1501</v>
      </c>
      <c r="B2470" s="1" t="s">
        <v>53</v>
      </c>
      <c r="C2470" s="1" t="s">
        <v>16</v>
      </c>
      <c r="D2470" s="1">
        <v>4</v>
      </c>
      <c r="E2470" s="1" t="s">
        <v>60</v>
      </c>
      <c r="F2470" s="1">
        <v>0.29166666666666669</v>
      </c>
      <c r="G2470" s="1" t="s">
        <v>8</v>
      </c>
      <c r="H2470" s="1">
        <v>60</v>
      </c>
      <c r="I2470" s="1">
        <v>79664</v>
      </c>
      <c r="J2470" s="1">
        <v>35800.380279999998</v>
      </c>
      <c r="K2470" s="1">
        <v>42.58</v>
      </c>
      <c r="L2470" s="1">
        <v>1</v>
      </c>
      <c r="M2470" s="38">
        <f t="shared" si="266"/>
        <v>50.152000000000001</v>
      </c>
      <c r="N2470" s="38">
        <f t="shared" si="267"/>
        <v>0.84901898229382666</v>
      </c>
      <c r="O2470" s="40">
        <f t="shared" si="268"/>
        <v>45.559514761069323</v>
      </c>
      <c r="P2470" s="39">
        <f t="shared" si="269"/>
        <v>0.93460170116615626</v>
      </c>
      <c r="Q2470" s="42">
        <v>42.33</v>
      </c>
      <c r="R2470" s="42">
        <f t="shared" si="270"/>
        <v>1.0059059768485707</v>
      </c>
      <c r="S2470" s="44">
        <v>47.37</v>
      </c>
      <c r="T2470" s="44">
        <f t="shared" si="271"/>
        <v>0.89888114840616429</v>
      </c>
      <c r="U2470" s="46">
        <f t="shared" si="272"/>
        <v>0.94646294214029714</v>
      </c>
    </row>
    <row r="2471" spans="1:21" x14ac:dyDescent="0.35">
      <c r="A2471" s="1" t="s">
        <v>324</v>
      </c>
      <c r="B2471" s="1" t="s">
        <v>181</v>
      </c>
      <c r="C2471" s="1" t="s">
        <v>101</v>
      </c>
      <c r="D2471" s="1">
        <v>1</v>
      </c>
      <c r="E2471" s="1" t="s">
        <v>60</v>
      </c>
      <c r="F2471" s="1">
        <v>0.54166666666666663</v>
      </c>
      <c r="G2471" s="1" t="s">
        <v>13</v>
      </c>
      <c r="H2471" s="1">
        <v>60</v>
      </c>
      <c r="I2471" s="1">
        <v>79621</v>
      </c>
      <c r="J2471" s="1">
        <v>40926</v>
      </c>
      <c r="K2471" s="1">
        <v>49</v>
      </c>
      <c r="L2471" s="1">
        <v>1</v>
      </c>
      <c r="M2471" s="38">
        <f t="shared" si="266"/>
        <v>50.152000000000001</v>
      </c>
      <c r="N2471" s="38">
        <f t="shared" si="267"/>
        <v>0.97702982931887061</v>
      </c>
      <c r="O2471" s="40">
        <f t="shared" si="268"/>
        <v>45.559514761069323</v>
      </c>
      <c r="P2471" s="39">
        <f t="shared" si="269"/>
        <v>1.0755162836341394</v>
      </c>
      <c r="Q2471" s="42">
        <v>48.112000000000002</v>
      </c>
      <c r="R2471" s="42">
        <f t="shared" si="270"/>
        <v>1.018456933821084</v>
      </c>
      <c r="S2471" s="44">
        <v>42.1</v>
      </c>
      <c r="T2471" s="44">
        <f t="shared" si="271"/>
        <v>1.1638954869358669</v>
      </c>
      <c r="U2471" s="46">
        <f t="shared" si="272"/>
        <v>1.0859562347970302</v>
      </c>
    </row>
    <row r="2472" spans="1:21" x14ac:dyDescent="0.35">
      <c r="A2472" s="1" t="s">
        <v>1054</v>
      </c>
      <c r="B2472" s="1" t="s">
        <v>221</v>
      </c>
      <c r="C2472" s="1" t="s">
        <v>101</v>
      </c>
      <c r="D2472" s="1">
        <v>1</v>
      </c>
      <c r="E2472" s="1" t="s">
        <v>76</v>
      </c>
      <c r="F2472" s="1">
        <v>0.79166666666666663</v>
      </c>
      <c r="G2472" s="1" t="s">
        <v>22</v>
      </c>
      <c r="H2472" s="1">
        <v>60</v>
      </c>
      <c r="I2472" s="1">
        <v>79568</v>
      </c>
      <c r="J2472" s="1">
        <v>23807.774170000001</v>
      </c>
      <c r="K2472" s="1">
        <v>29.45</v>
      </c>
      <c r="L2472" s="1">
        <v>1</v>
      </c>
      <c r="M2472" s="38">
        <f t="shared" si="266"/>
        <v>50.152000000000001</v>
      </c>
      <c r="N2472" s="38">
        <f t="shared" si="267"/>
        <v>0.58721486680491308</v>
      </c>
      <c r="O2472" s="40">
        <f t="shared" si="268"/>
        <v>45.559514761069323</v>
      </c>
      <c r="P2472" s="39">
        <f t="shared" si="269"/>
        <v>0.64640723577602877</v>
      </c>
      <c r="Q2472" s="42">
        <v>43.7</v>
      </c>
      <c r="R2472" s="42">
        <f t="shared" si="270"/>
        <v>0.67391304347826086</v>
      </c>
      <c r="S2472" s="44">
        <v>42.65</v>
      </c>
      <c r="T2472" s="44">
        <f t="shared" si="271"/>
        <v>0.69050410316529898</v>
      </c>
      <c r="U2472" s="46">
        <f t="shared" si="272"/>
        <v>0.67027479413986291</v>
      </c>
    </row>
    <row r="2473" spans="1:21" x14ac:dyDescent="0.35">
      <c r="A2473" s="1" t="s">
        <v>1200</v>
      </c>
      <c r="B2473" s="1" t="s">
        <v>791</v>
      </c>
      <c r="C2473" s="1" t="s">
        <v>101</v>
      </c>
      <c r="D2473" s="1">
        <v>4</v>
      </c>
      <c r="E2473" s="1" t="s">
        <v>60</v>
      </c>
      <c r="F2473" s="1">
        <v>0.3125</v>
      </c>
      <c r="G2473" s="1" t="s">
        <v>8</v>
      </c>
      <c r="H2473" s="1">
        <v>30</v>
      </c>
      <c r="I2473" s="1">
        <v>79540</v>
      </c>
      <c r="J2473" s="1">
        <v>20587.00722</v>
      </c>
      <c r="K2473" s="1">
        <v>50.95</v>
      </c>
      <c r="L2473" s="1">
        <v>1</v>
      </c>
      <c r="M2473" s="38">
        <f t="shared" si="266"/>
        <v>59.08</v>
      </c>
      <c r="N2473" s="38">
        <f t="shared" si="267"/>
        <v>0.86238997968855791</v>
      </c>
      <c r="O2473" s="40">
        <f t="shared" si="268"/>
        <v>60.697849184498509</v>
      </c>
      <c r="P2473" s="39">
        <f t="shared" si="269"/>
        <v>0.83940371338581155</v>
      </c>
      <c r="Q2473" s="42">
        <v>42.33</v>
      </c>
      <c r="R2473" s="42">
        <f t="shared" si="270"/>
        <v>1.2036380817387198</v>
      </c>
      <c r="S2473" s="44">
        <v>55.77</v>
      </c>
      <c r="T2473" s="44">
        <f t="shared" si="271"/>
        <v>0.91357360588129821</v>
      </c>
      <c r="U2473" s="46">
        <f t="shared" si="272"/>
        <v>0.98553846700194325</v>
      </c>
    </row>
    <row r="2474" spans="1:21" x14ac:dyDescent="0.35">
      <c r="A2474" s="1" t="s">
        <v>430</v>
      </c>
      <c r="B2474" s="1" t="s">
        <v>235</v>
      </c>
      <c r="C2474" s="1" t="s">
        <v>101</v>
      </c>
      <c r="D2474" s="1">
        <v>1</v>
      </c>
      <c r="E2474" s="1" t="s">
        <v>51</v>
      </c>
      <c r="F2474" s="1">
        <v>0.6875</v>
      </c>
      <c r="G2474" s="1" t="s">
        <v>18</v>
      </c>
      <c r="H2474" s="1">
        <v>30</v>
      </c>
      <c r="I2474" s="1">
        <v>79165</v>
      </c>
      <c r="J2474" s="1">
        <v>25283.087780000002</v>
      </c>
      <c r="K2474" s="1">
        <v>62.13</v>
      </c>
      <c r="L2474" s="1">
        <v>1</v>
      </c>
      <c r="M2474" s="38">
        <f t="shared" si="266"/>
        <v>59.08</v>
      </c>
      <c r="N2474" s="38">
        <f t="shared" si="267"/>
        <v>1.0516249153689912</v>
      </c>
      <c r="O2474" s="40">
        <f t="shared" si="268"/>
        <v>60.697849184498509</v>
      </c>
      <c r="P2474" s="39">
        <f t="shared" si="269"/>
        <v>1.0235947539285666</v>
      </c>
      <c r="Q2474" s="42">
        <v>46.72</v>
      </c>
      <c r="R2474" s="42">
        <f t="shared" si="270"/>
        <v>1.3298373287671235</v>
      </c>
      <c r="S2474" s="44">
        <v>64.14</v>
      </c>
      <c r="T2474" s="44">
        <f t="shared" si="271"/>
        <v>0.96866230121608987</v>
      </c>
      <c r="U2474" s="46">
        <f t="shared" si="272"/>
        <v>1.10736479463726</v>
      </c>
    </row>
    <row r="2475" spans="1:21" x14ac:dyDescent="0.35">
      <c r="A2475" s="1" t="s">
        <v>1393</v>
      </c>
      <c r="B2475" s="1" t="s">
        <v>1394</v>
      </c>
      <c r="C2475" s="1" t="s">
        <v>101</v>
      </c>
      <c r="D2475" s="1">
        <v>1</v>
      </c>
      <c r="E2475" s="1" t="s">
        <v>60</v>
      </c>
      <c r="F2475" s="1">
        <v>0.8125</v>
      </c>
      <c r="G2475" s="1" t="s">
        <v>22</v>
      </c>
      <c r="H2475" s="1">
        <v>210</v>
      </c>
      <c r="I2475" s="1">
        <v>79076</v>
      </c>
      <c r="J2475" s="1">
        <v>39000.718610000004</v>
      </c>
      <c r="K2475" s="1">
        <v>13.6</v>
      </c>
      <c r="L2475" s="1">
        <v>1</v>
      </c>
      <c r="M2475" s="38">
        <f t="shared" si="266"/>
        <v>5.5120000000000005</v>
      </c>
      <c r="N2475" s="38">
        <f t="shared" si="267"/>
        <v>2.4673439767779386</v>
      </c>
      <c r="O2475" s="40">
        <f t="shared" si="268"/>
        <v>18.199171529130481</v>
      </c>
      <c r="P2475" s="39">
        <f t="shared" si="269"/>
        <v>0.74728676402830629</v>
      </c>
      <c r="Q2475" s="42">
        <v>43.7</v>
      </c>
      <c r="R2475" s="42">
        <f t="shared" si="270"/>
        <v>0.31121281464530892</v>
      </c>
      <c r="S2475" s="44">
        <v>13.6</v>
      </c>
      <c r="T2475" s="44">
        <f t="shared" si="271"/>
        <v>1</v>
      </c>
      <c r="U2475" s="46">
        <f t="shared" si="272"/>
        <v>0.68616652622453833</v>
      </c>
    </row>
    <row r="2476" spans="1:21" x14ac:dyDescent="0.35">
      <c r="A2476" s="1" t="s">
        <v>868</v>
      </c>
      <c r="B2476" s="1" t="s">
        <v>221</v>
      </c>
      <c r="C2476" s="1" t="s">
        <v>101</v>
      </c>
      <c r="D2476" s="1">
        <v>1</v>
      </c>
      <c r="E2476" s="1" t="s">
        <v>54</v>
      </c>
      <c r="F2476" s="1">
        <v>0.70833333333333337</v>
      </c>
      <c r="G2476" s="1" t="s">
        <v>18</v>
      </c>
      <c r="H2476" s="1">
        <v>60</v>
      </c>
      <c r="I2476" s="1">
        <v>79039</v>
      </c>
      <c r="J2476" s="1">
        <v>30860.301939999899</v>
      </c>
      <c r="K2476" s="1">
        <v>38.47</v>
      </c>
      <c r="L2476" s="1">
        <v>1</v>
      </c>
      <c r="M2476" s="38">
        <f t="shared" si="266"/>
        <v>50.152000000000001</v>
      </c>
      <c r="N2476" s="38">
        <f t="shared" si="267"/>
        <v>0.76706811293667243</v>
      </c>
      <c r="O2476" s="40">
        <f t="shared" si="268"/>
        <v>45.559514761069323</v>
      </c>
      <c r="P2476" s="39">
        <f t="shared" si="269"/>
        <v>0.84439002921235395</v>
      </c>
      <c r="Q2476" s="42">
        <v>46.72</v>
      </c>
      <c r="R2476" s="42">
        <f t="shared" si="270"/>
        <v>0.82341609589041098</v>
      </c>
      <c r="S2476" s="44">
        <v>42.65</v>
      </c>
      <c r="T2476" s="44">
        <f t="shared" si="271"/>
        <v>0.90199296600234469</v>
      </c>
      <c r="U2476" s="46">
        <f t="shared" si="272"/>
        <v>0.85659969703503658</v>
      </c>
    </row>
    <row r="2477" spans="1:21" x14ac:dyDescent="0.35">
      <c r="A2477" s="1" t="s">
        <v>877</v>
      </c>
      <c r="B2477" s="1" t="s">
        <v>148</v>
      </c>
      <c r="C2477" s="1" t="s">
        <v>101</v>
      </c>
      <c r="D2477" s="1">
        <v>1</v>
      </c>
      <c r="E2477" s="1" t="s">
        <v>51</v>
      </c>
      <c r="F2477" s="1">
        <v>0.75</v>
      </c>
      <c r="G2477" s="1" t="s">
        <v>18</v>
      </c>
      <c r="H2477" s="1">
        <v>60</v>
      </c>
      <c r="I2477" s="1">
        <v>79039</v>
      </c>
      <c r="J2477" s="1">
        <v>30615.99278</v>
      </c>
      <c r="K2477" s="1">
        <v>38.1</v>
      </c>
      <c r="L2477" s="1">
        <v>1</v>
      </c>
      <c r="M2477" s="38">
        <f t="shared" si="266"/>
        <v>50.152000000000001</v>
      </c>
      <c r="N2477" s="38">
        <f t="shared" si="267"/>
        <v>0.75969054075610143</v>
      </c>
      <c r="O2477" s="40">
        <f t="shared" si="268"/>
        <v>45.559514761069323</v>
      </c>
      <c r="P2477" s="39">
        <f t="shared" si="269"/>
        <v>0.83626878380532077</v>
      </c>
      <c r="Q2477" s="42">
        <v>46.72</v>
      </c>
      <c r="R2477" s="42">
        <f t="shared" si="270"/>
        <v>0.81549657534246578</v>
      </c>
      <c r="S2477" s="44">
        <v>45.82</v>
      </c>
      <c r="T2477" s="44">
        <f t="shared" si="271"/>
        <v>0.83151462243561769</v>
      </c>
      <c r="U2477" s="46">
        <f t="shared" si="272"/>
        <v>0.82775999386113475</v>
      </c>
    </row>
    <row r="2478" spans="1:21" x14ac:dyDescent="0.35">
      <c r="A2478" s="1" t="s">
        <v>981</v>
      </c>
      <c r="B2478" s="1" t="s">
        <v>583</v>
      </c>
      <c r="C2478" s="1" t="s">
        <v>101</v>
      </c>
      <c r="D2478" s="1">
        <v>1</v>
      </c>
      <c r="E2478" s="1" t="s">
        <v>54</v>
      </c>
      <c r="F2478" s="1">
        <v>0.95833333333333337</v>
      </c>
      <c r="G2478" s="1" t="s">
        <v>31</v>
      </c>
      <c r="H2478" s="1">
        <v>60</v>
      </c>
      <c r="I2478" s="1">
        <v>79037</v>
      </c>
      <c r="J2478" s="1">
        <v>26603.962219999899</v>
      </c>
      <c r="K2478" s="1">
        <v>32.909999999999997</v>
      </c>
      <c r="L2478" s="1">
        <v>1</v>
      </c>
      <c r="M2478" s="38">
        <f t="shared" si="266"/>
        <v>50.152000000000001</v>
      </c>
      <c r="N2478" s="38">
        <f t="shared" si="267"/>
        <v>0.65620513638538835</v>
      </c>
      <c r="O2478" s="40">
        <f t="shared" si="268"/>
        <v>45.559514761069323</v>
      </c>
      <c r="P2478" s="39">
        <f t="shared" si="269"/>
        <v>0.72235185498774546</v>
      </c>
      <c r="Q2478" s="42">
        <v>51.59</v>
      </c>
      <c r="R2478" s="42">
        <f t="shared" si="270"/>
        <v>0.63791432448148855</v>
      </c>
      <c r="S2478" s="44">
        <v>38.97</v>
      </c>
      <c r="T2478" s="44">
        <f t="shared" si="271"/>
        <v>0.84449576597382592</v>
      </c>
      <c r="U2478" s="46">
        <f t="shared" si="272"/>
        <v>0.7349206484810199</v>
      </c>
    </row>
    <row r="2479" spans="1:21" x14ac:dyDescent="0.35">
      <c r="A2479" s="1" t="s">
        <v>948</v>
      </c>
      <c r="B2479" s="1" t="s">
        <v>300</v>
      </c>
      <c r="C2479" s="1" t="s">
        <v>101</v>
      </c>
      <c r="D2479" s="1">
        <v>2</v>
      </c>
      <c r="E2479" s="1" t="s">
        <v>57</v>
      </c>
      <c r="F2479" s="1">
        <v>0.8041666666666667</v>
      </c>
      <c r="G2479" s="1" t="s">
        <v>22</v>
      </c>
      <c r="H2479" s="1">
        <v>35</v>
      </c>
      <c r="I2479" s="1">
        <v>78948</v>
      </c>
      <c r="J2479" s="1">
        <v>24435.337500000001</v>
      </c>
      <c r="K2479" s="1">
        <v>51.86</v>
      </c>
      <c r="L2479" s="1">
        <v>1</v>
      </c>
      <c r="M2479" s="38">
        <f t="shared" si="266"/>
        <v>57.591999999999999</v>
      </c>
      <c r="N2479" s="38">
        <f t="shared" si="267"/>
        <v>0.90047228781775246</v>
      </c>
      <c r="O2479" s="40">
        <f t="shared" si="268"/>
        <v>57.3311983370712</v>
      </c>
      <c r="P2479" s="39">
        <f t="shared" si="269"/>
        <v>0.90456856832288746</v>
      </c>
      <c r="Q2479" s="42">
        <v>43.7</v>
      </c>
      <c r="R2479" s="42">
        <f t="shared" si="270"/>
        <v>1.1867276887871854</v>
      </c>
      <c r="S2479" s="44">
        <v>64.94</v>
      </c>
      <c r="T2479" s="44">
        <f t="shared" si="271"/>
        <v>0.79858330766861718</v>
      </c>
      <c r="U2479" s="46">
        <f t="shared" si="272"/>
        <v>0.96329318825956323</v>
      </c>
    </row>
    <row r="2480" spans="1:21" x14ac:dyDescent="0.35">
      <c r="A2480" s="1" t="s">
        <v>705</v>
      </c>
      <c r="B2480" s="1" t="s">
        <v>342</v>
      </c>
      <c r="C2480" s="1" t="s">
        <v>101</v>
      </c>
      <c r="D2480" s="1">
        <v>1</v>
      </c>
      <c r="E2480" s="1" t="s">
        <v>54</v>
      </c>
      <c r="F2480" s="1">
        <v>0.625</v>
      </c>
      <c r="G2480" s="1" t="s">
        <v>13</v>
      </c>
      <c r="H2480" s="1">
        <v>60</v>
      </c>
      <c r="I2480" s="1">
        <v>78899</v>
      </c>
      <c r="J2480" s="1">
        <v>37495</v>
      </c>
      <c r="K2480" s="1">
        <v>46</v>
      </c>
      <c r="L2480" s="1">
        <v>1</v>
      </c>
      <c r="M2480" s="38">
        <f t="shared" si="266"/>
        <v>50.152000000000001</v>
      </c>
      <c r="N2480" s="38">
        <f t="shared" si="267"/>
        <v>0.91721167650342961</v>
      </c>
      <c r="O2480" s="40">
        <f t="shared" si="268"/>
        <v>45.559514761069323</v>
      </c>
      <c r="P2480" s="39">
        <f t="shared" si="269"/>
        <v>1.009668347901437</v>
      </c>
      <c r="Q2480" s="42">
        <v>48.112000000000002</v>
      </c>
      <c r="R2480" s="42">
        <f t="shared" si="270"/>
        <v>0.95610242766877285</v>
      </c>
      <c r="S2480" s="44">
        <v>58.74</v>
      </c>
      <c r="T2480" s="44">
        <f t="shared" si="271"/>
        <v>0.78311201906707517</v>
      </c>
      <c r="U2480" s="46">
        <f t="shared" si="272"/>
        <v>0.91629426487909493</v>
      </c>
    </row>
    <row r="2481" spans="1:21" x14ac:dyDescent="0.35">
      <c r="A2481" s="1" t="s">
        <v>1087</v>
      </c>
      <c r="B2481" s="1" t="s">
        <v>342</v>
      </c>
      <c r="C2481" s="1" t="s">
        <v>101</v>
      </c>
      <c r="D2481" s="1">
        <v>3</v>
      </c>
      <c r="E2481" s="1" t="s">
        <v>54</v>
      </c>
      <c r="F2481" s="1">
        <v>0.8125</v>
      </c>
      <c r="G2481" s="1" t="s">
        <v>22</v>
      </c>
      <c r="H2481" s="1">
        <v>30</v>
      </c>
      <c r="I2481" s="1">
        <v>78876</v>
      </c>
      <c r="J2481" s="1">
        <v>23431.572499999998</v>
      </c>
      <c r="K2481" s="1">
        <v>58.12</v>
      </c>
      <c r="L2481" s="1">
        <v>1</v>
      </c>
      <c r="M2481" s="38">
        <f t="shared" si="266"/>
        <v>59.08</v>
      </c>
      <c r="N2481" s="38">
        <f t="shared" si="267"/>
        <v>0.98375084631008802</v>
      </c>
      <c r="O2481" s="40">
        <f t="shared" si="268"/>
        <v>60.697849184498509</v>
      </c>
      <c r="P2481" s="39">
        <f t="shared" si="269"/>
        <v>0.95752981004874116</v>
      </c>
      <c r="Q2481" s="42">
        <v>43.7</v>
      </c>
      <c r="R2481" s="42">
        <f t="shared" si="270"/>
        <v>1.3299771167048053</v>
      </c>
      <c r="S2481" s="44">
        <v>58.74</v>
      </c>
      <c r="T2481" s="44">
        <f t="shared" si="271"/>
        <v>0.98944501191692191</v>
      </c>
      <c r="U2481" s="46">
        <f t="shared" si="272"/>
        <v>1.0923173128901562</v>
      </c>
    </row>
    <row r="2482" spans="1:21" x14ac:dyDescent="0.35">
      <c r="A2482" s="1" t="s">
        <v>273</v>
      </c>
      <c r="B2482" s="1" t="s">
        <v>148</v>
      </c>
      <c r="C2482" s="1" t="s">
        <v>101</v>
      </c>
      <c r="D2482" s="1">
        <v>1</v>
      </c>
      <c r="E2482" s="1" t="s">
        <v>25</v>
      </c>
      <c r="F2482" s="1">
        <v>0.8125</v>
      </c>
      <c r="G2482" s="1" t="s">
        <v>22</v>
      </c>
      <c r="H2482" s="1">
        <v>30</v>
      </c>
      <c r="I2482" s="1">
        <v>78856</v>
      </c>
      <c r="J2482" s="1">
        <v>20648.433059999999</v>
      </c>
      <c r="K2482" s="1">
        <v>51.4</v>
      </c>
      <c r="L2482" s="1">
        <v>1</v>
      </c>
      <c r="M2482" s="38">
        <f t="shared" si="266"/>
        <v>59.08</v>
      </c>
      <c r="N2482" s="38">
        <f t="shared" si="267"/>
        <v>0.87000677048070418</v>
      </c>
      <c r="O2482" s="40">
        <f t="shared" si="268"/>
        <v>60.697849184498509</v>
      </c>
      <c r="P2482" s="39">
        <f t="shared" si="269"/>
        <v>0.84681748514289912</v>
      </c>
      <c r="Q2482" s="42">
        <v>43.7</v>
      </c>
      <c r="R2482" s="42">
        <f t="shared" si="270"/>
        <v>1.1762013729977117</v>
      </c>
      <c r="S2482" s="44">
        <v>45.82</v>
      </c>
      <c r="T2482" s="44">
        <f t="shared" si="271"/>
        <v>1.1217808817110431</v>
      </c>
      <c r="U2482" s="46">
        <f t="shared" si="272"/>
        <v>1.0482665799505513</v>
      </c>
    </row>
    <row r="2483" spans="1:21" x14ac:dyDescent="0.35">
      <c r="A2483" s="1" t="s">
        <v>532</v>
      </c>
      <c r="B2483" s="1" t="s">
        <v>148</v>
      </c>
      <c r="C2483" s="1" t="s">
        <v>101</v>
      </c>
      <c r="D2483" s="1">
        <v>1</v>
      </c>
      <c r="E2483" s="1" t="s">
        <v>54</v>
      </c>
      <c r="F2483" s="1">
        <v>8.4027777777777771E-2</v>
      </c>
      <c r="G2483" s="1" t="s">
        <v>35</v>
      </c>
      <c r="H2483" s="1">
        <v>121</v>
      </c>
      <c r="I2483" s="1">
        <v>78678</v>
      </c>
      <c r="J2483" s="1">
        <v>66679.546669999996</v>
      </c>
      <c r="K2483" s="1">
        <v>41.03</v>
      </c>
      <c r="L2483" s="1">
        <v>1</v>
      </c>
      <c r="M2483" s="38">
        <f t="shared" si="266"/>
        <v>31.998399999999997</v>
      </c>
      <c r="N2483" s="38">
        <f t="shared" si="267"/>
        <v>1.2822516125806291</v>
      </c>
      <c r="O2483" s="40">
        <f t="shared" si="268"/>
        <v>30.239934484167165</v>
      </c>
      <c r="P2483" s="39">
        <f t="shared" si="269"/>
        <v>1.3568151088912652</v>
      </c>
      <c r="Q2483" s="42">
        <v>61.93</v>
      </c>
      <c r="R2483" s="42">
        <f t="shared" si="270"/>
        <v>0.66252220248667848</v>
      </c>
      <c r="S2483" s="44">
        <v>45.82</v>
      </c>
      <c r="T2483" s="44">
        <f t="shared" si="271"/>
        <v>0.89546049759930169</v>
      </c>
      <c r="U2483" s="46">
        <f t="shared" si="272"/>
        <v>0.97159926965908172</v>
      </c>
    </row>
    <row r="2484" spans="1:21" x14ac:dyDescent="0.35">
      <c r="A2484" s="1" t="s">
        <v>1253</v>
      </c>
      <c r="B2484" s="1" t="s">
        <v>498</v>
      </c>
      <c r="C2484" s="1" t="s">
        <v>101</v>
      </c>
      <c r="D2484" s="1">
        <v>2</v>
      </c>
      <c r="E2484" s="1" t="s">
        <v>76</v>
      </c>
      <c r="F2484" s="1">
        <v>0.79166666666666663</v>
      </c>
      <c r="G2484" s="1" t="s">
        <v>22</v>
      </c>
      <c r="H2484" s="1">
        <v>60</v>
      </c>
      <c r="I2484" s="1">
        <v>78651</v>
      </c>
      <c r="J2484" s="1">
        <v>29167.611669999998</v>
      </c>
      <c r="K2484" s="1">
        <v>35.99</v>
      </c>
      <c r="L2484" s="1">
        <v>1</v>
      </c>
      <c r="M2484" s="38">
        <f t="shared" si="266"/>
        <v>50.152000000000001</v>
      </c>
      <c r="N2484" s="38">
        <f t="shared" si="267"/>
        <v>0.71761843994257457</v>
      </c>
      <c r="O2484" s="40">
        <f t="shared" si="268"/>
        <v>45.559514761069323</v>
      </c>
      <c r="P2484" s="39">
        <f t="shared" si="269"/>
        <v>0.78995573567332011</v>
      </c>
      <c r="Q2484" s="42">
        <v>43.7</v>
      </c>
      <c r="R2484" s="42">
        <f t="shared" si="270"/>
        <v>0.82356979405034325</v>
      </c>
      <c r="S2484" s="44">
        <v>42.37</v>
      </c>
      <c r="T2484" s="44">
        <f t="shared" si="271"/>
        <v>0.8494217606797263</v>
      </c>
      <c r="U2484" s="46">
        <f t="shared" si="272"/>
        <v>0.82098243013446315</v>
      </c>
    </row>
    <row r="2485" spans="1:21" x14ac:dyDescent="0.35">
      <c r="A2485" s="1" t="s">
        <v>595</v>
      </c>
      <c r="B2485" s="1" t="s">
        <v>221</v>
      </c>
      <c r="C2485" s="1" t="s">
        <v>101</v>
      </c>
      <c r="D2485" s="1">
        <v>1</v>
      </c>
      <c r="E2485" s="1" t="s">
        <v>76</v>
      </c>
      <c r="F2485" s="1">
        <v>0</v>
      </c>
      <c r="G2485" s="1" t="s">
        <v>31</v>
      </c>
      <c r="H2485" s="1">
        <v>60</v>
      </c>
      <c r="I2485" s="1">
        <v>78607</v>
      </c>
      <c r="J2485" s="1">
        <v>36420.423329999998</v>
      </c>
      <c r="K2485" s="1">
        <v>44.93</v>
      </c>
      <c r="L2485" s="1">
        <v>1</v>
      </c>
      <c r="M2485" s="38">
        <f t="shared" si="266"/>
        <v>50.152000000000001</v>
      </c>
      <c r="N2485" s="38">
        <f t="shared" si="267"/>
        <v>0.89587653533258893</v>
      </c>
      <c r="O2485" s="40">
        <f t="shared" si="268"/>
        <v>45.559514761069323</v>
      </c>
      <c r="P2485" s="39">
        <f t="shared" si="269"/>
        <v>0.98618258415677318</v>
      </c>
      <c r="Q2485" s="42">
        <v>51.59</v>
      </c>
      <c r="R2485" s="42">
        <f t="shared" si="270"/>
        <v>0.87090521418879618</v>
      </c>
      <c r="S2485" s="44">
        <v>42.65</v>
      </c>
      <c r="T2485" s="44">
        <f t="shared" si="271"/>
        <v>1.0534583821805392</v>
      </c>
      <c r="U2485" s="46">
        <f t="shared" si="272"/>
        <v>0.97018206017536956</v>
      </c>
    </row>
    <row r="2486" spans="1:21" x14ac:dyDescent="0.35">
      <c r="A2486" s="1" t="s">
        <v>278</v>
      </c>
      <c r="B2486" s="1" t="s">
        <v>238</v>
      </c>
      <c r="C2486" s="1" t="s">
        <v>101</v>
      </c>
      <c r="D2486" s="1">
        <v>1</v>
      </c>
      <c r="E2486" s="1" t="s">
        <v>58</v>
      </c>
      <c r="F2486" s="1">
        <v>0.79166666666666663</v>
      </c>
      <c r="G2486" s="1" t="s">
        <v>22</v>
      </c>
      <c r="H2486" s="1">
        <v>240</v>
      </c>
      <c r="I2486" s="1">
        <v>78597</v>
      </c>
      <c r="J2486" s="1">
        <v>42857.878060000003</v>
      </c>
      <c r="K2486" s="1">
        <v>12.75</v>
      </c>
      <c r="L2486" s="1">
        <v>1</v>
      </c>
      <c r="M2486" s="38">
        <f t="shared" si="266"/>
        <v>-3.4159999999999968</v>
      </c>
      <c r="N2486" s="38">
        <f t="shared" si="267"/>
        <v>-3.7324355971896992</v>
      </c>
      <c r="O2486" s="40">
        <f t="shared" si="268"/>
        <v>15.282845914210895</v>
      </c>
      <c r="P2486" s="39">
        <f t="shared" si="269"/>
        <v>0.83426870044827806</v>
      </c>
      <c r="Q2486" s="42">
        <v>43.7</v>
      </c>
      <c r="R2486" s="42">
        <f t="shared" si="270"/>
        <v>0.29176201372997712</v>
      </c>
      <c r="S2486" s="44">
        <v>27.8</v>
      </c>
      <c r="T2486" s="44">
        <f t="shared" si="271"/>
        <v>0.45863309352517984</v>
      </c>
      <c r="U2486" s="46">
        <f t="shared" si="272"/>
        <v>0.52822126923447843</v>
      </c>
    </row>
    <row r="2487" spans="1:21" x14ac:dyDescent="0.35">
      <c r="A2487" s="1" t="s">
        <v>1236</v>
      </c>
      <c r="B2487" s="1" t="s">
        <v>345</v>
      </c>
      <c r="C2487" s="1" t="s">
        <v>101</v>
      </c>
      <c r="D2487" s="1">
        <v>4</v>
      </c>
      <c r="E2487" s="1" t="s">
        <v>76</v>
      </c>
      <c r="F2487" s="1">
        <v>0.1875</v>
      </c>
      <c r="G2487" s="1" t="s">
        <v>35</v>
      </c>
      <c r="H2487" s="1">
        <v>30</v>
      </c>
      <c r="I2487" s="1">
        <v>78268</v>
      </c>
      <c r="J2487" s="1">
        <v>30251.576949999999</v>
      </c>
      <c r="K2487" s="1">
        <v>76.5</v>
      </c>
      <c r="L2487" s="1">
        <v>1</v>
      </c>
      <c r="M2487" s="38">
        <f t="shared" si="266"/>
        <v>59.08</v>
      </c>
      <c r="N2487" s="38">
        <f t="shared" si="267"/>
        <v>1.2948544346648612</v>
      </c>
      <c r="O2487" s="40">
        <f t="shared" si="268"/>
        <v>60.697849184498509</v>
      </c>
      <c r="P2487" s="39">
        <f t="shared" si="269"/>
        <v>1.2603411987048985</v>
      </c>
      <c r="Q2487" s="42">
        <v>61.93</v>
      </c>
      <c r="R2487" s="42">
        <f t="shared" si="270"/>
        <v>1.2352656224769902</v>
      </c>
      <c r="S2487" s="44">
        <v>53.822000000000003</v>
      </c>
      <c r="T2487" s="44">
        <f t="shared" si="271"/>
        <v>1.4213518635502209</v>
      </c>
      <c r="U2487" s="46">
        <f t="shared" si="272"/>
        <v>1.3056528949107031</v>
      </c>
    </row>
    <row r="2488" spans="1:21" x14ac:dyDescent="0.35">
      <c r="A2488" s="1" t="s">
        <v>363</v>
      </c>
      <c r="B2488" s="1" t="s">
        <v>249</v>
      </c>
      <c r="C2488" s="1" t="s">
        <v>101</v>
      </c>
      <c r="D2488" s="1">
        <v>1</v>
      </c>
      <c r="E2488" s="1" t="s">
        <v>58</v>
      </c>
      <c r="F2488" s="1">
        <v>0.875</v>
      </c>
      <c r="G2488" s="1" t="s">
        <v>27</v>
      </c>
      <c r="H2488" s="1">
        <v>30</v>
      </c>
      <c r="I2488" s="1">
        <v>78238</v>
      </c>
      <c r="J2488" s="1">
        <v>23320.49278</v>
      </c>
      <c r="K2488" s="1">
        <v>56.15</v>
      </c>
      <c r="L2488" s="1">
        <v>1</v>
      </c>
      <c r="M2488" s="38">
        <f t="shared" si="266"/>
        <v>59.08</v>
      </c>
      <c r="N2488" s="38">
        <f t="shared" si="267"/>
        <v>0.95040622884224779</v>
      </c>
      <c r="O2488" s="40">
        <f t="shared" si="268"/>
        <v>60.697849184498509</v>
      </c>
      <c r="P2488" s="39">
        <f t="shared" si="269"/>
        <v>0.92507396480104642</v>
      </c>
      <c r="Q2488" s="42">
        <v>45</v>
      </c>
      <c r="R2488" s="42">
        <f t="shared" si="270"/>
        <v>1.2477777777777777</v>
      </c>
      <c r="S2488" s="44">
        <v>48.83</v>
      </c>
      <c r="T2488" s="44">
        <f t="shared" si="271"/>
        <v>1.1499078435388081</v>
      </c>
      <c r="U2488" s="46">
        <f t="shared" si="272"/>
        <v>1.1075865287058775</v>
      </c>
    </row>
    <row r="2489" spans="1:21" x14ac:dyDescent="0.35">
      <c r="A2489" s="1" t="s">
        <v>895</v>
      </c>
      <c r="B2489" s="1" t="s">
        <v>419</v>
      </c>
      <c r="C2489" s="1" t="s">
        <v>101</v>
      </c>
      <c r="D2489" s="1">
        <v>1</v>
      </c>
      <c r="E2489" s="1" t="s">
        <v>60</v>
      </c>
      <c r="F2489" s="1">
        <v>0.75</v>
      </c>
      <c r="G2489" s="1" t="s">
        <v>18</v>
      </c>
      <c r="H2489" s="1">
        <v>60</v>
      </c>
      <c r="I2489" s="1">
        <v>78221</v>
      </c>
      <c r="J2489" s="1">
        <v>29835.35528</v>
      </c>
      <c r="K2489" s="1">
        <v>37.39</v>
      </c>
      <c r="L2489" s="1">
        <v>1</v>
      </c>
      <c r="M2489" s="38">
        <f t="shared" si="266"/>
        <v>50.152000000000001</v>
      </c>
      <c r="N2489" s="38">
        <f t="shared" si="267"/>
        <v>0.7455335779231137</v>
      </c>
      <c r="O2489" s="40">
        <f t="shared" si="268"/>
        <v>45.559514761069323</v>
      </c>
      <c r="P2489" s="39">
        <f t="shared" si="269"/>
        <v>0.82068477234858117</v>
      </c>
      <c r="Q2489" s="42">
        <v>46.72</v>
      </c>
      <c r="R2489" s="42">
        <f t="shared" si="270"/>
        <v>0.80029965753424659</v>
      </c>
      <c r="S2489" s="44">
        <v>51.62</v>
      </c>
      <c r="T2489" s="44">
        <f t="shared" si="271"/>
        <v>0.72433165439752034</v>
      </c>
      <c r="U2489" s="46">
        <f t="shared" si="272"/>
        <v>0.78177202809344937</v>
      </c>
    </row>
    <row r="2490" spans="1:21" x14ac:dyDescent="0.35">
      <c r="A2490" s="1" t="s">
        <v>771</v>
      </c>
      <c r="B2490" s="1" t="s">
        <v>181</v>
      </c>
      <c r="C2490" s="1" t="s">
        <v>101</v>
      </c>
      <c r="D2490" s="1">
        <v>1</v>
      </c>
      <c r="E2490" s="1" t="s">
        <v>76</v>
      </c>
      <c r="F2490" s="1">
        <v>4.1666666666666664E-2</v>
      </c>
      <c r="G2490" s="1" t="s">
        <v>31</v>
      </c>
      <c r="H2490" s="1">
        <v>120</v>
      </c>
      <c r="I2490" s="1">
        <v>78135</v>
      </c>
      <c r="J2490" s="1">
        <v>68714.165280000001</v>
      </c>
      <c r="K2490" s="1">
        <v>42.64</v>
      </c>
      <c r="L2490" s="1">
        <v>1</v>
      </c>
      <c r="M2490" s="38">
        <f t="shared" si="266"/>
        <v>32.295999999999999</v>
      </c>
      <c r="N2490" s="38">
        <f t="shared" si="267"/>
        <v>1.3202873420857073</v>
      </c>
      <c r="O2490" s="40">
        <f t="shared" si="268"/>
        <v>30.421180337640109</v>
      </c>
      <c r="P2490" s="39">
        <f t="shared" si="269"/>
        <v>1.401655015576156</v>
      </c>
      <c r="Q2490" s="42">
        <v>51.59</v>
      </c>
      <c r="R2490" s="42">
        <f t="shared" si="270"/>
        <v>0.8265167668152742</v>
      </c>
      <c r="S2490" s="44">
        <v>42.1</v>
      </c>
      <c r="T2490" s="44">
        <f t="shared" si="271"/>
        <v>1.0128266033254156</v>
      </c>
      <c r="U2490" s="46">
        <f t="shared" si="272"/>
        <v>1.0803327952389488</v>
      </c>
    </row>
    <row r="2491" spans="1:21" x14ac:dyDescent="0.35">
      <c r="A2491" s="1" t="s">
        <v>1050</v>
      </c>
      <c r="B2491" s="1" t="s">
        <v>428</v>
      </c>
      <c r="C2491" s="1" t="s">
        <v>101</v>
      </c>
      <c r="D2491" s="1">
        <v>1</v>
      </c>
      <c r="E2491" s="1" t="s">
        <v>54</v>
      </c>
      <c r="F2491" s="1">
        <v>0.75</v>
      </c>
      <c r="G2491" s="1" t="s">
        <v>18</v>
      </c>
      <c r="H2491" s="1">
        <v>120</v>
      </c>
      <c r="I2491" s="1">
        <v>78058</v>
      </c>
      <c r="J2491" s="1">
        <v>47868.5625</v>
      </c>
      <c r="K2491" s="1">
        <v>29.36</v>
      </c>
      <c r="L2491" s="1">
        <v>1</v>
      </c>
      <c r="M2491" s="38">
        <f t="shared" si="266"/>
        <v>32.295999999999999</v>
      </c>
      <c r="N2491" s="38">
        <f t="shared" si="267"/>
        <v>0.90909090909090906</v>
      </c>
      <c r="O2491" s="40">
        <f t="shared" si="268"/>
        <v>30.421180337640109</v>
      </c>
      <c r="P2491" s="39">
        <f t="shared" si="269"/>
        <v>0.96511705575318807</v>
      </c>
      <c r="Q2491" s="42">
        <v>46.72</v>
      </c>
      <c r="R2491" s="42">
        <f t="shared" si="270"/>
        <v>0.62842465753424659</v>
      </c>
      <c r="S2491" s="44">
        <v>32.200000000000003</v>
      </c>
      <c r="T2491" s="44">
        <f t="shared" si="271"/>
        <v>0.91180124223602477</v>
      </c>
      <c r="U2491" s="46">
        <f t="shared" si="272"/>
        <v>0.8351143185078197</v>
      </c>
    </row>
    <row r="2492" spans="1:21" x14ac:dyDescent="0.35">
      <c r="A2492" s="1" t="s">
        <v>135</v>
      </c>
      <c r="B2492" s="1" t="s">
        <v>993</v>
      </c>
      <c r="C2492" s="1" t="s">
        <v>101</v>
      </c>
      <c r="D2492" s="1">
        <v>1</v>
      </c>
      <c r="E2492" s="1" t="s">
        <v>51</v>
      </c>
      <c r="F2492" s="1">
        <v>0.70833333333333337</v>
      </c>
      <c r="G2492" s="1" t="s">
        <v>18</v>
      </c>
      <c r="H2492" s="1">
        <v>90</v>
      </c>
      <c r="I2492" s="1">
        <v>77971</v>
      </c>
      <c r="J2492" s="1">
        <v>36929.7425</v>
      </c>
      <c r="K2492" s="1">
        <v>30.08</v>
      </c>
      <c r="L2492" s="1">
        <v>1</v>
      </c>
      <c r="M2492" s="38">
        <f t="shared" si="266"/>
        <v>41.223999999999997</v>
      </c>
      <c r="N2492" s="38">
        <f t="shared" si="267"/>
        <v>0.72967203570735495</v>
      </c>
      <c r="O2492" s="40">
        <f t="shared" si="268"/>
        <v>36.704156799987004</v>
      </c>
      <c r="P2492" s="39">
        <f t="shared" si="269"/>
        <v>0.81952570560102467</v>
      </c>
      <c r="Q2492" s="42">
        <v>46.72</v>
      </c>
      <c r="R2492" s="42">
        <f t="shared" si="270"/>
        <v>0.64383561643835618</v>
      </c>
      <c r="S2492" s="44">
        <v>53.83</v>
      </c>
      <c r="T2492" s="44">
        <f t="shared" si="271"/>
        <v>0.55879621029165893</v>
      </c>
      <c r="U2492" s="46">
        <f t="shared" si="272"/>
        <v>0.67405251077701323</v>
      </c>
    </row>
    <row r="2493" spans="1:21" x14ac:dyDescent="0.35">
      <c r="A2493" s="1" t="s">
        <v>1302</v>
      </c>
      <c r="B2493" s="1" t="s">
        <v>1303</v>
      </c>
      <c r="C2493" s="1" t="s">
        <v>101</v>
      </c>
      <c r="D2493" s="1">
        <v>4</v>
      </c>
      <c r="E2493" s="1" t="s">
        <v>60</v>
      </c>
      <c r="F2493" s="1">
        <v>0.79166666666666663</v>
      </c>
      <c r="G2493" s="1" t="s">
        <v>22</v>
      </c>
      <c r="H2493" s="1">
        <v>30</v>
      </c>
      <c r="I2493" s="1">
        <v>77959</v>
      </c>
      <c r="J2493" s="1">
        <v>24800.78083</v>
      </c>
      <c r="K2493" s="1">
        <v>62.43</v>
      </c>
      <c r="L2493" s="1">
        <v>1</v>
      </c>
      <c r="M2493" s="38">
        <f t="shared" si="266"/>
        <v>59.08</v>
      </c>
      <c r="N2493" s="38">
        <f t="shared" si="267"/>
        <v>1.0567027758970886</v>
      </c>
      <c r="O2493" s="40">
        <f t="shared" si="268"/>
        <v>60.697849184498509</v>
      </c>
      <c r="P2493" s="39">
        <f t="shared" si="269"/>
        <v>1.0285372684332916</v>
      </c>
      <c r="Q2493" s="42">
        <v>43.7</v>
      </c>
      <c r="R2493" s="42">
        <f t="shared" si="270"/>
        <v>1.4286041189931349</v>
      </c>
      <c r="S2493" s="44">
        <v>58.87</v>
      </c>
      <c r="T2493" s="44">
        <f t="shared" si="271"/>
        <v>1.060472226940717</v>
      </c>
      <c r="U2493" s="46">
        <f t="shared" si="272"/>
        <v>1.1725378714557146</v>
      </c>
    </row>
    <row r="2494" spans="1:21" x14ac:dyDescent="0.35">
      <c r="A2494" s="1" t="s">
        <v>763</v>
      </c>
      <c r="B2494" s="1" t="s">
        <v>345</v>
      </c>
      <c r="C2494" s="1" t="s">
        <v>101</v>
      </c>
      <c r="D2494" s="1">
        <v>3</v>
      </c>
      <c r="E2494" s="1" t="s">
        <v>58</v>
      </c>
      <c r="F2494" s="1">
        <v>0.125</v>
      </c>
      <c r="G2494" s="1" t="s">
        <v>35</v>
      </c>
      <c r="H2494" s="1">
        <v>30</v>
      </c>
      <c r="I2494" s="1">
        <v>77859</v>
      </c>
      <c r="J2494" s="1">
        <v>26682.912219999998</v>
      </c>
      <c r="K2494" s="1">
        <v>67.45</v>
      </c>
      <c r="L2494" s="1">
        <v>1</v>
      </c>
      <c r="M2494" s="38">
        <f t="shared" si="266"/>
        <v>59.08</v>
      </c>
      <c r="N2494" s="38">
        <f t="shared" si="267"/>
        <v>1.1416723087339202</v>
      </c>
      <c r="O2494" s="40">
        <f t="shared" si="268"/>
        <v>60.697849184498509</v>
      </c>
      <c r="P2494" s="39">
        <f t="shared" si="269"/>
        <v>1.1112420111456915</v>
      </c>
      <c r="Q2494" s="42">
        <v>61.93</v>
      </c>
      <c r="R2494" s="42">
        <f t="shared" si="270"/>
        <v>1.0891328919748102</v>
      </c>
      <c r="S2494" s="44">
        <v>53.822000000000003</v>
      </c>
      <c r="T2494" s="44">
        <f t="shared" si="271"/>
        <v>1.2532050091040838</v>
      </c>
      <c r="U2494" s="46">
        <f t="shared" si="272"/>
        <v>1.1511933040748621</v>
      </c>
    </row>
    <row r="2495" spans="1:21" x14ac:dyDescent="0.35">
      <c r="A2495" s="1" t="s">
        <v>808</v>
      </c>
      <c r="B2495" s="1" t="s">
        <v>300</v>
      </c>
      <c r="C2495" s="1" t="s">
        <v>101</v>
      </c>
      <c r="D2495" s="1">
        <v>2</v>
      </c>
      <c r="E2495" s="1" t="s">
        <v>1621</v>
      </c>
      <c r="F2495" s="1">
        <v>1.0416666666666666E-2</v>
      </c>
      <c r="G2495" s="1" t="s">
        <v>31</v>
      </c>
      <c r="H2495" s="1">
        <v>36</v>
      </c>
      <c r="I2495" s="1">
        <v>77831</v>
      </c>
      <c r="J2495" s="1">
        <v>32473.3647199999</v>
      </c>
      <c r="K2495" s="1">
        <v>67.69</v>
      </c>
      <c r="L2495" s="1">
        <v>2</v>
      </c>
      <c r="M2495" s="38">
        <f t="shared" si="266"/>
        <v>57.294399999999996</v>
      </c>
      <c r="N2495" s="38">
        <f t="shared" si="267"/>
        <v>1.1814418163031641</v>
      </c>
      <c r="O2495" s="40">
        <f t="shared" si="268"/>
        <v>56.715946384118553</v>
      </c>
      <c r="P2495" s="39">
        <f t="shared" si="269"/>
        <v>1.1934915013417526</v>
      </c>
      <c r="Q2495" s="42">
        <v>51.59</v>
      </c>
      <c r="R2495" s="42">
        <f t="shared" si="270"/>
        <v>1.3120759837177747</v>
      </c>
      <c r="S2495" s="44">
        <v>64.94</v>
      </c>
      <c r="T2495" s="44">
        <f t="shared" si="271"/>
        <v>1.042346781644595</v>
      </c>
      <c r="U2495" s="46">
        <f t="shared" si="272"/>
        <v>1.1826380889013741</v>
      </c>
    </row>
    <row r="2496" spans="1:21" x14ac:dyDescent="0.35">
      <c r="A2496" s="1" t="s">
        <v>677</v>
      </c>
      <c r="B2496" s="1" t="s">
        <v>438</v>
      </c>
      <c r="C2496" s="1" t="s">
        <v>101</v>
      </c>
      <c r="D2496" s="1">
        <v>1</v>
      </c>
      <c r="E2496" s="1" t="s">
        <v>54</v>
      </c>
      <c r="F2496" s="1">
        <v>4.1666666666666664E-2</v>
      </c>
      <c r="G2496" s="1" t="s">
        <v>31</v>
      </c>
      <c r="H2496" s="1">
        <v>60</v>
      </c>
      <c r="I2496" s="1">
        <v>77689</v>
      </c>
      <c r="J2496" s="1">
        <v>36236.548060000001</v>
      </c>
      <c r="K2496" s="1">
        <v>45.3</v>
      </c>
      <c r="L2496" s="1">
        <v>1</v>
      </c>
      <c r="M2496" s="38">
        <f t="shared" si="266"/>
        <v>50.152000000000001</v>
      </c>
      <c r="N2496" s="38">
        <f t="shared" si="267"/>
        <v>0.90325410751315993</v>
      </c>
      <c r="O2496" s="40">
        <f t="shared" si="268"/>
        <v>45.559514761069323</v>
      </c>
      <c r="P2496" s="39">
        <f t="shared" si="269"/>
        <v>0.99430382956380647</v>
      </c>
      <c r="Q2496" s="42">
        <v>51.59</v>
      </c>
      <c r="R2496" s="42">
        <f t="shared" si="270"/>
        <v>0.87807714673386306</v>
      </c>
      <c r="S2496" s="44">
        <v>58.54</v>
      </c>
      <c r="T2496" s="44">
        <f t="shared" si="271"/>
        <v>0.77382985992483766</v>
      </c>
      <c r="U2496" s="46">
        <f t="shared" si="272"/>
        <v>0.88207027874083577</v>
      </c>
    </row>
    <row r="2497" spans="1:21" x14ac:dyDescent="0.35">
      <c r="A2497" s="1" t="s">
        <v>1218</v>
      </c>
      <c r="B2497" s="1" t="s">
        <v>298</v>
      </c>
      <c r="C2497" s="1" t="s">
        <v>101</v>
      </c>
      <c r="D2497" s="1">
        <v>3</v>
      </c>
      <c r="E2497" s="1" t="s">
        <v>76</v>
      </c>
      <c r="F2497" s="1">
        <v>8.3333333333333329E-2</v>
      </c>
      <c r="G2497" s="1" t="s">
        <v>35</v>
      </c>
      <c r="H2497" s="1">
        <v>60</v>
      </c>
      <c r="I2497" s="1">
        <v>77687</v>
      </c>
      <c r="J2497" s="1">
        <v>47101.899720000001</v>
      </c>
      <c r="K2497" s="1">
        <v>59.39</v>
      </c>
      <c r="L2497" s="1">
        <v>1</v>
      </c>
      <c r="M2497" s="38">
        <f t="shared" si="266"/>
        <v>50.152000000000001</v>
      </c>
      <c r="N2497" s="38">
        <f t="shared" si="267"/>
        <v>1.1842000319030148</v>
      </c>
      <c r="O2497" s="40">
        <f t="shared" si="268"/>
        <v>45.559514761069323</v>
      </c>
      <c r="P2497" s="39">
        <f t="shared" si="269"/>
        <v>1.3035696343883989</v>
      </c>
      <c r="Q2497" s="42">
        <v>61.93</v>
      </c>
      <c r="R2497" s="42">
        <f t="shared" si="270"/>
        <v>0.95898595188115621</v>
      </c>
      <c r="S2497" s="44">
        <v>33.83</v>
      </c>
      <c r="T2497" s="44">
        <f t="shared" si="271"/>
        <v>1.7555424179722141</v>
      </c>
      <c r="U2497" s="46">
        <f t="shared" si="272"/>
        <v>1.339366001413923</v>
      </c>
    </row>
    <row r="2498" spans="1:21" x14ac:dyDescent="0.35">
      <c r="A2498" s="1" t="s">
        <v>639</v>
      </c>
      <c r="B2498" s="1" t="s">
        <v>419</v>
      </c>
      <c r="C2498" s="1" t="s">
        <v>101</v>
      </c>
      <c r="D2498" s="1">
        <v>1</v>
      </c>
      <c r="E2498" s="1" t="s">
        <v>51</v>
      </c>
      <c r="F2498" s="1">
        <v>0.91666666666666663</v>
      </c>
      <c r="G2498" s="1" t="s">
        <v>27</v>
      </c>
      <c r="H2498" s="1">
        <v>30</v>
      </c>
      <c r="I2498" s="1">
        <v>77545</v>
      </c>
      <c r="J2498" s="1">
        <v>20360.48833</v>
      </c>
      <c r="K2498" s="1">
        <v>51.26</v>
      </c>
      <c r="L2498" s="1">
        <v>1</v>
      </c>
      <c r="M2498" s="38">
        <f t="shared" si="266"/>
        <v>59.08</v>
      </c>
      <c r="N2498" s="38">
        <f t="shared" si="267"/>
        <v>0.86763710223425861</v>
      </c>
      <c r="O2498" s="40">
        <f t="shared" si="268"/>
        <v>60.697849184498509</v>
      </c>
      <c r="P2498" s="39">
        <f t="shared" si="269"/>
        <v>0.84451097837402744</v>
      </c>
      <c r="Q2498" s="42">
        <v>45</v>
      </c>
      <c r="R2498" s="42">
        <f t="shared" si="270"/>
        <v>1.139111111111111</v>
      </c>
      <c r="S2498" s="44">
        <v>51.62</v>
      </c>
      <c r="T2498" s="44">
        <f t="shared" si="271"/>
        <v>0.99302595893064705</v>
      </c>
      <c r="U2498" s="46">
        <f t="shared" si="272"/>
        <v>0.99221601613859522</v>
      </c>
    </row>
    <row r="2499" spans="1:21" x14ac:dyDescent="0.35">
      <c r="A2499" s="1" t="s">
        <v>828</v>
      </c>
      <c r="B2499" s="1" t="s">
        <v>419</v>
      </c>
      <c r="C2499" s="1" t="s">
        <v>101</v>
      </c>
      <c r="D2499" s="1">
        <v>1</v>
      </c>
      <c r="E2499" s="1" t="s">
        <v>60</v>
      </c>
      <c r="F2499" s="1">
        <v>0.75</v>
      </c>
      <c r="G2499" s="1" t="s">
        <v>18</v>
      </c>
      <c r="H2499" s="1">
        <v>60</v>
      </c>
      <c r="I2499" s="1">
        <v>77454</v>
      </c>
      <c r="J2499" s="1">
        <v>32363.821669999899</v>
      </c>
      <c r="K2499" s="1">
        <v>40.74</v>
      </c>
      <c r="L2499" s="1">
        <v>1</v>
      </c>
      <c r="M2499" s="38">
        <f t="shared" ref="M2499:M2562" si="273">(-0.2976*H2499)+68.008</f>
        <v>50.152000000000001</v>
      </c>
      <c r="N2499" s="38">
        <f t="shared" ref="N2499:N2562" si="274">K2499/M2499</f>
        <v>0.8123305152336896</v>
      </c>
      <c r="O2499" s="40">
        <f t="shared" ref="O2499:O2562" si="275">-21.84*LN(H2499) + 134.98</f>
        <v>45.559514761069323</v>
      </c>
      <c r="P2499" s="39">
        <f t="shared" ref="P2499:P2562" si="276">K2499/O2499</f>
        <v>0.89421496725009886</v>
      </c>
      <c r="Q2499" s="42">
        <v>46.72</v>
      </c>
      <c r="R2499" s="42">
        <f t="shared" ref="R2499:R2562" si="277">K2499/Q2499</f>
        <v>0.87200342465753433</v>
      </c>
      <c r="S2499" s="44">
        <v>51.62</v>
      </c>
      <c r="T2499" s="44">
        <f t="shared" ref="T2499:T2562" si="278">K2499/S2499</f>
        <v>0.78922898101511052</v>
      </c>
      <c r="U2499" s="46">
        <f t="shared" ref="U2499:U2562" si="279">(P2499+R2499+T2499)/3</f>
        <v>0.85181579097424798</v>
      </c>
    </row>
    <row r="2500" spans="1:21" x14ac:dyDescent="0.35">
      <c r="A2500" s="1" t="s">
        <v>881</v>
      </c>
      <c r="B2500" s="1" t="s">
        <v>419</v>
      </c>
      <c r="C2500" s="1" t="s">
        <v>101</v>
      </c>
      <c r="D2500" s="1">
        <v>1</v>
      </c>
      <c r="E2500" s="1" t="s">
        <v>54</v>
      </c>
      <c r="F2500" s="1">
        <v>0.97916666666666663</v>
      </c>
      <c r="G2500" s="1" t="s">
        <v>31</v>
      </c>
      <c r="H2500" s="1">
        <v>30</v>
      </c>
      <c r="I2500" s="1">
        <v>77101</v>
      </c>
      <c r="J2500" s="1">
        <v>14155.8716699999</v>
      </c>
      <c r="K2500" s="1">
        <v>36.229999999999997</v>
      </c>
      <c r="L2500" s="1">
        <v>1</v>
      </c>
      <c r="M2500" s="38">
        <f t="shared" si="273"/>
        <v>59.08</v>
      </c>
      <c r="N2500" s="38">
        <f t="shared" si="274"/>
        <v>0.61323628977657407</v>
      </c>
      <c r="O2500" s="40">
        <f t="shared" si="275"/>
        <v>60.697849184498509</v>
      </c>
      <c r="P2500" s="39">
        <f t="shared" si="276"/>
        <v>0.59689100168730025</v>
      </c>
      <c r="Q2500" s="42">
        <v>51.59</v>
      </c>
      <c r="R2500" s="42">
        <f t="shared" si="277"/>
        <v>0.70226788137235885</v>
      </c>
      <c r="S2500" s="44">
        <v>51.62</v>
      </c>
      <c r="T2500" s="44">
        <f t="shared" si="278"/>
        <v>0.70185974428516074</v>
      </c>
      <c r="U2500" s="46">
        <f t="shared" si="279"/>
        <v>0.66700620911493991</v>
      </c>
    </row>
    <row r="2501" spans="1:21" x14ac:dyDescent="0.35">
      <c r="A2501" s="1" t="s">
        <v>905</v>
      </c>
      <c r="B2501" s="1" t="s">
        <v>1156</v>
      </c>
      <c r="C2501" s="1" t="s">
        <v>101</v>
      </c>
      <c r="D2501" s="1">
        <v>4</v>
      </c>
      <c r="E2501" s="1" t="s">
        <v>54</v>
      </c>
      <c r="F2501" s="1">
        <v>0.8125</v>
      </c>
      <c r="G2501" s="1" t="s">
        <v>22</v>
      </c>
      <c r="H2501" s="1">
        <v>30</v>
      </c>
      <c r="I2501" s="1">
        <v>77076</v>
      </c>
      <c r="J2501" s="1">
        <v>21598.231110000001</v>
      </c>
      <c r="K2501" s="1">
        <v>55.26</v>
      </c>
      <c r="L2501" s="1">
        <v>1</v>
      </c>
      <c r="M2501" s="38">
        <f t="shared" si="273"/>
        <v>59.08</v>
      </c>
      <c r="N2501" s="38">
        <f t="shared" si="274"/>
        <v>0.9353419092755586</v>
      </c>
      <c r="O2501" s="40">
        <f t="shared" si="275"/>
        <v>60.697849184498509</v>
      </c>
      <c r="P2501" s="39">
        <f t="shared" si="276"/>
        <v>0.91041117177036202</v>
      </c>
      <c r="Q2501" s="42">
        <v>43.7</v>
      </c>
      <c r="R2501" s="42">
        <f t="shared" si="277"/>
        <v>1.2645308924485124</v>
      </c>
      <c r="S2501" s="44">
        <v>26.92</v>
      </c>
      <c r="T2501" s="44">
        <f t="shared" si="278"/>
        <v>2.052748885586924</v>
      </c>
      <c r="U2501" s="46">
        <f t="shared" si="279"/>
        <v>1.4092303166019329</v>
      </c>
    </row>
    <row r="2502" spans="1:21" x14ac:dyDescent="0.35">
      <c r="A2502" s="1" t="s">
        <v>1138</v>
      </c>
      <c r="B2502" s="1" t="s">
        <v>438</v>
      </c>
      <c r="C2502" s="1" t="s">
        <v>101</v>
      </c>
      <c r="D2502" s="1">
        <v>3</v>
      </c>
      <c r="E2502" s="1" t="s">
        <v>60</v>
      </c>
      <c r="F2502" s="1">
        <v>0.10416666666666667</v>
      </c>
      <c r="G2502" s="1" t="s">
        <v>35</v>
      </c>
      <c r="H2502" s="1">
        <v>30</v>
      </c>
      <c r="I2502" s="1">
        <v>76963</v>
      </c>
      <c r="J2502" s="1">
        <v>28078.321389999899</v>
      </c>
      <c r="K2502" s="1">
        <v>72.02</v>
      </c>
      <c r="L2502" s="1">
        <v>1</v>
      </c>
      <c r="M2502" s="38">
        <f t="shared" si="273"/>
        <v>59.08</v>
      </c>
      <c r="N2502" s="38">
        <f t="shared" si="274"/>
        <v>1.2190250507786053</v>
      </c>
      <c r="O2502" s="40">
        <f t="shared" si="275"/>
        <v>60.697849184498509</v>
      </c>
      <c r="P2502" s="39">
        <f t="shared" si="276"/>
        <v>1.1865329821010038</v>
      </c>
      <c r="Q2502" s="42">
        <v>61.93</v>
      </c>
      <c r="R2502" s="42">
        <f t="shared" si="277"/>
        <v>1.1629258840626513</v>
      </c>
      <c r="S2502" s="44">
        <v>58.54</v>
      </c>
      <c r="T2502" s="44">
        <f t="shared" si="278"/>
        <v>1.230269900922446</v>
      </c>
      <c r="U2502" s="46">
        <f t="shared" si="279"/>
        <v>1.1932429223620336</v>
      </c>
    </row>
    <row r="2503" spans="1:21" x14ac:dyDescent="0.35">
      <c r="A2503" s="1" t="s">
        <v>1467</v>
      </c>
      <c r="B2503" s="1" t="s">
        <v>616</v>
      </c>
      <c r="C2503" s="1" t="s">
        <v>101</v>
      </c>
      <c r="D2503" s="1">
        <v>3</v>
      </c>
      <c r="E2503" s="1" t="s">
        <v>76</v>
      </c>
      <c r="F2503" s="1">
        <v>0.79166666666666663</v>
      </c>
      <c r="G2503" s="1" t="s">
        <v>22</v>
      </c>
      <c r="H2503" s="1">
        <v>60</v>
      </c>
      <c r="I2503" s="1">
        <v>76954</v>
      </c>
      <c r="J2503" s="1">
        <v>29713.46</v>
      </c>
      <c r="K2503" s="1">
        <v>37.94</v>
      </c>
      <c r="L2503" s="1">
        <v>1</v>
      </c>
      <c r="M2503" s="38">
        <f t="shared" si="273"/>
        <v>50.152000000000001</v>
      </c>
      <c r="N2503" s="38">
        <f t="shared" si="274"/>
        <v>0.75650023927261123</v>
      </c>
      <c r="O2503" s="40">
        <f t="shared" si="275"/>
        <v>45.559514761069323</v>
      </c>
      <c r="P2503" s="39">
        <f t="shared" si="276"/>
        <v>0.83275689389957652</v>
      </c>
      <c r="Q2503" s="42">
        <v>43.7</v>
      </c>
      <c r="R2503" s="42">
        <f t="shared" si="277"/>
        <v>0.86819221967963378</v>
      </c>
      <c r="S2503" s="44">
        <v>36.07</v>
      </c>
      <c r="T2503" s="44">
        <f t="shared" si="278"/>
        <v>1.051843637371777</v>
      </c>
      <c r="U2503" s="46">
        <f t="shared" si="279"/>
        <v>0.91759758365032906</v>
      </c>
    </row>
    <row r="2504" spans="1:21" x14ac:dyDescent="0.35">
      <c r="A2504" s="1" t="s">
        <v>1420</v>
      </c>
      <c r="B2504" s="1" t="s">
        <v>53</v>
      </c>
      <c r="C2504" s="1" t="s">
        <v>16</v>
      </c>
      <c r="D2504" s="1">
        <v>4</v>
      </c>
      <c r="E2504" s="1" t="s">
        <v>54</v>
      </c>
      <c r="F2504" s="1">
        <v>0.29166666666666669</v>
      </c>
      <c r="G2504" s="1" t="s">
        <v>8</v>
      </c>
      <c r="H2504" s="1">
        <v>60</v>
      </c>
      <c r="I2504" s="1">
        <v>76865</v>
      </c>
      <c r="J2504" s="1">
        <v>34124.94889</v>
      </c>
      <c r="K2504" s="1">
        <v>41.31</v>
      </c>
      <c r="L2504" s="1">
        <v>1</v>
      </c>
      <c r="M2504" s="38">
        <f t="shared" si="273"/>
        <v>50.152000000000001</v>
      </c>
      <c r="N2504" s="38">
        <f t="shared" si="274"/>
        <v>0.82369596426862346</v>
      </c>
      <c r="O2504" s="40">
        <f t="shared" si="275"/>
        <v>45.559514761069323</v>
      </c>
      <c r="P2504" s="39">
        <f t="shared" si="276"/>
        <v>0.90672607503931235</v>
      </c>
      <c r="Q2504" s="42">
        <v>42.33</v>
      </c>
      <c r="R2504" s="42">
        <f t="shared" si="277"/>
        <v>0.97590361445783147</v>
      </c>
      <c r="S2504" s="44">
        <v>47.37</v>
      </c>
      <c r="T2504" s="44">
        <f t="shared" si="278"/>
        <v>0.87207093096896782</v>
      </c>
      <c r="U2504" s="46">
        <f t="shared" si="279"/>
        <v>0.91823354015537062</v>
      </c>
    </row>
    <row r="2505" spans="1:21" x14ac:dyDescent="0.35">
      <c r="A2505" s="1" t="s">
        <v>354</v>
      </c>
      <c r="B2505" s="1" t="s">
        <v>198</v>
      </c>
      <c r="C2505" s="1" t="s">
        <v>101</v>
      </c>
      <c r="D2505" s="1">
        <v>1</v>
      </c>
      <c r="E2505" s="1" t="s">
        <v>60</v>
      </c>
      <c r="F2505" s="1">
        <v>0.625</v>
      </c>
      <c r="G2505" s="1" t="s">
        <v>13</v>
      </c>
      <c r="H2505" s="1">
        <v>60</v>
      </c>
      <c r="I2505" s="1">
        <v>76727</v>
      </c>
      <c r="J2505" s="1">
        <v>36324</v>
      </c>
      <c r="K2505" s="1">
        <v>46</v>
      </c>
      <c r="L2505" s="1">
        <v>1</v>
      </c>
      <c r="M2505" s="38">
        <f t="shared" si="273"/>
        <v>50.152000000000001</v>
      </c>
      <c r="N2505" s="38">
        <f t="shared" si="274"/>
        <v>0.91721167650342961</v>
      </c>
      <c r="O2505" s="40">
        <f t="shared" si="275"/>
        <v>45.559514761069323</v>
      </c>
      <c r="P2505" s="39">
        <f t="shared" si="276"/>
        <v>1.009668347901437</v>
      </c>
      <c r="Q2505" s="42">
        <v>48.112000000000002</v>
      </c>
      <c r="R2505" s="42">
        <f t="shared" si="277"/>
        <v>0.95610242766877285</v>
      </c>
      <c r="S2505" s="44">
        <v>47.04</v>
      </c>
      <c r="T2505" s="44">
        <f t="shared" si="278"/>
        <v>0.97789115646258506</v>
      </c>
      <c r="U2505" s="46">
        <f t="shared" si="279"/>
        <v>0.98122064401093168</v>
      </c>
    </row>
    <row r="2506" spans="1:21" x14ac:dyDescent="0.35">
      <c r="A2506" s="1" t="s">
        <v>1087</v>
      </c>
      <c r="B2506" s="1" t="s">
        <v>342</v>
      </c>
      <c r="C2506" s="1" t="s">
        <v>101</v>
      </c>
      <c r="D2506" s="1">
        <v>3</v>
      </c>
      <c r="E2506" s="1" t="s">
        <v>54</v>
      </c>
      <c r="F2506" s="1">
        <v>0.79166666666666663</v>
      </c>
      <c r="G2506" s="1" t="s">
        <v>22</v>
      </c>
      <c r="H2506" s="1">
        <v>30</v>
      </c>
      <c r="I2506" s="1">
        <v>76636</v>
      </c>
      <c r="J2506" s="1">
        <v>22263.87111</v>
      </c>
      <c r="K2506" s="1">
        <v>56.93</v>
      </c>
      <c r="L2506" s="1">
        <v>1</v>
      </c>
      <c r="M2506" s="38">
        <f t="shared" si="273"/>
        <v>59.08</v>
      </c>
      <c r="N2506" s="38">
        <f t="shared" si="274"/>
        <v>0.96360866621530128</v>
      </c>
      <c r="O2506" s="40">
        <f t="shared" si="275"/>
        <v>60.697849184498509</v>
      </c>
      <c r="P2506" s="39">
        <f t="shared" si="276"/>
        <v>0.9379245025133317</v>
      </c>
      <c r="Q2506" s="42">
        <v>43.7</v>
      </c>
      <c r="R2506" s="42">
        <f t="shared" si="277"/>
        <v>1.3027459954233409</v>
      </c>
      <c r="S2506" s="44">
        <v>58.74</v>
      </c>
      <c r="T2506" s="44">
        <f t="shared" si="278"/>
        <v>0.9691862444671433</v>
      </c>
      <c r="U2506" s="46">
        <f t="shared" si="279"/>
        <v>1.0699522474679386</v>
      </c>
    </row>
    <row r="2507" spans="1:21" x14ac:dyDescent="0.35">
      <c r="A2507" s="1" t="s">
        <v>615</v>
      </c>
      <c r="B2507" s="1" t="s">
        <v>221</v>
      </c>
      <c r="C2507" s="1" t="s">
        <v>101</v>
      </c>
      <c r="D2507" s="1">
        <v>1</v>
      </c>
      <c r="E2507" s="1" t="s">
        <v>54</v>
      </c>
      <c r="F2507" s="1">
        <v>0.66666666666666663</v>
      </c>
      <c r="G2507" s="1" t="s">
        <v>18</v>
      </c>
      <c r="H2507" s="1">
        <v>60</v>
      </c>
      <c r="I2507" s="1">
        <v>76566</v>
      </c>
      <c r="J2507" s="1">
        <v>31533.653610000001</v>
      </c>
      <c r="K2507" s="1">
        <v>40.549999999999997</v>
      </c>
      <c r="L2507" s="1">
        <v>1</v>
      </c>
      <c r="M2507" s="38">
        <f t="shared" si="273"/>
        <v>50.152000000000001</v>
      </c>
      <c r="N2507" s="38">
        <f t="shared" si="274"/>
        <v>0.8085420322220449</v>
      </c>
      <c r="O2507" s="40">
        <f t="shared" si="275"/>
        <v>45.559514761069323</v>
      </c>
      <c r="P2507" s="39">
        <f t="shared" si="276"/>
        <v>0.89004459798702762</v>
      </c>
      <c r="Q2507" s="42">
        <v>46.72</v>
      </c>
      <c r="R2507" s="42">
        <f t="shared" si="277"/>
        <v>0.86793664383561642</v>
      </c>
      <c r="S2507" s="44">
        <v>42.65</v>
      </c>
      <c r="T2507" s="44">
        <f t="shared" si="278"/>
        <v>0.95076201641266112</v>
      </c>
      <c r="U2507" s="46">
        <f t="shared" si="279"/>
        <v>0.90291441941176842</v>
      </c>
    </row>
    <row r="2508" spans="1:21" x14ac:dyDescent="0.35">
      <c r="A2508" s="1" t="s">
        <v>540</v>
      </c>
      <c r="B2508" s="1" t="s">
        <v>140</v>
      </c>
      <c r="C2508" s="1" t="s">
        <v>101</v>
      </c>
      <c r="D2508" s="1">
        <v>1</v>
      </c>
      <c r="E2508" s="1" t="s">
        <v>25</v>
      </c>
      <c r="F2508" s="1">
        <v>0</v>
      </c>
      <c r="G2508" s="1" t="s">
        <v>31</v>
      </c>
      <c r="H2508" s="1">
        <v>30</v>
      </c>
      <c r="I2508" s="1">
        <v>76517</v>
      </c>
      <c r="J2508" s="1">
        <v>22626.9666699999</v>
      </c>
      <c r="K2508" s="1">
        <v>57.83</v>
      </c>
      <c r="L2508" s="1">
        <v>1</v>
      </c>
      <c r="M2508" s="38">
        <f t="shared" si="273"/>
        <v>59.08</v>
      </c>
      <c r="N2508" s="38">
        <f t="shared" si="274"/>
        <v>0.97884224779959372</v>
      </c>
      <c r="O2508" s="40">
        <f t="shared" si="275"/>
        <v>60.697849184498509</v>
      </c>
      <c r="P2508" s="39">
        <f t="shared" si="276"/>
        <v>0.95275204602750696</v>
      </c>
      <c r="Q2508" s="42">
        <v>51.59</v>
      </c>
      <c r="R2508" s="42">
        <f t="shared" si="277"/>
        <v>1.120953673192479</v>
      </c>
      <c r="S2508" s="44">
        <v>37.35</v>
      </c>
      <c r="T2508" s="44">
        <f t="shared" si="278"/>
        <v>1.5483266398929048</v>
      </c>
      <c r="U2508" s="46">
        <f t="shared" si="279"/>
        <v>1.2073441197042969</v>
      </c>
    </row>
    <row r="2509" spans="1:21" x14ac:dyDescent="0.35">
      <c r="A2509" s="1" t="s">
        <v>956</v>
      </c>
      <c r="B2509" s="1" t="s">
        <v>181</v>
      </c>
      <c r="C2509" s="1" t="s">
        <v>101</v>
      </c>
      <c r="D2509" s="1">
        <v>1</v>
      </c>
      <c r="E2509" s="1" t="s">
        <v>58</v>
      </c>
      <c r="F2509" s="1">
        <v>4.1666666666666664E-2</v>
      </c>
      <c r="G2509" s="1" t="s">
        <v>31</v>
      </c>
      <c r="H2509" s="1">
        <v>180</v>
      </c>
      <c r="I2509" s="1">
        <v>76279</v>
      </c>
      <c r="J2509" s="1">
        <v>82970.229720000003</v>
      </c>
      <c r="K2509" s="1">
        <v>35.21</v>
      </c>
      <c r="L2509" s="1">
        <v>1</v>
      </c>
      <c r="M2509" s="38">
        <f t="shared" si="273"/>
        <v>14.439999999999998</v>
      </c>
      <c r="N2509" s="38">
        <f t="shared" si="274"/>
        <v>2.4383656509695295</v>
      </c>
      <c r="O2509" s="40">
        <f t="shared" si="275"/>
        <v>21.56582237655779</v>
      </c>
      <c r="P2509" s="39">
        <f t="shared" si="276"/>
        <v>1.6326759715072834</v>
      </c>
      <c r="Q2509" s="42">
        <v>51.59</v>
      </c>
      <c r="R2509" s="42">
        <f t="shared" si="277"/>
        <v>0.6824966078697422</v>
      </c>
      <c r="S2509" s="44">
        <v>42.1</v>
      </c>
      <c r="T2509" s="44">
        <f t="shared" si="278"/>
        <v>0.83634204275534441</v>
      </c>
      <c r="U2509" s="46">
        <f t="shared" si="279"/>
        <v>1.0505048740441232</v>
      </c>
    </row>
    <row r="2510" spans="1:21" x14ac:dyDescent="0.35">
      <c r="A2510" s="1" t="s">
        <v>905</v>
      </c>
      <c r="B2510" s="1" t="s">
        <v>370</v>
      </c>
      <c r="C2510" s="1" t="s">
        <v>101</v>
      </c>
      <c r="D2510" s="1">
        <v>3</v>
      </c>
      <c r="E2510" s="1" t="s">
        <v>1577</v>
      </c>
      <c r="F2510" s="1">
        <v>0.10416666666666667</v>
      </c>
      <c r="G2510" s="1" t="s">
        <v>35</v>
      </c>
      <c r="H2510" s="1">
        <v>30</v>
      </c>
      <c r="I2510" s="1">
        <v>76261</v>
      </c>
      <c r="J2510" s="1">
        <v>29674.481669999899</v>
      </c>
      <c r="K2510" s="1">
        <v>76.41</v>
      </c>
      <c r="L2510" s="1">
        <v>2</v>
      </c>
      <c r="M2510" s="38">
        <f t="shared" si="273"/>
        <v>59.08</v>
      </c>
      <c r="N2510" s="38">
        <f t="shared" si="274"/>
        <v>1.2933310765064319</v>
      </c>
      <c r="O2510" s="40">
        <f t="shared" si="275"/>
        <v>60.697849184498509</v>
      </c>
      <c r="P2510" s="39">
        <f t="shared" si="276"/>
        <v>1.2588584443534809</v>
      </c>
      <c r="Q2510" s="42">
        <v>61.93</v>
      </c>
      <c r="R2510" s="42">
        <f t="shared" si="277"/>
        <v>1.2338123688034877</v>
      </c>
      <c r="S2510" s="44">
        <v>56.5</v>
      </c>
      <c r="T2510" s="44">
        <f t="shared" si="278"/>
        <v>1.3523893805309735</v>
      </c>
      <c r="U2510" s="46">
        <f t="shared" si="279"/>
        <v>1.2816867312293141</v>
      </c>
    </row>
    <row r="2511" spans="1:21" x14ac:dyDescent="0.35">
      <c r="A2511" s="1" t="s">
        <v>103</v>
      </c>
      <c r="B2511" s="1" t="s">
        <v>482</v>
      </c>
      <c r="C2511" s="1" t="s">
        <v>101</v>
      </c>
      <c r="D2511" s="1">
        <v>1</v>
      </c>
      <c r="E2511" s="1" t="s">
        <v>60</v>
      </c>
      <c r="F2511" s="1">
        <v>0.95833333333333337</v>
      </c>
      <c r="G2511" s="1" t="s">
        <v>31</v>
      </c>
      <c r="H2511" s="1">
        <v>60</v>
      </c>
      <c r="I2511" s="1">
        <v>76142</v>
      </c>
      <c r="J2511" s="1">
        <v>31493.368610000001</v>
      </c>
      <c r="K2511" s="1">
        <v>40.42</v>
      </c>
      <c r="L2511" s="1">
        <v>1</v>
      </c>
      <c r="M2511" s="38">
        <f t="shared" si="273"/>
        <v>50.152000000000001</v>
      </c>
      <c r="N2511" s="38">
        <f t="shared" si="274"/>
        <v>0.8059499122667092</v>
      </c>
      <c r="O2511" s="40">
        <f t="shared" si="275"/>
        <v>45.559514761069323</v>
      </c>
      <c r="P2511" s="39">
        <f t="shared" si="276"/>
        <v>0.88719118743861058</v>
      </c>
      <c r="Q2511" s="42">
        <v>51.59</v>
      </c>
      <c r="R2511" s="42">
        <f t="shared" si="277"/>
        <v>0.78348517154487307</v>
      </c>
      <c r="S2511" s="44">
        <v>27.85</v>
      </c>
      <c r="T2511" s="44">
        <f t="shared" si="278"/>
        <v>1.4513464991023339</v>
      </c>
      <c r="U2511" s="46">
        <f t="shared" si="279"/>
        <v>1.040674286028606</v>
      </c>
    </row>
    <row r="2512" spans="1:21" x14ac:dyDescent="0.35">
      <c r="A2512" s="1" t="s">
        <v>210</v>
      </c>
      <c r="B2512" s="1" t="s">
        <v>11</v>
      </c>
      <c r="C2512" s="1" t="s">
        <v>16</v>
      </c>
      <c r="D2512" s="1">
        <v>1</v>
      </c>
      <c r="E2512" s="1" t="s">
        <v>60</v>
      </c>
      <c r="F2512" s="1">
        <v>0.73333333333333339</v>
      </c>
      <c r="G2512" s="1" t="s">
        <v>18</v>
      </c>
      <c r="H2512" s="1">
        <v>24</v>
      </c>
      <c r="I2512" s="1">
        <v>76034</v>
      </c>
      <c r="J2512" s="1">
        <v>15757.872499999999</v>
      </c>
      <c r="K2512" s="1">
        <v>50.73</v>
      </c>
      <c r="L2512" s="1">
        <v>1</v>
      </c>
      <c r="M2512" s="38">
        <f t="shared" si="273"/>
        <v>60.865599999999993</v>
      </c>
      <c r="N2512" s="38">
        <f t="shared" si="274"/>
        <v>0.83347572356142063</v>
      </c>
      <c r="O2512" s="40">
        <f t="shared" si="275"/>
        <v>65.571304345200858</v>
      </c>
      <c r="P2512" s="39">
        <f t="shared" si="276"/>
        <v>0.77366159643449139</v>
      </c>
      <c r="Q2512" s="42">
        <v>46.72</v>
      </c>
      <c r="R2512" s="42">
        <f t="shared" si="277"/>
        <v>1.0858304794520548</v>
      </c>
      <c r="S2512" s="44">
        <v>50.69</v>
      </c>
      <c r="T2512" s="44">
        <f t="shared" si="278"/>
        <v>1.0007891102781614</v>
      </c>
      <c r="U2512" s="46">
        <f t="shared" si="279"/>
        <v>0.95342706205490257</v>
      </c>
    </row>
    <row r="2513" spans="1:21" x14ac:dyDescent="0.35">
      <c r="A2513" s="1" t="s">
        <v>615</v>
      </c>
      <c r="B2513" s="1" t="s">
        <v>221</v>
      </c>
      <c r="C2513" s="1" t="s">
        <v>101</v>
      </c>
      <c r="D2513" s="1">
        <v>1</v>
      </c>
      <c r="E2513" s="1" t="s">
        <v>54</v>
      </c>
      <c r="F2513" s="1">
        <v>0.75</v>
      </c>
      <c r="G2513" s="1" t="s">
        <v>18</v>
      </c>
      <c r="H2513" s="1">
        <v>60</v>
      </c>
      <c r="I2513" s="1">
        <v>75969</v>
      </c>
      <c r="J2513" s="1">
        <v>33542.468330000003</v>
      </c>
      <c r="K2513" s="1">
        <v>43.32</v>
      </c>
      <c r="L2513" s="1">
        <v>1</v>
      </c>
      <c r="M2513" s="38">
        <f t="shared" si="273"/>
        <v>50.152000000000001</v>
      </c>
      <c r="N2513" s="38">
        <f t="shared" si="274"/>
        <v>0.86377412665496889</v>
      </c>
      <c r="O2513" s="40">
        <f t="shared" si="275"/>
        <v>45.559514761069323</v>
      </c>
      <c r="P2513" s="39">
        <f t="shared" si="276"/>
        <v>0.95084419198022296</v>
      </c>
      <c r="Q2513" s="42">
        <v>46.72</v>
      </c>
      <c r="R2513" s="42">
        <f t="shared" si="277"/>
        <v>0.92722602739726034</v>
      </c>
      <c r="S2513" s="44">
        <v>42.65</v>
      </c>
      <c r="T2513" s="44">
        <f t="shared" si="278"/>
        <v>1.0157092614302463</v>
      </c>
      <c r="U2513" s="46">
        <f t="shared" si="279"/>
        <v>0.96459316026924335</v>
      </c>
    </row>
    <row r="2514" spans="1:21" x14ac:dyDescent="0.35">
      <c r="A2514" s="1" t="s">
        <v>570</v>
      </c>
      <c r="B2514" s="1" t="s">
        <v>419</v>
      </c>
      <c r="C2514" s="1" t="s">
        <v>101</v>
      </c>
      <c r="D2514" s="1">
        <v>3</v>
      </c>
      <c r="E2514" s="1" t="s">
        <v>76</v>
      </c>
      <c r="F2514" s="1">
        <v>0.10416666666666667</v>
      </c>
      <c r="G2514" s="1" t="s">
        <v>35</v>
      </c>
      <c r="H2514" s="1">
        <v>30</v>
      </c>
      <c r="I2514" s="1">
        <v>75852</v>
      </c>
      <c r="J2514" s="1">
        <v>29977.79306</v>
      </c>
      <c r="K2514" s="1">
        <v>77.849999999999994</v>
      </c>
      <c r="L2514" s="1">
        <v>1</v>
      </c>
      <c r="M2514" s="38">
        <f t="shared" si="273"/>
        <v>59.08</v>
      </c>
      <c r="N2514" s="38">
        <f t="shared" si="274"/>
        <v>1.3177048070412998</v>
      </c>
      <c r="O2514" s="40">
        <f t="shared" si="275"/>
        <v>60.697849184498509</v>
      </c>
      <c r="P2514" s="39">
        <f t="shared" si="276"/>
        <v>1.2825825139761613</v>
      </c>
      <c r="Q2514" s="42">
        <v>61.93</v>
      </c>
      <c r="R2514" s="42">
        <f t="shared" si="277"/>
        <v>1.2570644275795251</v>
      </c>
      <c r="S2514" s="44">
        <v>51.62</v>
      </c>
      <c r="T2514" s="44">
        <f t="shared" si="278"/>
        <v>1.5081363812475783</v>
      </c>
      <c r="U2514" s="46">
        <f t="shared" si="279"/>
        <v>1.3492611076010881</v>
      </c>
    </row>
    <row r="2515" spans="1:21" x14ac:dyDescent="0.35">
      <c r="A2515" s="1" t="s">
        <v>863</v>
      </c>
      <c r="B2515" s="1" t="s">
        <v>235</v>
      </c>
      <c r="C2515" s="1" t="s">
        <v>101</v>
      </c>
      <c r="D2515" s="1">
        <v>1</v>
      </c>
      <c r="E2515" s="1" t="s">
        <v>57</v>
      </c>
      <c r="F2515" s="1">
        <v>2.0833333333333332E-2</v>
      </c>
      <c r="G2515" s="1" t="s">
        <v>31</v>
      </c>
      <c r="H2515" s="1">
        <v>135</v>
      </c>
      <c r="I2515" s="1">
        <v>75818</v>
      </c>
      <c r="J2515" s="1">
        <v>69694.805829999998</v>
      </c>
      <c r="K2515" s="1">
        <v>39.9</v>
      </c>
      <c r="L2515" s="1">
        <v>1</v>
      </c>
      <c r="M2515" s="38">
        <f t="shared" si="273"/>
        <v>27.832000000000001</v>
      </c>
      <c r="N2515" s="38">
        <f t="shared" si="274"/>
        <v>1.4336016096579476</v>
      </c>
      <c r="O2515" s="40">
        <f t="shared" si="275"/>
        <v>27.848798838904685</v>
      </c>
      <c r="P2515" s="39">
        <f t="shared" si="276"/>
        <v>1.4327368383393191</v>
      </c>
      <c r="Q2515" s="42">
        <v>51.59</v>
      </c>
      <c r="R2515" s="42">
        <f t="shared" si="277"/>
        <v>0.77340569877883303</v>
      </c>
      <c r="S2515" s="44">
        <v>64.14</v>
      </c>
      <c r="T2515" s="44">
        <f t="shared" si="278"/>
        <v>0.62207670720299346</v>
      </c>
      <c r="U2515" s="46">
        <f t="shared" si="279"/>
        <v>0.94273974810704841</v>
      </c>
    </row>
    <row r="2516" spans="1:21" x14ac:dyDescent="0.35">
      <c r="A2516" s="1" t="s">
        <v>1196</v>
      </c>
      <c r="B2516" s="1" t="s">
        <v>469</v>
      </c>
      <c r="C2516" s="1" t="s">
        <v>101</v>
      </c>
      <c r="D2516" s="1">
        <v>1</v>
      </c>
      <c r="E2516" s="1" t="s">
        <v>60</v>
      </c>
      <c r="F2516" s="1">
        <v>0.29166666666666669</v>
      </c>
      <c r="G2516" s="1" t="s">
        <v>8</v>
      </c>
      <c r="H2516" s="1">
        <v>180</v>
      </c>
      <c r="I2516" s="1">
        <v>75777</v>
      </c>
      <c r="J2516" s="1">
        <v>49243.37917</v>
      </c>
      <c r="K2516" s="1">
        <v>20.95</v>
      </c>
      <c r="L2516" s="1">
        <v>1</v>
      </c>
      <c r="M2516" s="38">
        <f t="shared" si="273"/>
        <v>14.439999999999998</v>
      </c>
      <c r="N2516" s="38">
        <f t="shared" si="274"/>
        <v>1.4508310249307481</v>
      </c>
      <c r="O2516" s="40">
        <f t="shared" si="275"/>
        <v>21.56582237655779</v>
      </c>
      <c r="P2516" s="39">
        <f t="shared" si="276"/>
        <v>0.97144452153017846</v>
      </c>
      <c r="Q2516" s="42">
        <v>42.33</v>
      </c>
      <c r="R2516" s="42">
        <f t="shared" si="277"/>
        <v>0.49492085991022916</v>
      </c>
      <c r="S2516" s="44">
        <v>35.58</v>
      </c>
      <c r="T2516" s="44">
        <f t="shared" si="278"/>
        <v>0.58881394041596402</v>
      </c>
      <c r="U2516" s="46">
        <f t="shared" si="279"/>
        <v>0.68505977395212392</v>
      </c>
    </row>
    <row r="2517" spans="1:21" x14ac:dyDescent="0.35">
      <c r="A2517" s="1" t="s">
        <v>354</v>
      </c>
      <c r="B2517" s="1" t="s">
        <v>198</v>
      </c>
      <c r="C2517" s="1" t="s">
        <v>101</v>
      </c>
      <c r="D2517" s="1">
        <v>1</v>
      </c>
      <c r="E2517" s="1" t="s">
        <v>60</v>
      </c>
      <c r="F2517" s="1">
        <v>0</v>
      </c>
      <c r="G2517" s="1" t="s">
        <v>31</v>
      </c>
      <c r="H2517" s="1">
        <v>60</v>
      </c>
      <c r="I2517" s="1">
        <v>75775</v>
      </c>
      <c r="J2517" s="1">
        <v>37219.83556</v>
      </c>
      <c r="K2517" s="1">
        <v>47.5</v>
      </c>
      <c r="L2517" s="1">
        <v>1</v>
      </c>
      <c r="M2517" s="38">
        <f t="shared" si="273"/>
        <v>50.152000000000001</v>
      </c>
      <c r="N2517" s="38">
        <f t="shared" si="274"/>
        <v>0.94712075291115005</v>
      </c>
      <c r="O2517" s="40">
        <f t="shared" si="275"/>
        <v>45.559514761069323</v>
      </c>
      <c r="P2517" s="39">
        <f t="shared" si="276"/>
        <v>1.0425923157677883</v>
      </c>
      <c r="Q2517" s="42">
        <v>51.59</v>
      </c>
      <c r="R2517" s="42">
        <f t="shared" si="277"/>
        <v>0.9207210699748013</v>
      </c>
      <c r="S2517" s="44">
        <v>47.04</v>
      </c>
      <c r="T2517" s="44">
        <f t="shared" si="278"/>
        <v>1.0097789115646258</v>
      </c>
      <c r="U2517" s="46">
        <f t="shared" si="279"/>
        <v>0.9910307657690719</v>
      </c>
    </row>
    <row r="2518" spans="1:21" x14ac:dyDescent="0.35">
      <c r="A2518" s="1" t="s">
        <v>832</v>
      </c>
      <c r="B2518" s="1" t="s">
        <v>469</v>
      </c>
      <c r="C2518" s="1" t="s">
        <v>101</v>
      </c>
      <c r="D2518" s="1">
        <v>1</v>
      </c>
      <c r="E2518" s="1" t="s">
        <v>60</v>
      </c>
      <c r="F2518" s="1">
        <v>0.95833333333333337</v>
      </c>
      <c r="G2518" s="1" t="s">
        <v>31</v>
      </c>
      <c r="H2518" s="1">
        <v>60</v>
      </c>
      <c r="I2518" s="1">
        <v>75648</v>
      </c>
      <c r="J2518" s="1">
        <v>32237.936109999999</v>
      </c>
      <c r="K2518" s="1">
        <v>40.799999999999997</v>
      </c>
      <c r="L2518" s="1">
        <v>1</v>
      </c>
      <c r="M2518" s="38">
        <f t="shared" si="273"/>
        <v>50.152000000000001</v>
      </c>
      <c r="N2518" s="38">
        <f t="shared" si="274"/>
        <v>0.81352687828999837</v>
      </c>
      <c r="O2518" s="40">
        <f t="shared" si="275"/>
        <v>45.559514761069323</v>
      </c>
      <c r="P2518" s="39">
        <f t="shared" si="276"/>
        <v>0.89553192596475284</v>
      </c>
      <c r="Q2518" s="42">
        <v>51.59</v>
      </c>
      <c r="R2518" s="42">
        <f t="shared" si="277"/>
        <v>0.79085094010467138</v>
      </c>
      <c r="S2518" s="44">
        <v>35.58</v>
      </c>
      <c r="T2518" s="44">
        <f t="shared" si="278"/>
        <v>1.1467116357504215</v>
      </c>
      <c r="U2518" s="46">
        <f t="shared" si="279"/>
        <v>0.94436483393994852</v>
      </c>
    </row>
    <row r="2519" spans="1:21" x14ac:dyDescent="0.35">
      <c r="A2519" s="1" t="s">
        <v>1032</v>
      </c>
      <c r="B2519" s="1" t="s">
        <v>140</v>
      </c>
      <c r="C2519" s="1" t="s">
        <v>101</v>
      </c>
      <c r="D2519" s="1">
        <v>1</v>
      </c>
      <c r="E2519" s="1" t="s">
        <v>60</v>
      </c>
      <c r="F2519" s="1">
        <v>0.66666666666666663</v>
      </c>
      <c r="G2519" s="1" t="s">
        <v>18</v>
      </c>
      <c r="H2519" s="1">
        <v>60</v>
      </c>
      <c r="I2519" s="1">
        <v>75549</v>
      </c>
      <c r="J2519" s="1">
        <v>24770.28167</v>
      </c>
      <c r="K2519" s="1">
        <v>32.08</v>
      </c>
      <c r="L2519" s="1">
        <v>1</v>
      </c>
      <c r="M2519" s="38">
        <f t="shared" si="273"/>
        <v>50.152000000000001</v>
      </c>
      <c r="N2519" s="38">
        <f t="shared" si="274"/>
        <v>0.63965544743978298</v>
      </c>
      <c r="O2519" s="40">
        <f t="shared" si="275"/>
        <v>45.559514761069323</v>
      </c>
      <c r="P2519" s="39">
        <f t="shared" si="276"/>
        <v>0.70413392610169778</v>
      </c>
      <c r="Q2519" s="42">
        <v>46.72</v>
      </c>
      <c r="R2519" s="42">
        <f t="shared" si="277"/>
        <v>0.68664383561643838</v>
      </c>
      <c r="S2519" s="44">
        <v>37.35</v>
      </c>
      <c r="T2519" s="44">
        <f t="shared" si="278"/>
        <v>0.85890227576974554</v>
      </c>
      <c r="U2519" s="46">
        <f t="shared" si="279"/>
        <v>0.7498933458292939</v>
      </c>
    </row>
    <row r="2520" spans="1:21" x14ac:dyDescent="0.35">
      <c r="A2520" s="1" t="s">
        <v>226</v>
      </c>
      <c r="B2520" s="1" t="s">
        <v>148</v>
      </c>
      <c r="C2520" s="1" t="s">
        <v>101</v>
      </c>
      <c r="D2520" s="1">
        <v>1</v>
      </c>
      <c r="E2520" s="1" t="s">
        <v>60</v>
      </c>
      <c r="F2520" s="1">
        <v>0.66666666666666663</v>
      </c>
      <c r="G2520" s="1" t="s">
        <v>18</v>
      </c>
      <c r="H2520" s="1">
        <v>60</v>
      </c>
      <c r="I2520" s="1">
        <v>75485</v>
      </c>
      <c r="J2520" s="1">
        <v>32159.537219999998</v>
      </c>
      <c r="K2520" s="1">
        <v>41.75</v>
      </c>
      <c r="L2520" s="1">
        <v>1</v>
      </c>
      <c r="M2520" s="38">
        <f t="shared" si="273"/>
        <v>50.152000000000001</v>
      </c>
      <c r="N2520" s="38">
        <f t="shared" si="274"/>
        <v>0.8324692933482214</v>
      </c>
      <c r="O2520" s="40">
        <f t="shared" si="275"/>
        <v>45.559514761069323</v>
      </c>
      <c r="P2520" s="39">
        <f t="shared" si="276"/>
        <v>0.9163837722801087</v>
      </c>
      <c r="Q2520" s="42">
        <v>46.72</v>
      </c>
      <c r="R2520" s="42">
        <f t="shared" si="277"/>
        <v>0.89362157534246578</v>
      </c>
      <c r="S2520" s="44">
        <v>45.82</v>
      </c>
      <c r="T2520" s="44">
        <f t="shared" si="278"/>
        <v>0.91117415975556526</v>
      </c>
      <c r="U2520" s="46">
        <f t="shared" si="279"/>
        <v>0.90705983579271321</v>
      </c>
    </row>
    <row r="2521" spans="1:21" x14ac:dyDescent="0.35">
      <c r="A2521" s="1" t="s">
        <v>1245</v>
      </c>
      <c r="B2521" s="1" t="s">
        <v>140</v>
      </c>
      <c r="C2521" s="1" t="s">
        <v>101</v>
      </c>
      <c r="D2521" s="1">
        <v>3</v>
      </c>
      <c r="E2521" s="1" t="s">
        <v>60</v>
      </c>
      <c r="F2521" s="1">
        <v>0.22916666666666666</v>
      </c>
      <c r="G2521" s="1" t="s">
        <v>35</v>
      </c>
      <c r="H2521" s="1">
        <v>30</v>
      </c>
      <c r="I2521" s="1">
        <v>75284</v>
      </c>
      <c r="J2521" s="1">
        <v>22364.912779999999</v>
      </c>
      <c r="K2521" s="1">
        <v>58.61</v>
      </c>
      <c r="L2521" s="1">
        <v>1</v>
      </c>
      <c r="M2521" s="38">
        <f t="shared" si="273"/>
        <v>59.08</v>
      </c>
      <c r="N2521" s="38">
        <f t="shared" si="274"/>
        <v>0.99204468517264732</v>
      </c>
      <c r="O2521" s="40">
        <f t="shared" si="275"/>
        <v>60.697849184498509</v>
      </c>
      <c r="P2521" s="39">
        <f t="shared" si="276"/>
        <v>0.96560258373979224</v>
      </c>
      <c r="Q2521" s="42">
        <v>61.93</v>
      </c>
      <c r="R2521" s="42">
        <f t="shared" si="277"/>
        <v>0.94639108671080252</v>
      </c>
      <c r="S2521" s="44">
        <v>37.35</v>
      </c>
      <c r="T2521" s="44">
        <f t="shared" si="278"/>
        <v>1.5692101740294511</v>
      </c>
      <c r="U2521" s="46">
        <f t="shared" si="279"/>
        <v>1.1604012814933486</v>
      </c>
    </row>
    <row r="2522" spans="1:21" x14ac:dyDescent="0.35">
      <c r="A2522" s="1" t="s">
        <v>1421</v>
      </c>
      <c r="B2522" s="1" t="s">
        <v>312</v>
      </c>
      <c r="C2522" s="1" t="s">
        <v>101</v>
      </c>
      <c r="D2522" s="1">
        <v>4</v>
      </c>
      <c r="E2522" s="1" t="s">
        <v>25</v>
      </c>
      <c r="F2522" s="1">
        <v>0.35416666666666669</v>
      </c>
      <c r="G2522" s="1" t="s">
        <v>8</v>
      </c>
      <c r="H2522" s="1">
        <v>30</v>
      </c>
      <c r="I2522" s="1">
        <v>75175</v>
      </c>
      <c r="J2522" s="1">
        <v>21548.690279999999</v>
      </c>
      <c r="K2522" s="1">
        <v>56.46</v>
      </c>
      <c r="L2522" s="1">
        <v>1</v>
      </c>
      <c r="M2522" s="38">
        <f t="shared" si="273"/>
        <v>59.08</v>
      </c>
      <c r="N2522" s="38">
        <f t="shared" si="274"/>
        <v>0.9556533513879486</v>
      </c>
      <c r="O2522" s="40">
        <f>-21.84*LN(H2522) + 134.98</f>
        <v>60.697849184498509</v>
      </c>
      <c r="P2522" s="39">
        <f t="shared" si="276"/>
        <v>0.93018122978926243</v>
      </c>
      <c r="Q2522" s="42">
        <v>42.33</v>
      </c>
      <c r="R2522" s="42">
        <f t="shared" si="277"/>
        <v>1.333805811481219</v>
      </c>
      <c r="S2522" s="44">
        <v>60.5</v>
      </c>
      <c r="T2522" s="44">
        <f t="shared" si="278"/>
        <v>0.93322314049586774</v>
      </c>
      <c r="U2522" s="46">
        <f t="shared" si="279"/>
        <v>1.0657367272554497</v>
      </c>
    </row>
    <row r="2523" spans="1:21" x14ac:dyDescent="0.35">
      <c r="A2523" s="1" t="s">
        <v>293</v>
      </c>
      <c r="B2523" s="1" t="s">
        <v>235</v>
      </c>
      <c r="C2523" s="1" t="s">
        <v>101</v>
      </c>
      <c r="D2523" s="1">
        <v>1</v>
      </c>
      <c r="E2523" s="1" t="s">
        <v>60</v>
      </c>
      <c r="F2523" s="1">
        <v>0.6875</v>
      </c>
      <c r="G2523" s="1" t="s">
        <v>18</v>
      </c>
      <c r="H2523" s="1">
        <v>30</v>
      </c>
      <c r="I2523" s="1">
        <v>75114</v>
      </c>
      <c r="J2523" s="1">
        <v>24314.704440000001</v>
      </c>
      <c r="K2523" s="1">
        <v>62.77</v>
      </c>
      <c r="L2523" s="1">
        <v>1</v>
      </c>
      <c r="M2523" s="38">
        <f t="shared" si="273"/>
        <v>59.08</v>
      </c>
      <c r="N2523" s="38">
        <f t="shared" si="274"/>
        <v>1.0624576844955993</v>
      </c>
      <c r="O2523" s="40">
        <f t="shared" si="275"/>
        <v>60.697849184498509</v>
      </c>
      <c r="P2523" s="39">
        <f t="shared" si="276"/>
        <v>1.0341387848719803</v>
      </c>
      <c r="Q2523" s="42">
        <v>46.72</v>
      </c>
      <c r="R2523" s="42">
        <f t="shared" si="277"/>
        <v>1.3435359589041096</v>
      </c>
      <c r="S2523" s="44">
        <v>64.14</v>
      </c>
      <c r="T2523" s="44">
        <f t="shared" si="278"/>
        <v>0.97864047396320553</v>
      </c>
      <c r="U2523" s="46">
        <f t="shared" si="279"/>
        <v>1.1187717392464318</v>
      </c>
    </row>
    <row r="2524" spans="1:21" x14ac:dyDescent="0.35">
      <c r="A2524" s="1" t="s">
        <v>1209</v>
      </c>
      <c r="B2524" s="1" t="s">
        <v>374</v>
      </c>
      <c r="C2524" s="1" t="s">
        <v>101</v>
      </c>
      <c r="D2524" s="1">
        <v>1</v>
      </c>
      <c r="E2524" s="1" t="s">
        <v>60</v>
      </c>
      <c r="F2524" s="1">
        <v>0.33333333333333331</v>
      </c>
      <c r="G2524" s="1" t="s">
        <v>8</v>
      </c>
      <c r="H2524" s="1">
        <v>150</v>
      </c>
      <c r="I2524" s="1">
        <v>74920</v>
      </c>
      <c r="J2524" s="1">
        <v>39640.87139</v>
      </c>
      <c r="K2524" s="1">
        <v>20.54</v>
      </c>
      <c r="L2524" s="1">
        <v>1</v>
      </c>
      <c r="M2524" s="38">
        <f t="shared" si="273"/>
        <v>23.368000000000002</v>
      </c>
      <c r="N2524" s="38">
        <f t="shared" si="274"/>
        <v>0.87897980143786358</v>
      </c>
      <c r="O2524" s="40">
        <f t="shared" si="275"/>
        <v>25.547725176937774</v>
      </c>
      <c r="P2524" s="39">
        <f t="shared" si="276"/>
        <v>0.80398547650503516</v>
      </c>
      <c r="Q2524" s="42">
        <v>42.33</v>
      </c>
      <c r="R2524" s="42">
        <f t="shared" si="277"/>
        <v>0.48523505787857313</v>
      </c>
      <c r="S2524" s="44">
        <v>32.450000000000003</v>
      </c>
      <c r="T2524" s="44">
        <f t="shared" si="278"/>
        <v>0.63297380585516172</v>
      </c>
      <c r="U2524" s="46">
        <f t="shared" si="279"/>
        <v>0.64073144674625671</v>
      </c>
    </row>
    <row r="2525" spans="1:21" x14ac:dyDescent="0.35">
      <c r="A2525" s="1" t="s">
        <v>226</v>
      </c>
      <c r="B2525" s="1" t="s">
        <v>148</v>
      </c>
      <c r="C2525" s="1" t="s">
        <v>101</v>
      </c>
      <c r="D2525" s="1">
        <v>1</v>
      </c>
      <c r="E2525" s="1" t="s">
        <v>60</v>
      </c>
      <c r="F2525" s="1">
        <v>0.5</v>
      </c>
      <c r="G2525" s="1" t="s">
        <v>13</v>
      </c>
      <c r="H2525" s="1">
        <v>60</v>
      </c>
      <c r="I2525" s="1">
        <v>74849</v>
      </c>
      <c r="J2525" s="1">
        <v>33175</v>
      </c>
      <c r="K2525" s="1">
        <v>43</v>
      </c>
      <c r="L2525" s="1">
        <v>1</v>
      </c>
      <c r="M2525" s="38">
        <f t="shared" si="273"/>
        <v>50.152000000000001</v>
      </c>
      <c r="N2525" s="38">
        <f t="shared" si="274"/>
        <v>0.85739352368798849</v>
      </c>
      <c r="O2525" s="40">
        <f t="shared" si="275"/>
        <v>45.559514761069323</v>
      </c>
      <c r="P2525" s="39">
        <f t="shared" si="276"/>
        <v>0.94382041216873469</v>
      </c>
      <c r="Q2525" s="42">
        <v>48.112000000000002</v>
      </c>
      <c r="R2525" s="42">
        <f t="shared" si="277"/>
        <v>0.89374792151646154</v>
      </c>
      <c r="S2525" s="44">
        <v>45.82</v>
      </c>
      <c r="T2525" s="44">
        <f t="shared" si="278"/>
        <v>0.93845482322130069</v>
      </c>
      <c r="U2525" s="46">
        <f t="shared" si="279"/>
        <v>0.92534105230216568</v>
      </c>
    </row>
    <row r="2526" spans="1:21" x14ac:dyDescent="0.35">
      <c r="A2526" s="1" t="s">
        <v>331</v>
      </c>
      <c r="B2526" s="1" t="s">
        <v>235</v>
      </c>
      <c r="C2526" s="1" t="s">
        <v>101</v>
      </c>
      <c r="D2526" s="1">
        <v>1</v>
      </c>
      <c r="E2526" s="1" t="s">
        <v>60</v>
      </c>
      <c r="F2526" s="1">
        <v>0.72916666666666663</v>
      </c>
      <c r="G2526" s="1" t="s">
        <v>18</v>
      </c>
      <c r="H2526" s="1">
        <v>15</v>
      </c>
      <c r="I2526" s="1">
        <v>74839</v>
      </c>
      <c r="J2526" s="1">
        <v>15735.737219999901</v>
      </c>
      <c r="K2526" s="1">
        <v>81.37</v>
      </c>
      <c r="L2526" s="1">
        <v>1</v>
      </c>
      <c r="M2526" s="38">
        <f t="shared" si="273"/>
        <v>63.543999999999997</v>
      </c>
      <c r="N2526" s="38">
        <f t="shared" si="274"/>
        <v>1.2805300264383734</v>
      </c>
      <c r="O2526" s="40">
        <f t="shared" si="275"/>
        <v>75.836183607927723</v>
      </c>
      <c r="P2526" s="39">
        <f t="shared" si="276"/>
        <v>1.0729706602943268</v>
      </c>
      <c r="Q2526" s="42">
        <v>46.72</v>
      </c>
      <c r="R2526" s="42">
        <f t="shared" si="277"/>
        <v>1.7416523972602742</v>
      </c>
      <c r="S2526" s="44">
        <v>64.14</v>
      </c>
      <c r="T2526" s="44">
        <f t="shared" si="278"/>
        <v>1.2686311194262552</v>
      </c>
      <c r="U2526" s="46">
        <f t="shared" si="279"/>
        <v>1.3610847256602856</v>
      </c>
    </row>
    <row r="2527" spans="1:21" x14ac:dyDescent="0.35">
      <c r="A2527" s="1" t="s">
        <v>331</v>
      </c>
      <c r="B2527" s="1" t="s">
        <v>235</v>
      </c>
      <c r="C2527" s="1" t="s">
        <v>101</v>
      </c>
      <c r="D2527" s="1">
        <v>1</v>
      </c>
      <c r="E2527" s="1" t="s">
        <v>60</v>
      </c>
      <c r="F2527" s="1">
        <v>0.73958333333333337</v>
      </c>
      <c r="G2527" s="1" t="s">
        <v>18</v>
      </c>
      <c r="H2527" s="1">
        <v>15</v>
      </c>
      <c r="I2527" s="1">
        <v>74819</v>
      </c>
      <c r="J2527" s="1">
        <v>15269.296109999999</v>
      </c>
      <c r="K2527" s="1">
        <v>79.010000000000005</v>
      </c>
      <c r="L2527" s="1">
        <v>1</v>
      </c>
      <c r="M2527" s="38">
        <f t="shared" si="273"/>
        <v>63.543999999999997</v>
      </c>
      <c r="N2527" s="38">
        <f t="shared" si="274"/>
        <v>1.2433904066473627</v>
      </c>
      <c r="O2527" s="40">
        <f t="shared" si="275"/>
        <v>75.836183607927723</v>
      </c>
      <c r="P2527" s="39">
        <f t="shared" si="276"/>
        <v>1.0418509508400486</v>
      </c>
      <c r="Q2527" s="42">
        <v>46.72</v>
      </c>
      <c r="R2527" s="42">
        <f t="shared" si="277"/>
        <v>1.6911386986301371</v>
      </c>
      <c r="S2527" s="44">
        <v>64.14</v>
      </c>
      <c r="T2527" s="44">
        <f t="shared" si="278"/>
        <v>1.2318366074212661</v>
      </c>
      <c r="U2527" s="46">
        <f t="shared" si="279"/>
        <v>1.3216087522971507</v>
      </c>
    </row>
    <row r="2528" spans="1:21" x14ac:dyDescent="0.35">
      <c r="A2528" s="1" t="s">
        <v>1364</v>
      </c>
      <c r="B2528" s="1" t="s">
        <v>482</v>
      </c>
      <c r="C2528" s="1" t="s">
        <v>101</v>
      </c>
      <c r="D2528" s="1">
        <v>1</v>
      </c>
      <c r="E2528" s="1" t="s">
        <v>60</v>
      </c>
      <c r="F2528" s="1">
        <v>0.29166666666666669</v>
      </c>
      <c r="G2528" s="1" t="s">
        <v>8</v>
      </c>
      <c r="H2528" s="1">
        <v>180</v>
      </c>
      <c r="I2528" s="1">
        <v>74694</v>
      </c>
      <c r="J2528" s="1">
        <v>35184.026109999999</v>
      </c>
      <c r="K2528" s="1">
        <v>15.2</v>
      </c>
      <c r="L2528" s="1">
        <v>1</v>
      </c>
      <c r="M2528" s="38">
        <f t="shared" si="273"/>
        <v>14.439999999999998</v>
      </c>
      <c r="N2528" s="38">
        <f t="shared" si="274"/>
        <v>1.0526315789473686</v>
      </c>
      <c r="O2528" s="40">
        <f t="shared" si="275"/>
        <v>21.56582237655779</v>
      </c>
      <c r="P2528" s="39">
        <f t="shared" si="276"/>
        <v>0.70481893686199104</v>
      </c>
      <c r="Q2528" s="42">
        <v>42.33</v>
      </c>
      <c r="R2528" s="42">
        <f t="shared" si="277"/>
        <v>0.35908339239310183</v>
      </c>
      <c r="S2528" s="44">
        <v>27.85</v>
      </c>
      <c r="T2528" s="44">
        <f t="shared" si="278"/>
        <v>0.54578096947935362</v>
      </c>
      <c r="U2528" s="46">
        <f t="shared" si="279"/>
        <v>0.53656109957814879</v>
      </c>
    </row>
    <row r="2529" spans="1:21" x14ac:dyDescent="0.35">
      <c r="A2529" s="1" t="s">
        <v>341</v>
      </c>
      <c r="B2529" s="1" t="s">
        <v>342</v>
      </c>
      <c r="C2529" s="1" t="s">
        <v>101</v>
      </c>
      <c r="D2529" s="1">
        <v>1</v>
      </c>
      <c r="E2529" s="1" t="s">
        <v>76</v>
      </c>
      <c r="F2529" s="1">
        <v>0.41666666666666669</v>
      </c>
      <c r="G2529" s="1" t="s">
        <v>13</v>
      </c>
      <c r="H2529" s="1">
        <v>15</v>
      </c>
      <c r="I2529" s="1">
        <v>74694</v>
      </c>
      <c r="J2529" s="1">
        <v>13921</v>
      </c>
      <c r="K2529" s="1">
        <v>73</v>
      </c>
      <c r="L2529" s="1">
        <v>1</v>
      </c>
      <c r="M2529" s="38">
        <f t="shared" si="273"/>
        <v>63.543999999999997</v>
      </c>
      <c r="N2529" s="38">
        <f t="shared" si="274"/>
        <v>1.1488102731965253</v>
      </c>
      <c r="O2529" s="40">
        <f t="shared" si="275"/>
        <v>75.836183607927723</v>
      </c>
      <c r="P2529" s="39">
        <f t="shared" si="276"/>
        <v>0.96260118227216229</v>
      </c>
      <c r="Q2529" s="42">
        <v>48.112000000000002</v>
      </c>
      <c r="R2529" s="42">
        <f t="shared" si="277"/>
        <v>1.5172929830395743</v>
      </c>
      <c r="S2529" s="44">
        <v>58.74</v>
      </c>
      <c r="T2529" s="44">
        <f t="shared" si="278"/>
        <v>1.2427647259107932</v>
      </c>
      <c r="U2529" s="46">
        <f t="shared" si="279"/>
        <v>1.2408862970741765</v>
      </c>
    </row>
    <row r="2530" spans="1:21" x14ac:dyDescent="0.35">
      <c r="A2530" s="1" t="s">
        <v>1031</v>
      </c>
      <c r="B2530" s="1" t="s">
        <v>370</v>
      </c>
      <c r="C2530" s="1" t="s">
        <v>101</v>
      </c>
      <c r="D2530" s="1">
        <v>1</v>
      </c>
      <c r="E2530" s="1" t="s">
        <v>54</v>
      </c>
      <c r="F2530" s="1">
        <v>0.79166666666666663</v>
      </c>
      <c r="G2530" s="1" t="s">
        <v>22</v>
      </c>
      <c r="H2530" s="1">
        <v>60</v>
      </c>
      <c r="I2530" s="1">
        <v>74608</v>
      </c>
      <c r="J2530" s="1">
        <v>24791.68417</v>
      </c>
      <c r="K2530" s="1">
        <v>32.53</v>
      </c>
      <c r="L2530" s="1">
        <v>1</v>
      </c>
      <c r="M2530" s="38">
        <f t="shared" si="273"/>
        <v>50.152000000000001</v>
      </c>
      <c r="N2530" s="38">
        <f t="shared" si="274"/>
        <v>0.64862817036209919</v>
      </c>
      <c r="O2530" s="40">
        <f t="shared" si="275"/>
        <v>45.559514761069323</v>
      </c>
      <c r="P2530" s="39">
        <f t="shared" si="276"/>
        <v>0.7140111164616032</v>
      </c>
      <c r="Q2530" s="42">
        <v>43.7</v>
      </c>
      <c r="R2530" s="42">
        <f t="shared" si="277"/>
        <v>0.74439359267734551</v>
      </c>
      <c r="S2530" s="44">
        <v>56.5</v>
      </c>
      <c r="T2530" s="44">
        <f t="shared" si="278"/>
        <v>0.57575221238938057</v>
      </c>
      <c r="U2530" s="46">
        <f t="shared" si="279"/>
        <v>0.67805230717610987</v>
      </c>
    </row>
    <row r="2531" spans="1:21" x14ac:dyDescent="0.35">
      <c r="A2531" s="1" t="s">
        <v>326</v>
      </c>
      <c r="B2531" s="1" t="s">
        <v>148</v>
      </c>
      <c r="C2531" s="1" t="s">
        <v>101</v>
      </c>
      <c r="D2531" s="1">
        <v>1</v>
      </c>
      <c r="E2531" s="1" t="s">
        <v>54</v>
      </c>
      <c r="F2531" s="1">
        <v>8.4027777777777771E-2</v>
      </c>
      <c r="G2531" s="1" t="s">
        <v>35</v>
      </c>
      <c r="H2531" s="1">
        <v>121</v>
      </c>
      <c r="I2531" s="1">
        <v>74483</v>
      </c>
      <c r="J2531" s="1">
        <v>65591.431939999995</v>
      </c>
      <c r="K2531" s="1">
        <v>42.45</v>
      </c>
      <c r="L2531" s="1">
        <v>1</v>
      </c>
      <c r="M2531" s="38">
        <f t="shared" si="273"/>
        <v>31.998399999999997</v>
      </c>
      <c r="N2531" s="38">
        <f t="shared" si="274"/>
        <v>1.3266288314415724</v>
      </c>
      <c r="O2531" s="40">
        <f t="shared" si="275"/>
        <v>30.239934484167165</v>
      </c>
      <c r="P2531" s="39">
        <f t="shared" si="276"/>
        <v>1.4037728825843094</v>
      </c>
      <c r="Q2531" s="42">
        <v>61.93</v>
      </c>
      <c r="R2531" s="42">
        <f t="shared" si="277"/>
        <v>0.68545131600193776</v>
      </c>
      <c r="S2531" s="44">
        <v>45.82</v>
      </c>
      <c r="T2531" s="44">
        <f t="shared" si="278"/>
        <v>0.92645133129637713</v>
      </c>
      <c r="U2531" s="46">
        <f t="shared" si="279"/>
        <v>1.0052251766275415</v>
      </c>
    </row>
    <row r="2532" spans="1:21" x14ac:dyDescent="0.35">
      <c r="A2532" s="1" t="s">
        <v>879</v>
      </c>
      <c r="B2532" s="1" t="s">
        <v>181</v>
      </c>
      <c r="C2532" s="1" t="s">
        <v>101</v>
      </c>
      <c r="D2532" s="1">
        <v>1</v>
      </c>
      <c r="E2532" s="1" t="s">
        <v>57</v>
      </c>
      <c r="F2532" s="1">
        <v>0.33333333333333331</v>
      </c>
      <c r="G2532" s="1" t="s">
        <v>8</v>
      </c>
      <c r="H2532" s="1">
        <v>180</v>
      </c>
      <c r="I2532" s="1">
        <v>74339</v>
      </c>
      <c r="J2532" s="1">
        <v>49138.078889999997</v>
      </c>
      <c r="K2532" s="1">
        <v>21.3</v>
      </c>
      <c r="L2532" s="1">
        <v>1</v>
      </c>
      <c r="M2532" s="38">
        <f t="shared" si="273"/>
        <v>14.439999999999998</v>
      </c>
      <c r="N2532" s="38">
        <f t="shared" si="274"/>
        <v>1.4750692520775626</v>
      </c>
      <c r="O2532" s="40">
        <f t="shared" si="275"/>
        <v>21.56582237655779</v>
      </c>
      <c r="P2532" s="39">
        <f t="shared" si="276"/>
        <v>0.98767390494476393</v>
      </c>
      <c r="Q2532" s="42">
        <v>42.33</v>
      </c>
      <c r="R2532" s="42">
        <f t="shared" si="277"/>
        <v>0.50318922749822825</v>
      </c>
      <c r="S2532" s="44">
        <v>42.1</v>
      </c>
      <c r="T2532" s="44">
        <f t="shared" si="278"/>
        <v>0.50593824228028506</v>
      </c>
      <c r="U2532" s="46">
        <f t="shared" si="279"/>
        <v>0.66560045824109249</v>
      </c>
    </row>
    <row r="2533" spans="1:21" x14ac:dyDescent="0.35">
      <c r="A2533" s="1" t="s">
        <v>414</v>
      </c>
      <c r="B2533" s="1" t="s">
        <v>148</v>
      </c>
      <c r="C2533" s="1" t="s">
        <v>101</v>
      </c>
      <c r="D2533" s="1">
        <v>1</v>
      </c>
      <c r="E2533" s="1" t="s">
        <v>58</v>
      </c>
      <c r="F2533" s="1">
        <v>4.2361111111111106E-2</v>
      </c>
      <c r="G2533" s="1" t="s">
        <v>31</v>
      </c>
      <c r="H2533" s="1">
        <v>120</v>
      </c>
      <c r="I2533" s="1">
        <v>74330</v>
      </c>
      <c r="J2533" s="1">
        <v>62265.710829999902</v>
      </c>
      <c r="K2533" s="1">
        <v>40.770000000000003</v>
      </c>
      <c r="L2533" s="1">
        <v>1</v>
      </c>
      <c r="M2533" s="38">
        <f t="shared" si="273"/>
        <v>32.295999999999999</v>
      </c>
      <c r="N2533" s="38">
        <f t="shared" si="274"/>
        <v>1.2623854347287591</v>
      </c>
      <c r="O2533" s="40">
        <f t="shared" si="275"/>
        <v>30.421180337640109</v>
      </c>
      <c r="P2533" s="39">
        <f t="shared" si="276"/>
        <v>1.3401846853902413</v>
      </c>
      <c r="Q2533" s="42">
        <v>51.59</v>
      </c>
      <c r="R2533" s="42">
        <f t="shared" si="277"/>
        <v>0.79026943206047684</v>
      </c>
      <c r="S2533" s="44">
        <v>45.82</v>
      </c>
      <c r="T2533" s="44">
        <f t="shared" si="278"/>
        <v>0.88978611959842868</v>
      </c>
      <c r="U2533" s="46">
        <f t="shared" si="279"/>
        <v>1.006746745683049</v>
      </c>
    </row>
    <row r="2534" spans="1:21" x14ac:dyDescent="0.35">
      <c r="A2534" s="1" t="s">
        <v>442</v>
      </c>
      <c r="B2534" s="1" t="s">
        <v>235</v>
      </c>
      <c r="C2534" s="1" t="s">
        <v>101</v>
      </c>
      <c r="D2534" s="1">
        <v>1</v>
      </c>
      <c r="E2534" s="1" t="s">
        <v>58</v>
      </c>
      <c r="F2534" s="1">
        <v>0.79166666666666663</v>
      </c>
      <c r="G2534" s="1" t="s">
        <v>22</v>
      </c>
      <c r="H2534" s="1">
        <v>30</v>
      </c>
      <c r="I2534" s="1">
        <v>74306</v>
      </c>
      <c r="J2534" s="1">
        <v>22623.645830000001</v>
      </c>
      <c r="K2534" s="1">
        <v>59.05</v>
      </c>
      <c r="L2534" s="1">
        <v>1</v>
      </c>
      <c r="M2534" s="38">
        <f t="shared" si="273"/>
        <v>59.08</v>
      </c>
      <c r="N2534" s="38">
        <f t="shared" si="274"/>
        <v>0.99949221394719023</v>
      </c>
      <c r="O2534" s="40">
        <f t="shared" si="275"/>
        <v>60.697849184498509</v>
      </c>
      <c r="P2534" s="39">
        <f t="shared" si="276"/>
        <v>0.97285160501338896</v>
      </c>
      <c r="Q2534" s="42">
        <v>43.7</v>
      </c>
      <c r="R2534" s="42">
        <f t="shared" si="277"/>
        <v>1.3512585812356979</v>
      </c>
      <c r="S2534" s="44">
        <v>64.14</v>
      </c>
      <c r="T2534" s="44">
        <f t="shared" si="278"/>
        <v>0.92064234487059549</v>
      </c>
      <c r="U2534" s="46">
        <f t="shared" si="279"/>
        <v>1.0815841770398942</v>
      </c>
    </row>
    <row r="2535" spans="1:21" x14ac:dyDescent="0.35">
      <c r="A2535" s="1" t="s">
        <v>354</v>
      </c>
      <c r="B2535" s="1" t="s">
        <v>198</v>
      </c>
      <c r="C2535" s="1" t="s">
        <v>101</v>
      </c>
      <c r="D2535" s="1">
        <v>2</v>
      </c>
      <c r="E2535" s="1" t="s">
        <v>60</v>
      </c>
      <c r="F2535" s="1">
        <v>0.20833333333333334</v>
      </c>
      <c r="G2535" s="1" t="s">
        <v>35</v>
      </c>
      <c r="H2535" s="1">
        <v>60</v>
      </c>
      <c r="I2535" s="1">
        <v>74243</v>
      </c>
      <c r="J2535" s="1">
        <v>30952.25417</v>
      </c>
      <c r="K2535" s="1">
        <v>40.39</v>
      </c>
      <c r="L2535" s="1">
        <v>1</v>
      </c>
      <c r="M2535" s="38">
        <f t="shared" si="273"/>
        <v>50.152000000000001</v>
      </c>
      <c r="N2535" s="38">
        <f t="shared" si="274"/>
        <v>0.80535173073855482</v>
      </c>
      <c r="O2535" s="40">
        <f t="shared" si="275"/>
        <v>45.559514761069323</v>
      </c>
      <c r="P2535" s="39">
        <f t="shared" si="276"/>
        <v>0.88653270808128359</v>
      </c>
      <c r="Q2535" s="42">
        <v>61.93</v>
      </c>
      <c r="R2535" s="42">
        <f t="shared" si="277"/>
        <v>0.652187954141773</v>
      </c>
      <c r="S2535" s="44">
        <v>47.04</v>
      </c>
      <c r="T2535" s="44">
        <f t="shared" si="278"/>
        <v>0.85863095238095244</v>
      </c>
      <c r="U2535" s="46">
        <f t="shared" si="279"/>
        <v>0.79911720486800297</v>
      </c>
    </row>
    <row r="2536" spans="1:21" x14ac:dyDescent="0.35">
      <c r="A2536" s="1" t="s">
        <v>357</v>
      </c>
      <c r="B2536" s="1" t="s">
        <v>235</v>
      </c>
      <c r="C2536" s="1" t="s">
        <v>101</v>
      </c>
      <c r="D2536" s="1">
        <v>1</v>
      </c>
      <c r="E2536" s="1" t="s">
        <v>51</v>
      </c>
      <c r="F2536" s="1">
        <v>0.375</v>
      </c>
      <c r="G2536" s="1" t="s">
        <v>13</v>
      </c>
      <c r="H2536" s="1">
        <v>90</v>
      </c>
      <c r="I2536" s="1">
        <v>74207</v>
      </c>
      <c r="J2536" s="1">
        <v>47746.5</v>
      </c>
      <c r="K2536" s="1">
        <v>42</v>
      </c>
      <c r="L2536" s="1">
        <v>1</v>
      </c>
      <c r="M2536" s="38">
        <f t="shared" si="273"/>
        <v>41.223999999999997</v>
      </c>
      <c r="N2536" s="38">
        <f t="shared" si="274"/>
        <v>1.0188239860275567</v>
      </c>
      <c r="O2536" s="40">
        <f t="shared" si="275"/>
        <v>36.704156799987004</v>
      </c>
      <c r="P2536" s="39">
        <f t="shared" si="276"/>
        <v>1.1442845623418563</v>
      </c>
      <c r="Q2536" s="42">
        <v>48.112000000000002</v>
      </c>
      <c r="R2536" s="42">
        <f t="shared" si="277"/>
        <v>0.87296308613235785</v>
      </c>
      <c r="S2536" s="44">
        <v>64.14</v>
      </c>
      <c r="T2536" s="44">
        <f t="shared" si="278"/>
        <v>0.65481758652946676</v>
      </c>
      <c r="U2536" s="46">
        <f t="shared" si="279"/>
        <v>0.89068841166789359</v>
      </c>
    </row>
    <row r="2537" spans="1:21" x14ac:dyDescent="0.35">
      <c r="A2537" s="1" t="s">
        <v>455</v>
      </c>
      <c r="B2537" s="1" t="s">
        <v>221</v>
      </c>
      <c r="C2537" s="1" t="s">
        <v>101</v>
      </c>
      <c r="D2537" s="1">
        <v>1</v>
      </c>
      <c r="E2537" s="1" t="s">
        <v>54</v>
      </c>
      <c r="F2537" s="1">
        <v>0.75</v>
      </c>
      <c r="G2537" s="1" t="s">
        <v>18</v>
      </c>
      <c r="H2537" s="1">
        <v>60</v>
      </c>
      <c r="I2537" s="1">
        <v>74184</v>
      </c>
      <c r="J2537" s="1">
        <v>28115.665280000001</v>
      </c>
      <c r="K2537" s="1">
        <v>37.299999999999997</v>
      </c>
      <c r="L2537" s="1">
        <v>1</v>
      </c>
      <c r="M2537" s="38">
        <f t="shared" si="273"/>
        <v>50.152000000000001</v>
      </c>
      <c r="N2537" s="38">
        <f t="shared" si="274"/>
        <v>0.74373903333865043</v>
      </c>
      <c r="O2537" s="40">
        <f t="shared" si="275"/>
        <v>45.559514761069323</v>
      </c>
      <c r="P2537" s="39">
        <f t="shared" si="276"/>
        <v>0.81870933427659998</v>
      </c>
      <c r="Q2537" s="42">
        <v>46.72</v>
      </c>
      <c r="R2537" s="42">
        <f t="shared" si="277"/>
        <v>0.79837328767123283</v>
      </c>
      <c r="S2537" s="44">
        <v>42.65</v>
      </c>
      <c r="T2537" s="44">
        <f t="shared" si="278"/>
        <v>0.87456037514654161</v>
      </c>
      <c r="U2537" s="46">
        <f t="shared" si="279"/>
        <v>0.83054766569812477</v>
      </c>
    </row>
    <row r="2538" spans="1:21" x14ac:dyDescent="0.35">
      <c r="A2538" s="1" t="s">
        <v>881</v>
      </c>
      <c r="B2538" s="1" t="s">
        <v>419</v>
      </c>
      <c r="C2538" s="1" t="s">
        <v>101</v>
      </c>
      <c r="D2538" s="1">
        <v>1</v>
      </c>
      <c r="E2538" s="1" t="s">
        <v>54</v>
      </c>
      <c r="F2538" s="1">
        <v>0.95833333333333337</v>
      </c>
      <c r="G2538" s="1" t="s">
        <v>31</v>
      </c>
      <c r="H2538" s="1">
        <v>30</v>
      </c>
      <c r="I2538" s="1">
        <v>74052</v>
      </c>
      <c r="J2538" s="1">
        <v>13273.928329999901</v>
      </c>
      <c r="K2538" s="1">
        <v>35.369999999999997</v>
      </c>
      <c r="L2538" s="1">
        <v>1</v>
      </c>
      <c r="M2538" s="38">
        <f t="shared" si="273"/>
        <v>59.08</v>
      </c>
      <c r="N2538" s="38">
        <f t="shared" si="274"/>
        <v>0.59867975626269465</v>
      </c>
      <c r="O2538" s="40">
        <f t="shared" si="275"/>
        <v>60.697849184498509</v>
      </c>
      <c r="P2538" s="39">
        <f t="shared" si="276"/>
        <v>0.58272246010708839</v>
      </c>
      <c r="Q2538" s="42">
        <v>51.59</v>
      </c>
      <c r="R2538" s="42">
        <f t="shared" si="277"/>
        <v>0.6855979841054467</v>
      </c>
      <c r="S2538" s="44">
        <v>51.62</v>
      </c>
      <c r="T2538" s="44">
        <f t="shared" si="278"/>
        <v>0.68519953506392872</v>
      </c>
      <c r="U2538" s="46">
        <f t="shared" si="279"/>
        <v>0.65117332642548797</v>
      </c>
    </row>
    <row r="2539" spans="1:21" x14ac:dyDescent="0.35">
      <c r="A2539" s="1" t="s">
        <v>333</v>
      </c>
      <c r="B2539" s="1" t="s">
        <v>235</v>
      </c>
      <c r="C2539" s="1" t="s">
        <v>101</v>
      </c>
      <c r="D2539" s="1">
        <v>1</v>
      </c>
      <c r="E2539" s="1" t="s">
        <v>54</v>
      </c>
      <c r="F2539" s="1">
        <v>0.625</v>
      </c>
      <c r="G2539" s="1" t="s">
        <v>13</v>
      </c>
      <c r="H2539" s="1">
        <v>30</v>
      </c>
      <c r="I2539" s="1">
        <v>73908</v>
      </c>
      <c r="J2539" s="1">
        <v>23992</v>
      </c>
      <c r="K2539" s="1">
        <v>63</v>
      </c>
      <c r="L2539" s="1">
        <v>1</v>
      </c>
      <c r="M2539" s="38">
        <f t="shared" si="273"/>
        <v>59.08</v>
      </c>
      <c r="N2539" s="38">
        <f t="shared" si="274"/>
        <v>1.066350710900474</v>
      </c>
      <c r="O2539" s="40">
        <f t="shared" si="275"/>
        <v>60.697849184498509</v>
      </c>
      <c r="P2539" s="39">
        <f t="shared" si="276"/>
        <v>1.0379280459922695</v>
      </c>
      <c r="Q2539" s="42">
        <v>48.112000000000002</v>
      </c>
      <c r="R2539" s="42">
        <f t="shared" si="277"/>
        <v>1.3094446291985367</v>
      </c>
      <c r="S2539" s="44">
        <v>64.14</v>
      </c>
      <c r="T2539" s="44">
        <f t="shared" si="278"/>
        <v>0.98222637979420013</v>
      </c>
      <c r="U2539" s="46">
        <f t="shared" si="279"/>
        <v>1.1098663516616689</v>
      </c>
    </row>
    <row r="2540" spans="1:21" x14ac:dyDescent="0.35">
      <c r="A2540" s="1" t="s">
        <v>494</v>
      </c>
      <c r="B2540" s="1" t="s">
        <v>438</v>
      </c>
      <c r="C2540" s="1" t="s">
        <v>101</v>
      </c>
      <c r="D2540" s="1">
        <v>1</v>
      </c>
      <c r="E2540" s="1" t="s">
        <v>60</v>
      </c>
      <c r="F2540" s="1">
        <v>0.8125</v>
      </c>
      <c r="G2540" s="1" t="s">
        <v>22</v>
      </c>
      <c r="H2540" s="1">
        <v>30</v>
      </c>
      <c r="I2540" s="1">
        <v>73878</v>
      </c>
      <c r="J2540" s="1">
        <v>19608.181390000002</v>
      </c>
      <c r="K2540" s="1">
        <v>52.14</v>
      </c>
      <c r="L2540" s="1">
        <v>1</v>
      </c>
      <c r="M2540" s="38">
        <f t="shared" si="273"/>
        <v>59.08</v>
      </c>
      <c r="N2540" s="38">
        <f t="shared" si="274"/>
        <v>0.88253215978334465</v>
      </c>
      <c r="O2540" s="40">
        <f t="shared" si="275"/>
        <v>60.697849184498509</v>
      </c>
      <c r="P2540" s="39">
        <f t="shared" si="276"/>
        <v>0.85900902092122111</v>
      </c>
      <c r="Q2540" s="42">
        <v>43.7</v>
      </c>
      <c r="R2540" s="42">
        <f t="shared" si="277"/>
        <v>1.1931350114416475</v>
      </c>
      <c r="S2540" s="44">
        <v>58.54</v>
      </c>
      <c r="T2540" s="44">
        <f t="shared" si="278"/>
        <v>0.89067304407242909</v>
      </c>
      <c r="U2540" s="46">
        <f t="shared" si="279"/>
        <v>0.98093902547843259</v>
      </c>
    </row>
    <row r="2541" spans="1:21" x14ac:dyDescent="0.35">
      <c r="A2541" s="1" t="s">
        <v>643</v>
      </c>
      <c r="B2541" s="1" t="s">
        <v>249</v>
      </c>
      <c r="C2541" s="1" t="s">
        <v>101</v>
      </c>
      <c r="D2541" s="1">
        <v>1</v>
      </c>
      <c r="E2541" s="1" t="s">
        <v>76</v>
      </c>
      <c r="F2541" s="1">
        <v>6.5972222222222224E-2</v>
      </c>
      <c r="G2541" s="1" t="s">
        <v>31</v>
      </c>
      <c r="H2541" s="1">
        <v>120</v>
      </c>
      <c r="I2541" s="1">
        <v>73861</v>
      </c>
      <c r="J2541" s="1">
        <v>53338.727220000001</v>
      </c>
      <c r="K2541" s="1">
        <v>35.19</v>
      </c>
      <c r="L2541" s="1">
        <v>1</v>
      </c>
      <c r="M2541" s="38">
        <f t="shared" si="273"/>
        <v>32.295999999999999</v>
      </c>
      <c r="N2541" s="38">
        <f t="shared" si="274"/>
        <v>1.0896086202625712</v>
      </c>
      <c r="O2541" s="40">
        <f t="shared" si="275"/>
        <v>30.421180337640109</v>
      </c>
      <c r="P2541" s="39">
        <f t="shared" si="276"/>
        <v>1.1567598498622169</v>
      </c>
      <c r="Q2541" s="42">
        <v>51.59</v>
      </c>
      <c r="R2541" s="42">
        <f t="shared" si="277"/>
        <v>0.68210893584027898</v>
      </c>
      <c r="S2541" s="44">
        <v>48.83</v>
      </c>
      <c r="T2541" s="44">
        <f t="shared" si="278"/>
        <v>0.72066352652058163</v>
      </c>
      <c r="U2541" s="46">
        <f t="shared" si="279"/>
        <v>0.85317743740769247</v>
      </c>
    </row>
    <row r="2542" spans="1:21" x14ac:dyDescent="0.35">
      <c r="A2542" s="1" t="s">
        <v>341</v>
      </c>
      <c r="B2542" s="1" t="s">
        <v>342</v>
      </c>
      <c r="C2542" s="1" t="s">
        <v>101</v>
      </c>
      <c r="D2542" s="1">
        <v>1</v>
      </c>
      <c r="E2542" s="1" t="s">
        <v>76</v>
      </c>
      <c r="F2542" s="1">
        <v>0.40625</v>
      </c>
      <c r="G2542" s="1" t="s">
        <v>13</v>
      </c>
      <c r="H2542" s="1">
        <v>15</v>
      </c>
      <c r="I2542" s="1">
        <v>73760</v>
      </c>
      <c r="J2542" s="1">
        <v>15259.75</v>
      </c>
      <c r="K2542" s="1">
        <v>80</v>
      </c>
      <c r="L2542" s="1">
        <v>1</v>
      </c>
      <c r="M2542" s="38">
        <f t="shared" si="273"/>
        <v>63.543999999999997</v>
      </c>
      <c r="N2542" s="38">
        <f t="shared" si="274"/>
        <v>1.258970162407151</v>
      </c>
      <c r="O2542" s="40">
        <f t="shared" si="275"/>
        <v>75.836183607927723</v>
      </c>
      <c r="P2542" s="39">
        <f t="shared" si="276"/>
        <v>1.0549054052297668</v>
      </c>
      <c r="Q2542" s="42">
        <v>48.112000000000002</v>
      </c>
      <c r="R2542" s="42">
        <f t="shared" si="277"/>
        <v>1.6627868307283005</v>
      </c>
      <c r="S2542" s="44">
        <v>58.74</v>
      </c>
      <c r="T2542" s="44">
        <f t="shared" si="278"/>
        <v>1.3619339462036091</v>
      </c>
      <c r="U2542" s="46">
        <f t="shared" si="279"/>
        <v>1.3598753940538921</v>
      </c>
    </row>
    <row r="2543" spans="1:21" x14ac:dyDescent="0.35">
      <c r="A2543" s="1" t="s">
        <v>1445</v>
      </c>
      <c r="B2543" s="1" t="s">
        <v>312</v>
      </c>
      <c r="C2543" s="1" t="s">
        <v>101</v>
      </c>
      <c r="D2543" s="1">
        <v>4</v>
      </c>
      <c r="E2543" s="1" t="s">
        <v>58</v>
      </c>
      <c r="F2543" s="1">
        <v>0.3125</v>
      </c>
      <c r="G2543" s="1" t="s">
        <v>8</v>
      </c>
      <c r="H2543" s="1">
        <v>30</v>
      </c>
      <c r="I2543" s="1">
        <v>73680</v>
      </c>
      <c r="J2543" s="1">
        <v>20557.310829999999</v>
      </c>
      <c r="K2543" s="1">
        <v>54.82</v>
      </c>
      <c r="L2543" s="1">
        <v>1</v>
      </c>
      <c r="M2543" s="38">
        <f t="shared" si="273"/>
        <v>59.08</v>
      </c>
      <c r="N2543" s="38">
        <f t="shared" si="274"/>
        <v>0.92789438050101558</v>
      </c>
      <c r="O2543" s="40">
        <f t="shared" si="275"/>
        <v>60.697849184498509</v>
      </c>
      <c r="P2543" s="39">
        <f t="shared" si="276"/>
        <v>0.90316215049676518</v>
      </c>
      <c r="Q2543" s="42">
        <v>42.33</v>
      </c>
      <c r="R2543" s="42">
        <f t="shared" si="277"/>
        <v>1.2950626033545949</v>
      </c>
      <c r="S2543" s="44">
        <v>60.5</v>
      </c>
      <c r="T2543" s="44">
        <f t="shared" si="278"/>
        <v>0.90611570247933881</v>
      </c>
      <c r="U2543" s="46">
        <f t="shared" si="279"/>
        <v>1.0347801521102331</v>
      </c>
    </row>
    <row r="2544" spans="1:21" x14ac:dyDescent="0.35">
      <c r="A2544" s="1" t="s">
        <v>647</v>
      </c>
      <c r="B2544" s="1" t="s">
        <v>345</v>
      </c>
      <c r="C2544" s="1" t="s">
        <v>101</v>
      </c>
      <c r="D2544" s="1">
        <v>1</v>
      </c>
      <c r="E2544" s="1" t="s">
        <v>54</v>
      </c>
      <c r="F2544" s="1">
        <v>0.79166666666666663</v>
      </c>
      <c r="G2544" s="1" t="s">
        <v>22</v>
      </c>
      <c r="H2544" s="1">
        <v>60</v>
      </c>
      <c r="I2544" s="1">
        <v>73643</v>
      </c>
      <c r="J2544" s="1">
        <v>31853.728330000002</v>
      </c>
      <c r="K2544" s="1">
        <v>42.13</v>
      </c>
      <c r="L2544" s="1">
        <v>1</v>
      </c>
      <c r="M2544" s="38">
        <f t="shared" si="273"/>
        <v>50.152000000000001</v>
      </c>
      <c r="N2544" s="38">
        <f t="shared" si="274"/>
        <v>0.84004625937151067</v>
      </c>
      <c r="O2544" s="40">
        <f t="shared" si="275"/>
        <v>45.559514761069323</v>
      </c>
      <c r="P2544" s="39">
        <f t="shared" si="276"/>
        <v>0.92472451080625107</v>
      </c>
      <c r="Q2544" s="42">
        <v>43.7</v>
      </c>
      <c r="R2544" s="42">
        <f t="shared" si="277"/>
        <v>0.96407322654462246</v>
      </c>
      <c r="S2544" s="44">
        <v>53.822000000000003</v>
      </c>
      <c r="T2544" s="44">
        <f t="shared" si="278"/>
        <v>0.78276541191334403</v>
      </c>
      <c r="U2544" s="46">
        <f t="shared" si="279"/>
        <v>0.89052104975473922</v>
      </c>
    </row>
    <row r="2545" spans="1:21" x14ac:dyDescent="0.35">
      <c r="A2545" s="1" t="s">
        <v>870</v>
      </c>
      <c r="B2545" s="1" t="s">
        <v>438</v>
      </c>
      <c r="C2545" s="1" t="s">
        <v>101</v>
      </c>
      <c r="D2545" s="1">
        <v>1</v>
      </c>
      <c r="E2545" s="1" t="s">
        <v>76</v>
      </c>
      <c r="F2545" s="1">
        <v>0</v>
      </c>
      <c r="G2545" s="1" t="s">
        <v>31</v>
      </c>
      <c r="H2545" s="1">
        <v>60</v>
      </c>
      <c r="I2545" s="1">
        <v>73640</v>
      </c>
      <c r="J2545" s="1">
        <v>30852.870559999999</v>
      </c>
      <c r="K2545" s="1">
        <v>40.75</v>
      </c>
      <c r="L2545" s="1">
        <v>1</v>
      </c>
      <c r="M2545" s="38">
        <f t="shared" si="273"/>
        <v>50.152000000000001</v>
      </c>
      <c r="N2545" s="38">
        <f t="shared" si="274"/>
        <v>0.81252990907640765</v>
      </c>
      <c r="O2545" s="40">
        <f t="shared" si="275"/>
        <v>45.559514761069323</v>
      </c>
      <c r="P2545" s="39">
        <f t="shared" si="276"/>
        <v>0.89443446036920782</v>
      </c>
      <c r="Q2545" s="42">
        <v>51.59</v>
      </c>
      <c r="R2545" s="42">
        <f t="shared" si="277"/>
        <v>0.78988176003101374</v>
      </c>
      <c r="S2545" s="44">
        <v>58.54</v>
      </c>
      <c r="T2545" s="44">
        <f t="shared" si="278"/>
        <v>0.69610522719508028</v>
      </c>
      <c r="U2545" s="46">
        <f t="shared" si="279"/>
        <v>0.79347381586510057</v>
      </c>
    </row>
    <row r="2546" spans="1:21" x14ac:dyDescent="0.35">
      <c r="A2546" s="1" t="s">
        <v>250</v>
      </c>
      <c r="B2546" s="1" t="s">
        <v>772</v>
      </c>
      <c r="C2546" s="1" t="s">
        <v>101</v>
      </c>
      <c r="D2546" s="1">
        <v>1</v>
      </c>
      <c r="E2546" s="1" t="s">
        <v>76</v>
      </c>
      <c r="F2546" s="1">
        <v>0.8125</v>
      </c>
      <c r="G2546" s="1" t="s">
        <v>22</v>
      </c>
      <c r="H2546" s="1">
        <v>159</v>
      </c>
      <c r="I2546" s="1">
        <v>73617</v>
      </c>
      <c r="J2546" s="1">
        <v>48623.5763899999</v>
      </c>
      <c r="K2546" s="1">
        <v>22.98</v>
      </c>
      <c r="L2546" s="1">
        <v>1</v>
      </c>
      <c r="M2546" s="38">
        <f t="shared" si="273"/>
        <v>20.689599999999999</v>
      </c>
      <c r="N2546" s="38">
        <f t="shared" si="274"/>
        <v>1.1107029618745652</v>
      </c>
      <c r="O2546" s="40">
        <f t="shared" si="275"/>
        <v>24.275132223510127</v>
      </c>
      <c r="P2546" s="39">
        <f t="shared" si="276"/>
        <v>0.94664777882215578</v>
      </c>
      <c r="Q2546" s="42">
        <v>43.7</v>
      </c>
      <c r="R2546" s="42">
        <f t="shared" si="277"/>
        <v>0.525858123569794</v>
      </c>
      <c r="S2546" s="44">
        <v>22.72</v>
      </c>
      <c r="T2546" s="44">
        <f t="shared" si="278"/>
        <v>1.011443661971831</v>
      </c>
      <c r="U2546" s="46">
        <f t="shared" si="279"/>
        <v>0.82798318812126015</v>
      </c>
    </row>
    <row r="2547" spans="1:21" x14ac:dyDescent="0.35">
      <c r="A2547" s="1" t="s">
        <v>798</v>
      </c>
      <c r="B2547" s="1" t="s">
        <v>370</v>
      </c>
      <c r="C2547" s="1" t="s">
        <v>101</v>
      </c>
      <c r="D2547" s="1">
        <v>1</v>
      </c>
      <c r="E2547" s="1" t="s">
        <v>60</v>
      </c>
      <c r="F2547" s="1">
        <v>0.66666666666666663</v>
      </c>
      <c r="G2547" s="1" t="s">
        <v>18</v>
      </c>
      <c r="H2547" s="1">
        <v>60</v>
      </c>
      <c r="I2547" s="1">
        <v>73512</v>
      </c>
      <c r="J2547" s="1">
        <v>26460.056939999999</v>
      </c>
      <c r="K2547" s="1">
        <v>35.26</v>
      </c>
      <c r="L2547" s="1">
        <v>1</v>
      </c>
      <c r="M2547" s="38">
        <f t="shared" si="273"/>
        <v>50.152000000000001</v>
      </c>
      <c r="N2547" s="38">
        <f t="shared" si="274"/>
        <v>0.70306268942415051</v>
      </c>
      <c r="O2547" s="40">
        <f t="shared" si="275"/>
        <v>45.559514761069323</v>
      </c>
      <c r="P2547" s="39">
        <f t="shared" si="276"/>
        <v>0.77393273797836237</v>
      </c>
      <c r="Q2547" s="42">
        <v>46.72</v>
      </c>
      <c r="R2547" s="42">
        <f t="shared" si="277"/>
        <v>0.75470890410958902</v>
      </c>
      <c r="S2547" s="44">
        <v>56.5</v>
      </c>
      <c r="T2547" s="44">
        <f t="shared" si="278"/>
        <v>0.62407079646017694</v>
      </c>
      <c r="U2547" s="46">
        <f t="shared" si="279"/>
        <v>0.71757081284937607</v>
      </c>
    </row>
    <row r="2548" spans="1:21" x14ac:dyDescent="0.35">
      <c r="A2548" s="1" t="s">
        <v>847</v>
      </c>
      <c r="B2548" s="1" t="s">
        <v>100</v>
      </c>
      <c r="C2548" s="1" t="s">
        <v>101</v>
      </c>
      <c r="D2548" s="1">
        <v>1</v>
      </c>
      <c r="E2548" s="1" t="s">
        <v>54</v>
      </c>
      <c r="F2548" s="1">
        <v>9.375E-2</v>
      </c>
      <c r="G2548" s="1" t="s">
        <v>35</v>
      </c>
      <c r="H2548" s="1">
        <v>105</v>
      </c>
      <c r="I2548" s="1">
        <v>73332</v>
      </c>
      <c r="J2548" s="1">
        <v>49717.54</v>
      </c>
      <c r="K2548" s="1">
        <v>37.9</v>
      </c>
      <c r="L2548" s="1">
        <v>1</v>
      </c>
      <c r="M2548" s="38">
        <f t="shared" si="273"/>
        <v>36.76</v>
      </c>
      <c r="N2548" s="38">
        <f t="shared" si="274"/>
        <v>1.0310119695321001</v>
      </c>
      <c r="O2548" s="40">
        <f t="shared" si="275"/>
        <v>33.337505952559681</v>
      </c>
      <c r="P2548" s="39">
        <f t="shared" si="276"/>
        <v>1.136857689772381</v>
      </c>
      <c r="Q2548" s="42">
        <v>61.93</v>
      </c>
      <c r="R2548" s="42">
        <f t="shared" si="277"/>
        <v>0.61198126917487483</v>
      </c>
      <c r="S2548" s="44">
        <v>39.25</v>
      </c>
      <c r="T2548" s="44">
        <f t="shared" si="278"/>
        <v>0.96560509554140128</v>
      </c>
      <c r="U2548" s="46">
        <f t="shared" si="279"/>
        <v>0.90481468482955252</v>
      </c>
    </row>
    <row r="2549" spans="1:21" x14ac:dyDescent="0.35">
      <c r="A2549" s="1" t="s">
        <v>545</v>
      </c>
      <c r="B2549" s="1" t="s">
        <v>148</v>
      </c>
      <c r="C2549" s="1" t="s">
        <v>101</v>
      </c>
      <c r="D2549" s="1">
        <v>1</v>
      </c>
      <c r="E2549" s="1" t="s">
        <v>58</v>
      </c>
      <c r="F2549" s="1">
        <v>4.2361111111111106E-2</v>
      </c>
      <c r="G2549" s="1" t="s">
        <v>31</v>
      </c>
      <c r="H2549" s="1">
        <v>120</v>
      </c>
      <c r="I2549" s="1">
        <v>73302</v>
      </c>
      <c r="J2549" s="1">
        <v>56338.955560000002</v>
      </c>
      <c r="K2549" s="1">
        <v>37.64</v>
      </c>
      <c r="L2549" s="1">
        <v>1</v>
      </c>
      <c r="M2549" s="38">
        <f t="shared" si="273"/>
        <v>32.295999999999999</v>
      </c>
      <c r="N2549" s="38">
        <f t="shared" si="274"/>
        <v>1.16546940797622</v>
      </c>
      <c r="O2549" s="40">
        <f t="shared" si="275"/>
        <v>30.421180337640109</v>
      </c>
      <c r="P2549" s="39">
        <f t="shared" si="276"/>
        <v>1.2372958439560626</v>
      </c>
      <c r="Q2549" s="42">
        <v>51.59</v>
      </c>
      <c r="R2549" s="42">
        <f t="shared" si="277"/>
        <v>0.7295987594495057</v>
      </c>
      <c r="S2549" s="44">
        <v>45.82</v>
      </c>
      <c r="T2549" s="44">
        <f t="shared" si="278"/>
        <v>0.82147533828022701</v>
      </c>
      <c r="U2549" s="46">
        <f t="shared" si="279"/>
        <v>0.92945664722859844</v>
      </c>
    </row>
    <row r="2550" spans="1:21" x14ac:dyDescent="0.35">
      <c r="A2550" s="1" t="s">
        <v>350</v>
      </c>
      <c r="B2550" s="1" t="s">
        <v>298</v>
      </c>
      <c r="C2550" s="1" t="s">
        <v>101</v>
      </c>
      <c r="D2550" s="1">
        <v>1</v>
      </c>
      <c r="E2550" s="1" t="s">
        <v>54</v>
      </c>
      <c r="F2550" s="1">
        <v>4.1666666666666664E-2</v>
      </c>
      <c r="G2550" s="1" t="s">
        <v>31</v>
      </c>
      <c r="H2550" s="1">
        <v>120</v>
      </c>
      <c r="I2550" s="1">
        <v>73285</v>
      </c>
      <c r="J2550" s="1">
        <v>58866.349719999998</v>
      </c>
      <c r="K2550" s="1">
        <v>38.64</v>
      </c>
      <c r="L2550" s="1">
        <v>1</v>
      </c>
      <c r="M2550" s="38">
        <f t="shared" si="273"/>
        <v>32.295999999999999</v>
      </c>
      <c r="N2550" s="38">
        <f t="shared" si="274"/>
        <v>1.1964329947981174</v>
      </c>
      <c r="O2550" s="40">
        <f t="shared" si="275"/>
        <v>30.421180337640109</v>
      </c>
      <c r="P2550" s="39">
        <f t="shared" si="276"/>
        <v>1.2701676782800815</v>
      </c>
      <c r="Q2550" s="42">
        <v>51.59</v>
      </c>
      <c r="R2550" s="42">
        <f t="shared" si="277"/>
        <v>0.74898236092265935</v>
      </c>
      <c r="S2550" s="44">
        <v>33.83</v>
      </c>
      <c r="T2550" s="44">
        <f t="shared" si="278"/>
        <v>1.1421814957138634</v>
      </c>
      <c r="U2550" s="46">
        <f t="shared" si="279"/>
        <v>1.0537771783055347</v>
      </c>
    </row>
    <row r="2551" spans="1:21" x14ac:dyDescent="0.35">
      <c r="A2551" s="1" t="s">
        <v>293</v>
      </c>
      <c r="B2551" s="1" t="s">
        <v>235</v>
      </c>
      <c r="C2551" s="1" t="s">
        <v>101</v>
      </c>
      <c r="D2551" s="1">
        <v>1</v>
      </c>
      <c r="E2551" s="1" t="s">
        <v>51</v>
      </c>
      <c r="F2551" s="1">
        <v>0.86458333333333337</v>
      </c>
      <c r="G2551" s="1" t="s">
        <v>27</v>
      </c>
      <c r="H2551" s="1">
        <v>15</v>
      </c>
      <c r="I2551" s="1">
        <v>73276</v>
      </c>
      <c r="J2551" s="1">
        <v>14932.64639</v>
      </c>
      <c r="K2551" s="1">
        <v>78.760000000000005</v>
      </c>
      <c r="L2551" s="1">
        <v>1</v>
      </c>
      <c r="M2551" s="38">
        <f t="shared" si="273"/>
        <v>63.543999999999997</v>
      </c>
      <c r="N2551" s="38">
        <f t="shared" si="274"/>
        <v>1.2394561248898404</v>
      </c>
      <c r="O2551" s="40">
        <f t="shared" si="275"/>
        <v>75.836183607927723</v>
      </c>
      <c r="P2551" s="39">
        <f t="shared" si="276"/>
        <v>1.0385543714487055</v>
      </c>
      <c r="Q2551" s="42">
        <v>45</v>
      </c>
      <c r="R2551" s="42">
        <f t="shared" si="277"/>
        <v>1.7502222222222223</v>
      </c>
      <c r="S2551" s="44">
        <v>64.14</v>
      </c>
      <c r="T2551" s="44">
        <f t="shared" si="278"/>
        <v>1.2279388836919241</v>
      </c>
      <c r="U2551" s="46">
        <f t="shared" si="279"/>
        <v>1.3389051591209506</v>
      </c>
    </row>
    <row r="2552" spans="1:21" x14ac:dyDescent="0.35">
      <c r="A2552" s="1" t="s">
        <v>1475</v>
      </c>
      <c r="B2552" s="1" t="s">
        <v>53</v>
      </c>
      <c r="C2552" s="1" t="s">
        <v>16</v>
      </c>
      <c r="D2552" s="1">
        <v>4</v>
      </c>
      <c r="E2552" s="1" t="s">
        <v>54</v>
      </c>
      <c r="F2552" s="1">
        <v>0.33333333333333331</v>
      </c>
      <c r="G2552" s="1" t="s">
        <v>8</v>
      </c>
      <c r="H2552" s="1">
        <v>60</v>
      </c>
      <c r="I2552" s="1">
        <v>73240</v>
      </c>
      <c r="J2552" s="1">
        <v>35845.583330000001</v>
      </c>
      <c r="K2552" s="1">
        <v>46.36</v>
      </c>
      <c r="L2552" s="1">
        <v>1</v>
      </c>
      <c r="M2552" s="38">
        <f t="shared" si="273"/>
        <v>50.152000000000001</v>
      </c>
      <c r="N2552" s="38">
        <f t="shared" si="274"/>
        <v>0.92438985484128244</v>
      </c>
      <c r="O2552" s="40">
        <f t="shared" si="275"/>
        <v>45.559514761069323</v>
      </c>
      <c r="P2552" s="39">
        <f t="shared" si="276"/>
        <v>1.0175701001893613</v>
      </c>
      <c r="Q2552" s="42">
        <v>42.33</v>
      </c>
      <c r="R2552" s="42">
        <f t="shared" si="277"/>
        <v>1.0952043467989605</v>
      </c>
      <c r="S2552" s="44">
        <v>47.37</v>
      </c>
      <c r="T2552" s="44">
        <f t="shared" si="278"/>
        <v>0.97867848849482797</v>
      </c>
      <c r="U2552" s="46">
        <f t="shared" si="279"/>
        <v>1.0304843118277167</v>
      </c>
    </row>
    <row r="2553" spans="1:21" x14ac:dyDescent="0.35">
      <c r="A2553" s="1" t="s">
        <v>535</v>
      </c>
      <c r="B2553" s="1" t="s">
        <v>235</v>
      </c>
      <c r="C2553" s="1" t="s">
        <v>101</v>
      </c>
      <c r="D2553" s="1">
        <v>1</v>
      </c>
      <c r="E2553" s="1" t="s">
        <v>54</v>
      </c>
      <c r="F2553" s="1">
        <v>0.5</v>
      </c>
      <c r="G2553" s="1" t="s">
        <v>13</v>
      </c>
      <c r="H2553" s="1">
        <v>30</v>
      </c>
      <c r="I2553" s="1">
        <v>73216</v>
      </c>
      <c r="J2553" s="1">
        <v>22714.5</v>
      </c>
      <c r="K2553" s="1">
        <v>61</v>
      </c>
      <c r="L2553" s="1">
        <v>1</v>
      </c>
      <c r="M2553" s="38">
        <f t="shared" si="273"/>
        <v>59.08</v>
      </c>
      <c r="N2553" s="38">
        <f t="shared" si="274"/>
        <v>1.032498307379824</v>
      </c>
      <c r="O2553" s="40">
        <f t="shared" si="275"/>
        <v>60.697849184498509</v>
      </c>
      <c r="P2553" s="39">
        <f t="shared" si="276"/>
        <v>1.0049779492941022</v>
      </c>
      <c r="Q2553" s="42">
        <v>48.112000000000002</v>
      </c>
      <c r="R2553" s="42">
        <f t="shared" si="277"/>
        <v>1.2678749584303293</v>
      </c>
      <c r="S2553" s="44">
        <v>64.14</v>
      </c>
      <c r="T2553" s="44">
        <f t="shared" si="278"/>
        <v>0.95104458995946362</v>
      </c>
      <c r="U2553" s="46">
        <f t="shared" si="279"/>
        <v>1.074632499227965</v>
      </c>
    </row>
    <row r="2554" spans="1:21" x14ac:dyDescent="0.35">
      <c r="A2554" s="1" t="s">
        <v>322</v>
      </c>
      <c r="B2554" s="1" t="s">
        <v>100</v>
      </c>
      <c r="C2554" s="1" t="s">
        <v>101</v>
      </c>
      <c r="D2554" s="1">
        <v>1</v>
      </c>
      <c r="E2554" s="1" t="s">
        <v>51</v>
      </c>
      <c r="F2554" s="1">
        <v>8.6805555555555566E-2</v>
      </c>
      <c r="G2554" s="1" t="s">
        <v>35</v>
      </c>
      <c r="H2554" s="1">
        <v>56</v>
      </c>
      <c r="I2554" s="1">
        <v>73207</v>
      </c>
      <c r="J2554" s="1">
        <v>48416.375829999997</v>
      </c>
      <c r="K2554" s="1">
        <v>69.14</v>
      </c>
      <c r="L2554" s="1">
        <v>1</v>
      </c>
      <c r="M2554" s="38">
        <f t="shared" si="273"/>
        <v>51.342399999999998</v>
      </c>
      <c r="N2554" s="38">
        <f t="shared" si="274"/>
        <v>1.3466452678487957</v>
      </c>
      <c r="O2554" s="40">
        <f t="shared" si="275"/>
        <v>47.066319074344321</v>
      </c>
      <c r="P2554" s="39">
        <f t="shared" si="276"/>
        <v>1.4689910186260553</v>
      </c>
      <c r="Q2554" s="42">
        <v>61.93</v>
      </c>
      <c r="R2554" s="42">
        <f t="shared" si="277"/>
        <v>1.1164217665105765</v>
      </c>
      <c r="S2554" s="44">
        <v>39.25</v>
      </c>
      <c r="T2554" s="44">
        <f t="shared" si="278"/>
        <v>1.7615286624203821</v>
      </c>
      <c r="U2554" s="46">
        <f t="shared" si="279"/>
        <v>1.4489804825190047</v>
      </c>
    </row>
    <row r="2555" spans="1:21" x14ac:dyDescent="0.35">
      <c r="A2555" s="1" t="s">
        <v>387</v>
      </c>
      <c r="B2555" s="1" t="s">
        <v>300</v>
      </c>
      <c r="C2555" s="1" t="s">
        <v>101</v>
      </c>
      <c r="D2555" s="1">
        <v>1</v>
      </c>
      <c r="E2555" s="1" t="s">
        <v>25</v>
      </c>
      <c r="F2555" s="1">
        <v>0.93958333333333333</v>
      </c>
      <c r="G2555" s="1" t="s">
        <v>27</v>
      </c>
      <c r="H2555" s="1">
        <v>35</v>
      </c>
      <c r="I2555" s="1">
        <v>73060</v>
      </c>
      <c r="J2555" s="1">
        <v>25587.494719999999</v>
      </c>
      <c r="K2555" s="1">
        <v>57.93</v>
      </c>
      <c r="L2555" s="1">
        <v>1</v>
      </c>
      <c r="M2555" s="38">
        <f t="shared" si="273"/>
        <v>57.591999999999999</v>
      </c>
      <c r="N2555" s="38">
        <f t="shared" si="274"/>
        <v>1.0058688706764829</v>
      </c>
      <c r="O2555" s="40">
        <f t="shared" si="275"/>
        <v>57.3311983370712</v>
      </c>
      <c r="P2555" s="39">
        <f t="shared" si="276"/>
        <v>1.0104446039904524</v>
      </c>
      <c r="Q2555" s="42">
        <v>45</v>
      </c>
      <c r="R2555" s="42">
        <f t="shared" si="277"/>
        <v>1.2873333333333332</v>
      </c>
      <c r="S2555" s="44">
        <v>64.94</v>
      </c>
      <c r="T2555" s="44">
        <f t="shared" si="278"/>
        <v>0.89205420388050516</v>
      </c>
      <c r="U2555" s="46">
        <f t="shared" si="279"/>
        <v>1.0632773804014304</v>
      </c>
    </row>
    <row r="2556" spans="1:21" x14ac:dyDescent="0.35">
      <c r="A2556" s="1" t="s">
        <v>436</v>
      </c>
      <c r="B2556" s="1" t="s">
        <v>100</v>
      </c>
      <c r="C2556" s="1" t="s">
        <v>101</v>
      </c>
      <c r="D2556" s="1">
        <v>1</v>
      </c>
      <c r="E2556" s="1" t="s">
        <v>58</v>
      </c>
      <c r="F2556" s="1">
        <v>0.13125000000000001</v>
      </c>
      <c r="G2556" s="1" t="s">
        <v>35</v>
      </c>
      <c r="H2556" s="1">
        <v>56</v>
      </c>
      <c r="I2556" s="1">
        <v>73058</v>
      </c>
      <c r="J2556" s="1">
        <v>46649.332499999997</v>
      </c>
      <c r="K2556" s="1">
        <v>66.72</v>
      </c>
      <c r="L2556" s="1">
        <v>1</v>
      </c>
      <c r="M2556" s="38">
        <f t="shared" si="273"/>
        <v>51.342399999999998</v>
      </c>
      <c r="N2556" s="38">
        <f t="shared" si="274"/>
        <v>1.2995107357661504</v>
      </c>
      <c r="O2556" s="40">
        <f t="shared" si="275"/>
        <v>47.066319074344321</v>
      </c>
      <c r="P2556" s="39">
        <f t="shared" si="276"/>
        <v>1.4175742083125602</v>
      </c>
      <c r="Q2556" s="42">
        <v>61.93</v>
      </c>
      <c r="R2556" s="42">
        <f t="shared" si="277"/>
        <v>1.0773453899564023</v>
      </c>
      <c r="S2556" s="44">
        <v>39.25</v>
      </c>
      <c r="T2556" s="44">
        <f t="shared" si="278"/>
        <v>1.699872611464968</v>
      </c>
      <c r="U2556" s="46">
        <f t="shared" si="279"/>
        <v>1.3982640699113105</v>
      </c>
    </row>
    <row r="2557" spans="1:21" x14ac:dyDescent="0.35">
      <c r="A2557" s="1" t="s">
        <v>331</v>
      </c>
      <c r="B2557" s="1" t="s">
        <v>235</v>
      </c>
      <c r="C2557" s="1" t="s">
        <v>101</v>
      </c>
      <c r="D2557" s="1">
        <v>1</v>
      </c>
      <c r="E2557" s="1" t="s">
        <v>54</v>
      </c>
      <c r="F2557" s="1">
        <v>0.70833333333333337</v>
      </c>
      <c r="G2557" s="1" t="s">
        <v>18</v>
      </c>
      <c r="H2557" s="1">
        <v>15</v>
      </c>
      <c r="I2557" s="1">
        <v>73052</v>
      </c>
      <c r="J2557" s="1">
        <v>14999.37444</v>
      </c>
      <c r="K2557" s="1">
        <v>79.69</v>
      </c>
      <c r="L2557" s="1">
        <v>1</v>
      </c>
      <c r="M2557" s="38">
        <f t="shared" si="273"/>
        <v>63.543999999999997</v>
      </c>
      <c r="N2557" s="38">
        <f t="shared" si="274"/>
        <v>1.2540916530278232</v>
      </c>
      <c r="O2557" s="40">
        <f t="shared" si="275"/>
        <v>75.836183607927723</v>
      </c>
      <c r="P2557" s="39">
        <f t="shared" si="276"/>
        <v>1.0508176467845016</v>
      </c>
      <c r="Q2557" s="42">
        <v>46.72</v>
      </c>
      <c r="R2557" s="42">
        <f t="shared" si="277"/>
        <v>1.7056934931506849</v>
      </c>
      <c r="S2557" s="44">
        <v>64.14</v>
      </c>
      <c r="T2557" s="44">
        <f t="shared" si="278"/>
        <v>1.2424384159650763</v>
      </c>
      <c r="U2557" s="46">
        <f t="shared" si="279"/>
        <v>1.3329831853000877</v>
      </c>
    </row>
    <row r="2558" spans="1:21" x14ac:dyDescent="0.35">
      <c r="A2558" s="1" t="s">
        <v>166</v>
      </c>
      <c r="B2558" s="1" t="s">
        <v>140</v>
      </c>
      <c r="C2558" s="1" t="s">
        <v>101</v>
      </c>
      <c r="D2558" s="1">
        <v>1</v>
      </c>
      <c r="E2558" s="1" t="s">
        <v>60</v>
      </c>
      <c r="F2558" s="1">
        <v>0.10416666666666667</v>
      </c>
      <c r="G2558" s="1" t="s">
        <v>35</v>
      </c>
      <c r="H2558" s="1">
        <v>120</v>
      </c>
      <c r="I2558" s="1">
        <v>72851</v>
      </c>
      <c r="J2558" s="1">
        <v>63989.19472</v>
      </c>
      <c r="K2558" s="1">
        <v>42.78</v>
      </c>
      <c r="L2558" s="1">
        <v>1</v>
      </c>
      <c r="M2558" s="38">
        <f t="shared" si="273"/>
        <v>32.295999999999999</v>
      </c>
      <c r="N2558" s="38">
        <f t="shared" si="274"/>
        <v>1.3246222442407729</v>
      </c>
      <c r="O2558" s="40">
        <f t="shared" si="275"/>
        <v>30.421180337640109</v>
      </c>
      <c r="P2558" s="39">
        <f t="shared" si="276"/>
        <v>1.4062570723815186</v>
      </c>
      <c r="Q2558" s="42">
        <v>61.93</v>
      </c>
      <c r="R2558" s="42">
        <f t="shared" si="277"/>
        <v>0.69077991280477957</v>
      </c>
      <c r="S2558" s="44">
        <v>37.35</v>
      </c>
      <c r="T2558" s="44">
        <f t="shared" si="278"/>
        <v>1.1453815261044176</v>
      </c>
      <c r="U2558" s="46">
        <f t="shared" si="279"/>
        <v>1.0808061704302385</v>
      </c>
    </row>
    <row r="2559" spans="1:21" x14ac:dyDescent="0.35">
      <c r="A2559" s="1" t="s">
        <v>1314</v>
      </c>
      <c r="B2559" s="1" t="s">
        <v>1095</v>
      </c>
      <c r="C2559" s="1" t="s">
        <v>101</v>
      </c>
      <c r="D2559" s="1">
        <v>4</v>
      </c>
      <c r="E2559" s="1" t="s">
        <v>60</v>
      </c>
      <c r="F2559" s="1">
        <v>0.25</v>
      </c>
      <c r="G2559" s="1" t="s">
        <v>8</v>
      </c>
      <c r="H2559" s="1">
        <v>60</v>
      </c>
      <c r="I2559" s="1">
        <v>72790</v>
      </c>
      <c r="J2559" s="1">
        <v>32135.21</v>
      </c>
      <c r="K2559" s="1">
        <v>43.55</v>
      </c>
      <c r="L2559" s="1">
        <v>1</v>
      </c>
      <c r="M2559" s="38">
        <f t="shared" si="273"/>
        <v>50.152000000000001</v>
      </c>
      <c r="N2559" s="38">
        <f t="shared" si="274"/>
        <v>0.86836018503748602</v>
      </c>
      <c r="O2559" s="40">
        <f t="shared" si="275"/>
        <v>45.559514761069323</v>
      </c>
      <c r="P2559" s="39">
        <f t="shared" si="276"/>
        <v>0.95589253371973004</v>
      </c>
      <c r="Q2559" s="42">
        <v>42.33</v>
      </c>
      <c r="R2559" s="42">
        <f t="shared" si="277"/>
        <v>1.0288211670210252</v>
      </c>
      <c r="S2559" s="44">
        <v>28.3</v>
      </c>
      <c r="T2559" s="44">
        <f t="shared" si="278"/>
        <v>1.5388692579505299</v>
      </c>
      <c r="U2559" s="46">
        <f t="shared" si="279"/>
        <v>1.1745276528970952</v>
      </c>
    </row>
    <row r="2560" spans="1:21" x14ac:dyDescent="0.35">
      <c r="A2560" s="1" t="s">
        <v>1212</v>
      </c>
      <c r="B2560" s="1" t="s">
        <v>181</v>
      </c>
      <c r="C2560" s="1" t="s">
        <v>101</v>
      </c>
      <c r="D2560" s="1">
        <v>1</v>
      </c>
      <c r="E2560" s="1" t="s">
        <v>58</v>
      </c>
      <c r="F2560" s="1">
        <v>0.33333333333333331</v>
      </c>
      <c r="G2560" s="1" t="s">
        <v>8</v>
      </c>
      <c r="H2560" s="1">
        <v>180</v>
      </c>
      <c r="I2560" s="1">
        <v>72528</v>
      </c>
      <c r="J2560" s="1">
        <v>47364.327499999999</v>
      </c>
      <c r="K2560" s="1">
        <v>20.98</v>
      </c>
      <c r="L2560" s="1">
        <v>1</v>
      </c>
      <c r="M2560" s="38">
        <f t="shared" si="273"/>
        <v>14.439999999999998</v>
      </c>
      <c r="N2560" s="38">
        <f t="shared" si="274"/>
        <v>1.452908587257618</v>
      </c>
      <c r="O2560" s="40">
        <f t="shared" si="275"/>
        <v>21.56582237655779</v>
      </c>
      <c r="P2560" s="39">
        <f t="shared" si="276"/>
        <v>0.97283561153714304</v>
      </c>
      <c r="Q2560" s="42">
        <v>42.33</v>
      </c>
      <c r="R2560" s="42">
        <f t="shared" si="277"/>
        <v>0.49562957713205769</v>
      </c>
      <c r="S2560" s="44">
        <v>42.1</v>
      </c>
      <c r="T2560" s="44">
        <f t="shared" si="278"/>
        <v>0.49833729216152017</v>
      </c>
      <c r="U2560" s="46">
        <f t="shared" si="279"/>
        <v>0.65560082694357369</v>
      </c>
    </row>
    <row r="2561" spans="1:21" x14ac:dyDescent="0.35">
      <c r="A2561" s="1" t="s">
        <v>1421</v>
      </c>
      <c r="B2561" s="1" t="s">
        <v>312</v>
      </c>
      <c r="C2561" s="1" t="s">
        <v>101</v>
      </c>
      <c r="D2561" s="1">
        <v>4</v>
      </c>
      <c r="E2561" s="1" t="s">
        <v>25</v>
      </c>
      <c r="F2561" s="1">
        <v>0.33333333333333331</v>
      </c>
      <c r="G2561" s="1" t="s">
        <v>8</v>
      </c>
      <c r="H2561" s="1">
        <v>30</v>
      </c>
      <c r="I2561" s="1">
        <v>72321</v>
      </c>
      <c r="J2561" s="1">
        <v>19754.546109999999</v>
      </c>
      <c r="K2561" s="1">
        <v>53.83</v>
      </c>
      <c r="L2561" s="1">
        <v>1</v>
      </c>
      <c r="M2561" s="38">
        <f t="shared" si="273"/>
        <v>59.08</v>
      </c>
      <c r="N2561" s="38">
        <f t="shared" si="274"/>
        <v>0.91113744075829384</v>
      </c>
      <c r="O2561" s="40">
        <f t="shared" si="275"/>
        <v>60.697849184498509</v>
      </c>
      <c r="P2561" s="39">
        <f t="shared" si="276"/>
        <v>0.88685185263117239</v>
      </c>
      <c r="Q2561" s="42">
        <v>42.33</v>
      </c>
      <c r="R2561" s="42">
        <f t="shared" si="277"/>
        <v>1.2716749350342547</v>
      </c>
      <c r="S2561" s="44">
        <v>60.5</v>
      </c>
      <c r="T2561" s="44">
        <f t="shared" si="278"/>
        <v>0.88975206611570246</v>
      </c>
      <c r="U2561" s="46">
        <f t="shared" si="279"/>
        <v>1.0160929512603765</v>
      </c>
    </row>
    <row r="2562" spans="1:21" x14ac:dyDescent="0.35">
      <c r="A2562" s="1" t="s">
        <v>494</v>
      </c>
      <c r="B2562" s="1" t="s">
        <v>438</v>
      </c>
      <c r="C2562" s="1" t="s">
        <v>101</v>
      </c>
      <c r="D2562" s="1">
        <v>1</v>
      </c>
      <c r="E2562" s="1" t="s">
        <v>60</v>
      </c>
      <c r="F2562" s="1">
        <v>0.79166666666666663</v>
      </c>
      <c r="G2562" s="1" t="s">
        <v>22</v>
      </c>
      <c r="H2562" s="1">
        <v>30</v>
      </c>
      <c r="I2562" s="1">
        <v>72286</v>
      </c>
      <c r="J2562" s="1">
        <v>17709.92944</v>
      </c>
      <c r="K2562" s="1">
        <v>48.11</v>
      </c>
      <c r="L2562" s="1">
        <v>1</v>
      </c>
      <c r="M2562" s="38">
        <f t="shared" si="273"/>
        <v>59.08</v>
      </c>
      <c r="N2562" s="38">
        <f t="shared" si="274"/>
        <v>0.814319566689235</v>
      </c>
      <c r="O2562" s="40">
        <f t="shared" si="275"/>
        <v>60.697849184498509</v>
      </c>
      <c r="P2562" s="39">
        <f t="shared" si="276"/>
        <v>0.79261457607441399</v>
      </c>
      <c r="Q2562" s="42">
        <v>43.7</v>
      </c>
      <c r="R2562" s="42">
        <f t="shared" si="277"/>
        <v>1.1009153318077802</v>
      </c>
      <c r="S2562" s="44">
        <v>58.54</v>
      </c>
      <c r="T2562" s="44">
        <f t="shared" si="278"/>
        <v>0.82183122651178686</v>
      </c>
      <c r="U2562" s="46">
        <f t="shared" si="279"/>
        <v>0.90512037813132695</v>
      </c>
    </row>
    <row r="2563" spans="1:21" x14ac:dyDescent="0.35">
      <c r="A2563" s="1" t="s">
        <v>433</v>
      </c>
      <c r="B2563" s="1" t="s">
        <v>345</v>
      </c>
      <c r="C2563" s="1" t="s">
        <v>101</v>
      </c>
      <c r="D2563" s="1">
        <v>1</v>
      </c>
      <c r="E2563" s="1" t="s">
        <v>54</v>
      </c>
      <c r="F2563" s="1">
        <v>0.625</v>
      </c>
      <c r="G2563" s="1" t="s">
        <v>13</v>
      </c>
      <c r="H2563" s="1">
        <v>60</v>
      </c>
      <c r="I2563" s="1">
        <v>72265</v>
      </c>
      <c r="J2563" s="1">
        <v>32226</v>
      </c>
      <c r="K2563" s="1">
        <v>44</v>
      </c>
      <c r="L2563" s="1">
        <v>1</v>
      </c>
      <c r="M2563" s="38">
        <f t="shared" ref="M2563:M2626" si="280">(-0.2976*H2563)+68.008</f>
        <v>50.152000000000001</v>
      </c>
      <c r="N2563" s="38">
        <f t="shared" ref="N2563:N2626" si="281">K2563/M2563</f>
        <v>0.87733290795980223</v>
      </c>
      <c r="O2563" s="40">
        <f t="shared" ref="O2563:O2626" si="282">-21.84*LN(H2563) + 134.98</f>
        <v>45.559514761069323</v>
      </c>
      <c r="P2563" s="39">
        <f t="shared" ref="P2563:P2626" si="283">K2563/O2563</f>
        <v>0.96576972407963546</v>
      </c>
      <c r="Q2563" s="42">
        <v>48.112000000000002</v>
      </c>
      <c r="R2563" s="42">
        <f t="shared" ref="R2563:R2626" si="284">K2563/Q2563</f>
        <v>0.91453275690056535</v>
      </c>
      <c r="S2563" s="44">
        <v>53.822000000000003</v>
      </c>
      <c r="T2563" s="44">
        <f t="shared" ref="T2563:T2626" si="285">K2563/S2563</f>
        <v>0.81750956857790491</v>
      </c>
      <c r="U2563" s="46">
        <f t="shared" ref="U2563:U2626" si="286">(P2563+R2563+T2563)/3</f>
        <v>0.89927068318603531</v>
      </c>
    </row>
    <row r="2564" spans="1:21" x14ac:dyDescent="0.35">
      <c r="A2564" s="1" t="s">
        <v>624</v>
      </c>
      <c r="B2564" s="1" t="s">
        <v>1319</v>
      </c>
      <c r="C2564" s="1" t="s">
        <v>101</v>
      </c>
      <c r="D2564" s="1">
        <v>3</v>
      </c>
      <c r="E2564" s="1" t="s">
        <v>1626</v>
      </c>
      <c r="F2564" s="1">
        <v>0.79166666666666663</v>
      </c>
      <c r="G2564" s="1" t="s">
        <v>22</v>
      </c>
      <c r="H2564" s="1">
        <v>60</v>
      </c>
      <c r="I2564" s="1">
        <v>72202</v>
      </c>
      <c r="J2564" s="1">
        <v>33081.610549999998</v>
      </c>
      <c r="K2564" s="1">
        <v>44.58</v>
      </c>
      <c r="L2564" s="1">
        <v>2</v>
      </c>
      <c r="M2564" s="38">
        <f t="shared" si="280"/>
        <v>50.152000000000001</v>
      </c>
      <c r="N2564" s="38">
        <f t="shared" si="281"/>
        <v>0.88889775083745404</v>
      </c>
      <c r="O2564" s="40">
        <f t="shared" si="282"/>
        <v>45.559514761069323</v>
      </c>
      <c r="P2564" s="39">
        <f t="shared" si="283"/>
        <v>0.97850032498795791</v>
      </c>
      <c r="Q2564" s="42">
        <v>43.7</v>
      </c>
      <c r="R2564" s="42">
        <f t="shared" si="284"/>
        <v>1.0201372997711668</v>
      </c>
      <c r="S2564" s="44">
        <v>44.44</v>
      </c>
      <c r="T2564" s="44">
        <f t="shared" si="285"/>
        <v>1.0031503150315031</v>
      </c>
      <c r="U2564" s="46">
        <f t="shared" si="286"/>
        <v>1.0005959799302093</v>
      </c>
    </row>
    <row r="2565" spans="1:21" x14ac:dyDescent="0.35">
      <c r="A2565" s="1" t="s">
        <v>757</v>
      </c>
      <c r="B2565" s="1" t="s">
        <v>300</v>
      </c>
      <c r="C2565" s="1" t="s">
        <v>101</v>
      </c>
      <c r="D2565" s="1">
        <v>2</v>
      </c>
      <c r="E2565" s="1" t="s">
        <v>1584</v>
      </c>
      <c r="F2565" s="1">
        <v>6.25E-2</v>
      </c>
      <c r="G2565" s="1" t="s">
        <v>31</v>
      </c>
      <c r="H2565" s="1">
        <v>30</v>
      </c>
      <c r="I2565" s="1">
        <v>72158</v>
      </c>
      <c r="J2565" s="1">
        <v>28448.469439999899</v>
      </c>
      <c r="K2565" s="1">
        <v>77.37</v>
      </c>
      <c r="L2565" s="1">
        <v>2</v>
      </c>
      <c r="M2565" s="38">
        <f t="shared" si="280"/>
        <v>59.08</v>
      </c>
      <c r="N2565" s="38">
        <f t="shared" si="281"/>
        <v>1.309580230196344</v>
      </c>
      <c r="O2565" s="40">
        <f t="shared" si="282"/>
        <v>60.697849184498509</v>
      </c>
      <c r="P2565" s="39">
        <f t="shared" si="283"/>
        <v>1.2746744907686014</v>
      </c>
      <c r="Q2565" s="42">
        <v>51.59</v>
      </c>
      <c r="R2565" s="42">
        <f t="shared" si="284"/>
        <v>1.4997092459779027</v>
      </c>
      <c r="S2565" s="44">
        <v>64.94</v>
      </c>
      <c r="T2565" s="44">
        <f t="shared" si="285"/>
        <v>1.1914074530335697</v>
      </c>
      <c r="U2565" s="46">
        <f t="shared" si="286"/>
        <v>1.321930396593358</v>
      </c>
    </row>
    <row r="2566" spans="1:21" x14ac:dyDescent="0.35">
      <c r="A2566" s="1" t="s">
        <v>1070</v>
      </c>
      <c r="B2566" s="1" t="s">
        <v>438</v>
      </c>
      <c r="C2566" s="1" t="s">
        <v>101</v>
      </c>
      <c r="D2566" s="1">
        <v>1</v>
      </c>
      <c r="E2566" s="1" t="s">
        <v>54</v>
      </c>
      <c r="F2566" s="1">
        <v>0.79166666666666663</v>
      </c>
      <c r="G2566" s="1" t="s">
        <v>22</v>
      </c>
      <c r="H2566" s="1">
        <v>60</v>
      </c>
      <c r="I2566" s="1">
        <v>72150</v>
      </c>
      <c r="J2566" s="1">
        <v>22183.123889999999</v>
      </c>
      <c r="K2566" s="1">
        <v>30.26</v>
      </c>
      <c r="L2566" s="1">
        <v>1</v>
      </c>
      <c r="M2566" s="38">
        <f t="shared" si="280"/>
        <v>50.152000000000001</v>
      </c>
      <c r="N2566" s="38">
        <f t="shared" si="281"/>
        <v>0.60336576806508213</v>
      </c>
      <c r="O2566" s="40">
        <f t="shared" si="282"/>
        <v>45.559514761069323</v>
      </c>
      <c r="P2566" s="39">
        <f t="shared" si="283"/>
        <v>0.66418617842385841</v>
      </c>
      <c r="Q2566" s="42">
        <v>43.7</v>
      </c>
      <c r="R2566" s="42">
        <f t="shared" si="284"/>
        <v>0.6924485125858123</v>
      </c>
      <c r="S2566" s="44">
        <v>58.54</v>
      </c>
      <c r="T2566" s="44">
        <f t="shared" si="285"/>
        <v>0.51691151349504616</v>
      </c>
      <c r="U2566" s="46">
        <f t="shared" si="286"/>
        <v>0.62451540150157225</v>
      </c>
    </row>
    <row r="2567" spans="1:21" x14ac:dyDescent="0.35">
      <c r="A2567" s="1" t="s">
        <v>324</v>
      </c>
      <c r="B2567" s="1" t="s">
        <v>181</v>
      </c>
      <c r="C2567" s="1" t="s">
        <v>101</v>
      </c>
      <c r="D2567" s="1">
        <v>1</v>
      </c>
      <c r="E2567" s="1" t="s">
        <v>60</v>
      </c>
      <c r="F2567" s="1">
        <v>0.5</v>
      </c>
      <c r="G2567" s="1" t="s">
        <v>13</v>
      </c>
      <c r="H2567" s="1">
        <v>60</v>
      </c>
      <c r="I2567" s="1">
        <v>72106</v>
      </c>
      <c r="J2567" s="1">
        <v>35910</v>
      </c>
      <c r="K2567" s="1">
        <v>48</v>
      </c>
      <c r="L2567" s="1">
        <v>1</v>
      </c>
      <c r="M2567" s="38">
        <f t="shared" si="280"/>
        <v>50.152000000000001</v>
      </c>
      <c r="N2567" s="38">
        <f t="shared" si="281"/>
        <v>0.95709044504705698</v>
      </c>
      <c r="O2567" s="40">
        <f t="shared" si="282"/>
        <v>45.559514761069323</v>
      </c>
      <c r="P2567" s="39">
        <f t="shared" si="283"/>
        <v>1.0535669717232388</v>
      </c>
      <c r="Q2567" s="42">
        <v>48.112000000000002</v>
      </c>
      <c r="R2567" s="42">
        <f t="shared" si="284"/>
        <v>0.99767209843698035</v>
      </c>
      <c r="S2567" s="44">
        <v>42.1</v>
      </c>
      <c r="T2567" s="44">
        <f t="shared" si="285"/>
        <v>1.1401425178147269</v>
      </c>
      <c r="U2567" s="46">
        <f t="shared" si="286"/>
        <v>1.0637938626583152</v>
      </c>
    </row>
    <row r="2568" spans="1:21" x14ac:dyDescent="0.35">
      <c r="A2568" s="1" t="s">
        <v>1016</v>
      </c>
      <c r="B2568" s="1" t="s">
        <v>249</v>
      </c>
      <c r="C2568" s="1" t="s">
        <v>101</v>
      </c>
      <c r="D2568" s="1">
        <v>1</v>
      </c>
      <c r="E2568" s="1" t="s">
        <v>54</v>
      </c>
      <c r="F2568" s="1">
        <v>9.375E-2</v>
      </c>
      <c r="G2568" s="1" t="s">
        <v>35</v>
      </c>
      <c r="H2568" s="1">
        <v>135</v>
      </c>
      <c r="I2568" s="1">
        <v>72101</v>
      </c>
      <c r="J2568" s="1">
        <v>57133.1383299999</v>
      </c>
      <c r="K2568" s="1">
        <v>34.39</v>
      </c>
      <c r="L2568" s="1">
        <v>1</v>
      </c>
      <c r="M2568" s="38">
        <f t="shared" si="280"/>
        <v>27.832000000000001</v>
      </c>
      <c r="N2568" s="38">
        <f t="shared" si="281"/>
        <v>1.2356280540385167</v>
      </c>
      <c r="O2568" s="40">
        <f t="shared" si="282"/>
        <v>27.848798838904685</v>
      </c>
      <c r="P2568" s="39">
        <f t="shared" si="283"/>
        <v>1.2348827035210321</v>
      </c>
      <c r="Q2568" s="42">
        <v>61.93</v>
      </c>
      <c r="R2568" s="42">
        <f t="shared" si="284"/>
        <v>0.55530437590828352</v>
      </c>
      <c r="S2568" s="44">
        <v>48.83</v>
      </c>
      <c r="T2568" s="44">
        <f t="shared" si="285"/>
        <v>0.7042801556420234</v>
      </c>
      <c r="U2568" s="46">
        <f t="shared" si="286"/>
        <v>0.83148907835711305</v>
      </c>
    </row>
    <row r="2569" spans="1:21" x14ac:dyDescent="0.35">
      <c r="A2569" s="1" t="s">
        <v>341</v>
      </c>
      <c r="B2569" s="1" t="s">
        <v>342</v>
      </c>
      <c r="C2569" s="1" t="s">
        <v>101</v>
      </c>
      <c r="D2569" s="1">
        <v>1</v>
      </c>
      <c r="E2569" s="1" t="s">
        <v>76</v>
      </c>
      <c r="F2569" s="1">
        <v>0.39583333333333331</v>
      </c>
      <c r="G2569" s="1" t="s">
        <v>13</v>
      </c>
      <c r="H2569" s="1">
        <v>15</v>
      </c>
      <c r="I2569" s="1">
        <v>72062</v>
      </c>
      <c r="J2569" s="1">
        <v>14773.25</v>
      </c>
      <c r="K2569" s="1">
        <v>80</v>
      </c>
      <c r="L2569" s="1">
        <v>1</v>
      </c>
      <c r="M2569" s="38">
        <f t="shared" si="280"/>
        <v>63.543999999999997</v>
      </c>
      <c r="N2569" s="38">
        <f t="shared" si="281"/>
        <v>1.258970162407151</v>
      </c>
      <c r="O2569" s="40">
        <f t="shared" si="282"/>
        <v>75.836183607927723</v>
      </c>
      <c r="P2569" s="39">
        <f t="shared" si="283"/>
        <v>1.0549054052297668</v>
      </c>
      <c r="Q2569" s="42">
        <v>48.112000000000002</v>
      </c>
      <c r="R2569" s="42">
        <f t="shared" si="284"/>
        <v>1.6627868307283005</v>
      </c>
      <c r="S2569" s="44">
        <v>58.74</v>
      </c>
      <c r="T2569" s="44">
        <f t="shared" si="285"/>
        <v>1.3619339462036091</v>
      </c>
      <c r="U2569" s="46">
        <f t="shared" si="286"/>
        <v>1.3598753940538921</v>
      </c>
    </row>
    <row r="2570" spans="1:21" x14ac:dyDescent="0.35">
      <c r="A2570" s="1" t="s">
        <v>226</v>
      </c>
      <c r="B2570" s="1" t="s">
        <v>148</v>
      </c>
      <c r="C2570" s="1" t="s">
        <v>101</v>
      </c>
      <c r="D2570" s="1">
        <v>1</v>
      </c>
      <c r="E2570" s="1" t="s">
        <v>60</v>
      </c>
      <c r="F2570" s="1">
        <v>0.54166666666666663</v>
      </c>
      <c r="G2570" s="1" t="s">
        <v>13</v>
      </c>
      <c r="H2570" s="1">
        <v>60</v>
      </c>
      <c r="I2570" s="1">
        <v>72054</v>
      </c>
      <c r="J2570" s="1">
        <v>31342</v>
      </c>
      <c r="K2570" s="1">
        <v>43</v>
      </c>
      <c r="L2570" s="1">
        <v>1</v>
      </c>
      <c r="M2570" s="38">
        <f t="shared" si="280"/>
        <v>50.152000000000001</v>
      </c>
      <c r="N2570" s="38">
        <f t="shared" si="281"/>
        <v>0.85739352368798849</v>
      </c>
      <c r="O2570" s="40">
        <f t="shared" si="282"/>
        <v>45.559514761069323</v>
      </c>
      <c r="P2570" s="39">
        <f t="shared" si="283"/>
        <v>0.94382041216873469</v>
      </c>
      <c r="Q2570" s="42">
        <v>48.112000000000002</v>
      </c>
      <c r="R2570" s="42">
        <f t="shared" si="284"/>
        <v>0.89374792151646154</v>
      </c>
      <c r="S2570" s="44">
        <v>45.82</v>
      </c>
      <c r="T2570" s="44">
        <f t="shared" si="285"/>
        <v>0.93845482322130069</v>
      </c>
      <c r="U2570" s="46">
        <f t="shared" si="286"/>
        <v>0.92534105230216568</v>
      </c>
    </row>
    <row r="2571" spans="1:21" x14ac:dyDescent="0.35">
      <c r="A2571" s="1" t="s">
        <v>769</v>
      </c>
      <c r="B2571" s="1" t="s">
        <v>148</v>
      </c>
      <c r="C2571" s="1" t="s">
        <v>101</v>
      </c>
      <c r="D2571" s="1">
        <v>1</v>
      </c>
      <c r="E2571" s="1" t="s">
        <v>54</v>
      </c>
      <c r="F2571" s="1">
        <v>0.79166666666666663</v>
      </c>
      <c r="G2571" s="1" t="s">
        <v>22</v>
      </c>
      <c r="H2571" s="1">
        <v>60</v>
      </c>
      <c r="I2571" s="1">
        <v>72047</v>
      </c>
      <c r="J2571" s="1">
        <v>29329.441389999902</v>
      </c>
      <c r="K2571" s="1">
        <v>39.92</v>
      </c>
      <c r="L2571" s="1">
        <v>1</v>
      </c>
      <c r="M2571" s="38">
        <f t="shared" si="280"/>
        <v>50.152000000000001</v>
      </c>
      <c r="N2571" s="38">
        <f t="shared" si="281"/>
        <v>0.79598022013080239</v>
      </c>
      <c r="O2571" s="40">
        <f t="shared" si="282"/>
        <v>45.559514761069323</v>
      </c>
      <c r="P2571" s="39">
        <f t="shared" si="283"/>
        <v>0.87621653148316025</v>
      </c>
      <c r="Q2571" s="42">
        <v>43.7</v>
      </c>
      <c r="R2571" s="42">
        <f t="shared" si="284"/>
        <v>0.91350114416475969</v>
      </c>
      <c r="S2571" s="44">
        <v>45.82</v>
      </c>
      <c r="T2571" s="44">
        <f t="shared" si="285"/>
        <v>0.87123526844172849</v>
      </c>
      <c r="U2571" s="46">
        <f t="shared" si="286"/>
        <v>0.88698431469654937</v>
      </c>
    </row>
    <row r="2572" spans="1:21" x14ac:dyDescent="0.35">
      <c r="A2572" s="1" t="s">
        <v>933</v>
      </c>
      <c r="B2572" s="1" t="s">
        <v>221</v>
      </c>
      <c r="C2572" s="1" t="s">
        <v>101</v>
      </c>
      <c r="D2572" s="1">
        <v>1</v>
      </c>
      <c r="E2572" s="1" t="s">
        <v>57</v>
      </c>
      <c r="F2572" s="1">
        <v>0.79166666666666663</v>
      </c>
      <c r="G2572" s="1" t="s">
        <v>22</v>
      </c>
      <c r="H2572" s="1">
        <v>60</v>
      </c>
      <c r="I2572" s="1">
        <v>72024</v>
      </c>
      <c r="J2572" s="1">
        <v>22968.258610000001</v>
      </c>
      <c r="K2572" s="1">
        <v>31.31</v>
      </c>
      <c r="L2572" s="1">
        <v>1</v>
      </c>
      <c r="M2572" s="38">
        <f t="shared" si="280"/>
        <v>50.152000000000001</v>
      </c>
      <c r="N2572" s="38">
        <f t="shared" si="281"/>
        <v>0.62430212155048648</v>
      </c>
      <c r="O2572" s="40">
        <f t="shared" si="282"/>
        <v>45.559514761069323</v>
      </c>
      <c r="P2572" s="39">
        <f t="shared" si="283"/>
        <v>0.6872329559303042</v>
      </c>
      <c r="Q2572" s="42">
        <v>43.7</v>
      </c>
      <c r="R2572" s="42">
        <f t="shared" si="284"/>
        <v>0.71647597254004569</v>
      </c>
      <c r="S2572" s="44">
        <v>42.65</v>
      </c>
      <c r="T2572" s="44">
        <f t="shared" si="285"/>
        <v>0.73411488862837049</v>
      </c>
      <c r="U2572" s="46">
        <f t="shared" si="286"/>
        <v>0.71260793903290676</v>
      </c>
    </row>
    <row r="2573" spans="1:21" x14ac:dyDescent="0.35">
      <c r="A2573" s="1" t="s">
        <v>565</v>
      </c>
      <c r="B2573" s="1" t="s">
        <v>235</v>
      </c>
      <c r="C2573" s="1" t="s">
        <v>101</v>
      </c>
      <c r="D2573" s="1">
        <v>1</v>
      </c>
      <c r="E2573" s="1" t="s">
        <v>25</v>
      </c>
      <c r="F2573" s="1">
        <v>0.6875</v>
      </c>
      <c r="G2573" s="1" t="s">
        <v>18</v>
      </c>
      <c r="H2573" s="1">
        <v>30</v>
      </c>
      <c r="I2573" s="1">
        <v>71877</v>
      </c>
      <c r="J2573" s="1">
        <v>22011.415559999899</v>
      </c>
      <c r="K2573" s="1">
        <v>59.47</v>
      </c>
      <c r="L2573" s="1">
        <v>1</v>
      </c>
      <c r="M2573" s="38">
        <f t="shared" si="280"/>
        <v>59.08</v>
      </c>
      <c r="N2573" s="38">
        <f t="shared" si="281"/>
        <v>1.0066012186865267</v>
      </c>
      <c r="O2573" s="40">
        <f t="shared" si="282"/>
        <v>60.697849184498509</v>
      </c>
      <c r="P2573" s="39">
        <f t="shared" si="283"/>
        <v>0.9797711253200041</v>
      </c>
      <c r="Q2573" s="42">
        <v>46.72</v>
      </c>
      <c r="R2573" s="42">
        <f t="shared" si="284"/>
        <v>1.272902397260274</v>
      </c>
      <c r="S2573" s="44">
        <v>64.14</v>
      </c>
      <c r="T2573" s="44">
        <f t="shared" si="285"/>
        <v>0.92719052073589026</v>
      </c>
      <c r="U2573" s="46">
        <f t="shared" si="286"/>
        <v>1.0599546811053895</v>
      </c>
    </row>
    <row r="2574" spans="1:21" x14ac:dyDescent="0.35">
      <c r="A2574" s="1" t="s">
        <v>687</v>
      </c>
      <c r="B2574" s="1" t="s">
        <v>428</v>
      </c>
      <c r="C2574" s="1" t="s">
        <v>101</v>
      </c>
      <c r="D2574" s="1">
        <v>1</v>
      </c>
      <c r="E2574" s="1" t="s">
        <v>54</v>
      </c>
      <c r="F2574" s="1">
        <v>0</v>
      </c>
      <c r="G2574" s="1" t="s">
        <v>31</v>
      </c>
      <c r="H2574" s="1">
        <v>120</v>
      </c>
      <c r="I2574" s="1">
        <v>71842</v>
      </c>
      <c r="J2574" s="1">
        <v>56589.18</v>
      </c>
      <c r="K2574" s="1">
        <v>37.43</v>
      </c>
      <c r="L2574" s="1">
        <v>1</v>
      </c>
      <c r="M2574" s="38">
        <f t="shared" si="280"/>
        <v>32.295999999999999</v>
      </c>
      <c r="N2574" s="38">
        <f t="shared" si="281"/>
        <v>1.1589670547436215</v>
      </c>
      <c r="O2574" s="40">
        <f t="shared" si="282"/>
        <v>30.421180337640109</v>
      </c>
      <c r="P2574" s="39">
        <f t="shared" si="283"/>
        <v>1.2303927587480188</v>
      </c>
      <c r="Q2574" s="42">
        <v>51.59</v>
      </c>
      <c r="R2574" s="42">
        <f t="shared" si="284"/>
        <v>0.72552820314014344</v>
      </c>
      <c r="S2574" s="44">
        <v>32.200000000000003</v>
      </c>
      <c r="T2574" s="44">
        <f t="shared" si="285"/>
        <v>1.1624223602484471</v>
      </c>
      <c r="U2574" s="46">
        <f t="shared" si="286"/>
        <v>1.0394477740455363</v>
      </c>
    </row>
    <row r="2575" spans="1:21" x14ac:dyDescent="0.35">
      <c r="A2575" s="1" t="s">
        <v>331</v>
      </c>
      <c r="B2575" s="1" t="s">
        <v>235</v>
      </c>
      <c r="C2575" s="1" t="s">
        <v>101</v>
      </c>
      <c r="D2575" s="1">
        <v>1</v>
      </c>
      <c r="E2575" s="1" t="s">
        <v>54</v>
      </c>
      <c r="F2575" s="1">
        <v>0.71875</v>
      </c>
      <c r="G2575" s="1" t="s">
        <v>18</v>
      </c>
      <c r="H2575" s="1">
        <v>15</v>
      </c>
      <c r="I2575" s="1">
        <v>71643</v>
      </c>
      <c r="J2575" s="1">
        <v>14707.07194</v>
      </c>
      <c r="K2575" s="1">
        <v>79.7</v>
      </c>
      <c r="L2575" s="1">
        <v>1</v>
      </c>
      <c r="M2575" s="38">
        <f t="shared" si="280"/>
        <v>63.543999999999997</v>
      </c>
      <c r="N2575" s="38">
        <f t="shared" si="281"/>
        <v>1.2542490242981243</v>
      </c>
      <c r="O2575" s="40">
        <f t="shared" si="282"/>
        <v>75.836183607927723</v>
      </c>
      <c r="P2575" s="39">
        <f t="shared" si="283"/>
        <v>1.0509495099601553</v>
      </c>
      <c r="Q2575" s="42">
        <v>46.72</v>
      </c>
      <c r="R2575" s="42">
        <f t="shared" si="284"/>
        <v>1.7059075342465755</v>
      </c>
      <c r="S2575" s="44">
        <v>64.14</v>
      </c>
      <c r="T2575" s="44">
        <f t="shared" si="285"/>
        <v>1.2425943249142501</v>
      </c>
      <c r="U2575" s="46">
        <f t="shared" si="286"/>
        <v>1.3331504563736603</v>
      </c>
    </row>
    <row r="2576" spans="1:21" x14ac:dyDescent="0.35">
      <c r="A2576" s="1" t="s">
        <v>790</v>
      </c>
      <c r="B2576" s="1" t="s">
        <v>791</v>
      </c>
      <c r="C2576" s="1" t="s">
        <v>101</v>
      </c>
      <c r="D2576" s="1">
        <v>1</v>
      </c>
      <c r="E2576" s="1" t="s">
        <v>54</v>
      </c>
      <c r="F2576" s="1">
        <v>0.5</v>
      </c>
      <c r="G2576" s="1" t="s">
        <v>13</v>
      </c>
      <c r="H2576" s="1">
        <v>60</v>
      </c>
      <c r="I2576" s="1">
        <v>71435</v>
      </c>
      <c r="J2576" s="1">
        <v>33550</v>
      </c>
      <c r="K2576" s="1">
        <v>46</v>
      </c>
      <c r="L2576" s="1">
        <v>1</v>
      </c>
      <c r="M2576" s="38">
        <f t="shared" si="280"/>
        <v>50.152000000000001</v>
      </c>
      <c r="N2576" s="38">
        <f t="shared" si="281"/>
        <v>0.91721167650342961</v>
      </c>
      <c r="O2576" s="40">
        <f t="shared" si="282"/>
        <v>45.559514761069323</v>
      </c>
      <c r="P2576" s="39">
        <f t="shared" si="283"/>
        <v>1.009668347901437</v>
      </c>
      <c r="Q2576" s="42">
        <v>48.112000000000002</v>
      </c>
      <c r="R2576" s="42">
        <f t="shared" si="284"/>
        <v>0.95610242766877285</v>
      </c>
      <c r="S2576" s="44">
        <v>55.77</v>
      </c>
      <c r="T2576" s="44">
        <f t="shared" si="285"/>
        <v>0.82481620943159395</v>
      </c>
      <c r="U2576" s="46">
        <f t="shared" si="286"/>
        <v>0.93019566166726797</v>
      </c>
    </row>
    <row r="2577" spans="1:21" x14ac:dyDescent="0.35">
      <c r="A2577" s="1" t="s">
        <v>273</v>
      </c>
      <c r="B2577" s="1" t="s">
        <v>148</v>
      </c>
      <c r="C2577" s="1" t="s">
        <v>101</v>
      </c>
      <c r="D2577" s="1">
        <v>1</v>
      </c>
      <c r="E2577" s="1" t="s">
        <v>25</v>
      </c>
      <c r="F2577" s="1">
        <v>0.79166666666666663</v>
      </c>
      <c r="G2577" s="1" t="s">
        <v>22</v>
      </c>
      <c r="H2577" s="1">
        <v>30</v>
      </c>
      <c r="I2577" s="1">
        <v>71425</v>
      </c>
      <c r="J2577" s="1">
        <v>18369.628059999999</v>
      </c>
      <c r="K2577" s="1">
        <v>50.65</v>
      </c>
      <c r="L2577" s="1">
        <v>1</v>
      </c>
      <c r="M2577" s="38">
        <f t="shared" si="280"/>
        <v>59.08</v>
      </c>
      <c r="N2577" s="38">
        <f t="shared" si="281"/>
        <v>0.85731211916046035</v>
      </c>
      <c r="O2577" s="40">
        <f t="shared" si="282"/>
        <v>60.697849184498509</v>
      </c>
      <c r="P2577" s="39">
        <f t="shared" si="283"/>
        <v>0.83446119888108639</v>
      </c>
      <c r="Q2577" s="42">
        <v>43.7</v>
      </c>
      <c r="R2577" s="42">
        <f t="shared" si="284"/>
        <v>1.1590389016018305</v>
      </c>
      <c r="S2577" s="44">
        <v>45.82</v>
      </c>
      <c r="T2577" s="44">
        <f t="shared" si="285"/>
        <v>1.1054124836316019</v>
      </c>
      <c r="U2577" s="46">
        <f t="shared" si="286"/>
        <v>1.0329708613715063</v>
      </c>
    </row>
    <row r="2578" spans="1:21" x14ac:dyDescent="0.35">
      <c r="A2578" s="1" t="s">
        <v>790</v>
      </c>
      <c r="B2578" s="1" t="s">
        <v>791</v>
      </c>
      <c r="C2578" s="1" t="s">
        <v>101</v>
      </c>
      <c r="D2578" s="1">
        <v>1</v>
      </c>
      <c r="E2578" s="1" t="s">
        <v>54</v>
      </c>
      <c r="F2578" s="1">
        <v>0.66666666666666663</v>
      </c>
      <c r="G2578" s="1" t="s">
        <v>18</v>
      </c>
      <c r="H2578" s="1">
        <v>60</v>
      </c>
      <c r="I2578" s="1">
        <v>71331</v>
      </c>
      <c r="J2578" s="1">
        <v>32056.301939999899</v>
      </c>
      <c r="K2578" s="1">
        <v>43.94</v>
      </c>
      <c r="L2578" s="1">
        <v>1</v>
      </c>
      <c r="M2578" s="38">
        <f t="shared" si="280"/>
        <v>50.152000000000001</v>
      </c>
      <c r="N2578" s="38">
        <f t="shared" si="281"/>
        <v>0.87613654490349335</v>
      </c>
      <c r="O2578" s="40">
        <f t="shared" si="282"/>
        <v>45.559514761069323</v>
      </c>
      <c r="P2578" s="39">
        <f t="shared" si="283"/>
        <v>0.96445276536498137</v>
      </c>
      <c r="Q2578" s="42">
        <v>46.72</v>
      </c>
      <c r="R2578" s="42">
        <f t="shared" si="284"/>
        <v>0.94049657534246578</v>
      </c>
      <c r="S2578" s="44">
        <v>55.77</v>
      </c>
      <c r="T2578" s="44">
        <f t="shared" si="285"/>
        <v>0.78787878787878785</v>
      </c>
      <c r="U2578" s="46">
        <f t="shared" si="286"/>
        <v>0.8976093761954117</v>
      </c>
    </row>
    <row r="2579" spans="1:21" x14ac:dyDescent="0.35">
      <c r="A2579" s="1" t="s">
        <v>888</v>
      </c>
      <c r="B2579" s="1" t="s">
        <v>140</v>
      </c>
      <c r="C2579" s="1" t="s">
        <v>101</v>
      </c>
      <c r="D2579" s="1">
        <v>1</v>
      </c>
      <c r="E2579" s="1" t="s">
        <v>58</v>
      </c>
      <c r="F2579" s="1">
        <v>0.75</v>
      </c>
      <c r="G2579" s="1" t="s">
        <v>18</v>
      </c>
      <c r="H2579" s="1">
        <v>60</v>
      </c>
      <c r="I2579" s="1">
        <v>71278</v>
      </c>
      <c r="J2579" s="1">
        <v>30318.985280000001</v>
      </c>
      <c r="K2579" s="1">
        <v>41.37</v>
      </c>
      <c r="L2579" s="1">
        <v>1</v>
      </c>
      <c r="M2579" s="38">
        <f t="shared" si="280"/>
        <v>50.152000000000001</v>
      </c>
      <c r="N2579" s="38">
        <f t="shared" si="281"/>
        <v>0.82489232732493212</v>
      </c>
      <c r="O2579" s="40">
        <f t="shared" si="282"/>
        <v>45.559514761069323</v>
      </c>
      <c r="P2579" s="39">
        <f t="shared" si="283"/>
        <v>0.90804303375396633</v>
      </c>
      <c r="Q2579" s="42">
        <v>46.72</v>
      </c>
      <c r="R2579" s="42">
        <f t="shared" si="284"/>
        <v>0.88548801369863006</v>
      </c>
      <c r="S2579" s="44">
        <v>37.35</v>
      </c>
      <c r="T2579" s="44">
        <f t="shared" si="285"/>
        <v>1.1076305220883533</v>
      </c>
      <c r="U2579" s="46">
        <f t="shared" si="286"/>
        <v>0.96705385651364983</v>
      </c>
    </row>
    <row r="2580" spans="1:21" x14ac:dyDescent="0.35">
      <c r="A2580" s="1" t="s">
        <v>1262</v>
      </c>
      <c r="B2580" s="1" t="s">
        <v>791</v>
      </c>
      <c r="C2580" s="1" t="s">
        <v>101</v>
      </c>
      <c r="D2580" s="1">
        <v>4</v>
      </c>
      <c r="E2580" s="1" t="s">
        <v>54</v>
      </c>
      <c r="F2580" s="1">
        <v>0.10416666666666667</v>
      </c>
      <c r="G2580" s="1" t="s">
        <v>35</v>
      </c>
      <c r="H2580" s="1">
        <v>30</v>
      </c>
      <c r="I2580" s="1">
        <v>71211</v>
      </c>
      <c r="J2580" s="1">
        <v>26360.748329999999</v>
      </c>
      <c r="K2580" s="1">
        <v>73.06</v>
      </c>
      <c r="L2580" s="1">
        <v>1</v>
      </c>
      <c r="M2580" s="38">
        <f t="shared" si="280"/>
        <v>59.08</v>
      </c>
      <c r="N2580" s="38">
        <f t="shared" si="281"/>
        <v>1.2366283006093433</v>
      </c>
      <c r="O2580" s="40">
        <f t="shared" si="282"/>
        <v>60.697849184498509</v>
      </c>
      <c r="P2580" s="39">
        <f t="shared" si="283"/>
        <v>1.2036670323840508</v>
      </c>
      <c r="Q2580" s="42">
        <v>61.93</v>
      </c>
      <c r="R2580" s="42">
        <f t="shared" si="284"/>
        <v>1.179719037623123</v>
      </c>
      <c r="S2580" s="44">
        <v>55.77</v>
      </c>
      <c r="T2580" s="44">
        <f t="shared" si="285"/>
        <v>1.3100233100233101</v>
      </c>
      <c r="U2580" s="46">
        <f t="shared" si="286"/>
        <v>1.2311364600101615</v>
      </c>
    </row>
    <row r="2581" spans="1:21" x14ac:dyDescent="0.35">
      <c r="A2581" s="1" t="s">
        <v>245</v>
      </c>
      <c r="B2581" s="1" t="s">
        <v>246</v>
      </c>
      <c r="C2581" s="1" t="s">
        <v>101</v>
      </c>
      <c r="D2581" s="1">
        <v>1</v>
      </c>
      <c r="E2581" s="1" t="s">
        <v>60</v>
      </c>
      <c r="F2581" s="1">
        <v>0.8125</v>
      </c>
      <c r="G2581" s="1" t="s">
        <v>22</v>
      </c>
      <c r="H2581" s="1">
        <v>90</v>
      </c>
      <c r="I2581" s="1">
        <v>71148</v>
      </c>
      <c r="J2581" s="1">
        <v>34508.315560000003</v>
      </c>
      <c r="K2581" s="1">
        <v>31.43</v>
      </c>
      <c r="L2581" s="1">
        <v>1</v>
      </c>
      <c r="M2581" s="38">
        <f t="shared" si="280"/>
        <v>41.223999999999997</v>
      </c>
      <c r="N2581" s="38">
        <f t="shared" si="281"/>
        <v>0.76241994954395498</v>
      </c>
      <c r="O2581" s="40">
        <f t="shared" si="282"/>
        <v>36.704156799987004</v>
      </c>
      <c r="P2581" s="39">
        <f t="shared" si="283"/>
        <v>0.85630628081915583</v>
      </c>
      <c r="Q2581" s="42">
        <v>43.7</v>
      </c>
      <c r="R2581" s="42">
        <f t="shared" si="284"/>
        <v>0.71922196796338667</v>
      </c>
      <c r="S2581" s="44">
        <v>49.4</v>
      </c>
      <c r="T2581" s="44">
        <f t="shared" si="285"/>
        <v>0.63623481781376523</v>
      </c>
      <c r="U2581" s="46">
        <f t="shared" si="286"/>
        <v>0.7372543555321025</v>
      </c>
    </row>
    <row r="2582" spans="1:21" x14ac:dyDescent="0.35">
      <c r="A2582" s="1" t="s">
        <v>618</v>
      </c>
      <c r="B2582" s="1" t="s">
        <v>100</v>
      </c>
      <c r="C2582" s="1" t="s">
        <v>101</v>
      </c>
      <c r="D2582" s="1">
        <v>1</v>
      </c>
      <c r="E2582" s="1" t="s">
        <v>76</v>
      </c>
      <c r="F2582" s="1">
        <v>8.3333333333333329E-2</v>
      </c>
      <c r="G2582" s="1" t="s">
        <v>35</v>
      </c>
      <c r="H2582" s="1">
        <v>120</v>
      </c>
      <c r="I2582" s="1">
        <v>71133</v>
      </c>
      <c r="J2582" s="1">
        <v>48368.94083</v>
      </c>
      <c r="K2582" s="1">
        <v>33.049999999999997</v>
      </c>
      <c r="L2582" s="1">
        <v>1</v>
      </c>
      <c r="M2582" s="38">
        <f t="shared" si="280"/>
        <v>32.295999999999999</v>
      </c>
      <c r="N2582" s="38">
        <f t="shared" si="281"/>
        <v>1.0233465444637107</v>
      </c>
      <c r="O2582" s="40">
        <f t="shared" si="282"/>
        <v>30.421180337640109</v>
      </c>
      <c r="P2582" s="39">
        <f t="shared" si="283"/>
        <v>1.086414124408817</v>
      </c>
      <c r="Q2582" s="42">
        <v>61.93</v>
      </c>
      <c r="R2582" s="42">
        <f t="shared" si="284"/>
        <v>0.53366704343613758</v>
      </c>
      <c r="S2582" s="44">
        <v>39.25</v>
      </c>
      <c r="T2582" s="44">
        <f t="shared" si="285"/>
        <v>0.84203821656050948</v>
      </c>
      <c r="U2582" s="46">
        <f t="shared" si="286"/>
        <v>0.82070646146848814</v>
      </c>
    </row>
    <row r="2583" spans="1:21" x14ac:dyDescent="0.35">
      <c r="A2583" s="1" t="s">
        <v>260</v>
      </c>
      <c r="B2583" s="1" t="s">
        <v>261</v>
      </c>
      <c r="C2583" s="1" t="s">
        <v>101</v>
      </c>
      <c r="D2583" s="1">
        <v>1</v>
      </c>
      <c r="E2583" s="1" t="s">
        <v>60</v>
      </c>
      <c r="F2583" s="1">
        <v>0.72916666666666663</v>
      </c>
      <c r="G2583" s="1" t="s">
        <v>18</v>
      </c>
      <c r="H2583" s="1">
        <v>30</v>
      </c>
      <c r="I2583" s="1">
        <v>71121</v>
      </c>
      <c r="J2583" s="1">
        <v>21038.30111</v>
      </c>
      <c r="K2583" s="1">
        <v>57.86</v>
      </c>
      <c r="L2583" s="1">
        <v>1</v>
      </c>
      <c r="M2583" s="38">
        <f t="shared" si="280"/>
        <v>59.08</v>
      </c>
      <c r="N2583" s="38">
        <f t="shared" si="281"/>
        <v>0.97935003385240349</v>
      </c>
      <c r="O2583" s="40">
        <f t="shared" si="282"/>
        <v>60.697849184498509</v>
      </c>
      <c r="P2583" s="39">
        <f t="shared" si="283"/>
        <v>0.95324629747797951</v>
      </c>
      <c r="Q2583" s="42">
        <v>46.72</v>
      </c>
      <c r="R2583" s="42">
        <f t="shared" si="284"/>
        <v>1.2384417808219179</v>
      </c>
      <c r="S2583" s="44">
        <v>55.41</v>
      </c>
      <c r="T2583" s="44">
        <f t="shared" si="285"/>
        <v>1.0442158455152499</v>
      </c>
      <c r="U2583" s="46">
        <f t="shared" si="286"/>
        <v>1.0786346412717158</v>
      </c>
    </row>
    <row r="2584" spans="1:21" x14ac:dyDescent="0.35">
      <c r="A2584" s="1" t="s">
        <v>781</v>
      </c>
      <c r="B2584" s="1" t="s">
        <v>140</v>
      </c>
      <c r="C2584" s="1" t="s">
        <v>101</v>
      </c>
      <c r="D2584" s="1">
        <v>1</v>
      </c>
      <c r="E2584" s="1" t="s">
        <v>60</v>
      </c>
      <c r="F2584" s="1">
        <v>0.625</v>
      </c>
      <c r="G2584" s="1" t="s">
        <v>13</v>
      </c>
      <c r="H2584" s="1">
        <v>60</v>
      </c>
      <c r="I2584" s="1">
        <v>71015</v>
      </c>
      <c r="J2584" s="1">
        <v>34019</v>
      </c>
      <c r="K2584" s="1">
        <v>47</v>
      </c>
      <c r="L2584" s="1">
        <v>1</v>
      </c>
      <c r="M2584" s="38">
        <f t="shared" si="280"/>
        <v>50.152000000000001</v>
      </c>
      <c r="N2584" s="38">
        <f t="shared" si="281"/>
        <v>0.93715106077524324</v>
      </c>
      <c r="O2584" s="40">
        <f t="shared" si="282"/>
        <v>45.559514761069323</v>
      </c>
      <c r="P2584" s="39">
        <f t="shared" si="283"/>
        <v>1.0316176598123379</v>
      </c>
      <c r="Q2584" s="42">
        <v>48.112000000000002</v>
      </c>
      <c r="R2584" s="42">
        <f t="shared" si="284"/>
        <v>0.97688726305287654</v>
      </c>
      <c r="S2584" s="44">
        <v>37.35</v>
      </c>
      <c r="T2584" s="44">
        <f t="shared" si="285"/>
        <v>1.2583668005354751</v>
      </c>
      <c r="U2584" s="46">
        <f t="shared" si="286"/>
        <v>1.0889572411335633</v>
      </c>
    </row>
    <row r="2585" spans="1:21" x14ac:dyDescent="0.35">
      <c r="A2585" s="1" t="s">
        <v>510</v>
      </c>
      <c r="B2585" s="1" t="s">
        <v>235</v>
      </c>
      <c r="C2585" s="1" t="s">
        <v>101</v>
      </c>
      <c r="D2585" s="1">
        <v>1</v>
      </c>
      <c r="E2585" s="1" t="s">
        <v>54</v>
      </c>
      <c r="F2585" s="1">
        <v>0.47916666666666669</v>
      </c>
      <c r="G2585" s="1" t="s">
        <v>13</v>
      </c>
      <c r="H2585" s="1">
        <v>30</v>
      </c>
      <c r="I2585" s="1">
        <v>71007</v>
      </c>
      <c r="J2585" s="1">
        <v>20814</v>
      </c>
      <c r="K2585" s="1">
        <v>57</v>
      </c>
      <c r="L2585" s="1">
        <v>1</v>
      </c>
      <c r="M2585" s="38">
        <f t="shared" si="280"/>
        <v>59.08</v>
      </c>
      <c r="N2585" s="38">
        <f t="shared" si="281"/>
        <v>0.96479350033852407</v>
      </c>
      <c r="O2585" s="40">
        <f t="shared" si="282"/>
        <v>60.697849184498509</v>
      </c>
      <c r="P2585" s="39">
        <f t="shared" si="283"/>
        <v>0.93907775589776754</v>
      </c>
      <c r="Q2585" s="42">
        <v>48.112000000000002</v>
      </c>
      <c r="R2585" s="42">
        <f t="shared" si="284"/>
        <v>1.184735616893914</v>
      </c>
      <c r="S2585" s="44">
        <v>64.14</v>
      </c>
      <c r="T2585" s="44">
        <f t="shared" si="285"/>
        <v>0.88868101028999069</v>
      </c>
      <c r="U2585" s="46">
        <f t="shared" si="286"/>
        <v>1.0041647943605574</v>
      </c>
    </row>
    <row r="2586" spans="1:21" x14ac:dyDescent="0.35">
      <c r="A2586" s="1" t="s">
        <v>260</v>
      </c>
      <c r="B2586" s="1" t="s">
        <v>261</v>
      </c>
      <c r="C2586" s="1" t="s">
        <v>101</v>
      </c>
      <c r="D2586" s="1">
        <v>2</v>
      </c>
      <c r="E2586" s="1" t="s">
        <v>58</v>
      </c>
      <c r="F2586" s="1">
        <v>0.12569444444444444</v>
      </c>
      <c r="G2586" s="1" t="s">
        <v>35</v>
      </c>
      <c r="H2586" s="1">
        <v>30</v>
      </c>
      <c r="I2586" s="1">
        <v>70971</v>
      </c>
      <c r="J2586" s="1">
        <v>23015.940279999999</v>
      </c>
      <c r="K2586" s="1">
        <v>63.15</v>
      </c>
      <c r="L2586" s="1">
        <v>1</v>
      </c>
      <c r="M2586" s="38">
        <f t="shared" si="280"/>
        <v>59.08</v>
      </c>
      <c r="N2586" s="38">
        <f t="shared" si="281"/>
        <v>1.0688896411645228</v>
      </c>
      <c r="O2586" s="40">
        <f t="shared" si="282"/>
        <v>60.697849184498509</v>
      </c>
      <c r="P2586" s="39">
        <f t="shared" si="283"/>
        <v>1.0403993032446319</v>
      </c>
      <c r="Q2586" s="42">
        <v>61.93</v>
      </c>
      <c r="R2586" s="42">
        <f t="shared" si="284"/>
        <v>1.0196996609074762</v>
      </c>
      <c r="S2586" s="44">
        <v>55.41</v>
      </c>
      <c r="T2586" s="44">
        <f t="shared" si="285"/>
        <v>1.1396859772604224</v>
      </c>
      <c r="U2586" s="46">
        <f t="shared" si="286"/>
        <v>1.0665949804708437</v>
      </c>
    </row>
    <row r="2587" spans="1:21" x14ac:dyDescent="0.35">
      <c r="A2587" s="1" t="s">
        <v>159</v>
      </c>
      <c r="B2587" s="1" t="s">
        <v>181</v>
      </c>
      <c r="C2587" s="1" t="s">
        <v>101</v>
      </c>
      <c r="D2587" s="1">
        <v>2</v>
      </c>
      <c r="E2587" s="1" t="s">
        <v>1602</v>
      </c>
      <c r="F2587" s="1">
        <v>0.125</v>
      </c>
      <c r="G2587" s="1" t="s">
        <v>35</v>
      </c>
      <c r="H2587" s="1">
        <v>60</v>
      </c>
      <c r="I2587" s="1">
        <v>70970</v>
      </c>
      <c r="J2587" s="1">
        <v>42517.217499999999</v>
      </c>
      <c r="K2587" s="1">
        <v>58.9</v>
      </c>
      <c r="L2587" s="1">
        <v>2</v>
      </c>
      <c r="M2587" s="38">
        <f t="shared" si="280"/>
        <v>50.152000000000001</v>
      </c>
      <c r="N2587" s="38">
        <f t="shared" si="281"/>
        <v>1.1744297336098262</v>
      </c>
      <c r="O2587" s="40">
        <f t="shared" si="282"/>
        <v>45.559514761069323</v>
      </c>
      <c r="P2587" s="39">
        <f t="shared" si="283"/>
        <v>1.2928144715520575</v>
      </c>
      <c r="Q2587" s="42">
        <v>61.93</v>
      </c>
      <c r="R2587" s="42">
        <f t="shared" si="284"/>
        <v>0.95107379299208783</v>
      </c>
      <c r="S2587" s="44">
        <v>42.1</v>
      </c>
      <c r="T2587" s="44">
        <f t="shared" si="285"/>
        <v>1.3990498812351544</v>
      </c>
      <c r="U2587" s="46">
        <f t="shared" si="286"/>
        <v>1.2143127152597666</v>
      </c>
    </row>
    <row r="2588" spans="1:21" x14ac:dyDescent="0.35">
      <c r="A2588" s="1" t="s">
        <v>1026</v>
      </c>
      <c r="B2588" s="1" t="s">
        <v>502</v>
      </c>
      <c r="C2588" s="1" t="s">
        <v>101</v>
      </c>
      <c r="D2588" s="1">
        <v>1</v>
      </c>
      <c r="E2588" s="1" t="s">
        <v>25</v>
      </c>
      <c r="F2588" s="1">
        <v>0.79166666666666663</v>
      </c>
      <c r="G2588" s="1" t="s">
        <v>22</v>
      </c>
      <c r="H2588" s="1">
        <v>60</v>
      </c>
      <c r="I2588" s="1">
        <v>70879</v>
      </c>
      <c r="J2588" s="1">
        <v>25044.647779999999</v>
      </c>
      <c r="K2588" s="1">
        <v>34.67</v>
      </c>
      <c r="L2588" s="1">
        <v>1</v>
      </c>
      <c r="M2588" s="38">
        <f t="shared" si="280"/>
        <v>50.152000000000001</v>
      </c>
      <c r="N2588" s="38">
        <f t="shared" si="281"/>
        <v>0.69129845270378054</v>
      </c>
      <c r="O2588" s="40">
        <f t="shared" si="282"/>
        <v>45.559514761069323</v>
      </c>
      <c r="P2588" s="39">
        <f t="shared" si="283"/>
        <v>0.76098264395093096</v>
      </c>
      <c r="Q2588" s="42">
        <v>43.7</v>
      </c>
      <c r="R2588" s="42">
        <f t="shared" si="284"/>
        <v>0.79336384439359264</v>
      </c>
      <c r="S2588" s="44">
        <v>38.840000000000003</v>
      </c>
      <c r="T2588" s="44">
        <f t="shared" si="285"/>
        <v>0.89263645726055607</v>
      </c>
      <c r="U2588" s="46">
        <f t="shared" si="286"/>
        <v>0.81566098186835989</v>
      </c>
    </row>
    <row r="2589" spans="1:21" x14ac:dyDescent="0.35">
      <c r="A2589" s="1" t="s">
        <v>293</v>
      </c>
      <c r="B2589" s="1" t="s">
        <v>235</v>
      </c>
      <c r="C2589" s="1" t="s">
        <v>101</v>
      </c>
      <c r="D2589" s="1">
        <v>1</v>
      </c>
      <c r="E2589" s="1" t="s">
        <v>60</v>
      </c>
      <c r="F2589" s="1">
        <v>0.8125</v>
      </c>
      <c r="G2589" s="1" t="s">
        <v>22</v>
      </c>
      <c r="H2589" s="1">
        <v>15</v>
      </c>
      <c r="I2589" s="1">
        <v>70631</v>
      </c>
      <c r="J2589" s="1">
        <v>13549.71694</v>
      </c>
      <c r="K2589" s="1">
        <v>74.75</v>
      </c>
      <c r="L2589" s="1">
        <v>1</v>
      </c>
      <c r="M2589" s="38">
        <f t="shared" si="280"/>
        <v>63.543999999999997</v>
      </c>
      <c r="N2589" s="38">
        <f t="shared" si="281"/>
        <v>1.1763502454991817</v>
      </c>
      <c r="O2589" s="40">
        <f t="shared" si="282"/>
        <v>75.836183607927723</v>
      </c>
      <c r="P2589" s="39">
        <f t="shared" si="283"/>
        <v>0.98567723801156348</v>
      </c>
      <c r="Q2589" s="42">
        <v>43.7</v>
      </c>
      <c r="R2589" s="42">
        <f t="shared" si="284"/>
        <v>1.7105263157894737</v>
      </c>
      <c r="S2589" s="44">
        <v>64.14</v>
      </c>
      <c r="T2589" s="44">
        <f t="shared" si="285"/>
        <v>1.1654193950732772</v>
      </c>
      <c r="U2589" s="46">
        <f t="shared" si="286"/>
        <v>1.2872076496247715</v>
      </c>
    </row>
    <row r="2590" spans="1:21" x14ac:dyDescent="0.35">
      <c r="A2590" s="1" t="s">
        <v>1210</v>
      </c>
      <c r="B2590" s="1" t="s">
        <v>482</v>
      </c>
      <c r="C2590" s="1" t="s">
        <v>101</v>
      </c>
      <c r="D2590" s="1">
        <v>1</v>
      </c>
      <c r="E2590" s="1" t="s">
        <v>54</v>
      </c>
      <c r="F2590" s="1">
        <v>0.33333333333333331</v>
      </c>
      <c r="G2590" s="1" t="s">
        <v>8</v>
      </c>
      <c r="H2590" s="1">
        <v>150</v>
      </c>
      <c r="I2590" s="1">
        <v>70509</v>
      </c>
      <c r="J2590" s="1">
        <v>39502.412219999998</v>
      </c>
      <c r="K2590" s="1">
        <v>21.49</v>
      </c>
      <c r="L2590" s="1">
        <v>1</v>
      </c>
      <c r="M2590" s="38">
        <f t="shared" si="280"/>
        <v>23.368000000000002</v>
      </c>
      <c r="N2590" s="38">
        <f t="shared" si="281"/>
        <v>0.91963368709346094</v>
      </c>
      <c r="O2590" s="40">
        <f t="shared" si="282"/>
        <v>25.547725176937774</v>
      </c>
      <c r="P2590" s="39">
        <f t="shared" si="283"/>
        <v>0.84117078335409956</v>
      </c>
      <c r="Q2590" s="42">
        <v>42.33</v>
      </c>
      <c r="R2590" s="42">
        <f t="shared" si="284"/>
        <v>0.50767776990314195</v>
      </c>
      <c r="S2590" s="44">
        <v>27.85</v>
      </c>
      <c r="T2590" s="44">
        <f t="shared" si="285"/>
        <v>0.77163375224416508</v>
      </c>
      <c r="U2590" s="46">
        <f t="shared" si="286"/>
        <v>0.70682743516713564</v>
      </c>
    </row>
    <row r="2591" spans="1:21" x14ac:dyDescent="0.35">
      <c r="A2591" s="1" t="s">
        <v>1265</v>
      </c>
      <c r="B2591" s="1" t="s">
        <v>312</v>
      </c>
      <c r="C2591" s="1" t="s">
        <v>101</v>
      </c>
      <c r="D2591" s="1">
        <v>4</v>
      </c>
      <c r="E2591" s="1" t="s">
        <v>25</v>
      </c>
      <c r="F2591" s="1">
        <v>0.3125</v>
      </c>
      <c r="G2591" s="1" t="s">
        <v>8</v>
      </c>
      <c r="H2591" s="1">
        <v>30</v>
      </c>
      <c r="I2591" s="1">
        <v>70442</v>
      </c>
      <c r="J2591" s="1">
        <v>20451.20278</v>
      </c>
      <c r="K2591" s="1">
        <v>57.12</v>
      </c>
      <c r="L2591" s="1">
        <v>1</v>
      </c>
      <c r="M2591" s="38">
        <f t="shared" si="280"/>
        <v>59.08</v>
      </c>
      <c r="N2591" s="38">
        <f t="shared" si="281"/>
        <v>0.96682464454976302</v>
      </c>
      <c r="O2591" s="40">
        <f t="shared" si="282"/>
        <v>60.697849184498509</v>
      </c>
      <c r="P2591" s="39">
        <f t="shared" si="283"/>
        <v>0.94105476169965752</v>
      </c>
      <c r="Q2591" s="42">
        <v>42.33</v>
      </c>
      <c r="R2591" s="42">
        <f t="shared" si="284"/>
        <v>1.3493975903614457</v>
      </c>
      <c r="S2591" s="44">
        <v>60.5</v>
      </c>
      <c r="T2591" s="44">
        <f t="shared" si="285"/>
        <v>0.94413223140495861</v>
      </c>
      <c r="U2591" s="46">
        <f t="shared" si="286"/>
        <v>1.0781948611553538</v>
      </c>
    </row>
    <row r="2592" spans="1:21" x14ac:dyDescent="0.35">
      <c r="A2592" s="1" t="s">
        <v>933</v>
      </c>
      <c r="B2592" s="1" t="s">
        <v>221</v>
      </c>
      <c r="C2592" s="1" t="s">
        <v>101</v>
      </c>
      <c r="D2592" s="1">
        <v>1</v>
      </c>
      <c r="E2592" s="1" t="s">
        <v>51</v>
      </c>
      <c r="F2592" s="1">
        <v>0</v>
      </c>
      <c r="G2592" s="1" t="s">
        <v>31</v>
      </c>
      <c r="H2592" s="1">
        <v>60</v>
      </c>
      <c r="I2592" s="1">
        <v>70303</v>
      </c>
      <c r="J2592" s="1">
        <v>28334.610280000001</v>
      </c>
      <c r="K2592" s="1">
        <v>39.44</v>
      </c>
      <c r="L2592" s="1">
        <v>1</v>
      </c>
      <c r="M2592" s="38">
        <f t="shared" si="280"/>
        <v>50.152000000000001</v>
      </c>
      <c r="N2592" s="38">
        <f t="shared" si="281"/>
        <v>0.78640931568033168</v>
      </c>
      <c r="O2592" s="40">
        <f t="shared" si="282"/>
        <v>45.559514761069323</v>
      </c>
      <c r="P2592" s="39">
        <f t="shared" si="283"/>
        <v>0.86568086176592773</v>
      </c>
      <c r="Q2592" s="42">
        <v>51.59</v>
      </c>
      <c r="R2592" s="42">
        <f t="shared" si="284"/>
        <v>0.7644892421011823</v>
      </c>
      <c r="S2592" s="44">
        <v>42.65</v>
      </c>
      <c r="T2592" s="44">
        <f t="shared" si="285"/>
        <v>0.92473622508792497</v>
      </c>
      <c r="U2592" s="46">
        <f t="shared" si="286"/>
        <v>0.8516354429850117</v>
      </c>
    </row>
    <row r="2593" spans="1:21" x14ac:dyDescent="0.35">
      <c r="A2593" s="1" t="s">
        <v>895</v>
      </c>
      <c r="B2593" s="1" t="s">
        <v>419</v>
      </c>
      <c r="C2593" s="1" t="s">
        <v>101</v>
      </c>
      <c r="D2593" s="1">
        <v>1</v>
      </c>
      <c r="E2593" s="1" t="s">
        <v>60</v>
      </c>
      <c r="F2593" s="1">
        <v>0.70833333333333337</v>
      </c>
      <c r="G2593" s="1" t="s">
        <v>18</v>
      </c>
      <c r="H2593" s="1">
        <v>60</v>
      </c>
      <c r="I2593" s="1">
        <v>70103</v>
      </c>
      <c r="J2593" s="1">
        <v>28362.510559999999</v>
      </c>
      <c r="K2593" s="1">
        <v>39.659999999999997</v>
      </c>
      <c r="L2593" s="1">
        <v>1</v>
      </c>
      <c r="M2593" s="38">
        <f t="shared" si="280"/>
        <v>50.152000000000001</v>
      </c>
      <c r="N2593" s="38">
        <f t="shared" si="281"/>
        <v>0.79079598022013076</v>
      </c>
      <c r="O2593" s="40">
        <f t="shared" si="282"/>
        <v>45.559514761069323</v>
      </c>
      <c r="P2593" s="39">
        <f t="shared" si="283"/>
        <v>0.87050971038632585</v>
      </c>
      <c r="Q2593" s="42">
        <v>46.72</v>
      </c>
      <c r="R2593" s="42">
        <f t="shared" si="284"/>
        <v>0.84888698630136983</v>
      </c>
      <c r="S2593" s="44">
        <v>51.62</v>
      </c>
      <c r="T2593" s="44">
        <f t="shared" si="285"/>
        <v>0.76830685780705155</v>
      </c>
      <c r="U2593" s="46">
        <f t="shared" si="286"/>
        <v>0.82923451816491578</v>
      </c>
    </row>
    <row r="2594" spans="1:21" x14ac:dyDescent="0.35">
      <c r="A2594" s="1" t="s">
        <v>161</v>
      </c>
      <c r="B2594" s="1" t="s">
        <v>256</v>
      </c>
      <c r="C2594" s="1" t="s">
        <v>101</v>
      </c>
      <c r="D2594" s="1">
        <v>1</v>
      </c>
      <c r="E2594" s="1" t="s">
        <v>25</v>
      </c>
      <c r="F2594" s="1">
        <v>0.875</v>
      </c>
      <c r="G2594" s="1" t="s">
        <v>27</v>
      </c>
      <c r="H2594" s="1">
        <v>30</v>
      </c>
      <c r="I2594" s="1">
        <v>69935</v>
      </c>
      <c r="J2594" s="1">
        <v>21539.13667</v>
      </c>
      <c r="K2594" s="1">
        <v>60.13</v>
      </c>
      <c r="L2594" s="1">
        <v>1</v>
      </c>
      <c r="M2594" s="38">
        <f t="shared" si="280"/>
        <v>59.08</v>
      </c>
      <c r="N2594" s="38">
        <f t="shared" si="281"/>
        <v>1.0177725118483414</v>
      </c>
      <c r="O2594" s="40">
        <f t="shared" si="282"/>
        <v>60.697849184498509</v>
      </c>
      <c r="P2594" s="39">
        <f t="shared" si="283"/>
        <v>0.99064465723039941</v>
      </c>
      <c r="Q2594" s="42">
        <v>45</v>
      </c>
      <c r="R2594" s="42">
        <f t="shared" si="284"/>
        <v>1.3362222222222222</v>
      </c>
      <c r="S2594" s="44">
        <v>36.74</v>
      </c>
      <c r="T2594" s="44">
        <f t="shared" si="285"/>
        <v>1.6366358192705497</v>
      </c>
      <c r="U2594" s="46">
        <f t="shared" si="286"/>
        <v>1.3211675662410571</v>
      </c>
    </row>
    <row r="2595" spans="1:21" x14ac:dyDescent="0.35">
      <c r="A2595" s="1" t="s">
        <v>321</v>
      </c>
      <c r="B2595" s="1" t="s">
        <v>221</v>
      </c>
      <c r="C2595" s="1" t="s">
        <v>101</v>
      </c>
      <c r="D2595" s="1">
        <v>1</v>
      </c>
      <c r="E2595" s="1" t="s">
        <v>57</v>
      </c>
      <c r="F2595" s="1">
        <v>0</v>
      </c>
      <c r="G2595" s="1" t="s">
        <v>31</v>
      </c>
      <c r="H2595" s="1">
        <v>60</v>
      </c>
      <c r="I2595" s="1">
        <v>69924</v>
      </c>
      <c r="J2595" s="1">
        <v>28168.651939999902</v>
      </c>
      <c r="K2595" s="1">
        <v>39.450000000000003</v>
      </c>
      <c r="L2595" s="1">
        <v>1</v>
      </c>
      <c r="M2595" s="38">
        <f t="shared" si="280"/>
        <v>50.152000000000001</v>
      </c>
      <c r="N2595" s="38">
        <f t="shared" si="281"/>
        <v>0.78660870952304995</v>
      </c>
      <c r="O2595" s="40">
        <f t="shared" si="282"/>
        <v>45.559514761069323</v>
      </c>
      <c r="P2595" s="39">
        <f t="shared" si="283"/>
        <v>0.86590035488503692</v>
      </c>
      <c r="Q2595" s="42">
        <v>51.59</v>
      </c>
      <c r="R2595" s="42">
        <f t="shared" si="284"/>
        <v>0.76468307811591396</v>
      </c>
      <c r="S2595" s="44">
        <v>42.65</v>
      </c>
      <c r="T2595" s="44">
        <f t="shared" si="285"/>
        <v>0.9249706916764362</v>
      </c>
      <c r="U2595" s="46">
        <f t="shared" si="286"/>
        <v>0.85185137489246232</v>
      </c>
    </row>
    <row r="2596" spans="1:21" x14ac:dyDescent="0.35">
      <c r="A2596" s="1" t="s">
        <v>255</v>
      </c>
      <c r="B2596" s="1" t="s">
        <v>256</v>
      </c>
      <c r="C2596" s="1" t="s">
        <v>101</v>
      </c>
      <c r="D2596" s="1">
        <v>4</v>
      </c>
      <c r="E2596" s="1" t="s">
        <v>51</v>
      </c>
      <c r="F2596" s="1">
        <v>0.33333333333333331</v>
      </c>
      <c r="G2596" s="1" t="s">
        <v>8</v>
      </c>
      <c r="H2596" s="1">
        <v>60</v>
      </c>
      <c r="I2596" s="1">
        <v>69922</v>
      </c>
      <c r="J2596" s="1">
        <v>31348.498329999999</v>
      </c>
      <c r="K2596" s="1">
        <v>44.16</v>
      </c>
      <c r="L2596" s="1">
        <v>1</v>
      </c>
      <c r="M2596" s="38">
        <f t="shared" si="280"/>
        <v>50.152000000000001</v>
      </c>
      <c r="N2596" s="38">
        <f t="shared" si="281"/>
        <v>0.88052320944329232</v>
      </c>
      <c r="O2596" s="40">
        <f t="shared" si="282"/>
        <v>45.559514761069323</v>
      </c>
      <c r="P2596" s="39">
        <f t="shared" si="283"/>
        <v>0.96928161398537949</v>
      </c>
      <c r="Q2596" s="42">
        <v>42.33</v>
      </c>
      <c r="R2596" s="42">
        <f t="shared" si="284"/>
        <v>1.0432317505315378</v>
      </c>
      <c r="S2596" s="44">
        <v>36.74</v>
      </c>
      <c r="T2596" s="44">
        <f t="shared" si="285"/>
        <v>1.2019597169297767</v>
      </c>
      <c r="U2596" s="46">
        <f t="shared" si="286"/>
        <v>1.071491027148898</v>
      </c>
    </row>
    <row r="2597" spans="1:21" x14ac:dyDescent="0.35">
      <c r="A2597" s="1" t="s">
        <v>634</v>
      </c>
      <c r="B2597" s="1" t="s">
        <v>498</v>
      </c>
      <c r="C2597" s="1" t="s">
        <v>101</v>
      </c>
      <c r="D2597" s="1">
        <v>1</v>
      </c>
      <c r="E2597" s="1" t="s">
        <v>54</v>
      </c>
      <c r="F2597" s="1">
        <v>0.6875</v>
      </c>
      <c r="G2597" s="1" t="s">
        <v>18</v>
      </c>
      <c r="H2597" s="1">
        <v>30</v>
      </c>
      <c r="I2597" s="1">
        <v>69920</v>
      </c>
      <c r="J2597" s="1">
        <v>20422.028060000001</v>
      </c>
      <c r="K2597" s="1">
        <v>56.42</v>
      </c>
      <c r="L2597" s="1">
        <v>1</v>
      </c>
      <c r="M2597" s="38">
        <f t="shared" si="280"/>
        <v>59.08</v>
      </c>
      <c r="N2597" s="38">
        <f t="shared" si="281"/>
        <v>0.95497630331753558</v>
      </c>
      <c r="O2597" s="40">
        <f t="shared" si="282"/>
        <v>60.697849184498509</v>
      </c>
      <c r="P2597" s="39">
        <f t="shared" si="283"/>
        <v>0.92952222785529903</v>
      </c>
      <c r="Q2597" s="42">
        <v>46.72</v>
      </c>
      <c r="R2597" s="42">
        <f t="shared" si="284"/>
        <v>1.2076198630136987</v>
      </c>
      <c r="S2597" s="44">
        <v>42.37</v>
      </c>
      <c r="T2597" s="44">
        <f t="shared" si="285"/>
        <v>1.3316025489733303</v>
      </c>
      <c r="U2597" s="46">
        <f t="shared" si="286"/>
        <v>1.1562482132807759</v>
      </c>
    </row>
    <row r="2598" spans="1:21" x14ac:dyDescent="0.35">
      <c r="A2598" s="1" t="s">
        <v>895</v>
      </c>
      <c r="B2598" s="1" t="s">
        <v>419</v>
      </c>
      <c r="C2598" s="1" t="s">
        <v>101</v>
      </c>
      <c r="D2598" s="1">
        <v>1</v>
      </c>
      <c r="E2598" s="1" t="s">
        <v>60</v>
      </c>
      <c r="F2598" s="1">
        <v>0.66666666666666663</v>
      </c>
      <c r="G2598" s="1" t="s">
        <v>18</v>
      </c>
      <c r="H2598" s="1">
        <v>60</v>
      </c>
      <c r="I2598" s="1">
        <v>69885</v>
      </c>
      <c r="J2598" s="1">
        <v>27632.10917</v>
      </c>
      <c r="K2598" s="1">
        <v>38.799999999999997</v>
      </c>
      <c r="L2598" s="1">
        <v>1</v>
      </c>
      <c r="M2598" s="38">
        <f t="shared" si="280"/>
        <v>50.152000000000001</v>
      </c>
      <c r="N2598" s="38">
        <f t="shared" si="281"/>
        <v>0.77364810974637099</v>
      </c>
      <c r="O2598" s="40">
        <f t="shared" si="282"/>
        <v>45.559514761069323</v>
      </c>
      <c r="P2598" s="39">
        <f t="shared" si="283"/>
        <v>0.85163330214295119</v>
      </c>
      <c r="Q2598" s="42">
        <v>46.72</v>
      </c>
      <c r="R2598" s="42">
        <f t="shared" si="284"/>
        <v>0.83047945205479445</v>
      </c>
      <c r="S2598" s="44">
        <v>51.62</v>
      </c>
      <c r="T2598" s="44">
        <f t="shared" si="285"/>
        <v>0.75164664858581942</v>
      </c>
      <c r="U2598" s="46">
        <f t="shared" si="286"/>
        <v>0.81125313426118828</v>
      </c>
    </row>
    <row r="2599" spans="1:21" x14ac:dyDescent="0.35">
      <c r="A2599" s="1" t="s">
        <v>524</v>
      </c>
      <c r="B2599" s="1" t="s">
        <v>198</v>
      </c>
      <c r="C2599" s="1" t="s">
        <v>101</v>
      </c>
      <c r="D2599" s="1">
        <v>1</v>
      </c>
      <c r="E2599" s="1" t="s">
        <v>54</v>
      </c>
      <c r="F2599" s="1">
        <v>0</v>
      </c>
      <c r="G2599" s="1" t="s">
        <v>31</v>
      </c>
      <c r="H2599" s="1">
        <v>60</v>
      </c>
      <c r="I2599" s="1">
        <v>69833</v>
      </c>
      <c r="J2599" s="1">
        <v>32373.576669999999</v>
      </c>
      <c r="K2599" s="1">
        <v>44.97</v>
      </c>
      <c r="L2599" s="1">
        <v>1</v>
      </c>
      <c r="M2599" s="38">
        <f t="shared" si="280"/>
        <v>50.152000000000001</v>
      </c>
      <c r="N2599" s="38">
        <f t="shared" si="281"/>
        <v>0.89667411070346148</v>
      </c>
      <c r="O2599" s="40">
        <f t="shared" si="282"/>
        <v>45.559514761069323</v>
      </c>
      <c r="P2599" s="39">
        <f t="shared" si="283"/>
        <v>0.98706055663320924</v>
      </c>
      <c r="Q2599" s="42">
        <v>51.59</v>
      </c>
      <c r="R2599" s="42">
        <f t="shared" si="284"/>
        <v>0.87168055824772239</v>
      </c>
      <c r="S2599" s="44">
        <v>47.04</v>
      </c>
      <c r="T2599" s="44">
        <f t="shared" si="285"/>
        <v>0.95599489795918369</v>
      </c>
      <c r="U2599" s="46">
        <f t="shared" si="286"/>
        <v>0.93824533761337181</v>
      </c>
    </row>
    <row r="2600" spans="1:21" x14ac:dyDescent="0.35">
      <c r="A2600" s="1" t="s">
        <v>341</v>
      </c>
      <c r="B2600" s="1" t="s">
        <v>342</v>
      </c>
      <c r="C2600" s="1" t="s">
        <v>101</v>
      </c>
      <c r="D2600" s="1">
        <v>1</v>
      </c>
      <c r="E2600" s="1" t="s">
        <v>76</v>
      </c>
      <c r="F2600" s="1">
        <v>0.375</v>
      </c>
      <c r="G2600" s="1" t="s">
        <v>13</v>
      </c>
      <c r="H2600" s="1">
        <v>15</v>
      </c>
      <c r="I2600" s="1">
        <v>69706</v>
      </c>
      <c r="J2600" s="1">
        <v>13157</v>
      </c>
      <c r="K2600" s="1">
        <v>74</v>
      </c>
      <c r="L2600" s="1">
        <v>1</v>
      </c>
      <c r="M2600" s="38">
        <f t="shared" si="280"/>
        <v>63.543999999999997</v>
      </c>
      <c r="N2600" s="38">
        <f t="shared" si="281"/>
        <v>1.1645474002266147</v>
      </c>
      <c r="O2600" s="40">
        <f t="shared" si="282"/>
        <v>75.836183607927723</v>
      </c>
      <c r="P2600" s="39">
        <f t="shared" si="283"/>
        <v>0.97578749983753443</v>
      </c>
      <c r="Q2600" s="42">
        <v>48.112000000000002</v>
      </c>
      <c r="R2600" s="42">
        <f t="shared" si="284"/>
        <v>1.5380778184236781</v>
      </c>
      <c r="S2600" s="44">
        <v>58.74</v>
      </c>
      <c r="T2600" s="44">
        <f t="shared" si="285"/>
        <v>1.2597889002383384</v>
      </c>
      <c r="U2600" s="46">
        <f t="shared" si="286"/>
        <v>1.2578847394998502</v>
      </c>
    </row>
    <row r="2601" spans="1:21" x14ac:dyDescent="0.35">
      <c r="A2601" s="1" t="s">
        <v>998</v>
      </c>
      <c r="B2601" s="1" t="s">
        <v>419</v>
      </c>
      <c r="C2601" s="1" t="s">
        <v>101</v>
      </c>
      <c r="D2601" s="1">
        <v>1</v>
      </c>
      <c r="E2601" s="1" t="s">
        <v>25</v>
      </c>
      <c r="F2601" s="1">
        <v>0</v>
      </c>
      <c r="G2601" s="1" t="s">
        <v>31</v>
      </c>
      <c r="H2601" s="1">
        <v>60</v>
      </c>
      <c r="I2601" s="1">
        <v>69695</v>
      </c>
      <c r="J2601" s="1">
        <v>25837.05056</v>
      </c>
      <c r="K2601" s="1">
        <v>36.369999999999997</v>
      </c>
      <c r="L2601" s="1">
        <v>1</v>
      </c>
      <c r="M2601" s="38">
        <f t="shared" si="280"/>
        <v>50.152000000000001</v>
      </c>
      <c r="N2601" s="38">
        <f t="shared" si="281"/>
        <v>0.72519540596586374</v>
      </c>
      <c r="O2601" s="40">
        <f t="shared" si="282"/>
        <v>45.559514761069323</v>
      </c>
      <c r="P2601" s="39">
        <f t="shared" si="283"/>
        <v>0.79829647419946226</v>
      </c>
      <c r="Q2601" s="42">
        <v>51.59</v>
      </c>
      <c r="R2601" s="42">
        <f t="shared" si="284"/>
        <v>0.70498158557860036</v>
      </c>
      <c r="S2601" s="44">
        <v>51.62</v>
      </c>
      <c r="T2601" s="44">
        <f t="shared" si="285"/>
        <v>0.70457187136768695</v>
      </c>
      <c r="U2601" s="46">
        <f t="shared" si="286"/>
        <v>0.73594997704858311</v>
      </c>
    </row>
    <row r="2602" spans="1:21" x14ac:dyDescent="0.35">
      <c r="A2602" s="1" t="s">
        <v>1247</v>
      </c>
      <c r="B2602" s="1" t="s">
        <v>476</v>
      </c>
      <c r="C2602" s="1" t="s">
        <v>101</v>
      </c>
      <c r="D2602" s="1">
        <v>1</v>
      </c>
      <c r="E2602" s="1" t="s">
        <v>60</v>
      </c>
      <c r="F2602" s="1">
        <v>0.33333333333333331</v>
      </c>
      <c r="G2602" s="1" t="s">
        <v>8</v>
      </c>
      <c r="H2602" s="1">
        <v>120</v>
      </c>
      <c r="I2602" s="1">
        <v>69542</v>
      </c>
      <c r="J2602" s="1">
        <v>29496.098889999899</v>
      </c>
      <c r="K2602" s="1">
        <v>20.77</v>
      </c>
      <c r="L2602" s="1">
        <v>1</v>
      </c>
      <c r="M2602" s="38">
        <f t="shared" si="280"/>
        <v>32.295999999999999</v>
      </c>
      <c r="N2602" s="38">
        <f t="shared" si="281"/>
        <v>0.64311369829081</v>
      </c>
      <c r="O2602" s="40">
        <f t="shared" si="282"/>
        <v>30.421180337640109</v>
      </c>
      <c r="P2602" s="39">
        <f t="shared" si="283"/>
        <v>0.6827479989098677</v>
      </c>
      <c r="Q2602" s="42">
        <v>42.33</v>
      </c>
      <c r="R2602" s="42">
        <f t="shared" si="284"/>
        <v>0.49066855657925823</v>
      </c>
      <c r="S2602" s="44">
        <v>44.77</v>
      </c>
      <c r="T2602" s="44">
        <f t="shared" si="285"/>
        <v>0.46392673665400935</v>
      </c>
      <c r="U2602" s="46">
        <f t="shared" si="286"/>
        <v>0.54578109738104508</v>
      </c>
    </row>
    <row r="2603" spans="1:21" x14ac:dyDescent="0.35">
      <c r="A2603" s="1" t="s">
        <v>324</v>
      </c>
      <c r="B2603" s="1" t="s">
        <v>181</v>
      </c>
      <c r="C2603" s="1" t="s">
        <v>101</v>
      </c>
      <c r="D2603" s="1">
        <v>1</v>
      </c>
      <c r="E2603" s="1" t="s">
        <v>60</v>
      </c>
      <c r="F2603" s="1">
        <v>0.45833333333333331</v>
      </c>
      <c r="G2603" s="1" t="s">
        <v>13</v>
      </c>
      <c r="H2603" s="1">
        <v>60</v>
      </c>
      <c r="I2603" s="1">
        <v>69485</v>
      </c>
      <c r="J2603" s="1">
        <v>33869</v>
      </c>
      <c r="K2603" s="1">
        <v>47</v>
      </c>
      <c r="L2603" s="1">
        <v>1</v>
      </c>
      <c r="M2603" s="38">
        <f t="shared" si="280"/>
        <v>50.152000000000001</v>
      </c>
      <c r="N2603" s="38">
        <f t="shared" si="281"/>
        <v>0.93715106077524324</v>
      </c>
      <c r="O2603" s="40">
        <f t="shared" si="282"/>
        <v>45.559514761069323</v>
      </c>
      <c r="P2603" s="39">
        <f t="shared" si="283"/>
        <v>1.0316176598123379</v>
      </c>
      <c r="Q2603" s="42">
        <v>48.112000000000002</v>
      </c>
      <c r="R2603" s="42">
        <f t="shared" si="284"/>
        <v>0.97688726305287654</v>
      </c>
      <c r="S2603" s="44">
        <v>42.1</v>
      </c>
      <c r="T2603" s="44">
        <f t="shared" si="285"/>
        <v>1.1163895486935866</v>
      </c>
      <c r="U2603" s="46">
        <f t="shared" si="286"/>
        <v>1.0416314905196005</v>
      </c>
    </row>
    <row r="2604" spans="1:21" x14ac:dyDescent="0.35">
      <c r="A2604" s="1" t="s">
        <v>1365</v>
      </c>
      <c r="B2604" s="1" t="s">
        <v>476</v>
      </c>
      <c r="C2604" s="1" t="s">
        <v>101</v>
      </c>
      <c r="D2604" s="1">
        <v>1</v>
      </c>
      <c r="E2604" s="1" t="s">
        <v>54</v>
      </c>
      <c r="F2604" s="1">
        <v>0.29166666666666669</v>
      </c>
      <c r="G2604" s="1" t="s">
        <v>8</v>
      </c>
      <c r="H2604" s="1">
        <v>120</v>
      </c>
      <c r="I2604" s="1">
        <v>69468</v>
      </c>
      <c r="J2604" s="1">
        <v>23371.298060000001</v>
      </c>
      <c r="K2604" s="1">
        <v>16.52</v>
      </c>
      <c r="L2604" s="1">
        <v>1</v>
      </c>
      <c r="M2604" s="38">
        <f t="shared" si="280"/>
        <v>32.295999999999999</v>
      </c>
      <c r="N2604" s="38">
        <f t="shared" si="281"/>
        <v>0.51151845429774589</v>
      </c>
      <c r="O2604" s="40">
        <f t="shared" si="282"/>
        <v>30.421180337640109</v>
      </c>
      <c r="P2604" s="39">
        <f t="shared" si="283"/>
        <v>0.54304270303278845</v>
      </c>
      <c r="Q2604" s="42">
        <v>42.33</v>
      </c>
      <c r="R2604" s="42">
        <f t="shared" si="284"/>
        <v>0.39026695015355539</v>
      </c>
      <c r="S2604" s="44">
        <v>44.77</v>
      </c>
      <c r="T2604" s="44">
        <f t="shared" si="285"/>
        <v>0.36899709626982352</v>
      </c>
      <c r="U2604" s="46">
        <f t="shared" si="286"/>
        <v>0.43410224981872242</v>
      </c>
    </row>
    <row r="2605" spans="1:21" x14ac:dyDescent="0.35">
      <c r="A2605" s="1" t="s">
        <v>602</v>
      </c>
      <c r="B2605" s="1" t="s">
        <v>148</v>
      </c>
      <c r="C2605" s="1" t="s">
        <v>101</v>
      </c>
      <c r="D2605" s="1">
        <v>1</v>
      </c>
      <c r="E2605" s="1" t="s">
        <v>54</v>
      </c>
      <c r="F2605" s="1">
        <v>8.4027777777777771E-2</v>
      </c>
      <c r="G2605" s="1" t="s">
        <v>35</v>
      </c>
      <c r="H2605" s="1">
        <v>121</v>
      </c>
      <c r="I2605" s="1">
        <v>69418</v>
      </c>
      <c r="J2605" s="1">
        <v>53718.442219999997</v>
      </c>
      <c r="K2605" s="1">
        <v>37.6</v>
      </c>
      <c r="L2605" s="1">
        <v>1</v>
      </c>
      <c r="M2605" s="38">
        <f t="shared" si="280"/>
        <v>31.998399999999997</v>
      </c>
      <c r="N2605" s="38">
        <f t="shared" si="281"/>
        <v>1.1750587529376471</v>
      </c>
      <c r="O2605" s="40">
        <f t="shared" si="282"/>
        <v>30.239934484167165</v>
      </c>
      <c r="P2605" s="39">
        <f t="shared" si="283"/>
        <v>1.2433889372242646</v>
      </c>
      <c r="Q2605" s="42">
        <v>61.93</v>
      </c>
      <c r="R2605" s="42">
        <f t="shared" si="284"/>
        <v>0.6071370902632004</v>
      </c>
      <c r="S2605" s="44">
        <v>45.82</v>
      </c>
      <c r="T2605" s="44">
        <f t="shared" si="285"/>
        <v>0.82060235704932349</v>
      </c>
      <c r="U2605" s="46">
        <f t="shared" si="286"/>
        <v>0.89037612817892953</v>
      </c>
    </row>
    <row r="2606" spans="1:21" x14ac:dyDescent="0.35">
      <c r="A2606" s="1" t="s">
        <v>462</v>
      </c>
      <c r="B2606" s="1" t="s">
        <v>148</v>
      </c>
      <c r="C2606" s="1" t="s">
        <v>101</v>
      </c>
      <c r="D2606" s="1">
        <v>1</v>
      </c>
      <c r="E2606" s="1" t="s">
        <v>25</v>
      </c>
      <c r="F2606" s="1">
        <v>0.58333333333333337</v>
      </c>
      <c r="G2606" s="1" t="s">
        <v>13</v>
      </c>
      <c r="H2606" s="1">
        <v>60</v>
      </c>
      <c r="I2606" s="1">
        <v>69383</v>
      </c>
      <c r="J2606" s="1">
        <v>32204</v>
      </c>
      <c r="K2606" s="1">
        <v>46</v>
      </c>
      <c r="L2606" s="1">
        <v>1</v>
      </c>
      <c r="M2606" s="38">
        <f t="shared" si="280"/>
        <v>50.152000000000001</v>
      </c>
      <c r="N2606" s="38">
        <f t="shared" si="281"/>
        <v>0.91721167650342961</v>
      </c>
      <c r="O2606" s="40">
        <f t="shared" si="282"/>
        <v>45.559514761069323</v>
      </c>
      <c r="P2606" s="39">
        <f t="shared" si="283"/>
        <v>1.009668347901437</v>
      </c>
      <c r="Q2606" s="42">
        <v>48.112000000000002</v>
      </c>
      <c r="R2606" s="42">
        <f t="shared" si="284"/>
        <v>0.95610242766877285</v>
      </c>
      <c r="S2606" s="44">
        <v>45.82</v>
      </c>
      <c r="T2606" s="44">
        <f t="shared" si="285"/>
        <v>1.003928415539066</v>
      </c>
      <c r="U2606" s="46">
        <f t="shared" si="286"/>
        <v>0.98989973036975865</v>
      </c>
    </row>
    <row r="2607" spans="1:21" x14ac:dyDescent="0.35">
      <c r="A2607" s="1" t="s">
        <v>341</v>
      </c>
      <c r="B2607" s="1" t="s">
        <v>342</v>
      </c>
      <c r="C2607" s="1" t="s">
        <v>101</v>
      </c>
      <c r="D2607" s="1">
        <v>1</v>
      </c>
      <c r="E2607" s="1" t="s">
        <v>76</v>
      </c>
      <c r="F2607" s="1">
        <v>0.38541666666666669</v>
      </c>
      <c r="G2607" s="1" t="s">
        <v>13</v>
      </c>
      <c r="H2607" s="1">
        <v>15</v>
      </c>
      <c r="I2607" s="1">
        <v>69312</v>
      </c>
      <c r="J2607" s="1">
        <v>13726.75</v>
      </c>
      <c r="K2607" s="1">
        <v>77</v>
      </c>
      <c r="L2607" s="1">
        <v>1</v>
      </c>
      <c r="M2607" s="38">
        <f t="shared" si="280"/>
        <v>63.543999999999997</v>
      </c>
      <c r="N2607" s="38">
        <f t="shared" si="281"/>
        <v>1.2117587813168829</v>
      </c>
      <c r="O2607" s="40">
        <f t="shared" si="282"/>
        <v>75.836183607927723</v>
      </c>
      <c r="P2607" s="39">
        <f t="shared" si="283"/>
        <v>1.0153464525336506</v>
      </c>
      <c r="Q2607" s="42">
        <v>48.112000000000002</v>
      </c>
      <c r="R2607" s="42">
        <f t="shared" si="284"/>
        <v>1.6004323245759893</v>
      </c>
      <c r="S2607" s="44">
        <v>58.74</v>
      </c>
      <c r="T2607" s="44">
        <f t="shared" si="285"/>
        <v>1.3108614232209737</v>
      </c>
      <c r="U2607" s="46">
        <f t="shared" si="286"/>
        <v>1.3088800667768712</v>
      </c>
    </row>
    <row r="2608" spans="1:21" x14ac:dyDescent="0.35">
      <c r="A2608" s="1" t="s">
        <v>291</v>
      </c>
      <c r="B2608" s="1" t="s">
        <v>140</v>
      </c>
      <c r="C2608" s="1" t="s">
        <v>101</v>
      </c>
      <c r="D2608" s="1">
        <v>1</v>
      </c>
      <c r="E2608" s="1" t="s">
        <v>54</v>
      </c>
      <c r="F2608" s="1">
        <v>0.79166666666666663</v>
      </c>
      <c r="G2608" s="1" t="s">
        <v>22</v>
      </c>
      <c r="H2608" s="1">
        <v>30</v>
      </c>
      <c r="I2608" s="1">
        <v>69241</v>
      </c>
      <c r="J2608" s="1">
        <v>17351.850559999999</v>
      </c>
      <c r="K2608" s="1">
        <v>49.28</v>
      </c>
      <c r="L2608" s="1">
        <v>1</v>
      </c>
      <c r="M2608" s="38">
        <f t="shared" si="280"/>
        <v>59.08</v>
      </c>
      <c r="N2608" s="38">
        <f t="shared" si="281"/>
        <v>0.83412322274881523</v>
      </c>
      <c r="O2608" s="40">
        <f t="shared" si="282"/>
        <v>60.697849184498509</v>
      </c>
      <c r="P2608" s="39">
        <f t="shared" si="283"/>
        <v>0.81189038264284186</v>
      </c>
      <c r="Q2608" s="42">
        <v>43.7</v>
      </c>
      <c r="R2608" s="42">
        <f t="shared" si="284"/>
        <v>1.1276887871853547</v>
      </c>
      <c r="S2608" s="44">
        <v>37.35</v>
      </c>
      <c r="T2608" s="44">
        <f t="shared" si="285"/>
        <v>1.3194109772423026</v>
      </c>
      <c r="U2608" s="46">
        <f t="shared" si="286"/>
        <v>1.0863300490234997</v>
      </c>
    </row>
    <row r="2609" spans="1:21" x14ac:dyDescent="0.35">
      <c r="A2609" s="1" t="s">
        <v>1116</v>
      </c>
      <c r="B2609" s="1" t="s">
        <v>1108</v>
      </c>
      <c r="C2609" s="1" t="s">
        <v>101</v>
      </c>
      <c r="D2609" s="1">
        <v>3</v>
      </c>
      <c r="E2609" s="1" t="s">
        <v>60</v>
      </c>
      <c r="F2609" s="1">
        <v>0.10416666666666667</v>
      </c>
      <c r="G2609" s="1" t="s">
        <v>35</v>
      </c>
      <c r="H2609" s="1">
        <v>30</v>
      </c>
      <c r="I2609" s="1">
        <v>69234</v>
      </c>
      <c r="J2609" s="1">
        <v>27644.541389999999</v>
      </c>
      <c r="K2609" s="1">
        <v>78.25</v>
      </c>
      <c r="L2609" s="1">
        <v>1</v>
      </c>
      <c r="M2609" s="38">
        <f t="shared" si="280"/>
        <v>59.08</v>
      </c>
      <c r="N2609" s="38">
        <f t="shared" si="281"/>
        <v>1.32447528774543</v>
      </c>
      <c r="O2609" s="40">
        <f t="shared" si="282"/>
        <v>60.697849184498509</v>
      </c>
      <c r="P2609" s="39">
        <f t="shared" si="283"/>
        <v>1.2891725333157948</v>
      </c>
      <c r="Q2609" s="42">
        <v>61.93</v>
      </c>
      <c r="R2609" s="42">
        <f t="shared" si="284"/>
        <v>1.2635233327950912</v>
      </c>
      <c r="S2609" s="44">
        <v>55.26</v>
      </c>
      <c r="T2609" s="44">
        <f t="shared" si="285"/>
        <v>1.416033297140789</v>
      </c>
      <c r="U2609" s="46">
        <f t="shared" si="286"/>
        <v>1.3229097210838916</v>
      </c>
    </row>
    <row r="2610" spans="1:21" x14ac:dyDescent="0.35">
      <c r="A2610" s="1" t="s">
        <v>1520</v>
      </c>
      <c r="B2610" s="1" t="s">
        <v>476</v>
      </c>
      <c r="C2610" s="1" t="s">
        <v>101</v>
      </c>
      <c r="D2610" s="1">
        <v>2</v>
      </c>
      <c r="E2610" s="1" t="s">
        <v>1585</v>
      </c>
      <c r="F2610" s="1">
        <v>0.33333333333333331</v>
      </c>
      <c r="G2610" s="1" t="s">
        <v>8</v>
      </c>
      <c r="H2610" s="1">
        <v>120</v>
      </c>
      <c r="I2610" s="1">
        <v>69057</v>
      </c>
      <c r="J2610" s="1">
        <v>31593.350829999999</v>
      </c>
      <c r="K2610" s="1">
        <v>22.47</v>
      </c>
      <c r="L2610" s="1">
        <v>2</v>
      </c>
      <c r="M2610" s="38">
        <f t="shared" si="280"/>
        <v>32.295999999999999</v>
      </c>
      <c r="N2610" s="38">
        <f t="shared" si="281"/>
        <v>0.6957517958880356</v>
      </c>
      <c r="O2610" s="40">
        <f t="shared" si="282"/>
        <v>30.421180337640109</v>
      </c>
      <c r="P2610" s="39">
        <f t="shared" si="283"/>
        <v>0.73863011726069949</v>
      </c>
      <c r="Q2610" s="42">
        <v>42.33</v>
      </c>
      <c r="R2610" s="42">
        <f t="shared" si="284"/>
        <v>0.5308291991495393</v>
      </c>
      <c r="S2610" s="44">
        <v>44.77</v>
      </c>
      <c r="T2610" s="44">
        <f t="shared" si="285"/>
        <v>0.50189859280768367</v>
      </c>
      <c r="U2610" s="46">
        <f t="shared" si="286"/>
        <v>0.59045263640597412</v>
      </c>
    </row>
    <row r="2611" spans="1:21" x14ac:dyDescent="0.35">
      <c r="A2611" s="1" t="s">
        <v>344</v>
      </c>
      <c r="B2611" s="1" t="s">
        <v>345</v>
      </c>
      <c r="C2611" s="1" t="s">
        <v>101</v>
      </c>
      <c r="D2611" s="1">
        <v>1</v>
      </c>
      <c r="E2611" s="1" t="s">
        <v>76</v>
      </c>
      <c r="F2611" s="1">
        <v>4.1666666666666664E-2</v>
      </c>
      <c r="G2611" s="1" t="s">
        <v>31</v>
      </c>
      <c r="H2611" s="1">
        <v>30</v>
      </c>
      <c r="I2611" s="1">
        <v>68949</v>
      </c>
      <c r="J2611" s="1">
        <v>22399.252779999999</v>
      </c>
      <c r="K2611" s="1">
        <v>63.56</v>
      </c>
      <c r="L2611" s="1">
        <v>1</v>
      </c>
      <c r="M2611" s="38">
        <f t="shared" si="280"/>
        <v>59.08</v>
      </c>
      <c r="N2611" s="38">
        <f t="shared" si="281"/>
        <v>1.075829383886256</v>
      </c>
      <c r="O2611" s="40">
        <f t="shared" si="282"/>
        <v>60.697849184498509</v>
      </c>
      <c r="P2611" s="39">
        <f t="shared" si="283"/>
        <v>1.0471540730677562</v>
      </c>
      <c r="Q2611" s="42">
        <v>51.59</v>
      </c>
      <c r="R2611" s="42">
        <f t="shared" si="284"/>
        <v>1.2320217096336499</v>
      </c>
      <c r="S2611" s="44">
        <v>53.822000000000003</v>
      </c>
      <c r="T2611" s="44">
        <f t="shared" si="285"/>
        <v>1.180929731336628</v>
      </c>
      <c r="U2611" s="46">
        <f t="shared" si="286"/>
        <v>1.1533685046793447</v>
      </c>
    </row>
    <row r="2612" spans="1:21" x14ac:dyDescent="0.35">
      <c r="A2612" s="1" t="s">
        <v>1130</v>
      </c>
      <c r="B2612" s="1" t="s">
        <v>249</v>
      </c>
      <c r="C2612" s="1" t="s">
        <v>101</v>
      </c>
      <c r="D2612" s="1">
        <v>1</v>
      </c>
      <c r="E2612" s="1" t="s">
        <v>54</v>
      </c>
      <c r="F2612" s="1">
        <v>0.22916666666666666</v>
      </c>
      <c r="G2612" s="1" t="s">
        <v>35</v>
      </c>
      <c r="H2612" s="1">
        <v>120</v>
      </c>
      <c r="I2612" s="1">
        <v>68825</v>
      </c>
      <c r="J2612" s="1">
        <v>34938.8338899999</v>
      </c>
      <c r="K2612" s="1">
        <v>24.77</v>
      </c>
      <c r="L2612" s="1">
        <v>1</v>
      </c>
      <c r="M2612" s="38">
        <f t="shared" si="280"/>
        <v>32.295999999999999</v>
      </c>
      <c r="N2612" s="38">
        <f t="shared" si="281"/>
        <v>0.76696804557839982</v>
      </c>
      <c r="O2612" s="40">
        <f t="shared" si="282"/>
        <v>30.421180337640109</v>
      </c>
      <c r="P2612" s="39">
        <f t="shared" si="283"/>
        <v>0.81423533620594246</v>
      </c>
      <c r="Q2612" s="42">
        <v>61.93</v>
      </c>
      <c r="R2612" s="42">
        <f t="shared" si="284"/>
        <v>0.39996770547392219</v>
      </c>
      <c r="S2612" s="44">
        <v>48.83</v>
      </c>
      <c r="T2612" s="44">
        <f t="shared" si="285"/>
        <v>0.50727012082736023</v>
      </c>
      <c r="U2612" s="46">
        <f t="shared" si="286"/>
        <v>0.57382438750240827</v>
      </c>
    </row>
    <row r="2613" spans="1:21" x14ac:dyDescent="0.35">
      <c r="A2613" s="1" t="s">
        <v>1029</v>
      </c>
      <c r="B2613" s="1" t="s">
        <v>148</v>
      </c>
      <c r="C2613" s="1" t="s">
        <v>101</v>
      </c>
      <c r="D2613" s="1">
        <v>1</v>
      </c>
      <c r="E2613" s="1" t="s">
        <v>76</v>
      </c>
      <c r="F2613" s="1">
        <v>0.79166666666666663</v>
      </c>
      <c r="G2613" s="1" t="s">
        <v>22</v>
      </c>
      <c r="H2613" s="1">
        <v>60</v>
      </c>
      <c r="I2613" s="1">
        <v>68822</v>
      </c>
      <c r="J2613" s="1">
        <v>24813.667219999999</v>
      </c>
      <c r="K2613" s="1">
        <v>35.549999999999997</v>
      </c>
      <c r="L2613" s="1">
        <v>1</v>
      </c>
      <c r="M2613" s="38">
        <f t="shared" si="280"/>
        <v>50.152000000000001</v>
      </c>
      <c r="N2613" s="38">
        <f t="shared" si="281"/>
        <v>0.70884511086297652</v>
      </c>
      <c r="O2613" s="40">
        <f t="shared" si="282"/>
        <v>45.559514761069323</v>
      </c>
      <c r="P2613" s="39">
        <f t="shared" si="283"/>
        <v>0.78029803843252366</v>
      </c>
      <c r="Q2613" s="42">
        <v>43.7</v>
      </c>
      <c r="R2613" s="42">
        <f t="shared" si="284"/>
        <v>0.8135011441647596</v>
      </c>
      <c r="S2613" s="44">
        <v>45.82</v>
      </c>
      <c r="T2613" s="44">
        <f t="shared" si="285"/>
        <v>0.77586206896551713</v>
      </c>
      <c r="U2613" s="46">
        <f t="shared" si="286"/>
        <v>0.78988708385426687</v>
      </c>
    </row>
    <row r="2614" spans="1:21" x14ac:dyDescent="0.35">
      <c r="A2614" s="1" t="s">
        <v>259</v>
      </c>
      <c r="B2614" s="1" t="s">
        <v>198</v>
      </c>
      <c r="C2614" s="1" t="s">
        <v>101</v>
      </c>
      <c r="D2614" s="1">
        <v>1</v>
      </c>
      <c r="E2614" s="1" t="s">
        <v>60</v>
      </c>
      <c r="F2614" s="1">
        <v>0</v>
      </c>
      <c r="G2614" s="1" t="s">
        <v>31</v>
      </c>
      <c r="H2614" s="1">
        <v>60</v>
      </c>
      <c r="I2614" s="1">
        <v>68781</v>
      </c>
      <c r="J2614" s="1">
        <v>29602.028060000001</v>
      </c>
      <c r="K2614" s="1">
        <v>41.85</v>
      </c>
      <c r="L2614" s="1">
        <v>1</v>
      </c>
      <c r="M2614" s="38">
        <f t="shared" si="280"/>
        <v>50.152000000000001</v>
      </c>
      <c r="N2614" s="38">
        <f t="shared" si="281"/>
        <v>0.83446323177540283</v>
      </c>
      <c r="O2614" s="40">
        <f t="shared" si="282"/>
        <v>45.559514761069323</v>
      </c>
      <c r="P2614" s="39">
        <f t="shared" si="283"/>
        <v>0.91857870347119874</v>
      </c>
      <c r="Q2614" s="42">
        <v>51.59</v>
      </c>
      <c r="R2614" s="42">
        <f t="shared" si="284"/>
        <v>0.8112037216514828</v>
      </c>
      <c r="S2614" s="44">
        <v>47.04</v>
      </c>
      <c r="T2614" s="44">
        <f t="shared" si="285"/>
        <v>0.88966836734693877</v>
      </c>
      <c r="U2614" s="46">
        <f t="shared" si="286"/>
        <v>0.87315026415654007</v>
      </c>
    </row>
    <row r="2615" spans="1:21" x14ac:dyDescent="0.35">
      <c r="A2615" s="1" t="s">
        <v>769</v>
      </c>
      <c r="B2615" s="1" t="s">
        <v>148</v>
      </c>
      <c r="C2615" s="1" t="s">
        <v>101</v>
      </c>
      <c r="D2615" s="1">
        <v>1</v>
      </c>
      <c r="E2615" s="1" t="s">
        <v>58</v>
      </c>
      <c r="F2615" s="1">
        <v>6.9444444444444447E-4</v>
      </c>
      <c r="G2615" s="1" t="s">
        <v>31</v>
      </c>
      <c r="H2615" s="1">
        <v>60</v>
      </c>
      <c r="I2615" s="1">
        <v>68516</v>
      </c>
      <c r="J2615" s="1">
        <v>34464.126389999998</v>
      </c>
      <c r="K2615" s="1">
        <v>49.29</v>
      </c>
      <c r="L2615" s="1">
        <v>1</v>
      </c>
      <c r="M2615" s="38">
        <f t="shared" si="280"/>
        <v>50.152000000000001</v>
      </c>
      <c r="N2615" s="38">
        <f t="shared" si="281"/>
        <v>0.98281225075769652</v>
      </c>
      <c r="O2615" s="40">
        <f t="shared" si="282"/>
        <v>45.559514761069323</v>
      </c>
      <c r="P2615" s="39">
        <f t="shared" si="283"/>
        <v>1.0818815840883007</v>
      </c>
      <c r="Q2615" s="42">
        <v>51.59</v>
      </c>
      <c r="R2615" s="42">
        <f t="shared" si="284"/>
        <v>0.95541771661174635</v>
      </c>
      <c r="S2615" s="44">
        <v>45.82</v>
      </c>
      <c r="T2615" s="44">
        <f t="shared" si="285"/>
        <v>1.0757311217808816</v>
      </c>
      <c r="U2615" s="46">
        <f t="shared" si="286"/>
        <v>1.0376768074936429</v>
      </c>
    </row>
    <row r="2616" spans="1:21" x14ac:dyDescent="0.35">
      <c r="A2616" s="1" t="s">
        <v>1015</v>
      </c>
      <c r="B2616" s="1" t="s">
        <v>616</v>
      </c>
      <c r="C2616" s="1" t="s">
        <v>101</v>
      </c>
      <c r="D2616" s="1">
        <v>2</v>
      </c>
      <c r="E2616" s="1" t="s">
        <v>57</v>
      </c>
      <c r="F2616" s="1">
        <v>0.79166666666666663</v>
      </c>
      <c r="G2616" s="1" t="s">
        <v>22</v>
      </c>
      <c r="H2616" s="1">
        <v>60</v>
      </c>
      <c r="I2616" s="1">
        <v>68449</v>
      </c>
      <c r="J2616" s="1">
        <v>20639.907780000001</v>
      </c>
      <c r="K2616" s="1">
        <v>29.77</v>
      </c>
      <c r="L2616" s="1">
        <v>1</v>
      </c>
      <c r="M2616" s="38">
        <f t="shared" si="280"/>
        <v>50.152000000000001</v>
      </c>
      <c r="N2616" s="38">
        <f t="shared" si="281"/>
        <v>0.59359546977189337</v>
      </c>
      <c r="O2616" s="40">
        <f t="shared" si="282"/>
        <v>45.559514761069323</v>
      </c>
      <c r="P2616" s="39">
        <f t="shared" si="283"/>
        <v>0.65343101558751704</v>
      </c>
      <c r="Q2616" s="42">
        <v>43.7</v>
      </c>
      <c r="R2616" s="42">
        <f t="shared" si="284"/>
        <v>0.68123569794050343</v>
      </c>
      <c r="S2616" s="44">
        <v>36.07</v>
      </c>
      <c r="T2616" s="44">
        <f t="shared" si="285"/>
        <v>0.82533961741059048</v>
      </c>
      <c r="U2616" s="46">
        <f t="shared" si="286"/>
        <v>0.72000211031287031</v>
      </c>
    </row>
    <row r="2617" spans="1:21" x14ac:dyDescent="0.35">
      <c r="A2617" s="1" t="s">
        <v>648</v>
      </c>
      <c r="B2617" s="1" t="s">
        <v>342</v>
      </c>
      <c r="C2617" s="1" t="s">
        <v>101</v>
      </c>
      <c r="D2617" s="1">
        <v>2</v>
      </c>
      <c r="E2617" s="1" t="s">
        <v>1591</v>
      </c>
      <c r="F2617" s="1">
        <v>0.70694444444444438</v>
      </c>
      <c r="G2617" s="1" t="s">
        <v>18</v>
      </c>
      <c r="H2617" s="1">
        <v>2</v>
      </c>
      <c r="I2617" s="1">
        <v>68447</v>
      </c>
      <c r="J2617" s="1">
        <v>2225.391666</v>
      </c>
      <c r="K2617" s="1">
        <v>96.06</v>
      </c>
      <c r="L2617" s="1">
        <v>2</v>
      </c>
      <c r="M2617" s="38">
        <f t="shared" si="280"/>
        <v>67.41279999999999</v>
      </c>
      <c r="N2617" s="38">
        <f t="shared" si="281"/>
        <v>1.4249519379109015</v>
      </c>
      <c r="O2617" s="40">
        <f t="shared" si="282"/>
        <v>119.84166557657079</v>
      </c>
      <c r="P2617" s="39">
        <f t="shared" si="283"/>
        <v>0.80155761802746395</v>
      </c>
      <c r="Q2617" s="42">
        <v>46.72</v>
      </c>
      <c r="R2617" s="42">
        <f t="shared" si="284"/>
        <v>2.0560787671232879</v>
      </c>
      <c r="S2617" s="44">
        <v>58.74</v>
      </c>
      <c r="T2617" s="44">
        <f t="shared" si="285"/>
        <v>1.6353421859039836</v>
      </c>
      <c r="U2617" s="46">
        <f t="shared" si="286"/>
        <v>1.4976595236849117</v>
      </c>
    </row>
    <row r="2618" spans="1:21" x14ac:dyDescent="0.35">
      <c r="A2618" s="1" t="s">
        <v>318</v>
      </c>
      <c r="B2618" s="1" t="s">
        <v>221</v>
      </c>
      <c r="C2618" s="1" t="s">
        <v>101</v>
      </c>
      <c r="D2618" s="1">
        <v>1</v>
      </c>
      <c r="E2618" s="1" t="s">
        <v>60</v>
      </c>
      <c r="F2618" s="1">
        <v>4.1666666666666664E-2</v>
      </c>
      <c r="G2618" s="1" t="s">
        <v>31</v>
      </c>
      <c r="H2618" s="1">
        <v>60</v>
      </c>
      <c r="I2618" s="1">
        <v>68391</v>
      </c>
      <c r="J2618" s="1">
        <v>36152.208330000001</v>
      </c>
      <c r="K2618" s="1">
        <v>51.31</v>
      </c>
      <c r="L2618" s="1">
        <v>1</v>
      </c>
      <c r="M2618" s="38">
        <f t="shared" si="280"/>
        <v>50.152000000000001</v>
      </c>
      <c r="N2618" s="38">
        <f t="shared" si="281"/>
        <v>1.0230898069867602</v>
      </c>
      <c r="O2618" s="40">
        <f t="shared" si="282"/>
        <v>45.559514761069323</v>
      </c>
      <c r="P2618" s="39">
        <f t="shared" si="283"/>
        <v>1.1262191941483204</v>
      </c>
      <c r="Q2618" s="42">
        <v>51.59</v>
      </c>
      <c r="R2618" s="42">
        <f t="shared" si="284"/>
        <v>0.99457259158751699</v>
      </c>
      <c r="S2618" s="44">
        <v>42.65</v>
      </c>
      <c r="T2618" s="44">
        <f t="shared" si="285"/>
        <v>1.2030480656506448</v>
      </c>
      <c r="U2618" s="46">
        <f t="shared" si="286"/>
        <v>1.1079466171288275</v>
      </c>
    </row>
    <row r="2619" spans="1:21" x14ac:dyDescent="0.35">
      <c r="A2619" s="1" t="s">
        <v>1067</v>
      </c>
      <c r="B2619" s="1" t="s">
        <v>249</v>
      </c>
      <c r="C2619" s="1" t="s">
        <v>101</v>
      </c>
      <c r="D2619" s="1">
        <v>2</v>
      </c>
      <c r="E2619" s="1" t="s">
        <v>60</v>
      </c>
      <c r="F2619" s="1">
        <v>0.3125</v>
      </c>
      <c r="G2619" s="1" t="s">
        <v>8</v>
      </c>
      <c r="H2619" s="1">
        <v>30</v>
      </c>
      <c r="I2619" s="1">
        <v>68387</v>
      </c>
      <c r="J2619" s="1">
        <v>20496.928609999999</v>
      </c>
      <c r="K2619" s="1">
        <v>58.89</v>
      </c>
      <c r="L2619" s="1">
        <v>1</v>
      </c>
      <c r="M2619" s="38">
        <f t="shared" si="280"/>
        <v>59.08</v>
      </c>
      <c r="N2619" s="38">
        <f t="shared" si="281"/>
        <v>0.99678402166553826</v>
      </c>
      <c r="O2619" s="40">
        <f t="shared" si="282"/>
        <v>60.697849184498509</v>
      </c>
      <c r="P2619" s="39">
        <f t="shared" si="283"/>
        <v>0.9702155972775357</v>
      </c>
      <c r="Q2619" s="42">
        <v>42.33</v>
      </c>
      <c r="R2619" s="42">
        <f t="shared" si="284"/>
        <v>1.3912119064493267</v>
      </c>
      <c r="S2619" s="44">
        <v>48.83</v>
      </c>
      <c r="T2619" s="44">
        <f t="shared" si="285"/>
        <v>1.2060208887978703</v>
      </c>
      <c r="U2619" s="46">
        <f t="shared" si="286"/>
        <v>1.1891494641749107</v>
      </c>
    </row>
    <row r="2620" spans="1:21" x14ac:dyDescent="0.35">
      <c r="A2620" s="1" t="s">
        <v>1273</v>
      </c>
      <c r="B2620" s="1" t="s">
        <v>1041</v>
      </c>
      <c r="C2620" s="1" t="s">
        <v>101</v>
      </c>
      <c r="D2620" s="1">
        <v>4</v>
      </c>
      <c r="E2620" s="1" t="s">
        <v>1577</v>
      </c>
      <c r="F2620" s="1">
        <v>8.3333333333333329E-2</v>
      </c>
      <c r="G2620" s="1" t="s">
        <v>35</v>
      </c>
      <c r="H2620" s="1">
        <v>30</v>
      </c>
      <c r="I2620" s="1">
        <v>68244</v>
      </c>
      <c r="J2620" s="1">
        <v>27995.236389999998</v>
      </c>
      <c r="K2620" s="1">
        <v>80.22</v>
      </c>
      <c r="L2620" s="1">
        <v>2</v>
      </c>
      <c r="M2620" s="38">
        <f t="shared" si="280"/>
        <v>59.08</v>
      </c>
      <c r="N2620" s="38">
        <f t="shared" si="281"/>
        <v>1.3578199052132702</v>
      </c>
      <c r="O2620" s="40">
        <f t="shared" si="282"/>
        <v>60.697849184498509</v>
      </c>
      <c r="P2620" s="39">
        <f t="shared" si="283"/>
        <v>1.3216283785634897</v>
      </c>
      <c r="Q2620" s="42">
        <v>61.93</v>
      </c>
      <c r="R2620" s="42">
        <f t="shared" si="284"/>
        <v>1.2953334409817536</v>
      </c>
      <c r="S2620" s="44">
        <v>55.71</v>
      </c>
      <c r="T2620" s="44">
        <f t="shared" si="285"/>
        <v>1.4399569197630586</v>
      </c>
      <c r="U2620" s="46">
        <f t="shared" si="286"/>
        <v>1.3523062464361004</v>
      </c>
    </row>
    <row r="2621" spans="1:21" x14ac:dyDescent="0.35">
      <c r="A2621" s="1" t="s">
        <v>1551</v>
      </c>
      <c r="B2621" s="1" t="s">
        <v>419</v>
      </c>
      <c r="C2621" s="1" t="s">
        <v>101</v>
      </c>
      <c r="D2621" s="1">
        <v>5</v>
      </c>
      <c r="E2621" s="1" t="s">
        <v>1583</v>
      </c>
      <c r="F2621" s="1">
        <v>0.3125</v>
      </c>
      <c r="G2621" s="1" t="s">
        <v>8</v>
      </c>
      <c r="H2621" s="1">
        <v>30</v>
      </c>
      <c r="I2621" s="1">
        <v>68211</v>
      </c>
      <c r="J2621" s="1">
        <v>19641.332780000001</v>
      </c>
      <c r="K2621" s="1">
        <v>56.67</v>
      </c>
      <c r="L2621" s="1">
        <v>4</v>
      </c>
      <c r="M2621" s="38">
        <f t="shared" si="280"/>
        <v>59.08</v>
      </c>
      <c r="N2621" s="38">
        <f t="shared" si="281"/>
        <v>0.95920785375761686</v>
      </c>
      <c r="O2621" s="40">
        <f t="shared" si="282"/>
        <v>60.697849184498509</v>
      </c>
      <c r="P2621" s="39">
        <f t="shared" si="283"/>
        <v>0.93364098994256994</v>
      </c>
      <c r="Q2621" s="42">
        <v>42.33</v>
      </c>
      <c r="R2621" s="42">
        <f t="shared" si="284"/>
        <v>1.3387668320340185</v>
      </c>
      <c r="S2621" s="44">
        <v>51.62</v>
      </c>
      <c r="T2621" s="44">
        <f t="shared" si="285"/>
        <v>1.0978302983339792</v>
      </c>
      <c r="U2621" s="46">
        <f t="shared" si="286"/>
        <v>1.1234127067701891</v>
      </c>
    </row>
    <row r="2622" spans="1:21" x14ac:dyDescent="0.35">
      <c r="A2622" s="1" t="s">
        <v>301</v>
      </c>
      <c r="B2622" s="1" t="s">
        <v>235</v>
      </c>
      <c r="C2622" s="1" t="s">
        <v>101</v>
      </c>
      <c r="D2622" s="1">
        <v>1</v>
      </c>
      <c r="E2622" s="1" t="s">
        <v>58</v>
      </c>
      <c r="F2622" s="1">
        <v>0.66666666666666663</v>
      </c>
      <c r="G2622" s="1" t="s">
        <v>18</v>
      </c>
      <c r="H2622" s="1">
        <v>30</v>
      </c>
      <c r="I2622" s="1">
        <v>68180</v>
      </c>
      <c r="J2622" s="1">
        <v>20857.928329999999</v>
      </c>
      <c r="K2622" s="1">
        <v>59.55</v>
      </c>
      <c r="L2622" s="1">
        <v>1</v>
      </c>
      <c r="M2622" s="38">
        <f t="shared" si="280"/>
        <v>59.08</v>
      </c>
      <c r="N2622" s="38">
        <f t="shared" si="281"/>
        <v>1.0079553148273528</v>
      </c>
      <c r="O2622" s="40">
        <f t="shared" si="282"/>
        <v>60.697849184498509</v>
      </c>
      <c r="P2622" s="39">
        <f t="shared" si="283"/>
        <v>0.98108912918793079</v>
      </c>
      <c r="Q2622" s="42">
        <v>46.72</v>
      </c>
      <c r="R2622" s="42">
        <f t="shared" si="284"/>
        <v>1.2746147260273972</v>
      </c>
      <c r="S2622" s="44">
        <v>64.14</v>
      </c>
      <c r="T2622" s="44">
        <f t="shared" si="285"/>
        <v>0.9284377923292797</v>
      </c>
      <c r="U2622" s="46">
        <f t="shared" si="286"/>
        <v>1.0613805491815358</v>
      </c>
    </row>
    <row r="2623" spans="1:21" x14ac:dyDescent="0.35">
      <c r="A2623" s="1" t="s">
        <v>1047</v>
      </c>
      <c r="B2623" s="1" t="s">
        <v>100</v>
      </c>
      <c r="C2623" s="1" t="s">
        <v>101</v>
      </c>
      <c r="D2623" s="1">
        <v>1</v>
      </c>
      <c r="E2623" s="1" t="s">
        <v>76</v>
      </c>
      <c r="F2623" s="1">
        <v>8.3333333333333329E-2</v>
      </c>
      <c r="G2623" s="1" t="s">
        <v>35</v>
      </c>
      <c r="H2623" s="1">
        <v>120</v>
      </c>
      <c r="I2623" s="1">
        <v>68170</v>
      </c>
      <c r="J2623" s="1">
        <v>48215.625829999997</v>
      </c>
      <c r="K2623" s="1">
        <v>34.58</v>
      </c>
      <c r="L2623" s="1">
        <v>1</v>
      </c>
      <c r="M2623" s="38">
        <f t="shared" si="280"/>
        <v>32.295999999999999</v>
      </c>
      <c r="N2623" s="38">
        <f t="shared" si="281"/>
        <v>1.0707208323012138</v>
      </c>
      <c r="O2623" s="40">
        <f t="shared" si="282"/>
        <v>30.421180337640109</v>
      </c>
      <c r="P2623" s="39">
        <f t="shared" si="283"/>
        <v>1.1367080309245656</v>
      </c>
      <c r="Q2623" s="42">
        <v>61.93</v>
      </c>
      <c r="R2623" s="42">
        <f t="shared" si="284"/>
        <v>0.55837235588567735</v>
      </c>
      <c r="S2623" s="44">
        <v>39.25</v>
      </c>
      <c r="T2623" s="44">
        <f t="shared" si="285"/>
        <v>0.88101910828025476</v>
      </c>
      <c r="U2623" s="46">
        <f t="shared" si="286"/>
        <v>0.85869983169683251</v>
      </c>
    </row>
    <row r="2624" spans="1:21" x14ac:dyDescent="0.35">
      <c r="A2624" s="1" t="s">
        <v>252</v>
      </c>
      <c r="B2624" s="1" t="s">
        <v>298</v>
      </c>
      <c r="C2624" s="1" t="s">
        <v>101</v>
      </c>
      <c r="D2624" s="1">
        <v>1</v>
      </c>
      <c r="E2624" s="1" t="s">
        <v>76</v>
      </c>
      <c r="F2624" s="1">
        <v>0.79166666666666663</v>
      </c>
      <c r="G2624" s="1" t="s">
        <v>22</v>
      </c>
      <c r="H2624" s="1">
        <v>60</v>
      </c>
      <c r="I2624" s="1">
        <v>68116</v>
      </c>
      <c r="J2624" s="1">
        <v>18561.9391699999</v>
      </c>
      <c r="K2624" s="1">
        <v>26.53</v>
      </c>
      <c r="L2624" s="1">
        <v>1</v>
      </c>
      <c r="M2624" s="38">
        <f t="shared" si="280"/>
        <v>50.152000000000001</v>
      </c>
      <c r="N2624" s="38">
        <f t="shared" si="281"/>
        <v>0.52899186473121707</v>
      </c>
      <c r="O2624" s="40">
        <f t="shared" si="282"/>
        <v>45.559514761069323</v>
      </c>
      <c r="P2624" s="39">
        <f t="shared" si="283"/>
        <v>0.58231524499619847</v>
      </c>
      <c r="Q2624" s="42">
        <v>43.7</v>
      </c>
      <c r="R2624" s="42">
        <f t="shared" si="284"/>
        <v>0.60709382151029745</v>
      </c>
      <c r="S2624" s="44">
        <v>33.83</v>
      </c>
      <c r="T2624" s="44">
        <f t="shared" si="285"/>
        <v>0.78421519361513459</v>
      </c>
      <c r="U2624" s="46">
        <f t="shared" si="286"/>
        <v>0.6578747533738768</v>
      </c>
    </row>
    <row r="2625" spans="1:21" x14ac:dyDescent="0.35">
      <c r="A2625" s="1" t="s">
        <v>322</v>
      </c>
      <c r="B2625" s="1" t="s">
        <v>100</v>
      </c>
      <c r="C2625" s="1" t="s">
        <v>101</v>
      </c>
      <c r="D2625" s="1">
        <v>1</v>
      </c>
      <c r="E2625" s="1" t="s">
        <v>25</v>
      </c>
      <c r="F2625" s="1">
        <v>8.4027777777777771E-2</v>
      </c>
      <c r="G2625" s="1" t="s">
        <v>35</v>
      </c>
      <c r="H2625" s="1">
        <v>59</v>
      </c>
      <c r="I2625" s="1">
        <v>68024</v>
      </c>
      <c r="J2625" s="1">
        <v>44753.159169999999</v>
      </c>
      <c r="K2625" s="1">
        <v>65.349999999999994</v>
      </c>
      <c r="L2625" s="1">
        <v>1</v>
      </c>
      <c r="M2625" s="38">
        <f t="shared" si="280"/>
        <v>50.449599999999997</v>
      </c>
      <c r="N2625" s="38">
        <f t="shared" si="281"/>
        <v>1.2953521930798262</v>
      </c>
      <c r="O2625" s="40">
        <f t="shared" si="282"/>
        <v>45.926582225099068</v>
      </c>
      <c r="P2625" s="39">
        <f t="shared" si="283"/>
        <v>1.422923214266224</v>
      </c>
      <c r="Q2625" s="42">
        <v>61.93</v>
      </c>
      <c r="R2625" s="42">
        <f t="shared" si="284"/>
        <v>1.055223639593089</v>
      </c>
      <c r="S2625" s="44">
        <v>39.25</v>
      </c>
      <c r="T2625" s="44">
        <f t="shared" si="285"/>
        <v>1.6649681528662419</v>
      </c>
      <c r="U2625" s="46">
        <f t="shared" si="286"/>
        <v>1.381038335575185</v>
      </c>
    </row>
    <row r="2626" spans="1:21" x14ac:dyDescent="0.35">
      <c r="A2626" s="1" t="s">
        <v>977</v>
      </c>
      <c r="B2626" s="1" t="s">
        <v>246</v>
      </c>
      <c r="C2626" s="1" t="s">
        <v>101</v>
      </c>
      <c r="D2626" s="1">
        <v>3</v>
      </c>
      <c r="E2626" s="1" t="s">
        <v>1617</v>
      </c>
      <c r="F2626" s="1">
        <v>0.33333333333333331</v>
      </c>
      <c r="G2626" s="1" t="s">
        <v>8</v>
      </c>
      <c r="H2626" s="1">
        <v>60</v>
      </c>
      <c r="I2626" s="1">
        <v>67983</v>
      </c>
      <c r="J2626" s="1">
        <v>27119.045279999998</v>
      </c>
      <c r="K2626" s="1">
        <v>39.29</v>
      </c>
      <c r="L2626" s="1">
        <v>2</v>
      </c>
      <c r="M2626" s="38">
        <f t="shared" si="280"/>
        <v>50.152000000000001</v>
      </c>
      <c r="N2626" s="38">
        <f t="shared" si="281"/>
        <v>0.78341840803955975</v>
      </c>
      <c r="O2626" s="40">
        <f t="shared" si="282"/>
        <v>45.559514761069323</v>
      </c>
      <c r="P2626" s="39">
        <f t="shared" si="283"/>
        <v>0.86238846497929267</v>
      </c>
      <c r="Q2626" s="42">
        <v>42.33</v>
      </c>
      <c r="R2626" s="42">
        <f t="shared" si="284"/>
        <v>0.92818332152137961</v>
      </c>
      <c r="S2626" s="44">
        <v>49.4</v>
      </c>
      <c r="T2626" s="44">
        <f t="shared" si="285"/>
        <v>0.79534412955465583</v>
      </c>
      <c r="U2626" s="46">
        <f t="shared" si="286"/>
        <v>0.86197197201844267</v>
      </c>
    </row>
    <row r="2627" spans="1:21" x14ac:dyDescent="0.35">
      <c r="A2627" s="1" t="s">
        <v>943</v>
      </c>
      <c r="B2627" s="1" t="s">
        <v>419</v>
      </c>
      <c r="C2627" s="1" t="s">
        <v>101</v>
      </c>
      <c r="D2627" s="1">
        <v>1</v>
      </c>
      <c r="E2627" s="1" t="s">
        <v>60</v>
      </c>
      <c r="F2627" s="1">
        <v>0.70833333333333337</v>
      </c>
      <c r="G2627" s="1" t="s">
        <v>18</v>
      </c>
      <c r="H2627" s="1">
        <v>60</v>
      </c>
      <c r="I2627" s="1">
        <v>67927</v>
      </c>
      <c r="J2627" s="1">
        <v>28079.645830000001</v>
      </c>
      <c r="K2627" s="1">
        <v>40.43</v>
      </c>
      <c r="L2627" s="1">
        <v>1</v>
      </c>
      <c r="M2627" s="38">
        <f t="shared" ref="M2627:M2690" si="287">(-0.2976*H2627)+68.008</f>
        <v>50.152000000000001</v>
      </c>
      <c r="N2627" s="38">
        <f t="shared" ref="N2627:N2690" si="288">K2627/M2627</f>
        <v>0.80614930610942737</v>
      </c>
      <c r="O2627" s="40">
        <f t="shared" ref="O2627:O2690" si="289">-21.84*LN(H2627) + 134.98</f>
        <v>45.559514761069323</v>
      </c>
      <c r="P2627" s="39">
        <f t="shared" ref="P2627:P2690" si="290">K2627/O2627</f>
        <v>0.88741068055771954</v>
      </c>
      <c r="Q2627" s="42">
        <v>46.72</v>
      </c>
      <c r="R2627" s="42">
        <f t="shared" ref="R2627:R2690" si="291">K2627/Q2627</f>
        <v>0.86536815068493156</v>
      </c>
      <c r="S2627" s="44">
        <v>51.62</v>
      </c>
      <c r="T2627" s="44">
        <f t="shared" ref="T2627:T2690" si="292">K2627/S2627</f>
        <v>0.78322355676094535</v>
      </c>
      <c r="U2627" s="46">
        <f t="shared" ref="U2627:U2690" si="293">(P2627+R2627+T2627)/3</f>
        <v>0.84533412933453211</v>
      </c>
    </row>
    <row r="2628" spans="1:21" x14ac:dyDescent="0.35">
      <c r="A2628" s="1" t="s">
        <v>986</v>
      </c>
      <c r="B2628" s="1" t="s">
        <v>148</v>
      </c>
      <c r="C2628" s="1" t="s">
        <v>101</v>
      </c>
      <c r="D2628" s="1">
        <v>1</v>
      </c>
      <c r="E2628" s="1" t="s">
        <v>76</v>
      </c>
      <c r="F2628" s="1">
        <v>0.75</v>
      </c>
      <c r="G2628" s="1" t="s">
        <v>18</v>
      </c>
      <c r="H2628" s="1">
        <v>60</v>
      </c>
      <c r="I2628" s="1">
        <v>67902</v>
      </c>
      <c r="J2628" s="1">
        <v>26301.871940000001</v>
      </c>
      <c r="K2628" s="1">
        <v>38.159999999999997</v>
      </c>
      <c r="L2628" s="1">
        <v>1</v>
      </c>
      <c r="M2628" s="38">
        <f t="shared" si="287"/>
        <v>50.152000000000001</v>
      </c>
      <c r="N2628" s="38">
        <f t="shared" si="288"/>
        <v>0.7608869038124102</v>
      </c>
      <c r="O2628" s="40">
        <f t="shared" si="289"/>
        <v>45.559514761069323</v>
      </c>
      <c r="P2628" s="39">
        <f t="shared" si="290"/>
        <v>0.83758574251997464</v>
      </c>
      <c r="Q2628" s="42">
        <v>46.72</v>
      </c>
      <c r="R2628" s="42">
        <f t="shared" si="291"/>
        <v>0.81678082191780821</v>
      </c>
      <c r="S2628" s="44">
        <v>45.82</v>
      </c>
      <c r="T2628" s="44">
        <f t="shared" si="292"/>
        <v>0.8328240942819729</v>
      </c>
      <c r="U2628" s="46">
        <f t="shared" si="293"/>
        <v>0.82906355290658518</v>
      </c>
    </row>
    <row r="2629" spans="1:21" x14ac:dyDescent="0.35">
      <c r="A2629" s="1" t="s">
        <v>984</v>
      </c>
      <c r="B2629" s="1" t="s">
        <v>221</v>
      </c>
      <c r="C2629" s="1" t="s">
        <v>101</v>
      </c>
      <c r="D2629" s="1">
        <v>1</v>
      </c>
      <c r="E2629" s="1" t="s">
        <v>54</v>
      </c>
      <c r="F2629" s="1">
        <v>0.70833333333333337</v>
      </c>
      <c r="G2629" s="1" t="s">
        <v>18</v>
      </c>
      <c r="H2629" s="1">
        <v>60</v>
      </c>
      <c r="I2629" s="1">
        <v>67859</v>
      </c>
      <c r="J2629" s="1">
        <v>26473.0486099999</v>
      </c>
      <c r="K2629" s="1">
        <v>38.369999999999997</v>
      </c>
      <c r="L2629" s="1">
        <v>1</v>
      </c>
      <c r="M2629" s="38">
        <f t="shared" si="287"/>
        <v>50.152000000000001</v>
      </c>
      <c r="N2629" s="38">
        <f t="shared" si="288"/>
        <v>0.76507417450949111</v>
      </c>
      <c r="O2629" s="40">
        <f t="shared" si="289"/>
        <v>45.559514761069323</v>
      </c>
      <c r="P2629" s="39">
        <f t="shared" si="290"/>
        <v>0.84219509802126391</v>
      </c>
      <c r="Q2629" s="42">
        <v>46.72</v>
      </c>
      <c r="R2629" s="42">
        <f t="shared" si="291"/>
        <v>0.82127568493150682</v>
      </c>
      <c r="S2629" s="44">
        <v>42.65</v>
      </c>
      <c r="T2629" s="44">
        <f t="shared" si="292"/>
        <v>0.89964830011723329</v>
      </c>
      <c r="U2629" s="46">
        <f t="shared" si="293"/>
        <v>0.85437302769000134</v>
      </c>
    </row>
    <row r="2630" spans="1:21" x14ac:dyDescent="0.35">
      <c r="A2630" s="1" t="s">
        <v>740</v>
      </c>
      <c r="B2630" s="1" t="s">
        <v>181</v>
      </c>
      <c r="C2630" s="1" t="s">
        <v>101</v>
      </c>
      <c r="D2630" s="1">
        <v>1</v>
      </c>
      <c r="E2630" s="1" t="s">
        <v>25</v>
      </c>
      <c r="F2630" s="1">
        <v>0</v>
      </c>
      <c r="G2630" s="1" t="s">
        <v>31</v>
      </c>
      <c r="H2630" s="1">
        <v>60</v>
      </c>
      <c r="I2630" s="1">
        <v>67664</v>
      </c>
      <c r="J2630" s="1">
        <v>35870.498889999901</v>
      </c>
      <c r="K2630" s="1">
        <v>51.71</v>
      </c>
      <c r="L2630" s="1">
        <v>1</v>
      </c>
      <c r="M2630" s="38">
        <f t="shared" si="287"/>
        <v>50.152000000000001</v>
      </c>
      <c r="N2630" s="38">
        <f t="shared" si="288"/>
        <v>1.0310655606954857</v>
      </c>
      <c r="O2630" s="40">
        <f t="shared" si="289"/>
        <v>45.559514761069323</v>
      </c>
      <c r="P2630" s="39">
        <f t="shared" si="290"/>
        <v>1.1349989189126808</v>
      </c>
      <c r="Q2630" s="42">
        <v>51.59</v>
      </c>
      <c r="R2630" s="42">
        <f t="shared" si="291"/>
        <v>1.0023260321767784</v>
      </c>
      <c r="S2630" s="44">
        <v>42.1</v>
      </c>
      <c r="T2630" s="44">
        <f t="shared" si="292"/>
        <v>1.2282660332541568</v>
      </c>
      <c r="U2630" s="46">
        <f t="shared" si="293"/>
        <v>1.1218636614478721</v>
      </c>
    </row>
    <row r="2631" spans="1:21" x14ac:dyDescent="0.35">
      <c r="A2631" s="1" t="s">
        <v>311</v>
      </c>
      <c r="B2631" s="1" t="s">
        <v>312</v>
      </c>
      <c r="C2631" s="1" t="s">
        <v>101</v>
      </c>
      <c r="D2631" s="1">
        <v>1</v>
      </c>
      <c r="E2631" s="1" t="s">
        <v>51</v>
      </c>
      <c r="F2631" s="1">
        <v>0.77083333333333337</v>
      </c>
      <c r="G2631" s="1" t="s">
        <v>18</v>
      </c>
      <c r="H2631" s="1">
        <v>30</v>
      </c>
      <c r="I2631" s="1">
        <v>67636</v>
      </c>
      <c r="J2631" s="1">
        <v>20716.73417</v>
      </c>
      <c r="K2631" s="1">
        <v>60.08</v>
      </c>
      <c r="L2631" s="1">
        <v>1</v>
      </c>
      <c r="M2631" s="38">
        <f t="shared" si="287"/>
        <v>59.08</v>
      </c>
      <c r="N2631" s="38">
        <f t="shared" si="288"/>
        <v>1.0169262017603249</v>
      </c>
      <c r="O2631" s="40">
        <f t="shared" si="289"/>
        <v>60.697849184498509</v>
      </c>
      <c r="P2631" s="39">
        <f t="shared" si="290"/>
        <v>0.98982090481294516</v>
      </c>
      <c r="Q2631" s="42">
        <v>46.72</v>
      </c>
      <c r="R2631" s="42">
        <f t="shared" si="291"/>
        <v>1.2859589041095891</v>
      </c>
      <c r="S2631" s="44">
        <v>60.5</v>
      </c>
      <c r="T2631" s="44">
        <f t="shared" si="292"/>
        <v>0.99305785123966939</v>
      </c>
      <c r="U2631" s="46">
        <f t="shared" si="293"/>
        <v>1.0896125533874013</v>
      </c>
    </row>
    <row r="2632" spans="1:21" x14ac:dyDescent="0.35">
      <c r="A2632" s="1" t="s">
        <v>245</v>
      </c>
      <c r="B2632" s="1" t="s">
        <v>246</v>
      </c>
      <c r="C2632" s="1" t="s">
        <v>101</v>
      </c>
      <c r="D2632" s="1">
        <v>1</v>
      </c>
      <c r="E2632" s="1" t="s">
        <v>60</v>
      </c>
      <c r="F2632" s="1">
        <v>0.79166666666666663</v>
      </c>
      <c r="G2632" s="1" t="s">
        <v>22</v>
      </c>
      <c r="H2632" s="1">
        <v>120</v>
      </c>
      <c r="I2632" s="1">
        <v>67585</v>
      </c>
      <c r="J2632" s="1">
        <v>34952.813889999998</v>
      </c>
      <c r="K2632" s="1">
        <v>25.11</v>
      </c>
      <c r="L2632" s="1">
        <v>1</v>
      </c>
      <c r="M2632" s="38">
        <f t="shared" si="287"/>
        <v>32.295999999999999</v>
      </c>
      <c r="N2632" s="38">
        <f t="shared" si="288"/>
        <v>0.77749566509784496</v>
      </c>
      <c r="O2632" s="40">
        <f t="shared" si="289"/>
        <v>30.421180337640109</v>
      </c>
      <c r="P2632" s="39">
        <f t="shared" si="290"/>
        <v>0.82541175987610882</v>
      </c>
      <c r="Q2632" s="42">
        <v>43.7</v>
      </c>
      <c r="R2632" s="42">
        <f t="shared" si="291"/>
        <v>0.57459954233409605</v>
      </c>
      <c r="S2632" s="44">
        <v>49.4</v>
      </c>
      <c r="T2632" s="44">
        <f t="shared" si="292"/>
        <v>0.50829959514170042</v>
      </c>
      <c r="U2632" s="46">
        <f t="shared" si="293"/>
        <v>0.63610363245063517</v>
      </c>
    </row>
    <row r="2633" spans="1:21" x14ac:dyDescent="0.35">
      <c r="A2633" s="1" t="s">
        <v>1205</v>
      </c>
      <c r="B2633" s="1" t="s">
        <v>256</v>
      </c>
      <c r="C2633" s="1" t="s">
        <v>101</v>
      </c>
      <c r="D2633" s="1">
        <v>1</v>
      </c>
      <c r="E2633" s="1" t="s">
        <v>51</v>
      </c>
      <c r="F2633" s="1">
        <v>0.79166666666666663</v>
      </c>
      <c r="G2633" s="1" t="s">
        <v>22</v>
      </c>
      <c r="H2633" s="1">
        <v>120</v>
      </c>
      <c r="I2633" s="1">
        <v>67478</v>
      </c>
      <c r="J2633" s="1">
        <v>32065.77</v>
      </c>
      <c r="K2633" s="1">
        <v>23.22</v>
      </c>
      <c r="L2633" s="1">
        <v>1</v>
      </c>
      <c r="M2633" s="38">
        <f t="shared" si="287"/>
        <v>32.295999999999999</v>
      </c>
      <c r="N2633" s="38">
        <f t="shared" si="288"/>
        <v>0.71897448600445879</v>
      </c>
      <c r="O2633" s="40">
        <f t="shared" si="289"/>
        <v>30.421180337640109</v>
      </c>
      <c r="P2633" s="39">
        <f t="shared" si="290"/>
        <v>0.76328399300371341</v>
      </c>
      <c r="Q2633" s="42">
        <v>43.7</v>
      </c>
      <c r="R2633" s="42">
        <f t="shared" si="291"/>
        <v>0.53135011441647595</v>
      </c>
      <c r="S2633" s="44">
        <v>36.74</v>
      </c>
      <c r="T2633" s="44">
        <f t="shared" si="292"/>
        <v>0.63200870985302116</v>
      </c>
      <c r="U2633" s="46">
        <f t="shared" si="293"/>
        <v>0.64221427242440354</v>
      </c>
    </row>
    <row r="2634" spans="1:21" x14ac:dyDescent="0.35">
      <c r="A2634" s="1" t="s">
        <v>1165</v>
      </c>
      <c r="B2634" s="1" t="s">
        <v>148</v>
      </c>
      <c r="C2634" s="1" t="s">
        <v>101</v>
      </c>
      <c r="D2634" s="1">
        <v>1</v>
      </c>
      <c r="E2634" s="1" t="s">
        <v>58</v>
      </c>
      <c r="F2634" s="1">
        <v>0.33333333333333331</v>
      </c>
      <c r="G2634" s="1" t="s">
        <v>8</v>
      </c>
      <c r="H2634" s="1">
        <v>120</v>
      </c>
      <c r="I2634" s="1">
        <v>67335</v>
      </c>
      <c r="J2634" s="1">
        <v>35387.857499999998</v>
      </c>
      <c r="K2634" s="1">
        <v>25.75</v>
      </c>
      <c r="L2634" s="1">
        <v>1</v>
      </c>
      <c r="M2634" s="38">
        <f t="shared" si="287"/>
        <v>32.295999999999999</v>
      </c>
      <c r="N2634" s="38">
        <f t="shared" si="288"/>
        <v>0.79731236066385935</v>
      </c>
      <c r="O2634" s="40">
        <f t="shared" si="289"/>
        <v>30.421180337640109</v>
      </c>
      <c r="P2634" s="39">
        <f t="shared" si="290"/>
        <v>0.84644973384348077</v>
      </c>
      <c r="Q2634" s="42">
        <v>42.33</v>
      </c>
      <c r="R2634" s="42">
        <f t="shared" si="291"/>
        <v>0.60831561540278767</v>
      </c>
      <c r="S2634" s="44">
        <v>45.82</v>
      </c>
      <c r="T2634" s="44">
        <f t="shared" si="292"/>
        <v>0.56198166739415101</v>
      </c>
      <c r="U2634" s="46">
        <f t="shared" si="293"/>
        <v>0.67224900554680644</v>
      </c>
    </row>
    <row r="2635" spans="1:21" x14ac:dyDescent="0.35">
      <c r="A2635" s="1" t="s">
        <v>994</v>
      </c>
      <c r="B2635" s="1" t="s">
        <v>221</v>
      </c>
      <c r="C2635" s="1" t="s">
        <v>101</v>
      </c>
      <c r="D2635" s="1">
        <v>1</v>
      </c>
      <c r="E2635" s="1" t="s">
        <v>54</v>
      </c>
      <c r="F2635" s="1">
        <v>0.79166666666666663</v>
      </c>
      <c r="G2635" s="1" t="s">
        <v>22</v>
      </c>
      <c r="H2635" s="1">
        <v>60</v>
      </c>
      <c r="I2635" s="1">
        <v>67327</v>
      </c>
      <c r="J2635" s="1">
        <v>25976.978889999999</v>
      </c>
      <c r="K2635" s="1">
        <v>37.82</v>
      </c>
      <c r="L2635" s="1">
        <v>1</v>
      </c>
      <c r="M2635" s="38">
        <f t="shared" si="287"/>
        <v>50.152000000000001</v>
      </c>
      <c r="N2635" s="38">
        <f t="shared" si="288"/>
        <v>0.75410751315999358</v>
      </c>
      <c r="O2635" s="40">
        <f t="shared" si="289"/>
        <v>45.559514761069323</v>
      </c>
      <c r="P2635" s="39">
        <f t="shared" si="290"/>
        <v>0.83012297647026845</v>
      </c>
      <c r="Q2635" s="42">
        <v>43.7</v>
      </c>
      <c r="R2635" s="42">
        <f t="shared" si="291"/>
        <v>0.86544622425629281</v>
      </c>
      <c r="S2635" s="44">
        <v>42.65</v>
      </c>
      <c r="T2635" s="44">
        <f t="shared" si="292"/>
        <v>0.88675263774912083</v>
      </c>
      <c r="U2635" s="46">
        <f t="shared" si="293"/>
        <v>0.86077394615856073</v>
      </c>
    </row>
    <row r="2636" spans="1:21" x14ac:dyDescent="0.35">
      <c r="A2636" s="1" t="s">
        <v>1057</v>
      </c>
      <c r="B2636" s="1" t="s">
        <v>221</v>
      </c>
      <c r="C2636" s="1" t="s">
        <v>101</v>
      </c>
      <c r="D2636" s="1">
        <v>1</v>
      </c>
      <c r="E2636" s="1" t="s">
        <v>57</v>
      </c>
      <c r="F2636" s="1">
        <v>0.79166666666666663</v>
      </c>
      <c r="G2636" s="1" t="s">
        <v>22</v>
      </c>
      <c r="H2636" s="1">
        <v>60</v>
      </c>
      <c r="I2636" s="1">
        <v>67228</v>
      </c>
      <c r="J2636" s="1">
        <v>23631.182499999999</v>
      </c>
      <c r="K2636" s="1">
        <v>34.51</v>
      </c>
      <c r="L2636" s="1">
        <v>1</v>
      </c>
      <c r="M2636" s="38">
        <f t="shared" si="287"/>
        <v>50.152000000000001</v>
      </c>
      <c r="N2636" s="38">
        <f t="shared" si="288"/>
        <v>0.68810815122029023</v>
      </c>
      <c r="O2636" s="40">
        <f t="shared" si="289"/>
        <v>45.559514761069323</v>
      </c>
      <c r="P2636" s="39">
        <f t="shared" si="290"/>
        <v>0.75747075404518682</v>
      </c>
      <c r="Q2636" s="42">
        <v>43.7</v>
      </c>
      <c r="R2636" s="42">
        <f t="shared" si="291"/>
        <v>0.78970251716247131</v>
      </c>
      <c r="S2636" s="44">
        <v>42.65</v>
      </c>
      <c r="T2636" s="44">
        <f t="shared" si="292"/>
        <v>0.80914419695193429</v>
      </c>
      <c r="U2636" s="46">
        <f t="shared" si="293"/>
        <v>0.78543915605319736</v>
      </c>
    </row>
    <row r="2637" spans="1:21" x14ac:dyDescent="0.35">
      <c r="A2637" s="1" t="s">
        <v>1073</v>
      </c>
      <c r="B2637" s="1" t="s">
        <v>370</v>
      </c>
      <c r="C2637" s="1" t="s">
        <v>101</v>
      </c>
      <c r="D2637" s="1">
        <v>2</v>
      </c>
      <c r="E2637" s="1" t="s">
        <v>60</v>
      </c>
      <c r="F2637" s="1">
        <v>8.3333333333333329E-2</v>
      </c>
      <c r="G2637" s="1" t="s">
        <v>35</v>
      </c>
      <c r="H2637" s="1">
        <v>30</v>
      </c>
      <c r="I2637" s="1">
        <v>67208</v>
      </c>
      <c r="J2637" s="1">
        <v>21975.822779999999</v>
      </c>
      <c r="K2637" s="1">
        <v>64.28</v>
      </c>
      <c r="L2637" s="1">
        <v>1</v>
      </c>
      <c r="M2637" s="38">
        <f t="shared" si="287"/>
        <v>59.08</v>
      </c>
      <c r="N2637" s="38">
        <f t="shared" si="288"/>
        <v>1.08801624915369</v>
      </c>
      <c r="O2637" s="40">
        <f t="shared" si="289"/>
        <v>60.697849184498509</v>
      </c>
      <c r="P2637" s="39">
        <f t="shared" si="290"/>
        <v>1.0590161078790965</v>
      </c>
      <c r="Q2637" s="42">
        <v>61.93</v>
      </c>
      <c r="R2637" s="42">
        <f t="shared" si="291"/>
        <v>1.0379460681414501</v>
      </c>
      <c r="S2637" s="44">
        <v>56.5</v>
      </c>
      <c r="T2637" s="44">
        <f t="shared" si="292"/>
        <v>1.1376991150442477</v>
      </c>
      <c r="U2637" s="46">
        <f t="shared" si="293"/>
        <v>1.0782204303549314</v>
      </c>
    </row>
    <row r="2638" spans="1:21" x14ac:dyDescent="0.35">
      <c r="A2638" s="1" t="s">
        <v>820</v>
      </c>
      <c r="B2638" s="1" t="s">
        <v>148</v>
      </c>
      <c r="C2638" s="1" t="s">
        <v>101</v>
      </c>
      <c r="D2638" s="1">
        <v>1</v>
      </c>
      <c r="E2638" s="1" t="s">
        <v>54</v>
      </c>
      <c r="F2638" s="1">
        <v>0.29166666666666669</v>
      </c>
      <c r="G2638" s="1" t="s">
        <v>8</v>
      </c>
      <c r="H2638" s="1">
        <v>120</v>
      </c>
      <c r="I2638" s="1">
        <v>67178</v>
      </c>
      <c r="J2638" s="1">
        <v>31227.108059999999</v>
      </c>
      <c r="K2638" s="1">
        <v>22.8</v>
      </c>
      <c r="L2638" s="1">
        <v>1</v>
      </c>
      <c r="M2638" s="38">
        <f t="shared" si="287"/>
        <v>32.295999999999999</v>
      </c>
      <c r="N2638" s="38">
        <f t="shared" si="288"/>
        <v>0.70596977953926188</v>
      </c>
      <c r="O2638" s="40">
        <f t="shared" si="289"/>
        <v>30.421180337640109</v>
      </c>
      <c r="P2638" s="39">
        <f t="shared" si="290"/>
        <v>0.74947782258762563</v>
      </c>
      <c r="Q2638" s="42">
        <v>42.33</v>
      </c>
      <c r="R2638" s="42">
        <f t="shared" si="291"/>
        <v>0.53862508858965275</v>
      </c>
      <c r="S2638" s="44">
        <v>45.82</v>
      </c>
      <c r="T2638" s="44">
        <f t="shared" si="292"/>
        <v>0.49759930161501531</v>
      </c>
      <c r="U2638" s="46">
        <f t="shared" si="293"/>
        <v>0.59523407093076453</v>
      </c>
    </row>
    <row r="2639" spans="1:21" x14ac:dyDescent="0.35">
      <c r="A2639" s="1" t="s">
        <v>1534</v>
      </c>
      <c r="B2639" s="1" t="s">
        <v>791</v>
      </c>
      <c r="C2639" s="1" t="s">
        <v>101</v>
      </c>
      <c r="D2639" s="1">
        <v>4</v>
      </c>
      <c r="E2639" s="1" t="s">
        <v>54</v>
      </c>
      <c r="F2639" s="1">
        <v>0.3125</v>
      </c>
      <c r="G2639" s="1" t="s">
        <v>8</v>
      </c>
      <c r="H2639" s="1">
        <v>30</v>
      </c>
      <c r="I2639" s="1">
        <v>67174</v>
      </c>
      <c r="J2639" s="1">
        <v>16483.422780000001</v>
      </c>
      <c r="K2639" s="1">
        <v>48.46</v>
      </c>
      <c r="L2639" s="1">
        <v>1</v>
      </c>
      <c r="M2639" s="38">
        <f t="shared" si="287"/>
        <v>59.08</v>
      </c>
      <c r="N2639" s="38">
        <f t="shared" si="288"/>
        <v>0.82024373730534872</v>
      </c>
      <c r="O2639" s="40">
        <f t="shared" si="289"/>
        <v>60.697849184498509</v>
      </c>
      <c r="P2639" s="39">
        <f t="shared" si="290"/>
        <v>0.79838084299659329</v>
      </c>
      <c r="Q2639" s="42">
        <v>42.33</v>
      </c>
      <c r="R2639" s="42">
        <f t="shared" si="291"/>
        <v>1.1448145523269548</v>
      </c>
      <c r="S2639" s="44">
        <v>55.77</v>
      </c>
      <c r="T2639" s="44">
        <f t="shared" si="292"/>
        <v>0.86892594584902272</v>
      </c>
      <c r="U2639" s="46">
        <f t="shared" si="293"/>
        <v>0.93737378039085695</v>
      </c>
    </row>
    <row r="2640" spans="1:21" x14ac:dyDescent="0.35">
      <c r="A2640" s="1" t="s">
        <v>1028</v>
      </c>
      <c r="B2640" s="1" t="s">
        <v>419</v>
      </c>
      <c r="C2640" s="1" t="s">
        <v>101</v>
      </c>
      <c r="D2640" s="1">
        <v>1</v>
      </c>
      <c r="E2640" s="1" t="s">
        <v>51</v>
      </c>
      <c r="F2640" s="1">
        <v>0.75</v>
      </c>
      <c r="G2640" s="1" t="s">
        <v>18</v>
      </c>
      <c r="H2640" s="1">
        <v>60</v>
      </c>
      <c r="I2640" s="1">
        <v>67143</v>
      </c>
      <c r="J2640" s="1">
        <v>24856.8261099999</v>
      </c>
      <c r="K2640" s="1">
        <v>36.21</v>
      </c>
      <c r="L2640" s="1">
        <v>1</v>
      </c>
      <c r="M2640" s="38">
        <f t="shared" si="287"/>
        <v>50.152000000000001</v>
      </c>
      <c r="N2640" s="38">
        <f t="shared" si="288"/>
        <v>0.72200510448237354</v>
      </c>
      <c r="O2640" s="40">
        <f t="shared" si="289"/>
        <v>45.559514761069323</v>
      </c>
      <c r="P2640" s="39">
        <f t="shared" si="290"/>
        <v>0.79478458429371823</v>
      </c>
      <c r="Q2640" s="42">
        <v>46.72</v>
      </c>
      <c r="R2640" s="42">
        <f t="shared" si="291"/>
        <v>0.77504280821917815</v>
      </c>
      <c r="S2640" s="44">
        <v>51.62</v>
      </c>
      <c r="T2640" s="44">
        <f t="shared" si="292"/>
        <v>0.70147229755908569</v>
      </c>
      <c r="U2640" s="46">
        <f t="shared" si="293"/>
        <v>0.75709989669066069</v>
      </c>
    </row>
    <row r="2641" spans="1:21" x14ac:dyDescent="0.35">
      <c r="A2641" s="1" t="s">
        <v>1174</v>
      </c>
      <c r="B2641" s="1" t="s">
        <v>583</v>
      </c>
      <c r="C2641" s="1" t="s">
        <v>101</v>
      </c>
      <c r="D2641" s="1">
        <v>2</v>
      </c>
      <c r="E2641" s="1" t="s">
        <v>1577</v>
      </c>
      <c r="F2641" s="1">
        <v>8.3333333333333329E-2</v>
      </c>
      <c r="G2641" s="1" t="s">
        <v>35</v>
      </c>
      <c r="H2641" s="1">
        <v>60</v>
      </c>
      <c r="I2641" s="1">
        <v>67108</v>
      </c>
      <c r="J2641" s="1">
        <v>34538.7594399999</v>
      </c>
      <c r="K2641" s="1">
        <v>50.76</v>
      </c>
      <c r="L2641" s="1">
        <v>2</v>
      </c>
      <c r="M2641" s="38">
        <f t="shared" si="287"/>
        <v>50.152000000000001</v>
      </c>
      <c r="N2641" s="38">
        <f t="shared" si="288"/>
        <v>1.0121231456372626</v>
      </c>
      <c r="O2641" s="40">
        <f t="shared" si="289"/>
        <v>45.559514761069323</v>
      </c>
      <c r="P2641" s="39">
        <f t="shared" si="290"/>
        <v>1.1141470725973248</v>
      </c>
      <c r="Q2641" s="42">
        <v>61.93</v>
      </c>
      <c r="R2641" s="42">
        <f t="shared" si="291"/>
        <v>0.81963507185532047</v>
      </c>
      <c r="S2641" s="44">
        <v>38.97</v>
      </c>
      <c r="T2641" s="44">
        <f t="shared" si="292"/>
        <v>1.3025404157043881</v>
      </c>
      <c r="U2641" s="46">
        <f t="shared" si="293"/>
        <v>1.078774186719011</v>
      </c>
    </row>
    <row r="2642" spans="1:21" x14ac:dyDescent="0.35">
      <c r="A2642" s="1" t="s">
        <v>483</v>
      </c>
      <c r="B2642" s="1" t="s">
        <v>345</v>
      </c>
      <c r="C2642" s="1" t="s">
        <v>101</v>
      </c>
      <c r="D2642" s="1">
        <v>1</v>
      </c>
      <c r="E2642" s="1" t="s">
        <v>54</v>
      </c>
      <c r="F2642" s="1">
        <v>4.1666666666666664E-2</v>
      </c>
      <c r="G2642" s="1" t="s">
        <v>31</v>
      </c>
      <c r="H2642" s="1">
        <v>60</v>
      </c>
      <c r="I2642" s="1">
        <v>67052</v>
      </c>
      <c r="J2642" s="1">
        <v>34154.331109999999</v>
      </c>
      <c r="K2642" s="1">
        <v>49.72</v>
      </c>
      <c r="L2642" s="1">
        <v>1</v>
      </c>
      <c r="M2642" s="38">
        <f t="shared" si="287"/>
        <v>50.152000000000001</v>
      </c>
      <c r="N2642" s="38">
        <f t="shared" si="288"/>
        <v>0.9913861859945764</v>
      </c>
      <c r="O2642" s="40">
        <f t="shared" si="289"/>
        <v>45.559514761069323</v>
      </c>
      <c r="P2642" s="39">
        <f t="shared" si="290"/>
        <v>1.0913197882099881</v>
      </c>
      <c r="Q2642" s="42">
        <v>51.59</v>
      </c>
      <c r="R2642" s="42">
        <f t="shared" si="291"/>
        <v>0.96375266524520242</v>
      </c>
      <c r="S2642" s="44">
        <v>53.822000000000003</v>
      </c>
      <c r="T2642" s="44">
        <f t="shared" si="292"/>
        <v>0.92378581249303249</v>
      </c>
      <c r="U2642" s="46">
        <f t="shared" si="293"/>
        <v>0.99295275531607441</v>
      </c>
    </row>
    <row r="2643" spans="1:21" x14ac:dyDescent="0.35">
      <c r="A2643" s="1" t="s">
        <v>1040</v>
      </c>
      <c r="B2643" s="1" t="s">
        <v>1041</v>
      </c>
      <c r="C2643" s="1" t="s">
        <v>101</v>
      </c>
      <c r="D2643" s="1">
        <v>1</v>
      </c>
      <c r="E2643" s="1" t="s">
        <v>54</v>
      </c>
      <c r="F2643" s="1">
        <v>0.79166666666666663</v>
      </c>
      <c r="G2643" s="1" t="s">
        <v>22</v>
      </c>
      <c r="H2643" s="1">
        <v>120</v>
      </c>
      <c r="I2643" s="1">
        <v>66925</v>
      </c>
      <c r="J2643" s="1">
        <v>48452.256669999901</v>
      </c>
      <c r="K2643" s="1">
        <v>34.450000000000003</v>
      </c>
      <c r="L2643" s="1">
        <v>1</v>
      </c>
      <c r="M2643" s="38">
        <f t="shared" si="287"/>
        <v>32.295999999999999</v>
      </c>
      <c r="N2643" s="38">
        <f t="shared" si="288"/>
        <v>1.0666955660143671</v>
      </c>
      <c r="O2643" s="40">
        <f t="shared" si="289"/>
        <v>30.421180337640109</v>
      </c>
      <c r="P2643" s="39">
        <f t="shared" si="290"/>
        <v>1.1324346924624433</v>
      </c>
      <c r="Q2643" s="42">
        <v>43.7</v>
      </c>
      <c r="R2643" s="42">
        <f t="shared" si="291"/>
        <v>0.78832951945080088</v>
      </c>
      <c r="S2643" s="44">
        <v>55.71</v>
      </c>
      <c r="T2643" s="44">
        <f t="shared" si="292"/>
        <v>0.61838090109495603</v>
      </c>
      <c r="U2643" s="46">
        <f t="shared" si="293"/>
        <v>0.84638170433606674</v>
      </c>
    </row>
    <row r="2644" spans="1:21" x14ac:dyDescent="0.35">
      <c r="A2644" s="1" t="s">
        <v>1005</v>
      </c>
      <c r="B2644" s="1" t="s">
        <v>298</v>
      </c>
      <c r="C2644" s="1" t="s">
        <v>101</v>
      </c>
      <c r="D2644" s="1">
        <v>1</v>
      </c>
      <c r="E2644" s="1" t="s">
        <v>54</v>
      </c>
      <c r="F2644" s="1">
        <v>4.1666666666666664E-2</v>
      </c>
      <c r="G2644" s="1" t="s">
        <v>31</v>
      </c>
      <c r="H2644" s="1">
        <v>120</v>
      </c>
      <c r="I2644" s="1">
        <v>66856</v>
      </c>
      <c r="J2644" s="1">
        <v>51358.758889999997</v>
      </c>
      <c r="K2644" s="1">
        <v>37.049999999999997</v>
      </c>
      <c r="L2644" s="1">
        <v>1</v>
      </c>
      <c r="M2644" s="38">
        <f t="shared" si="287"/>
        <v>32.295999999999999</v>
      </c>
      <c r="N2644" s="38">
        <f t="shared" si="288"/>
        <v>1.1472008917513004</v>
      </c>
      <c r="O2644" s="40">
        <f t="shared" si="289"/>
        <v>30.421180337640109</v>
      </c>
      <c r="P2644" s="39">
        <f t="shared" si="290"/>
        <v>1.2179014617048916</v>
      </c>
      <c r="Q2644" s="42">
        <v>51.59</v>
      </c>
      <c r="R2644" s="42">
        <f t="shared" si="291"/>
        <v>0.7181624345803449</v>
      </c>
      <c r="S2644" s="44">
        <v>33.83</v>
      </c>
      <c r="T2644" s="44">
        <f t="shared" si="292"/>
        <v>1.0951817913094886</v>
      </c>
      <c r="U2644" s="46">
        <f t="shared" si="293"/>
        <v>1.0104152291982418</v>
      </c>
    </row>
    <row r="2645" spans="1:21" x14ac:dyDescent="0.35">
      <c r="A2645" s="1" t="s">
        <v>864</v>
      </c>
      <c r="B2645" s="1" t="s">
        <v>345</v>
      </c>
      <c r="C2645" s="1" t="s">
        <v>101</v>
      </c>
      <c r="D2645" s="1">
        <v>1</v>
      </c>
      <c r="E2645" s="1" t="s">
        <v>54</v>
      </c>
      <c r="F2645" s="1">
        <v>0.66666666666666663</v>
      </c>
      <c r="G2645" s="1" t="s">
        <v>18</v>
      </c>
      <c r="H2645" s="1">
        <v>60</v>
      </c>
      <c r="I2645" s="1">
        <v>66790</v>
      </c>
      <c r="J2645" s="1">
        <v>30894.13278</v>
      </c>
      <c r="K2645" s="1">
        <v>45.1</v>
      </c>
      <c r="L2645" s="1">
        <v>1</v>
      </c>
      <c r="M2645" s="38">
        <f t="shared" si="287"/>
        <v>50.152000000000001</v>
      </c>
      <c r="N2645" s="38">
        <f t="shared" si="288"/>
        <v>0.89926623065879729</v>
      </c>
      <c r="O2645" s="40">
        <f t="shared" si="289"/>
        <v>45.559514761069323</v>
      </c>
      <c r="P2645" s="39">
        <f t="shared" si="290"/>
        <v>0.98991396718162639</v>
      </c>
      <c r="Q2645" s="42">
        <v>46.72</v>
      </c>
      <c r="R2645" s="42">
        <f t="shared" si="291"/>
        <v>0.96532534246575352</v>
      </c>
      <c r="S2645" s="44">
        <v>53.822000000000003</v>
      </c>
      <c r="T2645" s="44">
        <f t="shared" si="292"/>
        <v>0.8379473077923526</v>
      </c>
      <c r="U2645" s="46">
        <f t="shared" si="293"/>
        <v>0.93106220581324417</v>
      </c>
    </row>
    <row r="2646" spans="1:21" x14ac:dyDescent="0.35">
      <c r="A2646" s="1" t="s">
        <v>1123</v>
      </c>
      <c r="B2646" s="1" t="s">
        <v>148</v>
      </c>
      <c r="C2646" s="1" t="s">
        <v>101</v>
      </c>
      <c r="D2646" s="1">
        <v>1</v>
      </c>
      <c r="E2646" s="1" t="s">
        <v>76</v>
      </c>
      <c r="F2646" s="1">
        <v>0.33333333333333331</v>
      </c>
      <c r="G2646" s="1" t="s">
        <v>8</v>
      </c>
      <c r="H2646" s="1">
        <v>120</v>
      </c>
      <c r="I2646" s="1">
        <v>66770</v>
      </c>
      <c r="J2646" s="1">
        <v>38786.841670000002</v>
      </c>
      <c r="K2646" s="1">
        <v>28.32</v>
      </c>
      <c r="L2646" s="1">
        <v>1</v>
      </c>
      <c r="M2646" s="38">
        <f t="shared" si="287"/>
        <v>32.295999999999999</v>
      </c>
      <c r="N2646" s="38">
        <f t="shared" si="288"/>
        <v>0.8768887787961358</v>
      </c>
      <c r="O2646" s="40">
        <f t="shared" si="289"/>
        <v>30.421180337640109</v>
      </c>
      <c r="P2646" s="39">
        <f t="shared" si="290"/>
        <v>0.93093034805620878</v>
      </c>
      <c r="Q2646" s="42">
        <v>42.33</v>
      </c>
      <c r="R2646" s="42">
        <f t="shared" si="291"/>
        <v>0.66902905740609497</v>
      </c>
      <c r="S2646" s="44">
        <v>45.82</v>
      </c>
      <c r="T2646" s="44">
        <f t="shared" si="292"/>
        <v>0.61807071147970316</v>
      </c>
      <c r="U2646" s="46">
        <f t="shared" si="293"/>
        <v>0.73934337231400227</v>
      </c>
    </row>
    <row r="2647" spans="1:21" x14ac:dyDescent="0.35">
      <c r="A2647" s="1" t="s">
        <v>401</v>
      </c>
      <c r="B2647" s="1" t="s">
        <v>140</v>
      </c>
      <c r="C2647" s="1" t="s">
        <v>101</v>
      </c>
      <c r="D2647" s="1">
        <v>1</v>
      </c>
      <c r="E2647" s="1" t="s">
        <v>54</v>
      </c>
      <c r="F2647" s="1">
        <v>2.0833333333333332E-2</v>
      </c>
      <c r="G2647" s="1" t="s">
        <v>31</v>
      </c>
      <c r="H2647" s="1">
        <v>30</v>
      </c>
      <c r="I2647" s="1">
        <v>66769</v>
      </c>
      <c r="J2647" s="1">
        <v>18483.153610000001</v>
      </c>
      <c r="K2647" s="1">
        <v>54.31</v>
      </c>
      <c r="L2647" s="1">
        <v>1</v>
      </c>
      <c r="M2647" s="38">
        <f t="shared" si="287"/>
        <v>59.08</v>
      </c>
      <c r="N2647" s="38">
        <f t="shared" si="288"/>
        <v>0.91926201760324988</v>
      </c>
      <c r="O2647" s="40">
        <f t="shared" si="289"/>
        <v>60.697849184498509</v>
      </c>
      <c r="P2647" s="39">
        <f t="shared" si="290"/>
        <v>0.89475987583873262</v>
      </c>
      <c r="Q2647" s="42">
        <v>51.59</v>
      </c>
      <c r="R2647" s="42">
        <f t="shared" si="291"/>
        <v>1.0527233960069782</v>
      </c>
      <c r="S2647" s="44">
        <v>37.35</v>
      </c>
      <c r="T2647" s="44">
        <f t="shared" si="292"/>
        <v>1.454082998661312</v>
      </c>
      <c r="U2647" s="46">
        <f t="shared" si="293"/>
        <v>1.133855423502341</v>
      </c>
    </row>
    <row r="2648" spans="1:21" x14ac:dyDescent="0.35">
      <c r="A2648" s="1" t="s">
        <v>1132</v>
      </c>
      <c r="B2648" s="1" t="s">
        <v>221</v>
      </c>
      <c r="C2648" s="1" t="s">
        <v>101</v>
      </c>
      <c r="D2648" s="1">
        <v>1</v>
      </c>
      <c r="E2648" s="1" t="s">
        <v>51</v>
      </c>
      <c r="F2648" s="1">
        <v>0.79166666666666663</v>
      </c>
      <c r="G2648" s="1" t="s">
        <v>22</v>
      </c>
      <c r="H2648" s="1">
        <v>60</v>
      </c>
      <c r="I2648" s="1">
        <v>66761</v>
      </c>
      <c r="J2648" s="1">
        <v>19101.803889999999</v>
      </c>
      <c r="K2648" s="1">
        <v>28.16</v>
      </c>
      <c r="L2648" s="1">
        <v>1</v>
      </c>
      <c r="M2648" s="38">
        <f t="shared" si="287"/>
        <v>50.152000000000001</v>
      </c>
      <c r="N2648" s="38">
        <f t="shared" si="288"/>
        <v>0.56149306109427344</v>
      </c>
      <c r="O2648" s="40">
        <f t="shared" si="289"/>
        <v>45.559514761069323</v>
      </c>
      <c r="P2648" s="39">
        <f t="shared" si="290"/>
        <v>0.61809262341096671</v>
      </c>
      <c r="Q2648" s="42">
        <v>43.7</v>
      </c>
      <c r="R2648" s="42">
        <f t="shared" si="291"/>
        <v>0.64439359267734553</v>
      </c>
      <c r="S2648" s="44">
        <v>42.65</v>
      </c>
      <c r="T2648" s="44">
        <f t="shared" si="292"/>
        <v>0.66025791324736227</v>
      </c>
      <c r="U2648" s="46">
        <f t="shared" si="293"/>
        <v>0.64091470977855813</v>
      </c>
    </row>
    <row r="2649" spans="1:21" x14ac:dyDescent="0.35">
      <c r="A2649" s="1" t="s">
        <v>552</v>
      </c>
      <c r="B2649" s="1" t="s">
        <v>221</v>
      </c>
      <c r="C2649" s="1" t="s">
        <v>101</v>
      </c>
      <c r="D2649" s="1">
        <v>1</v>
      </c>
      <c r="E2649" s="1" t="s">
        <v>60</v>
      </c>
      <c r="F2649" s="1">
        <v>0.625</v>
      </c>
      <c r="G2649" s="1" t="s">
        <v>13</v>
      </c>
      <c r="H2649" s="1">
        <v>60</v>
      </c>
      <c r="I2649" s="1">
        <v>66726</v>
      </c>
      <c r="J2649" s="1">
        <v>31061</v>
      </c>
      <c r="K2649" s="1">
        <v>46</v>
      </c>
      <c r="L2649" s="1">
        <v>1</v>
      </c>
      <c r="M2649" s="38">
        <f t="shared" si="287"/>
        <v>50.152000000000001</v>
      </c>
      <c r="N2649" s="38">
        <f t="shared" si="288"/>
        <v>0.91721167650342961</v>
      </c>
      <c r="O2649" s="40">
        <f t="shared" si="289"/>
        <v>45.559514761069323</v>
      </c>
      <c r="P2649" s="39">
        <f t="shared" si="290"/>
        <v>1.009668347901437</v>
      </c>
      <c r="Q2649" s="42">
        <v>48.112000000000002</v>
      </c>
      <c r="R2649" s="42">
        <f t="shared" si="291"/>
        <v>0.95610242766877285</v>
      </c>
      <c r="S2649" s="44">
        <v>42.65</v>
      </c>
      <c r="T2649" s="44">
        <f t="shared" si="292"/>
        <v>1.0785463071512309</v>
      </c>
      <c r="U2649" s="46">
        <f t="shared" si="293"/>
        <v>1.0147723609071468</v>
      </c>
    </row>
    <row r="2650" spans="1:21" x14ac:dyDescent="0.35">
      <c r="A2650" s="1" t="s">
        <v>1134</v>
      </c>
      <c r="B2650" s="1" t="s">
        <v>428</v>
      </c>
      <c r="C2650" s="1" t="s">
        <v>101</v>
      </c>
      <c r="D2650" s="1">
        <v>1</v>
      </c>
      <c r="E2650" s="1" t="s">
        <v>60</v>
      </c>
      <c r="F2650" s="1">
        <v>0.33333333333333331</v>
      </c>
      <c r="G2650" s="1" t="s">
        <v>8</v>
      </c>
      <c r="H2650" s="1">
        <v>120</v>
      </c>
      <c r="I2650" s="1">
        <v>66695</v>
      </c>
      <c r="J2650" s="1">
        <v>38031.392220000002</v>
      </c>
      <c r="K2650" s="1">
        <v>27.2</v>
      </c>
      <c r="L2650" s="1">
        <v>1</v>
      </c>
      <c r="M2650" s="38">
        <f t="shared" si="287"/>
        <v>32.295999999999999</v>
      </c>
      <c r="N2650" s="38">
        <f t="shared" si="288"/>
        <v>0.84220956155561055</v>
      </c>
      <c r="O2650" s="40">
        <f t="shared" si="289"/>
        <v>30.421180337640109</v>
      </c>
      <c r="P2650" s="39">
        <f t="shared" si="290"/>
        <v>0.89411389361330773</v>
      </c>
      <c r="Q2650" s="42">
        <v>42.33</v>
      </c>
      <c r="R2650" s="42">
        <f t="shared" si="291"/>
        <v>0.64257028112449799</v>
      </c>
      <c r="S2650" s="44">
        <v>32.200000000000003</v>
      </c>
      <c r="T2650" s="44">
        <f t="shared" si="292"/>
        <v>0.84472049689440987</v>
      </c>
      <c r="U2650" s="46">
        <f t="shared" si="293"/>
        <v>0.79380155721073853</v>
      </c>
    </row>
    <row r="2651" spans="1:21" x14ac:dyDescent="0.35">
      <c r="A2651" s="1" t="s">
        <v>1339</v>
      </c>
      <c r="B2651" s="1" t="s">
        <v>482</v>
      </c>
      <c r="C2651" s="1" t="s">
        <v>101</v>
      </c>
      <c r="D2651" s="1">
        <v>1</v>
      </c>
      <c r="E2651" s="1" t="s">
        <v>60</v>
      </c>
      <c r="F2651" s="1">
        <v>0.3125</v>
      </c>
      <c r="G2651" s="1" t="s">
        <v>8</v>
      </c>
      <c r="H2651" s="1">
        <v>180</v>
      </c>
      <c r="I2651" s="1">
        <v>66662</v>
      </c>
      <c r="J2651" s="1">
        <v>36730.357779999998</v>
      </c>
      <c r="K2651" s="1">
        <v>17.760000000000002</v>
      </c>
      <c r="L2651" s="1">
        <v>1</v>
      </c>
      <c r="M2651" s="38">
        <f t="shared" si="287"/>
        <v>14.439999999999998</v>
      </c>
      <c r="N2651" s="38">
        <f t="shared" si="288"/>
        <v>1.2299168975069255</v>
      </c>
      <c r="O2651" s="40">
        <f t="shared" si="289"/>
        <v>21.56582237655779</v>
      </c>
      <c r="P2651" s="39">
        <f t="shared" si="290"/>
        <v>0.82352528412295811</v>
      </c>
      <c r="Q2651" s="42">
        <v>42.33</v>
      </c>
      <c r="R2651" s="42">
        <f t="shared" si="291"/>
        <v>0.41956059532246637</v>
      </c>
      <c r="S2651" s="44">
        <v>27.85</v>
      </c>
      <c r="T2651" s="44">
        <f t="shared" si="292"/>
        <v>0.63770197486535007</v>
      </c>
      <c r="U2651" s="46">
        <f t="shared" si="293"/>
        <v>0.62692928477025822</v>
      </c>
    </row>
    <row r="2652" spans="1:21" x14ac:dyDescent="0.35">
      <c r="A2652" s="1" t="s">
        <v>1035</v>
      </c>
      <c r="B2652" s="1" t="s">
        <v>428</v>
      </c>
      <c r="C2652" s="1" t="s">
        <v>101</v>
      </c>
      <c r="D2652" s="1">
        <v>1</v>
      </c>
      <c r="E2652" s="1" t="s">
        <v>54</v>
      </c>
      <c r="F2652" s="1">
        <v>0</v>
      </c>
      <c r="G2652" s="1" t="s">
        <v>31</v>
      </c>
      <c r="H2652" s="1">
        <v>120</v>
      </c>
      <c r="I2652" s="1">
        <v>66630</v>
      </c>
      <c r="J2652" s="1">
        <v>48709.537499999999</v>
      </c>
      <c r="K2652" s="1">
        <v>34.65</v>
      </c>
      <c r="L2652" s="1">
        <v>1</v>
      </c>
      <c r="M2652" s="38">
        <f t="shared" si="287"/>
        <v>32.295999999999999</v>
      </c>
      <c r="N2652" s="38">
        <f t="shared" si="288"/>
        <v>1.0728882833787465</v>
      </c>
      <c r="O2652" s="40">
        <f t="shared" si="289"/>
        <v>30.421180337640109</v>
      </c>
      <c r="P2652" s="39">
        <f t="shared" si="290"/>
        <v>1.1390090593272468</v>
      </c>
      <c r="Q2652" s="42">
        <v>51.59</v>
      </c>
      <c r="R2652" s="42">
        <f t="shared" si="291"/>
        <v>0.67164179104477606</v>
      </c>
      <c r="S2652" s="44">
        <v>32.200000000000003</v>
      </c>
      <c r="T2652" s="44">
        <f t="shared" si="292"/>
        <v>1.076086956521739</v>
      </c>
      <c r="U2652" s="46">
        <f t="shared" si="293"/>
        <v>0.96224593563125393</v>
      </c>
    </row>
    <row r="2653" spans="1:21" x14ac:dyDescent="0.35">
      <c r="A2653" s="1" t="s">
        <v>147</v>
      </c>
      <c r="B2653" s="1" t="s">
        <v>148</v>
      </c>
      <c r="C2653" s="1" t="s">
        <v>101</v>
      </c>
      <c r="D2653" s="1">
        <v>1</v>
      </c>
      <c r="E2653" s="1" t="s">
        <v>57</v>
      </c>
      <c r="F2653" s="1">
        <v>0.58333333333333337</v>
      </c>
      <c r="G2653" s="1" t="s">
        <v>13</v>
      </c>
      <c r="H2653" s="1">
        <v>30</v>
      </c>
      <c r="I2653" s="1">
        <v>66559</v>
      </c>
      <c r="J2653" s="1">
        <v>20882</v>
      </c>
      <c r="K2653" s="1">
        <v>61</v>
      </c>
      <c r="L2653" s="1">
        <v>1</v>
      </c>
      <c r="M2653" s="38">
        <f t="shared" si="287"/>
        <v>59.08</v>
      </c>
      <c r="N2653" s="38">
        <f t="shared" si="288"/>
        <v>1.032498307379824</v>
      </c>
      <c r="O2653" s="40">
        <f t="shared" si="289"/>
        <v>60.697849184498509</v>
      </c>
      <c r="P2653" s="39">
        <f t="shared" si="290"/>
        <v>1.0049779492941022</v>
      </c>
      <c r="Q2653" s="42">
        <v>48.112000000000002</v>
      </c>
      <c r="R2653" s="42">
        <f t="shared" si="291"/>
        <v>1.2678749584303293</v>
      </c>
      <c r="S2653" s="44">
        <v>45.82</v>
      </c>
      <c r="T2653" s="44">
        <f t="shared" si="292"/>
        <v>1.3312963771278918</v>
      </c>
      <c r="U2653" s="46">
        <f t="shared" si="293"/>
        <v>1.2013830949507744</v>
      </c>
    </row>
    <row r="2654" spans="1:21" x14ac:dyDescent="0.35">
      <c r="A2654" s="1" t="s">
        <v>1124</v>
      </c>
      <c r="B2654" s="1" t="s">
        <v>428</v>
      </c>
      <c r="C2654" s="1" t="s">
        <v>101</v>
      </c>
      <c r="D2654" s="1">
        <v>1</v>
      </c>
      <c r="E2654" s="1" t="s">
        <v>54</v>
      </c>
      <c r="F2654" s="1">
        <v>0.33333333333333331</v>
      </c>
      <c r="G2654" s="1" t="s">
        <v>8</v>
      </c>
      <c r="H2654" s="1">
        <v>120</v>
      </c>
      <c r="I2654" s="1">
        <v>66533</v>
      </c>
      <c r="J2654" s="1">
        <v>38654.69556</v>
      </c>
      <c r="K2654" s="1">
        <v>27.83</v>
      </c>
      <c r="L2654" s="1">
        <v>1</v>
      </c>
      <c r="M2654" s="38">
        <f t="shared" si="287"/>
        <v>32.295999999999999</v>
      </c>
      <c r="N2654" s="38">
        <f t="shared" si="288"/>
        <v>0.86171662125340598</v>
      </c>
      <c r="O2654" s="40">
        <f t="shared" si="289"/>
        <v>30.421180337640109</v>
      </c>
      <c r="P2654" s="39">
        <f t="shared" si="290"/>
        <v>0.91482314923743946</v>
      </c>
      <c r="Q2654" s="42">
        <v>42.33</v>
      </c>
      <c r="R2654" s="42">
        <f t="shared" si="291"/>
        <v>0.65745334278289624</v>
      </c>
      <c r="S2654" s="44">
        <v>32.200000000000003</v>
      </c>
      <c r="T2654" s="44">
        <f t="shared" si="292"/>
        <v>0.8642857142857141</v>
      </c>
      <c r="U2654" s="46">
        <f t="shared" si="293"/>
        <v>0.81218740210201668</v>
      </c>
    </row>
    <row r="2655" spans="1:21" x14ac:dyDescent="0.35">
      <c r="A2655" s="1" t="s">
        <v>956</v>
      </c>
      <c r="B2655" s="1" t="s">
        <v>181</v>
      </c>
      <c r="C2655" s="1" t="s">
        <v>101</v>
      </c>
      <c r="D2655" s="1">
        <v>1</v>
      </c>
      <c r="E2655" s="1" t="s">
        <v>57</v>
      </c>
      <c r="F2655" s="1">
        <v>0.33333333333333331</v>
      </c>
      <c r="G2655" s="1" t="s">
        <v>8</v>
      </c>
      <c r="H2655" s="1">
        <v>180</v>
      </c>
      <c r="I2655" s="1">
        <v>66516</v>
      </c>
      <c r="J2655" s="1">
        <v>49905.911390000001</v>
      </c>
      <c r="K2655" s="1">
        <v>24.11</v>
      </c>
      <c r="L2655" s="1">
        <v>1</v>
      </c>
      <c r="M2655" s="38">
        <f t="shared" si="287"/>
        <v>14.439999999999998</v>
      </c>
      <c r="N2655" s="38">
        <f t="shared" si="288"/>
        <v>1.6696675900277012</v>
      </c>
      <c r="O2655" s="40">
        <f t="shared" si="289"/>
        <v>21.56582237655779</v>
      </c>
      <c r="P2655" s="39">
        <f t="shared" si="290"/>
        <v>1.1179726689304346</v>
      </c>
      <c r="Q2655" s="42">
        <v>42.33</v>
      </c>
      <c r="R2655" s="42">
        <f t="shared" si="291"/>
        <v>0.56957240727616354</v>
      </c>
      <c r="S2655" s="44">
        <v>42.1</v>
      </c>
      <c r="T2655" s="44">
        <f t="shared" si="292"/>
        <v>0.57268408551068883</v>
      </c>
      <c r="U2655" s="46">
        <f t="shared" si="293"/>
        <v>0.75340972057242894</v>
      </c>
    </row>
    <row r="2656" spans="1:21" x14ac:dyDescent="0.35">
      <c r="A2656" s="1" t="s">
        <v>1294</v>
      </c>
      <c r="B2656" s="1" t="s">
        <v>791</v>
      </c>
      <c r="C2656" s="1" t="s">
        <v>101</v>
      </c>
      <c r="D2656" s="1">
        <v>3</v>
      </c>
      <c r="E2656" s="1" t="s">
        <v>54</v>
      </c>
      <c r="F2656" s="1">
        <v>0.33333333333333331</v>
      </c>
      <c r="G2656" s="1" t="s">
        <v>8</v>
      </c>
      <c r="H2656" s="1">
        <v>30</v>
      </c>
      <c r="I2656" s="1">
        <v>66476</v>
      </c>
      <c r="J2656" s="1">
        <v>16133.348889999999</v>
      </c>
      <c r="K2656" s="1">
        <v>47.87</v>
      </c>
      <c r="L2656" s="1">
        <v>1</v>
      </c>
      <c r="M2656" s="38">
        <f t="shared" si="287"/>
        <v>59.08</v>
      </c>
      <c r="N2656" s="38">
        <f t="shared" si="288"/>
        <v>0.81025727826675698</v>
      </c>
      <c r="O2656" s="40">
        <f t="shared" si="289"/>
        <v>60.697849184498509</v>
      </c>
      <c r="P2656" s="39">
        <f t="shared" si="290"/>
        <v>0.78866056447063382</v>
      </c>
      <c r="Q2656" s="42">
        <v>42.33</v>
      </c>
      <c r="R2656" s="42">
        <f t="shared" si="291"/>
        <v>1.130876446964328</v>
      </c>
      <c r="S2656" s="44">
        <v>55.77</v>
      </c>
      <c r="T2656" s="44">
        <f t="shared" si="292"/>
        <v>0.85834678142370435</v>
      </c>
      <c r="U2656" s="46">
        <f t="shared" si="293"/>
        <v>0.92596126428622216</v>
      </c>
    </row>
    <row r="2657" spans="1:21" x14ac:dyDescent="0.35">
      <c r="A2657" s="1" t="s">
        <v>303</v>
      </c>
      <c r="B2657" s="1" t="s">
        <v>148</v>
      </c>
      <c r="C2657" s="1" t="s">
        <v>101</v>
      </c>
      <c r="D2657" s="1">
        <v>1</v>
      </c>
      <c r="E2657" s="1" t="s">
        <v>25</v>
      </c>
      <c r="F2657" s="1">
        <v>0.75</v>
      </c>
      <c r="G2657" s="1" t="s">
        <v>18</v>
      </c>
      <c r="H2657" s="1">
        <v>60</v>
      </c>
      <c r="I2657" s="1">
        <v>66262</v>
      </c>
      <c r="J2657" s="1">
        <v>27216.41806</v>
      </c>
      <c r="K2657" s="1">
        <v>40.43</v>
      </c>
      <c r="L2657" s="1">
        <v>1</v>
      </c>
      <c r="M2657" s="38">
        <f t="shared" si="287"/>
        <v>50.152000000000001</v>
      </c>
      <c r="N2657" s="38">
        <f t="shared" si="288"/>
        <v>0.80614930610942737</v>
      </c>
      <c r="O2657" s="40">
        <f t="shared" si="289"/>
        <v>45.559514761069323</v>
      </c>
      <c r="P2657" s="39">
        <f t="shared" si="290"/>
        <v>0.88741068055771954</v>
      </c>
      <c r="Q2657" s="42">
        <v>46.72</v>
      </c>
      <c r="R2657" s="42">
        <f t="shared" si="291"/>
        <v>0.86536815068493156</v>
      </c>
      <c r="S2657" s="44">
        <v>45.82</v>
      </c>
      <c r="T2657" s="44">
        <f t="shared" si="292"/>
        <v>0.88236577913574854</v>
      </c>
      <c r="U2657" s="46">
        <f t="shared" si="293"/>
        <v>0.87838153679279996</v>
      </c>
    </row>
    <row r="2658" spans="1:21" x14ac:dyDescent="0.35">
      <c r="A2658" s="1" t="s">
        <v>265</v>
      </c>
      <c r="B2658" s="1" t="s">
        <v>148</v>
      </c>
      <c r="C2658" s="1" t="s">
        <v>101</v>
      </c>
      <c r="D2658" s="1">
        <v>1</v>
      </c>
      <c r="E2658" s="1" t="s">
        <v>76</v>
      </c>
      <c r="F2658" s="1">
        <v>4.2361111111111106E-2</v>
      </c>
      <c r="G2658" s="1" t="s">
        <v>31</v>
      </c>
      <c r="H2658" s="1">
        <v>30</v>
      </c>
      <c r="I2658" s="1">
        <v>66234</v>
      </c>
      <c r="J2658" s="1">
        <v>22342.075000000001</v>
      </c>
      <c r="K2658" s="1">
        <v>66.2</v>
      </c>
      <c r="L2658" s="1">
        <v>1</v>
      </c>
      <c r="M2658" s="38">
        <f t="shared" si="287"/>
        <v>59.08</v>
      </c>
      <c r="N2658" s="38">
        <f t="shared" si="288"/>
        <v>1.120514556533514</v>
      </c>
      <c r="O2658" s="40">
        <f t="shared" si="289"/>
        <v>60.697849184498509</v>
      </c>
      <c r="P2658" s="39">
        <f t="shared" si="290"/>
        <v>1.0906482007093372</v>
      </c>
      <c r="Q2658" s="42">
        <v>51.59</v>
      </c>
      <c r="R2658" s="42">
        <f t="shared" si="291"/>
        <v>1.2831944175227756</v>
      </c>
      <c r="S2658" s="44">
        <v>45.82</v>
      </c>
      <c r="T2658" s="44">
        <f t="shared" si="292"/>
        <v>1.4447839371453515</v>
      </c>
      <c r="U2658" s="46">
        <f t="shared" si="293"/>
        <v>1.2728755184591547</v>
      </c>
    </row>
    <row r="2659" spans="1:21" x14ac:dyDescent="0.35">
      <c r="A2659" s="1" t="s">
        <v>387</v>
      </c>
      <c r="B2659" s="1" t="s">
        <v>300</v>
      </c>
      <c r="C2659" s="1" t="s">
        <v>101</v>
      </c>
      <c r="D2659" s="1">
        <v>1</v>
      </c>
      <c r="E2659" s="1" t="s">
        <v>54</v>
      </c>
      <c r="F2659" s="1">
        <v>4.1666666666666664E-2</v>
      </c>
      <c r="G2659" s="1" t="s">
        <v>31</v>
      </c>
      <c r="H2659" s="1">
        <v>30</v>
      </c>
      <c r="I2659" s="1">
        <v>66060</v>
      </c>
      <c r="J2659" s="1">
        <v>25696.236389999998</v>
      </c>
      <c r="K2659" s="1">
        <v>75.209999999999994</v>
      </c>
      <c r="L2659" s="1">
        <v>1</v>
      </c>
      <c r="M2659" s="38">
        <f t="shared" si="287"/>
        <v>59.08</v>
      </c>
      <c r="N2659" s="38">
        <f t="shared" si="288"/>
        <v>1.2730196343940419</v>
      </c>
      <c r="O2659" s="40">
        <f t="shared" si="289"/>
        <v>60.697849184498509</v>
      </c>
      <c r="P2659" s="39">
        <f t="shared" si="290"/>
        <v>1.2390883863345805</v>
      </c>
      <c r="Q2659" s="42">
        <v>51.59</v>
      </c>
      <c r="R2659" s="42">
        <f t="shared" si="291"/>
        <v>1.4578406667958905</v>
      </c>
      <c r="S2659" s="44">
        <v>64.94</v>
      </c>
      <c r="T2659" s="44">
        <f t="shared" si="292"/>
        <v>1.1581459809054511</v>
      </c>
      <c r="U2659" s="46">
        <f t="shared" si="293"/>
        <v>1.2850250113453072</v>
      </c>
    </row>
    <row r="2660" spans="1:21" x14ac:dyDescent="0.35">
      <c r="A2660" s="1" t="s">
        <v>1106</v>
      </c>
      <c r="B2660" s="1" t="s">
        <v>249</v>
      </c>
      <c r="C2660" s="1" t="s">
        <v>101</v>
      </c>
      <c r="D2660" s="1">
        <v>1</v>
      </c>
      <c r="E2660" s="1" t="s">
        <v>60</v>
      </c>
      <c r="F2660" s="1">
        <v>0.26041666666666669</v>
      </c>
      <c r="G2660" s="1" t="s">
        <v>8</v>
      </c>
      <c r="H2660" s="1">
        <v>120</v>
      </c>
      <c r="I2660" s="1">
        <v>66017</v>
      </c>
      <c r="J2660" s="1">
        <v>32365.54</v>
      </c>
      <c r="K2660" s="1">
        <v>24.01</v>
      </c>
      <c r="L2660" s="1">
        <v>1</v>
      </c>
      <c r="M2660" s="38">
        <f t="shared" si="287"/>
        <v>32.295999999999999</v>
      </c>
      <c r="N2660" s="38">
        <f t="shared" si="288"/>
        <v>0.74343571959375776</v>
      </c>
      <c r="O2660" s="40">
        <f t="shared" si="289"/>
        <v>30.421180337640109</v>
      </c>
      <c r="P2660" s="39">
        <f t="shared" si="290"/>
        <v>0.78925274211968832</v>
      </c>
      <c r="Q2660" s="42">
        <v>42.33</v>
      </c>
      <c r="R2660" s="42">
        <f t="shared" si="291"/>
        <v>0.5672100165367352</v>
      </c>
      <c r="S2660" s="44">
        <v>48.83</v>
      </c>
      <c r="T2660" s="44">
        <f t="shared" si="292"/>
        <v>0.49170591849272993</v>
      </c>
      <c r="U2660" s="46">
        <f t="shared" si="293"/>
        <v>0.61605622571638452</v>
      </c>
    </row>
    <row r="2661" spans="1:21" x14ac:dyDescent="0.35">
      <c r="A2661" s="1" t="s">
        <v>946</v>
      </c>
      <c r="B2661" s="1" t="s">
        <v>345</v>
      </c>
      <c r="C2661" s="1" t="s">
        <v>101</v>
      </c>
      <c r="D2661" s="1">
        <v>1</v>
      </c>
      <c r="E2661" s="1" t="s">
        <v>57</v>
      </c>
      <c r="F2661" s="1">
        <v>0</v>
      </c>
      <c r="G2661" s="1" t="s">
        <v>31</v>
      </c>
      <c r="H2661" s="1">
        <v>60</v>
      </c>
      <c r="I2661" s="1">
        <v>66002</v>
      </c>
      <c r="J2661" s="1">
        <v>28045.088889999999</v>
      </c>
      <c r="K2661" s="1">
        <v>41.53</v>
      </c>
      <c r="L2661" s="1">
        <v>1</v>
      </c>
      <c r="M2661" s="38">
        <f t="shared" si="287"/>
        <v>50.152000000000001</v>
      </c>
      <c r="N2661" s="38">
        <f t="shared" si="288"/>
        <v>0.82808262880842243</v>
      </c>
      <c r="O2661" s="40">
        <f t="shared" si="289"/>
        <v>45.559514761069323</v>
      </c>
      <c r="P2661" s="39">
        <f t="shared" si="290"/>
        <v>0.91155492365971047</v>
      </c>
      <c r="Q2661" s="42">
        <v>51.59</v>
      </c>
      <c r="R2661" s="42">
        <f t="shared" si="291"/>
        <v>0.80500096918007358</v>
      </c>
      <c r="S2661" s="44">
        <v>53.822000000000003</v>
      </c>
      <c r="T2661" s="44">
        <f t="shared" si="292"/>
        <v>0.77161755416000888</v>
      </c>
      <c r="U2661" s="46">
        <f t="shared" si="293"/>
        <v>0.82939114899993094</v>
      </c>
    </row>
    <row r="2662" spans="1:21" x14ac:dyDescent="0.35">
      <c r="A2662" s="1" t="s">
        <v>852</v>
      </c>
      <c r="B2662" s="1" t="s">
        <v>148</v>
      </c>
      <c r="C2662" s="1" t="s">
        <v>101</v>
      </c>
      <c r="D2662" s="1">
        <v>1</v>
      </c>
      <c r="E2662" s="1" t="s">
        <v>54</v>
      </c>
      <c r="F2662" s="1">
        <v>0.54166666666666663</v>
      </c>
      <c r="G2662" s="1" t="s">
        <v>13</v>
      </c>
      <c r="H2662" s="1">
        <v>60</v>
      </c>
      <c r="I2662" s="1">
        <v>65840</v>
      </c>
      <c r="J2662" s="1">
        <v>31416</v>
      </c>
      <c r="K2662" s="1">
        <v>47</v>
      </c>
      <c r="L2662" s="1">
        <v>1</v>
      </c>
      <c r="M2662" s="38">
        <f t="shared" si="287"/>
        <v>50.152000000000001</v>
      </c>
      <c r="N2662" s="38">
        <f t="shared" si="288"/>
        <v>0.93715106077524324</v>
      </c>
      <c r="O2662" s="40">
        <f t="shared" si="289"/>
        <v>45.559514761069323</v>
      </c>
      <c r="P2662" s="39">
        <f t="shared" si="290"/>
        <v>1.0316176598123379</v>
      </c>
      <c r="Q2662" s="42">
        <v>48.112000000000002</v>
      </c>
      <c r="R2662" s="42">
        <f t="shared" si="291"/>
        <v>0.97688726305287654</v>
      </c>
      <c r="S2662" s="44">
        <v>45.82</v>
      </c>
      <c r="T2662" s="44">
        <f t="shared" si="292"/>
        <v>1.0257529463116544</v>
      </c>
      <c r="U2662" s="46">
        <f t="shared" si="293"/>
        <v>1.0114192897256229</v>
      </c>
    </row>
    <row r="2663" spans="1:21" x14ac:dyDescent="0.35">
      <c r="A2663" s="1" t="s">
        <v>338</v>
      </c>
      <c r="B2663" s="1" t="s">
        <v>238</v>
      </c>
      <c r="C2663" s="1" t="s">
        <v>101</v>
      </c>
      <c r="D2663" s="1">
        <v>1</v>
      </c>
      <c r="E2663" s="1" t="s">
        <v>51</v>
      </c>
      <c r="F2663" s="1">
        <v>0.8125</v>
      </c>
      <c r="G2663" s="1" t="s">
        <v>22</v>
      </c>
      <c r="H2663" s="1">
        <v>90</v>
      </c>
      <c r="I2663" s="1">
        <v>65778</v>
      </c>
      <c r="J2663" s="1">
        <v>22121.223890000001</v>
      </c>
      <c r="K2663" s="1">
        <v>21.72</v>
      </c>
      <c r="L2663" s="1">
        <v>1</v>
      </c>
      <c r="M2663" s="38">
        <f t="shared" si="287"/>
        <v>41.223999999999997</v>
      </c>
      <c r="N2663" s="38">
        <f t="shared" si="288"/>
        <v>0.52687754705996503</v>
      </c>
      <c r="O2663" s="40">
        <f t="shared" si="289"/>
        <v>36.704156799987004</v>
      </c>
      <c r="P2663" s="39">
        <f t="shared" si="290"/>
        <v>0.59175858795393144</v>
      </c>
      <c r="Q2663" s="42">
        <v>43.7</v>
      </c>
      <c r="R2663" s="42">
        <f t="shared" si="291"/>
        <v>0.49702517162471388</v>
      </c>
      <c r="S2663" s="44">
        <v>27.8</v>
      </c>
      <c r="T2663" s="44">
        <f t="shared" si="292"/>
        <v>0.78129496402877696</v>
      </c>
      <c r="U2663" s="46">
        <f t="shared" si="293"/>
        <v>0.62335957453580748</v>
      </c>
    </row>
    <row r="2664" spans="1:21" x14ac:dyDescent="0.35">
      <c r="A2664" s="1" t="s">
        <v>795</v>
      </c>
      <c r="B2664" s="1" t="s">
        <v>419</v>
      </c>
      <c r="C2664" s="1" t="s">
        <v>101</v>
      </c>
      <c r="D2664" s="1">
        <v>1</v>
      </c>
      <c r="E2664" s="1" t="s">
        <v>51</v>
      </c>
      <c r="F2664" s="1">
        <v>0.95833333333333337</v>
      </c>
      <c r="G2664" s="1" t="s">
        <v>31</v>
      </c>
      <c r="H2664" s="1">
        <v>60</v>
      </c>
      <c r="I2664" s="1">
        <v>65751</v>
      </c>
      <c r="J2664" s="1">
        <v>25981.83639</v>
      </c>
      <c r="K2664" s="1">
        <v>38.57</v>
      </c>
      <c r="L2664" s="1">
        <v>1</v>
      </c>
      <c r="M2664" s="38">
        <f t="shared" si="287"/>
        <v>50.152000000000001</v>
      </c>
      <c r="N2664" s="38">
        <f t="shared" si="288"/>
        <v>0.76906205136385386</v>
      </c>
      <c r="O2664" s="40">
        <f t="shared" si="289"/>
        <v>45.559514761069323</v>
      </c>
      <c r="P2664" s="39">
        <f t="shared" si="290"/>
        <v>0.84658496040344411</v>
      </c>
      <c r="Q2664" s="42">
        <v>51.59</v>
      </c>
      <c r="R2664" s="42">
        <f t="shared" si="291"/>
        <v>0.7476255088195386</v>
      </c>
      <c r="S2664" s="44">
        <v>51.62</v>
      </c>
      <c r="T2664" s="44">
        <f t="shared" si="292"/>
        <v>0.7471910112359551</v>
      </c>
      <c r="U2664" s="46">
        <f t="shared" si="293"/>
        <v>0.78046716015297923</v>
      </c>
    </row>
    <row r="2665" spans="1:21" x14ac:dyDescent="0.35">
      <c r="A2665" s="1" t="s">
        <v>1053</v>
      </c>
      <c r="B2665" s="1" t="s">
        <v>476</v>
      </c>
      <c r="C2665" s="1" t="s">
        <v>101</v>
      </c>
      <c r="D2665" s="1">
        <v>1</v>
      </c>
      <c r="E2665" s="1" t="s">
        <v>60</v>
      </c>
      <c r="F2665" s="1">
        <v>0.33333333333333331</v>
      </c>
      <c r="G2665" s="1" t="s">
        <v>8</v>
      </c>
      <c r="H2665" s="1">
        <v>120</v>
      </c>
      <c r="I2665" s="1">
        <v>65691</v>
      </c>
      <c r="J2665" s="1">
        <v>30436.887220000001</v>
      </c>
      <c r="K2665" s="1">
        <v>22.6</v>
      </c>
      <c r="L2665" s="1">
        <v>1</v>
      </c>
      <c r="M2665" s="38">
        <f t="shared" si="287"/>
        <v>32.295999999999999</v>
      </c>
      <c r="N2665" s="38">
        <f t="shared" si="288"/>
        <v>0.69977706217488245</v>
      </c>
      <c r="O2665" s="40">
        <f t="shared" si="289"/>
        <v>30.421180337640109</v>
      </c>
      <c r="P2665" s="39">
        <f t="shared" si="290"/>
        <v>0.74290345572282201</v>
      </c>
      <c r="Q2665" s="42">
        <v>42.33</v>
      </c>
      <c r="R2665" s="42">
        <f t="shared" si="291"/>
        <v>0.53390030711079617</v>
      </c>
      <c r="S2665" s="44">
        <v>44.77</v>
      </c>
      <c r="T2665" s="44">
        <f t="shared" si="292"/>
        <v>0.50480232298414118</v>
      </c>
      <c r="U2665" s="46">
        <f t="shared" si="293"/>
        <v>0.59386869527258646</v>
      </c>
    </row>
    <row r="2666" spans="1:21" x14ac:dyDescent="0.35">
      <c r="A2666" s="1" t="s">
        <v>252</v>
      </c>
      <c r="B2666" s="1" t="s">
        <v>181</v>
      </c>
      <c r="C2666" s="1" t="s">
        <v>101</v>
      </c>
      <c r="D2666" s="1">
        <v>1</v>
      </c>
      <c r="E2666" s="1" t="s">
        <v>25</v>
      </c>
      <c r="F2666" s="1">
        <v>0</v>
      </c>
      <c r="G2666" s="1" t="s">
        <v>31</v>
      </c>
      <c r="H2666" s="1">
        <v>60</v>
      </c>
      <c r="I2666" s="1">
        <v>65619</v>
      </c>
      <c r="J2666" s="1">
        <v>29121.978330000002</v>
      </c>
      <c r="K2666" s="1">
        <v>43.34</v>
      </c>
      <c r="L2666" s="1">
        <v>1</v>
      </c>
      <c r="M2666" s="38">
        <f t="shared" si="287"/>
        <v>50.152000000000001</v>
      </c>
      <c r="N2666" s="38">
        <f t="shared" si="288"/>
        <v>0.86417291434040522</v>
      </c>
      <c r="O2666" s="40">
        <f t="shared" si="289"/>
        <v>45.559514761069323</v>
      </c>
      <c r="P2666" s="39">
        <f t="shared" si="290"/>
        <v>0.95128317821844099</v>
      </c>
      <c r="Q2666" s="42">
        <v>51.59</v>
      </c>
      <c r="R2666" s="42">
        <f t="shared" si="291"/>
        <v>0.84008528784648184</v>
      </c>
      <c r="S2666" s="44">
        <v>42.1</v>
      </c>
      <c r="T2666" s="44">
        <f t="shared" si="292"/>
        <v>1.0294536817102138</v>
      </c>
      <c r="U2666" s="46">
        <f t="shared" si="293"/>
        <v>0.94027404925837887</v>
      </c>
    </row>
    <row r="2667" spans="1:21" x14ac:dyDescent="0.35">
      <c r="A2667" s="1" t="s">
        <v>690</v>
      </c>
      <c r="B2667" s="1" t="s">
        <v>221</v>
      </c>
      <c r="C2667" s="1" t="s">
        <v>101</v>
      </c>
      <c r="D2667" s="1">
        <v>1</v>
      </c>
      <c r="E2667" s="1" t="s">
        <v>60</v>
      </c>
      <c r="F2667" s="1">
        <v>0.72916666666666663</v>
      </c>
      <c r="G2667" s="1" t="s">
        <v>18</v>
      </c>
      <c r="H2667" s="1">
        <v>30</v>
      </c>
      <c r="I2667" s="1">
        <v>65603</v>
      </c>
      <c r="J2667" s="1">
        <v>19184.950830000002</v>
      </c>
      <c r="K2667" s="1">
        <v>57.52</v>
      </c>
      <c r="L2667" s="1">
        <v>1</v>
      </c>
      <c r="M2667" s="38">
        <f t="shared" si="287"/>
        <v>59.08</v>
      </c>
      <c r="N2667" s="38">
        <f t="shared" si="288"/>
        <v>0.97359512525389313</v>
      </c>
      <c r="O2667" s="40">
        <f t="shared" si="289"/>
        <v>60.697849184498509</v>
      </c>
      <c r="P2667" s="39">
        <f t="shared" si="290"/>
        <v>0.94764478103929106</v>
      </c>
      <c r="Q2667" s="42">
        <v>46.72</v>
      </c>
      <c r="R2667" s="42">
        <f t="shared" si="291"/>
        <v>1.2311643835616439</v>
      </c>
      <c r="S2667" s="44">
        <v>42.65</v>
      </c>
      <c r="T2667" s="44">
        <f t="shared" si="292"/>
        <v>1.3486518171160611</v>
      </c>
      <c r="U2667" s="46">
        <f t="shared" si="293"/>
        <v>1.1758203272389987</v>
      </c>
    </row>
    <row r="2668" spans="1:21" x14ac:dyDescent="0.35">
      <c r="A2668" s="1" t="s">
        <v>971</v>
      </c>
      <c r="B2668" s="1" t="s">
        <v>148</v>
      </c>
      <c r="C2668" s="1" t="s">
        <v>101</v>
      </c>
      <c r="D2668" s="1">
        <v>1</v>
      </c>
      <c r="E2668" s="1" t="s">
        <v>58</v>
      </c>
      <c r="F2668" s="1">
        <v>4.2361111111111106E-2</v>
      </c>
      <c r="G2668" s="1" t="s">
        <v>31</v>
      </c>
      <c r="H2668" s="1">
        <v>120</v>
      </c>
      <c r="I2668" s="1">
        <v>65516</v>
      </c>
      <c r="J2668" s="1">
        <v>54019.928329999901</v>
      </c>
      <c r="K2668" s="1">
        <v>40.35</v>
      </c>
      <c r="L2668" s="1">
        <v>1</v>
      </c>
      <c r="M2668" s="38">
        <f t="shared" si="287"/>
        <v>32.295999999999999</v>
      </c>
      <c r="N2668" s="38">
        <f t="shared" si="288"/>
        <v>1.2493807282635621</v>
      </c>
      <c r="O2668" s="40">
        <f t="shared" si="289"/>
        <v>30.421180337640109</v>
      </c>
      <c r="P2668" s="39">
        <f t="shared" si="290"/>
        <v>1.3263785149741534</v>
      </c>
      <c r="Q2668" s="42">
        <v>51.59</v>
      </c>
      <c r="R2668" s="42">
        <f t="shared" si="291"/>
        <v>0.78212831944175221</v>
      </c>
      <c r="S2668" s="44">
        <v>45.82</v>
      </c>
      <c r="T2668" s="44">
        <f t="shared" si="292"/>
        <v>0.88061981667394151</v>
      </c>
      <c r="U2668" s="46">
        <f t="shared" si="293"/>
        <v>0.9963755503632824</v>
      </c>
    </row>
    <row r="2669" spans="1:21" x14ac:dyDescent="0.35">
      <c r="A2669" s="1" t="s">
        <v>1443</v>
      </c>
      <c r="B2669" s="1" t="s">
        <v>238</v>
      </c>
      <c r="C2669" s="1" t="s">
        <v>101</v>
      </c>
      <c r="D2669" s="1">
        <v>2</v>
      </c>
      <c r="E2669" s="1" t="s">
        <v>54</v>
      </c>
      <c r="F2669" s="1">
        <v>0.3125</v>
      </c>
      <c r="G2669" s="1" t="s">
        <v>8</v>
      </c>
      <c r="H2669" s="1">
        <v>150</v>
      </c>
      <c r="I2669" s="1">
        <v>65394</v>
      </c>
      <c r="J2669" s="1">
        <v>41034.93806</v>
      </c>
      <c r="K2669" s="1">
        <v>24.06</v>
      </c>
      <c r="L2669" s="1">
        <v>1</v>
      </c>
      <c r="M2669" s="38">
        <f t="shared" si="287"/>
        <v>23.368000000000002</v>
      </c>
      <c r="N2669" s="38">
        <f t="shared" si="288"/>
        <v>1.029613146182814</v>
      </c>
      <c r="O2669" s="40">
        <f t="shared" si="289"/>
        <v>25.547725176937774</v>
      </c>
      <c r="P2669" s="39">
        <f t="shared" si="290"/>
        <v>0.94176682398788436</v>
      </c>
      <c r="Q2669" s="42">
        <v>42.33</v>
      </c>
      <c r="R2669" s="42">
        <f t="shared" si="291"/>
        <v>0.56839121190644937</v>
      </c>
      <c r="S2669" s="44">
        <v>27.8</v>
      </c>
      <c r="T2669" s="44">
        <f t="shared" si="292"/>
        <v>0.8654676258992805</v>
      </c>
      <c r="U2669" s="46">
        <f t="shared" si="293"/>
        <v>0.79187522059787152</v>
      </c>
    </row>
    <row r="2670" spans="1:21" x14ac:dyDescent="0.35">
      <c r="A2670" s="1" t="s">
        <v>935</v>
      </c>
      <c r="B2670" s="1" t="s">
        <v>148</v>
      </c>
      <c r="C2670" s="1" t="s">
        <v>101</v>
      </c>
      <c r="D2670" s="1">
        <v>1</v>
      </c>
      <c r="E2670" s="1" t="s">
        <v>51</v>
      </c>
      <c r="F2670" s="1">
        <v>0.75</v>
      </c>
      <c r="G2670" s="1" t="s">
        <v>18</v>
      </c>
      <c r="H2670" s="1">
        <v>60</v>
      </c>
      <c r="I2670" s="1">
        <v>65347</v>
      </c>
      <c r="J2670" s="1">
        <v>28246.28556</v>
      </c>
      <c r="K2670" s="1">
        <v>42.44</v>
      </c>
      <c r="L2670" s="1">
        <v>1</v>
      </c>
      <c r="M2670" s="38">
        <f t="shared" si="287"/>
        <v>50.152000000000001</v>
      </c>
      <c r="N2670" s="38">
        <f t="shared" si="288"/>
        <v>0.84622746849577279</v>
      </c>
      <c r="O2670" s="40">
        <f t="shared" si="289"/>
        <v>45.559514761069323</v>
      </c>
      <c r="P2670" s="39">
        <f t="shared" si="290"/>
        <v>0.93152879749863016</v>
      </c>
      <c r="Q2670" s="42">
        <v>46.72</v>
      </c>
      <c r="R2670" s="42">
        <f t="shared" si="291"/>
        <v>0.90839041095890405</v>
      </c>
      <c r="S2670" s="44">
        <v>45.82</v>
      </c>
      <c r="T2670" s="44">
        <f t="shared" si="292"/>
        <v>0.92623308598865117</v>
      </c>
      <c r="U2670" s="46">
        <f t="shared" si="293"/>
        <v>0.92205076481539516</v>
      </c>
    </row>
    <row r="2671" spans="1:21" x14ac:dyDescent="0.35">
      <c r="A2671" s="1" t="s">
        <v>937</v>
      </c>
      <c r="B2671" s="1" t="s">
        <v>221</v>
      </c>
      <c r="C2671" s="1" t="s">
        <v>101</v>
      </c>
      <c r="D2671" s="1">
        <v>1</v>
      </c>
      <c r="E2671" s="1" t="s">
        <v>54</v>
      </c>
      <c r="F2671" s="1">
        <v>0</v>
      </c>
      <c r="G2671" s="1" t="s">
        <v>31</v>
      </c>
      <c r="H2671" s="1">
        <v>60</v>
      </c>
      <c r="I2671" s="1">
        <v>65284</v>
      </c>
      <c r="J2671" s="1">
        <v>25823.098330000001</v>
      </c>
      <c r="K2671" s="1">
        <v>38.74</v>
      </c>
      <c r="L2671" s="1">
        <v>1</v>
      </c>
      <c r="M2671" s="38">
        <f t="shared" si="287"/>
        <v>50.152000000000001</v>
      </c>
      <c r="N2671" s="38">
        <f t="shared" si="288"/>
        <v>0.77245174669006222</v>
      </c>
      <c r="O2671" s="40">
        <f t="shared" si="289"/>
        <v>45.559514761069323</v>
      </c>
      <c r="P2671" s="39">
        <f t="shared" si="290"/>
        <v>0.85031634342829732</v>
      </c>
      <c r="Q2671" s="42">
        <v>51.59</v>
      </c>
      <c r="R2671" s="42">
        <f t="shared" si="291"/>
        <v>0.75092072106997476</v>
      </c>
      <c r="S2671" s="44">
        <v>42.65</v>
      </c>
      <c r="T2671" s="44">
        <f t="shared" si="292"/>
        <v>0.90832356389214541</v>
      </c>
      <c r="U2671" s="46">
        <f t="shared" si="293"/>
        <v>0.8365202094634725</v>
      </c>
    </row>
    <row r="2672" spans="1:21" x14ac:dyDescent="0.35">
      <c r="A2672" s="1" t="s">
        <v>400</v>
      </c>
      <c r="B2672" s="1" t="s">
        <v>249</v>
      </c>
      <c r="C2672" s="1" t="s">
        <v>101</v>
      </c>
      <c r="D2672" s="1">
        <v>1</v>
      </c>
      <c r="E2672" s="1" t="s">
        <v>60</v>
      </c>
      <c r="F2672" s="1">
        <v>0.71875</v>
      </c>
      <c r="G2672" s="1" t="s">
        <v>18</v>
      </c>
      <c r="H2672" s="1">
        <v>30</v>
      </c>
      <c r="I2672" s="1">
        <v>65280</v>
      </c>
      <c r="J2672" s="1">
        <v>19302.08556</v>
      </c>
      <c r="K2672" s="1">
        <v>57.9</v>
      </c>
      <c r="L2672" s="1">
        <v>1</v>
      </c>
      <c r="M2672" s="38">
        <f t="shared" si="287"/>
        <v>59.08</v>
      </c>
      <c r="N2672" s="38">
        <f t="shared" si="288"/>
        <v>0.98002708192281651</v>
      </c>
      <c r="O2672" s="40">
        <f t="shared" si="289"/>
        <v>60.697849184498509</v>
      </c>
      <c r="P2672" s="39">
        <f t="shared" si="290"/>
        <v>0.9539052994119428</v>
      </c>
      <c r="Q2672" s="42">
        <v>46.72</v>
      </c>
      <c r="R2672" s="42">
        <f t="shared" si="291"/>
        <v>1.2392979452054795</v>
      </c>
      <c r="S2672" s="44">
        <v>48.83</v>
      </c>
      <c r="T2672" s="44">
        <f t="shared" si="292"/>
        <v>1.1857464673356544</v>
      </c>
      <c r="U2672" s="46">
        <f t="shared" si="293"/>
        <v>1.1263165706510254</v>
      </c>
    </row>
    <row r="2673" spans="1:21" x14ac:dyDescent="0.35">
      <c r="A2673" s="1" t="s">
        <v>1093</v>
      </c>
      <c r="B2673" s="1" t="s">
        <v>438</v>
      </c>
      <c r="C2673" s="1" t="s">
        <v>101</v>
      </c>
      <c r="D2673" s="1">
        <v>1</v>
      </c>
      <c r="E2673" s="1" t="s">
        <v>76</v>
      </c>
      <c r="F2673" s="1">
        <v>0.10416666666666667</v>
      </c>
      <c r="G2673" s="1" t="s">
        <v>35</v>
      </c>
      <c r="H2673" s="1">
        <v>120</v>
      </c>
      <c r="I2673" s="1">
        <v>65253</v>
      </c>
      <c r="J2673" s="1">
        <v>42366.8844399999</v>
      </c>
      <c r="K2673" s="1">
        <v>31.74</v>
      </c>
      <c r="L2673" s="1">
        <v>1</v>
      </c>
      <c r="M2673" s="38">
        <f t="shared" si="287"/>
        <v>32.295999999999999</v>
      </c>
      <c r="N2673" s="38">
        <f t="shared" si="288"/>
        <v>0.98278424572702494</v>
      </c>
      <c r="O2673" s="40">
        <f t="shared" si="289"/>
        <v>30.421180337640109</v>
      </c>
      <c r="P2673" s="39">
        <f t="shared" si="290"/>
        <v>1.0433520214443526</v>
      </c>
      <c r="Q2673" s="42">
        <v>61.93</v>
      </c>
      <c r="R2673" s="42">
        <f t="shared" si="291"/>
        <v>0.51251412885515901</v>
      </c>
      <c r="S2673" s="44">
        <v>58.54</v>
      </c>
      <c r="T2673" s="44">
        <f t="shared" si="292"/>
        <v>0.54219337205329687</v>
      </c>
      <c r="U2673" s="46">
        <f t="shared" si="293"/>
        <v>0.69935317411760278</v>
      </c>
    </row>
    <row r="2674" spans="1:21" x14ac:dyDescent="0.35">
      <c r="A2674" s="1" t="s">
        <v>147</v>
      </c>
      <c r="B2674" s="1" t="s">
        <v>148</v>
      </c>
      <c r="C2674" s="1" t="s">
        <v>101</v>
      </c>
      <c r="D2674" s="1">
        <v>1</v>
      </c>
      <c r="E2674" s="1" t="s">
        <v>57</v>
      </c>
      <c r="F2674" s="1">
        <v>0.60416666666666663</v>
      </c>
      <c r="G2674" s="1" t="s">
        <v>13</v>
      </c>
      <c r="H2674" s="1">
        <v>30</v>
      </c>
      <c r="I2674" s="1">
        <v>65243</v>
      </c>
      <c r="J2674" s="1">
        <v>20845.5</v>
      </c>
      <c r="K2674" s="1">
        <v>63</v>
      </c>
      <c r="L2674" s="1">
        <v>1</v>
      </c>
      <c r="M2674" s="38">
        <f t="shared" si="287"/>
        <v>59.08</v>
      </c>
      <c r="N2674" s="38">
        <f t="shared" si="288"/>
        <v>1.066350710900474</v>
      </c>
      <c r="O2674" s="40">
        <f t="shared" si="289"/>
        <v>60.697849184498509</v>
      </c>
      <c r="P2674" s="39">
        <f t="shared" si="290"/>
        <v>1.0379280459922695</v>
      </c>
      <c r="Q2674" s="42">
        <v>48.112000000000002</v>
      </c>
      <c r="R2674" s="42">
        <f t="shared" si="291"/>
        <v>1.3094446291985367</v>
      </c>
      <c r="S2674" s="44">
        <v>45.82</v>
      </c>
      <c r="T2674" s="44">
        <f t="shared" si="292"/>
        <v>1.3749454386730686</v>
      </c>
      <c r="U2674" s="46">
        <f t="shared" si="293"/>
        <v>1.2407727046212917</v>
      </c>
    </row>
    <row r="2675" spans="1:21" x14ac:dyDescent="0.35">
      <c r="A2675" s="1" t="s">
        <v>1293</v>
      </c>
      <c r="B2675" s="1" t="s">
        <v>469</v>
      </c>
      <c r="C2675" s="1" t="s">
        <v>101</v>
      </c>
      <c r="D2675" s="1">
        <v>1</v>
      </c>
      <c r="E2675" s="1" t="s">
        <v>60</v>
      </c>
      <c r="F2675" s="1">
        <v>0.29166666666666669</v>
      </c>
      <c r="G2675" s="1" t="s">
        <v>8</v>
      </c>
      <c r="H2675" s="1">
        <v>165</v>
      </c>
      <c r="I2675" s="1">
        <v>65221</v>
      </c>
      <c r="J2675" s="1">
        <v>37370.829720000002</v>
      </c>
      <c r="K2675" s="1">
        <v>20.27</v>
      </c>
      <c r="L2675" s="1">
        <v>1</v>
      </c>
      <c r="M2675" s="38">
        <f t="shared" si="287"/>
        <v>18.903999999999996</v>
      </c>
      <c r="N2675" s="38">
        <f t="shared" si="288"/>
        <v>1.0722598391874738</v>
      </c>
      <c r="O2675" s="40">
        <f t="shared" si="289"/>
        <v>23.466150850011317</v>
      </c>
      <c r="P2675" s="39">
        <f t="shared" si="290"/>
        <v>0.86379739606890937</v>
      </c>
      <c r="Q2675" s="42">
        <v>42.33</v>
      </c>
      <c r="R2675" s="42">
        <f t="shared" si="291"/>
        <v>0.47885660288211673</v>
      </c>
      <c r="S2675" s="44">
        <v>35.58</v>
      </c>
      <c r="T2675" s="44">
        <f t="shared" si="292"/>
        <v>0.56970207982012366</v>
      </c>
      <c r="U2675" s="46">
        <f t="shared" si="293"/>
        <v>0.63745202625705</v>
      </c>
    </row>
    <row r="2676" spans="1:21" x14ac:dyDescent="0.35">
      <c r="A2676" s="1" t="s">
        <v>750</v>
      </c>
      <c r="B2676" s="1" t="s">
        <v>438</v>
      </c>
      <c r="C2676" s="1" t="s">
        <v>101</v>
      </c>
      <c r="D2676" s="1">
        <v>1</v>
      </c>
      <c r="E2676" s="1" t="s">
        <v>76</v>
      </c>
      <c r="F2676" s="1">
        <v>4.1666666666666664E-2</v>
      </c>
      <c r="G2676" s="1" t="s">
        <v>31</v>
      </c>
      <c r="H2676" s="1">
        <v>75</v>
      </c>
      <c r="I2676" s="1">
        <v>65187</v>
      </c>
      <c r="J2676" s="1">
        <v>31518.35167</v>
      </c>
      <c r="K2676" s="1">
        <v>37.869999999999997</v>
      </c>
      <c r="L2676" s="1">
        <v>1</v>
      </c>
      <c r="M2676" s="38">
        <f t="shared" si="287"/>
        <v>45.688000000000002</v>
      </c>
      <c r="N2676" s="38">
        <f t="shared" si="288"/>
        <v>0.82888285764314473</v>
      </c>
      <c r="O2676" s="40">
        <f t="shared" si="289"/>
        <v>40.686059600366974</v>
      </c>
      <c r="P2676" s="39">
        <f t="shared" si="290"/>
        <v>0.93078563940506109</v>
      </c>
      <c r="Q2676" s="42">
        <v>51.59</v>
      </c>
      <c r="R2676" s="42">
        <f t="shared" si="291"/>
        <v>0.73405698778833095</v>
      </c>
      <c r="S2676" s="44">
        <v>58.54</v>
      </c>
      <c r="T2676" s="44">
        <f t="shared" si="292"/>
        <v>0.64690809702767338</v>
      </c>
      <c r="U2676" s="46">
        <f t="shared" si="293"/>
        <v>0.7705835747403551</v>
      </c>
    </row>
    <row r="2677" spans="1:21" x14ac:dyDescent="0.35">
      <c r="A2677" s="1" t="s">
        <v>462</v>
      </c>
      <c r="B2677" s="1" t="s">
        <v>148</v>
      </c>
      <c r="C2677" s="1" t="s">
        <v>101</v>
      </c>
      <c r="D2677" s="1">
        <v>1</v>
      </c>
      <c r="E2677" s="1" t="s">
        <v>51</v>
      </c>
      <c r="F2677" s="1">
        <v>0.66666666666666663</v>
      </c>
      <c r="G2677" s="1" t="s">
        <v>18</v>
      </c>
      <c r="H2677" s="1">
        <v>60</v>
      </c>
      <c r="I2677" s="1">
        <v>65109</v>
      </c>
      <c r="J2677" s="1">
        <v>27904.088609999999</v>
      </c>
      <c r="K2677" s="1">
        <v>42.17</v>
      </c>
      <c r="L2677" s="1">
        <v>1</v>
      </c>
      <c r="M2677" s="38">
        <f t="shared" si="287"/>
        <v>50.152000000000001</v>
      </c>
      <c r="N2677" s="38">
        <f t="shared" si="288"/>
        <v>0.84084383474238322</v>
      </c>
      <c r="O2677" s="40">
        <f t="shared" si="289"/>
        <v>45.559514761069323</v>
      </c>
      <c r="P2677" s="39">
        <f t="shared" si="290"/>
        <v>0.92560248328268702</v>
      </c>
      <c r="Q2677" s="42">
        <v>46.72</v>
      </c>
      <c r="R2677" s="42">
        <f t="shared" si="291"/>
        <v>0.90261130136986312</v>
      </c>
      <c r="S2677" s="44">
        <v>45.82</v>
      </c>
      <c r="T2677" s="44">
        <f t="shared" si="292"/>
        <v>0.92034046268005243</v>
      </c>
      <c r="U2677" s="46">
        <f t="shared" si="293"/>
        <v>0.91618474911086756</v>
      </c>
    </row>
    <row r="2678" spans="1:21" x14ac:dyDescent="0.35">
      <c r="A2678" s="1" t="s">
        <v>1524</v>
      </c>
      <c r="B2678" s="1" t="s">
        <v>345</v>
      </c>
      <c r="C2678" s="1" t="s">
        <v>101</v>
      </c>
      <c r="D2678" s="1">
        <v>4</v>
      </c>
      <c r="E2678" s="1" t="s">
        <v>54</v>
      </c>
      <c r="F2678" s="1">
        <v>0.29166666666666669</v>
      </c>
      <c r="G2678" s="1" t="s">
        <v>8</v>
      </c>
      <c r="H2678" s="1">
        <v>30</v>
      </c>
      <c r="I2678" s="1">
        <v>65058</v>
      </c>
      <c r="J2678" s="1">
        <v>16923.881389999999</v>
      </c>
      <c r="K2678" s="1">
        <v>51.41</v>
      </c>
      <c r="L2678" s="1">
        <v>1</v>
      </c>
      <c r="M2678" s="38">
        <f t="shared" si="287"/>
        <v>59.08</v>
      </c>
      <c r="N2678" s="38">
        <f t="shared" si="288"/>
        <v>0.87017603249830733</v>
      </c>
      <c r="O2678" s="40">
        <f t="shared" si="289"/>
        <v>60.697849184498509</v>
      </c>
      <c r="P2678" s="39">
        <f t="shared" si="290"/>
        <v>0.84698223562638997</v>
      </c>
      <c r="Q2678" s="42">
        <v>42.33</v>
      </c>
      <c r="R2678" s="42">
        <f t="shared" si="291"/>
        <v>1.2145050791400898</v>
      </c>
      <c r="S2678" s="44">
        <v>53.822000000000003</v>
      </c>
      <c r="T2678" s="44">
        <f t="shared" si="292"/>
        <v>0.9551856118315929</v>
      </c>
      <c r="U2678" s="46">
        <f t="shared" si="293"/>
        <v>1.0055576421993575</v>
      </c>
    </row>
    <row r="2679" spans="1:21" x14ac:dyDescent="0.35">
      <c r="A2679" s="1" t="s">
        <v>902</v>
      </c>
      <c r="B2679" s="1" t="s">
        <v>246</v>
      </c>
      <c r="C2679" s="1" t="s">
        <v>101</v>
      </c>
      <c r="D2679" s="1">
        <v>1</v>
      </c>
      <c r="E2679" s="1" t="s">
        <v>25</v>
      </c>
      <c r="F2679" s="1">
        <v>0.97916666666666663</v>
      </c>
      <c r="G2679" s="1" t="s">
        <v>31</v>
      </c>
      <c r="H2679" s="1">
        <v>60</v>
      </c>
      <c r="I2679" s="1">
        <v>65023</v>
      </c>
      <c r="J2679" s="1">
        <v>29678.418889999899</v>
      </c>
      <c r="K2679" s="1">
        <v>44.47</v>
      </c>
      <c r="L2679" s="1">
        <v>1</v>
      </c>
      <c r="M2679" s="38">
        <f t="shared" si="287"/>
        <v>50.152000000000001</v>
      </c>
      <c r="N2679" s="38">
        <f t="shared" si="288"/>
        <v>0.88670441856755455</v>
      </c>
      <c r="O2679" s="40">
        <f t="shared" si="289"/>
        <v>45.559514761069323</v>
      </c>
      <c r="P2679" s="39">
        <f t="shared" si="290"/>
        <v>0.9760859006777588</v>
      </c>
      <c r="Q2679" s="42">
        <v>51.59</v>
      </c>
      <c r="R2679" s="42">
        <f t="shared" si="291"/>
        <v>0.86198875751114545</v>
      </c>
      <c r="S2679" s="44">
        <v>49.4</v>
      </c>
      <c r="T2679" s="44">
        <f t="shared" si="292"/>
        <v>0.90020242914979753</v>
      </c>
      <c r="U2679" s="46">
        <f t="shared" si="293"/>
        <v>0.91275902911290052</v>
      </c>
    </row>
    <row r="2680" spans="1:21" x14ac:dyDescent="0.35">
      <c r="A2680" s="1" t="s">
        <v>147</v>
      </c>
      <c r="B2680" s="1" t="s">
        <v>148</v>
      </c>
      <c r="C2680" s="1" t="s">
        <v>101</v>
      </c>
      <c r="D2680" s="1">
        <v>1</v>
      </c>
      <c r="E2680" s="1" t="s">
        <v>57</v>
      </c>
      <c r="F2680" s="1">
        <v>0.625</v>
      </c>
      <c r="G2680" s="1" t="s">
        <v>13</v>
      </c>
      <c r="H2680" s="1">
        <v>30</v>
      </c>
      <c r="I2680" s="1">
        <v>64897</v>
      </c>
      <c r="J2680" s="1">
        <v>20126.5</v>
      </c>
      <c r="K2680" s="1">
        <v>61</v>
      </c>
      <c r="L2680" s="1">
        <v>1</v>
      </c>
      <c r="M2680" s="38">
        <f t="shared" si="287"/>
        <v>59.08</v>
      </c>
      <c r="N2680" s="38">
        <f t="shared" si="288"/>
        <v>1.032498307379824</v>
      </c>
      <c r="O2680" s="40">
        <f t="shared" si="289"/>
        <v>60.697849184498509</v>
      </c>
      <c r="P2680" s="39">
        <f t="shared" si="290"/>
        <v>1.0049779492941022</v>
      </c>
      <c r="Q2680" s="42">
        <v>48.112000000000002</v>
      </c>
      <c r="R2680" s="42">
        <f t="shared" si="291"/>
        <v>1.2678749584303293</v>
      </c>
      <c r="S2680" s="44">
        <v>45.82</v>
      </c>
      <c r="T2680" s="44">
        <f t="shared" si="292"/>
        <v>1.3312963771278918</v>
      </c>
      <c r="U2680" s="46">
        <f t="shared" si="293"/>
        <v>1.2013830949507744</v>
      </c>
    </row>
    <row r="2681" spans="1:21" x14ac:dyDescent="0.35">
      <c r="A2681" s="1" t="s">
        <v>1342</v>
      </c>
      <c r="B2681" s="1" t="s">
        <v>438</v>
      </c>
      <c r="C2681" s="1" t="s">
        <v>101</v>
      </c>
      <c r="D2681" s="1">
        <v>1</v>
      </c>
      <c r="E2681" s="1" t="s">
        <v>60</v>
      </c>
      <c r="F2681" s="1">
        <v>0.36458333333333331</v>
      </c>
      <c r="G2681" s="1" t="s">
        <v>8</v>
      </c>
      <c r="H2681" s="1">
        <v>135</v>
      </c>
      <c r="I2681" s="1">
        <v>64871</v>
      </c>
      <c r="J2681" s="1">
        <v>27459.014719999999</v>
      </c>
      <c r="K2681" s="1">
        <v>18.420000000000002</v>
      </c>
      <c r="L2681" s="1">
        <v>1</v>
      </c>
      <c r="M2681" s="38">
        <f t="shared" si="287"/>
        <v>27.832000000000001</v>
      </c>
      <c r="N2681" s="38">
        <f t="shared" si="288"/>
        <v>0.66182811152630072</v>
      </c>
      <c r="O2681" s="40">
        <f t="shared" si="289"/>
        <v>27.848798838904685</v>
      </c>
      <c r="P2681" s="39">
        <f t="shared" si="290"/>
        <v>0.66142888627093388</v>
      </c>
      <c r="Q2681" s="42">
        <v>42.33</v>
      </c>
      <c r="R2681" s="42">
        <f t="shared" si="291"/>
        <v>0.4351523742026932</v>
      </c>
      <c r="S2681" s="44">
        <v>58.54</v>
      </c>
      <c r="T2681" s="44">
        <f t="shared" si="292"/>
        <v>0.31465664502904001</v>
      </c>
      <c r="U2681" s="46">
        <f t="shared" si="293"/>
        <v>0.47041263516755571</v>
      </c>
    </row>
    <row r="2682" spans="1:21" x14ac:dyDescent="0.35">
      <c r="A2682" s="1" t="s">
        <v>1111</v>
      </c>
      <c r="B2682" s="1" t="s">
        <v>476</v>
      </c>
      <c r="C2682" s="1" t="s">
        <v>101</v>
      </c>
      <c r="D2682" s="1">
        <v>1</v>
      </c>
      <c r="E2682" s="1" t="s">
        <v>54</v>
      </c>
      <c r="F2682" s="1">
        <v>0.79166666666666663</v>
      </c>
      <c r="G2682" s="1" t="s">
        <v>22</v>
      </c>
      <c r="H2682" s="1">
        <v>60</v>
      </c>
      <c r="I2682" s="1">
        <v>64755</v>
      </c>
      <c r="J2682" s="1">
        <v>20288.0016699999</v>
      </c>
      <c r="K2682" s="1">
        <v>30.91</v>
      </c>
      <c r="L2682" s="1">
        <v>1</v>
      </c>
      <c r="M2682" s="38">
        <f t="shared" si="287"/>
        <v>50.152000000000001</v>
      </c>
      <c r="N2682" s="38">
        <f t="shared" si="288"/>
        <v>0.61632636784176109</v>
      </c>
      <c r="O2682" s="40">
        <f t="shared" si="289"/>
        <v>45.559514761069323</v>
      </c>
      <c r="P2682" s="39">
        <f t="shared" si="290"/>
        <v>0.67845323116594392</v>
      </c>
      <c r="Q2682" s="42">
        <v>43.7</v>
      </c>
      <c r="R2682" s="42">
        <f t="shared" si="291"/>
        <v>0.70732265446224252</v>
      </c>
      <c r="S2682" s="44">
        <v>44.77</v>
      </c>
      <c r="T2682" s="44">
        <f t="shared" si="292"/>
        <v>0.69041769041769041</v>
      </c>
      <c r="U2682" s="46">
        <f t="shared" si="293"/>
        <v>0.69206452534862561</v>
      </c>
    </row>
    <row r="2683" spans="1:21" x14ac:dyDescent="0.35">
      <c r="A2683" s="1" t="s">
        <v>503</v>
      </c>
      <c r="B2683" s="1" t="s">
        <v>235</v>
      </c>
      <c r="C2683" s="1" t="s">
        <v>101</v>
      </c>
      <c r="D2683" s="1">
        <v>1</v>
      </c>
      <c r="E2683" s="1" t="s">
        <v>54</v>
      </c>
      <c r="F2683" s="1">
        <v>0.45833333333333331</v>
      </c>
      <c r="G2683" s="1" t="s">
        <v>13</v>
      </c>
      <c r="H2683" s="1">
        <v>30</v>
      </c>
      <c r="I2683" s="1">
        <v>64736</v>
      </c>
      <c r="J2683" s="1">
        <v>18578.5</v>
      </c>
      <c r="K2683" s="1">
        <v>56</v>
      </c>
      <c r="L2683" s="1">
        <v>1</v>
      </c>
      <c r="M2683" s="38">
        <f t="shared" si="287"/>
        <v>59.08</v>
      </c>
      <c r="N2683" s="38">
        <f t="shared" si="288"/>
        <v>0.94786729857819907</v>
      </c>
      <c r="O2683" s="40">
        <f t="shared" si="289"/>
        <v>60.697849184498509</v>
      </c>
      <c r="P2683" s="39">
        <f t="shared" si="290"/>
        <v>0.9226027075486839</v>
      </c>
      <c r="Q2683" s="42">
        <v>48.112000000000002</v>
      </c>
      <c r="R2683" s="42">
        <f t="shared" si="291"/>
        <v>1.1639507815098105</v>
      </c>
      <c r="S2683" s="44">
        <v>64.14</v>
      </c>
      <c r="T2683" s="44">
        <f t="shared" si="292"/>
        <v>0.87309011537262238</v>
      </c>
      <c r="U2683" s="46">
        <f t="shared" si="293"/>
        <v>0.98654786814370565</v>
      </c>
    </row>
    <row r="2684" spans="1:21" x14ac:dyDescent="0.35">
      <c r="A2684" s="1" t="s">
        <v>1089</v>
      </c>
      <c r="B2684" s="1" t="s">
        <v>1090</v>
      </c>
      <c r="C2684" s="1" t="s">
        <v>101</v>
      </c>
      <c r="D2684" s="1">
        <v>1</v>
      </c>
      <c r="E2684" s="1" t="s">
        <v>60</v>
      </c>
      <c r="F2684" s="1">
        <v>0.79166666666666663</v>
      </c>
      <c r="G2684" s="1" t="s">
        <v>22</v>
      </c>
      <c r="H2684" s="1">
        <v>60</v>
      </c>
      <c r="I2684" s="1">
        <v>64691</v>
      </c>
      <c r="J2684" s="1">
        <v>21236.689439999998</v>
      </c>
      <c r="K2684" s="1">
        <v>32.35</v>
      </c>
      <c r="L2684" s="1">
        <v>1</v>
      </c>
      <c r="M2684" s="38">
        <f t="shared" si="287"/>
        <v>50.152000000000001</v>
      </c>
      <c r="N2684" s="38">
        <f t="shared" si="288"/>
        <v>0.64503908119317277</v>
      </c>
      <c r="O2684" s="40">
        <f t="shared" si="289"/>
        <v>45.559514761069323</v>
      </c>
      <c r="P2684" s="39">
        <f t="shared" si="290"/>
        <v>0.71006024031764114</v>
      </c>
      <c r="Q2684" s="42">
        <v>43.7</v>
      </c>
      <c r="R2684" s="42">
        <f t="shared" si="291"/>
        <v>0.7402745995423341</v>
      </c>
      <c r="S2684" s="44">
        <v>36.06</v>
      </c>
      <c r="T2684" s="44">
        <f t="shared" si="292"/>
        <v>0.89711591791458678</v>
      </c>
      <c r="U2684" s="46">
        <f t="shared" si="293"/>
        <v>0.78248358592485401</v>
      </c>
    </row>
    <row r="2685" spans="1:21" x14ac:dyDescent="0.35">
      <c r="A2685" s="1" t="s">
        <v>811</v>
      </c>
      <c r="B2685" s="1" t="s">
        <v>342</v>
      </c>
      <c r="C2685" s="1" t="s">
        <v>101</v>
      </c>
      <c r="D2685" s="1">
        <v>3</v>
      </c>
      <c r="E2685" s="1" t="s">
        <v>1622</v>
      </c>
      <c r="F2685" s="1">
        <v>0.81111111111111101</v>
      </c>
      <c r="G2685" s="1" t="s">
        <v>22</v>
      </c>
      <c r="H2685" s="1">
        <v>2</v>
      </c>
      <c r="I2685" s="1">
        <v>64587</v>
      </c>
      <c r="J2685" s="1">
        <v>2122.539444</v>
      </c>
      <c r="K2685" s="1">
        <v>97.34</v>
      </c>
      <c r="L2685" s="1">
        <v>2</v>
      </c>
      <c r="M2685" s="38">
        <f t="shared" si="287"/>
        <v>67.41279999999999</v>
      </c>
      <c r="N2685" s="38">
        <f t="shared" si="288"/>
        <v>1.4439394299005532</v>
      </c>
      <c r="O2685" s="40">
        <f t="shared" si="289"/>
        <v>119.84166557657079</v>
      </c>
      <c r="P2685" s="39">
        <f t="shared" si="290"/>
        <v>0.8122383774598515</v>
      </c>
      <c r="Q2685" s="42">
        <v>43.7</v>
      </c>
      <c r="R2685" s="42">
        <f t="shared" si="291"/>
        <v>2.2274599542334097</v>
      </c>
      <c r="S2685" s="44">
        <v>58.74</v>
      </c>
      <c r="T2685" s="44">
        <f t="shared" si="292"/>
        <v>1.6571331290432414</v>
      </c>
      <c r="U2685" s="46">
        <f t="shared" si="293"/>
        <v>1.5656104869121676</v>
      </c>
    </row>
    <row r="2686" spans="1:21" x14ac:dyDescent="0.35">
      <c r="A2686" s="1" t="s">
        <v>1119</v>
      </c>
      <c r="B2686" s="1" t="s">
        <v>1120</v>
      </c>
      <c r="C2686" s="1" t="s">
        <v>101</v>
      </c>
      <c r="D2686" s="1">
        <v>1</v>
      </c>
      <c r="E2686" s="1" t="s">
        <v>54</v>
      </c>
      <c r="F2686" s="1">
        <v>0.79166666666666663</v>
      </c>
      <c r="G2686" s="1" t="s">
        <v>22</v>
      </c>
      <c r="H2686" s="1">
        <v>120</v>
      </c>
      <c r="I2686" s="1">
        <v>64441</v>
      </c>
      <c r="J2686" s="1">
        <v>39224.693330000002</v>
      </c>
      <c r="K2686" s="1">
        <v>29.61</v>
      </c>
      <c r="L2686" s="1">
        <v>1</v>
      </c>
      <c r="M2686" s="38">
        <f t="shared" si="287"/>
        <v>32.295999999999999</v>
      </c>
      <c r="N2686" s="38">
        <f t="shared" si="288"/>
        <v>0.91683180579638346</v>
      </c>
      <c r="O2686" s="40">
        <f t="shared" si="289"/>
        <v>30.421180337640109</v>
      </c>
      <c r="P2686" s="39">
        <f t="shared" si="290"/>
        <v>0.97333501433419278</v>
      </c>
      <c r="Q2686" s="42">
        <v>43.7</v>
      </c>
      <c r="R2686" s="42">
        <f t="shared" si="291"/>
        <v>0.67757437070938209</v>
      </c>
      <c r="S2686" s="44">
        <v>40.51</v>
      </c>
      <c r="T2686" s="44">
        <f t="shared" si="292"/>
        <v>0.7309306344112565</v>
      </c>
      <c r="U2686" s="46">
        <f t="shared" si="293"/>
        <v>0.79394667315161038</v>
      </c>
    </row>
    <row r="2687" spans="1:21" x14ac:dyDescent="0.35">
      <c r="A2687" s="1" t="s">
        <v>1356</v>
      </c>
      <c r="B2687" s="1" t="s">
        <v>616</v>
      </c>
      <c r="C2687" s="1" t="s">
        <v>101</v>
      </c>
      <c r="D2687" s="1">
        <v>2</v>
      </c>
      <c r="E2687" s="1" t="s">
        <v>25</v>
      </c>
      <c r="F2687" s="1">
        <v>0.79166666666666663</v>
      </c>
      <c r="G2687" s="1" t="s">
        <v>22</v>
      </c>
      <c r="H2687" s="1">
        <v>60</v>
      </c>
      <c r="I2687" s="1">
        <v>64400</v>
      </c>
      <c r="J2687" s="1">
        <v>23700.611389999998</v>
      </c>
      <c r="K2687" s="1">
        <v>36.14</v>
      </c>
      <c r="L2687" s="1">
        <v>1</v>
      </c>
      <c r="M2687" s="38">
        <f t="shared" si="287"/>
        <v>50.152000000000001</v>
      </c>
      <c r="N2687" s="38">
        <f t="shared" si="288"/>
        <v>0.7206093475833466</v>
      </c>
      <c r="O2687" s="40">
        <f t="shared" si="289"/>
        <v>45.559514761069323</v>
      </c>
      <c r="P2687" s="39">
        <f t="shared" si="290"/>
        <v>0.79324813245995518</v>
      </c>
      <c r="Q2687" s="42">
        <v>43.7</v>
      </c>
      <c r="R2687" s="42">
        <f t="shared" si="291"/>
        <v>0.82700228832951939</v>
      </c>
      <c r="S2687" s="44">
        <v>36.07</v>
      </c>
      <c r="T2687" s="44">
        <f t="shared" si="292"/>
        <v>1.0019406709176601</v>
      </c>
      <c r="U2687" s="46">
        <f t="shared" si="293"/>
        <v>0.87406369723571153</v>
      </c>
    </row>
    <row r="2688" spans="1:21" x14ac:dyDescent="0.35">
      <c r="A2688" s="1" t="s">
        <v>763</v>
      </c>
      <c r="B2688" s="1" t="s">
        <v>345</v>
      </c>
      <c r="C2688" s="1" t="s">
        <v>101</v>
      </c>
      <c r="D2688" s="1">
        <v>3</v>
      </c>
      <c r="E2688" s="1" t="s">
        <v>58</v>
      </c>
      <c r="F2688" s="1">
        <v>0.14583333333333334</v>
      </c>
      <c r="G2688" s="1" t="s">
        <v>35</v>
      </c>
      <c r="H2688" s="1">
        <v>30</v>
      </c>
      <c r="I2688" s="1">
        <v>64375</v>
      </c>
      <c r="J2688" s="1">
        <v>25307.428889999999</v>
      </c>
      <c r="K2688" s="1">
        <v>77.430000000000007</v>
      </c>
      <c r="L2688" s="1">
        <v>1</v>
      </c>
      <c r="M2688" s="38">
        <f t="shared" si="287"/>
        <v>59.08</v>
      </c>
      <c r="N2688" s="38">
        <f t="shared" si="288"/>
        <v>1.3105958023019635</v>
      </c>
      <c r="O2688" s="40">
        <f t="shared" si="289"/>
        <v>60.697849184498509</v>
      </c>
      <c r="P2688" s="39">
        <f t="shared" si="290"/>
        <v>1.2756629936695465</v>
      </c>
      <c r="Q2688" s="42">
        <v>61.93</v>
      </c>
      <c r="R2688" s="42">
        <f t="shared" si="291"/>
        <v>1.2502825771031811</v>
      </c>
      <c r="S2688" s="44">
        <v>53.822000000000003</v>
      </c>
      <c r="T2688" s="44">
        <f t="shared" si="292"/>
        <v>1.4386310430678906</v>
      </c>
      <c r="U2688" s="46">
        <f t="shared" si="293"/>
        <v>1.3215255379468729</v>
      </c>
    </row>
    <row r="2689" spans="1:21" x14ac:dyDescent="0.35">
      <c r="A2689" s="1" t="s">
        <v>1170</v>
      </c>
      <c r="B2689" s="1" t="s">
        <v>342</v>
      </c>
      <c r="C2689" s="1" t="s">
        <v>101</v>
      </c>
      <c r="D2689" s="1">
        <v>1</v>
      </c>
      <c r="E2689" s="1" t="s">
        <v>76</v>
      </c>
      <c r="F2689" s="1">
        <v>0.8125</v>
      </c>
      <c r="G2689" s="1" t="s">
        <v>22</v>
      </c>
      <c r="H2689" s="1">
        <v>103</v>
      </c>
      <c r="I2689" s="1">
        <v>64348</v>
      </c>
      <c r="J2689" s="1">
        <v>29796.245279999999</v>
      </c>
      <c r="K2689" s="1">
        <v>26.06</v>
      </c>
      <c r="L2689" s="1">
        <v>1</v>
      </c>
      <c r="M2689" s="38">
        <f t="shared" si="287"/>
        <v>37.355199999999996</v>
      </c>
      <c r="N2689" s="38">
        <f t="shared" si="288"/>
        <v>0.69762710412472695</v>
      </c>
      <c r="O2689" s="40">
        <f t="shared" si="289"/>
        <v>33.757518897064742</v>
      </c>
      <c r="P2689" s="39">
        <f t="shared" si="290"/>
        <v>0.77197616564960136</v>
      </c>
      <c r="Q2689" s="42">
        <v>43.7</v>
      </c>
      <c r="R2689" s="42">
        <f t="shared" si="291"/>
        <v>0.59633867276887864</v>
      </c>
      <c r="S2689" s="44">
        <v>58.74</v>
      </c>
      <c r="T2689" s="44">
        <f t="shared" si="292"/>
        <v>0.44364998297582564</v>
      </c>
      <c r="U2689" s="46">
        <f t="shared" si="293"/>
        <v>0.60398827379810183</v>
      </c>
    </row>
    <row r="2690" spans="1:21" x14ac:dyDescent="0.35">
      <c r="A2690" s="1" t="s">
        <v>1340</v>
      </c>
      <c r="B2690" s="1" t="s">
        <v>238</v>
      </c>
      <c r="C2690" s="1" t="s">
        <v>101</v>
      </c>
      <c r="D2690" s="1">
        <v>1</v>
      </c>
      <c r="E2690" s="1" t="s">
        <v>57</v>
      </c>
      <c r="F2690" s="1">
        <v>0.8125</v>
      </c>
      <c r="G2690" s="1" t="s">
        <v>22</v>
      </c>
      <c r="H2690" s="1">
        <v>90</v>
      </c>
      <c r="I2690" s="1">
        <v>64251</v>
      </c>
      <c r="J2690" s="1">
        <v>18312.01528</v>
      </c>
      <c r="K2690" s="1">
        <v>18.579999999999998</v>
      </c>
      <c r="L2690" s="1">
        <v>1</v>
      </c>
      <c r="M2690" s="38">
        <f t="shared" si="287"/>
        <v>41.223999999999997</v>
      </c>
      <c r="N2690" s="38">
        <f t="shared" si="288"/>
        <v>0.45070832524742865</v>
      </c>
      <c r="O2690" s="40">
        <f t="shared" si="289"/>
        <v>36.704156799987004</v>
      </c>
      <c r="P2690" s="39">
        <f t="shared" si="290"/>
        <v>0.50620969448361164</v>
      </c>
      <c r="Q2690" s="42">
        <v>43.7</v>
      </c>
      <c r="R2690" s="42">
        <f t="shared" si="291"/>
        <v>0.42517162471395875</v>
      </c>
      <c r="S2690" s="44">
        <v>27.8</v>
      </c>
      <c r="T2690" s="44">
        <f t="shared" si="292"/>
        <v>0.66834532374100708</v>
      </c>
      <c r="U2690" s="46">
        <f t="shared" si="293"/>
        <v>0.53324221431285912</v>
      </c>
    </row>
    <row r="2691" spans="1:21" x14ac:dyDescent="0.35">
      <c r="A2691" s="1" t="s">
        <v>926</v>
      </c>
      <c r="B2691" s="1" t="s">
        <v>298</v>
      </c>
      <c r="C2691" s="1" t="s">
        <v>101</v>
      </c>
      <c r="D2691" s="1">
        <v>1</v>
      </c>
      <c r="E2691" s="1" t="s">
        <v>60</v>
      </c>
      <c r="F2691" s="1">
        <v>0.79166666666666663</v>
      </c>
      <c r="G2691" s="1" t="s">
        <v>22</v>
      </c>
      <c r="H2691" s="1">
        <v>60</v>
      </c>
      <c r="I2691" s="1">
        <v>64242</v>
      </c>
      <c r="J2691" s="1">
        <v>28469.424169999998</v>
      </c>
      <c r="K2691" s="1">
        <v>43.08</v>
      </c>
      <c r="L2691" s="1">
        <v>1</v>
      </c>
      <c r="M2691" s="38">
        <f t="shared" ref="M2691:M2754" si="294">(-0.2976*H2691)+68.008</f>
        <v>50.152000000000001</v>
      </c>
      <c r="N2691" s="38">
        <f t="shared" ref="N2691:N2754" si="295">K2691/M2691</f>
        <v>0.85898867442973359</v>
      </c>
      <c r="O2691" s="40">
        <f t="shared" ref="O2691:O2754" si="296">-21.84*LN(H2691) + 134.98</f>
        <v>45.559514761069323</v>
      </c>
      <c r="P2691" s="39">
        <f t="shared" ref="P2691:P2754" si="297">K2691/O2691</f>
        <v>0.9455763571216067</v>
      </c>
      <c r="Q2691" s="42">
        <v>43.7</v>
      </c>
      <c r="R2691" s="42">
        <f t="shared" ref="R2691:R2754" si="298">K2691/Q2691</f>
        <v>0.98581235697940495</v>
      </c>
      <c r="S2691" s="44">
        <v>33.83</v>
      </c>
      <c r="T2691" s="44">
        <f t="shared" ref="T2691:T2754" si="299">K2691/S2691</f>
        <v>1.2734259532958911</v>
      </c>
      <c r="U2691" s="46">
        <f t="shared" ref="U2691:U2754" si="300">(P2691+R2691+T2691)/3</f>
        <v>1.0682715557989677</v>
      </c>
    </row>
    <row r="2692" spans="1:21" x14ac:dyDescent="0.35">
      <c r="A2692" s="1" t="s">
        <v>1180</v>
      </c>
      <c r="B2692" s="1" t="s">
        <v>482</v>
      </c>
      <c r="C2692" s="1" t="s">
        <v>101</v>
      </c>
      <c r="D2692" s="1">
        <v>1</v>
      </c>
      <c r="E2692" s="1" t="s">
        <v>58</v>
      </c>
      <c r="F2692" s="1">
        <v>0.79166666666666663</v>
      </c>
      <c r="G2692" s="1" t="s">
        <v>22</v>
      </c>
      <c r="H2692" s="1">
        <v>120</v>
      </c>
      <c r="I2692" s="1">
        <v>64179</v>
      </c>
      <c r="J2692" s="1">
        <v>33979.328609999997</v>
      </c>
      <c r="K2692" s="1">
        <v>25.72</v>
      </c>
      <c r="L2692" s="1">
        <v>1</v>
      </c>
      <c r="M2692" s="38">
        <f t="shared" si="294"/>
        <v>32.295999999999999</v>
      </c>
      <c r="N2692" s="38">
        <f t="shared" si="295"/>
        <v>0.79638345305920233</v>
      </c>
      <c r="O2692" s="40">
        <f t="shared" si="296"/>
        <v>30.421180337640109</v>
      </c>
      <c r="P2692" s="39">
        <f t="shared" si="297"/>
        <v>0.84546357881376011</v>
      </c>
      <c r="Q2692" s="42">
        <v>43.7</v>
      </c>
      <c r="R2692" s="42">
        <f t="shared" si="298"/>
        <v>0.5885583524027459</v>
      </c>
      <c r="S2692" s="44">
        <v>27.85</v>
      </c>
      <c r="T2692" s="44">
        <f t="shared" si="299"/>
        <v>0.92351885098743258</v>
      </c>
      <c r="U2692" s="46">
        <f t="shared" si="300"/>
        <v>0.7858469274013129</v>
      </c>
    </row>
    <row r="2693" spans="1:21" x14ac:dyDescent="0.35">
      <c r="A2693" s="1" t="s">
        <v>70</v>
      </c>
      <c r="B2693" s="1" t="s">
        <v>181</v>
      </c>
      <c r="C2693" s="1" t="s">
        <v>101</v>
      </c>
      <c r="D2693" s="1">
        <v>1</v>
      </c>
      <c r="E2693" s="1" t="s">
        <v>51</v>
      </c>
      <c r="F2693" s="1">
        <v>5.5555555555555558E-3</v>
      </c>
      <c r="G2693" s="1" t="s">
        <v>31</v>
      </c>
      <c r="H2693" s="1">
        <v>60</v>
      </c>
      <c r="I2693" s="1">
        <v>64176</v>
      </c>
      <c r="J2693" s="1">
        <v>32660.135829999999</v>
      </c>
      <c r="K2693" s="1">
        <v>49.71</v>
      </c>
      <c r="L2693" s="1">
        <v>1</v>
      </c>
      <c r="M2693" s="38">
        <f t="shared" si="294"/>
        <v>50.152000000000001</v>
      </c>
      <c r="N2693" s="38">
        <f t="shared" si="295"/>
        <v>0.99118679215185834</v>
      </c>
      <c r="O2693" s="40">
        <f t="shared" si="296"/>
        <v>45.559514761069323</v>
      </c>
      <c r="P2693" s="39">
        <f t="shared" si="297"/>
        <v>1.091100295090879</v>
      </c>
      <c r="Q2693" s="42">
        <v>51.59</v>
      </c>
      <c r="R2693" s="42">
        <f t="shared" si="298"/>
        <v>0.96355882923047098</v>
      </c>
      <c r="S2693" s="44">
        <v>42.1</v>
      </c>
      <c r="T2693" s="44">
        <f t="shared" si="299"/>
        <v>1.1807600950118764</v>
      </c>
      <c r="U2693" s="46">
        <f t="shared" si="300"/>
        <v>1.0784730731110754</v>
      </c>
    </row>
    <row r="2694" spans="1:21" x14ac:dyDescent="0.35">
      <c r="A2694" s="1" t="s">
        <v>1063</v>
      </c>
      <c r="B2694" s="1" t="s">
        <v>249</v>
      </c>
      <c r="C2694" s="1" t="s">
        <v>101</v>
      </c>
      <c r="D2694" s="1">
        <v>1</v>
      </c>
      <c r="E2694" s="1" t="s">
        <v>76</v>
      </c>
      <c r="F2694" s="1">
        <v>8.3333333333333329E-2</v>
      </c>
      <c r="G2694" s="1" t="s">
        <v>35</v>
      </c>
      <c r="H2694" s="1">
        <v>120</v>
      </c>
      <c r="I2694" s="1">
        <v>64165</v>
      </c>
      <c r="J2694" s="1">
        <v>45487.594720000001</v>
      </c>
      <c r="K2694" s="1">
        <v>34.49</v>
      </c>
      <c r="L2694" s="1">
        <v>1</v>
      </c>
      <c r="M2694" s="38">
        <f t="shared" si="294"/>
        <v>32.295999999999999</v>
      </c>
      <c r="N2694" s="38">
        <f t="shared" si="295"/>
        <v>1.067934109487243</v>
      </c>
      <c r="O2694" s="40">
        <f t="shared" si="296"/>
        <v>30.421180337640109</v>
      </c>
      <c r="P2694" s="39">
        <f t="shared" si="297"/>
        <v>1.133749565835404</v>
      </c>
      <c r="Q2694" s="42">
        <v>61.93</v>
      </c>
      <c r="R2694" s="42">
        <f t="shared" si="298"/>
        <v>0.55691910221217511</v>
      </c>
      <c r="S2694" s="44">
        <v>48.83</v>
      </c>
      <c r="T2694" s="44">
        <f t="shared" si="299"/>
        <v>0.70632807700184319</v>
      </c>
      <c r="U2694" s="46">
        <f t="shared" si="300"/>
        <v>0.79899891501647413</v>
      </c>
    </row>
    <row r="2695" spans="1:21" x14ac:dyDescent="0.35">
      <c r="A2695" s="1" t="s">
        <v>803</v>
      </c>
      <c r="B2695" s="1" t="s">
        <v>469</v>
      </c>
      <c r="C2695" s="1" t="s">
        <v>101</v>
      </c>
      <c r="D2695" s="1">
        <v>4</v>
      </c>
      <c r="E2695" s="1" t="s">
        <v>54</v>
      </c>
      <c r="F2695" s="1">
        <v>0.25</v>
      </c>
      <c r="G2695" s="1" t="s">
        <v>8</v>
      </c>
      <c r="H2695" s="1">
        <v>30</v>
      </c>
      <c r="I2695" s="1">
        <v>64133</v>
      </c>
      <c r="J2695" s="1">
        <v>17736.991109999999</v>
      </c>
      <c r="K2695" s="1">
        <v>54.58</v>
      </c>
      <c r="L2695" s="1">
        <v>1</v>
      </c>
      <c r="M2695" s="38">
        <f t="shared" si="294"/>
        <v>59.08</v>
      </c>
      <c r="N2695" s="38">
        <f t="shared" si="295"/>
        <v>0.92383209207853756</v>
      </c>
      <c r="O2695" s="40">
        <f t="shared" si="296"/>
        <v>60.697849184498509</v>
      </c>
      <c r="P2695" s="39">
        <f t="shared" si="297"/>
        <v>0.89920813889298512</v>
      </c>
      <c r="Q2695" s="42">
        <v>42.33</v>
      </c>
      <c r="R2695" s="42">
        <f t="shared" si="298"/>
        <v>1.2893928655799669</v>
      </c>
      <c r="S2695" s="44">
        <v>35.58</v>
      </c>
      <c r="T2695" s="44">
        <f t="shared" si="299"/>
        <v>1.5340078695896571</v>
      </c>
      <c r="U2695" s="46">
        <f t="shared" si="300"/>
        <v>1.2408696246875364</v>
      </c>
    </row>
    <row r="2696" spans="1:21" x14ac:dyDescent="0.35">
      <c r="A2696" s="1" t="s">
        <v>1171</v>
      </c>
      <c r="B2696" s="1" t="s">
        <v>148</v>
      </c>
      <c r="C2696" s="1" t="s">
        <v>101</v>
      </c>
      <c r="D2696" s="1">
        <v>1</v>
      </c>
      <c r="E2696" s="1" t="s">
        <v>76</v>
      </c>
      <c r="F2696" s="1">
        <v>0.33333333333333331</v>
      </c>
      <c r="G2696" s="1" t="s">
        <v>8</v>
      </c>
      <c r="H2696" s="1">
        <v>120</v>
      </c>
      <c r="I2696" s="1">
        <v>64042</v>
      </c>
      <c r="J2696" s="1">
        <v>34647.0075</v>
      </c>
      <c r="K2696" s="1">
        <v>26.45</v>
      </c>
      <c r="L2696" s="1">
        <v>1</v>
      </c>
      <c r="M2696" s="38">
        <f t="shared" si="294"/>
        <v>32.295999999999999</v>
      </c>
      <c r="N2696" s="38">
        <f t="shared" si="295"/>
        <v>0.81898687143918747</v>
      </c>
      <c r="O2696" s="40">
        <f t="shared" si="296"/>
        <v>30.421180337640109</v>
      </c>
      <c r="P2696" s="39">
        <f t="shared" si="297"/>
        <v>0.86946001787029381</v>
      </c>
      <c r="Q2696" s="42">
        <v>42.33</v>
      </c>
      <c r="R2696" s="42">
        <f t="shared" si="298"/>
        <v>0.62485235057878574</v>
      </c>
      <c r="S2696" s="44">
        <v>45.82</v>
      </c>
      <c r="T2696" s="44">
        <f t="shared" si="299"/>
        <v>0.57725883893496288</v>
      </c>
      <c r="U2696" s="46">
        <f t="shared" si="300"/>
        <v>0.69052373579468085</v>
      </c>
    </row>
    <row r="2697" spans="1:21" x14ac:dyDescent="0.35">
      <c r="A2697" s="1" t="s">
        <v>1167</v>
      </c>
      <c r="B2697" s="1" t="s">
        <v>181</v>
      </c>
      <c r="C2697" s="1" t="s">
        <v>101</v>
      </c>
      <c r="D2697" s="1">
        <v>1</v>
      </c>
      <c r="E2697" s="1" t="s">
        <v>76</v>
      </c>
      <c r="F2697" s="1">
        <v>0.33333333333333331</v>
      </c>
      <c r="G2697" s="1" t="s">
        <v>8</v>
      </c>
      <c r="H2697" s="1">
        <v>120</v>
      </c>
      <c r="I2697" s="1">
        <v>63986</v>
      </c>
      <c r="J2697" s="1">
        <v>35055.304169999901</v>
      </c>
      <c r="K2697" s="1">
        <v>26.53</v>
      </c>
      <c r="L2697" s="1">
        <v>1</v>
      </c>
      <c r="M2697" s="38">
        <f t="shared" si="294"/>
        <v>32.295999999999999</v>
      </c>
      <c r="N2697" s="38">
        <f t="shared" si="295"/>
        <v>0.82146395838493935</v>
      </c>
      <c r="O2697" s="40">
        <f t="shared" si="296"/>
        <v>30.421180337640109</v>
      </c>
      <c r="P2697" s="39">
        <f t="shared" si="297"/>
        <v>0.87208976461621535</v>
      </c>
      <c r="Q2697" s="42">
        <v>42.33</v>
      </c>
      <c r="R2697" s="42">
        <f t="shared" si="298"/>
        <v>0.62674226317032844</v>
      </c>
      <c r="S2697" s="44">
        <v>42.1</v>
      </c>
      <c r="T2697" s="44">
        <f t="shared" si="299"/>
        <v>0.63016627078384801</v>
      </c>
      <c r="U2697" s="46">
        <f t="shared" si="300"/>
        <v>0.70966609952346393</v>
      </c>
    </row>
    <row r="2698" spans="1:21" x14ac:dyDescent="0.35">
      <c r="A2698" s="1" t="s">
        <v>862</v>
      </c>
      <c r="B2698" s="1" t="s">
        <v>181</v>
      </c>
      <c r="C2698" s="1" t="s">
        <v>101</v>
      </c>
      <c r="D2698" s="1">
        <v>1</v>
      </c>
      <c r="E2698" s="1" t="s">
        <v>57</v>
      </c>
      <c r="F2698" s="1">
        <v>0.3125</v>
      </c>
      <c r="G2698" s="1" t="s">
        <v>8</v>
      </c>
      <c r="H2698" s="1">
        <v>152</v>
      </c>
      <c r="I2698" s="1">
        <v>63975</v>
      </c>
      <c r="J2698" s="1">
        <v>38843.48833</v>
      </c>
      <c r="K2698" s="1">
        <v>23.26</v>
      </c>
      <c r="L2698" s="1">
        <v>1</v>
      </c>
      <c r="M2698" s="38">
        <f t="shared" si="294"/>
        <v>22.772799999999997</v>
      </c>
      <c r="N2698" s="38">
        <f t="shared" si="295"/>
        <v>1.0213939436520765</v>
      </c>
      <c r="O2698" s="40">
        <f t="shared" si="296"/>
        <v>25.258449424717313</v>
      </c>
      <c r="P2698" s="39">
        <f t="shared" si="297"/>
        <v>0.92087996412156337</v>
      </c>
      <c r="Q2698" s="42">
        <v>42.33</v>
      </c>
      <c r="R2698" s="42">
        <f t="shared" si="298"/>
        <v>0.54949208599102295</v>
      </c>
      <c r="S2698" s="44">
        <v>42.1</v>
      </c>
      <c r="T2698" s="44">
        <f t="shared" si="299"/>
        <v>0.55249406175771976</v>
      </c>
      <c r="U2698" s="46">
        <f t="shared" si="300"/>
        <v>0.67428870395676865</v>
      </c>
    </row>
    <row r="2699" spans="1:21" x14ac:dyDescent="0.35">
      <c r="A2699" s="1" t="s">
        <v>894</v>
      </c>
      <c r="B2699" s="1" t="s">
        <v>221</v>
      </c>
      <c r="C2699" s="1" t="s">
        <v>101</v>
      </c>
      <c r="D2699" s="1">
        <v>1</v>
      </c>
      <c r="E2699" s="1" t="s">
        <v>57</v>
      </c>
      <c r="F2699" s="1">
        <v>0.79166666666666663</v>
      </c>
      <c r="G2699" s="1" t="s">
        <v>22</v>
      </c>
      <c r="H2699" s="1">
        <v>60</v>
      </c>
      <c r="I2699" s="1">
        <v>63925</v>
      </c>
      <c r="J2699" s="1">
        <v>19348.572499999998</v>
      </c>
      <c r="K2699" s="1">
        <v>29.76</v>
      </c>
      <c r="L2699" s="1">
        <v>1</v>
      </c>
      <c r="M2699" s="38">
        <f t="shared" si="294"/>
        <v>50.152000000000001</v>
      </c>
      <c r="N2699" s="38">
        <f t="shared" si="295"/>
        <v>0.59339607592917532</v>
      </c>
      <c r="O2699" s="40">
        <f t="shared" si="296"/>
        <v>45.559514761069323</v>
      </c>
      <c r="P2699" s="39">
        <f t="shared" si="297"/>
        <v>0.65321152246840808</v>
      </c>
      <c r="Q2699" s="42">
        <v>43.7</v>
      </c>
      <c r="R2699" s="42">
        <f t="shared" si="298"/>
        <v>0.68100686498855834</v>
      </c>
      <c r="S2699" s="44">
        <v>42.65</v>
      </c>
      <c r="T2699" s="44">
        <f t="shared" si="299"/>
        <v>0.69777256740914428</v>
      </c>
      <c r="U2699" s="46">
        <f t="shared" si="300"/>
        <v>0.67733031828870349</v>
      </c>
    </row>
    <row r="2700" spans="1:21" x14ac:dyDescent="0.35">
      <c r="A2700" s="1" t="s">
        <v>321</v>
      </c>
      <c r="B2700" s="1" t="s">
        <v>221</v>
      </c>
      <c r="C2700" s="1" t="s">
        <v>101</v>
      </c>
      <c r="D2700" s="1">
        <v>1</v>
      </c>
      <c r="E2700" s="1" t="s">
        <v>25</v>
      </c>
      <c r="F2700" s="1">
        <v>4.2361111111111106E-2</v>
      </c>
      <c r="G2700" s="1" t="s">
        <v>31</v>
      </c>
      <c r="H2700" s="1">
        <v>59</v>
      </c>
      <c r="I2700" s="1">
        <v>63908</v>
      </c>
      <c r="J2700" s="1">
        <v>34418.0719399999</v>
      </c>
      <c r="K2700" s="1">
        <v>53.46</v>
      </c>
      <c r="L2700" s="1">
        <v>1</v>
      </c>
      <c r="M2700" s="38">
        <f t="shared" si="294"/>
        <v>50.449599999999997</v>
      </c>
      <c r="N2700" s="38">
        <f t="shared" si="295"/>
        <v>1.0596714344613238</v>
      </c>
      <c r="O2700" s="40">
        <f t="shared" si="296"/>
        <v>45.926582225099068</v>
      </c>
      <c r="P2700" s="39">
        <f t="shared" si="297"/>
        <v>1.1640317526346189</v>
      </c>
      <c r="Q2700" s="42">
        <v>51.59</v>
      </c>
      <c r="R2700" s="42">
        <f t="shared" si="298"/>
        <v>1.0362473347547974</v>
      </c>
      <c r="S2700" s="44">
        <v>42.65</v>
      </c>
      <c r="T2700" s="44">
        <f t="shared" si="299"/>
        <v>1.2534583821805394</v>
      </c>
      <c r="U2700" s="46">
        <f t="shared" si="300"/>
        <v>1.1512458231899851</v>
      </c>
    </row>
    <row r="2701" spans="1:21" x14ac:dyDescent="0.35">
      <c r="A2701" s="1" t="s">
        <v>147</v>
      </c>
      <c r="B2701" s="1" t="s">
        <v>148</v>
      </c>
      <c r="C2701" s="1" t="s">
        <v>101</v>
      </c>
      <c r="D2701" s="1">
        <v>1</v>
      </c>
      <c r="E2701" s="1" t="s">
        <v>57</v>
      </c>
      <c r="F2701" s="1">
        <v>0.5625</v>
      </c>
      <c r="G2701" s="1" t="s">
        <v>13</v>
      </c>
      <c r="H2701" s="1">
        <v>30</v>
      </c>
      <c r="I2701" s="1">
        <v>63827</v>
      </c>
      <c r="J2701" s="1">
        <v>20328.5</v>
      </c>
      <c r="K2701" s="1">
        <v>62</v>
      </c>
      <c r="L2701" s="1">
        <v>1</v>
      </c>
      <c r="M2701" s="38">
        <f t="shared" si="294"/>
        <v>59.08</v>
      </c>
      <c r="N2701" s="38">
        <f t="shared" si="295"/>
        <v>1.0494245091401491</v>
      </c>
      <c r="O2701" s="40">
        <f t="shared" si="296"/>
        <v>60.697849184498509</v>
      </c>
      <c r="P2701" s="39">
        <f t="shared" si="297"/>
        <v>1.0214529976431859</v>
      </c>
      <c r="Q2701" s="42">
        <v>48.112000000000002</v>
      </c>
      <c r="R2701" s="42">
        <f t="shared" si="298"/>
        <v>1.2886597938144329</v>
      </c>
      <c r="S2701" s="44">
        <v>45.82</v>
      </c>
      <c r="T2701" s="44">
        <f t="shared" si="299"/>
        <v>1.3531209079004802</v>
      </c>
      <c r="U2701" s="46">
        <f t="shared" si="300"/>
        <v>1.221077899786033</v>
      </c>
    </row>
    <row r="2702" spans="1:21" x14ac:dyDescent="0.35">
      <c r="A2702" s="1" t="s">
        <v>648</v>
      </c>
      <c r="B2702" s="1" t="s">
        <v>342</v>
      </c>
      <c r="C2702" s="1" t="s">
        <v>101</v>
      </c>
      <c r="D2702" s="1">
        <v>3</v>
      </c>
      <c r="E2702" s="1" t="s">
        <v>58</v>
      </c>
      <c r="F2702" s="1">
        <v>0.33194444444444443</v>
      </c>
      <c r="G2702" s="1" t="s">
        <v>8</v>
      </c>
      <c r="H2702" s="1">
        <v>2</v>
      </c>
      <c r="I2702" s="1">
        <v>63797</v>
      </c>
      <c r="J2702" s="1">
        <v>2099.268333</v>
      </c>
      <c r="K2702" s="1">
        <v>97.32</v>
      </c>
      <c r="L2702" s="1">
        <v>1</v>
      </c>
      <c r="M2702" s="38">
        <f t="shared" si="294"/>
        <v>67.41279999999999</v>
      </c>
      <c r="N2702" s="38">
        <f t="shared" si="295"/>
        <v>1.4436427503382148</v>
      </c>
      <c r="O2702" s="40">
        <f t="shared" si="296"/>
        <v>119.84166557657079</v>
      </c>
      <c r="P2702" s="39">
        <f t="shared" si="297"/>
        <v>0.81207149059372041</v>
      </c>
      <c r="Q2702" s="42">
        <v>42.33</v>
      </c>
      <c r="R2702" s="42">
        <f t="shared" si="298"/>
        <v>2.2990786676116231</v>
      </c>
      <c r="S2702" s="44">
        <v>58.74</v>
      </c>
      <c r="T2702" s="44">
        <f t="shared" si="299"/>
        <v>1.6567926455566904</v>
      </c>
      <c r="U2702" s="46">
        <f t="shared" si="300"/>
        <v>1.5893142679206778</v>
      </c>
    </row>
    <row r="2703" spans="1:21" x14ac:dyDescent="0.35">
      <c r="A2703" s="1" t="s">
        <v>293</v>
      </c>
      <c r="B2703" s="1" t="s">
        <v>235</v>
      </c>
      <c r="C2703" s="1" t="s">
        <v>101</v>
      </c>
      <c r="D2703" s="1">
        <v>1</v>
      </c>
      <c r="E2703" s="1" t="s">
        <v>60</v>
      </c>
      <c r="F2703" s="1">
        <v>0.82291666666666663</v>
      </c>
      <c r="G2703" s="1" t="s">
        <v>22</v>
      </c>
      <c r="H2703" s="1">
        <v>15</v>
      </c>
      <c r="I2703" s="1">
        <v>63784</v>
      </c>
      <c r="J2703" s="1">
        <v>12699.68167</v>
      </c>
      <c r="K2703" s="1">
        <v>77.739999999999995</v>
      </c>
      <c r="L2703" s="1">
        <v>1</v>
      </c>
      <c r="M2703" s="38">
        <f t="shared" si="294"/>
        <v>63.543999999999997</v>
      </c>
      <c r="N2703" s="38">
        <f t="shared" si="295"/>
        <v>1.2234042553191489</v>
      </c>
      <c r="O2703" s="40">
        <f t="shared" si="296"/>
        <v>75.836183607927723</v>
      </c>
      <c r="P2703" s="39">
        <f t="shared" si="297"/>
        <v>1.025104327532026</v>
      </c>
      <c r="Q2703" s="42">
        <v>43.7</v>
      </c>
      <c r="R2703" s="42">
        <f t="shared" si="298"/>
        <v>1.7789473684210524</v>
      </c>
      <c r="S2703" s="44">
        <v>64.14</v>
      </c>
      <c r="T2703" s="44">
        <f t="shared" si="299"/>
        <v>1.2120361708762082</v>
      </c>
      <c r="U2703" s="46">
        <f t="shared" si="300"/>
        <v>1.3386959556097622</v>
      </c>
    </row>
    <row r="2704" spans="1:21" x14ac:dyDescent="0.35">
      <c r="A2704" s="1" t="s">
        <v>1173</v>
      </c>
      <c r="B2704" s="1" t="s">
        <v>246</v>
      </c>
      <c r="C2704" s="1" t="s">
        <v>101</v>
      </c>
      <c r="D2704" s="1">
        <v>1</v>
      </c>
      <c r="E2704" s="1" t="s">
        <v>60</v>
      </c>
      <c r="F2704" s="1">
        <v>0.79166666666666663</v>
      </c>
      <c r="G2704" s="1" t="s">
        <v>22</v>
      </c>
      <c r="H2704" s="1">
        <v>120</v>
      </c>
      <c r="I2704" s="1">
        <v>63740</v>
      </c>
      <c r="J2704" s="1">
        <v>34599.611109999998</v>
      </c>
      <c r="K2704" s="1">
        <v>26.46</v>
      </c>
      <c r="L2704" s="1">
        <v>1</v>
      </c>
      <c r="M2704" s="38">
        <f t="shared" si="294"/>
        <v>32.295999999999999</v>
      </c>
      <c r="N2704" s="38">
        <f t="shared" si="295"/>
        <v>0.81929650730740655</v>
      </c>
      <c r="O2704" s="40">
        <f t="shared" si="296"/>
        <v>30.421180337640109</v>
      </c>
      <c r="P2704" s="39">
        <f t="shared" si="297"/>
        <v>0.86978873621353403</v>
      </c>
      <c r="Q2704" s="42">
        <v>43.7</v>
      </c>
      <c r="R2704" s="42">
        <f t="shared" si="298"/>
        <v>0.60549199084668193</v>
      </c>
      <c r="S2704" s="44">
        <v>49.4</v>
      </c>
      <c r="T2704" s="44">
        <f t="shared" si="299"/>
        <v>0.53562753036437249</v>
      </c>
      <c r="U2704" s="46">
        <f t="shared" si="300"/>
        <v>0.67030275247486282</v>
      </c>
    </row>
    <row r="2705" spans="1:21" x14ac:dyDescent="0.35">
      <c r="A2705" s="1" t="s">
        <v>161</v>
      </c>
      <c r="B2705" s="1" t="s">
        <v>148</v>
      </c>
      <c r="C2705" s="1" t="s">
        <v>101</v>
      </c>
      <c r="D2705" s="1">
        <v>1</v>
      </c>
      <c r="E2705" s="1" t="s">
        <v>76</v>
      </c>
      <c r="F2705" s="1">
        <v>0.41666666666666669</v>
      </c>
      <c r="G2705" s="1" t="s">
        <v>13</v>
      </c>
      <c r="H2705" s="1">
        <v>60</v>
      </c>
      <c r="I2705" s="1">
        <v>63720</v>
      </c>
      <c r="J2705" s="1">
        <v>31280</v>
      </c>
      <c r="K2705" s="1">
        <v>48</v>
      </c>
      <c r="L2705" s="1">
        <v>1</v>
      </c>
      <c r="M2705" s="38">
        <f t="shared" si="294"/>
        <v>50.152000000000001</v>
      </c>
      <c r="N2705" s="38">
        <f t="shared" si="295"/>
        <v>0.95709044504705698</v>
      </c>
      <c r="O2705" s="40">
        <f t="shared" si="296"/>
        <v>45.559514761069323</v>
      </c>
      <c r="P2705" s="39">
        <f t="shared" si="297"/>
        <v>1.0535669717232388</v>
      </c>
      <c r="Q2705" s="42">
        <v>48.112000000000002</v>
      </c>
      <c r="R2705" s="42">
        <f t="shared" si="298"/>
        <v>0.99767209843698035</v>
      </c>
      <c r="S2705" s="44">
        <v>45.82</v>
      </c>
      <c r="T2705" s="44">
        <f t="shared" si="299"/>
        <v>1.0475774770842428</v>
      </c>
      <c r="U2705" s="46">
        <f t="shared" si="300"/>
        <v>1.0329388490814873</v>
      </c>
    </row>
    <row r="2706" spans="1:21" x14ac:dyDescent="0.35">
      <c r="A2706" s="1" t="s">
        <v>1067</v>
      </c>
      <c r="B2706" s="1" t="s">
        <v>249</v>
      </c>
      <c r="C2706" s="1" t="s">
        <v>101</v>
      </c>
      <c r="D2706" s="1">
        <v>2</v>
      </c>
      <c r="E2706" s="1" t="s">
        <v>60</v>
      </c>
      <c r="F2706" s="1">
        <v>0.29166666666666669</v>
      </c>
      <c r="G2706" s="1" t="s">
        <v>8</v>
      </c>
      <c r="H2706" s="1">
        <v>30</v>
      </c>
      <c r="I2706" s="1">
        <v>63677</v>
      </c>
      <c r="J2706" s="1">
        <v>18271.40278</v>
      </c>
      <c r="K2706" s="1">
        <v>56.53</v>
      </c>
      <c r="L2706" s="1">
        <v>1</v>
      </c>
      <c r="M2706" s="38">
        <f t="shared" si="294"/>
        <v>59.08</v>
      </c>
      <c r="N2706" s="38">
        <f t="shared" si="295"/>
        <v>0.95683818551117139</v>
      </c>
      <c r="O2706" s="40">
        <f t="shared" si="296"/>
        <v>60.697849184498509</v>
      </c>
      <c r="P2706" s="39">
        <f t="shared" si="297"/>
        <v>0.93133448317369827</v>
      </c>
      <c r="Q2706" s="42">
        <v>42.33</v>
      </c>
      <c r="R2706" s="42">
        <f t="shared" si="298"/>
        <v>1.3354594849988188</v>
      </c>
      <c r="S2706" s="44">
        <v>48.83</v>
      </c>
      <c r="T2706" s="44">
        <f t="shared" si="299"/>
        <v>1.1576899447061233</v>
      </c>
      <c r="U2706" s="46">
        <f t="shared" si="300"/>
        <v>1.1414946376262136</v>
      </c>
    </row>
    <row r="2707" spans="1:21" x14ac:dyDescent="0.35">
      <c r="A2707" s="1" t="s">
        <v>990</v>
      </c>
      <c r="B2707" s="1" t="s">
        <v>148</v>
      </c>
      <c r="C2707" s="1" t="s">
        <v>101</v>
      </c>
      <c r="D2707" s="1">
        <v>1</v>
      </c>
      <c r="E2707" s="1" t="s">
        <v>51</v>
      </c>
      <c r="F2707" s="1">
        <v>0.75</v>
      </c>
      <c r="G2707" s="1" t="s">
        <v>18</v>
      </c>
      <c r="H2707" s="1">
        <v>60</v>
      </c>
      <c r="I2707" s="1">
        <v>63673</v>
      </c>
      <c r="J2707" s="1">
        <v>25853.68333</v>
      </c>
      <c r="K2707" s="1">
        <v>39.909999999999997</v>
      </c>
      <c r="L2707" s="1">
        <v>1</v>
      </c>
      <c r="M2707" s="38">
        <f t="shared" si="294"/>
        <v>50.152000000000001</v>
      </c>
      <c r="N2707" s="38">
        <f t="shared" si="295"/>
        <v>0.79578082628808411</v>
      </c>
      <c r="O2707" s="40">
        <f t="shared" si="296"/>
        <v>45.559514761069323</v>
      </c>
      <c r="P2707" s="39">
        <f t="shared" si="297"/>
        <v>0.87599703836405107</v>
      </c>
      <c r="Q2707" s="42">
        <v>46.72</v>
      </c>
      <c r="R2707" s="42">
        <f t="shared" si="298"/>
        <v>0.85423801369863006</v>
      </c>
      <c r="S2707" s="44">
        <v>45.82</v>
      </c>
      <c r="T2707" s="44">
        <f t="shared" si="299"/>
        <v>0.87101702313400253</v>
      </c>
      <c r="U2707" s="46">
        <f t="shared" si="300"/>
        <v>0.86708402506556126</v>
      </c>
    </row>
    <row r="2708" spans="1:21" x14ac:dyDescent="0.35">
      <c r="A2708" s="1" t="s">
        <v>359</v>
      </c>
      <c r="B2708" s="1" t="s">
        <v>312</v>
      </c>
      <c r="C2708" s="1" t="s">
        <v>101</v>
      </c>
      <c r="D2708" s="1">
        <v>1</v>
      </c>
      <c r="E2708" s="1" t="s">
        <v>58</v>
      </c>
      <c r="F2708" s="1">
        <v>2.0833333333333332E-2</v>
      </c>
      <c r="G2708" s="1" t="s">
        <v>31</v>
      </c>
      <c r="H2708" s="1">
        <v>30</v>
      </c>
      <c r="I2708" s="1">
        <v>63645</v>
      </c>
      <c r="J2708" s="1">
        <v>21546.78</v>
      </c>
      <c r="K2708" s="1">
        <v>66.27</v>
      </c>
      <c r="L2708" s="1">
        <v>1</v>
      </c>
      <c r="M2708" s="38">
        <f t="shared" si="294"/>
        <v>59.08</v>
      </c>
      <c r="N2708" s="38">
        <f t="shared" si="295"/>
        <v>1.1216993906567365</v>
      </c>
      <c r="O2708" s="40">
        <f t="shared" si="296"/>
        <v>60.697849184498509</v>
      </c>
      <c r="P2708" s="39">
        <f t="shared" si="297"/>
        <v>1.0918014540937728</v>
      </c>
      <c r="Q2708" s="42">
        <v>51.59</v>
      </c>
      <c r="R2708" s="42">
        <f t="shared" si="298"/>
        <v>1.2845512696258963</v>
      </c>
      <c r="S2708" s="44">
        <v>60.5</v>
      </c>
      <c r="T2708" s="44">
        <f t="shared" si="299"/>
        <v>1.0953719008264462</v>
      </c>
      <c r="U2708" s="46">
        <f t="shared" si="300"/>
        <v>1.1572415415153718</v>
      </c>
    </row>
    <row r="2709" spans="1:21" x14ac:dyDescent="0.35">
      <c r="A2709" s="1" t="s">
        <v>854</v>
      </c>
      <c r="B2709" s="1" t="s">
        <v>534</v>
      </c>
      <c r="C2709" s="1" t="s">
        <v>16</v>
      </c>
      <c r="D2709" s="1">
        <v>1</v>
      </c>
      <c r="E2709" s="1" t="s">
        <v>51</v>
      </c>
      <c r="F2709" s="1">
        <v>0.79166666666666663</v>
      </c>
      <c r="G2709" s="1" t="s">
        <v>22</v>
      </c>
      <c r="H2709" s="1">
        <v>60</v>
      </c>
      <c r="I2709" s="1">
        <v>63437</v>
      </c>
      <c r="J2709" s="1">
        <v>31272.178329999999</v>
      </c>
      <c r="K2709" s="1">
        <v>43.94</v>
      </c>
      <c r="L2709" s="1">
        <v>1</v>
      </c>
      <c r="M2709" s="38">
        <f t="shared" si="294"/>
        <v>50.152000000000001</v>
      </c>
      <c r="N2709" s="38">
        <f t="shared" si="295"/>
        <v>0.87613654490349335</v>
      </c>
      <c r="O2709" s="40">
        <f t="shared" si="296"/>
        <v>45.559514761069323</v>
      </c>
      <c r="P2709" s="39">
        <f t="shared" si="297"/>
        <v>0.96445276536498137</v>
      </c>
      <c r="Q2709" s="42">
        <v>43.7</v>
      </c>
      <c r="R2709" s="42">
        <f t="shared" si="298"/>
        <v>1.0054919908466817</v>
      </c>
      <c r="S2709" s="44">
        <v>37.01</v>
      </c>
      <c r="T2709" s="44">
        <f t="shared" si="299"/>
        <v>1.187246690083761</v>
      </c>
      <c r="U2709" s="46">
        <f t="shared" si="300"/>
        <v>1.0523971487651413</v>
      </c>
    </row>
    <row r="2710" spans="1:21" x14ac:dyDescent="0.35">
      <c r="A2710" s="1" t="s">
        <v>1076</v>
      </c>
      <c r="B2710" s="1" t="s">
        <v>1041</v>
      </c>
      <c r="C2710" s="1" t="s">
        <v>101</v>
      </c>
      <c r="D2710" s="1">
        <v>1</v>
      </c>
      <c r="E2710" s="1" t="s">
        <v>60</v>
      </c>
      <c r="F2710" s="1">
        <v>0.79166666666666663</v>
      </c>
      <c r="G2710" s="1" t="s">
        <v>22</v>
      </c>
      <c r="H2710" s="1">
        <v>120</v>
      </c>
      <c r="I2710" s="1">
        <v>63346</v>
      </c>
      <c r="J2710" s="1">
        <v>43577.110280000001</v>
      </c>
      <c r="K2710" s="1">
        <v>32.92</v>
      </c>
      <c r="L2710" s="1">
        <v>1</v>
      </c>
      <c r="M2710" s="38">
        <f t="shared" si="294"/>
        <v>32.295999999999999</v>
      </c>
      <c r="N2710" s="38">
        <f t="shared" si="295"/>
        <v>1.0193212781768641</v>
      </c>
      <c r="O2710" s="40">
        <f t="shared" si="296"/>
        <v>30.421180337640109</v>
      </c>
      <c r="P2710" s="39">
        <f t="shared" si="297"/>
        <v>1.0821407859466947</v>
      </c>
      <c r="Q2710" s="42">
        <v>43.7</v>
      </c>
      <c r="R2710" s="42">
        <f t="shared" si="298"/>
        <v>0.7533180778032037</v>
      </c>
      <c r="S2710" s="44">
        <v>55.71</v>
      </c>
      <c r="T2710" s="44">
        <f t="shared" si="299"/>
        <v>0.59091725004487528</v>
      </c>
      <c r="U2710" s="46">
        <f t="shared" si="300"/>
        <v>0.80879203793159116</v>
      </c>
    </row>
    <row r="2711" spans="1:21" x14ac:dyDescent="0.35">
      <c r="A2711" s="1" t="s">
        <v>1150</v>
      </c>
      <c r="B2711" s="1" t="s">
        <v>419</v>
      </c>
      <c r="C2711" s="1" t="s">
        <v>101</v>
      </c>
      <c r="D2711" s="1">
        <v>2</v>
      </c>
      <c r="E2711" s="1" t="s">
        <v>57</v>
      </c>
      <c r="F2711" s="1">
        <v>0.8125</v>
      </c>
      <c r="G2711" s="1" t="s">
        <v>22</v>
      </c>
      <c r="H2711" s="1">
        <v>30</v>
      </c>
      <c r="I2711" s="1">
        <v>63303</v>
      </c>
      <c r="J2711" s="1">
        <v>18135.841950000002</v>
      </c>
      <c r="K2711" s="1">
        <v>56.41</v>
      </c>
      <c r="L2711" s="1">
        <v>1</v>
      </c>
      <c r="M2711" s="38">
        <f t="shared" si="294"/>
        <v>59.08</v>
      </c>
      <c r="N2711" s="38">
        <f t="shared" si="295"/>
        <v>0.95480704129993221</v>
      </c>
      <c r="O2711" s="40">
        <f t="shared" si="296"/>
        <v>60.697849184498509</v>
      </c>
      <c r="P2711" s="39">
        <f t="shared" si="297"/>
        <v>0.92935747737180818</v>
      </c>
      <c r="Q2711" s="42">
        <v>43.7</v>
      </c>
      <c r="R2711" s="42">
        <f t="shared" si="298"/>
        <v>1.2908466819221966</v>
      </c>
      <c r="S2711" s="44">
        <v>51.62</v>
      </c>
      <c r="T2711" s="44">
        <f t="shared" si="299"/>
        <v>1.0927934908950019</v>
      </c>
      <c r="U2711" s="46">
        <f t="shared" si="300"/>
        <v>1.1043325500630023</v>
      </c>
    </row>
    <row r="2712" spans="1:21" x14ac:dyDescent="0.35">
      <c r="A2712" s="1" t="s">
        <v>984</v>
      </c>
      <c r="B2712" s="1" t="s">
        <v>221</v>
      </c>
      <c r="C2712" s="1" t="s">
        <v>101</v>
      </c>
      <c r="D2712" s="1">
        <v>1</v>
      </c>
      <c r="E2712" s="1" t="s">
        <v>54</v>
      </c>
      <c r="F2712" s="1">
        <v>0.66666666666666663</v>
      </c>
      <c r="G2712" s="1" t="s">
        <v>18</v>
      </c>
      <c r="H2712" s="1">
        <v>60</v>
      </c>
      <c r="I2712" s="1">
        <v>63176</v>
      </c>
      <c r="J2712" s="1">
        <v>25109.905279999999</v>
      </c>
      <c r="K2712" s="1">
        <v>39.119999999999997</v>
      </c>
      <c r="L2712" s="1">
        <v>1</v>
      </c>
      <c r="M2712" s="38">
        <f t="shared" si="294"/>
        <v>50.152000000000001</v>
      </c>
      <c r="N2712" s="38">
        <f t="shared" si="295"/>
        <v>0.78002871271335139</v>
      </c>
      <c r="O2712" s="40">
        <f t="shared" si="296"/>
        <v>45.559514761069323</v>
      </c>
      <c r="P2712" s="39">
        <f t="shared" si="297"/>
        <v>0.85865708195443946</v>
      </c>
      <c r="Q2712" s="42">
        <v>46.72</v>
      </c>
      <c r="R2712" s="42">
        <f t="shared" si="298"/>
        <v>0.83732876712328763</v>
      </c>
      <c r="S2712" s="44">
        <v>42.65</v>
      </c>
      <c r="T2712" s="44">
        <f t="shared" si="299"/>
        <v>0.91723329425556854</v>
      </c>
      <c r="U2712" s="46">
        <f t="shared" si="300"/>
        <v>0.87107304777776517</v>
      </c>
    </row>
    <row r="2713" spans="1:21" x14ac:dyDescent="0.35">
      <c r="A2713" s="1" t="s">
        <v>323</v>
      </c>
      <c r="B2713" s="1" t="s">
        <v>238</v>
      </c>
      <c r="C2713" s="1" t="s">
        <v>101</v>
      </c>
      <c r="D2713" s="1">
        <v>1</v>
      </c>
      <c r="E2713" s="1" t="s">
        <v>54</v>
      </c>
      <c r="F2713" s="1">
        <v>0.79166666666666663</v>
      </c>
      <c r="G2713" s="1" t="s">
        <v>22</v>
      </c>
      <c r="H2713" s="1">
        <v>120</v>
      </c>
      <c r="I2713" s="1">
        <v>63023</v>
      </c>
      <c r="J2713" s="1">
        <v>34835.14806</v>
      </c>
      <c r="K2713" s="1">
        <v>26.74</v>
      </c>
      <c r="L2713" s="1">
        <v>1</v>
      </c>
      <c r="M2713" s="38">
        <f t="shared" si="294"/>
        <v>32.295999999999999</v>
      </c>
      <c r="N2713" s="38">
        <f t="shared" si="295"/>
        <v>0.82796631161753775</v>
      </c>
      <c r="O2713" s="40">
        <f t="shared" si="296"/>
        <v>30.421180337640109</v>
      </c>
      <c r="P2713" s="39">
        <f t="shared" si="297"/>
        <v>0.87899284982425918</v>
      </c>
      <c r="Q2713" s="42">
        <v>43.7</v>
      </c>
      <c r="R2713" s="42">
        <f t="shared" si="298"/>
        <v>0.61189931350114413</v>
      </c>
      <c r="S2713" s="44">
        <v>27.8</v>
      </c>
      <c r="T2713" s="44">
        <f t="shared" si="299"/>
        <v>0.96187050359712223</v>
      </c>
      <c r="U2713" s="46">
        <f t="shared" si="300"/>
        <v>0.81758755564084185</v>
      </c>
    </row>
    <row r="2714" spans="1:21" x14ac:dyDescent="0.35">
      <c r="A2714" s="1" t="s">
        <v>565</v>
      </c>
      <c r="B2714" s="1" t="s">
        <v>235</v>
      </c>
      <c r="C2714" s="1" t="s">
        <v>101</v>
      </c>
      <c r="D2714" s="1">
        <v>1</v>
      </c>
      <c r="E2714" s="1" t="s">
        <v>25</v>
      </c>
      <c r="F2714" s="1">
        <v>0.66666666666666663</v>
      </c>
      <c r="G2714" s="1" t="s">
        <v>18</v>
      </c>
      <c r="H2714" s="1">
        <v>30</v>
      </c>
      <c r="I2714" s="1">
        <v>63010</v>
      </c>
      <c r="J2714" s="1">
        <v>18489.207780000001</v>
      </c>
      <c r="K2714" s="1">
        <v>57.2</v>
      </c>
      <c r="L2714" s="1">
        <v>1</v>
      </c>
      <c r="M2714" s="38">
        <f t="shared" si="294"/>
        <v>59.08</v>
      </c>
      <c r="N2714" s="38">
        <f t="shared" si="295"/>
        <v>0.96817874069058907</v>
      </c>
      <c r="O2714" s="40">
        <f t="shared" si="296"/>
        <v>60.697849184498509</v>
      </c>
      <c r="P2714" s="39">
        <f t="shared" si="297"/>
        <v>0.94237276556758431</v>
      </c>
      <c r="Q2714" s="42">
        <v>46.72</v>
      </c>
      <c r="R2714" s="42">
        <f t="shared" si="298"/>
        <v>1.2243150684931507</v>
      </c>
      <c r="S2714" s="44">
        <v>64.14</v>
      </c>
      <c r="T2714" s="44">
        <f t="shared" si="299"/>
        <v>0.89179918927346435</v>
      </c>
      <c r="U2714" s="46">
        <f t="shared" si="300"/>
        <v>1.0194956744447332</v>
      </c>
    </row>
    <row r="2715" spans="1:21" x14ac:dyDescent="0.35">
      <c r="A2715" s="1" t="s">
        <v>1514</v>
      </c>
      <c r="B2715" s="1" t="s">
        <v>312</v>
      </c>
      <c r="C2715" s="1" t="s">
        <v>101</v>
      </c>
      <c r="D2715" s="1">
        <v>4</v>
      </c>
      <c r="E2715" s="1" t="s">
        <v>51</v>
      </c>
      <c r="F2715" s="1">
        <v>0.29166666666666669</v>
      </c>
      <c r="G2715" s="1" t="s">
        <v>8</v>
      </c>
      <c r="H2715" s="1">
        <v>30</v>
      </c>
      <c r="I2715" s="1">
        <v>62981</v>
      </c>
      <c r="J2715" s="1">
        <v>17361.594450000001</v>
      </c>
      <c r="K2715" s="1">
        <v>54.34</v>
      </c>
      <c r="L2715" s="1">
        <v>1</v>
      </c>
      <c r="M2715" s="38">
        <f t="shared" si="294"/>
        <v>59.08</v>
      </c>
      <c r="N2715" s="38">
        <f t="shared" si="295"/>
        <v>0.91976980365605965</v>
      </c>
      <c r="O2715" s="40">
        <f t="shared" si="296"/>
        <v>60.697849184498509</v>
      </c>
      <c r="P2715" s="39">
        <f t="shared" si="297"/>
        <v>0.89525412728920517</v>
      </c>
      <c r="Q2715" s="42">
        <v>42.33</v>
      </c>
      <c r="R2715" s="42">
        <f t="shared" si="298"/>
        <v>1.2837231278053391</v>
      </c>
      <c r="S2715" s="44">
        <v>60.5</v>
      </c>
      <c r="T2715" s="44">
        <f t="shared" si="299"/>
        <v>0.89818181818181819</v>
      </c>
      <c r="U2715" s="46">
        <f t="shared" si="300"/>
        <v>1.0257196910921209</v>
      </c>
    </row>
    <row r="2716" spans="1:21" x14ac:dyDescent="0.35">
      <c r="A2716" s="1" t="s">
        <v>400</v>
      </c>
      <c r="B2716" s="1" t="s">
        <v>249</v>
      </c>
      <c r="C2716" s="1" t="s">
        <v>101</v>
      </c>
      <c r="D2716" s="1">
        <v>1</v>
      </c>
      <c r="E2716" s="1" t="s">
        <v>60</v>
      </c>
      <c r="F2716" s="1">
        <v>0.69791666666666663</v>
      </c>
      <c r="G2716" s="1" t="s">
        <v>18</v>
      </c>
      <c r="H2716" s="1">
        <v>30</v>
      </c>
      <c r="I2716" s="1">
        <v>62911</v>
      </c>
      <c r="J2716" s="1">
        <v>14917.012779999999</v>
      </c>
      <c r="K2716" s="1">
        <v>46.61</v>
      </c>
      <c r="L2716" s="1">
        <v>1</v>
      </c>
      <c r="M2716" s="38">
        <f t="shared" si="294"/>
        <v>59.08</v>
      </c>
      <c r="N2716" s="38">
        <f t="shared" si="295"/>
        <v>0.78893026404874744</v>
      </c>
      <c r="O2716" s="40">
        <f t="shared" si="296"/>
        <v>60.697849184498509</v>
      </c>
      <c r="P2716" s="39">
        <f t="shared" si="297"/>
        <v>0.76790200355078853</v>
      </c>
      <c r="Q2716" s="42">
        <v>46.72</v>
      </c>
      <c r="R2716" s="42">
        <f t="shared" si="298"/>
        <v>0.99764554794520555</v>
      </c>
      <c r="S2716" s="44">
        <v>48.83</v>
      </c>
      <c r="T2716" s="44">
        <f t="shared" si="299"/>
        <v>0.95453614581200086</v>
      </c>
      <c r="U2716" s="46">
        <f t="shared" si="300"/>
        <v>0.90669456576933161</v>
      </c>
    </row>
    <row r="2717" spans="1:21" x14ac:dyDescent="0.35">
      <c r="A2717" s="1" t="s">
        <v>949</v>
      </c>
      <c r="B2717" s="1" t="s">
        <v>11</v>
      </c>
      <c r="C2717" s="1" t="s">
        <v>16</v>
      </c>
      <c r="D2717" s="1">
        <v>2</v>
      </c>
      <c r="E2717" s="1" t="s">
        <v>1602</v>
      </c>
      <c r="F2717" s="1">
        <v>7.7777777777777779E-2</v>
      </c>
      <c r="G2717" s="1" t="s">
        <v>31</v>
      </c>
      <c r="H2717" s="1">
        <v>30</v>
      </c>
      <c r="I2717" s="1">
        <v>62857</v>
      </c>
      <c r="J2717" s="1">
        <v>27315.7225</v>
      </c>
      <c r="K2717" s="1">
        <v>84.86</v>
      </c>
      <c r="L2717" s="1">
        <v>2</v>
      </c>
      <c r="M2717" s="38">
        <f t="shared" si="294"/>
        <v>59.08</v>
      </c>
      <c r="N2717" s="38">
        <f t="shared" si="295"/>
        <v>1.4363574813811781</v>
      </c>
      <c r="O2717" s="40">
        <f t="shared" si="296"/>
        <v>60.697849184498509</v>
      </c>
      <c r="P2717" s="39">
        <f t="shared" si="297"/>
        <v>1.3980726029032378</v>
      </c>
      <c r="Q2717" s="42">
        <v>51.59</v>
      </c>
      <c r="R2717" s="42">
        <f t="shared" si="298"/>
        <v>1.6448924210118239</v>
      </c>
      <c r="S2717" s="44">
        <v>50.69</v>
      </c>
      <c r="T2717" s="44">
        <f t="shared" si="299"/>
        <v>1.674097455119353</v>
      </c>
      <c r="U2717" s="46">
        <f t="shared" si="300"/>
        <v>1.5723541596781381</v>
      </c>
    </row>
    <row r="2718" spans="1:21" x14ac:dyDescent="0.35">
      <c r="A2718" s="1" t="s">
        <v>624</v>
      </c>
      <c r="B2718" s="1" t="s">
        <v>577</v>
      </c>
      <c r="C2718" s="1" t="s">
        <v>101</v>
      </c>
      <c r="D2718" s="1">
        <v>2</v>
      </c>
      <c r="E2718" s="1" t="s">
        <v>1600</v>
      </c>
      <c r="F2718" s="1">
        <v>0.79166666666666663</v>
      </c>
      <c r="G2718" s="1" t="s">
        <v>22</v>
      </c>
      <c r="H2718" s="1">
        <v>60</v>
      </c>
      <c r="I2718" s="1">
        <v>62755</v>
      </c>
      <c r="J2718" s="1">
        <v>25398.18</v>
      </c>
      <c r="K2718" s="1">
        <v>39.61</v>
      </c>
      <c r="L2718" s="1">
        <v>2</v>
      </c>
      <c r="M2718" s="38">
        <f t="shared" si="294"/>
        <v>50.152000000000001</v>
      </c>
      <c r="N2718" s="38">
        <f t="shared" si="295"/>
        <v>0.78979901100654004</v>
      </c>
      <c r="O2718" s="40">
        <f t="shared" si="296"/>
        <v>45.559514761069323</v>
      </c>
      <c r="P2718" s="39">
        <f t="shared" si="297"/>
        <v>0.86941224479078094</v>
      </c>
      <c r="Q2718" s="42">
        <v>43.7</v>
      </c>
      <c r="R2718" s="42">
        <f t="shared" si="298"/>
        <v>0.90640732265446222</v>
      </c>
      <c r="S2718" s="44">
        <v>40.950000000000003</v>
      </c>
      <c r="T2718" s="44">
        <f t="shared" si="299"/>
        <v>0.96727716727716717</v>
      </c>
      <c r="U2718" s="46">
        <f t="shared" si="300"/>
        <v>0.91436557824080344</v>
      </c>
    </row>
    <row r="2719" spans="1:21" x14ac:dyDescent="0.35">
      <c r="A2719" s="1" t="s">
        <v>860</v>
      </c>
      <c r="B2719" s="1" t="s">
        <v>419</v>
      </c>
      <c r="C2719" s="1" t="s">
        <v>101</v>
      </c>
      <c r="D2719" s="1">
        <v>1</v>
      </c>
      <c r="E2719" s="1" t="s">
        <v>54</v>
      </c>
      <c r="F2719" s="1">
        <v>0.70833333333333337</v>
      </c>
      <c r="G2719" s="1" t="s">
        <v>18</v>
      </c>
      <c r="H2719" s="1">
        <v>60</v>
      </c>
      <c r="I2719" s="1">
        <v>62734</v>
      </c>
      <c r="J2719" s="1">
        <v>31061.192500000001</v>
      </c>
      <c r="K2719" s="1">
        <v>48.11</v>
      </c>
      <c r="L2719" s="1">
        <v>1</v>
      </c>
      <c r="M2719" s="38">
        <f t="shared" si="294"/>
        <v>50.152000000000001</v>
      </c>
      <c r="N2719" s="38">
        <f t="shared" si="295"/>
        <v>0.95928377731695647</v>
      </c>
      <c r="O2719" s="40">
        <f t="shared" si="296"/>
        <v>45.559514761069323</v>
      </c>
      <c r="P2719" s="39">
        <f t="shared" si="297"/>
        <v>1.0559813960334379</v>
      </c>
      <c r="Q2719" s="42">
        <v>46.72</v>
      </c>
      <c r="R2719" s="42">
        <f t="shared" si="298"/>
        <v>1.0297517123287672</v>
      </c>
      <c r="S2719" s="44">
        <v>51.62</v>
      </c>
      <c r="T2719" s="44">
        <f t="shared" si="299"/>
        <v>0.93200309957380867</v>
      </c>
      <c r="U2719" s="46">
        <f t="shared" si="300"/>
        <v>1.0059120693120045</v>
      </c>
    </row>
    <row r="2720" spans="1:21" x14ac:dyDescent="0.35">
      <c r="A2720" s="1" t="s">
        <v>1137</v>
      </c>
      <c r="B2720" s="1" t="s">
        <v>438</v>
      </c>
      <c r="C2720" s="1" t="s">
        <v>101</v>
      </c>
      <c r="D2720" s="1">
        <v>1</v>
      </c>
      <c r="E2720" s="1" t="s">
        <v>76</v>
      </c>
      <c r="F2720" s="1">
        <v>9.375E-2</v>
      </c>
      <c r="G2720" s="1" t="s">
        <v>35</v>
      </c>
      <c r="H2720" s="1">
        <v>120</v>
      </c>
      <c r="I2720" s="1">
        <v>62386</v>
      </c>
      <c r="J2720" s="1">
        <v>37513.680560000001</v>
      </c>
      <c r="K2720" s="1">
        <v>29.46</v>
      </c>
      <c r="L2720" s="1">
        <v>1</v>
      </c>
      <c r="M2720" s="38">
        <f t="shared" si="294"/>
        <v>32.295999999999999</v>
      </c>
      <c r="N2720" s="38">
        <f t="shared" si="295"/>
        <v>0.91218726777309889</v>
      </c>
      <c r="O2720" s="40">
        <f t="shared" si="296"/>
        <v>30.421180337640109</v>
      </c>
      <c r="P2720" s="39">
        <f t="shared" si="297"/>
        <v>0.96840423918559004</v>
      </c>
      <c r="Q2720" s="42">
        <v>61.93</v>
      </c>
      <c r="R2720" s="42">
        <f t="shared" si="298"/>
        <v>0.4756983691264331</v>
      </c>
      <c r="S2720" s="44">
        <v>58.54</v>
      </c>
      <c r="T2720" s="44">
        <f t="shared" si="299"/>
        <v>0.50324564400409977</v>
      </c>
      <c r="U2720" s="46">
        <f t="shared" si="300"/>
        <v>0.64911608410537436</v>
      </c>
    </row>
    <row r="2721" spans="1:21" x14ac:dyDescent="0.35">
      <c r="A2721" s="1" t="s">
        <v>856</v>
      </c>
      <c r="B2721" s="1" t="s">
        <v>374</v>
      </c>
      <c r="C2721" s="1" t="s">
        <v>101</v>
      </c>
      <c r="D2721" s="1">
        <v>1</v>
      </c>
      <c r="E2721" s="1" t="s">
        <v>60</v>
      </c>
      <c r="F2721" s="1">
        <v>0.29166666666666669</v>
      </c>
      <c r="G2721" s="1" t="s">
        <v>8</v>
      </c>
      <c r="H2721" s="1">
        <v>150</v>
      </c>
      <c r="I2721" s="1">
        <v>62379</v>
      </c>
      <c r="J2721" s="1">
        <v>29703.502499999999</v>
      </c>
      <c r="K2721" s="1">
        <v>18.559999999999999</v>
      </c>
      <c r="L2721" s="1">
        <v>1</v>
      </c>
      <c r="M2721" s="38">
        <f t="shared" si="294"/>
        <v>23.368000000000002</v>
      </c>
      <c r="N2721" s="38">
        <f t="shared" si="295"/>
        <v>0.79424854501882902</v>
      </c>
      <c r="O2721" s="40">
        <f t="shared" si="296"/>
        <v>25.547725176937774</v>
      </c>
      <c r="P2721" s="39">
        <f t="shared" si="297"/>
        <v>0.72648346854593238</v>
      </c>
      <c r="Q2721" s="42">
        <v>42.33</v>
      </c>
      <c r="R2721" s="42">
        <f t="shared" si="298"/>
        <v>0.43845972123789273</v>
      </c>
      <c r="S2721" s="44">
        <v>32.450000000000003</v>
      </c>
      <c r="T2721" s="44">
        <f t="shared" si="299"/>
        <v>0.57195685670261931</v>
      </c>
      <c r="U2721" s="46">
        <f t="shared" si="300"/>
        <v>0.57896668216214808</v>
      </c>
    </row>
    <row r="2722" spans="1:21" x14ac:dyDescent="0.35">
      <c r="A2722" s="1" t="s">
        <v>677</v>
      </c>
      <c r="B2722" s="1" t="s">
        <v>438</v>
      </c>
      <c r="C2722" s="1" t="s">
        <v>101</v>
      </c>
      <c r="D2722" s="1">
        <v>1</v>
      </c>
      <c r="E2722" s="1" t="s">
        <v>54</v>
      </c>
      <c r="F2722" s="1">
        <v>8.3333333333333329E-2</v>
      </c>
      <c r="G2722" s="1" t="s">
        <v>35</v>
      </c>
      <c r="H2722" s="1">
        <v>60</v>
      </c>
      <c r="I2722" s="1">
        <v>62378</v>
      </c>
      <c r="J2722" s="1">
        <v>33161.010280000002</v>
      </c>
      <c r="K2722" s="1">
        <v>51.85</v>
      </c>
      <c r="L2722" s="1">
        <v>1</v>
      </c>
      <c r="M2722" s="38">
        <f t="shared" si="294"/>
        <v>50.152000000000001</v>
      </c>
      <c r="N2722" s="38">
        <f t="shared" si="295"/>
        <v>1.0338570744935396</v>
      </c>
      <c r="O2722" s="40">
        <f t="shared" si="296"/>
        <v>45.559514761069323</v>
      </c>
      <c r="P2722" s="39">
        <f t="shared" si="297"/>
        <v>1.1380718225802069</v>
      </c>
      <c r="Q2722" s="42">
        <v>61.93</v>
      </c>
      <c r="R2722" s="42">
        <f t="shared" si="298"/>
        <v>0.83723558856773783</v>
      </c>
      <c r="S2722" s="44">
        <v>58.54</v>
      </c>
      <c r="T2722" s="44">
        <f t="shared" si="299"/>
        <v>0.88571916638196113</v>
      </c>
      <c r="U2722" s="46">
        <f t="shared" si="300"/>
        <v>0.95367552584330195</v>
      </c>
    </row>
    <row r="2723" spans="1:21" x14ac:dyDescent="0.35">
      <c r="A2723" s="1" t="s">
        <v>134</v>
      </c>
      <c r="B2723" s="1" t="s">
        <v>419</v>
      </c>
      <c r="C2723" s="1" t="s">
        <v>101</v>
      </c>
      <c r="D2723" s="1">
        <v>2</v>
      </c>
      <c r="E2723" s="1" t="s">
        <v>54</v>
      </c>
      <c r="F2723" s="1">
        <v>8.3333333333333329E-2</v>
      </c>
      <c r="G2723" s="1" t="s">
        <v>35</v>
      </c>
      <c r="H2723" s="1">
        <v>60</v>
      </c>
      <c r="I2723" s="1">
        <v>62285</v>
      </c>
      <c r="J2723" s="1">
        <v>36601.934719999997</v>
      </c>
      <c r="K2723" s="1">
        <v>57.61</v>
      </c>
      <c r="L2723" s="1">
        <v>1</v>
      </c>
      <c r="M2723" s="38">
        <f t="shared" si="294"/>
        <v>50.152000000000001</v>
      </c>
      <c r="N2723" s="38">
        <f t="shared" si="295"/>
        <v>1.1487079278991865</v>
      </c>
      <c r="O2723" s="40">
        <f t="shared" si="296"/>
        <v>45.559514761069323</v>
      </c>
      <c r="P2723" s="39">
        <f t="shared" si="297"/>
        <v>1.2644998591869954</v>
      </c>
      <c r="Q2723" s="42">
        <v>61.93</v>
      </c>
      <c r="R2723" s="42">
        <f t="shared" si="298"/>
        <v>0.93024382367188763</v>
      </c>
      <c r="S2723" s="44">
        <v>51.62</v>
      </c>
      <c r="T2723" s="44">
        <f t="shared" si="299"/>
        <v>1.1160402944595118</v>
      </c>
      <c r="U2723" s="46">
        <f t="shared" si="300"/>
        <v>1.1035946591061316</v>
      </c>
    </row>
    <row r="2724" spans="1:21" x14ac:dyDescent="0.35">
      <c r="A2724" s="1" t="s">
        <v>1114</v>
      </c>
      <c r="B2724" s="1" t="s">
        <v>428</v>
      </c>
      <c r="C2724" s="1" t="s">
        <v>101</v>
      </c>
      <c r="D2724" s="1">
        <v>1</v>
      </c>
      <c r="E2724" s="1" t="s">
        <v>54</v>
      </c>
      <c r="F2724" s="1">
        <v>0.33333333333333331</v>
      </c>
      <c r="G2724" s="1" t="s">
        <v>8</v>
      </c>
      <c r="H2724" s="1">
        <v>120</v>
      </c>
      <c r="I2724" s="1">
        <v>62272</v>
      </c>
      <c r="J2724" s="1">
        <v>40347.03944</v>
      </c>
      <c r="K2724" s="1">
        <v>30.75</v>
      </c>
      <c r="L2724" s="1">
        <v>1</v>
      </c>
      <c r="M2724" s="38">
        <f t="shared" si="294"/>
        <v>32.295999999999999</v>
      </c>
      <c r="N2724" s="38">
        <f t="shared" si="295"/>
        <v>0.95213029477334654</v>
      </c>
      <c r="O2724" s="40">
        <f t="shared" si="296"/>
        <v>30.421180337640109</v>
      </c>
      <c r="P2724" s="39">
        <f t="shared" si="297"/>
        <v>1.010808905463574</v>
      </c>
      <c r="Q2724" s="42">
        <v>42.33</v>
      </c>
      <c r="R2724" s="42">
        <f t="shared" si="298"/>
        <v>0.72643515237420275</v>
      </c>
      <c r="S2724" s="44">
        <v>32.200000000000003</v>
      </c>
      <c r="T2724" s="44">
        <f t="shared" si="299"/>
        <v>0.95496894409937882</v>
      </c>
      <c r="U2724" s="46">
        <f t="shared" si="300"/>
        <v>0.89740433397905184</v>
      </c>
    </row>
    <row r="2725" spans="1:21" x14ac:dyDescent="0.35">
      <c r="A2725" s="1" t="s">
        <v>1350</v>
      </c>
      <c r="B2725" s="1" t="s">
        <v>1351</v>
      </c>
      <c r="C2725" s="1" t="s">
        <v>101</v>
      </c>
      <c r="D2725" s="1">
        <v>1</v>
      </c>
      <c r="E2725" s="1" t="s">
        <v>54</v>
      </c>
      <c r="F2725" s="1">
        <v>0.79166666666666663</v>
      </c>
      <c r="G2725" s="1" t="s">
        <v>22</v>
      </c>
      <c r="H2725" s="1">
        <v>150</v>
      </c>
      <c r="I2725" s="1">
        <v>62269</v>
      </c>
      <c r="J2725" s="1">
        <v>29905.252219999998</v>
      </c>
      <c r="K2725" s="1">
        <v>18.78</v>
      </c>
      <c r="L2725" s="1">
        <v>1</v>
      </c>
      <c r="M2725" s="38">
        <f t="shared" si="294"/>
        <v>23.368000000000002</v>
      </c>
      <c r="N2725" s="38">
        <f t="shared" si="295"/>
        <v>0.8036631290653885</v>
      </c>
      <c r="O2725" s="40">
        <f t="shared" si="296"/>
        <v>25.547725176937774</v>
      </c>
      <c r="P2725" s="39">
        <f t="shared" si="297"/>
        <v>0.73509480276361061</v>
      </c>
      <c r="Q2725" s="42">
        <v>43.7</v>
      </c>
      <c r="R2725" s="42">
        <f t="shared" si="298"/>
        <v>0.42974828375286039</v>
      </c>
      <c r="S2725" s="44">
        <v>19.43</v>
      </c>
      <c r="T2725" s="44">
        <f t="shared" si="299"/>
        <v>0.96654657745753991</v>
      </c>
      <c r="U2725" s="46">
        <f t="shared" si="300"/>
        <v>0.71046322132467032</v>
      </c>
    </row>
    <row r="2726" spans="1:21" x14ac:dyDescent="0.35">
      <c r="A2726" s="1" t="s">
        <v>1507</v>
      </c>
      <c r="B2726" s="1" t="s">
        <v>312</v>
      </c>
      <c r="C2726" s="1" t="s">
        <v>101</v>
      </c>
      <c r="D2726" s="1">
        <v>4</v>
      </c>
      <c r="E2726" s="1" t="s">
        <v>57</v>
      </c>
      <c r="F2726" s="1">
        <v>0.29166666666666669</v>
      </c>
      <c r="G2726" s="1" t="s">
        <v>8</v>
      </c>
      <c r="H2726" s="1">
        <v>30</v>
      </c>
      <c r="I2726" s="1">
        <v>62245</v>
      </c>
      <c r="J2726" s="1">
        <v>17507.020560000001</v>
      </c>
      <c r="K2726" s="1">
        <v>55.41</v>
      </c>
      <c r="L2726" s="1">
        <v>1</v>
      </c>
      <c r="M2726" s="38">
        <f t="shared" si="294"/>
        <v>59.08</v>
      </c>
      <c r="N2726" s="38">
        <f t="shared" si="295"/>
        <v>0.93788083953960732</v>
      </c>
      <c r="O2726" s="40">
        <f t="shared" si="296"/>
        <v>60.697849184498509</v>
      </c>
      <c r="P2726" s="39">
        <f t="shared" si="297"/>
        <v>0.91288242902272454</v>
      </c>
      <c r="Q2726" s="42">
        <v>42.33</v>
      </c>
      <c r="R2726" s="42">
        <f t="shared" si="298"/>
        <v>1.3090007087172217</v>
      </c>
      <c r="S2726" s="44">
        <v>60.5</v>
      </c>
      <c r="T2726" s="44">
        <f t="shared" si="299"/>
        <v>0.91586776859504127</v>
      </c>
      <c r="U2726" s="46">
        <f t="shared" si="300"/>
        <v>1.0459169687783292</v>
      </c>
    </row>
    <row r="2727" spans="1:21" x14ac:dyDescent="0.35">
      <c r="A2727" s="1" t="s">
        <v>1257</v>
      </c>
      <c r="B2727" s="1" t="s">
        <v>256</v>
      </c>
      <c r="C2727" s="1" t="s">
        <v>101</v>
      </c>
      <c r="D2727" s="1">
        <v>1</v>
      </c>
      <c r="E2727" s="1" t="s">
        <v>51</v>
      </c>
      <c r="F2727" s="1">
        <v>0.79166666666666663</v>
      </c>
      <c r="G2727" s="1" t="s">
        <v>22</v>
      </c>
      <c r="H2727" s="1">
        <v>120</v>
      </c>
      <c r="I2727" s="1">
        <v>62222</v>
      </c>
      <c r="J2727" s="1">
        <v>28952.538889999902</v>
      </c>
      <c r="K2727" s="1">
        <v>22.81</v>
      </c>
      <c r="L2727" s="1">
        <v>1</v>
      </c>
      <c r="M2727" s="38">
        <f t="shared" si="294"/>
        <v>32.295999999999999</v>
      </c>
      <c r="N2727" s="38">
        <f t="shared" si="295"/>
        <v>0.70627941540748074</v>
      </c>
      <c r="O2727" s="40">
        <f t="shared" si="296"/>
        <v>30.421180337640109</v>
      </c>
      <c r="P2727" s="39">
        <f t="shared" si="297"/>
        <v>0.74980654093086585</v>
      </c>
      <c r="Q2727" s="42">
        <v>43.7</v>
      </c>
      <c r="R2727" s="42">
        <f t="shared" si="298"/>
        <v>0.52196796338672757</v>
      </c>
      <c r="S2727" s="44">
        <v>36.74</v>
      </c>
      <c r="T2727" s="44">
        <f t="shared" si="299"/>
        <v>0.62084921066956988</v>
      </c>
      <c r="U2727" s="46">
        <f t="shared" si="300"/>
        <v>0.6308745716623877</v>
      </c>
    </row>
    <row r="2728" spans="1:21" x14ac:dyDescent="0.35">
      <c r="A2728" s="1" t="s">
        <v>1259</v>
      </c>
      <c r="B2728" s="1" t="s">
        <v>374</v>
      </c>
      <c r="C2728" s="1" t="s">
        <v>101</v>
      </c>
      <c r="D2728" s="1">
        <v>1</v>
      </c>
      <c r="E2728" s="1" t="s">
        <v>54</v>
      </c>
      <c r="F2728" s="1">
        <v>0.33333333333333331</v>
      </c>
      <c r="G2728" s="1" t="s">
        <v>8</v>
      </c>
      <c r="H2728" s="1">
        <v>120</v>
      </c>
      <c r="I2728" s="1">
        <v>62210</v>
      </c>
      <c r="J2728" s="1">
        <v>28816.72278</v>
      </c>
      <c r="K2728" s="1">
        <v>22.54</v>
      </c>
      <c r="L2728" s="1">
        <v>1</v>
      </c>
      <c r="M2728" s="38">
        <f t="shared" si="294"/>
        <v>32.295999999999999</v>
      </c>
      <c r="N2728" s="38">
        <f t="shared" si="295"/>
        <v>0.69791924696556851</v>
      </c>
      <c r="O2728" s="40">
        <f t="shared" si="296"/>
        <v>30.421180337640109</v>
      </c>
      <c r="P2728" s="39">
        <f t="shared" si="297"/>
        <v>0.74093114566338081</v>
      </c>
      <c r="Q2728" s="42">
        <v>42.33</v>
      </c>
      <c r="R2728" s="42">
        <f t="shared" si="298"/>
        <v>0.53248287266713912</v>
      </c>
      <c r="S2728" s="44">
        <v>32.450000000000003</v>
      </c>
      <c r="T2728" s="44">
        <f t="shared" si="299"/>
        <v>0.69460708782742675</v>
      </c>
      <c r="U2728" s="46">
        <f t="shared" si="300"/>
        <v>0.65600703538598226</v>
      </c>
    </row>
    <row r="2729" spans="1:21" x14ac:dyDescent="0.35">
      <c r="A2729" s="1" t="s">
        <v>1138</v>
      </c>
      <c r="B2729" s="1" t="s">
        <v>438</v>
      </c>
      <c r="C2729" s="1" t="s">
        <v>101</v>
      </c>
      <c r="D2729" s="1">
        <v>3</v>
      </c>
      <c r="E2729" s="1" t="s">
        <v>1592</v>
      </c>
      <c r="F2729" s="1">
        <v>0.125</v>
      </c>
      <c r="G2729" s="1" t="s">
        <v>35</v>
      </c>
      <c r="H2729" s="1">
        <v>30</v>
      </c>
      <c r="I2729" s="1">
        <v>62125</v>
      </c>
      <c r="J2729" s="1">
        <v>22186.332780000001</v>
      </c>
      <c r="K2729" s="1">
        <v>70.59</v>
      </c>
      <c r="L2729" s="1">
        <v>2</v>
      </c>
      <c r="M2729" s="38">
        <f t="shared" si="294"/>
        <v>59.08</v>
      </c>
      <c r="N2729" s="38">
        <f t="shared" si="295"/>
        <v>1.1948205822613407</v>
      </c>
      <c r="O2729" s="40">
        <f t="shared" si="296"/>
        <v>60.697849184498509</v>
      </c>
      <c r="P2729" s="39">
        <f t="shared" si="297"/>
        <v>1.1629736629618144</v>
      </c>
      <c r="Q2729" s="42">
        <v>61.93</v>
      </c>
      <c r="R2729" s="42">
        <f t="shared" si="298"/>
        <v>1.1398352979170032</v>
      </c>
      <c r="S2729" s="44">
        <v>58.54</v>
      </c>
      <c r="T2729" s="44">
        <f t="shared" si="299"/>
        <v>1.2058421592073796</v>
      </c>
      <c r="U2729" s="46">
        <f t="shared" si="300"/>
        <v>1.1695503733620658</v>
      </c>
    </row>
    <row r="2730" spans="1:21" x14ac:dyDescent="0.35">
      <c r="A2730" s="1" t="s">
        <v>366</v>
      </c>
      <c r="B2730" s="1" t="s">
        <v>312</v>
      </c>
      <c r="C2730" s="1" t="s">
        <v>101</v>
      </c>
      <c r="D2730" s="1">
        <v>2</v>
      </c>
      <c r="E2730" s="1" t="s">
        <v>60</v>
      </c>
      <c r="F2730" s="1">
        <v>0.125</v>
      </c>
      <c r="G2730" s="1" t="s">
        <v>35</v>
      </c>
      <c r="H2730" s="1">
        <v>60</v>
      </c>
      <c r="I2730" s="1">
        <v>62054</v>
      </c>
      <c r="J2730" s="1">
        <v>39841.199719999997</v>
      </c>
      <c r="K2730" s="1">
        <v>63.22</v>
      </c>
      <c r="L2730" s="1">
        <v>1</v>
      </c>
      <c r="M2730" s="38">
        <f t="shared" si="294"/>
        <v>50.152000000000001</v>
      </c>
      <c r="N2730" s="38">
        <f t="shared" si="295"/>
        <v>1.2605678736640613</v>
      </c>
      <c r="O2730" s="40">
        <f t="shared" si="296"/>
        <v>45.559514761069323</v>
      </c>
      <c r="P2730" s="39">
        <f t="shared" si="297"/>
        <v>1.3876354990071489</v>
      </c>
      <c r="Q2730" s="42">
        <v>61.93</v>
      </c>
      <c r="R2730" s="42">
        <f t="shared" si="298"/>
        <v>1.0208299693202003</v>
      </c>
      <c r="S2730" s="44">
        <v>60.5</v>
      </c>
      <c r="T2730" s="44">
        <f t="shared" si="299"/>
        <v>1.0449586776859503</v>
      </c>
      <c r="U2730" s="46">
        <f t="shared" si="300"/>
        <v>1.1511413820044332</v>
      </c>
    </row>
    <row r="2731" spans="1:21" x14ac:dyDescent="0.35">
      <c r="A2731" s="1" t="s">
        <v>1169</v>
      </c>
      <c r="B2731" s="1" t="s">
        <v>428</v>
      </c>
      <c r="C2731" s="1" t="s">
        <v>101</v>
      </c>
      <c r="D2731" s="1">
        <v>1</v>
      </c>
      <c r="E2731" s="1" t="s">
        <v>54</v>
      </c>
      <c r="F2731" s="1">
        <v>0.33333333333333331</v>
      </c>
      <c r="G2731" s="1" t="s">
        <v>8</v>
      </c>
      <c r="H2731" s="1">
        <v>120</v>
      </c>
      <c r="I2731" s="1">
        <v>62009</v>
      </c>
      <c r="J2731" s="1">
        <v>35028.266109999997</v>
      </c>
      <c r="K2731" s="1">
        <v>26.97</v>
      </c>
      <c r="L2731" s="1">
        <v>1</v>
      </c>
      <c r="M2731" s="38">
        <f t="shared" si="294"/>
        <v>32.295999999999999</v>
      </c>
      <c r="N2731" s="38">
        <f t="shared" si="295"/>
        <v>0.83508793658657421</v>
      </c>
      <c r="O2731" s="40">
        <f t="shared" si="296"/>
        <v>30.421180337640109</v>
      </c>
      <c r="P2731" s="39">
        <f t="shared" si="297"/>
        <v>0.88655337171878346</v>
      </c>
      <c r="Q2731" s="42">
        <v>42.33</v>
      </c>
      <c r="R2731" s="42">
        <f t="shared" si="298"/>
        <v>0.63713678242381289</v>
      </c>
      <c r="S2731" s="44">
        <v>32.200000000000003</v>
      </c>
      <c r="T2731" s="44">
        <f t="shared" si="299"/>
        <v>0.83757763975155264</v>
      </c>
      <c r="U2731" s="46">
        <f t="shared" si="300"/>
        <v>0.78708926463138296</v>
      </c>
    </row>
    <row r="2732" spans="1:21" x14ac:dyDescent="0.35">
      <c r="A2732" s="1" t="s">
        <v>575</v>
      </c>
      <c r="B2732" s="1" t="s">
        <v>370</v>
      </c>
      <c r="C2732" s="1" t="s">
        <v>101</v>
      </c>
      <c r="D2732" s="1">
        <v>1</v>
      </c>
      <c r="E2732" s="1" t="s">
        <v>58</v>
      </c>
      <c r="F2732" s="1">
        <v>0.95833333333333337</v>
      </c>
      <c r="G2732" s="1" t="s">
        <v>31</v>
      </c>
      <c r="H2732" s="1">
        <v>30</v>
      </c>
      <c r="I2732" s="1">
        <v>62007</v>
      </c>
      <c r="J2732" s="1">
        <v>16111.6091699999</v>
      </c>
      <c r="K2732" s="1">
        <v>50.25</v>
      </c>
      <c r="L2732" s="1">
        <v>1</v>
      </c>
      <c r="M2732" s="38">
        <f t="shared" si="294"/>
        <v>59.08</v>
      </c>
      <c r="N2732" s="38">
        <f t="shared" si="295"/>
        <v>0.85054163845633046</v>
      </c>
      <c r="O2732" s="40">
        <f t="shared" si="296"/>
        <v>60.697849184498509</v>
      </c>
      <c r="P2732" s="39">
        <f t="shared" si="297"/>
        <v>0.82787117954145295</v>
      </c>
      <c r="Q2732" s="42">
        <v>51.59</v>
      </c>
      <c r="R2732" s="42">
        <f t="shared" si="298"/>
        <v>0.97402597402597391</v>
      </c>
      <c r="S2732" s="44">
        <v>56.5</v>
      </c>
      <c r="T2732" s="44">
        <f t="shared" si="299"/>
        <v>0.88938053097345138</v>
      </c>
      <c r="U2732" s="46">
        <f t="shared" si="300"/>
        <v>0.89709256151362604</v>
      </c>
    </row>
    <row r="2733" spans="1:21" x14ac:dyDescent="0.35">
      <c r="A2733" s="1" t="s">
        <v>1273</v>
      </c>
      <c r="B2733" s="1" t="s">
        <v>1041</v>
      </c>
      <c r="C2733" s="1" t="s">
        <v>101</v>
      </c>
      <c r="D2733" s="1">
        <v>4</v>
      </c>
      <c r="E2733" s="1" t="s">
        <v>1577</v>
      </c>
      <c r="F2733" s="1">
        <v>0.10416666666666667</v>
      </c>
      <c r="G2733" s="1" t="s">
        <v>35</v>
      </c>
      <c r="H2733" s="1">
        <v>30</v>
      </c>
      <c r="I2733" s="1">
        <v>61961</v>
      </c>
      <c r="J2733" s="1">
        <v>26696.9941699999</v>
      </c>
      <c r="K2733" s="1">
        <v>84.35</v>
      </c>
      <c r="L2733" s="1">
        <v>2</v>
      </c>
      <c r="M2733" s="38">
        <f t="shared" si="294"/>
        <v>59.08</v>
      </c>
      <c r="N2733" s="38">
        <f t="shared" si="295"/>
        <v>1.4277251184834123</v>
      </c>
      <c r="O2733" s="40">
        <f t="shared" si="296"/>
        <v>60.697849184498509</v>
      </c>
      <c r="P2733" s="39">
        <f t="shared" si="297"/>
        <v>1.389670328245205</v>
      </c>
      <c r="Q2733" s="42">
        <v>61.93</v>
      </c>
      <c r="R2733" s="42">
        <f t="shared" si="298"/>
        <v>1.3620216373324721</v>
      </c>
      <c r="S2733" s="44">
        <v>55.71</v>
      </c>
      <c r="T2733" s="44">
        <f t="shared" si="299"/>
        <v>1.514090827499551</v>
      </c>
      <c r="U2733" s="46">
        <f t="shared" si="300"/>
        <v>1.4219275976924095</v>
      </c>
    </row>
    <row r="2734" spans="1:21" x14ac:dyDescent="0.35">
      <c r="A2734" s="1" t="s">
        <v>642</v>
      </c>
      <c r="B2734" s="1" t="s">
        <v>235</v>
      </c>
      <c r="C2734" s="1" t="s">
        <v>101</v>
      </c>
      <c r="D2734" s="1">
        <v>1</v>
      </c>
      <c r="E2734" s="1" t="s">
        <v>54</v>
      </c>
      <c r="F2734" s="1">
        <v>0.4375</v>
      </c>
      <c r="G2734" s="1" t="s">
        <v>13</v>
      </c>
      <c r="H2734" s="1">
        <v>30</v>
      </c>
      <c r="I2734" s="1">
        <v>61952</v>
      </c>
      <c r="J2734" s="1">
        <v>20236</v>
      </c>
      <c r="K2734" s="1">
        <v>63</v>
      </c>
      <c r="L2734" s="1">
        <v>1</v>
      </c>
      <c r="M2734" s="38">
        <f t="shared" si="294"/>
        <v>59.08</v>
      </c>
      <c r="N2734" s="38">
        <f t="shared" si="295"/>
        <v>1.066350710900474</v>
      </c>
      <c r="O2734" s="40">
        <f t="shared" si="296"/>
        <v>60.697849184498509</v>
      </c>
      <c r="P2734" s="39">
        <f t="shared" si="297"/>
        <v>1.0379280459922695</v>
      </c>
      <c r="Q2734" s="42">
        <v>48.112000000000002</v>
      </c>
      <c r="R2734" s="42">
        <f t="shared" si="298"/>
        <v>1.3094446291985367</v>
      </c>
      <c r="S2734" s="44">
        <v>64.14</v>
      </c>
      <c r="T2734" s="44">
        <f t="shared" si="299"/>
        <v>0.98222637979420013</v>
      </c>
      <c r="U2734" s="46">
        <f t="shared" si="300"/>
        <v>1.1098663516616689</v>
      </c>
    </row>
    <row r="2735" spans="1:21" x14ac:dyDescent="0.35">
      <c r="A2735" s="1" t="s">
        <v>602</v>
      </c>
      <c r="B2735" s="1" t="s">
        <v>148</v>
      </c>
      <c r="C2735" s="1" t="s">
        <v>101</v>
      </c>
      <c r="D2735" s="1">
        <v>1</v>
      </c>
      <c r="E2735" s="1" t="s">
        <v>58</v>
      </c>
      <c r="F2735" s="1">
        <v>0.33333333333333331</v>
      </c>
      <c r="G2735" s="1" t="s">
        <v>8</v>
      </c>
      <c r="H2735" s="1">
        <v>120</v>
      </c>
      <c r="I2735" s="1">
        <v>61946</v>
      </c>
      <c r="J2735" s="1">
        <v>34730.541939999901</v>
      </c>
      <c r="K2735" s="1">
        <v>27.45</v>
      </c>
      <c r="L2735" s="1">
        <v>1</v>
      </c>
      <c r="M2735" s="38">
        <f t="shared" si="294"/>
        <v>32.295999999999999</v>
      </c>
      <c r="N2735" s="38">
        <f t="shared" si="295"/>
        <v>0.84995045826108495</v>
      </c>
      <c r="O2735" s="40">
        <f t="shared" si="296"/>
        <v>30.421180337640109</v>
      </c>
      <c r="P2735" s="39">
        <f t="shared" si="297"/>
        <v>0.90233185219431244</v>
      </c>
      <c r="Q2735" s="42">
        <v>42.33</v>
      </c>
      <c r="R2735" s="42">
        <f t="shared" si="298"/>
        <v>0.64847625797306874</v>
      </c>
      <c r="S2735" s="44">
        <v>45.82</v>
      </c>
      <c r="T2735" s="44">
        <f t="shared" si="299"/>
        <v>0.59908336970755127</v>
      </c>
      <c r="U2735" s="46">
        <f t="shared" si="300"/>
        <v>0.71663049329164419</v>
      </c>
    </row>
    <row r="2736" spans="1:21" x14ac:dyDescent="0.35">
      <c r="A2736" s="1" t="s">
        <v>668</v>
      </c>
      <c r="B2736" s="1" t="s">
        <v>148</v>
      </c>
      <c r="C2736" s="1" t="s">
        <v>101</v>
      </c>
      <c r="D2736" s="1">
        <v>2</v>
      </c>
      <c r="E2736" s="1" t="s">
        <v>54</v>
      </c>
      <c r="F2736" s="1">
        <v>0.29166666666666669</v>
      </c>
      <c r="G2736" s="1" t="s">
        <v>8</v>
      </c>
      <c r="H2736" s="1">
        <v>60</v>
      </c>
      <c r="I2736" s="1">
        <v>61803</v>
      </c>
      <c r="J2736" s="1">
        <v>22804.814719999998</v>
      </c>
      <c r="K2736" s="1">
        <v>36.369999999999997</v>
      </c>
      <c r="L2736" s="1">
        <v>1</v>
      </c>
      <c r="M2736" s="38">
        <f t="shared" si="294"/>
        <v>50.152000000000001</v>
      </c>
      <c r="N2736" s="38">
        <f t="shared" si="295"/>
        <v>0.72519540596586374</v>
      </c>
      <c r="O2736" s="40">
        <f t="shared" si="296"/>
        <v>45.559514761069323</v>
      </c>
      <c r="P2736" s="39">
        <f t="shared" si="297"/>
        <v>0.79829647419946226</v>
      </c>
      <c r="Q2736" s="42">
        <v>42.33</v>
      </c>
      <c r="R2736" s="42">
        <f t="shared" si="298"/>
        <v>0.85920151193007321</v>
      </c>
      <c r="S2736" s="44">
        <v>45.82</v>
      </c>
      <c r="T2736" s="44">
        <f t="shared" si="299"/>
        <v>0.79375818419903965</v>
      </c>
      <c r="U2736" s="46">
        <f t="shared" si="300"/>
        <v>0.81708539010952508</v>
      </c>
    </row>
    <row r="2737" spans="1:21" x14ac:dyDescent="0.35">
      <c r="A2737" s="1" t="s">
        <v>1195</v>
      </c>
      <c r="B2737" s="1" t="s">
        <v>181</v>
      </c>
      <c r="C2737" s="1" t="s">
        <v>101</v>
      </c>
      <c r="D2737" s="1">
        <v>1</v>
      </c>
      <c r="E2737" s="1" t="s">
        <v>76</v>
      </c>
      <c r="F2737" s="1">
        <v>0.35416666666666669</v>
      </c>
      <c r="G2737" s="1" t="s">
        <v>8</v>
      </c>
      <c r="H2737" s="1">
        <v>150</v>
      </c>
      <c r="I2737" s="1">
        <v>61751</v>
      </c>
      <c r="J2737" s="1">
        <v>41160.486939999901</v>
      </c>
      <c r="K2737" s="1">
        <v>25.78</v>
      </c>
      <c r="L2737" s="1">
        <v>1</v>
      </c>
      <c r="M2737" s="38">
        <f t="shared" si="294"/>
        <v>23.368000000000002</v>
      </c>
      <c r="N2737" s="38">
        <f t="shared" si="295"/>
        <v>1.1032180760013695</v>
      </c>
      <c r="O2737" s="40">
        <f t="shared" si="296"/>
        <v>25.547725176937774</v>
      </c>
      <c r="P2737" s="39">
        <f t="shared" si="297"/>
        <v>1.0090918005988221</v>
      </c>
      <c r="Q2737" s="42">
        <v>42.33</v>
      </c>
      <c r="R2737" s="42">
        <f t="shared" si="298"/>
        <v>0.60902433262461619</v>
      </c>
      <c r="S2737" s="44">
        <v>42.1</v>
      </c>
      <c r="T2737" s="44">
        <f t="shared" si="299"/>
        <v>0.61235154394299285</v>
      </c>
      <c r="U2737" s="46">
        <f t="shared" si="300"/>
        <v>0.7434892257221436</v>
      </c>
    </row>
    <row r="2738" spans="1:21" x14ac:dyDescent="0.35">
      <c r="A2738" s="1" t="s">
        <v>1229</v>
      </c>
      <c r="B2738" s="1" t="s">
        <v>577</v>
      </c>
      <c r="C2738" s="1" t="s">
        <v>101</v>
      </c>
      <c r="D2738" s="1">
        <v>1</v>
      </c>
      <c r="E2738" s="1" t="s">
        <v>76</v>
      </c>
      <c r="F2738" s="1">
        <v>0.79166666666666663</v>
      </c>
      <c r="G2738" s="1" t="s">
        <v>22</v>
      </c>
      <c r="H2738" s="1">
        <v>111</v>
      </c>
      <c r="I2738" s="1">
        <v>61742</v>
      </c>
      <c r="J2738" s="1">
        <v>28366.458610000001</v>
      </c>
      <c r="K2738" s="1">
        <v>24.13</v>
      </c>
      <c r="L2738" s="1">
        <v>1</v>
      </c>
      <c r="M2738" s="38">
        <f t="shared" si="294"/>
        <v>34.974399999999996</v>
      </c>
      <c r="N2738" s="38">
        <f t="shared" si="295"/>
        <v>0.68993320828949178</v>
      </c>
      <c r="O2738" s="40">
        <f t="shared" si="296"/>
        <v>32.123860403338611</v>
      </c>
      <c r="P2738" s="39">
        <f t="shared" si="297"/>
        <v>0.75115505101286595</v>
      </c>
      <c r="Q2738" s="42">
        <v>43.7</v>
      </c>
      <c r="R2738" s="42">
        <f t="shared" si="298"/>
        <v>0.55217391304347818</v>
      </c>
      <c r="S2738" s="44">
        <v>40.950000000000003</v>
      </c>
      <c r="T2738" s="44">
        <f t="shared" si="299"/>
        <v>0.58925518925518916</v>
      </c>
      <c r="U2738" s="46">
        <f t="shared" si="300"/>
        <v>0.63086138443717776</v>
      </c>
    </row>
    <row r="2739" spans="1:21" x14ac:dyDescent="0.35">
      <c r="A2739" s="1" t="s">
        <v>926</v>
      </c>
      <c r="B2739" s="1" t="s">
        <v>298</v>
      </c>
      <c r="C2739" s="1" t="s">
        <v>101</v>
      </c>
      <c r="D2739" s="1">
        <v>1</v>
      </c>
      <c r="E2739" s="1" t="s">
        <v>60</v>
      </c>
      <c r="F2739" s="1">
        <v>0.75</v>
      </c>
      <c r="G2739" s="1" t="s">
        <v>18</v>
      </c>
      <c r="H2739" s="1">
        <v>60</v>
      </c>
      <c r="I2739" s="1">
        <v>61573</v>
      </c>
      <c r="J2739" s="1">
        <v>26837.997500000001</v>
      </c>
      <c r="K2739" s="1">
        <v>42.43</v>
      </c>
      <c r="L2739" s="1">
        <v>1</v>
      </c>
      <c r="M2739" s="38">
        <f t="shared" si="294"/>
        <v>50.152000000000001</v>
      </c>
      <c r="N2739" s="38">
        <f t="shared" si="295"/>
        <v>0.84602807465305474</v>
      </c>
      <c r="O2739" s="40">
        <f t="shared" si="296"/>
        <v>45.559514761069323</v>
      </c>
      <c r="P2739" s="39">
        <f t="shared" si="297"/>
        <v>0.9313093043795212</v>
      </c>
      <c r="Q2739" s="42">
        <v>46.72</v>
      </c>
      <c r="R2739" s="42">
        <f t="shared" si="298"/>
        <v>0.90817636986301375</v>
      </c>
      <c r="S2739" s="44">
        <v>33.83</v>
      </c>
      <c r="T2739" s="44">
        <f t="shared" si="299"/>
        <v>1.2542122376588827</v>
      </c>
      <c r="U2739" s="46">
        <f t="shared" si="300"/>
        <v>1.0312326373004725</v>
      </c>
    </row>
    <row r="2740" spans="1:21" x14ac:dyDescent="0.35">
      <c r="A2740" s="1" t="s">
        <v>147</v>
      </c>
      <c r="B2740" s="1" t="s">
        <v>148</v>
      </c>
      <c r="C2740" s="1" t="s">
        <v>101</v>
      </c>
      <c r="D2740" s="1">
        <v>1</v>
      </c>
      <c r="E2740" s="1" t="s">
        <v>57</v>
      </c>
      <c r="F2740" s="1">
        <v>0.54166666666666663</v>
      </c>
      <c r="G2740" s="1" t="s">
        <v>13</v>
      </c>
      <c r="H2740" s="1">
        <v>30</v>
      </c>
      <c r="I2740" s="1">
        <v>61531</v>
      </c>
      <c r="J2740" s="1">
        <v>19230</v>
      </c>
      <c r="K2740" s="1">
        <v>61</v>
      </c>
      <c r="L2740" s="1">
        <v>1</v>
      </c>
      <c r="M2740" s="38">
        <f t="shared" si="294"/>
        <v>59.08</v>
      </c>
      <c r="N2740" s="38">
        <f t="shared" si="295"/>
        <v>1.032498307379824</v>
      </c>
      <c r="O2740" s="40">
        <f t="shared" si="296"/>
        <v>60.697849184498509</v>
      </c>
      <c r="P2740" s="39">
        <f t="shared" si="297"/>
        <v>1.0049779492941022</v>
      </c>
      <c r="Q2740" s="42">
        <v>48.112000000000002</v>
      </c>
      <c r="R2740" s="42">
        <f t="shared" si="298"/>
        <v>1.2678749584303293</v>
      </c>
      <c r="S2740" s="44">
        <v>45.82</v>
      </c>
      <c r="T2740" s="44">
        <f t="shared" si="299"/>
        <v>1.3312963771278918</v>
      </c>
      <c r="U2740" s="46">
        <f t="shared" si="300"/>
        <v>1.2013830949507744</v>
      </c>
    </row>
    <row r="2741" spans="1:21" x14ac:dyDescent="0.35">
      <c r="A2741" s="1" t="s">
        <v>1081</v>
      </c>
      <c r="B2741" s="1" t="s">
        <v>249</v>
      </c>
      <c r="C2741" s="1" t="s">
        <v>101</v>
      </c>
      <c r="D2741" s="1">
        <v>2</v>
      </c>
      <c r="E2741" s="1" t="s">
        <v>1610</v>
      </c>
      <c r="F2741" s="1">
        <v>0.14930555555555555</v>
      </c>
      <c r="G2741" s="1" t="s">
        <v>35</v>
      </c>
      <c r="H2741" s="1">
        <v>25</v>
      </c>
      <c r="I2741" s="1">
        <v>61503</v>
      </c>
      <c r="J2741" s="1">
        <v>17967.408889999999</v>
      </c>
      <c r="K2741" s="1">
        <v>69.25</v>
      </c>
      <c r="L2741" s="1">
        <v>2</v>
      </c>
      <c r="M2741" s="38">
        <f t="shared" si="294"/>
        <v>60.567999999999998</v>
      </c>
      <c r="N2741" s="38">
        <f t="shared" si="295"/>
        <v>1.1433430194161933</v>
      </c>
      <c r="O2741" s="40">
        <f t="shared" si="296"/>
        <v>64.679751984878493</v>
      </c>
      <c r="P2741" s="39">
        <f t="shared" si="297"/>
        <v>1.070659640380037</v>
      </c>
      <c r="Q2741" s="42">
        <v>61.93</v>
      </c>
      <c r="R2741" s="42">
        <f t="shared" si="298"/>
        <v>1.1181979654448571</v>
      </c>
      <c r="S2741" s="44">
        <v>48.83</v>
      </c>
      <c r="T2741" s="44">
        <f t="shared" si="299"/>
        <v>1.4181855416751996</v>
      </c>
      <c r="U2741" s="46">
        <f t="shared" si="300"/>
        <v>1.2023477158333644</v>
      </c>
    </row>
    <row r="2742" spans="1:21" x14ac:dyDescent="0.35">
      <c r="A2742" s="1" t="s">
        <v>846</v>
      </c>
      <c r="B2742" s="1" t="s">
        <v>148</v>
      </c>
      <c r="C2742" s="1" t="s">
        <v>101</v>
      </c>
      <c r="D2742" s="1">
        <v>1</v>
      </c>
      <c r="E2742" s="1" t="s">
        <v>76</v>
      </c>
      <c r="F2742" s="1">
        <v>0.66666666666666663</v>
      </c>
      <c r="G2742" s="1" t="s">
        <v>18</v>
      </c>
      <c r="H2742" s="1">
        <v>60</v>
      </c>
      <c r="I2742" s="1">
        <v>61484</v>
      </c>
      <c r="J2742" s="1">
        <v>28545.82417</v>
      </c>
      <c r="K2742" s="1">
        <v>45.6</v>
      </c>
      <c r="L2742" s="1">
        <v>1</v>
      </c>
      <c r="M2742" s="38">
        <f t="shared" si="294"/>
        <v>50.152000000000001</v>
      </c>
      <c r="N2742" s="38">
        <f t="shared" si="295"/>
        <v>0.90923592279470411</v>
      </c>
      <c r="O2742" s="40">
        <f t="shared" si="296"/>
        <v>45.559514761069323</v>
      </c>
      <c r="P2742" s="39">
        <f t="shared" si="297"/>
        <v>1.0008886231370768</v>
      </c>
      <c r="Q2742" s="42">
        <v>46.72</v>
      </c>
      <c r="R2742" s="42">
        <f t="shared" si="298"/>
        <v>0.97602739726027399</v>
      </c>
      <c r="S2742" s="44">
        <v>45.82</v>
      </c>
      <c r="T2742" s="44">
        <f t="shared" si="299"/>
        <v>0.99519860323003062</v>
      </c>
      <c r="U2742" s="46">
        <f t="shared" si="300"/>
        <v>0.99070487454246037</v>
      </c>
    </row>
    <row r="2743" spans="1:21" x14ac:dyDescent="0.35">
      <c r="A2743" s="1" t="s">
        <v>311</v>
      </c>
      <c r="B2743" s="1" t="s">
        <v>312</v>
      </c>
      <c r="C2743" s="1" t="s">
        <v>101</v>
      </c>
      <c r="D2743" s="1">
        <v>1</v>
      </c>
      <c r="E2743" s="1" t="s">
        <v>51</v>
      </c>
      <c r="F2743" s="1">
        <v>0.75</v>
      </c>
      <c r="G2743" s="1" t="s">
        <v>18</v>
      </c>
      <c r="H2743" s="1">
        <v>30</v>
      </c>
      <c r="I2743" s="1">
        <v>61442</v>
      </c>
      <c r="J2743" s="1">
        <v>17950.345829999998</v>
      </c>
      <c r="K2743" s="1">
        <v>57.35</v>
      </c>
      <c r="L2743" s="1">
        <v>1</v>
      </c>
      <c r="M2743" s="38">
        <f t="shared" si="294"/>
        <v>59.08</v>
      </c>
      <c r="N2743" s="38">
        <f t="shared" si="295"/>
        <v>0.97071767095463779</v>
      </c>
      <c r="O2743" s="40">
        <f t="shared" si="296"/>
        <v>60.697849184498509</v>
      </c>
      <c r="P2743" s="39">
        <f t="shared" si="297"/>
        <v>0.94484402281994684</v>
      </c>
      <c r="Q2743" s="42">
        <v>46.72</v>
      </c>
      <c r="R2743" s="42">
        <f t="shared" si="298"/>
        <v>1.2275256849315068</v>
      </c>
      <c r="S2743" s="44">
        <v>60.5</v>
      </c>
      <c r="T2743" s="44">
        <f t="shared" si="299"/>
        <v>0.94793388429752068</v>
      </c>
      <c r="U2743" s="46">
        <f t="shared" si="300"/>
        <v>1.0401011973496581</v>
      </c>
    </row>
    <row r="2744" spans="1:21" x14ac:dyDescent="0.35">
      <c r="A2744" s="1" t="s">
        <v>1025</v>
      </c>
      <c r="B2744" s="1" t="s">
        <v>100</v>
      </c>
      <c r="C2744" s="1" t="s">
        <v>101</v>
      </c>
      <c r="D2744" s="1">
        <v>1</v>
      </c>
      <c r="E2744" s="1" t="s">
        <v>60</v>
      </c>
      <c r="F2744" s="1">
        <v>0.13194444444444445</v>
      </c>
      <c r="G2744" s="1" t="s">
        <v>35</v>
      </c>
      <c r="H2744" s="1">
        <v>114</v>
      </c>
      <c r="I2744" s="1">
        <v>61390</v>
      </c>
      <c r="J2744" s="1">
        <v>47602.126389999998</v>
      </c>
      <c r="K2744" s="1">
        <v>39.950000000000003</v>
      </c>
      <c r="L2744" s="1">
        <v>1</v>
      </c>
      <c r="M2744" s="38">
        <f t="shared" si="294"/>
        <v>34.081600000000002</v>
      </c>
      <c r="N2744" s="38">
        <f t="shared" si="295"/>
        <v>1.1721867517956903</v>
      </c>
      <c r="O2744" s="40">
        <f t="shared" si="296"/>
        <v>31.541425887064207</v>
      </c>
      <c r="P2744" s="39">
        <f t="shared" si="297"/>
        <v>1.2665882684899266</v>
      </c>
      <c r="Q2744" s="42">
        <v>61.93</v>
      </c>
      <c r="R2744" s="42">
        <f t="shared" si="298"/>
        <v>0.64508315840465047</v>
      </c>
      <c r="S2744" s="44">
        <v>39.25</v>
      </c>
      <c r="T2744" s="44">
        <f t="shared" si="299"/>
        <v>1.0178343949044586</v>
      </c>
      <c r="U2744" s="46">
        <f t="shared" si="300"/>
        <v>0.97650194059967854</v>
      </c>
    </row>
    <row r="2745" spans="1:21" x14ac:dyDescent="0.35">
      <c r="A2745" s="1" t="s">
        <v>615</v>
      </c>
      <c r="B2745" s="1" t="s">
        <v>616</v>
      </c>
      <c r="C2745" s="1" t="s">
        <v>101</v>
      </c>
      <c r="D2745" s="1">
        <v>1</v>
      </c>
      <c r="E2745" s="1" t="s">
        <v>60</v>
      </c>
      <c r="F2745" s="1">
        <v>0.70833333333333337</v>
      </c>
      <c r="G2745" s="1" t="s">
        <v>18</v>
      </c>
      <c r="H2745" s="1">
        <v>60</v>
      </c>
      <c r="I2745" s="1">
        <v>61259</v>
      </c>
      <c r="J2745" s="1">
        <v>26655.340830000001</v>
      </c>
      <c r="K2745" s="1">
        <v>42.69</v>
      </c>
      <c r="L2745" s="1">
        <v>1</v>
      </c>
      <c r="M2745" s="38">
        <f t="shared" si="294"/>
        <v>50.152000000000001</v>
      </c>
      <c r="N2745" s="38">
        <f t="shared" si="295"/>
        <v>0.85121231456372626</v>
      </c>
      <c r="O2745" s="40">
        <f t="shared" si="296"/>
        <v>45.559514761069323</v>
      </c>
      <c r="P2745" s="39">
        <f t="shared" si="297"/>
        <v>0.93701612547635538</v>
      </c>
      <c r="Q2745" s="42">
        <v>46.72</v>
      </c>
      <c r="R2745" s="42">
        <f t="shared" si="298"/>
        <v>0.91374143835616439</v>
      </c>
      <c r="S2745" s="44">
        <v>36.07</v>
      </c>
      <c r="T2745" s="44">
        <f t="shared" si="299"/>
        <v>1.1835320210701412</v>
      </c>
      <c r="U2745" s="46">
        <f t="shared" si="300"/>
        <v>1.0114298616342203</v>
      </c>
    </row>
    <row r="2746" spans="1:21" x14ac:dyDescent="0.35">
      <c r="A2746" s="1" t="s">
        <v>860</v>
      </c>
      <c r="B2746" s="1" t="s">
        <v>419</v>
      </c>
      <c r="C2746" s="1" t="s">
        <v>101</v>
      </c>
      <c r="D2746" s="1">
        <v>1</v>
      </c>
      <c r="E2746" s="1" t="s">
        <v>54</v>
      </c>
      <c r="F2746" s="1">
        <v>0.66666666666666663</v>
      </c>
      <c r="G2746" s="1" t="s">
        <v>18</v>
      </c>
      <c r="H2746" s="1">
        <v>60</v>
      </c>
      <c r="I2746" s="1">
        <v>61210</v>
      </c>
      <c r="J2746" s="1">
        <v>28811.761109999999</v>
      </c>
      <c r="K2746" s="1">
        <v>45.81</v>
      </c>
      <c r="L2746" s="1">
        <v>1</v>
      </c>
      <c r="M2746" s="38">
        <f t="shared" si="294"/>
        <v>50.152000000000001</v>
      </c>
      <c r="N2746" s="38">
        <f t="shared" si="295"/>
        <v>0.91342319349178502</v>
      </c>
      <c r="O2746" s="40">
        <f t="shared" si="296"/>
        <v>45.559514761069323</v>
      </c>
      <c r="P2746" s="39">
        <f t="shared" si="297"/>
        <v>1.005497978638366</v>
      </c>
      <c r="Q2746" s="42">
        <v>46.72</v>
      </c>
      <c r="R2746" s="42">
        <f t="shared" si="298"/>
        <v>0.98052226027397271</v>
      </c>
      <c r="S2746" s="44">
        <v>51.62</v>
      </c>
      <c r="T2746" s="44">
        <f t="shared" si="299"/>
        <v>0.88744672607516473</v>
      </c>
      <c r="U2746" s="46">
        <f t="shared" si="300"/>
        <v>0.95782232166250114</v>
      </c>
    </row>
    <row r="2747" spans="1:21" x14ac:dyDescent="0.35">
      <c r="A2747" s="1" t="s">
        <v>860</v>
      </c>
      <c r="B2747" s="1" t="s">
        <v>419</v>
      </c>
      <c r="C2747" s="1" t="s">
        <v>101</v>
      </c>
      <c r="D2747" s="1">
        <v>1</v>
      </c>
      <c r="E2747" s="1" t="s">
        <v>54</v>
      </c>
      <c r="F2747" s="1">
        <v>0.75</v>
      </c>
      <c r="G2747" s="1" t="s">
        <v>18</v>
      </c>
      <c r="H2747" s="1">
        <v>60</v>
      </c>
      <c r="I2747" s="1">
        <v>61174</v>
      </c>
      <c r="J2747" s="1">
        <v>29235.905279999999</v>
      </c>
      <c r="K2747" s="1">
        <v>46.46</v>
      </c>
      <c r="L2747" s="1">
        <v>1</v>
      </c>
      <c r="M2747" s="38">
        <f t="shared" si="294"/>
        <v>50.152000000000001</v>
      </c>
      <c r="N2747" s="38">
        <f t="shared" si="295"/>
        <v>0.92638379326846387</v>
      </c>
      <c r="O2747" s="40">
        <f t="shared" si="296"/>
        <v>45.559514761069323</v>
      </c>
      <c r="P2747" s="39">
        <f t="shared" si="297"/>
        <v>1.0197650313804514</v>
      </c>
      <c r="Q2747" s="42">
        <v>46.72</v>
      </c>
      <c r="R2747" s="42">
        <f t="shared" si="298"/>
        <v>0.99443493150684936</v>
      </c>
      <c r="S2747" s="44">
        <v>51.62</v>
      </c>
      <c r="T2747" s="44">
        <f t="shared" si="299"/>
        <v>0.90003874467260758</v>
      </c>
      <c r="U2747" s="46">
        <f t="shared" si="300"/>
        <v>0.97141290251996937</v>
      </c>
    </row>
    <row r="2748" spans="1:21" x14ac:dyDescent="0.35">
      <c r="A2748" s="1" t="s">
        <v>575</v>
      </c>
      <c r="B2748" s="1" t="s">
        <v>370</v>
      </c>
      <c r="C2748" s="1" t="s">
        <v>101</v>
      </c>
      <c r="D2748" s="1">
        <v>1</v>
      </c>
      <c r="E2748" s="1" t="s">
        <v>60</v>
      </c>
      <c r="F2748" s="1">
        <v>0.77083333333333337</v>
      </c>
      <c r="G2748" s="1" t="s">
        <v>18</v>
      </c>
      <c r="H2748" s="1">
        <v>30</v>
      </c>
      <c r="I2748" s="1">
        <v>61142</v>
      </c>
      <c r="J2748" s="1">
        <v>16413.473890000001</v>
      </c>
      <c r="K2748" s="1">
        <v>52.19</v>
      </c>
      <c r="L2748" s="1">
        <v>1</v>
      </c>
      <c r="M2748" s="38">
        <f t="shared" si="294"/>
        <v>59.08</v>
      </c>
      <c r="N2748" s="38">
        <f t="shared" si="295"/>
        <v>0.88337846987136082</v>
      </c>
      <c r="O2748" s="40">
        <f t="shared" si="296"/>
        <v>60.697849184498509</v>
      </c>
      <c r="P2748" s="39">
        <f t="shared" si="297"/>
        <v>0.85983277333867525</v>
      </c>
      <c r="Q2748" s="42">
        <v>46.72</v>
      </c>
      <c r="R2748" s="42">
        <f t="shared" si="298"/>
        <v>1.1170804794520548</v>
      </c>
      <c r="S2748" s="44">
        <v>56.5</v>
      </c>
      <c r="T2748" s="44">
        <f t="shared" si="299"/>
        <v>0.92371681415929197</v>
      </c>
      <c r="U2748" s="46">
        <f t="shared" si="300"/>
        <v>0.96687668898334067</v>
      </c>
    </row>
    <row r="2749" spans="1:21" x14ac:dyDescent="0.35">
      <c r="A2749" s="1" t="s">
        <v>245</v>
      </c>
      <c r="B2749" s="1" t="s">
        <v>246</v>
      </c>
      <c r="C2749" s="1" t="s">
        <v>101</v>
      </c>
      <c r="D2749" s="1">
        <v>1</v>
      </c>
      <c r="E2749" s="1" t="s">
        <v>54</v>
      </c>
      <c r="F2749" s="1">
        <v>0.79166666666666663</v>
      </c>
      <c r="G2749" s="1" t="s">
        <v>22</v>
      </c>
      <c r="H2749" s="1">
        <v>90</v>
      </c>
      <c r="I2749" s="1">
        <v>61134</v>
      </c>
      <c r="J2749" s="1">
        <v>29404.987499999999</v>
      </c>
      <c r="K2749" s="1">
        <v>31.32</v>
      </c>
      <c r="L2749" s="1">
        <v>1</v>
      </c>
      <c r="M2749" s="38">
        <f t="shared" si="294"/>
        <v>41.223999999999997</v>
      </c>
      <c r="N2749" s="38">
        <f t="shared" si="295"/>
        <v>0.75975160100912098</v>
      </c>
      <c r="O2749" s="40">
        <f t="shared" si="296"/>
        <v>36.704156799987004</v>
      </c>
      <c r="P2749" s="39">
        <f t="shared" si="297"/>
        <v>0.85330934506064149</v>
      </c>
      <c r="Q2749" s="42">
        <v>43.7</v>
      </c>
      <c r="R2749" s="42">
        <f t="shared" si="298"/>
        <v>0.71670480549199078</v>
      </c>
      <c r="S2749" s="44">
        <v>49.4</v>
      </c>
      <c r="T2749" s="44">
        <f t="shared" si="299"/>
        <v>0.63400809716599194</v>
      </c>
      <c r="U2749" s="46">
        <f t="shared" si="300"/>
        <v>0.7346740825728747</v>
      </c>
    </row>
    <row r="2750" spans="1:21" x14ac:dyDescent="0.35">
      <c r="A2750" s="1" t="s">
        <v>292</v>
      </c>
      <c r="B2750" s="1" t="s">
        <v>148</v>
      </c>
      <c r="C2750" s="1" t="s">
        <v>101</v>
      </c>
      <c r="D2750" s="1">
        <v>1</v>
      </c>
      <c r="E2750" s="1" t="s">
        <v>57</v>
      </c>
      <c r="F2750" s="1">
        <v>8.4027777777777771E-2</v>
      </c>
      <c r="G2750" s="1" t="s">
        <v>35</v>
      </c>
      <c r="H2750" s="1">
        <v>60</v>
      </c>
      <c r="I2750" s="1">
        <v>61037</v>
      </c>
      <c r="J2750" s="1">
        <v>37998.591670000002</v>
      </c>
      <c r="K2750" s="1">
        <v>61.04</v>
      </c>
      <c r="L2750" s="1">
        <v>1</v>
      </c>
      <c r="M2750" s="38">
        <f t="shared" si="294"/>
        <v>50.152000000000001</v>
      </c>
      <c r="N2750" s="38">
        <f t="shared" si="295"/>
        <v>1.2171000159515073</v>
      </c>
      <c r="O2750" s="40">
        <f t="shared" si="296"/>
        <v>45.559514761069323</v>
      </c>
      <c r="P2750" s="39">
        <f t="shared" si="297"/>
        <v>1.3397859990413852</v>
      </c>
      <c r="Q2750" s="42">
        <v>61.93</v>
      </c>
      <c r="R2750" s="42">
        <f t="shared" si="298"/>
        <v>0.98562893589536571</v>
      </c>
      <c r="S2750" s="44">
        <v>45.82</v>
      </c>
      <c r="T2750" s="44">
        <f t="shared" si="299"/>
        <v>1.3321693583587952</v>
      </c>
      <c r="U2750" s="46">
        <f t="shared" si="300"/>
        <v>1.2191947644318486</v>
      </c>
    </row>
    <row r="2751" spans="1:21" x14ac:dyDescent="0.35">
      <c r="A2751" s="1" t="s">
        <v>610</v>
      </c>
      <c r="B2751" s="1" t="s">
        <v>469</v>
      </c>
      <c r="C2751" s="1" t="s">
        <v>101</v>
      </c>
      <c r="D2751" s="1">
        <v>1</v>
      </c>
      <c r="E2751" s="1" t="s">
        <v>54</v>
      </c>
      <c r="F2751" s="1">
        <v>8.3333333333333329E-2</v>
      </c>
      <c r="G2751" s="1" t="s">
        <v>35</v>
      </c>
      <c r="H2751" s="1">
        <v>180</v>
      </c>
      <c r="I2751" s="1">
        <v>61003</v>
      </c>
      <c r="J2751" s="1">
        <v>56187.444439999999</v>
      </c>
      <c r="K2751" s="1">
        <v>29.78</v>
      </c>
      <c r="L2751" s="1">
        <v>1</v>
      </c>
      <c r="M2751" s="38">
        <f t="shared" si="294"/>
        <v>14.439999999999998</v>
      </c>
      <c r="N2751" s="38">
        <f t="shared" si="295"/>
        <v>2.0623268698060944</v>
      </c>
      <c r="O2751" s="40">
        <f t="shared" si="296"/>
        <v>21.56582237655779</v>
      </c>
      <c r="P2751" s="39">
        <f t="shared" si="297"/>
        <v>1.3808886802467168</v>
      </c>
      <c r="Q2751" s="42">
        <v>61.93</v>
      </c>
      <c r="R2751" s="42">
        <f t="shared" si="298"/>
        <v>0.48086549329888584</v>
      </c>
      <c r="S2751" s="44">
        <v>35.58</v>
      </c>
      <c r="T2751" s="44">
        <f t="shared" si="299"/>
        <v>0.83698707138842054</v>
      </c>
      <c r="U2751" s="46">
        <f t="shared" si="300"/>
        <v>0.89958041497800778</v>
      </c>
    </row>
    <row r="2752" spans="1:21" x14ac:dyDescent="0.35">
      <c r="A2752" s="1" t="s">
        <v>683</v>
      </c>
      <c r="B2752" s="1" t="s">
        <v>438</v>
      </c>
      <c r="C2752" s="1" t="s">
        <v>101</v>
      </c>
      <c r="D2752" s="1">
        <v>2</v>
      </c>
      <c r="E2752" s="1" t="s">
        <v>1577</v>
      </c>
      <c r="F2752" s="1">
        <v>0.125</v>
      </c>
      <c r="G2752" s="1" t="s">
        <v>35</v>
      </c>
      <c r="H2752" s="1">
        <v>30</v>
      </c>
      <c r="I2752" s="1">
        <v>60956</v>
      </c>
      <c r="J2752" s="1">
        <v>21100.076389999998</v>
      </c>
      <c r="K2752" s="1">
        <v>68.14</v>
      </c>
      <c r="L2752" s="1">
        <v>2</v>
      </c>
      <c r="M2752" s="38">
        <f t="shared" si="294"/>
        <v>59.08</v>
      </c>
      <c r="N2752" s="38">
        <f t="shared" si="295"/>
        <v>1.1533513879485444</v>
      </c>
      <c r="O2752" s="40">
        <f t="shared" si="296"/>
        <v>60.697849184498509</v>
      </c>
      <c r="P2752" s="39">
        <f t="shared" si="297"/>
        <v>1.1226097945065594</v>
      </c>
      <c r="Q2752" s="42">
        <v>61.93</v>
      </c>
      <c r="R2752" s="42">
        <f t="shared" si="298"/>
        <v>1.1002745034716617</v>
      </c>
      <c r="S2752" s="44">
        <v>58.54</v>
      </c>
      <c r="T2752" s="44">
        <f t="shared" si="299"/>
        <v>1.1639904338913563</v>
      </c>
      <c r="U2752" s="46">
        <f t="shared" si="300"/>
        <v>1.1289582439565258</v>
      </c>
    </row>
    <row r="2753" spans="1:21" x14ac:dyDescent="0.35">
      <c r="A2753" s="1" t="s">
        <v>436</v>
      </c>
      <c r="B2753" s="1" t="s">
        <v>100</v>
      </c>
      <c r="C2753" s="1" t="s">
        <v>101</v>
      </c>
      <c r="D2753" s="1">
        <v>1</v>
      </c>
      <c r="E2753" s="1" t="s">
        <v>51</v>
      </c>
      <c r="F2753" s="1">
        <v>0.12569444444444444</v>
      </c>
      <c r="G2753" s="1" t="s">
        <v>35</v>
      </c>
      <c r="H2753" s="1">
        <v>59</v>
      </c>
      <c r="I2753" s="1">
        <v>60871</v>
      </c>
      <c r="J2753" s="1">
        <v>39948.8069399999</v>
      </c>
      <c r="K2753" s="1">
        <v>65.19</v>
      </c>
      <c r="L2753" s="1">
        <v>1</v>
      </c>
      <c r="M2753" s="38">
        <f t="shared" si="294"/>
        <v>50.449599999999997</v>
      </c>
      <c r="N2753" s="38">
        <f t="shared" si="295"/>
        <v>1.292180711046272</v>
      </c>
      <c r="O2753" s="40">
        <f t="shared" si="296"/>
        <v>45.926582225099068</v>
      </c>
      <c r="P2753" s="39">
        <f t="shared" si="297"/>
        <v>1.4194393930836289</v>
      </c>
      <c r="Q2753" s="42">
        <v>61.93</v>
      </c>
      <c r="R2753" s="42">
        <f t="shared" si="298"/>
        <v>1.0526400775068625</v>
      </c>
      <c r="S2753" s="44">
        <v>39.25</v>
      </c>
      <c r="T2753" s="44">
        <f t="shared" si="299"/>
        <v>1.6608917197452229</v>
      </c>
      <c r="U2753" s="46">
        <f t="shared" si="300"/>
        <v>1.3776570634452383</v>
      </c>
    </row>
    <row r="2754" spans="1:21" x14ac:dyDescent="0.35">
      <c r="A2754" s="1" t="s">
        <v>260</v>
      </c>
      <c r="B2754" s="1" t="s">
        <v>261</v>
      </c>
      <c r="C2754" s="1" t="s">
        <v>101</v>
      </c>
      <c r="D2754" s="1">
        <v>2</v>
      </c>
      <c r="E2754" s="1" t="s">
        <v>58</v>
      </c>
      <c r="F2754" s="1">
        <v>0.14652777777777778</v>
      </c>
      <c r="G2754" s="1" t="s">
        <v>35</v>
      </c>
      <c r="H2754" s="1">
        <v>31</v>
      </c>
      <c r="I2754" s="1">
        <v>60754</v>
      </c>
      <c r="J2754" s="1">
        <v>23398.39</v>
      </c>
      <c r="K2754" s="1">
        <v>72.849999999999994</v>
      </c>
      <c r="L2754" s="1">
        <v>1</v>
      </c>
      <c r="M2754" s="38">
        <f t="shared" si="294"/>
        <v>58.782399999999996</v>
      </c>
      <c r="N2754" s="38">
        <f t="shared" si="295"/>
        <v>1.2393165301178584</v>
      </c>
      <c r="O2754" s="40">
        <f t="shared" si="296"/>
        <v>59.981719454044395</v>
      </c>
      <c r="P2754" s="39">
        <f t="shared" si="297"/>
        <v>1.2145367065679864</v>
      </c>
      <c r="Q2754" s="42">
        <v>61.93</v>
      </c>
      <c r="R2754" s="42">
        <f t="shared" si="298"/>
        <v>1.1763281123849507</v>
      </c>
      <c r="S2754" s="44">
        <v>55.41</v>
      </c>
      <c r="T2754" s="44">
        <f t="shared" si="299"/>
        <v>1.3147446309330446</v>
      </c>
      <c r="U2754" s="46">
        <f t="shared" si="300"/>
        <v>1.235203149961994</v>
      </c>
    </row>
    <row r="2755" spans="1:21" x14ac:dyDescent="0.35">
      <c r="A2755" s="1" t="s">
        <v>1001</v>
      </c>
      <c r="B2755" s="1" t="s">
        <v>181</v>
      </c>
      <c r="C2755" s="1" t="s">
        <v>101</v>
      </c>
      <c r="D2755" s="1">
        <v>1</v>
      </c>
      <c r="E2755" s="1" t="s">
        <v>57</v>
      </c>
      <c r="F2755" s="1">
        <v>8.3333333333333329E-2</v>
      </c>
      <c r="G2755" s="1" t="s">
        <v>35</v>
      </c>
      <c r="H2755" s="1">
        <v>120</v>
      </c>
      <c r="I2755" s="1">
        <v>60746</v>
      </c>
      <c r="J2755" s="1">
        <v>51565.332219999997</v>
      </c>
      <c r="K2755" s="1">
        <v>41.43</v>
      </c>
      <c r="L2755" s="1">
        <v>1</v>
      </c>
      <c r="M2755" s="38">
        <f t="shared" ref="M2755:M2818" si="301">(-0.2976*H2755)+68.008</f>
        <v>32.295999999999999</v>
      </c>
      <c r="N2755" s="38">
        <f t="shared" ref="N2755:N2818" si="302">K2755/M2755</f>
        <v>1.2828214020312114</v>
      </c>
      <c r="O2755" s="40">
        <f t="shared" ref="O2755:O2818" si="303">-21.84*LN(H2755) + 134.98</f>
        <v>30.421180337640109</v>
      </c>
      <c r="P2755" s="39">
        <f t="shared" ref="P2755:P2818" si="304">K2755/O2755</f>
        <v>1.3618800960440935</v>
      </c>
      <c r="Q2755" s="42">
        <v>61.93</v>
      </c>
      <c r="R2755" s="42">
        <f t="shared" ref="R2755:R2818" si="305">K2755/Q2755</f>
        <v>0.6689811077022445</v>
      </c>
      <c r="S2755" s="44">
        <v>42.1</v>
      </c>
      <c r="T2755" s="44">
        <f t="shared" ref="T2755:T2818" si="306">K2755/S2755</f>
        <v>0.9840855106888361</v>
      </c>
      <c r="U2755" s="46">
        <f t="shared" ref="U2755:U2818" si="307">(P2755+R2755+T2755)/3</f>
        <v>1.0049822381450579</v>
      </c>
    </row>
    <row r="2756" spans="1:21" x14ac:dyDescent="0.35">
      <c r="A2756" s="1" t="s">
        <v>470</v>
      </c>
      <c r="B2756" s="1" t="s">
        <v>374</v>
      </c>
      <c r="C2756" s="1" t="s">
        <v>101</v>
      </c>
      <c r="D2756" s="1">
        <v>1</v>
      </c>
      <c r="E2756" s="1" t="s">
        <v>58</v>
      </c>
      <c r="F2756" s="1">
        <v>0.9604166666666667</v>
      </c>
      <c r="G2756" s="1" t="s">
        <v>31</v>
      </c>
      <c r="H2756" s="1">
        <v>62</v>
      </c>
      <c r="I2756" s="1">
        <v>60687</v>
      </c>
      <c r="J2756" s="1">
        <v>27572.082780000001</v>
      </c>
      <c r="K2756" s="1">
        <v>42.62</v>
      </c>
      <c r="L2756" s="1">
        <v>1</v>
      </c>
      <c r="M2756" s="38">
        <f t="shared" si="301"/>
        <v>49.556799999999996</v>
      </c>
      <c r="N2756" s="38">
        <f t="shared" si="302"/>
        <v>0.86002324605301395</v>
      </c>
      <c r="O2756" s="40">
        <f t="shared" si="303"/>
        <v>44.843385030615195</v>
      </c>
      <c r="P2756" s="39">
        <f t="shared" si="304"/>
        <v>0.95041888499056748</v>
      </c>
      <c r="Q2756" s="42">
        <v>51.59</v>
      </c>
      <c r="R2756" s="42">
        <f t="shared" si="305"/>
        <v>0.82612909478581109</v>
      </c>
      <c r="S2756" s="44">
        <v>32.450000000000003</v>
      </c>
      <c r="T2756" s="44">
        <f t="shared" si="306"/>
        <v>1.3134052388289674</v>
      </c>
      <c r="U2756" s="46">
        <f t="shared" si="307"/>
        <v>1.029984406201782</v>
      </c>
    </row>
    <row r="2757" spans="1:21" x14ac:dyDescent="0.35">
      <c r="A2757" s="1" t="s">
        <v>861</v>
      </c>
      <c r="B2757" s="1" t="s">
        <v>476</v>
      </c>
      <c r="C2757" s="1" t="s">
        <v>101</v>
      </c>
      <c r="D2757" s="1">
        <v>1</v>
      </c>
      <c r="E2757" s="1" t="s">
        <v>60</v>
      </c>
      <c r="F2757" s="1">
        <v>0.96111111111111114</v>
      </c>
      <c r="G2757" s="1" t="s">
        <v>31</v>
      </c>
      <c r="H2757" s="1">
        <v>30</v>
      </c>
      <c r="I2757" s="1">
        <v>60674</v>
      </c>
      <c r="J2757" s="1">
        <v>15511.087219999999</v>
      </c>
      <c r="K2757" s="1">
        <v>49.99</v>
      </c>
      <c r="L2757" s="1">
        <v>1</v>
      </c>
      <c r="M2757" s="38">
        <f t="shared" si="301"/>
        <v>59.08</v>
      </c>
      <c r="N2757" s="38">
        <f t="shared" si="302"/>
        <v>0.84614082599864593</v>
      </c>
      <c r="O2757" s="40">
        <f t="shared" si="303"/>
        <v>60.697849184498509</v>
      </c>
      <c r="P2757" s="39">
        <f t="shared" si="304"/>
        <v>0.8235876669706913</v>
      </c>
      <c r="Q2757" s="42">
        <v>51.59</v>
      </c>
      <c r="R2757" s="42">
        <f t="shared" si="305"/>
        <v>0.968986237642954</v>
      </c>
      <c r="S2757" s="44">
        <v>44.77</v>
      </c>
      <c r="T2757" s="44">
        <f t="shared" si="306"/>
        <v>1.116595934777753</v>
      </c>
      <c r="U2757" s="46">
        <f t="shared" si="307"/>
        <v>0.9697232797971328</v>
      </c>
    </row>
    <row r="2758" spans="1:21" x14ac:dyDescent="0.35">
      <c r="A2758" s="1" t="s">
        <v>1536</v>
      </c>
      <c r="B2758" s="1" t="s">
        <v>312</v>
      </c>
      <c r="C2758" s="1" t="s">
        <v>101</v>
      </c>
      <c r="D2758" s="1">
        <v>4</v>
      </c>
      <c r="E2758" s="1" t="s">
        <v>58</v>
      </c>
      <c r="F2758" s="1">
        <v>0.29166666666666669</v>
      </c>
      <c r="G2758" s="1" t="s">
        <v>8</v>
      </c>
      <c r="H2758" s="1">
        <v>30</v>
      </c>
      <c r="I2758" s="1">
        <v>60658</v>
      </c>
      <c r="J2758" s="1">
        <v>16454.28083</v>
      </c>
      <c r="K2758" s="1">
        <v>53.51</v>
      </c>
      <c r="L2758" s="1">
        <v>1</v>
      </c>
      <c r="M2758" s="38">
        <f t="shared" si="301"/>
        <v>59.08</v>
      </c>
      <c r="N2758" s="38">
        <f t="shared" si="302"/>
        <v>0.90572105619498988</v>
      </c>
      <c r="O2758" s="40">
        <f t="shared" si="303"/>
        <v>60.697849184498509</v>
      </c>
      <c r="P2758" s="39">
        <f t="shared" si="304"/>
        <v>0.88157983715946564</v>
      </c>
      <c r="Q2758" s="42">
        <v>42.33</v>
      </c>
      <c r="R2758" s="42">
        <f t="shared" si="305"/>
        <v>1.2641152846680841</v>
      </c>
      <c r="S2758" s="44">
        <v>60.5</v>
      </c>
      <c r="T2758" s="44">
        <f t="shared" si="306"/>
        <v>0.88446280991735537</v>
      </c>
      <c r="U2758" s="46">
        <f t="shared" si="307"/>
        <v>1.0100526439149684</v>
      </c>
    </row>
    <row r="2759" spans="1:21" x14ac:dyDescent="0.35">
      <c r="A2759" s="1" t="s">
        <v>1059</v>
      </c>
      <c r="B2759" s="1" t="s">
        <v>181</v>
      </c>
      <c r="C2759" s="1" t="s">
        <v>101</v>
      </c>
      <c r="D2759" s="1">
        <v>1</v>
      </c>
      <c r="E2759" s="1" t="s">
        <v>76</v>
      </c>
      <c r="F2759" s="1">
        <v>8.3333333333333329E-2</v>
      </c>
      <c r="G2759" s="1" t="s">
        <v>35</v>
      </c>
      <c r="H2759" s="1">
        <v>120</v>
      </c>
      <c r="I2759" s="1">
        <v>60650</v>
      </c>
      <c r="J2759" s="1">
        <v>46749.813329999997</v>
      </c>
      <c r="K2759" s="1">
        <v>37.71</v>
      </c>
      <c r="L2759" s="1">
        <v>1</v>
      </c>
      <c r="M2759" s="38">
        <f t="shared" si="301"/>
        <v>32.295999999999999</v>
      </c>
      <c r="N2759" s="38">
        <f t="shared" si="302"/>
        <v>1.1676368590537529</v>
      </c>
      <c r="O2759" s="40">
        <f t="shared" si="303"/>
        <v>30.421180337640109</v>
      </c>
      <c r="P2759" s="39">
        <f t="shared" si="304"/>
        <v>1.2395968723587441</v>
      </c>
      <c r="Q2759" s="42">
        <v>61.93</v>
      </c>
      <c r="R2759" s="42">
        <f t="shared" si="305"/>
        <v>0.608913289197481</v>
      </c>
      <c r="S2759" s="44">
        <v>42.1</v>
      </c>
      <c r="T2759" s="44">
        <f t="shared" si="306"/>
        <v>0.89572446555819474</v>
      </c>
      <c r="U2759" s="46">
        <f t="shared" si="307"/>
        <v>0.91474487570480656</v>
      </c>
    </row>
    <row r="2760" spans="1:21" x14ac:dyDescent="0.35">
      <c r="A2760" s="1" t="s">
        <v>1323</v>
      </c>
      <c r="B2760" s="1" t="s">
        <v>56</v>
      </c>
      <c r="C2760" s="1" t="s">
        <v>16</v>
      </c>
      <c r="D2760" s="1">
        <v>2</v>
      </c>
      <c r="E2760" s="1" t="s">
        <v>1577</v>
      </c>
      <c r="F2760" s="1">
        <v>0.29166666666666669</v>
      </c>
      <c r="G2760" s="1" t="s">
        <v>8</v>
      </c>
      <c r="H2760" s="1">
        <v>120</v>
      </c>
      <c r="I2760" s="1">
        <v>60606</v>
      </c>
      <c r="J2760" s="1">
        <v>33616.725559999999</v>
      </c>
      <c r="K2760" s="1">
        <v>25.46</v>
      </c>
      <c r="L2760" s="1">
        <v>2</v>
      </c>
      <c r="M2760" s="38">
        <f t="shared" si="301"/>
        <v>32.295999999999999</v>
      </c>
      <c r="N2760" s="38">
        <f t="shared" si="302"/>
        <v>0.78833292048550907</v>
      </c>
      <c r="O2760" s="40">
        <f t="shared" si="303"/>
        <v>30.421180337640109</v>
      </c>
      <c r="P2760" s="39">
        <f t="shared" si="304"/>
        <v>0.8369169018895154</v>
      </c>
      <c r="Q2760" s="42">
        <v>42.33</v>
      </c>
      <c r="R2760" s="42">
        <f t="shared" si="305"/>
        <v>0.60146468225844563</v>
      </c>
      <c r="S2760" s="44">
        <v>42.98</v>
      </c>
      <c r="T2760" s="44">
        <f t="shared" si="306"/>
        <v>0.59236854350860868</v>
      </c>
      <c r="U2760" s="46">
        <f t="shared" si="307"/>
        <v>0.67691670921885649</v>
      </c>
    </row>
    <row r="2761" spans="1:21" x14ac:dyDescent="0.35">
      <c r="A2761" s="1" t="s">
        <v>1184</v>
      </c>
      <c r="B2761" s="1" t="s">
        <v>148</v>
      </c>
      <c r="C2761" s="1" t="s">
        <v>101</v>
      </c>
      <c r="D2761" s="1">
        <v>1</v>
      </c>
      <c r="E2761" s="1" t="s">
        <v>58</v>
      </c>
      <c r="F2761" s="1">
        <v>0.33333333333333331</v>
      </c>
      <c r="G2761" s="1" t="s">
        <v>8</v>
      </c>
      <c r="H2761" s="1">
        <v>120</v>
      </c>
      <c r="I2761" s="1">
        <v>60583</v>
      </c>
      <c r="J2761" s="1">
        <v>33720.473330000001</v>
      </c>
      <c r="K2761" s="1">
        <v>27.25</v>
      </c>
      <c r="L2761" s="1">
        <v>1</v>
      </c>
      <c r="M2761" s="38">
        <f t="shared" si="301"/>
        <v>32.295999999999999</v>
      </c>
      <c r="N2761" s="38">
        <f t="shared" si="302"/>
        <v>0.84375774089670552</v>
      </c>
      <c r="O2761" s="40">
        <f t="shared" si="303"/>
        <v>30.421180337640109</v>
      </c>
      <c r="P2761" s="39">
        <f t="shared" si="304"/>
        <v>0.89575748532950872</v>
      </c>
      <c r="Q2761" s="42">
        <v>42.33</v>
      </c>
      <c r="R2761" s="42">
        <f t="shared" si="305"/>
        <v>0.64375147649421216</v>
      </c>
      <c r="S2761" s="44">
        <v>45.82</v>
      </c>
      <c r="T2761" s="44">
        <f t="shared" si="306"/>
        <v>0.59471846355303359</v>
      </c>
      <c r="U2761" s="46">
        <f t="shared" si="307"/>
        <v>0.71140914179225145</v>
      </c>
    </row>
    <row r="2762" spans="1:21" x14ac:dyDescent="0.35">
      <c r="A2762" s="1" t="s">
        <v>1556</v>
      </c>
      <c r="B2762" s="1" t="s">
        <v>498</v>
      </c>
      <c r="C2762" s="1" t="s">
        <v>101</v>
      </c>
      <c r="D2762" s="1">
        <v>4</v>
      </c>
      <c r="E2762" s="1" t="s">
        <v>54</v>
      </c>
      <c r="F2762" s="1">
        <v>0.33333333333333331</v>
      </c>
      <c r="G2762" s="1" t="s">
        <v>8</v>
      </c>
      <c r="H2762" s="1">
        <v>30</v>
      </c>
      <c r="I2762" s="1">
        <v>60575</v>
      </c>
      <c r="J2762" s="1">
        <v>15522.500830000001</v>
      </c>
      <c r="K2762" s="1">
        <v>50.46</v>
      </c>
      <c r="L2762" s="1">
        <v>1</v>
      </c>
      <c r="M2762" s="38">
        <f t="shared" si="301"/>
        <v>59.08</v>
      </c>
      <c r="N2762" s="38">
        <f t="shared" si="302"/>
        <v>0.85409614082599872</v>
      </c>
      <c r="O2762" s="40">
        <f t="shared" si="303"/>
        <v>60.697849184498509</v>
      </c>
      <c r="P2762" s="39">
        <f t="shared" si="304"/>
        <v>0.83133093969476057</v>
      </c>
      <c r="Q2762" s="42">
        <v>42.33</v>
      </c>
      <c r="R2762" s="42">
        <f t="shared" si="305"/>
        <v>1.192062367115521</v>
      </c>
      <c r="S2762" s="44">
        <v>42.37</v>
      </c>
      <c r="T2762" s="44">
        <f t="shared" si="306"/>
        <v>1.1909369837148926</v>
      </c>
      <c r="U2762" s="46">
        <f t="shared" si="307"/>
        <v>1.0714434301750579</v>
      </c>
    </row>
    <row r="2763" spans="1:21" x14ac:dyDescent="0.35">
      <c r="A2763" s="1" t="s">
        <v>1150</v>
      </c>
      <c r="B2763" s="1" t="s">
        <v>419</v>
      </c>
      <c r="C2763" s="1" t="s">
        <v>101</v>
      </c>
      <c r="D2763" s="1">
        <v>2</v>
      </c>
      <c r="E2763" s="1" t="s">
        <v>57</v>
      </c>
      <c r="F2763" s="1">
        <v>0.79166666666666663</v>
      </c>
      <c r="G2763" s="1" t="s">
        <v>22</v>
      </c>
      <c r="H2763" s="1">
        <v>30</v>
      </c>
      <c r="I2763" s="1">
        <v>60493</v>
      </c>
      <c r="J2763" s="1">
        <v>16690.528610000001</v>
      </c>
      <c r="K2763" s="1">
        <v>54.41</v>
      </c>
      <c r="L2763" s="1">
        <v>1</v>
      </c>
      <c r="M2763" s="38">
        <f t="shared" si="301"/>
        <v>59.08</v>
      </c>
      <c r="N2763" s="38">
        <f t="shared" si="302"/>
        <v>0.92095463777928233</v>
      </c>
      <c r="O2763" s="40">
        <f t="shared" si="303"/>
        <v>60.697849184498509</v>
      </c>
      <c r="P2763" s="39">
        <f t="shared" si="304"/>
        <v>0.8964073806736409</v>
      </c>
      <c r="Q2763" s="42">
        <v>43.7</v>
      </c>
      <c r="R2763" s="42">
        <f t="shared" si="305"/>
        <v>1.2450800915331806</v>
      </c>
      <c r="S2763" s="44">
        <v>51.62</v>
      </c>
      <c r="T2763" s="44">
        <f t="shared" si="306"/>
        <v>1.0540488182874854</v>
      </c>
      <c r="U2763" s="46">
        <f t="shared" si="307"/>
        <v>1.0651787634981023</v>
      </c>
    </row>
    <row r="2764" spans="1:21" x14ac:dyDescent="0.35">
      <c r="A2764" s="1" t="s">
        <v>926</v>
      </c>
      <c r="B2764" s="1" t="s">
        <v>298</v>
      </c>
      <c r="C2764" s="1" t="s">
        <v>101</v>
      </c>
      <c r="D2764" s="1">
        <v>1</v>
      </c>
      <c r="E2764" s="1" t="s">
        <v>60</v>
      </c>
      <c r="F2764" s="1">
        <v>0.95833333333333337</v>
      </c>
      <c r="G2764" s="1" t="s">
        <v>31</v>
      </c>
      <c r="H2764" s="1">
        <v>60</v>
      </c>
      <c r="I2764" s="1">
        <v>60400</v>
      </c>
      <c r="J2764" s="1">
        <v>25374.420829999999</v>
      </c>
      <c r="K2764" s="1">
        <v>40.65</v>
      </c>
      <c r="L2764" s="1">
        <v>1</v>
      </c>
      <c r="M2764" s="38">
        <f t="shared" si="301"/>
        <v>50.152000000000001</v>
      </c>
      <c r="N2764" s="38">
        <f t="shared" si="302"/>
        <v>0.81053597064922633</v>
      </c>
      <c r="O2764" s="40">
        <f t="shared" si="303"/>
        <v>45.559514761069323</v>
      </c>
      <c r="P2764" s="39">
        <f t="shared" si="304"/>
        <v>0.89223952917811777</v>
      </c>
      <c r="Q2764" s="42">
        <v>51.59</v>
      </c>
      <c r="R2764" s="42">
        <f t="shared" si="305"/>
        <v>0.78794339988369833</v>
      </c>
      <c r="S2764" s="44">
        <v>33.83</v>
      </c>
      <c r="T2764" s="44">
        <f t="shared" si="306"/>
        <v>1.2015962163759977</v>
      </c>
      <c r="U2764" s="46">
        <f t="shared" si="307"/>
        <v>0.96059304847927118</v>
      </c>
    </row>
    <row r="2765" spans="1:21" x14ac:dyDescent="0.35">
      <c r="A2765" s="1" t="s">
        <v>762</v>
      </c>
      <c r="B2765" s="1" t="s">
        <v>577</v>
      </c>
      <c r="C2765" s="1" t="s">
        <v>101</v>
      </c>
      <c r="D2765" s="1">
        <v>1</v>
      </c>
      <c r="E2765" s="1" t="s">
        <v>58</v>
      </c>
      <c r="F2765" s="1">
        <v>0.9590277777777777</v>
      </c>
      <c r="G2765" s="1" t="s">
        <v>31</v>
      </c>
      <c r="H2765" s="1">
        <v>30</v>
      </c>
      <c r="I2765" s="1">
        <v>60312</v>
      </c>
      <c r="J2765" s="1">
        <v>16968.297780000001</v>
      </c>
      <c r="K2765" s="1">
        <v>53.67</v>
      </c>
      <c r="L2765" s="1">
        <v>1</v>
      </c>
      <c r="M2765" s="38">
        <f t="shared" si="301"/>
        <v>59.08</v>
      </c>
      <c r="N2765" s="38">
        <f t="shared" si="302"/>
        <v>0.90842924847664186</v>
      </c>
      <c r="O2765" s="40">
        <f t="shared" si="303"/>
        <v>60.697849184498509</v>
      </c>
      <c r="P2765" s="39">
        <f t="shared" si="304"/>
        <v>0.88421584489531901</v>
      </c>
      <c r="Q2765" s="42">
        <v>51.59</v>
      </c>
      <c r="R2765" s="42">
        <f t="shared" si="305"/>
        <v>1.0403178910641597</v>
      </c>
      <c r="S2765" s="44">
        <v>40.950000000000003</v>
      </c>
      <c r="T2765" s="44">
        <f t="shared" si="306"/>
        <v>1.3106227106227106</v>
      </c>
      <c r="U2765" s="46">
        <f t="shared" si="307"/>
        <v>1.078385482194063</v>
      </c>
    </row>
    <row r="2766" spans="1:21" x14ac:dyDescent="0.35">
      <c r="A2766" s="1" t="s">
        <v>344</v>
      </c>
      <c r="B2766" s="1" t="s">
        <v>345</v>
      </c>
      <c r="C2766" s="1" t="s">
        <v>101</v>
      </c>
      <c r="D2766" s="1">
        <v>1</v>
      </c>
      <c r="E2766" s="1" t="s">
        <v>76</v>
      </c>
      <c r="F2766" s="1">
        <v>6.25E-2</v>
      </c>
      <c r="G2766" s="1" t="s">
        <v>31</v>
      </c>
      <c r="H2766" s="1">
        <v>30</v>
      </c>
      <c r="I2766" s="1">
        <v>60289</v>
      </c>
      <c r="J2766" s="1">
        <v>21431.551940000001</v>
      </c>
      <c r="K2766" s="1">
        <v>69.64</v>
      </c>
      <c r="L2766" s="1">
        <v>1</v>
      </c>
      <c r="M2766" s="38">
        <f t="shared" si="301"/>
        <v>59.08</v>
      </c>
      <c r="N2766" s="38">
        <f t="shared" si="302"/>
        <v>1.1787406905890319</v>
      </c>
      <c r="O2766" s="40">
        <f t="shared" si="303"/>
        <v>60.697849184498509</v>
      </c>
      <c r="P2766" s="39">
        <f t="shared" si="304"/>
        <v>1.1473223670301849</v>
      </c>
      <c r="Q2766" s="42">
        <v>51.59</v>
      </c>
      <c r="R2766" s="42">
        <f t="shared" si="305"/>
        <v>1.3498740065904244</v>
      </c>
      <c r="S2766" s="44">
        <v>53.822000000000003</v>
      </c>
      <c r="T2766" s="44">
        <f t="shared" si="306"/>
        <v>1.2938946899037567</v>
      </c>
      <c r="U2766" s="46">
        <f t="shared" si="307"/>
        <v>1.2636970211747887</v>
      </c>
    </row>
    <row r="2767" spans="1:21" x14ac:dyDescent="0.35">
      <c r="A2767" s="1" t="s">
        <v>293</v>
      </c>
      <c r="B2767" s="1" t="s">
        <v>235</v>
      </c>
      <c r="C2767" s="1" t="s">
        <v>101</v>
      </c>
      <c r="D2767" s="1">
        <v>1</v>
      </c>
      <c r="E2767" s="1" t="s">
        <v>60</v>
      </c>
      <c r="F2767" s="1">
        <v>0.67708333333333337</v>
      </c>
      <c r="G2767" s="1" t="s">
        <v>18</v>
      </c>
      <c r="H2767" s="1">
        <v>15</v>
      </c>
      <c r="I2767" s="1">
        <v>60224</v>
      </c>
      <c r="J2767" s="1">
        <v>12325.433059999999</v>
      </c>
      <c r="K2767" s="1">
        <v>79.989999999999995</v>
      </c>
      <c r="L2767" s="1">
        <v>1</v>
      </c>
      <c r="M2767" s="38">
        <f t="shared" si="301"/>
        <v>63.543999999999997</v>
      </c>
      <c r="N2767" s="38">
        <f t="shared" si="302"/>
        <v>1.2588127911368501</v>
      </c>
      <c r="O2767" s="40">
        <f t="shared" si="303"/>
        <v>75.836183607927723</v>
      </c>
      <c r="P2767" s="39">
        <f t="shared" si="304"/>
        <v>1.0547735420541131</v>
      </c>
      <c r="Q2767" s="42">
        <v>46.72</v>
      </c>
      <c r="R2767" s="42">
        <f t="shared" si="305"/>
        <v>1.7121147260273972</v>
      </c>
      <c r="S2767" s="44">
        <v>64.14</v>
      </c>
      <c r="T2767" s="44">
        <f t="shared" si="306"/>
        <v>1.2471156844402869</v>
      </c>
      <c r="U2767" s="46">
        <f t="shared" si="307"/>
        <v>1.3380013175072658</v>
      </c>
    </row>
    <row r="2768" spans="1:21" x14ac:dyDescent="0.35">
      <c r="A2768" s="1" t="s">
        <v>503</v>
      </c>
      <c r="B2768" s="1" t="s">
        <v>235</v>
      </c>
      <c r="C2768" s="1" t="s">
        <v>101</v>
      </c>
      <c r="D2768" s="1">
        <v>1</v>
      </c>
      <c r="E2768" s="1" t="s">
        <v>57</v>
      </c>
      <c r="F2768" s="1">
        <v>0.6875</v>
      </c>
      <c r="G2768" s="1" t="s">
        <v>18</v>
      </c>
      <c r="H2768" s="1">
        <v>30</v>
      </c>
      <c r="I2768" s="1">
        <v>60011</v>
      </c>
      <c r="J2768" s="1">
        <v>16498.951939999999</v>
      </c>
      <c r="K2768" s="1">
        <v>53.95</v>
      </c>
      <c r="L2768" s="1">
        <v>1</v>
      </c>
      <c r="M2768" s="38">
        <f t="shared" si="301"/>
        <v>59.08</v>
      </c>
      <c r="N2768" s="38">
        <f t="shared" si="302"/>
        <v>0.9131685849695329</v>
      </c>
      <c r="O2768" s="40">
        <f t="shared" si="303"/>
        <v>60.697849184498509</v>
      </c>
      <c r="P2768" s="39">
        <f t="shared" si="304"/>
        <v>0.88882885843306247</v>
      </c>
      <c r="Q2768" s="42">
        <v>46.72</v>
      </c>
      <c r="R2768" s="42">
        <f t="shared" si="305"/>
        <v>1.1547517123287672</v>
      </c>
      <c r="S2768" s="44">
        <v>64.14</v>
      </c>
      <c r="T2768" s="44">
        <f t="shared" si="306"/>
        <v>0.84112878079201747</v>
      </c>
      <c r="U2768" s="46">
        <f t="shared" si="307"/>
        <v>0.96156978385128244</v>
      </c>
    </row>
    <row r="2769" spans="1:21" x14ac:dyDescent="0.35">
      <c r="A2769" s="1" t="s">
        <v>1187</v>
      </c>
      <c r="B2769" s="1" t="s">
        <v>221</v>
      </c>
      <c r="C2769" s="1" t="s">
        <v>101</v>
      </c>
      <c r="D2769" s="1">
        <v>1</v>
      </c>
      <c r="E2769" s="1" t="s">
        <v>57</v>
      </c>
      <c r="F2769" s="1">
        <v>0.79166666666666663</v>
      </c>
      <c r="G2769" s="1" t="s">
        <v>22</v>
      </c>
      <c r="H2769" s="1">
        <v>60</v>
      </c>
      <c r="I2769" s="1">
        <v>59968</v>
      </c>
      <c r="J2769" s="1">
        <v>16718.36361</v>
      </c>
      <c r="K2769" s="1">
        <v>27.43</v>
      </c>
      <c r="L2769" s="1">
        <v>1</v>
      </c>
      <c r="M2769" s="38">
        <f t="shared" si="301"/>
        <v>50.152000000000001</v>
      </c>
      <c r="N2769" s="38">
        <f t="shared" si="302"/>
        <v>0.54693731057584938</v>
      </c>
      <c r="O2769" s="40">
        <f t="shared" si="303"/>
        <v>45.559514761069323</v>
      </c>
      <c r="P2769" s="39">
        <f t="shared" si="304"/>
        <v>0.60206962571600908</v>
      </c>
      <c r="Q2769" s="42">
        <v>43.7</v>
      </c>
      <c r="R2769" s="42">
        <f t="shared" si="305"/>
        <v>0.62768878718535459</v>
      </c>
      <c r="S2769" s="44">
        <v>42.65</v>
      </c>
      <c r="T2769" s="44">
        <f t="shared" si="306"/>
        <v>0.64314185228604925</v>
      </c>
      <c r="U2769" s="46">
        <f t="shared" si="307"/>
        <v>0.62430008839580431</v>
      </c>
    </row>
    <row r="2770" spans="1:21" x14ac:dyDescent="0.35">
      <c r="A2770" s="1" t="s">
        <v>1250</v>
      </c>
      <c r="B2770" s="1" t="s">
        <v>256</v>
      </c>
      <c r="C2770" s="1" t="s">
        <v>101</v>
      </c>
      <c r="D2770" s="1">
        <v>1</v>
      </c>
      <c r="E2770" s="1" t="s">
        <v>51</v>
      </c>
      <c r="F2770" s="1">
        <v>0.79166666666666663</v>
      </c>
      <c r="G2770" s="1" t="s">
        <v>22</v>
      </c>
      <c r="H2770" s="1">
        <v>120</v>
      </c>
      <c r="I2770" s="1">
        <v>59704</v>
      </c>
      <c r="J2770" s="1">
        <v>29288.848330000001</v>
      </c>
      <c r="K2770" s="1">
        <v>23.97</v>
      </c>
      <c r="L2770" s="1">
        <v>1</v>
      </c>
      <c r="M2770" s="38">
        <f t="shared" si="301"/>
        <v>32.295999999999999</v>
      </c>
      <c r="N2770" s="38">
        <f t="shared" si="302"/>
        <v>0.74219717612088187</v>
      </c>
      <c r="O2770" s="40">
        <f t="shared" si="303"/>
        <v>30.421180337640109</v>
      </c>
      <c r="P2770" s="39">
        <f t="shared" si="304"/>
        <v>0.78793786874672744</v>
      </c>
      <c r="Q2770" s="42">
        <v>43.7</v>
      </c>
      <c r="R2770" s="42">
        <f t="shared" si="305"/>
        <v>0.54851258581235696</v>
      </c>
      <c r="S2770" s="44">
        <v>36.74</v>
      </c>
      <c r="T2770" s="44">
        <f t="shared" si="306"/>
        <v>0.6524224278715296</v>
      </c>
      <c r="U2770" s="46">
        <f t="shared" si="307"/>
        <v>0.66295762747687126</v>
      </c>
    </row>
    <row r="2771" spans="1:21" x14ac:dyDescent="0.35">
      <c r="A2771" s="1" t="s">
        <v>1538</v>
      </c>
      <c r="B2771" s="1" t="s">
        <v>312</v>
      </c>
      <c r="C2771" s="1" t="s">
        <v>101</v>
      </c>
      <c r="D2771" s="1">
        <v>4</v>
      </c>
      <c r="E2771" s="1" t="s">
        <v>25</v>
      </c>
      <c r="F2771" s="1">
        <v>0.29166666666666669</v>
      </c>
      <c r="G2771" s="1" t="s">
        <v>8</v>
      </c>
      <c r="H2771" s="1">
        <v>30</v>
      </c>
      <c r="I2771" s="1">
        <v>59605</v>
      </c>
      <c r="J2771" s="1">
        <v>16436.158889999999</v>
      </c>
      <c r="K2771" s="1">
        <v>54.39</v>
      </c>
      <c r="L2771" s="1">
        <v>1</v>
      </c>
      <c r="M2771" s="38">
        <f t="shared" si="301"/>
        <v>59.08</v>
      </c>
      <c r="N2771" s="38">
        <f t="shared" si="302"/>
        <v>0.92061611374407581</v>
      </c>
      <c r="O2771" s="40">
        <f t="shared" si="303"/>
        <v>60.697849184498509</v>
      </c>
      <c r="P2771" s="39">
        <f t="shared" si="304"/>
        <v>0.89607787970665931</v>
      </c>
      <c r="Q2771" s="42">
        <v>42.33</v>
      </c>
      <c r="R2771" s="42">
        <f t="shared" si="305"/>
        <v>1.2849043231750532</v>
      </c>
      <c r="S2771" s="44">
        <v>60.5</v>
      </c>
      <c r="T2771" s="44">
        <f t="shared" si="306"/>
        <v>0.8990082644628099</v>
      </c>
      <c r="U2771" s="46">
        <f t="shared" si="307"/>
        <v>1.026663489114841</v>
      </c>
    </row>
    <row r="2772" spans="1:21" x14ac:dyDescent="0.35">
      <c r="A2772" s="1" t="s">
        <v>755</v>
      </c>
      <c r="B2772" s="1" t="s">
        <v>419</v>
      </c>
      <c r="C2772" s="1" t="s">
        <v>101</v>
      </c>
      <c r="D2772" s="1">
        <v>1</v>
      </c>
      <c r="E2772" s="1" t="s">
        <v>60</v>
      </c>
      <c r="F2772" s="1">
        <v>0.66666666666666663</v>
      </c>
      <c r="G2772" s="1" t="s">
        <v>18</v>
      </c>
      <c r="H2772" s="1">
        <v>60</v>
      </c>
      <c r="I2772" s="1">
        <v>59542</v>
      </c>
      <c r="J2772" s="1">
        <v>26984.376110000001</v>
      </c>
      <c r="K2772" s="1">
        <v>44.23</v>
      </c>
      <c r="L2772" s="1">
        <v>1</v>
      </c>
      <c r="M2772" s="38">
        <f t="shared" si="301"/>
        <v>50.152000000000001</v>
      </c>
      <c r="N2772" s="38">
        <f t="shared" si="302"/>
        <v>0.88191896634231925</v>
      </c>
      <c r="O2772" s="40">
        <f t="shared" si="303"/>
        <v>45.559514761069323</v>
      </c>
      <c r="P2772" s="39">
        <f t="shared" si="304"/>
        <v>0.97081806581914265</v>
      </c>
      <c r="Q2772" s="42">
        <v>46.72</v>
      </c>
      <c r="R2772" s="42">
        <f t="shared" si="305"/>
        <v>0.94670376712328763</v>
      </c>
      <c r="S2772" s="44">
        <v>51.62</v>
      </c>
      <c r="T2772" s="44">
        <f t="shared" si="306"/>
        <v>0.85683843471522669</v>
      </c>
      <c r="U2772" s="46">
        <f t="shared" si="307"/>
        <v>0.92478675588588566</v>
      </c>
    </row>
    <row r="2773" spans="1:21" x14ac:dyDescent="0.35">
      <c r="A2773" s="1" t="s">
        <v>895</v>
      </c>
      <c r="B2773" s="1" t="s">
        <v>419</v>
      </c>
      <c r="C2773" s="1" t="s">
        <v>101</v>
      </c>
      <c r="D2773" s="1">
        <v>2</v>
      </c>
      <c r="E2773" s="1" t="s">
        <v>1584</v>
      </c>
      <c r="F2773" s="1">
        <v>8.3333333333333329E-2</v>
      </c>
      <c r="G2773" s="1" t="s">
        <v>35</v>
      </c>
      <c r="H2773" s="1">
        <v>60</v>
      </c>
      <c r="I2773" s="1">
        <v>59530</v>
      </c>
      <c r="J2773" s="1">
        <v>31270.567219999899</v>
      </c>
      <c r="K2773" s="1">
        <v>51.82</v>
      </c>
      <c r="L2773" s="1">
        <v>2</v>
      </c>
      <c r="M2773" s="38">
        <f t="shared" si="301"/>
        <v>50.152000000000001</v>
      </c>
      <c r="N2773" s="38">
        <f t="shared" si="302"/>
        <v>1.0332588929653852</v>
      </c>
      <c r="O2773" s="40">
        <f t="shared" si="303"/>
        <v>45.559514761069323</v>
      </c>
      <c r="P2773" s="39">
        <f t="shared" si="304"/>
        <v>1.1374133432228799</v>
      </c>
      <c r="Q2773" s="42">
        <v>61.93</v>
      </c>
      <c r="R2773" s="42">
        <f t="shared" si="305"/>
        <v>0.83675117067657034</v>
      </c>
      <c r="S2773" s="44">
        <v>51.62</v>
      </c>
      <c r="T2773" s="44">
        <f t="shared" si="306"/>
        <v>1.0038744672607518</v>
      </c>
      <c r="U2773" s="46">
        <f t="shared" si="307"/>
        <v>0.99267966038673394</v>
      </c>
    </row>
    <row r="2774" spans="1:21" x14ac:dyDescent="0.35">
      <c r="A2774" s="1" t="s">
        <v>989</v>
      </c>
      <c r="B2774" s="1" t="s">
        <v>148</v>
      </c>
      <c r="C2774" s="1" t="s">
        <v>101</v>
      </c>
      <c r="D2774" s="1">
        <v>1</v>
      </c>
      <c r="E2774" s="1" t="s">
        <v>58</v>
      </c>
      <c r="F2774" s="1">
        <v>0.70833333333333337</v>
      </c>
      <c r="G2774" s="1" t="s">
        <v>18</v>
      </c>
      <c r="H2774" s="1">
        <v>60</v>
      </c>
      <c r="I2774" s="1">
        <v>59451</v>
      </c>
      <c r="J2774" s="1">
        <v>26140.889169999999</v>
      </c>
      <c r="K2774" s="1">
        <v>43.37</v>
      </c>
      <c r="L2774" s="1">
        <v>1</v>
      </c>
      <c r="M2774" s="38">
        <f t="shared" si="301"/>
        <v>50.152000000000001</v>
      </c>
      <c r="N2774" s="38">
        <f t="shared" si="302"/>
        <v>0.86477109586855949</v>
      </c>
      <c r="O2774" s="40">
        <f t="shared" si="303"/>
        <v>45.559514761069323</v>
      </c>
      <c r="P2774" s="39">
        <f t="shared" si="304"/>
        <v>0.95194165757576787</v>
      </c>
      <c r="Q2774" s="42">
        <v>46.72</v>
      </c>
      <c r="R2774" s="42">
        <f t="shared" si="305"/>
        <v>0.92829623287671226</v>
      </c>
      <c r="S2774" s="44">
        <v>45.82</v>
      </c>
      <c r="T2774" s="44">
        <f t="shared" si="306"/>
        <v>0.94652989960715839</v>
      </c>
      <c r="U2774" s="46">
        <f t="shared" si="307"/>
        <v>0.94225593001987951</v>
      </c>
    </row>
    <row r="2775" spans="1:21" x14ac:dyDescent="0.35">
      <c r="A2775" s="1" t="s">
        <v>615</v>
      </c>
      <c r="B2775" s="1" t="s">
        <v>616</v>
      </c>
      <c r="C2775" s="1" t="s">
        <v>101</v>
      </c>
      <c r="D2775" s="1">
        <v>1</v>
      </c>
      <c r="E2775" s="1" t="s">
        <v>60</v>
      </c>
      <c r="F2775" s="1">
        <v>0.75</v>
      </c>
      <c r="G2775" s="1" t="s">
        <v>18</v>
      </c>
      <c r="H2775" s="1">
        <v>60</v>
      </c>
      <c r="I2775" s="1">
        <v>59392</v>
      </c>
      <c r="J2775" s="1">
        <v>25114.103889999999</v>
      </c>
      <c r="K2775" s="1">
        <v>41.44</v>
      </c>
      <c r="L2775" s="1">
        <v>1</v>
      </c>
      <c r="M2775" s="38">
        <f t="shared" si="301"/>
        <v>50.152000000000001</v>
      </c>
      <c r="N2775" s="38">
        <f t="shared" si="302"/>
        <v>0.82628808422395905</v>
      </c>
      <c r="O2775" s="40">
        <f t="shared" si="303"/>
        <v>45.559514761069323</v>
      </c>
      <c r="P2775" s="39">
        <f t="shared" si="304"/>
        <v>0.90957948558772939</v>
      </c>
      <c r="Q2775" s="42">
        <v>46.72</v>
      </c>
      <c r="R2775" s="42">
        <f t="shared" si="305"/>
        <v>0.88698630136986301</v>
      </c>
      <c r="S2775" s="44">
        <v>36.07</v>
      </c>
      <c r="T2775" s="44">
        <f t="shared" si="306"/>
        <v>1.1488771832547824</v>
      </c>
      <c r="U2775" s="46">
        <f t="shared" si="307"/>
        <v>0.98181432340412489</v>
      </c>
    </row>
    <row r="2776" spans="1:21" x14ac:dyDescent="0.35">
      <c r="A2776" s="1" t="s">
        <v>690</v>
      </c>
      <c r="B2776" s="1" t="s">
        <v>221</v>
      </c>
      <c r="C2776" s="1" t="s">
        <v>101</v>
      </c>
      <c r="D2776" s="1">
        <v>1</v>
      </c>
      <c r="E2776" s="1" t="s">
        <v>60</v>
      </c>
      <c r="F2776" s="1">
        <v>0.70833333333333337</v>
      </c>
      <c r="G2776" s="1" t="s">
        <v>18</v>
      </c>
      <c r="H2776" s="1">
        <v>30</v>
      </c>
      <c r="I2776" s="1">
        <v>59385</v>
      </c>
      <c r="J2776" s="1">
        <v>16984.516669999899</v>
      </c>
      <c r="K2776" s="1">
        <v>56.34</v>
      </c>
      <c r="L2776" s="1">
        <v>1</v>
      </c>
      <c r="M2776" s="38">
        <f t="shared" si="301"/>
        <v>59.08</v>
      </c>
      <c r="N2776" s="38">
        <f t="shared" si="302"/>
        <v>0.95362220717670965</v>
      </c>
      <c r="O2776" s="40">
        <f t="shared" si="303"/>
        <v>60.697849184498509</v>
      </c>
      <c r="P2776" s="39">
        <f t="shared" si="304"/>
        <v>0.92820422398737246</v>
      </c>
      <c r="Q2776" s="42">
        <v>46.72</v>
      </c>
      <c r="R2776" s="42">
        <f t="shared" si="305"/>
        <v>1.2059075342465755</v>
      </c>
      <c r="S2776" s="44">
        <v>42.65</v>
      </c>
      <c r="T2776" s="44">
        <f t="shared" si="306"/>
        <v>1.320984759671747</v>
      </c>
      <c r="U2776" s="46">
        <f t="shared" si="307"/>
        <v>1.1516988393018983</v>
      </c>
    </row>
    <row r="2777" spans="1:21" x14ac:dyDescent="0.35">
      <c r="A2777" s="1" t="s">
        <v>1128</v>
      </c>
      <c r="B2777" s="1" t="s">
        <v>428</v>
      </c>
      <c r="C2777" s="1" t="s">
        <v>101</v>
      </c>
      <c r="D2777" s="1">
        <v>1</v>
      </c>
      <c r="E2777" s="1" t="s">
        <v>60</v>
      </c>
      <c r="F2777" s="1">
        <v>0.33333333333333331</v>
      </c>
      <c r="G2777" s="1" t="s">
        <v>8</v>
      </c>
      <c r="H2777" s="1">
        <v>120</v>
      </c>
      <c r="I2777" s="1">
        <v>59226</v>
      </c>
      <c r="J2777" s="1">
        <v>38479.711109999997</v>
      </c>
      <c r="K2777" s="1">
        <v>30.86</v>
      </c>
      <c r="L2777" s="1">
        <v>1</v>
      </c>
      <c r="M2777" s="38">
        <f t="shared" si="301"/>
        <v>32.295999999999999</v>
      </c>
      <c r="N2777" s="38">
        <f t="shared" si="302"/>
        <v>0.95553628932375523</v>
      </c>
      <c r="O2777" s="40">
        <f t="shared" si="303"/>
        <v>30.421180337640109</v>
      </c>
      <c r="P2777" s="39">
        <f t="shared" si="304"/>
        <v>1.0144248072392161</v>
      </c>
      <c r="Q2777" s="42">
        <v>42.33</v>
      </c>
      <c r="R2777" s="42">
        <f t="shared" si="305"/>
        <v>0.72903378218757386</v>
      </c>
      <c r="S2777" s="44">
        <v>32.200000000000003</v>
      </c>
      <c r="T2777" s="44">
        <f t="shared" si="306"/>
        <v>0.95838509316770171</v>
      </c>
      <c r="U2777" s="46">
        <f t="shared" si="307"/>
        <v>0.9006145608648306</v>
      </c>
    </row>
    <row r="2778" spans="1:21" x14ac:dyDescent="0.35">
      <c r="A2778" s="1" t="s">
        <v>789</v>
      </c>
      <c r="B2778" s="1" t="s">
        <v>249</v>
      </c>
      <c r="C2778" s="1" t="s">
        <v>101</v>
      </c>
      <c r="D2778" s="1">
        <v>1</v>
      </c>
      <c r="E2778" s="1" t="s">
        <v>54</v>
      </c>
      <c r="F2778" s="1">
        <v>0.125</v>
      </c>
      <c r="G2778" s="1" t="s">
        <v>35</v>
      </c>
      <c r="H2778" s="1">
        <v>120</v>
      </c>
      <c r="I2778" s="1">
        <v>59201</v>
      </c>
      <c r="J2778" s="1">
        <v>35259.408889999999</v>
      </c>
      <c r="K2778" s="1">
        <v>29.11</v>
      </c>
      <c r="L2778" s="1">
        <v>1</v>
      </c>
      <c r="M2778" s="38">
        <f t="shared" si="301"/>
        <v>32.295999999999999</v>
      </c>
      <c r="N2778" s="38">
        <f t="shared" si="302"/>
        <v>0.90135001238543477</v>
      </c>
      <c r="O2778" s="40">
        <f t="shared" si="303"/>
        <v>30.421180337640109</v>
      </c>
      <c r="P2778" s="39">
        <f t="shared" si="304"/>
        <v>0.95689909717218347</v>
      </c>
      <c r="Q2778" s="42">
        <v>61.93</v>
      </c>
      <c r="R2778" s="42">
        <f t="shared" si="305"/>
        <v>0.47004682706281287</v>
      </c>
      <c r="S2778" s="44">
        <v>48.83</v>
      </c>
      <c r="T2778" s="44">
        <f t="shared" si="306"/>
        <v>0.59614990784353883</v>
      </c>
      <c r="U2778" s="46">
        <f t="shared" si="307"/>
        <v>0.67436527735951179</v>
      </c>
    </row>
    <row r="2779" spans="1:21" x14ac:dyDescent="0.35">
      <c r="A2779" s="1" t="s">
        <v>920</v>
      </c>
      <c r="B2779" s="1" t="s">
        <v>791</v>
      </c>
      <c r="C2779" s="1" t="s">
        <v>101</v>
      </c>
      <c r="D2779" s="1">
        <v>1</v>
      </c>
      <c r="E2779" s="1" t="s">
        <v>54</v>
      </c>
      <c r="F2779" s="1">
        <v>0.66666666666666663</v>
      </c>
      <c r="G2779" s="1" t="s">
        <v>18</v>
      </c>
      <c r="H2779" s="1">
        <v>60</v>
      </c>
      <c r="I2779" s="1">
        <v>59199</v>
      </c>
      <c r="J2779" s="1">
        <v>28668.262780000001</v>
      </c>
      <c r="K2779" s="1">
        <v>47.34</v>
      </c>
      <c r="L2779" s="1">
        <v>1</v>
      </c>
      <c r="M2779" s="38">
        <f t="shared" si="301"/>
        <v>50.152000000000001</v>
      </c>
      <c r="N2779" s="38">
        <f t="shared" si="302"/>
        <v>0.94393045142765997</v>
      </c>
      <c r="O2779" s="40">
        <f t="shared" si="303"/>
        <v>45.559514761069323</v>
      </c>
      <c r="P2779" s="39">
        <f t="shared" si="304"/>
        <v>1.0390804258620443</v>
      </c>
      <c r="Q2779" s="42">
        <v>46.72</v>
      </c>
      <c r="R2779" s="42">
        <f t="shared" si="305"/>
        <v>1.0132705479452055</v>
      </c>
      <c r="S2779" s="44">
        <v>55.77</v>
      </c>
      <c r="T2779" s="44">
        <f t="shared" si="306"/>
        <v>0.84884346422807966</v>
      </c>
      <c r="U2779" s="46">
        <f t="shared" si="307"/>
        <v>0.96706481267844302</v>
      </c>
    </row>
    <row r="2780" spans="1:21" x14ac:dyDescent="0.35">
      <c r="A2780" s="1" t="s">
        <v>339</v>
      </c>
      <c r="B2780" s="1" t="s">
        <v>312</v>
      </c>
      <c r="C2780" s="1" t="s">
        <v>101</v>
      </c>
      <c r="D2780" s="1">
        <v>1</v>
      </c>
      <c r="E2780" s="1" t="s">
        <v>54</v>
      </c>
      <c r="F2780" s="1">
        <v>0.10416666666666667</v>
      </c>
      <c r="G2780" s="1" t="s">
        <v>35</v>
      </c>
      <c r="H2780" s="1">
        <v>90</v>
      </c>
      <c r="I2780" s="1">
        <v>59197</v>
      </c>
      <c r="J2780" s="1">
        <v>47924.994169999998</v>
      </c>
      <c r="K2780" s="1">
        <v>52.81</v>
      </c>
      <c r="L2780" s="1">
        <v>1</v>
      </c>
      <c r="M2780" s="38">
        <f t="shared" si="301"/>
        <v>41.223999999999997</v>
      </c>
      <c r="N2780" s="38">
        <f t="shared" si="302"/>
        <v>1.2810498738598877</v>
      </c>
      <c r="O2780" s="40">
        <f t="shared" si="303"/>
        <v>36.704156799987004</v>
      </c>
      <c r="P2780" s="39">
        <f t="shared" si="304"/>
        <v>1.4388016127922247</v>
      </c>
      <c r="Q2780" s="42">
        <v>61.93</v>
      </c>
      <c r="R2780" s="42">
        <f t="shared" si="305"/>
        <v>0.85273696108509611</v>
      </c>
      <c r="S2780" s="44">
        <v>60.5</v>
      </c>
      <c r="T2780" s="44">
        <f t="shared" si="306"/>
        <v>0.87289256198347109</v>
      </c>
      <c r="U2780" s="46">
        <f t="shared" si="307"/>
        <v>1.0548103786202641</v>
      </c>
    </row>
    <row r="2781" spans="1:21" x14ac:dyDescent="0.35">
      <c r="A2781" s="1" t="s">
        <v>214</v>
      </c>
      <c r="B2781" s="1" t="s">
        <v>148</v>
      </c>
      <c r="C2781" s="1" t="s">
        <v>101</v>
      </c>
      <c r="D2781" s="1">
        <v>1</v>
      </c>
      <c r="E2781" s="1" t="s">
        <v>76</v>
      </c>
      <c r="F2781" s="1">
        <v>0.54166666666666663</v>
      </c>
      <c r="G2781" s="1" t="s">
        <v>13</v>
      </c>
      <c r="H2781" s="1">
        <v>30</v>
      </c>
      <c r="I2781" s="1">
        <v>59045</v>
      </c>
      <c r="J2781" s="1">
        <v>18466</v>
      </c>
      <c r="K2781" s="1">
        <v>61</v>
      </c>
      <c r="L2781" s="1">
        <v>1</v>
      </c>
      <c r="M2781" s="38">
        <f t="shared" si="301"/>
        <v>59.08</v>
      </c>
      <c r="N2781" s="38">
        <f t="shared" si="302"/>
        <v>1.032498307379824</v>
      </c>
      <c r="O2781" s="40">
        <f t="shared" si="303"/>
        <v>60.697849184498509</v>
      </c>
      <c r="P2781" s="39">
        <f t="shared" si="304"/>
        <v>1.0049779492941022</v>
      </c>
      <c r="Q2781" s="42">
        <v>48.112000000000002</v>
      </c>
      <c r="R2781" s="42">
        <f t="shared" si="305"/>
        <v>1.2678749584303293</v>
      </c>
      <c r="S2781" s="44">
        <v>45.82</v>
      </c>
      <c r="T2781" s="44">
        <f t="shared" si="306"/>
        <v>1.3312963771278918</v>
      </c>
      <c r="U2781" s="46">
        <f t="shared" si="307"/>
        <v>1.2013830949507744</v>
      </c>
    </row>
    <row r="2782" spans="1:21" x14ac:dyDescent="0.35">
      <c r="A2782" s="1" t="s">
        <v>333</v>
      </c>
      <c r="B2782" s="1" t="s">
        <v>235</v>
      </c>
      <c r="C2782" s="1" t="s">
        <v>101</v>
      </c>
      <c r="D2782" s="1">
        <v>1</v>
      </c>
      <c r="E2782" s="1" t="s">
        <v>60</v>
      </c>
      <c r="F2782" s="1">
        <v>0.66666666666666663</v>
      </c>
      <c r="G2782" s="1" t="s">
        <v>18</v>
      </c>
      <c r="H2782" s="1">
        <v>15</v>
      </c>
      <c r="I2782" s="1">
        <v>58974</v>
      </c>
      <c r="J2782" s="1">
        <v>12368.80528</v>
      </c>
      <c r="K2782" s="1">
        <v>81.99</v>
      </c>
      <c r="L2782" s="1">
        <v>1</v>
      </c>
      <c r="M2782" s="38">
        <f t="shared" si="301"/>
        <v>63.543999999999997</v>
      </c>
      <c r="N2782" s="38">
        <f t="shared" si="302"/>
        <v>1.2902870451970287</v>
      </c>
      <c r="O2782" s="40">
        <f t="shared" si="303"/>
        <v>75.836183607927723</v>
      </c>
      <c r="P2782" s="39">
        <f t="shared" si="304"/>
        <v>1.0811461771848574</v>
      </c>
      <c r="Q2782" s="42">
        <v>46.72</v>
      </c>
      <c r="R2782" s="42">
        <f t="shared" si="305"/>
        <v>1.7549229452054793</v>
      </c>
      <c r="S2782" s="44">
        <v>64.14</v>
      </c>
      <c r="T2782" s="44">
        <f t="shared" si="306"/>
        <v>1.2782974742750233</v>
      </c>
      <c r="U2782" s="46">
        <f t="shared" si="307"/>
        <v>1.3714555322217867</v>
      </c>
    </row>
    <row r="2783" spans="1:21" x14ac:dyDescent="0.35">
      <c r="A2783" s="1" t="s">
        <v>1185</v>
      </c>
      <c r="B2783" s="1" t="s">
        <v>148</v>
      </c>
      <c r="C2783" s="1" t="s">
        <v>101</v>
      </c>
      <c r="D2783" s="1">
        <v>1</v>
      </c>
      <c r="E2783" s="1" t="s">
        <v>51</v>
      </c>
      <c r="F2783" s="1">
        <v>0.33333333333333331</v>
      </c>
      <c r="G2783" s="1" t="s">
        <v>8</v>
      </c>
      <c r="H2783" s="1">
        <v>120</v>
      </c>
      <c r="I2783" s="1">
        <v>58963</v>
      </c>
      <c r="J2783" s="1">
        <v>33713.477220000001</v>
      </c>
      <c r="K2783" s="1">
        <v>27.97</v>
      </c>
      <c r="L2783" s="1">
        <v>1</v>
      </c>
      <c r="M2783" s="38">
        <f t="shared" si="301"/>
        <v>32.295999999999999</v>
      </c>
      <c r="N2783" s="38">
        <f t="shared" si="302"/>
        <v>0.86605152340847158</v>
      </c>
      <c r="O2783" s="40">
        <f t="shared" si="303"/>
        <v>30.421180337640109</v>
      </c>
      <c r="P2783" s="39">
        <f t="shared" si="304"/>
        <v>0.9194252060428022</v>
      </c>
      <c r="Q2783" s="42">
        <v>42.33</v>
      </c>
      <c r="R2783" s="42">
        <f t="shared" si="305"/>
        <v>0.66076068981809588</v>
      </c>
      <c r="S2783" s="44">
        <v>45.82</v>
      </c>
      <c r="T2783" s="44">
        <f t="shared" si="306"/>
        <v>0.61043212570929717</v>
      </c>
      <c r="U2783" s="46">
        <f t="shared" si="307"/>
        <v>0.73020600719006501</v>
      </c>
    </row>
    <row r="2784" spans="1:21" x14ac:dyDescent="0.35">
      <c r="A2784" s="1" t="s">
        <v>465</v>
      </c>
      <c r="B2784" s="1" t="s">
        <v>246</v>
      </c>
      <c r="C2784" s="1" t="s">
        <v>101</v>
      </c>
      <c r="D2784" s="1">
        <v>1</v>
      </c>
      <c r="E2784" s="1" t="s">
        <v>60</v>
      </c>
      <c r="F2784" s="1">
        <v>0.75</v>
      </c>
      <c r="G2784" s="1" t="s">
        <v>18</v>
      </c>
      <c r="H2784" s="1">
        <v>60</v>
      </c>
      <c r="I2784" s="1">
        <v>58922</v>
      </c>
      <c r="J2784" s="1">
        <v>24422.8325</v>
      </c>
      <c r="K2784" s="1">
        <v>40.35</v>
      </c>
      <c r="L2784" s="1">
        <v>1</v>
      </c>
      <c r="M2784" s="38">
        <f t="shared" si="301"/>
        <v>50.152000000000001</v>
      </c>
      <c r="N2784" s="38">
        <f t="shared" si="302"/>
        <v>0.80455415536768227</v>
      </c>
      <c r="O2784" s="40">
        <f t="shared" si="303"/>
        <v>45.559514761069323</v>
      </c>
      <c r="P2784" s="39">
        <f t="shared" si="304"/>
        <v>0.88565473560484753</v>
      </c>
      <c r="Q2784" s="42">
        <v>46.72</v>
      </c>
      <c r="R2784" s="42">
        <f t="shared" si="305"/>
        <v>0.86365582191780832</v>
      </c>
      <c r="S2784" s="44">
        <v>49.4</v>
      </c>
      <c r="T2784" s="44">
        <f t="shared" si="306"/>
        <v>0.8168016194331984</v>
      </c>
      <c r="U2784" s="46">
        <f t="shared" si="307"/>
        <v>0.85537072565195149</v>
      </c>
    </row>
    <row r="2785" spans="1:21" x14ac:dyDescent="0.35">
      <c r="A2785" s="1" t="s">
        <v>999</v>
      </c>
      <c r="B2785" s="1" t="s">
        <v>181</v>
      </c>
      <c r="C2785" s="1" t="s">
        <v>101</v>
      </c>
      <c r="D2785" s="1">
        <v>1</v>
      </c>
      <c r="E2785" s="1" t="s">
        <v>76</v>
      </c>
      <c r="F2785" s="1">
        <v>8.3333333333333329E-2</v>
      </c>
      <c r="G2785" s="1" t="s">
        <v>35</v>
      </c>
      <c r="H2785" s="1">
        <v>120</v>
      </c>
      <c r="I2785" s="1">
        <v>58912</v>
      </c>
      <c r="J2785" s="1">
        <v>51663.436110000002</v>
      </c>
      <c r="K2785" s="1">
        <v>42.84</v>
      </c>
      <c r="L2785" s="1">
        <v>1</v>
      </c>
      <c r="M2785" s="38">
        <f t="shared" si="301"/>
        <v>32.295999999999999</v>
      </c>
      <c r="N2785" s="38">
        <f t="shared" si="302"/>
        <v>1.3264800594500867</v>
      </c>
      <c r="O2785" s="40">
        <f t="shared" si="303"/>
        <v>30.421180337640109</v>
      </c>
      <c r="P2785" s="39">
        <f t="shared" si="304"/>
        <v>1.40822938244096</v>
      </c>
      <c r="Q2785" s="42">
        <v>61.93</v>
      </c>
      <c r="R2785" s="42">
        <f t="shared" si="305"/>
        <v>0.69174874858711455</v>
      </c>
      <c r="S2785" s="44">
        <v>42.1</v>
      </c>
      <c r="T2785" s="44">
        <f t="shared" si="306"/>
        <v>1.0175771971496437</v>
      </c>
      <c r="U2785" s="46">
        <f t="shared" si="307"/>
        <v>1.0391851093925728</v>
      </c>
    </row>
    <row r="2786" spans="1:21" x14ac:dyDescent="0.35">
      <c r="A2786" s="1" t="s">
        <v>260</v>
      </c>
      <c r="B2786" s="1" t="s">
        <v>261</v>
      </c>
      <c r="C2786" s="1" t="s">
        <v>101</v>
      </c>
      <c r="D2786" s="1">
        <v>1</v>
      </c>
      <c r="E2786" s="1" t="s">
        <v>60</v>
      </c>
      <c r="F2786" s="1">
        <v>0.70833333333333337</v>
      </c>
      <c r="G2786" s="1" t="s">
        <v>18</v>
      </c>
      <c r="H2786" s="1">
        <v>30</v>
      </c>
      <c r="I2786" s="1">
        <v>58856</v>
      </c>
      <c r="J2786" s="1">
        <v>14839.520829999999</v>
      </c>
      <c r="K2786" s="1">
        <v>49.53</v>
      </c>
      <c r="L2786" s="1">
        <v>1</v>
      </c>
      <c r="M2786" s="38">
        <f t="shared" si="301"/>
        <v>59.08</v>
      </c>
      <c r="N2786" s="38">
        <f t="shared" si="302"/>
        <v>0.83835477318889651</v>
      </c>
      <c r="O2786" s="40">
        <f t="shared" si="303"/>
        <v>60.697849184498509</v>
      </c>
      <c r="P2786" s="39">
        <f t="shared" si="304"/>
        <v>0.81600914473011277</v>
      </c>
      <c r="Q2786" s="42">
        <v>46.72</v>
      </c>
      <c r="R2786" s="42">
        <f t="shared" si="305"/>
        <v>1.0601455479452055</v>
      </c>
      <c r="S2786" s="44">
        <v>55.41</v>
      </c>
      <c r="T2786" s="44">
        <f t="shared" si="306"/>
        <v>0.89388197076340015</v>
      </c>
      <c r="U2786" s="46">
        <f t="shared" si="307"/>
        <v>0.92334555447957278</v>
      </c>
    </row>
    <row r="2787" spans="1:21" x14ac:dyDescent="0.35">
      <c r="A2787" s="1" t="s">
        <v>477</v>
      </c>
      <c r="B2787" s="1" t="s">
        <v>312</v>
      </c>
      <c r="C2787" s="1" t="s">
        <v>101</v>
      </c>
      <c r="D2787" s="1">
        <v>1</v>
      </c>
      <c r="E2787" s="1" t="s">
        <v>51</v>
      </c>
      <c r="F2787" s="1">
        <v>0.77083333333333337</v>
      </c>
      <c r="G2787" s="1" t="s">
        <v>18</v>
      </c>
      <c r="H2787" s="1">
        <v>30</v>
      </c>
      <c r="I2787" s="1">
        <v>58840</v>
      </c>
      <c r="J2787" s="1">
        <v>17729.262500000001</v>
      </c>
      <c r="K2787" s="1">
        <v>59.18</v>
      </c>
      <c r="L2787" s="1">
        <v>1</v>
      </c>
      <c r="M2787" s="38">
        <f t="shared" si="301"/>
        <v>59.08</v>
      </c>
      <c r="N2787" s="38">
        <f t="shared" si="302"/>
        <v>1.0016926201760326</v>
      </c>
      <c r="O2787" s="40">
        <f t="shared" si="303"/>
        <v>60.697849184498509</v>
      </c>
      <c r="P2787" s="39">
        <f t="shared" si="304"/>
        <v>0.9749933612987699</v>
      </c>
      <c r="Q2787" s="42">
        <v>46.72</v>
      </c>
      <c r="R2787" s="42">
        <f t="shared" si="305"/>
        <v>1.266695205479452</v>
      </c>
      <c r="S2787" s="44">
        <v>60.5</v>
      </c>
      <c r="T2787" s="44">
        <f t="shared" si="306"/>
        <v>0.97818181818181815</v>
      </c>
      <c r="U2787" s="46">
        <f t="shared" si="307"/>
        <v>1.0732901283200134</v>
      </c>
    </row>
    <row r="2788" spans="1:21" x14ac:dyDescent="0.35">
      <c r="A2788" s="1" t="s">
        <v>566</v>
      </c>
      <c r="B2788" s="1" t="s">
        <v>235</v>
      </c>
      <c r="C2788" s="1" t="s">
        <v>101</v>
      </c>
      <c r="D2788" s="1">
        <v>1</v>
      </c>
      <c r="E2788" s="1" t="s">
        <v>54</v>
      </c>
      <c r="F2788" s="1">
        <v>0.4375</v>
      </c>
      <c r="G2788" s="1" t="s">
        <v>13</v>
      </c>
      <c r="H2788" s="1">
        <v>30</v>
      </c>
      <c r="I2788" s="1">
        <v>58815</v>
      </c>
      <c r="J2788" s="1">
        <v>20145</v>
      </c>
      <c r="K2788" s="1">
        <v>66</v>
      </c>
      <c r="L2788" s="1">
        <v>1</v>
      </c>
      <c r="M2788" s="38">
        <f t="shared" si="301"/>
        <v>59.08</v>
      </c>
      <c r="N2788" s="38">
        <f t="shared" si="302"/>
        <v>1.1171293161814488</v>
      </c>
      <c r="O2788" s="40">
        <f t="shared" si="303"/>
        <v>60.697849184498509</v>
      </c>
      <c r="P2788" s="39">
        <f t="shared" si="304"/>
        <v>1.0873531910395202</v>
      </c>
      <c r="Q2788" s="42">
        <v>48.112000000000002</v>
      </c>
      <c r="R2788" s="42">
        <f t="shared" si="305"/>
        <v>1.3717991353508481</v>
      </c>
      <c r="S2788" s="44">
        <v>64.14</v>
      </c>
      <c r="T2788" s="44">
        <f t="shared" si="306"/>
        <v>1.028999064546305</v>
      </c>
      <c r="U2788" s="46">
        <f t="shared" si="307"/>
        <v>1.1627171303122246</v>
      </c>
    </row>
    <row r="2789" spans="1:21" x14ac:dyDescent="0.35">
      <c r="A2789" s="1" t="s">
        <v>953</v>
      </c>
      <c r="B2789" s="1" t="s">
        <v>476</v>
      </c>
      <c r="C2789" s="1" t="s">
        <v>101</v>
      </c>
      <c r="D2789" s="1">
        <v>1</v>
      </c>
      <c r="E2789" s="1" t="s">
        <v>54</v>
      </c>
      <c r="F2789" s="1">
        <v>0.79166666666666663</v>
      </c>
      <c r="G2789" s="1" t="s">
        <v>22</v>
      </c>
      <c r="H2789" s="1">
        <v>60</v>
      </c>
      <c r="I2789" s="1">
        <v>58737</v>
      </c>
      <c r="J2789" s="1">
        <v>20327.295279999998</v>
      </c>
      <c r="K2789" s="1">
        <v>34.049999999999997</v>
      </c>
      <c r="L2789" s="1">
        <v>1</v>
      </c>
      <c r="M2789" s="38">
        <f t="shared" si="301"/>
        <v>50.152000000000001</v>
      </c>
      <c r="N2789" s="38">
        <f t="shared" si="302"/>
        <v>0.67893603445525597</v>
      </c>
      <c r="O2789" s="40">
        <f t="shared" si="303"/>
        <v>45.559514761069323</v>
      </c>
      <c r="P2789" s="39">
        <f t="shared" si="304"/>
        <v>0.74737407056617244</v>
      </c>
      <c r="Q2789" s="42">
        <v>43.7</v>
      </c>
      <c r="R2789" s="42">
        <f t="shared" si="305"/>
        <v>0.77917620137299759</v>
      </c>
      <c r="S2789" s="44">
        <v>44.77</v>
      </c>
      <c r="T2789" s="44">
        <f t="shared" si="306"/>
        <v>0.76055394237212404</v>
      </c>
      <c r="U2789" s="46">
        <f t="shared" si="307"/>
        <v>0.76236807143709806</v>
      </c>
    </row>
    <row r="2790" spans="1:21" x14ac:dyDescent="0.35">
      <c r="A2790" s="1" t="s">
        <v>1191</v>
      </c>
      <c r="B2790" s="1" t="s">
        <v>428</v>
      </c>
      <c r="C2790" s="1" t="s">
        <v>101</v>
      </c>
      <c r="D2790" s="1">
        <v>1</v>
      </c>
      <c r="E2790" s="1" t="s">
        <v>60</v>
      </c>
      <c r="F2790" s="1">
        <v>0.33333333333333331</v>
      </c>
      <c r="G2790" s="1" t="s">
        <v>8</v>
      </c>
      <c r="H2790" s="1">
        <v>120</v>
      </c>
      <c r="I2790" s="1">
        <v>58672</v>
      </c>
      <c r="J2790" s="1">
        <v>33170.348059999997</v>
      </c>
      <c r="K2790" s="1">
        <v>26.99</v>
      </c>
      <c r="L2790" s="1">
        <v>1</v>
      </c>
      <c r="M2790" s="38">
        <f t="shared" si="301"/>
        <v>32.295999999999999</v>
      </c>
      <c r="N2790" s="38">
        <f t="shared" si="302"/>
        <v>0.83570720832301215</v>
      </c>
      <c r="O2790" s="40">
        <f t="shared" si="303"/>
        <v>30.421180337640109</v>
      </c>
      <c r="P2790" s="39">
        <f t="shared" si="304"/>
        <v>0.88721080840526378</v>
      </c>
      <c r="Q2790" s="42">
        <v>42.33</v>
      </c>
      <c r="R2790" s="42">
        <f t="shared" si="305"/>
        <v>0.63760926057169853</v>
      </c>
      <c r="S2790" s="44">
        <v>32.200000000000003</v>
      </c>
      <c r="T2790" s="44">
        <f t="shared" si="306"/>
        <v>0.83819875776397501</v>
      </c>
      <c r="U2790" s="46">
        <f t="shared" si="307"/>
        <v>0.78767294224697915</v>
      </c>
    </row>
    <row r="2791" spans="1:21" x14ac:dyDescent="0.35">
      <c r="A2791" s="1" t="s">
        <v>681</v>
      </c>
      <c r="B2791" s="1" t="s">
        <v>148</v>
      </c>
      <c r="C2791" s="1" t="s">
        <v>101</v>
      </c>
      <c r="D2791" s="1">
        <v>1</v>
      </c>
      <c r="E2791" s="1" t="s">
        <v>51</v>
      </c>
      <c r="F2791" s="1">
        <v>0.70833333333333337</v>
      </c>
      <c r="G2791" s="1" t="s">
        <v>18</v>
      </c>
      <c r="H2791" s="1">
        <v>60</v>
      </c>
      <c r="I2791" s="1">
        <v>58649</v>
      </c>
      <c r="J2791" s="1">
        <v>25928.465560000001</v>
      </c>
      <c r="K2791" s="1">
        <v>43.54</v>
      </c>
      <c r="L2791" s="1">
        <v>1</v>
      </c>
      <c r="M2791" s="38">
        <f t="shared" si="301"/>
        <v>50.152000000000001</v>
      </c>
      <c r="N2791" s="38">
        <f t="shared" si="302"/>
        <v>0.86816079119476786</v>
      </c>
      <c r="O2791" s="40">
        <f t="shared" si="303"/>
        <v>45.559514761069323</v>
      </c>
      <c r="P2791" s="39">
        <f t="shared" si="304"/>
        <v>0.95567304060062108</v>
      </c>
      <c r="Q2791" s="42">
        <v>46.72</v>
      </c>
      <c r="R2791" s="42">
        <f t="shared" si="305"/>
        <v>0.93193493150684936</v>
      </c>
      <c r="S2791" s="44">
        <v>45.82</v>
      </c>
      <c r="T2791" s="44">
        <f t="shared" si="306"/>
        <v>0.9502400698384984</v>
      </c>
      <c r="U2791" s="46">
        <f t="shared" si="307"/>
        <v>0.94594934731532299</v>
      </c>
    </row>
    <row r="2792" spans="1:21" x14ac:dyDescent="0.35">
      <c r="A2792" s="1" t="s">
        <v>1407</v>
      </c>
      <c r="B2792" s="1" t="s">
        <v>1240</v>
      </c>
      <c r="C2792" s="1" t="s">
        <v>101</v>
      </c>
      <c r="D2792" s="1">
        <v>3</v>
      </c>
      <c r="E2792" s="1" t="s">
        <v>1596</v>
      </c>
      <c r="F2792" s="1">
        <v>0.79166666666666663</v>
      </c>
      <c r="G2792" s="1" t="s">
        <v>22</v>
      </c>
      <c r="H2792" s="1">
        <v>30</v>
      </c>
      <c r="I2792" s="1">
        <v>58555</v>
      </c>
      <c r="J2792" s="1">
        <v>16559.060829999999</v>
      </c>
      <c r="K2792" s="1">
        <v>55.47</v>
      </c>
      <c r="L2792" s="1">
        <v>2</v>
      </c>
      <c r="M2792" s="38">
        <f t="shared" si="301"/>
        <v>59.08</v>
      </c>
      <c r="N2792" s="38">
        <f t="shared" si="302"/>
        <v>0.93889641164522686</v>
      </c>
      <c r="O2792" s="40">
        <f t="shared" si="303"/>
        <v>60.697849184498509</v>
      </c>
      <c r="P2792" s="39">
        <f t="shared" si="304"/>
        <v>0.91387093192366953</v>
      </c>
      <c r="Q2792" s="42">
        <v>43.7</v>
      </c>
      <c r="R2792" s="42">
        <f t="shared" si="305"/>
        <v>1.2693363844393593</v>
      </c>
      <c r="S2792" s="44">
        <v>50.05</v>
      </c>
      <c r="T2792" s="44">
        <f t="shared" si="306"/>
        <v>1.1082917082917083</v>
      </c>
      <c r="U2792" s="46">
        <f t="shared" si="307"/>
        <v>1.0971663415515789</v>
      </c>
    </row>
    <row r="2793" spans="1:21" x14ac:dyDescent="0.35">
      <c r="A2793" s="1" t="s">
        <v>645</v>
      </c>
      <c r="B2793" s="1" t="s">
        <v>428</v>
      </c>
      <c r="C2793" s="1" t="s">
        <v>101</v>
      </c>
      <c r="D2793" s="1">
        <v>1</v>
      </c>
      <c r="E2793" s="1" t="s">
        <v>54</v>
      </c>
      <c r="F2793" s="1">
        <v>8.3333333333333329E-2</v>
      </c>
      <c r="G2793" s="1" t="s">
        <v>35</v>
      </c>
      <c r="H2793" s="1">
        <v>110</v>
      </c>
      <c r="I2793" s="1">
        <v>58518</v>
      </c>
      <c r="J2793" s="1">
        <v>48216.029439999998</v>
      </c>
      <c r="K2793" s="1">
        <v>43.31</v>
      </c>
      <c r="L2793" s="1">
        <v>1</v>
      </c>
      <c r="M2793" s="38">
        <f t="shared" si="301"/>
        <v>35.271999999999998</v>
      </c>
      <c r="N2793" s="38">
        <f t="shared" si="302"/>
        <v>1.2278861419823091</v>
      </c>
      <c r="O2793" s="40">
        <f t="shared" si="303"/>
        <v>32.321508811093608</v>
      </c>
      <c r="P2793" s="39">
        <f t="shared" si="304"/>
        <v>1.3399745739943567</v>
      </c>
      <c r="Q2793" s="42">
        <v>61.93</v>
      </c>
      <c r="R2793" s="42">
        <f t="shared" si="305"/>
        <v>0.69933796221540456</v>
      </c>
      <c r="S2793" s="44">
        <v>32.200000000000003</v>
      </c>
      <c r="T2793" s="44">
        <f t="shared" si="306"/>
        <v>1.3450310559006211</v>
      </c>
      <c r="U2793" s="46">
        <f t="shared" si="307"/>
        <v>1.1281145307034608</v>
      </c>
    </row>
    <row r="2794" spans="1:21" x14ac:dyDescent="0.35">
      <c r="A2794" s="1" t="s">
        <v>766</v>
      </c>
      <c r="B2794" s="1" t="s">
        <v>56</v>
      </c>
      <c r="C2794" s="1" t="s">
        <v>16</v>
      </c>
      <c r="D2794" s="1">
        <v>1</v>
      </c>
      <c r="E2794" s="1" t="s">
        <v>54</v>
      </c>
      <c r="F2794" s="1">
        <v>0.66666666666666663</v>
      </c>
      <c r="G2794" s="1" t="s">
        <v>18</v>
      </c>
      <c r="H2794" s="1">
        <v>30</v>
      </c>
      <c r="I2794" s="1">
        <v>58385</v>
      </c>
      <c r="J2794" s="1">
        <v>14326.88139</v>
      </c>
      <c r="K2794" s="1">
        <v>48.35</v>
      </c>
      <c r="L2794" s="1">
        <v>1</v>
      </c>
      <c r="M2794" s="38">
        <f t="shared" si="301"/>
        <v>59.08</v>
      </c>
      <c r="N2794" s="38">
        <f t="shared" si="302"/>
        <v>0.81838185511171302</v>
      </c>
      <c r="O2794" s="40">
        <f t="shared" si="303"/>
        <v>60.697849184498509</v>
      </c>
      <c r="P2794" s="39">
        <f t="shared" si="304"/>
        <v>0.79656858767819405</v>
      </c>
      <c r="Q2794" s="42">
        <v>46.72</v>
      </c>
      <c r="R2794" s="42">
        <f t="shared" si="305"/>
        <v>1.0348886986301371</v>
      </c>
      <c r="S2794" s="44">
        <v>42.98</v>
      </c>
      <c r="T2794" s="44">
        <f t="shared" si="306"/>
        <v>1.1249418334108889</v>
      </c>
      <c r="U2794" s="46">
        <f t="shared" si="307"/>
        <v>0.98546637323974007</v>
      </c>
    </row>
    <row r="2795" spans="1:21" x14ac:dyDescent="0.35">
      <c r="A2795" s="1" t="s">
        <v>727</v>
      </c>
      <c r="B2795" s="1" t="s">
        <v>235</v>
      </c>
      <c r="C2795" s="1" t="s">
        <v>101</v>
      </c>
      <c r="D2795" s="1">
        <v>1</v>
      </c>
      <c r="E2795" s="1" t="s">
        <v>54</v>
      </c>
      <c r="F2795" s="1">
        <v>0.27083333333333331</v>
      </c>
      <c r="G2795" s="1" t="s">
        <v>8</v>
      </c>
      <c r="H2795" s="1">
        <v>30</v>
      </c>
      <c r="I2795" s="1">
        <v>58374</v>
      </c>
      <c r="J2795" s="1">
        <v>18231.736939999999</v>
      </c>
      <c r="K2795" s="1">
        <v>61.36</v>
      </c>
      <c r="L2795" s="1">
        <v>1</v>
      </c>
      <c r="M2795" s="38">
        <f t="shared" si="301"/>
        <v>59.08</v>
      </c>
      <c r="N2795" s="38">
        <f t="shared" si="302"/>
        <v>1.0385917400135409</v>
      </c>
      <c r="O2795" s="40">
        <f t="shared" si="303"/>
        <v>60.697849184498509</v>
      </c>
      <c r="P2795" s="39">
        <f t="shared" si="304"/>
        <v>1.0109089666997721</v>
      </c>
      <c r="Q2795" s="42">
        <v>42.33</v>
      </c>
      <c r="R2795" s="42">
        <f t="shared" si="305"/>
        <v>1.4495629577132059</v>
      </c>
      <c r="S2795" s="44">
        <v>64.14</v>
      </c>
      <c r="T2795" s="44">
        <f t="shared" si="306"/>
        <v>0.95665731212971628</v>
      </c>
      <c r="U2795" s="46">
        <f t="shared" si="307"/>
        <v>1.1390430788475647</v>
      </c>
    </row>
    <row r="2796" spans="1:21" x14ac:dyDescent="0.35">
      <c r="A2796" s="1" t="s">
        <v>1299</v>
      </c>
      <c r="B2796" s="1" t="s">
        <v>261</v>
      </c>
      <c r="C2796" s="1" t="s">
        <v>101</v>
      </c>
      <c r="D2796" s="1">
        <v>1</v>
      </c>
      <c r="E2796" s="1" t="s">
        <v>60</v>
      </c>
      <c r="F2796" s="1">
        <v>0.35416666666666669</v>
      </c>
      <c r="G2796" s="1" t="s">
        <v>8</v>
      </c>
      <c r="H2796" s="1">
        <v>120</v>
      </c>
      <c r="I2796" s="1">
        <v>58339</v>
      </c>
      <c r="J2796" s="1">
        <v>26980.251110000001</v>
      </c>
      <c r="K2796" s="1">
        <v>22.57</v>
      </c>
      <c r="L2796" s="1">
        <v>1</v>
      </c>
      <c r="M2796" s="38">
        <f t="shared" si="301"/>
        <v>32.295999999999999</v>
      </c>
      <c r="N2796" s="38">
        <f t="shared" si="302"/>
        <v>0.69884815457022542</v>
      </c>
      <c r="O2796" s="40">
        <f t="shared" si="303"/>
        <v>30.421180337640109</v>
      </c>
      <c r="P2796" s="39">
        <f t="shared" si="304"/>
        <v>0.74191730069310136</v>
      </c>
      <c r="Q2796" s="42">
        <v>42.33</v>
      </c>
      <c r="R2796" s="42">
        <f t="shared" si="305"/>
        <v>0.53319158988896764</v>
      </c>
      <c r="S2796" s="44">
        <v>55.41</v>
      </c>
      <c r="T2796" s="44">
        <f t="shared" si="306"/>
        <v>0.40732719725681288</v>
      </c>
      <c r="U2796" s="46">
        <f t="shared" si="307"/>
        <v>0.56081202927962726</v>
      </c>
    </row>
    <row r="2797" spans="1:21" x14ac:dyDescent="0.35">
      <c r="A2797" s="1" t="s">
        <v>914</v>
      </c>
      <c r="B2797" s="1" t="s">
        <v>370</v>
      </c>
      <c r="C2797" s="1" t="s">
        <v>101</v>
      </c>
      <c r="D2797" s="1">
        <v>1</v>
      </c>
      <c r="E2797" s="1" t="s">
        <v>54</v>
      </c>
      <c r="F2797" s="1">
        <v>0.95833333333333337</v>
      </c>
      <c r="G2797" s="1" t="s">
        <v>31</v>
      </c>
      <c r="H2797" s="1">
        <v>30</v>
      </c>
      <c r="I2797" s="1">
        <v>58337</v>
      </c>
      <c r="J2797" s="1">
        <v>14507.2522199999</v>
      </c>
      <c r="K2797" s="1">
        <v>48.6</v>
      </c>
      <c r="L2797" s="1">
        <v>1</v>
      </c>
      <c r="M2797" s="38">
        <f t="shared" si="301"/>
        <v>59.08</v>
      </c>
      <c r="N2797" s="38">
        <f t="shared" si="302"/>
        <v>0.82261340555179419</v>
      </c>
      <c r="O2797" s="40">
        <f t="shared" si="303"/>
        <v>60.697849184498509</v>
      </c>
      <c r="P2797" s="39">
        <f t="shared" si="304"/>
        <v>0.80068734976546496</v>
      </c>
      <c r="Q2797" s="42">
        <v>51.59</v>
      </c>
      <c r="R2797" s="42">
        <f t="shared" si="305"/>
        <v>0.94204303159527036</v>
      </c>
      <c r="S2797" s="44">
        <v>56.5</v>
      </c>
      <c r="T2797" s="44">
        <f t="shared" si="306"/>
        <v>0.86017699115044255</v>
      </c>
      <c r="U2797" s="46">
        <f t="shared" si="307"/>
        <v>0.86763579083705933</v>
      </c>
    </row>
    <row r="2798" spans="1:21" x14ac:dyDescent="0.35">
      <c r="A2798" s="1" t="s">
        <v>316</v>
      </c>
      <c r="B2798" s="1" t="s">
        <v>235</v>
      </c>
      <c r="C2798" s="1" t="s">
        <v>101</v>
      </c>
      <c r="D2798" s="1">
        <v>1</v>
      </c>
      <c r="E2798" s="1" t="s">
        <v>76</v>
      </c>
      <c r="F2798" s="1">
        <v>0.65625</v>
      </c>
      <c r="G2798" s="1" t="s">
        <v>13</v>
      </c>
      <c r="H2798" s="1">
        <v>15</v>
      </c>
      <c r="I2798" s="1">
        <v>58285</v>
      </c>
      <c r="J2798" s="1">
        <v>10832.25</v>
      </c>
      <c r="K2798" s="1">
        <v>73</v>
      </c>
      <c r="L2798" s="1">
        <v>1</v>
      </c>
      <c r="M2798" s="38">
        <f t="shared" si="301"/>
        <v>63.543999999999997</v>
      </c>
      <c r="N2798" s="38">
        <f t="shared" si="302"/>
        <v>1.1488102731965253</v>
      </c>
      <c r="O2798" s="40">
        <f t="shared" si="303"/>
        <v>75.836183607927723</v>
      </c>
      <c r="P2798" s="39">
        <f t="shared" si="304"/>
        <v>0.96260118227216229</v>
      </c>
      <c r="Q2798" s="42">
        <v>48.112000000000002</v>
      </c>
      <c r="R2798" s="42">
        <f t="shared" si="305"/>
        <v>1.5172929830395743</v>
      </c>
      <c r="S2798" s="44">
        <v>64.14</v>
      </c>
      <c r="T2798" s="44">
        <f t="shared" si="306"/>
        <v>1.1381353289678828</v>
      </c>
      <c r="U2798" s="46">
        <f t="shared" si="307"/>
        <v>1.2060098314265397</v>
      </c>
    </row>
    <row r="2799" spans="1:21" x14ac:dyDescent="0.35">
      <c r="A2799" s="1" t="s">
        <v>278</v>
      </c>
      <c r="B2799" s="1" t="s">
        <v>238</v>
      </c>
      <c r="C2799" s="1" t="s">
        <v>101</v>
      </c>
      <c r="D2799" s="1">
        <v>1</v>
      </c>
      <c r="E2799" s="1" t="s">
        <v>76</v>
      </c>
      <c r="F2799" s="1">
        <v>0.79166666666666663</v>
      </c>
      <c r="G2799" s="1" t="s">
        <v>22</v>
      </c>
      <c r="H2799" s="1">
        <v>120</v>
      </c>
      <c r="I2799" s="1">
        <v>58237</v>
      </c>
      <c r="J2799" s="1">
        <v>32355.89417</v>
      </c>
      <c r="K2799" s="1">
        <v>26.21</v>
      </c>
      <c r="L2799" s="1">
        <v>1</v>
      </c>
      <c r="M2799" s="38">
        <f t="shared" si="301"/>
        <v>32.295999999999999</v>
      </c>
      <c r="N2799" s="38">
        <f t="shared" si="302"/>
        <v>0.81155561060193215</v>
      </c>
      <c r="O2799" s="40">
        <f t="shared" si="303"/>
        <v>30.421180337640109</v>
      </c>
      <c r="P2799" s="39">
        <f t="shared" si="304"/>
        <v>0.86157077763252932</v>
      </c>
      <c r="Q2799" s="42">
        <v>43.7</v>
      </c>
      <c r="R2799" s="42">
        <f t="shared" si="305"/>
        <v>0.59977116704805489</v>
      </c>
      <c r="S2799" s="44">
        <v>27.8</v>
      </c>
      <c r="T2799" s="44">
        <f t="shared" si="306"/>
        <v>0.94280575539568345</v>
      </c>
      <c r="U2799" s="46">
        <f t="shared" si="307"/>
        <v>0.80138256669208918</v>
      </c>
    </row>
    <row r="2800" spans="1:21" x14ac:dyDescent="0.35">
      <c r="A2800" s="1" t="s">
        <v>962</v>
      </c>
      <c r="B2800" s="1" t="s">
        <v>246</v>
      </c>
      <c r="C2800" s="1" t="s">
        <v>101</v>
      </c>
      <c r="D2800" s="1">
        <v>1</v>
      </c>
      <c r="E2800" s="1" t="s">
        <v>58</v>
      </c>
      <c r="F2800" s="1">
        <v>0.95972222222222225</v>
      </c>
      <c r="G2800" s="1" t="s">
        <v>31</v>
      </c>
      <c r="H2800" s="1">
        <v>30</v>
      </c>
      <c r="I2800" s="1">
        <v>57988</v>
      </c>
      <c r="J2800" s="1">
        <v>13722.985280000001</v>
      </c>
      <c r="K2800" s="1">
        <v>46.17</v>
      </c>
      <c r="L2800" s="1">
        <v>1</v>
      </c>
      <c r="M2800" s="38">
        <f t="shared" si="301"/>
        <v>59.08</v>
      </c>
      <c r="N2800" s="38">
        <f t="shared" si="302"/>
        <v>0.78148273527420453</v>
      </c>
      <c r="O2800" s="40">
        <f t="shared" si="303"/>
        <v>60.697849184498509</v>
      </c>
      <c r="P2800" s="39">
        <f t="shared" si="304"/>
        <v>0.7606529822771918</v>
      </c>
      <c r="Q2800" s="42">
        <v>51.59</v>
      </c>
      <c r="R2800" s="42">
        <f t="shared" si="305"/>
        <v>0.89494088001550687</v>
      </c>
      <c r="S2800" s="44">
        <v>49.4</v>
      </c>
      <c r="T2800" s="44">
        <f t="shared" si="306"/>
        <v>0.93461538461538463</v>
      </c>
      <c r="U2800" s="46">
        <f t="shared" si="307"/>
        <v>0.86340308230269436</v>
      </c>
    </row>
    <row r="2801" spans="1:21" x14ac:dyDescent="0.35">
      <c r="A2801" s="1" t="s">
        <v>903</v>
      </c>
      <c r="B2801" s="1" t="s">
        <v>300</v>
      </c>
      <c r="C2801" s="1" t="s">
        <v>101</v>
      </c>
      <c r="D2801" s="1">
        <v>1</v>
      </c>
      <c r="E2801" s="1" t="s">
        <v>57</v>
      </c>
      <c r="F2801" s="1">
        <v>0.6694444444444444</v>
      </c>
      <c r="G2801" s="1" t="s">
        <v>18</v>
      </c>
      <c r="H2801" s="1">
        <v>63</v>
      </c>
      <c r="I2801" s="1">
        <v>57985</v>
      </c>
      <c r="J2801" s="1">
        <v>31159.932219999999</v>
      </c>
      <c r="K2801" s="1">
        <v>49.67</v>
      </c>
      <c r="L2801" s="1">
        <v>1</v>
      </c>
      <c r="M2801" s="38">
        <f t="shared" si="301"/>
        <v>49.259199999999993</v>
      </c>
      <c r="N2801" s="38">
        <f t="shared" si="302"/>
        <v>1.0083395589047326</v>
      </c>
      <c r="O2801" s="40">
        <f t="shared" si="303"/>
        <v>44.493937575608925</v>
      </c>
      <c r="P2801" s="39">
        <f t="shared" si="304"/>
        <v>1.1163318579209887</v>
      </c>
      <c r="Q2801" s="42">
        <v>46.72</v>
      </c>
      <c r="R2801" s="42">
        <f t="shared" si="305"/>
        <v>1.0631421232876712</v>
      </c>
      <c r="S2801" s="44">
        <v>64.94</v>
      </c>
      <c r="T2801" s="44">
        <f t="shared" si="306"/>
        <v>0.76485987064983063</v>
      </c>
      <c r="U2801" s="46">
        <f t="shared" si="307"/>
        <v>0.98144461728616361</v>
      </c>
    </row>
    <row r="2802" spans="1:21" x14ac:dyDescent="0.35">
      <c r="A2802" s="1" t="s">
        <v>1416</v>
      </c>
      <c r="B2802" s="1" t="s">
        <v>261</v>
      </c>
      <c r="C2802" s="1" t="s">
        <v>101</v>
      </c>
      <c r="D2802" s="1">
        <v>1</v>
      </c>
      <c r="E2802" s="1" t="s">
        <v>60</v>
      </c>
      <c r="F2802" s="1">
        <v>0.3125</v>
      </c>
      <c r="G2802" s="1" t="s">
        <v>8</v>
      </c>
      <c r="H2802" s="1">
        <v>150</v>
      </c>
      <c r="I2802" s="1">
        <v>57916</v>
      </c>
      <c r="J2802" s="1">
        <v>27107.643609999999</v>
      </c>
      <c r="K2802" s="1">
        <v>18.32</v>
      </c>
      <c r="L2802" s="1">
        <v>1</v>
      </c>
      <c r="M2802" s="38">
        <f t="shared" si="301"/>
        <v>23.368000000000002</v>
      </c>
      <c r="N2802" s="38">
        <f t="shared" si="302"/>
        <v>0.7839780896953098</v>
      </c>
      <c r="O2802" s="40">
        <f t="shared" si="303"/>
        <v>25.547725176937774</v>
      </c>
      <c r="P2802" s="39">
        <f t="shared" si="304"/>
        <v>0.7170892857630109</v>
      </c>
      <c r="Q2802" s="42">
        <v>42.33</v>
      </c>
      <c r="R2802" s="42">
        <f t="shared" si="305"/>
        <v>0.43278998346326486</v>
      </c>
      <c r="S2802" s="44">
        <v>55.41</v>
      </c>
      <c r="T2802" s="44">
        <f t="shared" si="306"/>
        <v>0.33062624075076702</v>
      </c>
      <c r="U2802" s="46">
        <f t="shared" si="307"/>
        <v>0.49350183665901426</v>
      </c>
    </row>
    <row r="2803" spans="1:21" x14ac:dyDescent="0.35">
      <c r="A2803" s="1" t="s">
        <v>977</v>
      </c>
      <c r="B2803" s="1" t="s">
        <v>246</v>
      </c>
      <c r="C2803" s="1" t="s">
        <v>101</v>
      </c>
      <c r="D2803" s="1">
        <v>1</v>
      </c>
      <c r="E2803" s="1" t="s">
        <v>54</v>
      </c>
      <c r="F2803" s="1">
        <v>0.70833333333333337</v>
      </c>
      <c r="G2803" s="1" t="s">
        <v>18</v>
      </c>
      <c r="H2803" s="1">
        <v>60</v>
      </c>
      <c r="I2803" s="1">
        <v>57905</v>
      </c>
      <c r="J2803" s="1">
        <v>26887.351389999902</v>
      </c>
      <c r="K2803" s="1">
        <v>45.09</v>
      </c>
      <c r="L2803" s="1">
        <v>1</v>
      </c>
      <c r="M2803" s="38">
        <f t="shared" si="301"/>
        <v>50.152000000000001</v>
      </c>
      <c r="N2803" s="38">
        <f t="shared" si="302"/>
        <v>0.89906683681607913</v>
      </c>
      <c r="O2803" s="40">
        <f t="shared" si="303"/>
        <v>45.559514761069323</v>
      </c>
      <c r="P2803" s="39">
        <f t="shared" si="304"/>
        <v>0.98969447406251743</v>
      </c>
      <c r="Q2803" s="42">
        <v>46.72</v>
      </c>
      <c r="R2803" s="42">
        <f t="shared" si="305"/>
        <v>0.96511130136986312</v>
      </c>
      <c r="S2803" s="44">
        <v>49.4</v>
      </c>
      <c r="T2803" s="44">
        <f t="shared" si="306"/>
        <v>0.91275303643724703</v>
      </c>
      <c r="U2803" s="46">
        <f t="shared" si="307"/>
        <v>0.95585293728987575</v>
      </c>
    </row>
    <row r="2804" spans="1:21" x14ac:dyDescent="0.35">
      <c r="A2804" s="1" t="s">
        <v>405</v>
      </c>
      <c r="B2804" s="1" t="s">
        <v>249</v>
      </c>
      <c r="C2804" s="1" t="s">
        <v>101</v>
      </c>
      <c r="D2804" s="1">
        <v>1</v>
      </c>
      <c r="E2804" s="1" t="s">
        <v>60</v>
      </c>
      <c r="F2804" s="1">
        <v>0.72916666666666663</v>
      </c>
      <c r="G2804" s="1" t="s">
        <v>18</v>
      </c>
      <c r="H2804" s="1">
        <v>30</v>
      </c>
      <c r="I2804" s="1">
        <v>57900</v>
      </c>
      <c r="J2804" s="1">
        <v>17010.424169999998</v>
      </c>
      <c r="K2804" s="1">
        <v>57.66</v>
      </c>
      <c r="L2804" s="1">
        <v>1</v>
      </c>
      <c r="M2804" s="38">
        <f t="shared" si="301"/>
        <v>59.08</v>
      </c>
      <c r="N2804" s="38">
        <f t="shared" si="302"/>
        <v>0.97596479350033849</v>
      </c>
      <c r="O2804" s="40">
        <f t="shared" si="303"/>
        <v>60.697849184498509</v>
      </c>
      <c r="P2804" s="39">
        <f t="shared" si="304"/>
        <v>0.94995128780816274</v>
      </c>
      <c r="Q2804" s="42">
        <v>46.72</v>
      </c>
      <c r="R2804" s="42">
        <f t="shared" si="305"/>
        <v>1.2341609589041096</v>
      </c>
      <c r="S2804" s="44">
        <v>48.83</v>
      </c>
      <c r="T2804" s="44">
        <f t="shared" si="306"/>
        <v>1.1808314560720867</v>
      </c>
      <c r="U2804" s="46">
        <f t="shared" si="307"/>
        <v>1.1216479009281197</v>
      </c>
    </row>
    <row r="2805" spans="1:21" x14ac:dyDescent="0.35">
      <c r="A2805" s="1" t="s">
        <v>990</v>
      </c>
      <c r="B2805" s="1" t="s">
        <v>148</v>
      </c>
      <c r="C2805" s="1" t="s">
        <v>101</v>
      </c>
      <c r="D2805" s="1">
        <v>1</v>
      </c>
      <c r="E2805" s="1" t="s">
        <v>51</v>
      </c>
      <c r="F2805" s="1">
        <v>0.66666666666666663</v>
      </c>
      <c r="G2805" s="1" t="s">
        <v>18</v>
      </c>
      <c r="H2805" s="1">
        <v>60</v>
      </c>
      <c r="I2805" s="1">
        <v>57877</v>
      </c>
      <c r="J2805" s="1">
        <v>26107.833330000001</v>
      </c>
      <c r="K2805" s="1">
        <v>44.39</v>
      </c>
      <c r="L2805" s="1">
        <v>1</v>
      </c>
      <c r="M2805" s="38">
        <f t="shared" si="301"/>
        <v>50.152000000000001</v>
      </c>
      <c r="N2805" s="38">
        <f t="shared" si="302"/>
        <v>0.88510926782580956</v>
      </c>
      <c r="O2805" s="40">
        <f t="shared" si="303"/>
        <v>45.559514761069323</v>
      </c>
      <c r="P2805" s="39">
        <f t="shared" si="304"/>
        <v>0.97432995572488679</v>
      </c>
      <c r="Q2805" s="42">
        <v>46.72</v>
      </c>
      <c r="R2805" s="42">
        <f t="shared" si="305"/>
        <v>0.95012842465753433</v>
      </c>
      <c r="S2805" s="44">
        <v>45.82</v>
      </c>
      <c r="T2805" s="44">
        <f t="shared" si="306"/>
        <v>0.96879092099519859</v>
      </c>
      <c r="U2805" s="46">
        <f t="shared" si="307"/>
        <v>0.96441643379253994</v>
      </c>
    </row>
    <row r="2806" spans="1:21" x14ac:dyDescent="0.35">
      <c r="A2806" s="1" t="s">
        <v>1146</v>
      </c>
      <c r="B2806" s="1" t="s">
        <v>1090</v>
      </c>
      <c r="C2806" s="1" t="s">
        <v>101</v>
      </c>
      <c r="D2806" s="1">
        <v>1</v>
      </c>
      <c r="E2806" s="1" t="s">
        <v>60</v>
      </c>
      <c r="F2806" s="1">
        <v>0.79166666666666663</v>
      </c>
      <c r="G2806" s="1" t="s">
        <v>22</v>
      </c>
      <c r="H2806" s="1">
        <v>60</v>
      </c>
      <c r="I2806" s="1">
        <v>57810</v>
      </c>
      <c r="J2806" s="1">
        <v>18204.56306</v>
      </c>
      <c r="K2806" s="1">
        <v>31.02</v>
      </c>
      <c r="L2806" s="1">
        <v>1</v>
      </c>
      <c r="M2806" s="38">
        <f t="shared" si="301"/>
        <v>50.152000000000001</v>
      </c>
      <c r="N2806" s="38">
        <f t="shared" si="302"/>
        <v>0.61851970011166058</v>
      </c>
      <c r="O2806" s="40">
        <f t="shared" si="303"/>
        <v>45.559514761069323</v>
      </c>
      <c r="P2806" s="39">
        <f t="shared" si="304"/>
        <v>0.68086765547614303</v>
      </c>
      <c r="Q2806" s="42">
        <v>43.7</v>
      </c>
      <c r="R2806" s="42">
        <f t="shared" si="305"/>
        <v>0.7098398169336384</v>
      </c>
      <c r="S2806" s="44">
        <v>36.06</v>
      </c>
      <c r="T2806" s="44">
        <f t="shared" si="306"/>
        <v>0.86023294509151405</v>
      </c>
      <c r="U2806" s="46">
        <f t="shared" si="307"/>
        <v>0.7503134725004319</v>
      </c>
    </row>
    <row r="2807" spans="1:21" x14ac:dyDescent="0.35">
      <c r="A2807" s="1" t="s">
        <v>311</v>
      </c>
      <c r="B2807" s="1" t="s">
        <v>312</v>
      </c>
      <c r="C2807" s="1" t="s">
        <v>101</v>
      </c>
      <c r="D2807" s="1">
        <v>1</v>
      </c>
      <c r="E2807" s="1" t="s">
        <v>51</v>
      </c>
      <c r="F2807" s="1">
        <v>0.72916666666666663</v>
      </c>
      <c r="G2807" s="1" t="s">
        <v>18</v>
      </c>
      <c r="H2807" s="1">
        <v>30</v>
      </c>
      <c r="I2807" s="1">
        <v>57738</v>
      </c>
      <c r="J2807" s="1">
        <v>18437.951389999998</v>
      </c>
      <c r="K2807" s="1">
        <v>62.65</v>
      </c>
      <c r="L2807" s="1">
        <v>1</v>
      </c>
      <c r="M2807" s="38">
        <f t="shared" si="301"/>
        <v>59.08</v>
      </c>
      <c r="N2807" s="38">
        <f t="shared" si="302"/>
        <v>1.0604265402843602</v>
      </c>
      <c r="O2807" s="40">
        <f t="shared" si="303"/>
        <v>60.697849184498509</v>
      </c>
      <c r="P2807" s="39">
        <f t="shared" si="304"/>
        <v>1.0321617790700901</v>
      </c>
      <c r="Q2807" s="42">
        <v>46.72</v>
      </c>
      <c r="R2807" s="42">
        <f t="shared" si="305"/>
        <v>1.3409674657534247</v>
      </c>
      <c r="S2807" s="44">
        <v>60.5</v>
      </c>
      <c r="T2807" s="44">
        <f t="shared" si="306"/>
        <v>1.0355371900826447</v>
      </c>
      <c r="U2807" s="46">
        <f t="shared" si="307"/>
        <v>1.1362221449687198</v>
      </c>
    </row>
    <row r="2808" spans="1:21" x14ac:dyDescent="0.35">
      <c r="A2808" s="1" t="s">
        <v>757</v>
      </c>
      <c r="B2808" s="1" t="s">
        <v>300</v>
      </c>
      <c r="C2808" s="1" t="s">
        <v>101</v>
      </c>
      <c r="D2808" s="1">
        <v>1</v>
      </c>
      <c r="E2808" s="1" t="s">
        <v>57</v>
      </c>
      <c r="F2808" s="1">
        <v>0.97916666666666663</v>
      </c>
      <c r="G2808" s="1" t="s">
        <v>31</v>
      </c>
      <c r="H2808" s="1">
        <v>30</v>
      </c>
      <c r="I2808" s="1">
        <v>57707</v>
      </c>
      <c r="J2808" s="1">
        <v>17445.5761099999</v>
      </c>
      <c r="K2808" s="1">
        <v>58.96</v>
      </c>
      <c r="L2808" s="1">
        <v>1</v>
      </c>
      <c r="M2808" s="38">
        <f t="shared" si="301"/>
        <v>59.08</v>
      </c>
      <c r="N2808" s="38">
        <f t="shared" si="302"/>
        <v>0.99796885578876104</v>
      </c>
      <c r="O2808" s="40">
        <f t="shared" si="303"/>
        <v>60.697849184498509</v>
      </c>
      <c r="P2808" s="39">
        <f t="shared" si="304"/>
        <v>0.97136885066197154</v>
      </c>
      <c r="Q2808" s="42">
        <v>51.59</v>
      </c>
      <c r="R2808" s="42">
        <f t="shared" si="305"/>
        <v>1.1428571428571428</v>
      </c>
      <c r="S2808" s="44">
        <v>64.94</v>
      </c>
      <c r="T2808" s="44">
        <f t="shared" si="306"/>
        <v>0.90791499846011703</v>
      </c>
      <c r="U2808" s="46">
        <f t="shared" si="307"/>
        <v>1.0073803306597438</v>
      </c>
    </row>
    <row r="2809" spans="1:21" x14ac:dyDescent="0.35">
      <c r="A2809" s="1" t="s">
        <v>955</v>
      </c>
      <c r="B2809" s="1" t="s">
        <v>11</v>
      </c>
      <c r="C2809" s="1" t="s">
        <v>16</v>
      </c>
      <c r="D2809" s="1">
        <v>1</v>
      </c>
      <c r="E2809" s="1" t="s">
        <v>60</v>
      </c>
      <c r="F2809" s="1">
        <v>0.69166666666666676</v>
      </c>
      <c r="G2809" s="1" t="s">
        <v>18</v>
      </c>
      <c r="H2809" s="1">
        <v>24</v>
      </c>
      <c r="I2809" s="1">
        <v>57614</v>
      </c>
      <c r="J2809" s="1">
        <v>11093.590829999999</v>
      </c>
      <c r="K2809" s="1">
        <v>47.2</v>
      </c>
      <c r="L2809" s="1">
        <v>1</v>
      </c>
      <c r="M2809" s="38">
        <f t="shared" si="301"/>
        <v>60.865599999999993</v>
      </c>
      <c r="N2809" s="38">
        <f t="shared" si="302"/>
        <v>0.77547908835204138</v>
      </c>
      <c r="O2809" s="40">
        <f t="shared" si="303"/>
        <v>65.571304345200858</v>
      </c>
      <c r="P2809" s="39">
        <f t="shared" si="304"/>
        <v>0.71982707178608318</v>
      </c>
      <c r="Q2809" s="42">
        <v>46.72</v>
      </c>
      <c r="R2809" s="42">
        <f t="shared" si="305"/>
        <v>1.0102739726027399</v>
      </c>
      <c r="S2809" s="44">
        <v>50.69</v>
      </c>
      <c r="T2809" s="44">
        <f t="shared" si="306"/>
        <v>0.93115012823042032</v>
      </c>
      <c r="U2809" s="46">
        <f t="shared" si="307"/>
        <v>0.88708372420641446</v>
      </c>
    </row>
    <row r="2810" spans="1:21" x14ac:dyDescent="0.35">
      <c r="A2810" s="1" t="s">
        <v>881</v>
      </c>
      <c r="B2810" s="1" t="s">
        <v>419</v>
      </c>
      <c r="C2810" s="1" t="s">
        <v>101</v>
      </c>
      <c r="D2810" s="1">
        <v>1</v>
      </c>
      <c r="E2810" s="1" t="s">
        <v>54</v>
      </c>
      <c r="F2810" s="1">
        <v>4.1666666666666664E-2</v>
      </c>
      <c r="G2810" s="1" t="s">
        <v>31</v>
      </c>
      <c r="H2810" s="1">
        <v>30</v>
      </c>
      <c r="I2810" s="1">
        <v>57580</v>
      </c>
      <c r="J2810" s="1">
        <v>13474.31444</v>
      </c>
      <c r="K2810" s="1">
        <v>46.25</v>
      </c>
      <c r="L2810" s="1">
        <v>1</v>
      </c>
      <c r="M2810" s="38">
        <f t="shared" si="301"/>
        <v>59.08</v>
      </c>
      <c r="N2810" s="38">
        <f t="shared" si="302"/>
        <v>0.78283683141503047</v>
      </c>
      <c r="O2810" s="40">
        <f t="shared" si="303"/>
        <v>60.697849184498509</v>
      </c>
      <c r="P2810" s="39">
        <f t="shared" si="304"/>
        <v>0.76197098614511838</v>
      </c>
      <c r="Q2810" s="42">
        <v>51.59</v>
      </c>
      <c r="R2810" s="42">
        <f t="shared" si="305"/>
        <v>0.89649156813335917</v>
      </c>
      <c r="S2810" s="44">
        <v>51.62</v>
      </c>
      <c r="T2810" s="44">
        <f t="shared" si="306"/>
        <v>0.89597055404881831</v>
      </c>
      <c r="U2810" s="46">
        <f t="shared" si="307"/>
        <v>0.85147770277576529</v>
      </c>
    </row>
    <row r="2811" spans="1:21" x14ac:dyDescent="0.35">
      <c r="A2811" s="1" t="s">
        <v>822</v>
      </c>
      <c r="B2811" s="1" t="s">
        <v>476</v>
      </c>
      <c r="C2811" s="1" t="s">
        <v>101</v>
      </c>
      <c r="D2811" s="1">
        <v>1</v>
      </c>
      <c r="E2811" s="1" t="s">
        <v>60</v>
      </c>
      <c r="F2811" s="1">
        <v>0</v>
      </c>
      <c r="G2811" s="1" t="s">
        <v>31</v>
      </c>
      <c r="H2811" s="1">
        <v>30</v>
      </c>
      <c r="I2811" s="1">
        <v>57575</v>
      </c>
      <c r="J2811" s="1">
        <v>16286.87139</v>
      </c>
      <c r="K2811" s="1">
        <v>55.55</v>
      </c>
      <c r="L2811" s="1">
        <v>1</v>
      </c>
      <c r="M2811" s="38">
        <f t="shared" si="301"/>
        <v>59.08</v>
      </c>
      <c r="N2811" s="38">
        <f t="shared" si="302"/>
        <v>0.94025050778605279</v>
      </c>
      <c r="O2811" s="40">
        <f t="shared" si="303"/>
        <v>60.697849184498509</v>
      </c>
      <c r="P2811" s="39">
        <f t="shared" si="304"/>
        <v>0.91518893579159621</v>
      </c>
      <c r="Q2811" s="42">
        <v>51.59</v>
      </c>
      <c r="R2811" s="42">
        <f t="shared" si="305"/>
        <v>1.0767590618336886</v>
      </c>
      <c r="S2811" s="44">
        <v>44.77</v>
      </c>
      <c r="T2811" s="44">
        <f t="shared" si="306"/>
        <v>1.2407862407862407</v>
      </c>
      <c r="U2811" s="46">
        <f t="shared" si="307"/>
        <v>1.0775780794705085</v>
      </c>
    </row>
    <row r="2812" spans="1:21" x14ac:dyDescent="0.35">
      <c r="A2812" s="1" t="s">
        <v>604</v>
      </c>
      <c r="B2812" s="1" t="s">
        <v>419</v>
      </c>
      <c r="C2812" s="1" t="s">
        <v>101</v>
      </c>
      <c r="D2812" s="1">
        <v>1</v>
      </c>
      <c r="E2812" s="1" t="s">
        <v>76</v>
      </c>
      <c r="F2812" s="1">
        <v>0.95833333333333337</v>
      </c>
      <c r="G2812" s="1" t="s">
        <v>31</v>
      </c>
      <c r="H2812" s="1">
        <v>30</v>
      </c>
      <c r="I2812" s="1">
        <v>57537</v>
      </c>
      <c r="J2812" s="1">
        <v>15706.567219999901</v>
      </c>
      <c r="K2812" s="1">
        <v>53.36</v>
      </c>
      <c r="L2812" s="1">
        <v>1</v>
      </c>
      <c r="M2812" s="38">
        <f t="shared" si="301"/>
        <v>59.08</v>
      </c>
      <c r="N2812" s="38">
        <f t="shared" si="302"/>
        <v>0.90318212593094116</v>
      </c>
      <c r="O2812" s="40">
        <f t="shared" si="303"/>
        <v>60.697849184498509</v>
      </c>
      <c r="P2812" s="39">
        <f t="shared" si="304"/>
        <v>0.87910857990710312</v>
      </c>
      <c r="Q2812" s="42">
        <v>51.59</v>
      </c>
      <c r="R2812" s="42">
        <f t="shared" si="305"/>
        <v>1.0343089746074821</v>
      </c>
      <c r="S2812" s="44">
        <v>51.62</v>
      </c>
      <c r="T2812" s="44">
        <f t="shared" si="306"/>
        <v>1.0337078651685394</v>
      </c>
      <c r="U2812" s="46">
        <f t="shared" si="307"/>
        <v>0.98237513989437486</v>
      </c>
    </row>
    <row r="2813" spans="1:21" x14ac:dyDescent="0.35">
      <c r="A2813" s="1" t="s">
        <v>990</v>
      </c>
      <c r="B2813" s="1" t="s">
        <v>148</v>
      </c>
      <c r="C2813" s="1" t="s">
        <v>101</v>
      </c>
      <c r="D2813" s="1">
        <v>1</v>
      </c>
      <c r="E2813" s="1" t="s">
        <v>51</v>
      </c>
      <c r="F2813" s="1">
        <v>0.70833333333333337</v>
      </c>
      <c r="G2813" s="1" t="s">
        <v>18</v>
      </c>
      <c r="H2813" s="1">
        <v>60</v>
      </c>
      <c r="I2813" s="1">
        <v>57496</v>
      </c>
      <c r="J2813" s="1">
        <v>25570.856110000001</v>
      </c>
      <c r="K2813" s="1">
        <v>43.75</v>
      </c>
      <c r="L2813" s="1">
        <v>1</v>
      </c>
      <c r="M2813" s="38">
        <f t="shared" si="301"/>
        <v>50.152000000000001</v>
      </c>
      <c r="N2813" s="38">
        <f t="shared" si="302"/>
        <v>0.87234806189184877</v>
      </c>
      <c r="O2813" s="40">
        <f t="shared" si="303"/>
        <v>45.559514761069323</v>
      </c>
      <c r="P2813" s="39">
        <f t="shared" si="304"/>
        <v>0.96028239610191024</v>
      </c>
      <c r="Q2813" s="42">
        <v>46.72</v>
      </c>
      <c r="R2813" s="42">
        <f t="shared" si="305"/>
        <v>0.93642979452054798</v>
      </c>
      <c r="S2813" s="44">
        <v>45.82</v>
      </c>
      <c r="T2813" s="44">
        <f t="shared" si="306"/>
        <v>0.95482322130074204</v>
      </c>
      <c r="U2813" s="46">
        <f t="shared" si="307"/>
        <v>0.95051180397440005</v>
      </c>
    </row>
    <row r="2814" spans="1:21" x14ac:dyDescent="0.35">
      <c r="A2814" s="1" t="s">
        <v>494</v>
      </c>
      <c r="B2814" s="1" t="s">
        <v>438</v>
      </c>
      <c r="C2814" s="1" t="s">
        <v>101</v>
      </c>
      <c r="D2814" s="1">
        <v>1</v>
      </c>
      <c r="E2814" s="1" t="s">
        <v>25</v>
      </c>
      <c r="F2814" s="1">
        <v>2.1527777777777781E-2</v>
      </c>
      <c r="G2814" s="1" t="s">
        <v>31</v>
      </c>
      <c r="H2814" s="1">
        <v>31</v>
      </c>
      <c r="I2814" s="1">
        <v>57436</v>
      </c>
      <c r="J2814" s="1">
        <v>17901.254440000001</v>
      </c>
      <c r="K2814" s="1">
        <v>59.33</v>
      </c>
      <c r="L2814" s="1">
        <v>1</v>
      </c>
      <c r="M2814" s="38">
        <f t="shared" si="301"/>
        <v>58.782399999999996</v>
      </c>
      <c r="N2814" s="38">
        <f t="shared" si="302"/>
        <v>1.009315713546912</v>
      </c>
      <c r="O2814" s="40">
        <f t="shared" si="303"/>
        <v>59.981719454044395</v>
      </c>
      <c r="P2814" s="39">
        <f t="shared" si="304"/>
        <v>0.98913469870526605</v>
      </c>
      <c r="Q2814" s="42">
        <v>51.59</v>
      </c>
      <c r="R2814" s="42">
        <f t="shared" si="305"/>
        <v>1.1500290754022096</v>
      </c>
      <c r="S2814" s="44">
        <v>58.54</v>
      </c>
      <c r="T2814" s="44">
        <f t="shared" si="306"/>
        <v>1.0134950461223096</v>
      </c>
      <c r="U2814" s="46">
        <f t="shared" si="307"/>
        <v>1.0508862734099285</v>
      </c>
    </row>
    <row r="2815" spans="1:21" x14ac:dyDescent="0.35">
      <c r="A2815" s="1" t="s">
        <v>1413</v>
      </c>
      <c r="B2815" s="1" t="s">
        <v>616</v>
      </c>
      <c r="C2815" s="1" t="s">
        <v>101</v>
      </c>
      <c r="D2815" s="1">
        <v>2</v>
      </c>
      <c r="E2815" s="1" t="s">
        <v>1596</v>
      </c>
      <c r="F2815" s="1">
        <v>0.79166666666666663</v>
      </c>
      <c r="G2815" s="1" t="s">
        <v>22</v>
      </c>
      <c r="H2815" s="1">
        <v>60</v>
      </c>
      <c r="I2815" s="1">
        <v>57423</v>
      </c>
      <c r="J2815" s="1">
        <v>21781.23083</v>
      </c>
      <c r="K2815" s="1">
        <v>37.340000000000003</v>
      </c>
      <c r="L2815" s="1">
        <v>2</v>
      </c>
      <c r="M2815" s="38">
        <f t="shared" si="301"/>
        <v>50.152000000000001</v>
      </c>
      <c r="N2815" s="38">
        <f t="shared" si="302"/>
        <v>0.7445366087095231</v>
      </c>
      <c r="O2815" s="40">
        <f t="shared" si="303"/>
        <v>45.559514761069323</v>
      </c>
      <c r="P2815" s="39">
        <f t="shared" si="304"/>
        <v>0.81958730675303615</v>
      </c>
      <c r="Q2815" s="42">
        <v>43.7</v>
      </c>
      <c r="R2815" s="42">
        <f t="shared" si="305"/>
        <v>0.85446224256292913</v>
      </c>
      <c r="S2815" s="44">
        <v>36.07</v>
      </c>
      <c r="T2815" s="44">
        <f t="shared" si="306"/>
        <v>1.0352093152204049</v>
      </c>
      <c r="U2815" s="46">
        <f t="shared" si="307"/>
        <v>0.90308628817879011</v>
      </c>
    </row>
    <row r="2816" spans="1:21" x14ac:dyDescent="0.35">
      <c r="A2816" s="1" t="s">
        <v>575</v>
      </c>
      <c r="B2816" s="1" t="s">
        <v>370</v>
      </c>
      <c r="C2816" s="1" t="s">
        <v>101</v>
      </c>
      <c r="D2816" s="1">
        <v>1</v>
      </c>
      <c r="E2816" s="1" t="s">
        <v>60</v>
      </c>
      <c r="F2816" s="1">
        <v>0.75</v>
      </c>
      <c r="G2816" s="1" t="s">
        <v>18</v>
      </c>
      <c r="H2816" s="1">
        <v>30</v>
      </c>
      <c r="I2816" s="1">
        <v>57207</v>
      </c>
      <c r="J2816" s="1">
        <v>15223.48056</v>
      </c>
      <c r="K2816" s="1">
        <v>51.76</v>
      </c>
      <c r="L2816" s="1">
        <v>1</v>
      </c>
      <c r="M2816" s="38">
        <f t="shared" si="301"/>
        <v>59.08</v>
      </c>
      <c r="N2816" s="38">
        <f t="shared" si="302"/>
        <v>0.87610020311442116</v>
      </c>
      <c r="O2816" s="40">
        <f t="shared" si="303"/>
        <v>60.697849184498509</v>
      </c>
      <c r="P2816" s="39">
        <f t="shared" si="304"/>
        <v>0.85274850254856926</v>
      </c>
      <c r="Q2816" s="42">
        <v>46.72</v>
      </c>
      <c r="R2816" s="42">
        <f t="shared" si="305"/>
        <v>1.1078767123287672</v>
      </c>
      <c r="S2816" s="44">
        <v>56.5</v>
      </c>
      <c r="T2816" s="44">
        <f t="shared" si="306"/>
        <v>0.91610619469026544</v>
      </c>
      <c r="U2816" s="46">
        <f t="shared" si="307"/>
        <v>0.95891046985586736</v>
      </c>
    </row>
    <row r="2817" spans="1:21" x14ac:dyDescent="0.35">
      <c r="A2817" s="1" t="s">
        <v>166</v>
      </c>
      <c r="B2817" s="1" t="s">
        <v>625</v>
      </c>
      <c r="C2817" s="1" t="s">
        <v>16</v>
      </c>
      <c r="D2817" s="1">
        <v>1</v>
      </c>
      <c r="E2817" s="1" t="s">
        <v>54</v>
      </c>
      <c r="F2817" s="1">
        <v>0.79166666666666663</v>
      </c>
      <c r="G2817" s="1" t="s">
        <v>22</v>
      </c>
      <c r="H2817" s="1">
        <v>150</v>
      </c>
      <c r="I2817" s="1">
        <v>57144</v>
      </c>
      <c r="J2817" s="1">
        <v>43675.141669999997</v>
      </c>
      <c r="K2817" s="1">
        <v>26.64</v>
      </c>
      <c r="L2817" s="1">
        <v>1</v>
      </c>
      <c r="M2817" s="38">
        <f t="shared" si="301"/>
        <v>23.368000000000002</v>
      </c>
      <c r="N2817" s="38">
        <f t="shared" si="302"/>
        <v>1.140020540910647</v>
      </c>
      <c r="O2817" s="40">
        <f t="shared" si="303"/>
        <v>25.547725176937774</v>
      </c>
      <c r="P2817" s="39">
        <f t="shared" si="304"/>
        <v>1.0427542889042909</v>
      </c>
      <c r="Q2817" s="42">
        <v>43.7</v>
      </c>
      <c r="R2817" s="42">
        <f t="shared" si="305"/>
        <v>0.60961098398169333</v>
      </c>
      <c r="S2817" s="44">
        <v>42.24</v>
      </c>
      <c r="T2817" s="44">
        <f t="shared" si="306"/>
        <v>0.63068181818181812</v>
      </c>
      <c r="U2817" s="46">
        <f t="shared" si="307"/>
        <v>0.76101569702260063</v>
      </c>
    </row>
    <row r="2818" spans="1:21" x14ac:dyDescent="0.35">
      <c r="A2818" s="1" t="s">
        <v>1348</v>
      </c>
      <c r="B2818" s="1" t="s">
        <v>1349</v>
      </c>
      <c r="C2818" s="1" t="s">
        <v>101</v>
      </c>
      <c r="D2818" s="1">
        <v>1</v>
      </c>
      <c r="E2818" s="1" t="s">
        <v>60</v>
      </c>
      <c r="F2818" s="1">
        <v>0.79166666666666663</v>
      </c>
      <c r="G2818" s="1" t="s">
        <v>22</v>
      </c>
      <c r="H2818" s="1">
        <v>120</v>
      </c>
      <c r="I2818" s="1">
        <v>57109</v>
      </c>
      <c r="J2818" s="1">
        <v>23933.30861</v>
      </c>
      <c r="K2818" s="1">
        <v>20.54</v>
      </c>
      <c r="L2818" s="1">
        <v>1</v>
      </c>
      <c r="M2818" s="38">
        <f t="shared" si="301"/>
        <v>32.295999999999999</v>
      </c>
      <c r="N2818" s="38">
        <f t="shared" si="302"/>
        <v>0.63599207332177354</v>
      </c>
      <c r="O2818" s="40">
        <f t="shared" si="303"/>
        <v>30.421180337640109</v>
      </c>
      <c r="P2818" s="39">
        <f t="shared" si="304"/>
        <v>0.67518747701534343</v>
      </c>
      <c r="Q2818" s="42">
        <v>43.7</v>
      </c>
      <c r="R2818" s="42">
        <f t="shared" si="305"/>
        <v>0.47002288329519448</v>
      </c>
      <c r="S2818" s="44">
        <v>21.95</v>
      </c>
      <c r="T2818" s="44">
        <f t="shared" si="306"/>
        <v>0.9357630979498861</v>
      </c>
      <c r="U2818" s="46">
        <f t="shared" si="307"/>
        <v>0.69365781942014137</v>
      </c>
    </row>
    <row r="2819" spans="1:21" x14ac:dyDescent="0.35">
      <c r="A2819" s="1" t="s">
        <v>465</v>
      </c>
      <c r="B2819" s="1" t="s">
        <v>246</v>
      </c>
      <c r="C2819" s="1" t="s">
        <v>101</v>
      </c>
      <c r="D2819" s="1">
        <v>1</v>
      </c>
      <c r="E2819" s="1" t="s">
        <v>60</v>
      </c>
      <c r="F2819" s="1">
        <v>0.70833333333333337</v>
      </c>
      <c r="G2819" s="1" t="s">
        <v>18</v>
      </c>
      <c r="H2819" s="1">
        <v>60</v>
      </c>
      <c r="I2819" s="1">
        <v>57050</v>
      </c>
      <c r="J2819" s="1">
        <v>24443.521390000002</v>
      </c>
      <c r="K2819" s="1">
        <v>41.73</v>
      </c>
      <c r="L2819" s="1">
        <v>1</v>
      </c>
      <c r="M2819" s="38">
        <f t="shared" ref="M2819:M2882" si="308">(-0.2976*H2819)+68.008</f>
        <v>50.152000000000001</v>
      </c>
      <c r="N2819" s="38">
        <f t="shared" ref="N2819:N2882" si="309">K2819/M2819</f>
        <v>0.83207050566278506</v>
      </c>
      <c r="O2819" s="40">
        <f t="shared" ref="O2819:O2882" si="310">-21.84*LN(H2819) + 134.98</f>
        <v>45.559514761069323</v>
      </c>
      <c r="P2819" s="39">
        <f t="shared" ref="P2819:P2882" si="311">K2819/O2819</f>
        <v>0.91594478604189056</v>
      </c>
      <c r="Q2819" s="42">
        <v>46.72</v>
      </c>
      <c r="R2819" s="42">
        <f t="shared" ref="R2819:R2882" si="312">K2819/Q2819</f>
        <v>0.89319349315068486</v>
      </c>
      <c r="S2819" s="44">
        <v>49.4</v>
      </c>
      <c r="T2819" s="44">
        <f t="shared" ref="T2819:T2882" si="313">K2819/S2819</f>
        <v>0.84473684210526312</v>
      </c>
      <c r="U2819" s="46">
        <f t="shared" ref="U2819:U2882" si="314">(P2819+R2819+T2819)/3</f>
        <v>0.88462504043261292</v>
      </c>
    </row>
    <row r="2820" spans="1:21" x14ac:dyDescent="0.35">
      <c r="A2820" s="1" t="s">
        <v>171</v>
      </c>
      <c r="B2820" s="1" t="s">
        <v>249</v>
      </c>
      <c r="C2820" s="1" t="s">
        <v>101</v>
      </c>
      <c r="D2820" s="1">
        <v>1</v>
      </c>
      <c r="E2820" s="1" t="s">
        <v>60</v>
      </c>
      <c r="F2820" s="1">
        <v>0.72916666666666663</v>
      </c>
      <c r="G2820" s="1" t="s">
        <v>18</v>
      </c>
      <c r="H2820" s="1">
        <v>30</v>
      </c>
      <c r="I2820" s="1">
        <v>56991</v>
      </c>
      <c r="J2820" s="1">
        <v>16541.525559999998</v>
      </c>
      <c r="K2820" s="1">
        <v>56.87</v>
      </c>
      <c r="L2820" s="1">
        <v>1</v>
      </c>
      <c r="M2820" s="38">
        <f t="shared" si="308"/>
        <v>59.08</v>
      </c>
      <c r="N2820" s="38">
        <f t="shared" si="309"/>
        <v>0.96259309410968175</v>
      </c>
      <c r="O2820" s="40">
        <f t="shared" si="310"/>
        <v>60.697849184498509</v>
      </c>
      <c r="P2820" s="39">
        <f t="shared" si="311"/>
        <v>0.93693599961238661</v>
      </c>
      <c r="Q2820" s="42">
        <v>46.72</v>
      </c>
      <c r="R2820" s="42">
        <f t="shared" si="312"/>
        <v>1.2172517123287672</v>
      </c>
      <c r="S2820" s="44">
        <v>48.83</v>
      </c>
      <c r="T2820" s="44">
        <f t="shared" si="313"/>
        <v>1.1646528773295106</v>
      </c>
      <c r="U2820" s="46">
        <f t="shared" si="314"/>
        <v>1.1062801964235549</v>
      </c>
    </row>
    <row r="2821" spans="1:21" x14ac:dyDescent="0.35">
      <c r="A2821" s="1" t="s">
        <v>859</v>
      </c>
      <c r="B2821" s="1" t="s">
        <v>370</v>
      </c>
      <c r="C2821" s="1" t="s">
        <v>101</v>
      </c>
      <c r="D2821" s="1">
        <v>1</v>
      </c>
      <c r="E2821" s="1" t="s">
        <v>58</v>
      </c>
      <c r="F2821" s="1">
        <v>0.95833333333333337</v>
      </c>
      <c r="G2821" s="1" t="s">
        <v>31</v>
      </c>
      <c r="H2821" s="1">
        <v>30</v>
      </c>
      <c r="I2821" s="1">
        <v>56989</v>
      </c>
      <c r="J2821" s="1">
        <v>15561.87333</v>
      </c>
      <c r="K2821" s="1">
        <v>52.8</v>
      </c>
      <c r="L2821" s="1">
        <v>1</v>
      </c>
      <c r="M2821" s="38">
        <f t="shared" si="308"/>
        <v>59.08</v>
      </c>
      <c r="N2821" s="38">
        <f t="shared" si="309"/>
        <v>0.89370345294515907</v>
      </c>
      <c r="O2821" s="40">
        <f t="shared" si="310"/>
        <v>60.697849184498509</v>
      </c>
      <c r="P2821" s="39">
        <f t="shared" si="311"/>
        <v>0.8698825528316162</v>
      </c>
      <c r="Q2821" s="42">
        <v>51.59</v>
      </c>
      <c r="R2821" s="42">
        <f t="shared" si="312"/>
        <v>1.0234541577825158</v>
      </c>
      <c r="S2821" s="44">
        <v>56.5</v>
      </c>
      <c r="T2821" s="44">
        <f t="shared" si="313"/>
        <v>0.93451327433628317</v>
      </c>
      <c r="U2821" s="46">
        <f t="shared" si="314"/>
        <v>0.94261666165013835</v>
      </c>
    </row>
    <row r="2822" spans="1:21" x14ac:dyDescent="0.35">
      <c r="A2822" s="1" t="s">
        <v>1017</v>
      </c>
      <c r="B2822" s="1" t="s">
        <v>534</v>
      </c>
      <c r="C2822" s="1" t="s">
        <v>16</v>
      </c>
      <c r="D2822" s="1">
        <v>1</v>
      </c>
      <c r="E2822" s="1" t="s">
        <v>51</v>
      </c>
      <c r="F2822" s="1">
        <v>0.79166666666666663</v>
      </c>
      <c r="G2822" s="1" t="s">
        <v>22</v>
      </c>
      <c r="H2822" s="1">
        <v>60</v>
      </c>
      <c r="I2822" s="1">
        <v>56924</v>
      </c>
      <c r="J2822" s="1">
        <v>25353.45361</v>
      </c>
      <c r="K2822" s="1">
        <v>40.85</v>
      </c>
      <c r="L2822" s="1">
        <v>1</v>
      </c>
      <c r="M2822" s="38">
        <f t="shared" si="308"/>
        <v>50.152000000000001</v>
      </c>
      <c r="N2822" s="38">
        <f t="shared" si="309"/>
        <v>0.81452384750358908</v>
      </c>
      <c r="O2822" s="40">
        <f t="shared" si="310"/>
        <v>45.559514761069323</v>
      </c>
      <c r="P2822" s="39">
        <f t="shared" si="311"/>
        <v>0.89662939156029797</v>
      </c>
      <c r="Q2822" s="42">
        <v>43.7</v>
      </c>
      <c r="R2822" s="42">
        <f t="shared" si="312"/>
        <v>0.93478260869565211</v>
      </c>
      <c r="S2822" s="44">
        <v>37.01</v>
      </c>
      <c r="T2822" s="44">
        <f t="shared" si="313"/>
        <v>1.1037557416914348</v>
      </c>
      <c r="U2822" s="46">
        <f t="shared" si="314"/>
        <v>0.97838924731579502</v>
      </c>
    </row>
    <row r="2823" spans="1:21" x14ac:dyDescent="0.35">
      <c r="A2823" s="1" t="s">
        <v>808</v>
      </c>
      <c r="B2823" s="1" t="s">
        <v>300</v>
      </c>
      <c r="C2823" s="1" t="s">
        <v>101</v>
      </c>
      <c r="D2823" s="1">
        <v>1</v>
      </c>
      <c r="E2823" s="1" t="s">
        <v>76</v>
      </c>
      <c r="F2823" s="1">
        <v>0.9868055555555556</v>
      </c>
      <c r="G2823" s="1" t="s">
        <v>31</v>
      </c>
      <c r="H2823" s="1">
        <v>35</v>
      </c>
      <c r="I2823" s="1">
        <v>56836</v>
      </c>
      <c r="J2823" s="1">
        <v>18698.143329999999</v>
      </c>
      <c r="K2823" s="1">
        <v>54.81</v>
      </c>
      <c r="L2823" s="1">
        <v>1</v>
      </c>
      <c r="M2823" s="38">
        <f t="shared" si="308"/>
        <v>57.591999999999999</v>
      </c>
      <c r="N2823" s="38">
        <f t="shared" si="309"/>
        <v>0.95169467981664124</v>
      </c>
      <c r="O2823" s="40">
        <f t="shared" si="310"/>
        <v>57.3311983370712</v>
      </c>
      <c r="P2823" s="39">
        <f t="shared" si="311"/>
        <v>0.95602397280712426</v>
      </c>
      <c r="Q2823" s="42">
        <v>51.59</v>
      </c>
      <c r="R2823" s="42">
        <f t="shared" si="312"/>
        <v>1.0624151967435549</v>
      </c>
      <c r="S2823" s="44">
        <v>64.94</v>
      </c>
      <c r="T2823" s="44">
        <f t="shared" si="313"/>
        <v>0.84400985525100103</v>
      </c>
      <c r="U2823" s="46">
        <f t="shared" si="314"/>
        <v>0.95414967493389335</v>
      </c>
    </row>
    <row r="2824" spans="1:21" x14ac:dyDescent="0.35">
      <c r="A2824" s="1" t="s">
        <v>366</v>
      </c>
      <c r="B2824" s="1" t="s">
        <v>312</v>
      </c>
      <c r="C2824" s="1" t="s">
        <v>101</v>
      </c>
      <c r="D2824" s="1">
        <v>2</v>
      </c>
      <c r="E2824" s="1" t="s">
        <v>60</v>
      </c>
      <c r="F2824" s="1">
        <v>0.125</v>
      </c>
      <c r="G2824" s="1" t="s">
        <v>35</v>
      </c>
      <c r="H2824" s="1">
        <v>30</v>
      </c>
      <c r="I2824" s="1">
        <v>56745</v>
      </c>
      <c r="J2824" s="1">
        <v>21483.84778</v>
      </c>
      <c r="K2824" s="1">
        <v>74.709999999999994</v>
      </c>
      <c r="L2824" s="1">
        <v>1</v>
      </c>
      <c r="M2824" s="38">
        <f t="shared" si="308"/>
        <v>59.08</v>
      </c>
      <c r="N2824" s="38">
        <f t="shared" si="309"/>
        <v>1.2645565335138793</v>
      </c>
      <c r="O2824" s="40">
        <f t="shared" si="310"/>
        <v>60.697849184498509</v>
      </c>
      <c r="P2824" s="39">
        <f t="shared" si="311"/>
        <v>1.2308508621600387</v>
      </c>
      <c r="Q2824" s="42">
        <v>61.93</v>
      </c>
      <c r="R2824" s="42">
        <f t="shared" si="312"/>
        <v>1.2063620216373323</v>
      </c>
      <c r="S2824" s="44">
        <v>60.5</v>
      </c>
      <c r="T2824" s="44">
        <f t="shared" si="313"/>
        <v>1.2348760330578512</v>
      </c>
      <c r="U2824" s="46">
        <f t="shared" si="314"/>
        <v>1.2240296389517409</v>
      </c>
    </row>
    <row r="2825" spans="1:21" x14ac:dyDescent="0.35">
      <c r="A2825" s="1" t="s">
        <v>615</v>
      </c>
      <c r="B2825" s="1" t="s">
        <v>616</v>
      </c>
      <c r="C2825" s="1" t="s">
        <v>101</v>
      </c>
      <c r="D2825" s="1">
        <v>1</v>
      </c>
      <c r="E2825" s="1" t="s">
        <v>60</v>
      </c>
      <c r="F2825" s="1">
        <v>0.66666666666666663</v>
      </c>
      <c r="G2825" s="1" t="s">
        <v>18</v>
      </c>
      <c r="H2825" s="1">
        <v>60</v>
      </c>
      <c r="I2825" s="1">
        <v>56512</v>
      </c>
      <c r="J2825" s="1">
        <v>25184.692500000001</v>
      </c>
      <c r="K2825" s="1">
        <v>43.72</v>
      </c>
      <c r="L2825" s="1">
        <v>1</v>
      </c>
      <c r="M2825" s="38">
        <f t="shared" si="308"/>
        <v>50.152000000000001</v>
      </c>
      <c r="N2825" s="38">
        <f t="shared" si="309"/>
        <v>0.87174988036369427</v>
      </c>
      <c r="O2825" s="40">
        <f t="shared" si="310"/>
        <v>45.559514761069323</v>
      </c>
      <c r="P2825" s="39">
        <f t="shared" si="311"/>
        <v>0.95962391674458325</v>
      </c>
      <c r="Q2825" s="42">
        <v>46.72</v>
      </c>
      <c r="R2825" s="42">
        <f t="shared" si="312"/>
        <v>0.93578767123287676</v>
      </c>
      <c r="S2825" s="44">
        <v>36.07</v>
      </c>
      <c r="T2825" s="44">
        <f t="shared" si="313"/>
        <v>1.2120876074299971</v>
      </c>
      <c r="U2825" s="46">
        <f t="shared" si="314"/>
        <v>1.035833065135819</v>
      </c>
    </row>
    <row r="2826" spans="1:21" x14ac:dyDescent="0.35">
      <c r="A2826" s="1" t="s">
        <v>635</v>
      </c>
      <c r="B2826" s="1" t="s">
        <v>345</v>
      </c>
      <c r="C2826" s="1" t="s">
        <v>101</v>
      </c>
      <c r="D2826" s="1">
        <v>1</v>
      </c>
      <c r="E2826" s="1" t="s">
        <v>54</v>
      </c>
      <c r="F2826" s="1">
        <v>4.1666666666666664E-2</v>
      </c>
      <c r="G2826" s="1" t="s">
        <v>31</v>
      </c>
      <c r="H2826" s="1">
        <v>60</v>
      </c>
      <c r="I2826" s="1">
        <v>56350</v>
      </c>
      <c r="J2826" s="1">
        <v>29285.120279999999</v>
      </c>
      <c r="K2826" s="1">
        <v>50.63</v>
      </c>
      <c r="L2826" s="1">
        <v>1</v>
      </c>
      <c r="M2826" s="38">
        <f t="shared" si="308"/>
        <v>50.152000000000001</v>
      </c>
      <c r="N2826" s="38">
        <f t="shared" si="309"/>
        <v>1.009531025681927</v>
      </c>
      <c r="O2826" s="40">
        <f t="shared" si="310"/>
        <v>45.559514761069323</v>
      </c>
      <c r="P2826" s="39">
        <f t="shared" si="311"/>
        <v>1.1112936620489078</v>
      </c>
      <c r="Q2826" s="42">
        <v>51.59</v>
      </c>
      <c r="R2826" s="42">
        <f t="shared" si="312"/>
        <v>0.98139174258577244</v>
      </c>
      <c r="S2826" s="44">
        <v>53.822000000000003</v>
      </c>
      <c r="T2826" s="44">
        <f t="shared" si="313"/>
        <v>0.94069339675225749</v>
      </c>
      <c r="U2826" s="46">
        <f t="shared" si="314"/>
        <v>1.0111262671289794</v>
      </c>
    </row>
    <row r="2827" spans="1:21" x14ac:dyDescent="0.35">
      <c r="A2827" s="1" t="s">
        <v>1338</v>
      </c>
      <c r="B2827" s="1" t="s">
        <v>1240</v>
      </c>
      <c r="C2827" s="1" t="s">
        <v>101</v>
      </c>
      <c r="D2827" s="1">
        <v>3</v>
      </c>
      <c r="E2827" s="1" t="s">
        <v>1577</v>
      </c>
      <c r="F2827" s="1">
        <v>0.79166666666666663</v>
      </c>
      <c r="G2827" s="1" t="s">
        <v>22</v>
      </c>
      <c r="H2827" s="1">
        <v>30</v>
      </c>
      <c r="I2827" s="1">
        <v>56135</v>
      </c>
      <c r="J2827" s="1">
        <v>16724.678889999999</v>
      </c>
      <c r="K2827" s="1">
        <v>58.01</v>
      </c>
      <c r="L2827" s="1">
        <v>2</v>
      </c>
      <c r="M2827" s="38">
        <f t="shared" si="308"/>
        <v>59.08</v>
      </c>
      <c r="N2827" s="38">
        <f t="shared" si="309"/>
        <v>0.98188896411645221</v>
      </c>
      <c r="O2827" s="40">
        <f t="shared" si="310"/>
        <v>60.697849184498509</v>
      </c>
      <c r="P2827" s="39">
        <f t="shared" si="311"/>
        <v>0.95571755473034203</v>
      </c>
      <c r="Q2827" s="42">
        <v>43.7</v>
      </c>
      <c r="R2827" s="42">
        <f t="shared" si="312"/>
        <v>1.3274599542334096</v>
      </c>
      <c r="S2827" s="44">
        <v>50.05</v>
      </c>
      <c r="T2827" s="44">
        <f t="shared" si="313"/>
        <v>1.1590409590409592</v>
      </c>
      <c r="U2827" s="46">
        <f t="shared" si="314"/>
        <v>1.1474061560015703</v>
      </c>
    </row>
    <row r="2828" spans="1:21" x14ac:dyDescent="0.35">
      <c r="A2828" s="1" t="s">
        <v>939</v>
      </c>
      <c r="B2828" s="1" t="s">
        <v>11</v>
      </c>
      <c r="C2828" s="1" t="s">
        <v>16</v>
      </c>
      <c r="D2828" s="1">
        <v>1</v>
      </c>
      <c r="E2828" s="1" t="s">
        <v>51</v>
      </c>
      <c r="F2828" s="1">
        <v>0.10902777777777778</v>
      </c>
      <c r="G2828" s="1" t="s">
        <v>35</v>
      </c>
      <c r="H2828" s="1">
        <v>83</v>
      </c>
      <c r="I2828" s="1">
        <v>56131</v>
      </c>
      <c r="J2828" s="1">
        <v>38926.051390000001</v>
      </c>
      <c r="K2828" s="1">
        <v>48.4</v>
      </c>
      <c r="L2828" s="1">
        <v>1</v>
      </c>
      <c r="M2828" s="38">
        <f t="shared" si="308"/>
        <v>43.307199999999995</v>
      </c>
      <c r="N2828" s="38">
        <f t="shared" si="309"/>
        <v>1.1175970739276611</v>
      </c>
      <c r="O2828" s="40">
        <f t="shared" si="310"/>
        <v>38.472521125722281</v>
      </c>
      <c r="P2828" s="39">
        <f t="shared" si="311"/>
        <v>1.2580407673787803</v>
      </c>
      <c r="Q2828" s="42">
        <v>61.93</v>
      </c>
      <c r="R2828" s="42">
        <f t="shared" si="312"/>
        <v>0.78152753108348139</v>
      </c>
      <c r="S2828" s="44">
        <v>50.69</v>
      </c>
      <c r="T2828" s="44">
        <f t="shared" si="313"/>
        <v>0.95482343657526136</v>
      </c>
      <c r="U2828" s="46">
        <f t="shared" si="314"/>
        <v>0.99813057834584107</v>
      </c>
    </row>
    <row r="2829" spans="1:21" x14ac:dyDescent="0.35">
      <c r="A2829" s="1" t="s">
        <v>1073</v>
      </c>
      <c r="B2829" s="1" t="s">
        <v>370</v>
      </c>
      <c r="C2829" s="1" t="s">
        <v>101</v>
      </c>
      <c r="D2829" s="1">
        <v>2</v>
      </c>
      <c r="E2829" s="1" t="s">
        <v>60</v>
      </c>
      <c r="F2829" s="1">
        <v>0.10416666666666667</v>
      </c>
      <c r="G2829" s="1" t="s">
        <v>35</v>
      </c>
      <c r="H2829" s="1">
        <v>30</v>
      </c>
      <c r="I2829" s="1">
        <v>56100</v>
      </c>
      <c r="J2829" s="1">
        <v>19847.850279999999</v>
      </c>
      <c r="K2829" s="1">
        <v>69.69</v>
      </c>
      <c r="L2829" s="1">
        <v>1</v>
      </c>
      <c r="M2829" s="38">
        <f t="shared" si="308"/>
        <v>59.08</v>
      </c>
      <c r="N2829" s="38">
        <f t="shared" si="309"/>
        <v>1.1795870006770481</v>
      </c>
      <c r="O2829" s="40">
        <f t="shared" si="310"/>
        <v>60.697849184498509</v>
      </c>
      <c r="P2829" s="39">
        <f t="shared" si="311"/>
        <v>1.148146119447639</v>
      </c>
      <c r="Q2829" s="42">
        <v>61.93</v>
      </c>
      <c r="R2829" s="42">
        <f t="shared" si="312"/>
        <v>1.1253027611819797</v>
      </c>
      <c r="S2829" s="44">
        <v>56.5</v>
      </c>
      <c r="T2829" s="44">
        <f t="shared" si="313"/>
        <v>1.2334513274336283</v>
      </c>
      <c r="U2829" s="46">
        <f t="shared" si="314"/>
        <v>1.1689667360210823</v>
      </c>
    </row>
    <row r="2830" spans="1:21" x14ac:dyDescent="0.35">
      <c r="A2830" s="1" t="s">
        <v>1100</v>
      </c>
      <c r="B2830" s="1" t="s">
        <v>502</v>
      </c>
      <c r="C2830" s="1" t="s">
        <v>101</v>
      </c>
      <c r="D2830" s="1">
        <v>1</v>
      </c>
      <c r="E2830" s="1" t="s">
        <v>76</v>
      </c>
      <c r="F2830" s="1">
        <v>0.79166666666666663</v>
      </c>
      <c r="G2830" s="1" t="s">
        <v>22</v>
      </c>
      <c r="H2830" s="1">
        <v>60</v>
      </c>
      <c r="I2830" s="1">
        <v>56098</v>
      </c>
      <c r="J2830" s="1">
        <v>20896.15222</v>
      </c>
      <c r="K2830" s="1">
        <v>36.590000000000003</v>
      </c>
      <c r="L2830" s="1">
        <v>1</v>
      </c>
      <c r="M2830" s="38">
        <f t="shared" si="308"/>
        <v>50.152000000000001</v>
      </c>
      <c r="N2830" s="38">
        <f t="shared" si="309"/>
        <v>0.72958207050566282</v>
      </c>
      <c r="O2830" s="40">
        <f t="shared" si="310"/>
        <v>45.559514761069323</v>
      </c>
      <c r="P2830" s="39">
        <f t="shared" si="311"/>
        <v>0.8031253228198606</v>
      </c>
      <c r="Q2830" s="42">
        <v>43.7</v>
      </c>
      <c r="R2830" s="42">
        <f t="shared" si="312"/>
        <v>0.83729977116704812</v>
      </c>
      <c r="S2830" s="44">
        <v>38.840000000000003</v>
      </c>
      <c r="T2830" s="44">
        <f t="shared" si="313"/>
        <v>0.94207003089598351</v>
      </c>
      <c r="U2830" s="46">
        <f t="shared" si="314"/>
        <v>0.86083170829429745</v>
      </c>
    </row>
    <row r="2831" spans="1:21" x14ac:dyDescent="0.35">
      <c r="A2831" s="1" t="s">
        <v>902</v>
      </c>
      <c r="B2831" s="1" t="s">
        <v>246</v>
      </c>
      <c r="C2831" s="1" t="s">
        <v>101</v>
      </c>
      <c r="D2831" s="1">
        <v>1</v>
      </c>
      <c r="E2831" s="1" t="s">
        <v>25</v>
      </c>
      <c r="F2831" s="1">
        <v>0.8125</v>
      </c>
      <c r="G2831" s="1" t="s">
        <v>22</v>
      </c>
      <c r="H2831" s="1">
        <v>60</v>
      </c>
      <c r="I2831" s="1">
        <v>56069</v>
      </c>
      <c r="J2831" s="1">
        <v>22322.973890000001</v>
      </c>
      <c r="K2831" s="1">
        <v>38.909999999999997</v>
      </c>
      <c r="L2831" s="1">
        <v>1</v>
      </c>
      <c r="M2831" s="38">
        <f t="shared" si="308"/>
        <v>50.152000000000001</v>
      </c>
      <c r="N2831" s="38">
        <f t="shared" si="309"/>
        <v>0.77584144201627048</v>
      </c>
      <c r="O2831" s="40">
        <f t="shared" si="310"/>
        <v>45.559514761069323</v>
      </c>
      <c r="P2831" s="39">
        <f t="shared" si="311"/>
        <v>0.8540477264531503</v>
      </c>
      <c r="Q2831" s="42">
        <v>43.7</v>
      </c>
      <c r="R2831" s="42">
        <f t="shared" si="312"/>
        <v>0.89038901601830645</v>
      </c>
      <c r="S2831" s="44">
        <v>49.4</v>
      </c>
      <c r="T2831" s="44">
        <f t="shared" si="313"/>
        <v>0.78765182186234817</v>
      </c>
      <c r="U2831" s="46">
        <f t="shared" si="314"/>
        <v>0.84402952144460164</v>
      </c>
    </row>
    <row r="2832" spans="1:21" x14ac:dyDescent="0.35">
      <c r="A2832" s="1" t="s">
        <v>1338</v>
      </c>
      <c r="B2832" s="1" t="s">
        <v>1240</v>
      </c>
      <c r="C2832" s="1" t="s">
        <v>101</v>
      </c>
      <c r="D2832" s="1">
        <v>3</v>
      </c>
      <c r="E2832" s="1" t="s">
        <v>1577</v>
      </c>
      <c r="F2832" s="1">
        <v>0.8125</v>
      </c>
      <c r="G2832" s="1" t="s">
        <v>22</v>
      </c>
      <c r="H2832" s="1">
        <v>30</v>
      </c>
      <c r="I2832" s="1">
        <v>56036</v>
      </c>
      <c r="J2832" s="1">
        <v>16874.836670000001</v>
      </c>
      <c r="K2832" s="1">
        <v>58.63</v>
      </c>
      <c r="L2832" s="1">
        <v>2</v>
      </c>
      <c r="M2832" s="38">
        <f t="shared" si="308"/>
        <v>59.08</v>
      </c>
      <c r="N2832" s="38">
        <f t="shared" si="309"/>
        <v>0.99238320920785383</v>
      </c>
      <c r="O2832" s="40">
        <f t="shared" si="310"/>
        <v>60.697849184498509</v>
      </c>
      <c r="P2832" s="39">
        <f t="shared" si="311"/>
        <v>0.96593208470677394</v>
      </c>
      <c r="Q2832" s="42">
        <v>43.7</v>
      </c>
      <c r="R2832" s="42">
        <f t="shared" si="312"/>
        <v>1.3416475972540045</v>
      </c>
      <c r="S2832" s="44">
        <v>50.05</v>
      </c>
      <c r="T2832" s="44">
        <f t="shared" si="313"/>
        <v>1.1714285714285715</v>
      </c>
      <c r="U2832" s="46">
        <f t="shared" si="314"/>
        <v>1.1596694177964499</v>
      </c>
    </row>
    <row r="2833" spans="1:21" x14ac:dyDescent="0.35">
      <c r="A2833" s="1" t="s">
        <v>781</v>
      </c>
      <c r="B2833" s="1" t="s">
        <v>140</v>
      </c>
      <c r="C2833" s="1" t="s">
        <v>101</v>
      </c>
      <c r="D2833" s="1">
        <v>1</v>
      </c>
      <c r="E2833" s="1" t="s">
        <v>57</v>
      </c>
      <c r="F2833" s="1">
        <v>0.79166666666666663</v>
      </c>
      <c r="G2833" s="1" t="s">
        <v>22</v>
      </c>
      <c r="H2833" s="1">
        <v>30</v>
      </c>
      <c r="I2833" s="1">
        <v>56034</v>
      </c>
      <c r="J2833" s="1">
        <v>14483.997219999999</v>
      </c>
      <c r="K2833" s="1">
        <v>50.82</v>
      </c>
      <c r="L2833" s="1">
        <v>1</v>
      </c>
      <c r="M2833" s="38">
        <f t="shared" si="308"/>
        <v>59.08</v>
      </c>
      <c r="N2833" s="38">
        <f t="shared" si="309"/>
        <v>0.8601895734597157</v>
      </c>
      <c r="O2833" s="40">
        <f t="shared" si="310"/>
        <v>60.697849184498509</v>
      </c>
      <c r="P2833" s="39">
        <f t="shared" si="311"/>
        <v>0.83726195710043061</v>
      </c>
      <c r="Q2833" s="42">
        <v>43.7</v>
      </c>
      <c r="R2833" s="42">
        <f t="shared" si="312"/>
        <v>1.1629290617848969</v>
      </c>
      <c r="S2833" s="44">
        <v>37.35</v>
      </c>
      <c r="T2833" s="44">
        <f t="shared" si="313"/>
        <v>1.3606425702811245</v>
      </c>
      <c r="U2833" s="46">
        <f t="shared" si="314"/>
        <v>1.1202778630554839</v>
      </c>
    </row>
    <row r="2834" spans="1:21" x14ac:dyDescent="0.35">
      <c r="A2834" s="1" t="s">
        <v>134</v>
      </c>
      <c r="B2834" s="1" t="s">
        <v>419</v>
      </c>
      <c r="C2834" s="1" t="s">
        <v>101</v>
      </c>
      <c r="D2834" s="1">
        <v>1</v>
      </c>
      <c r="E2834" s="1" t="s">
        <v>54</v>
      </c>
      <c r="F2834" s="1">
        <v>0</v>
      </c>
      <c r="G2834" s="1" t="s">
        <v>31</v>
      </c>
      <c r="H2834" s="1">
        <v>60</v>
      </c>
      <c r="I2834" s="1">
        <v>56024</v>
      </c>
      <c r="J2834" s="1">
        <v>26800.96917</v>
      </c>
      <c r="K2834" s="1">
        <v>46.6</v>
      </c>
      <c r="L2834" s="1">
        <v>1</v>
      </c>
      <c r="M2834" s="38">
        <f t="shared" si="308"/>
        <v>50.152000000000001</v>
      </c>
      <c r="N2834" s="38">
        <f t="shared" si="309"/>
        <v>0.92917530706651774</v>
      </c>
      <c r="O2834" s="40">
        <f t="shared" si="310"/>
        <v>45.559514761069323</v>
      </c>
      <c r="P2834" s="39">
        <f t="shared" si="311"/>
        <v>1.0228379350479777</v>
      </c>
      <c r="Q2834" s="42">
        <v>51.59</v>
      </c>
      <c r="R2834" s="42">
        <f t="shared" si="312"/>
        <v>0.90327582864896294</v>
      </c>
      <c r="S2834" s="44">
        <v>51.62</v>
      </c>
      <c r="T2834" s="44">
        <f t="shared" si="313"/>
        <v>0.90275087175513369</v>
      </c>
      <c r="U2834" s="46">
        <f t="shared" si="314"/>
        <v>0.94295487848402482</v>
      </c>
    </row>
    <row r="2835" spans="1:21" x14ac:dyDescent="0.35">
      <c r="A2835" s="1" t="s">
        <v>974</v>
      </c>
      <c r="B2835" s="1" t="s">
        <v>419</v>
      </c>
      <c r="C2835" s="1" t="s">
        <v>101</v>
      </c>
      <c r="D2835" s="1">
        <v>1</v>
      </c>
      <c r="E2835" s="1" t="s">
        <v>54</v>
      </c>
      <c r="F2835" s="1">
        <v>0.70833333333333337</v>
      </c>
      <c r="G2835" s="1" t="s">
        <v>18</v>
      </c>
      <c r="H2835" s="1">
        <v>60</v>
      </c>
      <c r="I2835" s="1">
        <v>55987</v>
      </c>
      <c r="J2835" s="1">
        <v>26898.006669999999</v>
      </c>
      <c r="K2835" s="1">
        <v>46.77</v>
      </c>
      <c r="L2835" s="1">
        <v>1</v>
      </c>
      <c r="M2835" s="38">
        <f t="shared" si="308"/>
        <v>50.152000000000001</v>
      </c>
      <c r="N2835" s="38">
        <f t="shared" si="309"/>
        <v>0.93256500239272611</v>
      </c>
      <c r="O2835" s="40">
        <f t="shared" si="310"/>
        <v>45.559514761069323</v>
      </c>
      <c r="P2835" s="39">
        <f t="shared" si="311"/>
        <v>1.0265693180728308</v>
      </c>
      <c r="Q2835" s="42">
        <v>46.72</v>
      </c>
      <c r="R2835" s="42">
        <f t="shared" si="312"/>
        <v>1.0010702054794522</v>
      </c>
      <c r="S2835" s="44">
        <v>51.62</v>
      </c>
      <c r="T2835" s="44">
        <f t="shared" si="313"/>
        <v>0.90604416892677264</v>
      </c>
      <c r="U2835" s="46">
        <f t="shared" si="314"/>
        <v>0.97789456415968523</v>
      </c>
    </row>
    <row r="2836" spans="1:21" x14ac:dyDescent="0.35">
      <c r="A2836" s="1" t="s">
        <v>1058</v>
      </c>
      <c r="B2836" s="1" t="s">
        <v>148</v>
      </c>
      <c r="C2836" s="1" t="s">
        <v>101</v>
      </c>
      <c r="D2836" s="1">
        <v>1</v>
      </c>
      <c r="E2836" s="1" t="s">
        <v>54</v>
      </c>
      <c r="F2836" s="1">
        <v>8.4027777777777771E-2</v>
      </c>
      <c r="G2836" s="1" t="s">
        <v>35</v>
      </c>
      <c r="H2836" s="1">
        <v>121</v>
      </c>
      <c r="I2836" s="1">
        <v>55963</v>
      </c>
      <c r="J2836" s="1">
        <v>47385.033060000002</v>
      </c>
      <c r="K2836" s="1">
        <v>41.14</v>
      </c>
      <c r="L2836" s="1">
        <v>1</v>
      </c>
      <c r="M2836" s="38">
        <f t="shared" si="308"/>
        <v>31.998399999999997</v>
      </c>
      <c r="N2836" s="38">
        <f t="shared" si="309"/>
        <v>1.2856892844642234</v>
      </c>
      <c r="O2836" s="40">
        <f t="shared" si="310"/>
        <v>30.239934484167165</v>
      </c>
      <c r="P2836" s="39">
        <f t="shared" si="311"/>
        <v>1.3604526829097405</v>
      </c>
      <c r="Q2836" s="42">
        <v>61.93</v>
      </c>
      <c r="R2836" s="42">
        <f t="shared" si="312"/>
        <v>0.66429840142095919</v>
      </c>
      <c r="S2836" s="44">
        <v>45.82</v>
      </c>
      <c r="T2836" s="44">
        <f t="shared" si="313"/>
        <v>0.89786119598428638</v>
      </c>
      <c r="U2836" s="46">
        <f t="shared" si="314"/>
        <v>0.97420409343832881</v>
      </c>
    </row>
    <row r="2837" spans="1:21" x14ac:dyDescent="0.35">
      <c r="A2837" s="1" t="s">
        <v>1103</v>
      </c>
      <c r="B2837" s="1" t="s">
        <v>181</v>
      </c>
      <c r="C2837" s="1" t="s">
        <v>101</v>
      </c>
      <c r="D2837" s="1">
        <v>1</v>
      </c>
      <c r="E2837" s="1" t="s">
        <v>60</v>
      </c>
      <c r="F2837" s="1">
        <v>8.3333333333333329E-2</v>
      </c>
      <c r="G2837" s="1" t="s">
        <v>35</v>
      </c>
      <c r="H2837" s="1">
        <v>120</v>
      </c>
      <c r="I2837" s="1">
        <v>55930</v>
      </c>
      <c r="J2837" s="1">
        <v>41303.62472</v>
      </c>
      <c r="K2837" s="1">
        <v>36.07</v>
      </c>
      <c r="L2837" s="1">
        <v>1</v>
      </c>
      <c r="M2837" s="38">
        <f t="shared" si="308"/>
        <v>32.295999999999999</v>
      </c>
      <c r="N2837" s="38">
        <f t="shared" si="309"/>
        <v>1.1168565766658409</v>
      </c>
      <c r="O2837" s="40">
        <f t="shared" si="310"/>
        <v>30.421180337640109</v>
      </c>
      <c r="P2837" s="39">
        <f t="shared" si="311"/>
        <v>1.1856870640673534</v>
      </c>
      <c r="Q2837" s="42">
        <v>61.93</v>
      </c>
      <c r="R2837" s="42">
        <f t="shared" si="312"/>
        <v>0.58243177781366062</v>
      </c>
      <c r="S2837" s="44">
        <v>42.1</v>
      </c>
      <c r="T2837" s="44">
        <f t="shared" si="313"/>
        <v>0.85676959619952486</v>
      </c>
      <c r="U2837" s="46">
        <f t="shared" si="314"/>
        <v>0.87496281269351295</v>
      </c>
    </row>
    <row r="2838" spans="1:21" x14ac:dyDescent="0.35">
      <c r="A2838" s="1" t="s">
        <v>575</v>
      </c>
      <c r="B2838" s="1" t="s">
        <v>370</v>
      </c>
      <c r="C2838" s="1" t="s">
        <v>101</v>
      </c>
      <c r="D2838" s="1">
        <v>1</v>
      </c>
      <c r="E2838" s="1" t="s">
        <v>60</v>
      </c>
      <c r="F2838" s="1">
        <v>0.72916666666666663</v>
      </c>
      <c r="G2838" s="1" t="s">
        <v>18</v>
      </c>
      <c r="H2838" s="1">
        <v>30</v>
      </c>
      <c r="I2838" s="1">
        <v>55870</v>
      </c>
      <c r="J2838" s="1">
        <v>15769.33361</v>
      </c>
      <c r="K2838" s="1">
        <v>54.85</v>
      </c>
      <c r="L2838" s="1">
        <v>1</v>
      </c>
      <c r="M2838" s="38">
        <f t="shared" si="308"/>
        <v>59.08</v>
      </c>
      <c r="N2838" s="38">
        <f t="shared" si="309"/>
        <v>0.92840216655382535</v>
      </c>
      <c r="O2838" s="40">
        <f t="shared" si="310"/>
        <v>60.697849184498509</v>
      </c>
      <c r="P2838" s="39">
        <f t="shared" si="311"/>
        <v>0.90365640194723773</v>
      </c>
      <c r="Q2838" s="42">
        <v>46.72</v>
      </c>
      <c r="R2838" s="42">
        <f t="shared" si="312"/>
        <v>1.1740154109589043</v>
      </c>
      <c r="S2838" s="44">
        <v>56.5</v>
      </c>
      <c r="T2838" s="44">
        <f t="shared" si="313"/>
        <v>0.97079646017699117</v>
      </c>
      <c r="U2838" s="46">
        <f t="shared" si="314"/>
        <v>1.016156091027711</v>
      </c>
    </row>
    <row r="2839" spans="1:21" x14ac:dyDescent="0.35">
      <c r="A2839" s="1" t="s">
        <v>1411</v>
      </c>
      <c r="B2839" s="1" t="s">
        <v>438</v>
      </c>
      <c r="C2839" s="1" t="s">
        <v>101</v>
      </c>
      <c r="D2839" s="1">
        <v>1</v>
      </c>
      <c r="E2839" s="1" t="s">
        <v>60</v>
      </c>
      <c r="F2839" s="1">
        <v>0.36458333333333331</v>
      </c>
      <c r="G2839" s="1" t="s">
        <v>8</v>
      </c>
      <c r="H2839" s="1">
        <v>120</v>
      </c>
      <c r="I2839" s="1">
        <v>55866</v>
      </c>
      <c r="J2839" s="1">
        <v>21891.10528</v>
      </c>
      <c r="K2839" s="1">
        <v>19.23</v>
      </c>
      <c r="L2839" s="1">
        <v>1</v>
      </c>
      <c r="M2839" s="38">
        <f t="shared" si="308"/>
        <v>32.295999999999999</v>
      </c>
      <c r="N2839" s="38">
        <f t="shared" si="309"/>
        <v>0.59542977458508795</v>
      </c>
      <c r="O2839" s="40">
        <f t="shared" si="310"/>
        <v>30.421180337640109</v>
      </c>
      <c r="P2839" s="39">
        <f t="shared" si="311"/>
        <v>0.63212537405087899</v>
      </c>
      <c r="Q2839" s="42">
        <v>42.33</v>
      </c>
      <c r="R2839" s="42">
        <f t="shared" si="312"/>
        <v>0.45428773919206239</v>
      </c>
      <c r="S2839" s="44">
        <v>58.54</v>
      </c>
      <c r="T2839" s="44">
        <f t="shared" si="313"/>
        <v>0.32849333788862317</v>
      </c>
      <c r="U2839" s="46">
        <f t="shared" si="314"/>
        <v>0.4716354837105215</v>
      </c>
    </row>
    <row r="2840" spans="1:21" x14ac:dyDescent="0.35">
      <c r="A2840" s="1" t="s">
        <v>690</v>
      </c>
      <c r="B2840" s="1" t="s">
        <v>221</v>
      </c>
      <c r="C2840" s="1" t="s">
        <v>101</v>
      </c>
      <c r="D2840" s="1">
        <v>1</v>
      </c>
      <c r="E2840" s="1" t="s">
        <v>60</v>
      </c>
      <c r="F2840" s="1">
        <v>0.6875</v>
      </c>
      <c r="G2840" s="1" t="s">
        <v>18</v>
      </c>
      <c r="H2840" s="1">
        <v>30</v>
      </c>
      <c r="I2840" s="1">
        <v>55864</v>
      </c>
      <c r="J2840" s="1">
        <v>15606.325000000001</v>
      </c>
      <c r="K2840" s="1">
        <v>55.05</v>
      </c>
      <c r="L2840" s="1">
        <v>1</v>
      </c>
      <c r="M2840" s="38">
        <f t="shared" si="308"/>
        <v>59.08</v>
      </c>
      <c r="N2840" s="38">
        <f t="shared" si="309"/>
        <v>0.93178740690589035</v>
      </c>
      <c r="O2840" s="40">
        <f t="shared" si="310"/>
        <v>60.697849184498509</v>
      </c>
      <c r="P2840" s="39">
        <f t="shared" si="311"/>
        <v>0.90695141161705439</v>
      </c>
      <c r="Q2840" s="42">
        <v>46.72</v>
      </c>
      <c r="R2840" s="42">
        <f t="shared" si="312"/>
        <v>1.1782962328767124</v>
      </c>
      <c r="S2840" s="44">
        <v>42.65</v>
      </c>
      <c r="T2840" s="44">
        <f t="shared" si="313"/>
        <v>1.2907385697538101</v>
      </c>
      <c r="U2840" s="46">
        <f t="shared" si="314"/>
        <v>1.1253287380825256</v>
      </c>
    </row>
    <row r="2841" spans="1:21" x14ac:dyDescent="0.35">
      <c r="A2841" s="1" t="s">
        <v>877</v>
      </c>
      <c r="B2841" s="1" t="s">
        <v>148</v>
      </c>
      <c r="C2841" s="1" t="s">
        <v>101</v>
      </c>
      <c r="D2841" s="1">
        <v>1</v>
      </c>
      <c r="E2841" s="1" t="s">
        <v>51</v>
      </c>
      <c r="F2841" s="1">
        <v>0.33333333333333331</v>
      </c>
      <c r="G2841" s="1" t="s">
        <v>8</v>
      </c>
      <c r="H2841" s="1">
        <v>120</v>
      </c>
      <c r="I2841" s="1">
        <v>55847</v>
      </c>
      <c r="J2841" s="1">
        <v>30585.37861</v>
      </c>
      <c r="K2841" s="1">
        <v>26.8</v>
      </c>
      <c r="L2841" s="1">
        <v>1</v>
      </c>
      <c r="M2841" s="38">
        <f t="shared" si="308"/>
        <v>32.295999999999999</v>
      </c>
      <c r="N2841" s="38">
        <f t="shared" si="309"/>
        <v>0.82982412682685169</v>
      </c>
      <c r="O2841" s="40">
        <f t="shared" si="310"/>
        <v>30.421180337640109</v>
      </c>
      <c r="P2841" s="39">
        <f t="shared" si="311"/>
        <v>0.88096515988370039</v>
      </c>
      <c r="Q2841" s="42">
        <v>42.33</v>
      </c>
      <c r="R2841" s="42">
        <f t="shared" si="312"/>
        <v>0.63312071816678483</v>
      </c>
      <c r="S2841" s="44">
        <v>45.82</v>
      </c>
      <c r="T2841" s="44">
        <f t="shared" si="313"/>
        <v>0.58489742470536887</v>
      </c>
      <c r="U2841" s="46">
        <f t="shared" si="314"/>
        <v>0.69966110091861811</v>
      </c>
    </row>
    <row r="2842" spans="1:21" x14ac:dyDescent="0.35">
      <c r="A2842" s="1" t="s">
        <v>566</v>
      </c>
      <c r="B2842" s="1" t="s">
        <v>235</v>
      </c>
      <c r="C2842" s="1" t="s">
        <v>101</v>
      </c>
      <c r="D2842" s="1">
        <v>1</v>
      </c>
      <c r="E2842" s="1" t="s">
        <v>54</v>
      </c>
      <c r="F2842" s="1">
        <v>0.45833333333333331</v>
      </c>
      <c r="G2842" s="1" t="s">
        <v>13</v>
      </c>
      <c r="H2842" s="1">
        <v>30</v>
      </c>
      <c r="I2842" s="1">
        <v>55799</v>
      </c>
      <c r="J2842" s="1">
        <v>18489.5</v>
      </c>
      <c r="K2842" s="1">
        <v>64</v>
      </c>
      <c r="L2842" s="1">
        <v>1</v>
      </c>
      <c r="M2842" s="38">
        <f t="shared" si="308"/>
        <v>59.08</v>
      </c>
      <c r="N2842" s="38">
        <f t="shared" si="309"/>
        <v>1.0832769126607988</v>
      </c>
      <c r="O2842" s="40">
        <f t="shared" si="310"/>
        <v>60.697849184498509</v>
      </c>
      <c r="P2842" s="39">
        <f t="shared" si="311"/>
        <v>1.0544030943413532</v>
      </c>
      <c r="Q2842" s="42">
        <v>48.112000000000002</v>
      </c>
      <c r="R2842" s="42">
        <f t="shared" si="312"/>
        <v>1.3302294645826405</v>
      </c>
      <c r="S2842" s="44">
        <v>64.14</v>
      </c>
      <c r="T2842" s="44">
        <f t="shared" si="313"/>
        <v>0.99781727471156845</v>
      </c>
      <c r="U2842" s="46">
        <f t="shared" si="314"/>
        <v>1.1274832778785207</v>
      </c>
    </row>
    <row r="2843" spans="1:21" x14ac:dyDescent="0.35">
      <c r="A2843" s="1" t="s">
        <v>214</v>
      </c>
      <c r="B2843" s="1" t="s">
        <v>148</v>
      </c>
      <c r="C2843" s="1" t="s">
        <v>101</v>
      </c>
      <c r="D2843" s="1">
        <v>1</v>
      </c>
      <c r="E2843" s="1" t="s">
        <v>76</v>
      </c>
      <c r="F2843" s="1">
        <v>0.5625</v>
      </c>
      <c r="G2843" s="1" t="s">
        <v>13</v>
      </c>
      <c r="H2843" s="1">
        <v>30</v>
      </c>
      <c r="I2843" s="1">
        <v>55770</v>
      </c>
      <c r="J2843" s="1">
        <v>18425</v>
      </c>
      <c r="K2843" s="1">
        <v>65</v>
      </c>
      <c r="L2843" s="1">
        <v>1</v>
      </c>
      <c r="M2843" s="38">
        <f t="shared" si="308"/>
        <v>59.08</v>
      </c>
      <c r="N2843" s="38">
        <f t="shared" si="309"/>
        <v>1.100203114421124</v>
      </c>
      <c r="O2843" s="40">
        <f t="shared" si="310"/>
        <v>60.697849184498509</v>
      </c>
      <c r="P2843" s="39">
        <f t="shared" si="311"/>
        <v>1.0708781426904368</v>
      </c>
      <c r="Q2843" s="42">
        <v>48.112000000000002</v>
      </c>
      <c r="R2843" s="42">
        <f t="shared" si="312"/>
        <v>1.3510142999667443</v>
      </c>
      <c r="S2843" s="44">
        <v>45.82</v>
      </c>
      <c r="T2843" s="44">
        <f t="shared" si="313"/>
        <v>1.4185945002182454</v>
      </c>
      <c r="U2843" s="46">
        <f t="shared" si="314"/>
        <v>1.2801623142918086</v>
      </c>
    </row>
    <row r="2844" spans="1:21" x14ac:dyDescent="0.35">
      <c r="A2844" s="1" t="s">
        <v>747</v>
      </c>
      <c r="B2844" s="1" t="s">
        <v>342</v>
      </c>
      <c r="C2844" s="1" t="s">
        <v>101</v>
      </c>
      <c r="D2844" s="1">
        <v>1</v>
      </c>
      <c r="E2844" s="1" t="s">
        <v>76</v>
      </c>
      <c r="F2844" s="1">
        <v>0.45833333333333331</v>
      </c>
      <c r="G2844" s="1" t="s">
        <v>13</v>
      </c>
      <c r="H2844" s="1">
        <v>30</v>
      </c>
      <c r="I2844" s="1">
        <v>55756</v>
      </c>
      <c r="J2844" s="1">
        <v>17714</v>
      </c>
      <c r="K2844" s="1">
        <v>62</v>
      </c>
      <c r="L2844" s="1">
        <v>1</v>
      </c>
      <c r="M2844" s="38">
        <f t="shared" si="308"/>
        <v>59.08</v>
      </c>
      <c r="N2844" s="38">
        <f t="shared" si="309"/>
        <v>1.0494245091401491</v>
      </c>
      <c r="O2844" s="40">
        <f t="shared" si="310"/>
        <v>60.697849184498509</v>
      </c>
      <c r="P2844" s="39">
        <f t="shared" si="311"/>
        <v>1.0214529976431859</v>
      </c>
      <c r="Q2844" s="42">
        <v>48.112000000000002</v>
      </c>
      <c r="R2844" s="42">
        <f t="shared" si="312"/>
        <v>1.2886597938144329</v>
      </c>
      <c r="S2844" s="44">
        <v>58.74</v>
      </c>
      <c r="T2844" s="44">
        <f t="shared" si="313"/>
        <v>1.055498808307797</v>
      </c>
      <c r="U2844" s="46">
        <f t="shared" si="314"/>
        <v>1.1218705332551384</v>
      </c>
    </row>
    <row r="2845" spans="1:21" x14ac:dyDescent="0.35">
      <c r="A2845" s="1" t="s">
        <v>134</v>
      </c>
      <c r="B2845" s="1" t="s">
        <v>419</v>
      </c>
      <c r="C2845" s="1" t="s">
        <v>101</v>
      </c>
      <c r="D2845" s="1">
        <v>1</v>
      </c>
      <c r="E2845" s="1" t="s">
        <v>54</v>
      </c>
      <c r="F2845" s="1">
        <v>0.70833333333333337</v>
      </c>
      <c r="G2845" s="1" t="s">
        <v>18</v>
      </c>
      <c r="H2845" s="1">
        <v>60</v>
      </c>
      <c r="I2845" s="1">
        <v>55748</v>
      </c>
      <c r="J2845" s="1">
        <v>26791.653330000001</v>
      </c>
      <c r="K2845" s="1">
        <v>46.86</v>
      </c>
      <c r="L2845" s="1">
        <v>1</v>
      </c>
      <c r="M2845" s="38">
        <f t="shared" si="308"/>
        <v>50.152000000000001</v>
      </c>
      <c r="N2845" s="38">
        <f t="shared" si="309"/>
        <v>0.93435954697718926</v>
      </c>
      <c r="O2845" s="40">
        <f t="shared" si="310"/>
        <v>45.559514761069323</v>
      </c>
      <c r="P2845" s="39">
        <f t="shared" si="311"/>
        <v>1.0285447561448118</v>
      </c>
      <c r="Q2845" s="42">
        <v>46.72</v>
      </c>
      <c r="R2845" s="42">
        <f t="shared" si="312"/>
        <v>1.0029965753424657</v>
      </c>
      <c r="S2845" s="44">
        <v>51.62</v>
      </c>
      <c r="T2845" s="44">
        <f t="shared" si="313"/>
        <v>0.90778767919411085</v>
      </c>
      <c r="U2845" s="46">
        <f t="shared" si="314"/>
        <v>0.97977633689379606</v>
      </c>
    </row>
    <row r="2846" spans="1:21" x14ac:dyDescent="0.35">
      <c r="A2846" s="1" t="s">
        <v>392</v>
      </c>
      <c r="B2846" s="1" t="s">
        <v>100</v>
      </c>
      <c r="C2846" s="1" t="s">
        <v>101</v>
      </c>
      <c r="D2846" s="1">
        <v>1</v>
      </c>
      <c r="E2846" s="1" t="s">
        <v>60</v>
      </c>
      <c r="F2846" s="1">
        <v>0.14583333333333334</v>
      </c>
      <c r="G2846" s="1" t="s">
        <v>35</v>
      </c>
      <c r="H2846" s="1">
        <v>150</v>
      </c>
      <c r="I2846" s="1">
        <v>55720</v>
      </c>
      <c r="J2846" s="1">
        <v>38753.142780000002</v>
      </c>
      <c r="K2846" s="1">
        <v>27.12</v>
      </c>
      <c r="L2846" s="1">
        <v>1</v>
      </c>
      <c r="M2846" s="38">
        <f t="shared" si="308"/>
        <v>23.368000000000002</v>
      </c>
      <c r="N2846" s="38">
        <f t="shared" si="309"/>
        <v>1.1605614515576856</v>
      </c>
      <c r="O2846" s="40">
        <f t="shared" si="310"/>
        <v>25.547725176937774</v>
      </c>
      <c r="P2846" s="39">
        <f t="shared" si="311"/>
        <v>1.0615426544701341</v>
      </c>
      <c r="Q2846" s="42">
        <v>61.93</v>
      </c>
      <c r="R2846" s="42">
        <f t="shared" si="312"/>
        <v>0.4379137736153722</v>
      </c>
      <c r="S2846" s="44">
        <v>39.25</v>
      </c>
      <c r="T2846" s="44">
        <f t="shared" si="313"/>
        <v>0.69095541401273886</v>
      </c>
      <c r="U2846" s="46">
        <f t="shared" si="314"/>
        <v>0.73013728069941497</v>
      </c>
    </row>
    <row r="2847" spans="1:21" x14ac:dyDescent="0.35">
      <c r="A2847" s="1" t="s">
        <v>705</v>
      </c>
      <c r="B2847" s="1" t="s">
        <v>342</v>
      </c>
      <c r="C2847" s="1" t="s">
        <v>101</v>
      </c>
      <c r="D2847" s="1">
        <v>1</v>
      </c>
      <c r="E2847" s="1" t="s">
        <v>76</v>
      </c>
      <c r="F2847" s="1">
        <v>0.72916666666666663</v>
      </c>
      <c r="G2847" s="1" t="s">
        <v>18</v>
      </c>
      <c r="H2847" s="1">
        <v>30</v>
      </c>
      <c r="I2847" s="1">
        <v>55581</v>
      </c>
      <c r="J2847" s="1">
        <v>14451.135829999999</v>
      </c>
      <c r="K2847" s="1">
        <v>50.88</v>
      </c>
      <c r="L2847" s="1">
        <v>1</v>
      </c>
      <c r="M2847" s="38">
        <f t="shared" si="308"/>
        <v>59.08</v>
      </c>
      <c r="N2847" s="38">
        <f t="shared" si="309"/>
        <v>0.86120514556533523</v>
      </c>
      <c r="O2847" s="40">
        <f t="shared" si="310"/>
        <v>60.697849184498509</v>
      </c>
      <c r="P2847" s="39">
        <f t="shared" si="311"/>
        <v>0.83825046000137571</v>
      </c>
      <c r="Q2847" s="42">
        <v>46.72</v>
      </c>
      <c r="R2847" s="42">
        <f t="shared" si="312"/>
        <v>1.0890410958904111</v>
      </c>
      <c r="S2847" s="44">
        <v>58.74</v>
      </c>
      <c r="T2847" s="44">
        <f t="shared" si="313"/>
        <v>0.86618998978549544</v>
      </c>
      <c r="U2847" s="46">
        <f t="shared" si="314"/>
        <v>0.9311605152257606</v>
      </c>
    </row>
    <row r="2848" spans="1:21" x14ac:dyDescent="0.35">
      <c r="A2848" s="1" t="s">
        <v>1187</v>
      </c>
      <c r="B2848" s="1" t="s">
        <v>221</v>
      </c>
      <c r="C2848" s="1" t="s">
        <v>101</v>
      </c>
      <c r="D2848" s="1">
        <v>2</v>
      </c>
      <c r="E2848" s="1" t="s">
        <v>57</v>
      </c>
      <c r="F2848" s="1">
        <v>8.3333333333333329E-2</v>
      </c>
      <c r="G2848" s="1" t="s">
        <v>35</v>
      </c>
      <c r="H2848" s="1">
        <v>60</v>
      </c>
      <c r="I2848" s="1">
        <v>55570</v>
      </c>
      <c r="J2848" s="1">
        <v>28068.313610000001</v>
      </c>
      <c r="K2848" s="1">
        <v>49.83</v>
      </c>
      <c r="L2848" s="1">
        <v>1</v>
      </c>
      <c r="M2848" s="38">
        <f t="shared" si="308"/>
        <v>50.152000000000001</v>
      </c>
      <c r="N2848" s="38">
        <f t="shared" si="309"/>
        <v>0.99357951826447599</v>
      </c>
      <c r="O2848" s="40">
        <f t="shared" si="310"/>
        <v>45.559514761069323</v>
      </c>
      <c r="P2848" s="39">
        <f t="shared" si="311"/>
        <v>1.0937342125201872</v>
      </c>
      <c r="Q2848" s="42">
        <v>61.93</v>
      </c>
      <c r="R2848" s="42">
        <f t="shared" si="312"/>
        <v>0.80461811722912968</v>
      </c>
      <c r="S2848" s="44">
        <v>42.65</v>
      </c>
      <c r="T2848" s="44">
        <f t="shared" si="313"/>
        <v>1.1683470105509965</v>
      </c>
      <c r="U2848" s="46">
        <f t="shared" si="314"/>
        <v>1.0222331134334377</v>
      </c>
    </row>
    <row r="2849" spans="1:21" x14ac:dyDescent="0.35">
      <c r="A2849" s="1" t="s">
        <v>1030</v>
      </c>
      <c r="B2849" s="1" t="s">
        <v>181</v>
      </c>
      <c r="C2849" s="1" t="s">
        <v>101</v>
      </c>
      <c r="D2849" s="1">
        <v>1</v>
      </c>
      <c r="E2849" s="1" t="s">
        <v>57</v>
      </c>
      <c r="F2849" s="1">
        <v>8.3333333333333329E-2</v>
      </c>
      <c r="G2849" s="1" t="s">
        <v>35</v>
      </c>
      <c r="H2849" s="1">
        <v>120</v>
      </c>
      <c r="I2849" s="1">
        <v>55489</v>
      </c>
      <c r="J2849" s="1">
        <v>49600.489719999998</v>
      </c>
      <c r="K2849" s="1">
        <v>43.59</v>
      </c>
      <c r="L2849" s="1">
        <v>1</v>
      </c>
      <c r="M2849" s="38">
        <f t="shared" si="308"/>
        <v>32.295999999999999</v>
      </c>
      <c r="N2849" s="38">
        <f t="shared" si="309"/>
        <v>1.3497027495665099</v>
      </c>
      <c r="O2849" s="40">
        <f t="shared" si="310"/>
        <v>30.421180337640109</v>
      </c>
      <c r="P2849" s="39">
        <f t="shared" si="311"/>
        <v>1.4328832581839739</v>
      </c>
      <c r="Q2849" s="42">
        <v>61.93</v>
      </c>
      <c r="R2849" s="42">
        <f t="shared" si="312"/>
        <v>0.70385919586630075</v>
      </c>
      <c r="S2849" s="44">
        <v>42.1</v>
      </c>
      <c r="T2849" s="44">
        <f t="shared" si="313"/>
        <v>1.035391923990499</v>
      </c>
      <c r="U2849" s="46">
        <f t="shared" si="314"/>
        <v>1.0573781260135913</v>
      </c>
    </row>
    <row r="2850" spans="1:21" x14ac:dyDescent="0.35">
      <c r="A2850" s="1" t="s">
        <v>902</v>
      </c>
      <c r="B2850" s="1" t="s">
        <v>246</v>
      </c>
      <c r="C2850" s="1" t="s">
        <v>101</v>
      </c>
      <c r="D2850" s="1">
        <v>2</v>
      </c>
      <c r="E2850" s="1" t="s">
        <v>1621</v>
      </c>
      <c r="F2850" s="1">
        <v>8.3333333333333329E-2</v>
      </c>
      <c r="G2850" s="1" t="s">
        <v>35</v>
      </c>
      <c r="H2850" s="1">
        <v>60</v>
      </c>
      <c r="I2850" s="1">
        <v>55458</v>
      </c>
      <c r="J2850" s="1">
        <v>30611.17</v>
      </c>
      <c r="K2850" s="1">
        <v>54.42</v>
      </c>
      <c r="L2850" s="1">
        <v>2</v>
      </c>
      <c r="M2850" s="38">
        <f t="shared" si="308"/>
        <v>50.152000000000001</v>
      </c>
      <c r="N2850" s="38">
        <f t="shared" si="309"/>
        <v>1.0851012920721008</v>
      </c>
      <c r="O2850" s="40">
        <f t="shared" si="310"/>
        <v>45.559514761069323</v>
      </c>
      <c r="P2850" s="39">
        <f t="shared" si="311"/>
        <v>1.1944815541912219</v>
      </c>
      <c r="Q2850" s="42">
        <v>61.93</v>
      </c>
      <c r="R2850" s="42">
        <f t="shared" si="312"/>
        <v>0.87873405457774911</v>
      </c>
      <c r="S2850" s="44">
        <v>49.4</v>
      </c>
      <c r="T2850" s="44">
        <f t="shared" si="313"/>
        <v>1.1016194331983806</v>
      </c>
      <c r="U2850" s="46">
        <f t="shared" si="314"/>
        <v>1.0582783473224506</v>
      </c>
    </row>
    <row r="2851" spans="1:21" x14ac:dyDescent="0.35">
      <c r="A2851" s="1" t="s">
        <v>1044</v>
      </c>
      <c r="B2851" s="1" t="s">
        <v>181</v>
      </c>
      <c r="C2851" s="1" t="s">
        <v>101</v>
      </c>
      <c r="D2851" s="1">
        <v>1</v>
      </c>
      <c r="E2851" s="1" t="s">
        <v>25</v>
      </c>
      <c r="F2851" s="1">
        <v>8.3333333333333329E-2</v>
      </c>
      <c r="G2851" s="1" t="s">
        <v>35</v>
      </c>
      <c r="H2851" s="1">
        <v>120</v>
      </c>
      <c r="I2851" s="1">
        <v>55449</v>
      </c>
      <c r="J2851" s="1">
        <v>48309.586389999997</v>
      </c>
      <c r="K2851" s="1">
        <v>42.56</v>
      </c>
      <c r="L2851" s="1">
        <v>1</v>
      </c>
      <c r="M2851" s="38">
        <f t="shared" si="308"/>
        <v>32.295999999999999</v>
      </c>
      <c r="N2851" s="38">
        <f t="shared" si="309"/>
        <v>1.3178102551399555</v>
      </c>
      <c r="O2851" s="40">
        <f t="shared" si="310"/>
        <v>30.421180337640109</v>
      </c>
      <c r="P2851" s="39">
        <f t="shared" si="311"/>
        <v>1.3990252688302347</v>
      </c>
      <c r="Q2851" s="42">
        <v>61.93</v>
      </c>
      <c r="R2851" s="42">
        <f t="shared" si="312"/>
        <v>0.68722751493621836</v>
      </c>
      <c r="S2851" s="44">
        <v>42.1</v>
      </c>
      <c r="T2851" s="44">
        <f t="shared" si="313"/>
        <v>1.0109263657957246</v>
      </c>
      <c r="U2851" s="46">
        <f t="shared" si="314"/>
        <v>1.0323930498540592</v>
      </c>
    </row>
    <row r="2852" spans="1:21" x14ac:dyDescent="0.35">
      <c r="A2852" s="1" t="s">
        <v>316</v>
      </c>
      <c r="B2852" s="1" t="s">
        <v>235</v>
      </c>
      <c r="C2852" s="1" t="s">
        <v>101</v>
      </c>
      <c r="D2852" s="1">
        <v>1</v>
      </c>
      <c r="E2852" s="1" t="s">
        <v>76</v>
      </c>
      <c r="F2852" s="1">
        <v>0.64583333333333337</v>
      </c>
      <c r="G2852" s="1" t="s">
        <v>13</v>
      </c>
      <c r="H2852" s="1">
        <v>15</v>
      </c>
      <c r="I2852" s="1">
        <v>55363</v>
      </c>
      <c r="J2852" s="1">
        <v>10082.25</v>
      </c>
      <c r="K2852" s="1">
        <v>71</v>
      </c>
      <c r="L2852" s="1">
        <v>1</v>
      </c>
      <c r="M2852" s="38">
        <f t="shared" si="308"/>
        <v>63.543999999999997</v>
      </c>
      <c r="N2852" s="38">
        <f t="shared" si="309"/>
        <v>1.1173360191363466</v>
      </c>
      <c r="O2852" s="40">
        <f t="shared" si="310"/>
        <v>75.836183607927723</v>
      </c>
      <c r="P2852" s="39">
        <f t="shared" si="311"/>
        <v>0.93622854714141812</v>
      </c>
      <c r="Q2852" s="42">
        <v>48.112000000000002</v>
      </c>
      <c r="R2852" s="42">
        <f t="shared" si="312"/>
        <v>1.4757233122713667</v>
      </c>
      <c r="S2852" s="44">
        <v>64.14</v>
      </c>
      <c r="T2852" s="44">
        <f t="shared" si="313"/>
        <v>1.1069535391331462</v>
      </c>
      <c r="U2852" s="46">
        <f t="shared" si="314"/>
        <v>1.1729684661819768</v>
      </c>
    </row>
    <row r="2853" spans="1:21" x14ac:dyDescent="0.35">
      <c r="A2853" s="1" t="s">
        <v>1231</v>
      </c>
      <c r="B2853" s="1" t="s">
        <v>246</v>
      </c>
      <c r="C2853" s="1" t="s">
        <v>101</v>
      </c>
      <c r="D2853" s="1">
        <v>2</v>
      </c>
      <c r="E2853" s="1" t="s">
        <v>1599</v>
      </c>
      <c r="F2853" s="1">
        <v>0.8125</v>
      </c>
      <c r="G2853" s="1" t="s">
        <v>22</v>
      </c>
      <c r="H2853" s="1">
        <v>30</v>
      </c>
      <c r="I2853" s="1">
        <v>55312</v>
      </c>
      <c r="J2853" s="1">
        <v>14599.778329999999</v>
      </c>
      <c r="K2853" s="1">
        <v>52.05</v>
      </c>
      <c r="L2853" s="1">
        <v>2</v>
      </c>
      <c r="M2853" s="38">
        <f t="shared" si="308"/>
        <v>59.08</v>
      </c>
      <c r="N2853" s="38">
        <f t="shared" si="309"/>
        <v>0.88100880162491535</v>
      </c>
      <c r="O2853" s="40">
        <f t="shared" si="310"/>
        <v>60.697849184498509</v>
      </c>
      <c r="P2853" s="39">
        <f t="shared" si="311"/>
        <v>0.85752626656980346</v>
      </c>
      <c r="Q2853" s="42">
        <v>43.7</v>
      </c>
      <c r="R2853" s="42">
        <f t="shared" si="312"/>
        <v>1.1910755148741416</v>
      </c>
      <c r="S2853" s="44">
        <v>49.4</v>
      </c>
      <c r="T2853" s="44">
        <f t="shared" si="313"/>
        <v>1.0536437246963561</v>
      </c>
      <c r="U2853" s="46">
        <f t="shared" si="314"/>
        <v>1.0340818353801005</v>
      </c>
    </row>
    <row r="2854" spans="1:21" x14ac:dyDescent="0.35">
      <c r="A2854" s="1" t="s">
        <v>1183</v>
      </c>
      <c r="B2854" s="1" t="s">
        <v>1108</v>
      </c>
      <c r="C2854" s="1" t="s">
        <v>101</v>
      </c>
      <c r="D2854" s="1">
        <v>2</v>
      </c>
      <c r="E2854" s="1" t="s">
        <v>1577</v>
      </c>
      <c r="F2854" s="1">
        <v>8.3333333333333329E-2</v>
      </c>
      <c r="G2854" s="1" t="s">
        <v>35</v>
      </c>
      <c r="H2854" s="1">
        <v>60</v>
      </c>
      <c r="I2854" s="1">
        <v>55242</v>
      </c>
      <c r="J2854" s="1">
        <v>33748.9038899999</v>
      </c>
      <c r="K2854" s="1">
        <v>59.51</v>
      </c>
      <c r="L2854" s="1">
        <v>2</v>
      </c>
      <c r="M2854" s="38">
        <f t="shared" si="308"/>
        <v>50.152000000000001</v>
      </c>
      <c r="N2854" s="38">
        <f t="shared" si="309"/>
        <v>1.1865927580156324</v>
      </c>
      <c r="O2854" s="40">
        <f t="shared" si="310"/>
        <v>45.559514761069323</v>
      </c>
      <c r="P2854" s="39">
        <f t="shared" si="311"/>
        <v>1.3062035518177069</v>
      </c>
      <c r="Q2854" s="42">
        <v>61.93</v>
      </c>
      <c r="R2854" s="42">
        <f t="shared" si="312"/>
        <v>0.96092362344582594</v>
      </c>
      <c r="S2854" s="44">
        <v>55.26</v>
      </c>
      <c r="T2854" s="44">
        <f t="shared" si="313"/>
        <v>1.076909156713717</v>
      </c>
      <c r="U2854" s="46">
        <f t="shared" si="314"/>
        <v>1.11467877732575</v>
      </c>
    </row>
    <row r="2855" spans="1:21" x14ac:dyDescent="0.35">
      <c r="A2855" s="1" t="s">
        <v>1258</v>
      </c>
      <c r="B2855" s="1" t="s">
        <v>482</v>
      </c>
      <c r="C2855" s="1" t="s">
        <v>101</v>
      </c>
      <c r="D2855" s="1">
        <v>1</v>
      </c>
      <c r="E2855" s="1" t="s">
        <v>54</v>
      </c>
      <c r="F2855" s="1">
        <v>0.33333333333333331</v>
      </c>
      <c r="G2855" s="1" t="s">
        <v>8</v>
      </c>
      <c r="H2855" s="1">
        <v>120</v>
      </c>
      <c r="I2855" s="1">
        <v>55205</v>
      </c>
      <c r="J2855" s="1">
        <v>28925.602500000001</v>
      </c>
      <c r="K2855" s="1">
        <v>25.34</v>
      </c>
      <c r="L2855" s="1">
        <v>1</v>
      </c>
      <c r="M2855" s="38">
        <f t="shared" si="308"/>
        <v>32.295999999999999</v>
      </c>
      <c r="N2855" s="38">
        <f t="shared" si="309"/>
        <v>0.78461729006688141</v>
      </c>
      <c r="O2855" s="40">
        <f t="shared" si="310"/>
        <v>30.421180337640109</v>
      </c>
      <c r="P2855" s="39">
        <f t="shared" si="311"/>
        <v>0.83297228177063309</v>
      </c>
      <c r="Q2855" s="42">
        <v>42.33</v>
      </c>
      <c r="R2855" s="42">
        <f t="shared" si="312"/>
        <v>0.59862981337113164</v>
      </c>
      <c r="S2855" s="44">
        <v>27.85</v>
      </c>
      <c r="T2855" s="44">
        <f t="shared" si="313"/>
        <v>0.90987432675044877</v>
      </c>
      <c r="U2855" s="46">
        <f t="shared" si="314"/>
        <v>0.78049214063073791</v>
      </c>
    </row>
    <row r="2856" spans="1:21" x14ac:dyDescent="0.35">
      <c r="A2856" s="1" t="s">
        <v>1106</v>
      </c>
      <c r="B2856" s="1" t="s">
        <v>249</v>
      </c>
      <c r="C2856" s="1" t="s">
        <v>101</v>
      </c>
      <c r="D2856" s="1">
        <v>1</v>
      </c>
      <c r="E2856" s="1" t="s">
        <v>60</v>
      </c>
      <c r="F2856" s="1">
        <v>8.3333333333333329E-2</v>
      </c>
      <c r="G2856" s="1" t="s">
        <v>35</v>
      </c>
      <c r="H2856" s="1">
        <v>120</v>
      </c>
      <c r="I2856" s="1">
        <v>55155</v>
      </c>
      <c r="J2856" s="1">
        <v>40854.934439999997</v>
      </c>
      <c r="K2856" s="1">
        <v>36.299999999999997</v>
      </c>
      <c r="L2856" s="1">
        <v>1</v>
      </c>
      <c r="M2856" s="38">
        <f t="shared" si="308"/>
        <v>32.295999999999999</v>
      </c>
      <c r="N2856" s="38">
        <f t="shared" si="309"/>
        <v>1.1239782016348774</v>
      </c>
      <c r="O2856" s="40">
        <f t="shared" si="310"/>
        <v>30.421180337640109</v>
      </c>
      <c r="P2856" s="39">
        <f t="shared" si="311"/>
        <v>1.1932475859618776</v>
      </c>
      <c r="Q2856" s="42">
        <v>61.93</v>
      </c>
      <c r="R2856" s="42">
        <f t="shared" si="312"/>
        <v>0.58614564831261096</v>
      </c>
      <c r="S2856" s="44">
        <v>48.83</v>
      </c>
      <c r="T2856" s="44">
        <f t="shared" si="313"/>
        <v>0.74339545361458115</v>
      </c>
      <c r="U2856" s="46">
        <f t="shared" si="314"/>
        <v>0.84092956262968988</v>
      </c>
    </row>
    <row r="2857" spans="1:21" x14ac:dyDescent="0.35">
      <c r="A2857" s="1" t="s">
        <v>335</v>
      </c>
      <c r="B2857" s="1" t="s">
        <v>300</v>
      </c>
      <c r="C2857" s="1" t="s">
        <v>101</v>
      </c>
      <c r="D2857" s="1">
        <v>1</v>
      </c>
      <c r="E2857" s="1" t="s">
        <v>76</v>
      </c>
      <c r="F2857" s="1">
        <v>0.97916666666666663</v>
      </c>
      <c r="G2857" s="1" t="s">
        <v>31</v>
      </c>
      <c r="H2857" s="1">
        <v>30</v>
      </c>
      <c r="I2857" s="1">
        <v>55140</v>
      </c>
      <c r="J2857" s="1">
        <v>16384.255829999998</v>
      </c>
      <c r="K2857" s="1">
        <v>57.91</v>
      </c>
      <c r="L2857" s="1">
        <v>1</v>
      </c>
      <c r="M2857" s="38">
        <f t="shared" si="308"/>
        <v>59.08</v>
      </c>
      <c r="N2857" s="38">
        <f t="shared" si="309"/>
        <v>0.98019634394041977</v>
      </c>
      <c r="O2857" s="40">
        <f t="shared" si="310"/>
        <v>60.697849184498509</v>
      </c>
      <c r="P2857" s="39">
        <f t="shared" si="311"/>
        <v>0.95407004989543365</v>
      </c>
      <c r="Q2857" s="42">
        <v>51.59</v>
      </c>
      <c r="R2857" s="42">
        <f t="shared" si="312"/>
        <v>1.1225043613103314</v>
      </c>
      <c r="S2857" s="44">
        <v>64.94</v>
      </c>
      <c r="T2857" s="44">
        <f t="shared" si="313"/>
        <v>0.89174622728672615</v>
      </c>
      <c r="U2857" s="46">
        <f t="shared" si="314"/>
        <v>0.98944021283083039</v>
      </c>
    </row>
    <row r="2858" spans="1:21" x14ac:dyDescent="0.35">
      <c r="A2858" s="1" t="s">
        <v>1479</v>
      </c>
      <c r="B2858" s="1" t="s">
        <v>448</v>
      </c>
      <c r="C2858" s="1" t="s">
        <v>101</v>
      </c>
      <c r="D2858" s="1">
        <v>1</v>
      </c>
      <c r="E2858" s="1" t="s">
        <v>60</v>
      </c>
      <c r="F2858" s="1">
        <v>0.79166666666666663</v>
      </c>
      <c r="G2858" s="1" t="s">
        <v>22</v>
      </c>
      <c r="H2858" s="1">
        <v>120</v>
      </c>
      <c r="I2858" s="1">
        <v>55123</v>
      </c>
      <c r="J2858" s="1">
        <v>19547.7425</v>
      </c>
      <c r="K2858" s="1">
        <v>17.34</v>
      </c>
      <c r="L2858" s="1">
        <v>1</v>
      </c>
      <c r="M2858" s="38">
        <f t="shared" si="308"/>
        <v>32.295999999999999</v>
      </c>
      <c r="N2858" s="38">
        <f t="shared" si="309"/>
        <v>0.53690859549170178</v>
      </c>
      <c r="O2858" s="40">
        <f t="shared" si="310"/>
        <v>30.421180337640109</v>
      </c>
      <c r="P2858" s="39">
        <f t="shared" si="311"/>
        <v>0.56999760717848369</v>
      </c>
      <c r="Q2858" s="42">
        <v>43.7</v>
      </c>
      <c r="R2858" s="42">
        <f t="shared" si="312"/>
        <v>0.39679633867276887</v>
      </c>
      <c r="S2858" s="44">
        <v>29.4</v>
      </c>
      <c r="T2858" s="44">
        <f t="shared" si="313"/>
        <v>0.58979591836734702</v>
      </c>
      <c r="U2858" s="46">
        <f t="shared" si="314"/>
        <v>0.51886328807286652</v>
      </c>
    </row>
    <row r="2859" spans="1:21" x14ac:dyDescent="0.35">
      <c r="A2859" s="1" t="s">
        <v>1429</v>
      </c>
      <c r="B2859" s="1" t="s">
        <v>312</v>
      </c>
      <c r="C2859" s="1" t="s">
        <v>101</v>
      </c>
      <c r="D2859" s="1">
        <v>3</v>
      </c>
      <c r="E2859" s="1" t="s">
        <v>76</v>
      </c>
      <c r="F2859" s="1">
        <v>0.29166666666666669</v>
      </c>
      <c r="G2859" s="1" t="s">
        <v>8</v>
      </c>
      <c r="H2859" s="1">
        <v>30</v>
      </c>
      <c r="I2859" s="1">
        <v>55123</v>
      </c>
      <c r="J2859" s="1">
        <v>15800.2925</v>
      </c>
      <c r="K2859" s="1">
        <v>56.43</v>
      </c>
      <c r="L2859" s="1">
        <v>1</v>
      </c>
      <c r="M2859" s="38">
        <f t="shared" si="308"/>
        <v>59.08</v>
      </c>
      <c r="N2859" s="38">
        <f t="shared" si="309"/>
        <v>0.95514556533513884</v>
      </c>
      <c r="O2859" s="40">
        <f t="shared" si="310"/>
        <v>60.697849184498509</v>
      </c>
      <c r="P2859" s="39">
        <f t="shared" si="311"/>
        <v>0.92968697833878988</v>
      </c>
      <c r="Q2859" s="42">
        <v>42.33</v>
      </c>
      <c r="R2859" s="42">
        <f t="shared" si="312"/>
        <v>1.3330970942593905</v>
      </c>
      <c r="S2859" s="44">
        <v>60.5</v>
      </c>
      <c r="T2859" s="44">
        <f t="shared" si="313"/>
        <v>0.93272727272727274</v>
      </c>
      <c r="U2859" s="46">
        <f t="shared" si="314"/>
        <v>1.0651704484418176</v>
      </c>
    </row>
    <row r="2860" spans="1:21" x14ac:dyDescent="0.35">
      <c r="A2860" s="1" t="s">
        <v>252</v>
      </c>
      <c r="B2860" s="1" t="s">
        <v>181</v>
      </c>
      <c r="C2860" s="1" t="s">
        <v>101</v>
      </c>
      <c r="D2860" s="1">
        <v>1</v>
      </c>
      <c r="E2860" s="1" t="s">
        <v>51</v>
      </c>
      <c r="F2860" s="1">
        <v>4.7222222222222221E-2</v>
      </c>
      <c r="G2860" s="1" t="s">
        <v>31</v>
      </c>
      <c r="H2860" s="1">
        <v>60</v>
      </c>
      <c r="I2860" s="1">
        <v>55086</v>
      </c>
      <c r="J2860" s="1">
        <v>32643.485280000001</v>
      </c>
      <c r="K2860" s="1">
        <v>57.46</v>
      </c>
      <c r="L2860" s="1">
        <v>1</v>
      </c>
      <c r="M2860" s="38">
        <f t="shared" si="308"/>
        <v>50.152000000000001</v>
      </c>
      <c r="N2860" s="38">
        <f t="shared" si="309"/>
        <v>1.1457170202584144</v>
      </c>
      <c r="O2860" s="40">
        <f t="shared" si="310"/>
        <v>45.559514761069323</v>
      </c>
      <c r="P2860" s="39">
        <f t="shared" si="311"/>
        <v>1.2612074624003604</v>
      </c>
      <c r="Q2860" s="42">
        <v>51.59</v>
      </c>
      <c r="R2860" s="42">
        <f t="shared" si="312"/>
        <v>1.1137817406474122</v>
      </c>
      <c r="S2860" s="44">
        <v>42.1</v>
      </c>
      <c r="T2860" s="44">
        <f t="shared" si="313"/>
        <v>1.3648456057007126</v>
      </c>
      <c r="U2860" s="46">
        <f t="shared" si="314"/>
        <v>1.2466116029161618</v>
      </c>
    </row>
    <row r="2861" spans="1:21" x14ac:dyDescent="0.35">
      <c r="A2861" s="1" t="s">
        <v>808</v>
      </c>
      <c r="B2861" s="1" t="s">
        <v>300</v>
      </c>
      <c r="C2861" s="1" t="s">
        <v>101</v>
      </c>
      <c r="D2861" s="1">
        <v>1</v>
      </c>
      <c r="E2861" s="1" t="s">
        <v>76</v>
      </c>
      <c r="F2861" s="1">
        <v>0.98611111111111116</v>
      </c>
      <c r="G2861" s="1" t="s">
        <v>31</v>
      </c>
      <c r="H2861" s="1">
        <v>35</v>
      </c>
      <c r="I2861" s="1">
        <v>55084</v>
      </c>
      <c r="J2861" s="1">
        <v>19203.974169999899</v>
      </c>
      <c r="K2861" s="1">
        <v>58.06</v>
      </c>
      <c r="L2861" s="1">
        <v>1</v>
      </c>
      <c r="M2861" s="38">
        <f t="shared" si="308"/>
        <v>57.591999999999999</v>
      </c>
      <c r="N2861" s="38">
        <f t="shared" si="309"/>
        <v>1.0081261286289762</v>
      </c>
      <c r="O2861" s="40">
        <f t="shared" si="310"/>
        <v>57.3311983370712</v>
      </c>
      <c r="P2861" s="39">
        <f t="shared" si="311"/>
        <v>1.0127121302897579</v>
      </c>
      <c r="Q2861" s="42">
        <v>51.59</v>
      </c>
      <c r="R2861" s="42">
        <f t="shared" si="312"/>
        <v>1.1254119015313044</v>
      </c>
      <c r="S2861" s="44">
        <v>64.94</v>
      </c>
      <c r="T2861" s="44">
        <f t="shared" si="313"/>
        <v>0.89405605174006786</v>
      </c>
      <c r="U2861" s="46">
        <f t="shared" si="314"/>
        <v>1.0107266945203768</v>
      </c>
    </row>
    <row r="2862" spans="1:21" x14ac:dyDescent="0.35">
      <c r="A2862" s="1" t="s">
        <v>729</v>
      </c>
      <c r="B2862" s="1" t="s">
        <v>100</v>
      </c>
      <c r="C2862" s="1" t="s">
        <v>101</v>
      </c>
      <c r="D2862" s="1">
        <v>1</v>
      </c>
      <c r="E2862" s="1" t="s">
        <v>58</v>
      </c>
      <c r="F2862" s="1">
        <v>0.17013888888888887</v>
      </c>
      <c r="G2862" s="1" t="s">
        <v>35</v>
      </c>
      <c r="H2862" s="1">
        <v>56</v>
      </c>
      <c r="I2862" s="1">
        <v>54980</v>
      </c>
      <c r="J2862" s="1">
        <v>33947.915000000001</v>
      </c>
      <c r="K2862" s="1">
        <v>64.56</v>
      </c>
      <c r="L2862" s="1">
        <v>1</v>
      </c>
      <c r="M2862" s="38">
        <f t="shared" si="308"/>
        <v>51.342399999999998</v>
      </c>
      <c r="N2862" s="38">
        <f t="shared" si="309"/>
        <v>1.2574402443204837</v>
      </c>
      <c r="O2862" s="40">
        <f t="shared" si="310"/>
        <v>47.066319074344321</v>
      </c>
      <c r="P2862" s="39">
        <f t="shared" si="311"/>
        <v>1.371681518115391</v>
      </c>
      <c r="Q2862" s="42">
        <v>61.93</v>
      </c>
      <c r="R2862" s="42">
        <f t="shared" si="312"/>
        <v>1.0424673017923463</v>
      </c>
      <c r="S2862" s="44">
        <v>39.25</v>
      </c>
      <c r="T2862" s="44">
        <f t="shared" si="313"/>
        <v>1.6448407643312102</v>
      </c>
      <c r="U2862" s="46">
        <f t="shared" si="314"/>
        <v>1.3529965280796492</v>
      </c>
    </row>
    <row r="2863" spans="1:21" x14ac:dyDescent="0.35">
      <c r="A2863" s="1" t="s">
        <v>311</v>
      </c>
      <c r="B2863" s="1" t="s">
        <v>312</v>
      </c>
      <c r="C2863" s="1" t="s">
        <v>101</v>
      </c>
      <c r="D2863" s="1">
        <v>1</v>
      </c>
      <c r="E2863" s="1" t="s">
        <v>51</v>
      </c>
      <c r="F2863" s="1">
        <v>0.625</v>
      </c>
      <c r="G2863" s="1" t="s">
        <v>13</v>
      </c>
      <c r="H2863" s="1">
        <v>30</v>
      </c>
      <c r="I2863" s="1">
        <v>54927</v>
      </c>
      <c r="J2863" s="1">
        <v>18142</v>
      </c>
      <c r="K2863" s="1">
        <v>65</v>
      </c>
      <c r="L2863" s="1">
        <v>1</v>
      </c>
      <c r="M2863" s="38">
        <f t="shared" si="308"/>
        <v>59.08</v>
      </c>
      <c r="N2863" s="38">
        <f t="shared" si="309"/>
        <v>1.100203114421124</v>
      </c>
      <c r="O2863" s="40">
        <f t="shared" si="310"/>
        <v>60.697849184498509</v>
      </c>
      <c r="P2863" s="39">
        <f t="shared" si="311"/>
        <v>1.0708781426904368</v>
      </c>
      <c r="Q2863" s="42">
        <v>48.112000000000002</v>
      </c>
      <c r="R2863" s="42">
        <f t="shared" si="312"/>
        <v>1.3510142999667443</v>
      </c>
      <c r="S2863" s="44">
        <v>60.5</v>
      </c>
      <c r="T2863" s="44">
        <f t="shared" si="313"/>
        <v>1.0743801652892562</v>
      </c>
      <c r="U2863" s="46">
        <f t="shared" si="314"/>
        <v>1.1654242026488124</v>
      </c>
    </row>
    <row r="2864" spans="1:21" x14ac:dyDescent="0.35">
      <c r="A2864" s="1" t="s">
        <v>575</v>
      </c>
      <c r="B2864" s="1" t="s">
        <v>370</v>
      </c>
      <c r="C2864" s="1" t="s">
        <v>101</v>
      </c>
      <c r="D2864" s="1">
        <v>1</v>
      </c>
      <c r="E2864" s="1" t="s">
        <v>60</v>
      </c>
      <c r="F2864" s="1">
        <v>0.70833333333333337</v>
      </c>
      <c r="G2864" s="1" t="s">
        <v>18</v>
      </c>
      <c r="H2864" s="1">
        <v>30</v>
      </c>
      <c r="I2864" s="1">
        <v>54849</v>
      </c>
      <c r="J2864" s="1">
        <v>14801.160830000001</v>
      </c>
      <c r="K2864" s="1">
        <v>52.48</v>
      </c>
      <c r="L2864" s="1">
        <v>1</v>
      </c>
      <c r="M2864" s="38">
        <f t="shared" si="308"/>
        <v>59.08</v>
      </c>
      <c r="N2864" s="38">
        <f t="shared" si="309"/>
        <v>0.88828706838185512</v>
      </c>
      <c r="O2864" s="40">
        <f t="shared" si="310"/>
        <v>60.697849184498509</v>
      </c>
      <c r="P2864" s="39">
        <f t="shared" si="311"/>
        <v>0.86461053735990945</v>
      </c>
      <c r="Q2864" s="42">
        <v>46.72</v>
      </c>
      <c r="R2864" s="42">
        <f t="shared" si="312"/>
        <v>1.1232876712328768</v>
      </c>
      <c r="S2864" s="44">
        <v>56.5</v>
      </c>
      <c r="T2864" s="44">
        <f t="shared" si="313"/>
        <v>0.92884955752212384</v>
      </c>
      <c r="U2864" s="46">
        <f t="shared" si="314"/>
        <v>0.97224925537163676</v>
      </c>
    </row>
    <row r="2865" spans="1:21" x14ac:dyDescent="0.35">
      <c r="A2865" s="1" t="s">
        <v>724</v>
      </c>
      <c r="B2865" s="1" t="s">
        <v>300</v>
      </c>
      <c r="C2865" s="1" t="s">
        <v>101</v>
      </c>
      <c r="D2865" s="1">
        <v>1</v>
      </c>
      <c r="E2865" s="1" t="s">
        <v>60</v>
      </c>
      <c r="F2865" s="1">
        <v>0.68611111111111101</v>
      </c>
      <c r="G2865" s="1" t="s">
        <v>18</v>
      </c>
      <c r="H2865" s="1">
        <v>32</v>
      </c>
      <c r="I2865" s="1">
        <v>54847</v>
      </c>
      <c r="J2865" s="1">
        <v>19492.1855599999</v>
      </c>
      <c r="K2865" s="1">
        <v>64.959999999999994</v>
      </c>
      <c r="L2865" s="1">
        <v>1</v>
      </c>
      <c r="M2865" s="38">
        <f t="shared" si="308"/>
        <v>58.484799999999993</v>
      </c>
      <c r="N2865" s="38">
        <f t="shared" si="309"/>
        <v>1.1107159467075207</v>
      </c>
      <c r="O2865" s="40">
        <f t="shared" si="310"/>
        <v>59.288327882853963</v>
      </c>
      <c r="P2865" s="39">
        <f t="shared" si="311"/>
        <v>1.095662541341232</v>
      </c>
      <c r="Q2865" s="42">
        <v>46.72</v>
      </c>
      <c r="R2865" s="42">
        <f t="shared" si="312"/>
        <v>1.3904109589041096</v>
      </c>
      <c r="S2865" s="44">
        <v>64.94</v>
      </c>
      <c r="T2865" s="44">
        <f t="shared" si="313"/>
        <v>1.0003079765937788</v>
      </c>
      <c r="U2865" s="46">
        <f t="shared" si="314"/>
        <v>1.1621271589463733</v>
      </c>
    </row>
    <row r="2866" spans="1:21" x14ac:dyDescent="0.35">
      <c r="A2866" s="1" t="s">
        <v>171</v>
      </c>
      <c r="B2866" s="1" t="s">
        <v>249</v>
      </c>
      <c r="C2866" s="1" t="s">
        <v>101</v>
      </c>
      <c r="D2866" s="1">
        <v>1</v>
      </c>
      <c r="E2866" s="1" t="s">
        <v>60</v>
      </c>
      <c r="F2866" s="1">
        <v>0.70833333333333337</v>
      </c>
      <c r="G2866" s="1" t="s">
        <v>18</v>
      </c>
      <c r="H2866" s="1">
        <v>30</v>
      </c>
      <c r="I2866" s="1">
        <v>54768</v>
      </c>
      <c r="J2866" s="1">
        <v>14214.305829999999</v>
      </c>
      <c r="K2866" s="1">
        <v>51.04</v>
      </c>
      <c r="L2866" s="1">
        <v>1</v>
      </c>
      <c r="M2866" s="38">
        <f t="shared" si="308"/>
        <v>59.08</v>
      </c>
      <c r="N2866" s="38">
        <f t="shared" si="309"/>
        <v>0.86391333784698709</v>
      </c>
      <c r="O2866" s="40">
        <f t="shared" si="310"/>
        <v>60.697849184498509</v>
      </c>
      <c r="P2866" s="39">
        <f t="shared" si="311"/>
        <v>0.84088646773722908</v>
      </c>
      <c r="Q2866" s="42">
        <v>46.72</v>
      </c>
      <c r="R2866" s="42">
        <f t="shared" si="312"/>
        <v>1.0924657534246576</v>
      </c>
      <c r="S2866" s="44">
        <v>48.83</v>
      </c>
      <c r="T2866" s="44">
        <f t="shared" si="313"/>
        <v>1.0452590620520172</v>
      </c>
      <c r="U2866" s="46">
        <f t="shared" si="314"/>
        <v>0.99287042773796796</v>
      </c>
    </row>
    <row r="2867" spans="1:21" x14ac:dyDescent="0.35">
      <c r="A2867" s="1" t="s">
        <v>1336</v>
      </c>
      <c r="B2867" s="1" t="s">
        <v>1108</v>
      </c>
      <c r="C2867" s="1" t="s">
        <v>101</v>
      </c>
      <c r="D2867" s="1">
        <v>3</v>
      </c>
      <c r="E2867" s="1" t="s">
        <v>54</v>
      </c>
      <c r="F2867" s="1">
        <v>0.35416666666666669</v>
      </c>
      <c r="G2867" s="1" t="s">
        <v>8</v>
      </c>
      <c r="H2867" s="1">
        <v>30</v>
      </c>
      <c r="I2867" s="1">
        <v>54649</v>
      </c>
      <c r="J2867" s="1">
        <v>18400.94945</v>
      </c>
      <c r="K2867" s="1">
        <v>65.72</v>
      </c>
      <c r="L2867" s="1">
        <v>1</v>
      </c>
      <c r="M2867" s="38">
        <f t="shared" si="308"/>
        <v>59.08</v>
      </c>
      <c r="N2867" s="38">
        <f t="shared" si="309"/>
        <v>1.1123899796885579</v>
      </c>
      <c r="O2867" s="40">
        <f t="shared" si="310"/>
        <v>60.697849184498509</v>
      </c>
      <c r="P2867" s="39">
        <f t="shared" si="311"/>
        <v>1.0827401775017769</v>
      </c>
      <c r="Q2867" s="42">
        <v>42.33</v>
      </c>
      <c r="R2867" s="42">
        <f t="shared" si="312"/>
        <v>1.5525631939522797</v>
      </c>
      <c r="S2867" s="44">
        <v>55.26</v>
      </c>
      <c r="T2867" s="44">
        <f t="shared" si="313"/>
        <v>1.1892870068765835</v>
      </c>
      <c r="U2867" s="46">
        <f t="shared" si="314"/>
        <v>1.2748634594435466</v>
      </c>
    </row>
    <row r="2868" spans="1:21" x14ac:dyDescent="0.35">
      <c r="A2868" s="1" t="s">
        <v>903</v>
      </c>
      <c r="B2868" s="1" t="s">
        <v>300</v>
      </c>
      <c r="C2868" s="1" t="s">
        <v>101</v>
      </c>
      <c r="D2868" s="1">
        <v>1</v>
      </c>
      <c r="E2868" s="1" t="s">
        <v>57</v>
      </c>
      <c r="F2868" s="1">
        <v>0.66666666666666663</v>
      </c>
      <c r="G2868" s="1" t="s">
        <v>18</v>
      </c>
      <c r="H2868" s="1">
        <v>66</v>
      </c>
      <c r="I2868" s="1">
        <v>54445</v>
      </c>
      <c r="J2868" s="1">
        <v>29403.274719999899</v>
      </c>
      <c r="K2868" s="1">
        <v>47.84</v>
      </c>
      <c r="L2868" s="1">
        <v>1</v>
      </c>
      <c r="M2868" s="38">
        <f t="shared" si="308"/>
        <v>48.366399999999999</v>
      </c>
      <c r="N2868" s="38">
        <f t="shared" si="309"/>
        <v>0.9891164113930333</v>
      </c>
      <c r="O2868" s="40">
        <f t="shared" si="310"/>
        <v>43.477940434142866</v>
      </c>
      <c r="P2868" s="39">
        <f t="shared" si="311"/>
        <v>1.1003281094343569</v>
      </c>
      <c r="Q2868" s="42">
        <v>46.72</v>
      </c>
      <c r="R2868" s="42">
        <f t="shared" si="312"/>
        <v>1.0239726027397262</v>
      </c>
      <c r="S2868" s="44">
        <v>64.94</v>
      </c>
      <c r="T2868" s="44">
        <f t="shared" si="313"/>
        <v>0.73668001231906388</v>
      </c>
      <c r="U2868" s="46">
        <f t="shared" si="314"/>
        <v>0.95366024149771567</v>
      </c>
    </row>
    <row r="2869" spans="1:21" x14ac:dyDescent="0.35">
      <c r="A2869" s="1" t="s">
        <v>341</v>
      </c>
      <c r="B2869" s="1" t="s">
        <v>342</v>
      </c>
      <c r="C2869" s="1" t="s">
        <v>101</v>
      </c>
      <c r="D2869" s="1">
        <v>1</v>
      </c>
      <c r="E2869" s="1" t="s">
        <v>76</v>
      </c>
      <c r="F2869" s="1">
        <v>0.42708333333333331</v>
      </c>
      <c r="G2869" s="1" t="s">
        <v>13</v>
      </c>
      <c r="H2869" s="1">
        <v>15</v>
      </c>
      <c r="I2869" s="1">
        <v>54382</v>
      </c>
      <c r="J2869" s="1">
        <v>10135</v>
      </c>
      <c r="K2869" s="1">
        <v>73</v>
      </c>
      <c r="L2869" s="1">
        <v>1</v>
      </c>
      <c r="M2869" s="38">
        <f t="shared" si="308"/>
        <v>63.543999999999997</v>
      </c>
      <c r="N2869" s="38">
        <f t="shared" si="309"/>
        <v>1.1488102731965253</v>
      </c>
      <c r="O2869" s="40">
        <f t="shared" si="310"/>
        <v>75.836183607927723</v>
      </c>
      <c r="P2869" s="39">
        <f t="shared" si="311"/>
        <v>0.96260118227216229</v>
      </c>
      <c r="Q2869" s="42">
        <v>48.112000000000002</v>
      </c>
      <c r="R2869" s="42">
        <f t="shared" si="312"/>
        <v>1.5172929830395743</v>
      </c>
      <c r="S2869" s="44">
        <v>58.74</v>
      </c>
      <c r="T2869" s="44">
        <f t="shared" si="313"/>
        <v>1.2427647259107932</v>
      </c>
      <c r="U2869" s="46">
        <f t="shared" si="314"/>
        <v>1.2408862970741765</v>
      </c>
    </row>
    <row r="2870" spans="1:21" x14ac:dyDescent="0.35">
      <c r="A2870" s="1" t="s">
        <v>186</v>
      </c>
      <c r="B2870" s="1" t="s">
        <v>68</v>
      </c>
      <c r="C2870" s="1" t="s">
        <v>16</v>
      </c>
      <c r="D2870" s="1">
        <v>1</v>
      </c>
      <c r="E2870" s="1" t="s">
        <v>57</v>
      </c>
      <c r="F2870" s="1">
        <v>0.1361111111111111</v>
      </c>
      <c r="G2870" s="1" t="s">
        <v>35</v>
      </c>
      <c r="H2870" s="1">
        <v>44</v>
      </c>
      <c r="I2870" s="1">
        <v>54261</v>
      </c>
      <c r="J2870" s="1">
        <v>27636.19528</v>
      </c>
      <c r="K2870" s="1">
        <v>68.36</v>
      </c>
      <c r="L2870" s="1">
        <v>1</v>
      </c>
      <c r="M2870" s="38">
        <f t="shared" si="308"/>
        <v>54.913599999999995</v>
      </c>
      <c r="N2870" s="38">
        <f t="shared" si="309"/>
        <v>1.2448646601206259</v>
      </c>
      <c r="O2870" s="40">
        <f t="shared" si="310"/>
        <v>52.333298395225171</v>
      </c>
      <c r="P2870" s="39">
        <f t="shared" si="311"/>
        <v>1.3062429102736832</v>
      </c>
      <c r="Q2870" s="42">
        <v>61.93</v>
      </c>
      <c r="R2870" s="42">
        <f t="shared" si="312"/>
        <v>1.1038269013402229</v>
      </c>
      <c r="S2870" s="44">
        <v>50.73</v>
      </c>
      <c r="T2870" s="44">
        <f t="shared" si="313"/>
        <v>1.3475261186674552</v>
      </c>
      <c r="U2870" s="46">
        <f t="shared" si="314"/>
        <v>1.2525319767604537</v>
      </c>
    </row>
    <row r="2871" spans="1:21" x14ac:dyDescent="0.35">
      <c r="A2871" s="1" t="s">
        <v>202</v>
      </c>
      <c r="B2871" s="1" t="s">
        <v>140</v>
      </c>
      <c r="C2871" s="1" t="s">
        <v>101</v>
      </c>
      <c r="D2871" s="1">
        <v>1</v>
      </c>
      <c r="E2871" s="1" t="s">
        <v>51</v>
      </c>
      <c r="F2871" s="1">
        <v>0.10416666666666667</v>
      </c>
      <c r="G2871" s="1" t="s">
        <v>35</v>
      </c>
      <c r="H2871" s="1">
        <v>90</v>
      </c>
      <c r="I2871" s="1">
        <v>54241</v>
      </c>
      <c r="J2871" s="1">
        <v>33132.033329999998</v>
      </c>
      <c r="K2871" s="1">
        <v>39.94</v>
      </c>
      <c r="L2871" s="1">
        <v>1</v>
      </c>
      <c r="M2871" s="38">
        <f t="shared" si="308"/>
        <v>41.223999999999997</v>
      </c>
      <c r="N2871" s="38">
        <f t="shared" si="309"/>
        <v>0.96885309528430041</v>
      </c>
      <c r="O2871" s="40">
        <f t="shared" si="310"/>
        <v>36.704156799987004</v>
      </c>
      <c r="P2871" s="39">
        <f t="shared" si="311"/>
        <v>1.0881601290460414</v>
      </c>
      <c r="Q2871" s="42">
        <v>61.93</v>
      </c>
      <c r="R2871" s="42">
        <f t="shared" si="312"/>
        <v>0.64492168577426123</v>
      </c>
      <c r="S2871" s="44">
        <v>37.35</v>
      </c>
      <c r="T2871" s="44">
        <f t="shared" si="313"/>
        <v>1.0693440428380185</v>
      </c>
      <c r="U2871" s="46">
        <f t="shared" si="314"/>
        <v>0.93414195255277377</v>
      </c>
    </row>
    <row r="2872" spans="1:21" x14ac:dyDescent="0.35">
      <c r="A2872" s="1" t="s">
        <v>757</v>
      </c>
      <c r="B2872" s="1" t="s">
        <v>300</v>
      </c>
      <c r="C2872" s="1" t="s">
        <v>101</v>
      </c>
      <c r="D2872" s="1">
        <v>2</v>
      </c>
      <c r="E2872" s="1" t="s">
        <v>1621</v>
      </c>
      <c r="F2872" s="1">
        <v>0.10208333333333335</v>
      </c>
      <c r="G2872" s="1" t="s">
        <v>35</v>
      </c>
      <c r="H2872" s="1">
        <v>33</v>
      </c>
      <c r="I2872" s="1">
        <v>54220</v>
      </c>
      <c r="J2872" s="1">
        <v>22342.735830000001</v>
      </c>
      <c r="K2872" s="1">
        <v>73.64</v>
      </c>
      <c r="L2872" s="1">
        <v>2</v>
      </c>
      <c r="M2872" s="38">
        <f t="shared" si="308"/>
        <v>58.187199999999997</v>
      </c>
      <c r="N2872" s="38">
        <f t="shared" si="309"/>
        <v>1.2655704347347871</v>
      </c>
      <c r="O2872" s="40">
        <f t="shared" si="310"/>
        <v>58.616274857572066</v>
      </c>
      <c r="P2872" s="39">
        <f t="shared" si="311"/>
        <v>1.2563063787136444</v>
      </c>
      <c r="Q2872" s="42">
        <v>61.93</v>
      </c>
      <c r="R2872" s="42">
        <f t="shared" si="312"/>
        <v>1.1890844501856936</v>
      </c>
      <c r="S2872" s="44">
        <v>64.94</v>
      </c>
      <c r="T2872" s="44">
        <f t="shared" si="313"/>
        <v>1.1339698182938098</v>
      </c>
      <c r="U2872" s="46">
        <f t="shared" si="314"/>
        <v>1.1931202157310494</v>
      </c>
    </row>
    <row r="2873" spans="1:21" x14ac:dyDescent="0.35">
      <c r="A2873" s="1" t="s">
        <v>311</v>
      </c>
      <c r="B2873" s="1" t="s">
        <v>312</v>
      </c>
      <c r="C2873" s="1" t="s">
        <v>101</v>
      </c>
      <c r="D2873" s="1">
        <v>1</v>
      </c>
      <c r="E2873" s="1" t="s">
        <v>51</v>
      </c>
      <c r="F2873" s="1">
        <v>0.64583333333333337</v>
      </c>
      <c r="G2873" s="1" t="s">
        <v>13</v>
      </c>
      <c r="H2873" s="1">
        <v>30</v>
      </c>
      <c r="I2873" s="1">
        <v>54175</v>
      </c>
      <c r="J2873" s="1">
        <v>17582</v>
      </c>
      <c r="K2873" s="1">
        <v>64</v>
      </c>
      <c r="L2873" s="1">
        <v>1</v>
      </c>
      <c r="M2873" s="38">
        <f t="shared" si="308"/>
        <v>59.08</v>
      </c>
      <c r="N2873" s="38">
        <f t="shared" si="309"/>
        <v>1.0832769126607988</v>
      </c>
      <c r="O2873" s="40">
        <f t="shared" si="310"/>
        <v>60.697849184498509</v>
      </c>
      <c r="P2873" s="39">
        <f t="shared" si="311"/>
        <v>1.0544030943413532</v>
      </c>
      <c r="Q2873" s="42">
        <v>48.112000000000002</v>
      </c>
      <c r="R2873" s="42">
        <f t="shared" si="312"/>
        <v>1.3302294645826405</v>
      </c>
      <c r="S2873" s="44">
        <v>60.5</v>
      </c>
      <c r="T2873" s="44">
        <f t="shared" si="313"/>
        <v>1.0578512396694215</v>
      </c>
      <c r="U2873" s="46">
        <f t="shared" si="314"/>
        <v>1.1474945995311383</v>
      </c>
    </row>
    <row r="2874" spans="1:21" x14ac:dyDescent="0.35">
      <c r="A2874" s="1" t="s">
        <v>481</v>
      </c>
      <c r="B2874" s="1" t="s">
        <v>482</v>
      </c>
      <c r="C2874" s="1" t="s">
        <v>101</v>
      </c>
      <c r="D2874" s="1">
        <v>1</v>
      </c>
      <c r="E2874" s="1" t="s">
        <v>51</v>
      </c>
      <c r="F2874" s="1">
        <v>0.75</v>
      </c>
      <c r="G2874" s="1" t="s">
        <v>18</v>
      </c>
      <c r="H2874" s="1">
        <v>60</v>
      </c>
      <c r="I2874" s="1">
        <v>54146</v>
      </c>
      <c r="J2874" s="1">
        <v>24895.216110000001</v>
      </c>
      <c r="K2874" s="1">
        <v>44.37</v>
      </c>
      <c r="L2874" s="1">
        <v>1</v>
      </c>
      <c r="M2874" s="38">
        <f t="shared" si="308"/>
        <v>50.152000000000001</v>
      </c>
      <c r="N2874" s="38">
        <f t="shared" si="309"/>
        <v>0.88471048014037323</v>
      </c>
      <c r="O2874" s="40">
        <f t="shared" si="310"/>
        <v>45.559514761069323</v>
      </c>
      <c r="P2874" s="39">
        <f t="shared" si="311"/>
        <v>0.97389096948666876</v>
      </c>
      <c r="Q2874" s="42">
        <v>46.72</v>
      </c>
      <c r="R2874" s="42">
        <f t="shared" si="312"/>
        <v>0.94970034246575341</v>
      </c>
      <c r="S2874" s="44">
        <v>27.85</v>
      </c>
      <c r="T2874" s="44">
        <f t="shared" si="313"/>
        <v>1.593177737881508</v>
      </c>
      <c r="U2874" s="46">
        <f t="shared" si="314"/>
        <v>1.1722563499446432</v>
      </c>
    </row>
    <row r="2875" spans="1:21" x14ac:dyDescent="0.35">
      <c r="A2875" s="1" t="s">
        <v>400</v>
      </c>
      <c r="B2875" s="1" t="s">
        <v>249</v>
      </c>
      <c r="C2875" s="1" t="s">
        <v>101</v>
      </c>
      <c r="D2875" s="1">
        <v>1</v>
      </c>
      <c r="E2875" s="1" t="s">
        <v>60</v>
      </c>
      <c r="F2875" s="1">
        <v>0.73958333333333337</v>
      </c>
      <c r="G2875" s="1" t="s">
        <v>18</v>
      </c>
      <c r="H2875" s="1">
        <v>30</v>
      </c>
      <c r="I2875" s="1">
        <v>54069</v>
      </c>
      <c r="J2875" s="1">
        <v>15438.700559999999</v>
      </c>
      <c r="K2875" s="1">
        <v>56.09</v>
      </c>
      <c r="L2875" s="1">
        <v>1</v>
      </c>
      <c r="M2875" s="38">
        <f t="shared" si="308"/>
        <v>59.08</v>
      </c>
      <c r="N2875" s="38">
        <f t="shared" si="309"/>
        <v>0.94939065673662837</v>
      </c>
      <c r="O2875" s="40">
        <f t="shared" si="310"/>
        <v>60.697849184498509</v>
      </c>
      <c r="P2875" s="39">
        <f t="shared" si="311"/>
        <v>0.92408546190010155</v>
      </c>
      <c r="Q2875" s="42">
        <v>46.72</v>
      </c>
      <c r="R2875" s="42">
        <f t="shared" si="312"/>
        <v>1.2005565068493151</v>
      </c>
      <c r="S2875" s="44">
        <v>48.83</v>
      </c>
      <c r="T2875" s="44">
        <f t="shared" si="313"/>
        <v>1.1486790907229163</v>
      </c>
      <c r="U2875" s="46">
        <f t="shared" si="314"/>
        <v>1.0911070198241111</v>
      </c>
    </row>
    <row r="2876" spans="1:21" x14ac:dyDescent="0.35">
      <c r="A2876" s="1" t="s">
        <v>1115</v>
      </c>
      <c r="B2876" s="1" t="s">
        <v>261</v>
      </c>
      <c r="C2876" s="1" t="s">
        <v>101</v>
      </c>
      <c r="D2876" s="1">
        <v>1</v>
      </c>
      <c r="E2876" s="1" t="s">
        <v>51</v>
      </c>
      <c r="F2876" s="1">
        <v>0.79166666666666663</v>
      </c>
      <c r="G2876" s="1" t="s">
        <v>22</v>
      </c>
      <c r="H2876" s="1">
        <v>60</v>
      </c>
      <c r="I2876" s="1">
        <v>54054</v>
      </c>
      <c r="J2876" s="1">
        <v>19848.266669999899</v>
      </c>
      <c r="K2876" s="1">
        <v>35.96</v>
      </c>
      <c r="L2876" s="1">
        <v>1</v>
      </c>
      <c r="M2876" s="38">
        <f t="shared" si="308"/>
        <v>50.152000000000001</v>
      </c>
      <c r="N2876" s="38">
        <f t="shared" si="309"/>
        <v>0.71702025841442019</v>
      </c>
      <c r="O2876" s="40">
        <f t="shared" si="310"/>
        <v>45.559514761069323</v>
      </c>
      <c r="P2876" s="39">
        <f t="shared" si="311"/>
        <v>0.78929725631599301</v>
      </c>
      <c r="Q2876" s="42">
        <v>43.7</v>
      </c>
      <c r="R2876" s="42">
        <f t="shared" si="312"/>
        <v>0.82288329519450798</v>
      </c>
      <c r="S2876" s="44">
        <v>55.41</v>
      </c>
      <c r="T2876" s="44">
        <f t="shared" si="313"/>
        <v>0.64898032846056675</v>
      </c>
      <c r="U2876" s="46">
        <f t="shared" si="314"/>
        <v>0.75372029332368928</v>
      </c>
    </row>
    <row r="2877" spans="1:21" x14ac:dyDescent="0.35">
      <c r="A2877" s="1" t="s">
        <v>605</v>
      </c>
      <c r="B2877" s="1" t="s">
        <v>221</v>
      </c>
      <c r="C2877" s="1" t="s">
        <v>101</v>
      </c>
      <c r="D2877" s="1">
        <v>1</v>
      </c>
      <c r="E2877" s="1" t="s">
        <v>58</v>
      </c>
      <c r="F2877" s="1">
        <v>0.8125</v>
      </c>
      <c r="G2877" s="1" t="s">
        <v>22</v>
      </c>
      <c r="H2877" s="1">
        <v>30</v>
      </c>
      <c r="I2877" s="1">
        <v>53926</v>
      </c>
      <c r="J2877" s="1">
        <v>13364.860559999999</v>
      </c>
      <c r="K2877" s="1">
        <v>48.85</v>
      </c>
      <c r="L2877" s="1">
        <v>1</v>
      </c>
      <c r="M2877" s="38">
        <f t="shared" si="308"/>
        <v>59.08</v>
      </c>
      <c r="N2877" s="38">
        <f t="shared" si="309"/>
        <v>0.82684495599187546</v>
      </c>
      <c r="O2877" s="40">
        <f t="shared" si="310"/>
        <v>60.697849184498509</v>
      </c>
      <c r="P2877" s="39">
        <f t="shared" si="311"/>
        <v>0.80480611185273587</v>
      </c>
      <c r="Q2877" s="42">
        <v>43.7</v>
      </c>
      <c r="R2877" s="42">
        <f t="shared" si="312"/>
        <v>1.1178489702517163</v>
      </c>
      <c r="S2877" s="44">
        <v>42.65</v>
      </c>
      <c r="T2877" s="44">
        <f t="shared" si="313"/>
        <v>1.145369284876905</v>
      </c>
      <c r="U2877" s="46">
        <f t="shared" si="314"/>
        <v>1.0226747889937857</v>
      </c>
    </row>
    <row r="2878" spans="1:21" x14ac:dyDescent="0.35">
      <c r="A2878" s="1" t="s">
        <v>974</v>
      </c>
      <c r="B2878" s="1" t="s">
        <v>419</v>
      </c>
      <c r="C2878" s="1" t="s">
        <v>101</v>
      </c>
      <c r="D2878" s="1">
        <v>1</v>
      </c>
      <c r="E2878" s="1" t="s">
        <v>54</v>
      </c>
      <c r="F2878" s="1">
        <v>0.79166666666666663</v>
      </c>
      <c r="G2878" s="1" t="s">
        <v>22</v>
      </c>
      <c r="H2878" s="1">
        <v>60</v>
      </c>
      <c r="I2878" s="1">
        <v>53865</v>
      </c>
      <c r="J2878" s="1">
        <v>25552.63306</v>
      </c>
      <c r="K2878" s="1">
        <v>46.2</v>
      </c>
      <c r="L2878" s="1">
        <v>1</v>
      </c>
      <c r="M2878" s="38">
        <f t="shared" si="308"/>
        <v>50.152000000000001</v>
      </c>
      <c r="N2878" s="38">
        <f t="shared" si="309"/>
        <v>0.92119955335779236</v>
      </c>
      <c r="O2878" s="40">
        <f t="shared" si="310"/>
        <v>45.559514761069323</v>
      </c>
      <c r="P2878" s="39">
        <f t="shared" si="311"/>
        <v>1.0140582102836173</v>
      </c>
      <c r="Q2878" s="42">
        <v>43.7</v>
      </c>
      <c r="R2878" s="42">
        <f t="shared" si="312"/>
        <v>1.0572082379862699</v>
      </c>
      <c r="S2878" s="44">
        <v>51.62</v>
      </c>
      <c r="T2878" s="44">
        <f t="shared" si="313"/>
        <v>0.89500193723363053</v>
      </c>
      <c r="U2878" s="46">
        <f t="shared" si="314"/>
        <v>0.98875612850117267</v>
      </c>
    </row>
    <row r="2879" spans="1:21" x14ac:dyDescent="0.35">
      <c r="A2879" s="1" t="s">
        <v>418</v>
      </c>
      <c r="B2879" s="1" t="s">
        <v>419</v>
      </c>
      <c r="C2879" s="1" t="s">
        <v>101</v>
      </c>
      <c r="D2879" s="1">
        <v>1</v>
      </c>
      <c r="E2879" s="1" t="s">
        <v>58</v>
      </c>
      <c r="F2879" s="1">
        <v>0.8125</v>
      </c>
      <c r="G2879" s="1" t="s">
        <v>22</v>
      </c>
      <c r="H2879" s="1">
        <v>30</v>
      </c>
      <c r="I2879" s="1">
        <v>53839</v>
      </c>
      <c r="J2879" s="1">
        <v>16271.7386099999</v>
      </c>
      <c r="K2879" s="1">
        <v>59.01</v>
      </c>
      <c r="L2879" s="1">
        <v>1</v>
      </c>
      <c r="M2879" s="38">
        <f t="shared" si="308"/>
        <v>59.08</v>
      </c>
      <c r="N2879" s="38">
        <f t="shared" si="309"/>
        <v>0.99881516587677721</v>
      </c>
      <c r="O2879" s="40">
        <f t="shared" si="310"/>
        <v>60.697849184498509</v>
      </c>
      <c r="P2879" s="39">
        <f t="shared" si="311"/>
        <v>0.97219260307942568</v>
      </c>
      <c r="Q2879" s="42">
        <v>43.7</v>
      </c>
      <c r="R2879" s="42">
        <f t="shared" si="312"/>
        <v>1.3503432494279175</v>
      </c>
      <c r="S2879" s="44">
        <v>51.62</v>
      </c>
      <c r="T2879" s="44">
        <f t="shared" si="313"/>
        <v>1.1431615652847733</v>
      </c>
      <c r="U2879" s="46">
        <f t="shared" si="314"/>
        <v>1.1552324725973722</v>
      </c>
    </row>
    <row r="2880" spans="1:21" x14ac:dyDescent="0.35">
      <c r="A2880" s="1" t="s">
        <v>795</v>
      </c>
      <c r="B2880" s="1" t="s">
        <v>419</v>
      </c>
      <c r="C2880" s="1" t="s">
        <v>101</v>
      </c>
      <c r="D2880" s="1">
        <v>1</v>
      </c>
      <c r="E2880" s="1" t="s">
        <v>51</v>
      </c>
      <c r="F2880" s="1">
        <v>0.95833333333333337</v>
      </c>
      <c r="G2880" s="1" t="s">
        <v>31</v>
      </c>
      <c r="H2880" s="1">
        <v>30</v>
      </c>
      <c r="I2880" s="1">
        <v>53807</v>
      </c>
      <c r="J2880" s="1">
        <v>14039.1216699999</v>
      </c>
      <c r="K2880" s="1">
        <v>51.17</v>
      </c>
      <c r="L2880" s="1">
        <v>1</v>
      </c>
      <c r="M2880" s="38">
        <f t="shared" si="308"/>
        <v>59.08</v>
      </c>
      <c r="N2880" s="38">
        <f t="shared" si="309"/>
        <v>0.86611374407582942</v>
      </c>
      <c r="O2880" s="40">
        <f t="shared" si="310"/>
        <v>60.697849184498509</v>
      </c>
      <c r="P2880" s="39">
        <f t="shared" si="311"/>
        <v>0.84302822402260991</v>
      </c>
      <c r="Q2880" s="42">
        <v>51.59</v>
      </c>
      <c r="R2880" s="42">
        <f t="shared" si="312"/>
        <v>0.99185888738127537</v>
      </c>
      <c r="S2880" s="44">
        <v>51.62</v>
      </c>
      <c r="T2880" s="44">
        <f t="shared" si="313"/>
        <v>0.99128244866330884</v>
      </c>
      <c r="U2880" s="46">
        <f t="shared" si="314"/>
        <v>0.94205652002239804</v>
      </c>
    </row>
    <row r="2881" spans="1:21" x14ac:dyDescent="0.35">
      <c r="A2881" s="1" t="s">
        <v>311</v>
      </c>
      <c r="B2881" s="1" t="s">
        <v>312</v>
      </c>
      <c r="C2881" s="1" t="s">
        <v>101</v>
      </c>
      <c r="D2881" s="1">
        <v>1</v>
      </c>
      <c r="E2881" s="1" t="s">
        <v>51</v>
      </c>
      <c r="F2881" s="1">
        <v>0.6875</v>
      </c>
      <c r="G2881" s="1" t="s">
        <v>18</v>
      </c>
      <c r="H2881" s="1">
        <v>30</v>
      </c>
      <c r="I2881" s="1">
        <v>53801</v>
      </c>
      <c r="J2881" s="1">
        <v>17805.22667</v>
      </c>
      <c r="K2881" s="1">
        <v>64.88</v>
      </c>
      <c r="L2881" s="1">
        <v>1</v>
      </c>
      <c r="M2881" s="38">
        <f t="shared" si="308"/>
        <v>59.08</v>
      </c>
      <c r="N2881" s="38">
        <f t="shared" si="309"/>
        <v>1.0981719702098849</v>
      </c>
      <c r="O2881" s="40">
        <f t="shared" si="310"/>
        <v>60.697849184498509</v>
      </c>
      <c r="P2881" s="39">
        <f t="shared" si="311"/>
        <v>1.0689011368885466</v>
      </c>
      <c r="Q2881" s="42">
        <v>46.72</v>
      </c>
      <c r="R2881" s="42">
        <f t="shared" si="312"/>
        <v>1.3886986301369861</v>
      </c>
      <c r="S2881" s="44">
        <v>60.5</v>
      </c>
      <c r="T2881" s="44">
        <f t="shared" si="313"/>
        <v>1.0723966942148759</v>
      </c>
      <c r="U2881" s="46">
        <f t="shared" si="314"/>
        <v>1.1766654870801363</v>
      </c>
    </row>
    <row r="2882" spans="1:21" x14ac:dyDescent="0.35">
      <c r="A2882" s="1" t="s">
        <v>311</v>
      </c>
      <c r="B2882" s="1" t="s">
        <v>312</v>
      </c>
      <c r="C2882" s="1" t="s">
        <v>101</v>
      </c>
      <c r="D2882" s="1">
        <v>1</v>
      </c>
      <c r="E2882" s="1" t="s">
        <v>51</v>
      </c>
      <c r="F2882" s="1">
        <v>0.70833333333333337</v>
      </c>
      <c r="G2882" s="1" t="s">
        <v>18</v>
      </c>
      <c r="H2882" s="1">
        <v>30</v>
      </c>
      <c r="I2882" s="1">
        <v>53764</v>
      </c>
      <c r="J2882" s="1">
        <v>16481.432499999999</v>
      </c>
      <c r="K2882" s="1">
        <v>60.14</v>
      </c>
      <c r="L2882" s="1">
        <v>1</v>
      </c>
      <c r="M2882" s="38">
        <f t="shared" si="308"/>
        <v>59.08</v>
      </c>
      <c r="N2882" s="38">
        <f t="shared" si="309"/>
        <v>1.0179417738659444</v>
      </c>
      <c r="O2882" s="40">
        <f t="shared" si="310"/>
        <v>60.697849184498509</v>
      </c>
      <c r="P2882" s="39">
        <f t="shared" si="311"/>
        <v>0.99080940771389014</v>
      </c>
      <c r="Q2882" s="42">
        <v>46.72</v>
      </c>
      <c r="R2882" s="42">
        <f t="shared" si="312"/>
        <v>1.2872431506849316</v>
      </c>
      <c r="S2882" s="44">
        <v>60.5</v>
      </c>
      <c r="T2882" s="44">
        <f t="shared" si="313"/>
        <v>0.99404958677685951</v>
      </c>
      <c r="U2882" s="46">
        <f t="shared" si="314"/>
        <v>1.0907007150585604</v>
      </c>
    </row>
    <row r="2883" spans="1:21" x14ac:dyDescent="0.35">
      <c r="A2883" s="1" t="s">
        <v>1367</v>
      </c>
      <c r="B2883" s="1" t="s">
        <v>469</v>
      </c>
      <c r="C2883" s="1" t="s">
        <v>101</v>
      </c>
      <c r="D2883" s="1">
        <v>1</v>
      </c>
      <c r="E2883" s="1" t="s">
        <v>60</v>
      </c>
      <c r="F2883" s="1">
        <v>0.33333333333333331</v>
      </c>
      <c r="G2883" s="1" t="s">
        <v>8</v>
      </c>
      <c r="H2883" s="1">
        <v>120</v>
      </c>
      <c r="I2883" s="1">
        <v>53742</v>
      </c>
      <c r="J2883" s="1">
        <v>23286.690279999999</v>
      </c>
      <c r="K2883" s="1">
        <v>21.16</v>
      </c>
      <c r="L2883" s="1">
        <v>1</v>
      </c>
      <c r="M2883" s="38">
        <f t="shared" ref="M2883:M2946" si="315">(-0.2976*H2883)+68.008</f>
        <v>32.295999999999999</v>
      </c>
      <c r="N2883" s="38">
        <f t="shared" ref="N2883:N2946" si="316">K2883/M2883</f>
        <v>0.65518949715135</v>
      </c>
      <c r="O2883" s="40">
        <f t="shared" ref="O2883:O2946" si="317">-21.84*LN(H2883) + 134.98</f>
        <v>30.421180337640109</v>
      </c>
      <c r="P2883" s="39">
        <f t="shared" ref="P2883:P2946" si="318">K2883/O2883</f>
        <v>0.69556801429623505</v>
      </c>
      <c r="Q2883" s="42">
        <v>42.33</v>
      </c>
      <c r="R2883" s="42">
        <f t="shared" ref="R2883:R2946" si="319">K2883/Q2883</f>
        <v>0.49988188046302862</v>
      </c>
      <c r="S2883" s="44">
        <v>35.58</v>
      </c>
      <c r="T2883" s="44">
        <f t="shared" ref="T2883:T2946" si="320">K2883/S2883</f>
        <v>0.59471613265879708</v>
      </c>
      <c r="U2883" s="46">
        <f t="shared" ref="U2883:U2946" si="321">(P2883+R2883+T2883)/3</f>
        <v>0.59672200913935358</v>
      </c>
    </row>
    <row r="2884" spans="1:21" x14ac:dyDescent="0.35">
      <c r="A2884" s="1" t="s">
        <v>265</v>
      </c>
      <c r="B2884" s="1" t="s">
        <v>148</v>
      </c>
      <c r="C2884" s="1" t="s">
        <v>101</v>
      </c>
      <c r="D2884" s="1">
        <v>1</v>
      </c>
      <c r="E2884" s="1" t="s">
        <v>76</v>
      </c>
      <c r="F2884" s="1">
        <v>6.3194444444444442E-2</v>
      </c>
      <c r="G2884" s="1" t="s">
        <v>31</v>
      </c>
      <c r="H2884" s="1">
        <v>30</v>
      </c>
      <c r="I2884" s="1">
        <v>53718</v>
      </c>
      <c r="J2884" s="1">
        <v>20052.96528</v>
      </c>
      <c r="K2884" s="1">
        <v>73.41</v>
      </c>
      <c r="L2884" s="1">
        <v>1</v>
      </c>
      <c r="M2884" s="38">
        <f t="shared" si="315"/>
        <v>59.08</v>
      </c>
      <c r="N2884" s="38">
        <f t="shared" si="316"/>
        <v>1.242552471225457</v>
      </c>
      <c r="O2884" s="40">
        <f t="shared" si="317"/>
        <v>60.697849184498509</v>
      </c>
      <c r="P2884" s="39">
        <f t="shared" si="318"/>
        <v>1.20943329930623</v>
      </c>
      <c r="Q2884" s="42">
        <v>51.59</v>
      </c>
      <c r="R2884" s="42">
        <f t="shared" si="319"/>
        <v>1.4229501841442138</v>
      </c>
      <c r="S2884" s="44">
        <v>45.82</v>
      </c>
      <c r="T2884" s="44">
        <f t="shared" si="320"/>
        <v>1.6021388040157136</v>
      </c>
      <c r="U2884" s="46">
        <f t="shared" si="321"/>
        <v>1.411507429155386</v>
      </c>
    </row>
    <row r="2885" spans="1:21" x14ac:dyDescent="0.35">
      <c r="A2885" s="1" t="s">
        <v>724</v>
      </c>
      <c r="B2885" s="1" t="s">
        <v>300</v>
      </c>
      <c r="C2885" s="1" t="s">
        <v>101</v>
      </c>
      <c r="D2885" s="1">
        <v>1</v>
      </c>
      <c r="E2885" s="1" t="s">
        <v>60</v>
      </c>
      <c r="F2885" s="1">
        <v>0.54652777777777783</v>
      </c>
      <c r="G2885" s="1" t="s">
        <v>13</v>
      </c>
      <c r="H2885" s="1">
        <v>33</v>
      </c>
      <c r="I2885" s="1">
        <v>53700</v>
      </c>
      <c r="J2885" s="1">
        <v>18227</v>
      </c>
      <c r="K2885" s="1">
        <v>60</v>
      </c>
      <c r="L2885" s="1">
        <v>1</v>
      </c>
      <c r="M2885" s="38">
        <f t="shared" si="315"/>
        <v>58.187199999999997</v>
      </c>
      <c r="N2885" s="38">
        <f t="shared" si="316"/>
        <v>1.0311546181978168</v>
      </c>
      <c r="O2885" s="40">
        <f t="shared" si="317"/>
        <v>58.616274857572066</v>
      </c>
      <c r="P2885" s="39">
        <f t="shared" si="318"/>
        <v>1.0236065008530508</v>
      </c>
      <c r="Q2885" s="42">
        <v>48.112000000000002</v>
      </c>
      <c r="R2885" s="42">
        <f t="shared" si="319"/>
        <v>1.2470901230462255</v>
      </c>
      <c r="S2885" s="44">
        <v>64.94</v>
      </c>
      <c r="T2885" s="44">
        <f t="shared" si="320"/>
        <v>0.92392978133661841</v>
      </c>
      <c r="U2885" s="46">
        <f t="shared" si="321"/>
        <v>1.0648754684119648</v>
      </c>
    </row>
    <row r="2886" spans="1:21" x14ac:dyDescent="0.35">
      <c r="A2886" s="1" t="s">
        <v>1261</v>
      </c>
      <c r="B2886" s="1" t="s">
        <v>502</v>
      </c>
      <c r="C2886" s="1" t="s">
        <v>101</v>
      </c>
      <c r="D2886" s="1">
        <v>2</v>
      </c>
      <c r="E2886" s="1" t="s">
        <v>1577</v>
      </c>
      <c r="F2886" s="1">
        <v>8.3333333333333329E-2</v>
      </c>
      <c r="G2886" s="1" t="s">
        <v>35</v>
      </c>
      <c r="H2886" s="1">
        <v>30</v>
      </c>
      <c r="I2886" s="1">
        <v>53681</v>
      </c>
      <c r="J2886" s="1">
        <v>14383.64278</v>
      </c>
      <c r="K2886" s="1">
        <v>53.01</v>
      </c>
      <c r="L2886" s="1">
        <v>2</v>
      </c>
      <c r="M2886" s="38">
        <f t="shared" si="315"/>
        <v>59.08</v>
      </c>
      <c r="N2886" s="38">
        <f t="shared" si="316"/>
        <v>0.89725795531482733</v>
      </c>
      <c r="O2886" s="40">
        <f t="shared" si="317"/>
        <v>60.697849184498509</v>
      </c>
      <c r="P2886" s="39">
        <f t="shared" si="318"/>
        <v>0.87334231298492382</v>
      </c>
      <c r="Q2886" s="42">
        <v>61.93</v>
      </c>
      <c r="R2886" s="42">
        <f t="shared" si="319"/>
        <v>0.85596641369287907</v>
      </c>
      <c r="S2886" s="44">
        <v>38.840000000000003</v>
      </c>
      <c r="T2886" s="44">
        <f t="shared" si="320"/>
        <v>1.3648300720906281</v>
      </c>
      <c r="U2886" s="46">
        <f t="shared" si="321"/>
        <v>1.031379599589477</v>
      </c>
    </row>
    <row r="2887" spans="1:21" x14ac:dyDescent="0.35">
      <c r="A2887" s="1" t="s">
        <v>724</v>
      </c>
      <c r="B2887" s="1" t="s">
        <v>300</v>
      </c>
      <c r="C2887" s="1" t="s">
        <v>101</v>
      </c>
      <c r="D2887" s="1">
        <v>1</v>
      </c>
      <c r="E2887" s="1" t="s">
        <v>60</v>
      </c>
      <c r="F2887" s="1">
        <v>0.66388888888888886</v>
      </c>
      <c r="G2887" s="1" t="s">
        <v>13</v>
      </c>
      <c r="H2887" s="1">
        <v>32</v>
      </c>
      <c r="I2887" s="1">
        <v>53657</v>
      </c>
      <c r="J2887" s="1">
        <v>18556.266669999899</v>
      </c>
      <c r="K2887" s="1">
        <v>63</v>
      </c>
      <c r="L2887" s="1">
        <v>1</v>
      </c>
      <c r="M2887" s="38">
        <f t="shared" si="315"/>
        <v>58.484799999999993</v>
      </c>
      <c r="N2887" s="38">
        <f t="shared" si="316"/>
        <v>1.0772029655568627</v>
      </c>
      <c r="O2887" s="40">
        <f t="shared" si="317"/>
        <v>59.288327882853963</v>
      </c>
      <c r="P2887" s="39">
        <f t="shared" si="318"/>
        <v>1.062603757766281</v>
      </c>
      <c r="Q2887" s="42">
        <v>48.112000000000002</v>
      </c>
      <c r="R2887" s="42">
        <f t="shared" si="319"/>
        <v>1.3094446291985367</v>
      </c>
      <c r="S2887" s="44">
        <v>64.94</v>
      </c>
      <c r="T2887" s="44">
        <f t="shared" si="320"/>
        <v>0.97012627040344934</v>
      </c>
      <c r="U2887" s="46">
        <f t="shared" si="321"/>
        <v>1.1140582191227557</v>
      </c>
    </row>
    <row r="2888" spans="1:21" x14ac:dyDescent="0.35">
      <c r="A2888" s="1" t="s">
        <v>462</v>
      </c>
      <c r="B2888" s="1" t="s">
        <v>1298</v>
      </c>
      <c r="C2888" s="1" t="s">
        <v>101</v>
      </c>
      <c r="D2888" s="1">
        <v>2</v>
      </c>
      <c r="E2888" s="1" t="s">
        <v>54</v>
      </c>
      <c r="F2888" s="1">
        <v>8.3333333333333329E-2</v>
      </c>
      <c r="G2888" s="1" t="s">
        <v>35</v>
      </c>
      <c r="H2888" s="1">
        <v>60</v>
      </c>
      <c r="I2888" s="1">
        <v>53641</v>
      </c>
      <c r="J2888" s="1">
        <v>27037.055830000001</v>
      </c>
      <c r="K2888" s="1">
        <v>49.5</v>
      </c>
      <c r="L2888" s="1">
        <v>1</v>
      </c>
      <c r="M2888" s="38">
        <f t="shared" si="315"/>
        <v>50.152000000000001</v>
      </c>
      <c r="N2888" s="38">
        <f t="shared" si="316"/>
        <v>0.98699952145477743</v>
      </c>
      <c r="O2888" s="40">
        <f t="shared" si="317"/>
        <v>45.559514761069323</v>
      </c>
      <c r="P2888" s="39">
        <f t="shared" si="318"/>
        <v>1.0864909395895899</v>
      </c>
      <c r="Q2888" s="42">
        <v>61.93</v>
      </c>
      <c r="R2888" s="42">
        <f t="shared" si="319"/>
        <v>0.79928952042628776</v>
      </c>
      <c r="S2888" s="44">
        <v>38.5</v>
      </c>
      <c r="T2888" s="44">
        <f t="shared" si="320"/>
        <v>1.2857142857142858</v>
      </c>
      <c r="U2888" s="46">
        <f t="shared" si="321"/>
        <v>1.0571649152433877</v>
      </c>
    </row>
    <row r="2889" spans="1:21" x14ac:dyDescent="0.35">
      <c r="A2889" s="1" t="s">
        <v>1221</v>
      </c>
      <c r="B2889" s="1" t="s">
        <v>1108</v>
      </c>
      <c r="C2889" s="1" t="s">
        <v>101</v>
      </c>
      <c r="D2889" s="1">
        <v>2</v>
      </c>
      <c r="E2889" s="1" t="s">
        <v>1626</v>
      </c>
      <c r="F2889" s="1">
        <v>8.3333333333333329E-2</v>
      </c>
      <c r="G2889" s="1" t="s">
        <v>35</v>
      </c>
      <c r="H2889" s="1">
        <v>60</v>
      </c>
      <c r="I2889" s="1">
        <v>53628</v>
      </c>
      <c r="J2889" s="1">
        <v>31264.441389999902</v>
      </c>
      <c r="K2889" s="1">
        <v>56.91</v>
      </c>
      <c r="L2889" s="1">
        <v>2</v>
      </c>
      <c r="M2889" s="38">
        <f t="shared" si="315"/>
        <v>50.152000000000001</v>
      </c>
      <c r="N2889" s="38">
        <f t="shared" si="316"/>
        <v>1.1347503589089167</v>
      </c>
      <c r="O2889" s="40">
        <f t="shared" si="317"/>
        <v>45.559514761069323</v>
      </c>
      <c r="P2889" s="39">
        <f t="shared" si="318"/>
        <v>1.2491353408493648</v>
      </c>
      <c r="Q2889" s="42">
        <v>61.93</v>
      </c>
      <c r="R2889" s="42">
        <f t="shared" si="319"/>
        <v>0.91894073954464717</v>
      </c>
      <c r="S2889" s="44">
        <v>55.26</v>
      </c>
      <c r="T2889" s="44">
        <f t="shared" si="320"/>
        <v>1.0298588490770901</v>
      </c>
      <c r="U2889" s="46">
        <f t="shared" si="321"/>
        <v>1.0659783098237006</v>
      </c>
    </row>
    <row r="2890" spans="1:21" x14ac:dyDescent="0.35">
      <c r="A2890" s="1" t="s">
        <v>909</v>
      </c>
      <c r="B2890" s="1" t="s">
        <v>246</v>
      </c>
      <c r="C2890" s="1" t="s">
        <v>101</v>
      </c>
      <c r="D2890" s="1">
        <v>1</v>
      </c>
      <c r="E2890" s="1" t="s">
        <v>25</v>
      </c>
      <c r="F2890" s="1">
        <v>6.25E-2</v>
      </c>
      <c r="G2890" s="1" t="s">
        <v>31</v>
      </c>
      <c r="H2890" s="1">
        <v>60</v>
      </c>
      <c r="I2890" s="1">
        <v>53563</v>
      </c>
      <c r="J2890" s="1">
        <v>29310.487499999999</v>
      </c>
      <c r="K2890" s="1">
        <v>53.57</v>
      </c>
      <c r="L2890" s="1">
        <v>1</v>
      </c>
      <c r="M2890" s="38">
        <f t="shared" si="315"/>
        <v>50.152000000000001</v>
      </c>
      <c r="N2890" s="38">
        <f t="shared" si="316"/>
        <v>1.0681528154410591</v>
      </c>
      <c r="O2890" s="40">
        <f t="shared" si="317"/>
        <v>45.559514761069323</v>
      </c>
      <c r="P2890" s="39">
        <f t="shared" si="318"/>
        <v>1.1758246390669562</v>
      </c>
      <c r="Q2890" s="42">
        <v>51.59</v>
      </c>
      <c r="R2890" s="42">
        <f t="shared" si="319"/>
        <v>1.0383795309168442</v>
      </c>
      <c r="S2890" s="44">
        <v>49.4</v>
      </c>
      <c r="T2890" s="44">
        <f t="shared" si="320"/>
        <v>1.084412955465587</v>
      </c>
      <c r="U2890" s="46">
        <f t="shared" si="321"/>
        <v>1.0995390418164626</v>
      </c>
    </row>
    <row r="2891" spans="1:21" x14ac:dyDescent="0.35">
      <c r="A2891" s="1" t="s">
        <v>90</v>
      </c>
      <c r="B2891" s="1" t="s">
        <v>374</v>
      </c>
      <c r="C2891" s="1" t="s">
        <v>101</v>
      </c>
      <c r="D2891" s="1">
        <v>1</v>
      </c>
      <c r="E2891" s="1" t="s">
        <v>76</v>
      </c>
      <c r="F2891" s="1">
        <v>0.6875</v>
      </c>
      <c r="G2891" s="1" t="s">
        <v>18</v>
      </c>
      <c r="H2891" s="1">
        <v>30</v>
      </c>
      <c r="I2891" s="1">
        <v>53550</v>
      </c>
      <c r="J2891" s="1">
        <v>16354.51944</v>
      </c>
      <c r="K2891" s="1">
        <v>59.89</v>
      </c>
      <c r="L2891" s="1">
        <v>1</v>
      </c>
      <c r="M2891" s="38">
        <f t="shared" si="315"/>
        <v>59.08</v>
      </c>
      <c r="N2891" s="38">
        <f t="shared" si="316"/>
        <v>1.0137102234258633</v>
      </c>
      <c r="O2891" s="40">
        <f t="shared" si="317"/>
        <v>60.697849184498509</v>
      </c>
      <c r="P2891" s="39">
        <f t="shared" si="318"/>
        <v>0.98669064562661923</v>
      </c>
      <c r="Q2891" s="42">
        <v>46.72</v>
      </c>
      <c r="R2891" s="42">
        <f t="shared" si="319"/>
        <v>1.2818921232876712</v>
      </c>
      <c r="S2891" s="44">
        <v>32.450000000000003</v>
      </c>
      <c r="T2891" s="44">
        <f t="shared" si="320"/>
        <v>1.8456086286594759</v>
      </c>
      <c r="U2891" s="46">
        <f t="shared" si="321"/>
        <v>1.3713971325245886</v>
      </c>
    </row>
    <row r="2892" spans="1:21" x14ac:dyDescent="0.35">
      <c r="A2892" s="1" t="s">
        <v>1425</v>
      </c>
      <c r="B2892" s="1" t="s">
        <v>1303</v>
      </c>
      <c r="C2892" s="1" t="s">
        <v>101</v>
      </c>
      <c r="D2892" s="1">
        <v>3</v>
      </c>
      <c r="E2892" s="1" t="s">
        <v>54</v>
      </c>
      <c r="F2892" s="1">
        <v>0.79166666666666663</v>
      </c>
      <c r="G2892" s="1" t="s">
        <v>22</v>
      </c>
      <c r="H2892" s="1">
        <v>30</v>
      </c>
      <c r="I2892" s="1">
        <v>53549</v>
      </c>
      <c r="J2892" s="1">
        <v>16030.1175</v>
      </c>
      <c r="K2892" s="1">
        <v>58.92</v>
      </c>
      <c r="L2892" s="1">
        <v>1</v>
      </c>
      <c r="M2892" s="38">
        <f t="shared" si="315"/>
        <v>59.08</v>
      </c>
      <c r="N2892" s="38">
        <f t="shared" si="316"/>
        <v>0.99729180771834802</v>
      </c>
      <c r="O2892" s="40">
        <f t="shared" si="317"/>
        <v>60.697849184498509</v>
      </c>
      <c r="P2892" s="39">
        <f t="shared" si="318"/>
        <v>0.97070984872800814</v>
      </c>
      <c r="Q2892" s="42">
        <v>43.7</v>
      </c>
      <c r="R2892" s="42">
        <f t="shared" si="319"/>
        <v>1.3482837528604119</v>
      </c>
      <c r="S2892" s="44">
        <v>58.87</v>
      </c>
      <c r="T2892" s="44">
        <f t="shared" si="320"/>
        <v>1.0008493290300664</v>
      </c>
      <c r="U2892" s="46">
        <f t="shared" si="321"/>
        <v>1.1066143102061621</v>
      </c>
    </row>
    <row r="2893" spans="1:21" x14ac:dyDescent="0.35">
      <c r="A2893" s="1" t="s">
        <v>1304</v>
      </c>
      <c r="B2893" s="1" t="s">
        <v>1120</v>
      </c>
      <c r="C2893" s="1" t="s">
        <v>101</v>
      </c>
      <c r="D2893" s="1">
        <v>1</v>
      </c>
      <c r="E2893" s="1" t="s">
        <v>60</v>
      </c>
      <c r="F2893" s="1">
        <v>0.79166666666666663</v>
      </c>
      <c r="G2893" s="1" t="s">
        <v>22</v>
      </c>
      <c r="H2893" s="1">
        <v>120</v>
      </c>
      <c r="I2893" s="1">
        <v>53544</v>
      </c>
      <c r="J2893" s="1">
        <v>26749.60972</v>
      </c>
      <c r="K2893" s="1">
        <v>24.48</v>
      </c>
      <c r="L2893" s="1">
        <v>1</v>
      </c>
      <c r="M2893" s="38">
        <f t="shared" si="315"/>
        <v>32.295999999999999</v>
      </c>
      <c r="N2893" s="38">
        <f t="shared" si="316"/>
        <v>0.75798860540004953</v>
      </c>
      <c r="O2893" s="40">
        <f t="shared" si="317"/>
        <v>30.421180337640109</v>
      </c>
      <c r="P2893" s="39">
        <f t="shared" si="318"/>
        <v>0.80470250425197709</v>
      </c>
      <c r="Q2893" s="42">
        <v>43.7</v>
      </c>
      <c r="R2893" s="42">
        <f t="shared" si="319"/>
        <v>0.56018306636155601</v>
      </c>
      <c r="S2893" s="44">
        <v>40.51</v>
      </c>
      <c r="T2893" s="44">
        <f t="shared" si="320"/>
        <v>0.60429523574426069</v>
      </c>
      <c r="U2893" s="46">
        <f t="shared" si="321"/>
        <v>0.65639360211926456</v>
      </c>
    </row>
    <row r="2894" spans="1:21" x14ac:dyDescent="0.35">
      <c r="A2894" s="1" t="s">
        <v>1437</v>
      </c>
      <c r="B2894" s="1" t="s">
        <v>374</v>
      </c>
      <c r="C2894" s="1" t="s">
        <v>101</v>
      </c>
      <c r="D2894" s="1">
        <v>1</v>
      </c>
      <c r="E2894" s="1" t="s">
        <v>54</v>
      </c>
      <c r="F2894" s="1">
        <v>0.33333333333333331</v>
      </c>
      <c r="G2894" s="1" t="s">
        <v>8</v>
      </c>
      <c r="H2894" s="1">
        <v>120</v>
      </c>
      <c r="I2894" s="1">
        <v>53514</v>
      </c>
      <c r="J2894" s="1">
        <v>20797.903890000001</v>
      </c>
      <c r="K2894" s="1">
        <v>19.05</v>
      </c>
      <c r="L2894" s="1">
        <v>1</v>
      </c>
      <c r="M2894" s="38">
        <f t="shared" si="315"/>
        <v>32.295999999999999</v>
      </c>
      <c r="N2894" s="38">
        <f t="shared" si="316"/>
        <v>0.58985632895714646</v>
      </c>
      <c r="O2894" s="40">
        <f t="shared" si="317"/>
        <v>30.421180337640109</v>
      </c>
      <c r="P2894" s="39">
        <f t="shared" si="318"/>
        <v>0.6262084438725557</v>
      </c>
      <c r="Q2894" s="42">
        <v>42.33</v>
      </c>
      <c r="R2894" s="42">
        <f t="shared" si="319"/>
        <v>0.45003543586109146</v>
      </c>
      <c r="S2894" s="44">
        <v>32.450000000000003</v>
      </c>
      <c r="T2894" s="44">
        <f t="shared" si="320"/>
        <v>0.58705701078582428</v>
      </c>
      <c r="U2894" s="46">
        <f t="shared" si="321"/>
        <v>0.55443363017315717</v>
      </c>
    </row>
    <row r="2895" spans="1:21" x14ac:dyDescent="0.35">
      <c r="A2895" s="1" t="s">
        <v>1039</v>
      </c>
      <c r="B2895" s="1" t="s">
        <v>181</v>
      </c>
      <c r="C2895" s="1" t="s">
        <v>101</v>
      </c>
      <c r="D2895" s="1">
        <v>1</v>
      </c>
      <c r="E2895" s="1" t="s">
        <v>57</v>
      </c>
      <c r="F2895" s="1">
        <v>8.3333333333333329E-2</v>
      </c>
      <c r="G2895" s="1" t="s">
        <v>35</v>
      </c>
      <c r="H2895" s="1">
        <v>120</v>
      </c>
      <c r="I2895" s="1">
        <v>53484</v>
      </c>
      <c r="J2895" s="1">
        <v>48461.833610000001</v>
      </c>
      <c r="K2895" s="1">
        <v>44.28</v>
      </c>
      <c r="L2895" s="1">
        <v>1</v>
      </c>
      <c r="M2895" s="38">
        <f t="shared" si="315"/>
        <v>32.295999999999999</v>
      </c>
      <c r="N2895" s="38">
        <f t="shared" si="316"/>
        <v>1.3710676244736191</v>
      </c>
      <c r="O2895" s="40">
        <f t="shared" si="317"/>
        <v>30.421180337640109</v>
      </c>
      <c r="P2895" s="39">
        <f t="shared" si="318"/>
        <v>1.4555648238675467</v>
      </c>
      <c r="Q2895" s="42">
        <v>61.93</v>
      </c>
      <c r="R2895" s="42">
        <f t="shared" si="319"/>
        <v>0.71500080736315197</v>
      </c>
      <c r="S2895" s="44">
        <v>42.1</v>
      </c>
      <c r="T2895" s="44">
        <f t="shared" si="320"/>
        <v>1.0517814726840855</v>
      </c>
      <c r="U2895" s="46">
        <f t="shared" si="321"/>
        <v>1.0741157013049281</v>
      </c>
    </row>
    <row r="2896" spans="1:21" x14ac:dyDescent="0.35">
      <c r="A2896" s="1" t="s">
        <v>1197</v>
      </c>
      <c r="B2896" s="1" t="s">
        <v>1108</v>
      </c>
      <c r="C2896" s="1" t="s">
        <v>101</v>
      </c>
      <c r="D2896" s="1">
        <v>3</v>
      </c>
      <c r="E2896" s="1" t="s">
        <v>1627</v>
      </c>
      <c r="F2896" s="1">
        <v>0.25</v>
      </c>
      <c r="G2896" s="1" t="s">
        <v>8</v>
      </c>
      <c r="H2896" s="1">
        <v>60</v>
      </c>
      <c r="I2896" s="1">
        <v>53262</v>
      </c>
      <c r="J2896" s="1">
        <v>27906.694439999999</v>
      </c>
      <c r="K2896" s="1">
        <v>51.23</v>
      </c>
      <c r="L2896" s="1">
        <v>3</v>
      </c>
      <c r="M2896" s="38">
        <f t="shared" si="315"/>
        <v>50.152000000000001</v>
      </c>
      <c r="N2896" s="38">
        <f t="shared" si="316"/>
        <v>1.0214946562450151</v>
      </c>
      <c r="O2896" s="40">
        <f t="shared" si="317"/>
        <v>45.559514761069323</v>
      </c>
      <c r="P2896" s="39">
        <f t="shared" si="318"/>
        <v>1.1244632491954483</v>
      </c>
      <c r="Q2896" s="42">
        <v>42.33</v>
      </c>
      <c r="R2896" s="42">
        <f t="shared" si="319"/>
        <v>1.2102527758091188</v>
      </c>
      <c r="S2896" s="44">
        <v>55.26</v>
      </c>
      <c r="T2896" s="44">
        <f t="shared" si="320"/>
        <v>0.92707202316322834</v>
      </c>
      <c r="U2896" s="46">
        <f t="shared" si="321"/>
        <v>1.0872626827225984</v>
      </c>
    </row>
    <row r="2897" spans="1:21" x14ac:dyDescent="0.35">
      <c r="A2897" s="1" t="s">
        <v>1455</v>
      </c>
      <c r="B2897" s="1" t="s">
        <v>374</v>
      </c>
      <c r="C2897" s="1" t="s">
        <v>101</v>
      </c>
      <c r="D2897" s="1">
        <v>1</v>
      </c>
      <c r="E2897" s="1" t="s">
        <v>60</v>
      </c>
      <c r="F2897" s="1">
        <v>0.33333333333333331</v>
      </c>
      <c r="G2897" s="1" t="s">
        <v>8</v>
      </c>
      <c r="H2897" s="1">
        <v>120</v>
      </c>
      <c r="I2897" s="1">
        <v>53144</v>
      </c>
      <c r="J2897" s="1">
        <v>20284.895</v>
      </c>
      <c r="K2897" s="1">
        <v>18.760000000000002</v>
      </c>
      <c r="L2897" s="1">
        <v>1</v>
      </c>
      <c r="M2897" s="38">
        <f t="shared" si="315"/>
        <v>32.295999999999999</v>
      </c>
      <c r="N2897" s="38">
        <f t="shared" si="316"/>
        <v>0.58087688877879617</v>
      </c>
      <c r="O2897" s="40">
        <f t="shared" si="317"/>
        <v>30.421180337640109</v>
      </c>
      <c r="P2897" s="39">
        <f t="shared" si="318"/>
        <v>0.61667561191859033</v>
      </c>
      <c r="Q2897" s="42">
        <v>42.33</v>
      </c>
      <c r="R2897" s="42">
        <f t="shared" si="319"/>
        <v>0.44318450271674942</v>
      </c>
      <c r="S2897" s="44">
        <v>32.450000000000003</v>
      </c>
      <c r="T2897" s="44">
        <f t="shared" si="320"/>
        <v>0.57812018489984596</v>
      </c>
      <c r="U2897" s="46">
        <f t="shared" si="321"/>
        <v>0.54599343317839522</v>
      </c>
    </row>
    <row r="2898" spans="1:21" x14ac:dyDescent="0.35">
      <c r="A2898" s="1" t="s">
        <v>859</v>
      </c>
      <c r="B2898" s="1" t="s">
        <v>370</v>
      </c>
      <c r="C2898" s="1" t="s">
        <v>101</v>
      </c>
      <c r="D2898" s="1">
        <v>2</v>
      </c>
      <c r="E2898" s="1" t="s">
        <v>25</v>
      </c>
      <c r="F2898" s="1">
        <v>0.125</v>
      </c>
      <c r="G2898" s="1" t="s">
        <v>35</v>
      </c>
      <c r="H2898" s="1">
        <v>60</v>
      </c>
      <c r="I2898" s="1">
        <v>53117</v>
      </c>
      <c r="J2898" s="1">
        <v>27960.451949999999</v>
      </c>
      <c r="K2898" s="1">
        <v>51.5</v>
      </c>
      <c r="L2898" s="1">
        <v>1</v>
      </c>
      <c r="M2898" s="38">
        <f t="shared" si="315"/>
        <v>50.152000000000001</v>
      </c>
      <c r="N2898" s="38">
        <f t="shared" si="316"/>
        <v>1.0268782899984048</v>
      </c>
      <c r="O2898" s="40">
        <f t="shared" si="317"/>
        <v>45.559514761069323</v>
      </c>
      <c r="P2898" s="39">
        <f t="shared" si="318"/>
        <v>1.1303895634113916</v>
      </c>
      <c r="Q2898" s="42">
        <v>61.93</v>
      </c>
      <c r="R2898" s="42">
        <f t="shared" si="319"/>
        <v>0.83158404650411755</v>
      </c>
      <c r="S2898" s="44">
        <v>56.5</v>
      </c>
      <c r="T2898" s="44">
        <f t="shared" si="320"/>
        <v>0.91150442477876104</v>
      </c>
      <c r="U2898" s="46">
        <f t="shared" si="321"/>
        <v>0.95782601156475666</v>
      </c>
    </row>
    <row r="2899" spans="1:21" x14ac:dyDescent="0.35">
      <c r="A2899" s="1" t="s">
        <v>1436</v>
      </c>
      <c r="B2899" s="1" t="s">
        <v>1331</v>
      </c>
      <c r="C2899" s="1" t="s">
        <v>101</v>
      </c>
      <c r="D2899" s="1">
        <v>1</v>
      </c>
      <c r="E2899" s="1" t="s">
        <v>25</v>
      </c>
      <c r="F2899" s="1">
        <v>0.8125</v>
      </c>
      <c r="G2899" s="1" t="s">
        <v>22</v>
      </c>
      <c r="H2899" s="1">
        <v>90</v>
      </c>
      <c r="I2899" s="1">
        <v>53096</v>
      </c>
      <c r="J2899" s="1">
        <v>15601.25389</v>
      </c>
      <c r="K2899" s="1">
        <v>19.239999999999998</v>
      </c>
      <c r="L2899" s="1">
        <v>1</v>
      </c>
      <c r="M2899" s="38">
        <f t="shared" si="315"/>
        <v>41.223999999999997</v>
      </c>
      <c r="N2899" s="38">
        <f t="shared" si="316"/>
        <v>0.46671841645643314</v>
      </c>
      <c r="O2899" s="40">
        <f t="shared" si="317"/>
        <v>36.704156799987004</v>
      </c>
      <c r="P2899" s="39">
        <f t="shared" si="318"/>
        <v>0.52419130903469802</v>
      </c>
      <c r="Q2899" s="42">
        <v>43.7</v>
      </c>
      <c r="R2899" s="42">
        <f t="shared" si="319"/>
        <v>0.44027459954233406</v>
      </c>
      <c r="S2899" s="44">
        <v>31.41</v>
      </c>
      <c r="T2899" s="44">
        <f t="shared" si="320"/>
        <v>0.61254377586755804</v>
      </c>
      <c r="U2899" s="46">
        <f t="shared" si="321"/>
        <v>0.52566989481486337</v>
      </c>
    </row>
    <row r="2900" spans="1:21" x14ac:dyDescent="0.35">
      <c r="A2900" s="1" t="s">
        <v>1498</v>
      </c>
      <c r="B2900" s="1" t="s">
        <v>498</v>
      </c>
      <c r="C2900" s="1" t="s">
        <v>101</v>
      </c>
      <c r="D2900" s="1">
        <v>3</v>
      </c>
      <c r="E2900" s="1" t="s">
        <v>60</v>
      </c>
      <c r="F2900" s="1">
        <v>0.33333333333333331</v>
      </c>
      <c r="G2900" s="1" t="s">
        <v>8</v>
      </c>
      <c r="H2900" s="1">
        <v>30</v>
      </c>
      <c r="I2900" s="1">
        <v>53068</v>
      </c>
      <c r="J2900" s="1">
        <v>13653.71</v>
      </c>
      <c r="K2900" s="1">
        <v>50.56</v>
      </c>
      <c r="L2900" s="1">
        <v>1</v>
      </c>
      <c r="M2900" s="38">
        <f t="shared" si="315"/>
        <v>59.08</v>
      </c>
      <c r="N2900" s="38">
        <f t="shared" si="316"/>
        <v>0.85578876100203116</v>
      </c>
      <c r="O2900" s="40">
        <f t="shared" si="317"/>
        <v>60.697849184498509</v>
      </c>
      <c r="P2900" s="39">
        <f t="shared" si="318"/>
        <v>0.83297844452966896</v>
      </c>
      <c r="Q2900" s="42">
        <v>42.33</v>
      </c>
      <c r="R2900" s="42">
        <f t="shared" si="319"/>
        <v>1.1944247578549494</v>
      </c>
      <c r="S2900" s="44">
        <v>42.37</v>
      </c>
      <c r="T2900" s="44">
        <f t="shared" si="320"/>
        <v>1.193297144205806</v>
      </c>
      <c r="U2900" s="46">
        <f t="shared" si="321"/>
        <v>1.0735667821968082</v>
      </c>
    </row>
    <row r="2901" spans="1:21" x14ac:dyDescent="0.35">
      <c r="A2901" s="1" t="s">
        <v>690</v>
      </c>
      <c r="B2901" s="1" t="s">
        <v>221</v>
      </c>
      <c r="C2901" s="1" t="s">
        <v>101</v>
      </c>
      <c r="D2901" s="1">
        <v>1</v>
      </c>
      <c r="E2901" s="1" t="s">
        <v>60</v>
      </c>
      <c r="F2901" s="1">
        <v>0.66666666666666663</v>
      </c>
      <c r="G2901" s="1" t="s">
        <v>18</v>
      </c>
      <c r="H2901" s="1">
        <v>30</v>
      </c>
      <c r="I2901" s="1">
        <v>53033</v>
      </c>
      <c r="J2901" s="1">
        <v>14348.521940000001</v>
      </c>
      <c r="K2901" s="1">
        <v>53.35</v>
      </c>
      <c r="L2901" s="1">
        <v>1</v>
      </c>
      <c r="M2901" s="38">
        <f t="shared" si="315"/>
        <v>59.08</v>
      </c>
      <c r="N2901" s="38">
        <f t="shared" si="316"/>
        <v>0.9030128639133379</v>
      </c>
      <c r="O2901" s="40">
        <f t="shared" si="317"/>
        <v>60.697849184498509</v>
      </c>
      <c r="P2901" s="39">
        <f t="shared" si="318"/>
        <v>0.87894382942361227</v>
      </c>
      <c r="Q2901" s="42">
        <v>46.72</v>
      </c>
      <c r="R2901" s="42">
        <f t="shared" si="319"/>
        <v>1.1419092465753424</v>
      </c>
      <c r="S2901" s="44">
        <v>42.65</v>
      </c>
      <c r="T2901" s="44">
        <f t="shared" si="320"/>
        <v>1.2508792497069168</v>
      </c>
      <c r="U2901" s="46">
        <f t="shared" si="321"/>
        <v>1.0905774419019572</v>
      </c>
    </row>
    <row r="2902" spans="1:21" x14ac:dyDescent="0.35">
      <c r="A2902" s="1" t="s">
        <v>609</v>
      </c>
      <c r="B2902" s="1" t="s">
        <v>342</v>
      </c>
      <c r="C2902" s="1" t="s">
        <v>101</v>
      </c>
      <c r="D2902" s="1">
        <v>1</v>
      </c>
      <c r="E2902" s="1" t="s">
        <v>76</v>
      </c>
      <c r="F2902" s="1">
        <v>0.6875</v>
      </c>
      <c r="G2902" s="1" t="s">
        <v>18</v>
      </c>
      <c r="H2902" s="1">
        <v>30</v>
      </c>
      <c r="I2902" s="1">
        <v>52971</v>
      </c>
      <c r="J2902" s="1">
        <v>14443.712219999999</v>
      </c>
      <c r="K2902" s="1">
        <v>53.26</v>
      </c>
      <c r="L2902" s="1">
        <v>1</v>
      </c>
      <c r="M2902" s="38">
        <f t="shared" si="315"/>
        <v>59.08</v>
      </c>
      <c r="N2902" s="38">
        <f t="shared" si="316"/>
        <v>0.9014895057549086</v>
      </c>
      <c r="O2902" s="40">
        <f t="shared" si="317"/>
        <v>60.697849184498509</v>
      </c>
      <c r="P2902" s="39">
        <f t="shared" si="318"/>
        <v>0.87746107507219473</v>
      </c>
      <c r="Q2902" s="42">
        <v>46.72</v>
      </c>
      <c r="R2902" s="42">
        <f t="shared" si="319"/>
        <v>1.1399828767123288</v>
      </c>
      <c r="S2902" s="44">
        <v>58.74</v>
      </c>
      <c r="T2902" s="44">
        <f t="shared" si="320"/>
        <v>0.90670752468505267</v>
      </c>
      <c r="U2902" s="46">
        <f t="shared" si="321"/>
        <v>0.97471715882319199</v>
      </c>
    </row>
    <row r="2903" spans="1:21" x14ac:dyDescent="0.35">
      <c r="A2903" s="1" t="s">
        <v>1044</v>
      </c>
      <c r="B2903" s="1" t="s">
        <v>181</v>
      </c>
      <c r="C2903" s="1" t="s">
        <v>101</v>
      </c>
      <c r="D2903" s="1">
        <v>1</v>
      </c>
      <c r="E2903" s="1" t="s">
        <v>58</v>
      </c>
      <c r="F2903" s="1">
        <v>0.33333333333333331</v>
      </c>
      <c r="G2903" s="1" t="s">
        <v>8</v>
      </c>
      <c r="H2903" s="1">
        <v>120</v>
      </c>
      <c r="I2903" s="1">
        <v>52936</v>
      </c>
      <c r="J2903" s="1">
        <v>31532.48833</v>
      </c>
      <c r="K2903" s="1">
        <v>28.81</v>
      </c>
      <c r="L2903" s="1">
        <v>1</v>
      </c>
      <c r="M2903" s="38">
        <f t="shared" si="315"/>
        <v>32.295999999999999</v>
      </c>
      <c r="N2903" s="38">
        <f t="shared" si="316"/>
        <v>0.89206093633886552</v>
      </c>
      <c r="O2903" s="40">
        <f t="shared" si="317"/>
        <v>30.421180337640109</v>
      </c>
      <c r="P2903" s="39">
        <f t="shared" si="318"/>
        <v>0.94703754687497788</v>
      </c>
      <c r="Q2903" s="42">
        <v>42.33</v>
      </c>
      <c r="R2903" s="42">
        <f t="shared" si="319"/>
        <v>0.68060477202929359</v>
      </c>
      <c r="S2903" s="44">
        <v>42.1</v>
      </c>
      <c r="T2903" s="44">
        <f t="shared" si="320"/>
        <v>0.68432304038004743</v>
      </c>
      <c r="U2903" s="46">
        <f t="shared" si="321"/>
        <v>0.77065511976143963</v>
      </c>
    </row>
    <row r="2904" spans="1:21" x14ac:dyDescent="0.35">
      <c r="A2904" s="1" t="s">
        <v>429</v>
      </c>
      <c r="B2904" s="1" t="s">
        <v>249</v>
      </c>
      <c r="C2904" s="1" t="s">
        <v>101</v>
      </c>
      <c r="D2904" s="1">
        <v>1</v>
      </c>
      <c r="E2904" s="1" t="s">
        <v>57</v>
      </c>
      <c r="F2904" s="1">
        <v>0.125</v>
      </c>
      <c r="G2904" s="1" t="s">
        <v>35</v>
      </c>
      <c r="H2904" s="1">
        <v>120</v>
      </c>
      <c r="I2904" s="1">
        <v>52770</v>
      </c>
      <c r="J2904" s="1">
        <v>29787.209439999999</v>
      </c>
      <c r="K2904" s="1">
        <v>27.66</v>
      </c>
      <c r="L2904" s="1">
        <v>1</v>
      </c>
      <c r="M2904" s="38">
        <f t="shared" si="315"/>
        <v>32.295999999999999</v>
      </c>
      <c r="N2904" s="38">
        <f t="shared" si="316"/>
        <v>0.85645281149368346</v>
      </c>
      <c r="O2904" s="40">
        <f t="shared" si="317"/>
        <v>30.421180337640109</v>
      </c>
      <c r="P2904" s="39">
        <f t="shared" si="318"/>
        <v>0.90923493740235639</v>
      </c>
      <c r="Q2904" s="42">
        <v>61.93</v>
      </c>
      <c r="R2904" s="42">
        <f t="shared" si="319"/>
        <v>0.44663329565638626</v>
      </c>
      <c r="S2904" s="44">
        <v>48.83</v>
      </c>
      <c r="T2904" s="44">
        <f t="shared" si="320"/>
        <v>0.56645504812615199</v>
      </c>
      <c r="U2904" s="46">
        <f t="shared" si="321"/>
        <v>0.64077442706163146</v>
      </c>
    </row>
    <row r="2905" spans="1:21" x14ac:dyDescent="0.35">
      <c r="A2905" s="1" t="s">
        <v>683</v>
      </c>
      <c r="B2905" s="1" t="s">
        <v>438</v>
      </c>
      <c r="C2905" s="1" t="s">
        <v>101</v>
      </c>
      <c r="D2905" s="1">
        <v>1</v>
      </c>
      <c r="E2905" s="1" t="s">
        <v>60</v>
      </c>
      <c r="F2905" s="1">
        <v>0.98958333333333337</v>
      </c>
      <c r="G2905" s="1" t="s">
        <v>31</v>
      </c>
      <c r="H2905" s="1">
        <v>30</v>
      </c>
      <c r="I2905" s="1">
        <v>52762</v>
      </c>
      <c r="J2905" s="1">
        <v>12828.01389</v>
      </c>
      <c r="K2905" s="1">
        <v>47.79</v>
      </c>
      <c r="L2905" s="1">
        <v>1</v>
      </c>
      <c r="M2905" s="38">
        <f t="shared" si="315"/>
        <v>59.08</v>
      </c>
      <c r="N2905" s="38">
        <f t="shared" si="316"/>
        <v>0.80890318212593093</v>
      </c>
      <c r="O2905" s="40">
        <f t="shared" si="317"/>
        <v>60.697849184498509</v>
      </c>
      <c r="P2905" s="39">
        <f t="shared" si="318"/>
        <v>0.78734256060270724</v>
      </c>
      <c r="Q2905" s="42">
        <v>51.59</v>
      </c>
      <c r="R2905" s="42">
        <f t="shared" si="319"/>
        <v>0.92634231440201587</v>
      </c>
      <c r="S2905" s="44">
        <v>58.54</v>
      </c>
      <c r="T2905" s="44">
        <f t="shared" si="320"/>
        <v>0.8163648787154083</v>
      </c>
      <c r="U2905" s="46">
        <f t="shared" si="321"/>
        <v>0.84334991790671054</v>
      </c>
    </row>
    <row r="2906" spans="1:21" x14ac:dyDescent="0.35">
      <c r="A2906" s="1" t="s">
        <v>724</v>
      </c>
      <c r="B2906" s="1" t="s">
        <v>300</v>
      </c>
      <c r="C2906" s="1" t="s">
        <v>101</v>
      </c>
      <c r="D2906" s="1">
        <v>1</v>
      </c>
      <c r="E2906" s="1" t="s">
        <v>60</v>
      </c>
      <c r="F2906" s="1">
        <v>0.56944444444444442</v>
      </c>
      <c r="G2906" s="1" t="s">
        <v>13</v>
      </c>
      <c r="H2906" s="1">
        <v>34</v>
      </c>
      <c r="I2906" s="1">
        <v>52653</v>
      </c>
      <c r="J2906" s="1">
        <v>18485.8</v>
      </c>
      <c r="K2906" s="1">
        <v>60</v>
      </c>
      <c r="L2906" s="1">
        <v>1</v>
      </c>
      <c r="M2906" s="38">
        <f t="shared" si="315"/>
        <v>57.889599999999994</v>
      </c>
      <c r="N2906" s="38">
        <f t="shared" si="316"/>
        <v>1.0364555982421715</v>
      </c>
      <c r="O2906" s="40">
        <f t="shared" si="317"/>
        <v>57.964286142383017</v>
      </c>
      <c r="P2906" s="39">
        <f t="shared" si="318"/>
        <v>1.0351201402293901</v>
      </c>
      <c r="Q2906" s="42">
        <v>48.112000000000002</v>
      </c>
      <c r="R2906" s="42">
        <f t="shared" si="319"/>
        <v>1.2470901230462255</v>
      </c>
      <c r="S2906" s="44">
        <v>64.94</v>
      </c>
      <c r="T2906" s="44">
        <f t="shared" si="320"/>
        <v>0.92392978133661841</v>
      </c>
      <c r="U2906" s="46">
        <f t="shared" si="321"/>
        <v>1.068713348204078</v>
      </c>
    </row>
    <row r="2907" spans="1:21" x14ac:dyDescent="0.35">
      <c r="A2907" s="1" t="s">
        <v>1403</v>
      </c>
      <c r="B2907" s="1" t="s">
        <v>438</v>
      </c>
      <c r="C2907" s="1" t="s">
        <v>101</v>
      </c>
      <c r="D2907" s="1">
        <v>1</v>
      </c>
      <c r="E2907" s="1" t="s">
        <v>54</v>
      </c>
      <c r="F2907" s="1">
        <v>0.35416666666666669</v>
      </c>
      <c r="G2907" s="1" t="s">
        <v>8</v>
      </c>
      <c r="H2907" s="1">
        <v>120</v>
      </c>
      <c r="I2907" s="1">
        <v>52635</v>
      </c>
      <c r="J2907" s="1">
        <v>22127.843059999999</v>
      </c>
      <c r="K2907" s="1">
        <v>20.61</v>
      </c>
      <c r="L2907" s="1">
        <v>1</v>
      </c>
      <c r="M2907" s="38">
        <f t="shared" si="315"/>
        <v>32.295999999999999</v>
      </c>
      <c r="N2907" s="38">
        <f t="shared" si="316"/>
        <v>0.63815952439930645</v>
      </c>
      <c r="O2907" s="40">
        <f t="shared" si="317"/>
        <v>30.421180337640109</v>
      </c>
      <c r="P2907" s="39">
        <f t="shared" si="318"/>
        <v>0.67748850541802474</v>
      </c>
      <c r="Q2907" s="42">
        <v>42.33</v>
      </c>
      <c r="R2907" s="42">
        <f t="shared" si="319"/>
        <v>0.48688873139617295</v>
      </c>
      <c r="S2907" s="44">
        <v>58.54</v>
      </c>
      <c r="T2907" s="44">
        <f t="shared" si="320"/>
        <v>0.35206696276050564</v>
      </c>
      <c r="U2907" s="46">
        <f t="shared" si="321"/>
        <v>0.50548139985823448</v>
      </c>
    </row>
    <row r="2908" spans="1:21" x14ac:dyDescent="0.35">
      <c r="A2908" s="1" t="s">
        <v>487</v>
      </c>
      <c r="B2908" s="1" t="s">
        <v>221</v>
      </c>
      <c r="C2908" s="1" t="s">
        <v>101</v>
      </c>
      <c r="D2908" s="1">
        <v>1</v>
      </c>
      <c r="E2908" s="1" t="s">
        <v>60</v>
      </c>
      <c r="F2908" s="1">
        <v>4.1666666666666664E-2</v>
      </c>
      <c r="G2908" s="1" t="s">
        <v>31</v>
      </c>
      <c r="H2908" s="1">
        <v>60</v>
      </c>
      <c r="I2908" s="1">
        <v>52549</v>
      </c>
      <c r="J2908" s="1">
        <v>26312.622219999899</v>
      </c>
      <c r="K2908" s="1">
        <v>49.02</v>
      </c>
      <c r="L2908" s="1">
        <v>1</v>
      </c>
      <c r="M2908" s="38">
        <f t="shared" si="315"/>
        <v>50.152000000000001</v>
      </c>
      <c r="N2908" s="38">
        <f t="shared" si="316"/>
        <v>0.97742861700430694</v>
      </c>
      <c r="O2908" s="40">
        <f t="shared" si="317"/>
        <v>45.559514761069323</v>
      </c>
      <c r="P2908" s="39">
        <f t="shared" si="318"/>
        <v>1.0759552698723576</v>
      </c>
      <c r="Q2908" s="42">
        <v>51.59</v>
      </c>
      <c r="R2908" s="42">
        <f t="shared" si="319"/>
        <v>0.950184144213995</v>
      </c>
      <c r="S2908" s="44">
        <v>42.65</v>
      </c>
      <c r="T2908" s="44">
        <f t="shared" si="320"/>
        <v>1.1493552168815946</v>
      </c>
      <c r="U2908" s="46">
        <f t="shared" si="321"/>
        <v>1.058498210322649</v>
      </c>
    </row>
    <row r="2909" spans="1:21" x14ac:dyDescent="0.35">
      <c r="A2909" s="1" t="s">
        <v>926</v>
      </c>
      <c r="B2909" s="1" t="s">
        <v>298</v>
      </c>
      <c r="C2909" s="1" t="s">
        <v>101</v>
      </c>
      <c r="D2909" s="1">
        <v>1</v>
      </c>
      <c r="E2909" s="1" t="s">
        <v>60</v>
      </c>
      <c r="F2909" s="1">
        <v>0.66666666666666663</v>
      </c>
      <c r="G2909" s="1" t="s">
        <v>18</v>
      </c>
      <c r="H2909" s="1">
        <v>60</v>
      </c>
      <c r="I2909" s="1">
        <v>52528</v>
      </c>
      <c r="J2909" s="1">
        <v>24382.71</v>
      </c>
      <c r="K2909" s="1">
        <v>45.22</v>
      </c>
      <c r="L2909" s="1">
        <v>1</v>
      </c>
      <c r="M2909" s="38">
        <f t="shared" si="315"/>
        <v>50.152000000000001</v>
      </c>
      <c r="N2909" s="38">
        <f t="shared" si="316"/>
        <v>0.90165895677141483</v>
      </c>
      <c r="O2909" s="40">
        <f t="shared" si="317"/>
        <v>45.559514761069323</v>
      </c>
      <c r="P2909" s="39">
        <f t="shared" si="318"/>
        <v>0.99254788461093446</v>
      </c>
      <c r="Q2909" s="42">
        <v>46.72</v>
      </c>
      <c r="R2909" s="42">
        <f t="shared" si="319"/>
        <v>0.96789383561643838</v>
      </c>
      <c r="S2909" s="44">
        <v>33.83</v>
      </c>
      <c r="T2909" s="44">
        <f t="shared" si="320"/>
        <v>1.3366834170854272</v>
      </c>
      <c r="U2909" s="46">
        <f t="shared" si="321"/>
        <v>1.0990417124376</v>
      </c>
    </row>
    <row r="2910" spans="1:21" x14ac:dyDescent="0.35">
      <c r="A2910" s="1" t="s">
        <v>724</v>
      </c>
      <c r="B2910" s="1" t="s">
        <v>300</v>
      </c>
      <c r="C2910" s="1" t="s">
        <v>101</v>
      </c>
      <c r="D2910" s="1">
        <v>1</v>
      </c>
      <c r="E2910" s="1" t="s">
        <v>60</v>
      </c>
      <c r="F2910" s="1">
        <v>0.59305555555555556</v>
      </c>
      <c r="G2910" s="1" t="s">
        <v>13</v>
      </c>
      <c r="H2910" s="1">
        <v>35</v>
      </c>
      <c r="I2910" s="1">
        <v>52512</v>
      </c>
      <c r="J2910" s="1">
        <v>18949.583330000001</v>
      </c>
      <c r="K2910" s="1">
        <v>60</v>
      </c>
      <c r="L2910" s="1">
        <v>1</v>
      </c>
      <c r="M2910" s="38">
        <f t="shared" si="315"/>
        <v>57.591999999999999</v>
      </c>
      <c r="N2910" s="38">
        <f t="shared" si="316"/>
        <v>1.0418113626892624</v>
      </c>
      <c r="O2910" s="40">
        <f t="shared" si="317"/>
        <v>57.3311983370712</v>
      </c>
      <c r="P2910" s="39">
        <f t="shared" si="318"/>
        <v>1.0465505996793916</v>
      </c>
      <c r="Q2910" s="42">
        <v>48.112000000000002</v>
      </c>
      <c r="R2910" s="42">
        <f t="shared" si="319"/>
        <v>1.2470901230462255</v>
      </c>
      <c r="S2910" s="44">
        <v>64.94</v>
      </c>
      <c r="T2910" s="44">
        <f t="shared" si="320"/>
        <v>0.92392978133661841</v>
      </c>
      <c r="U2910" s="46">
        <f t="shared" si="321"/>
        <v>1.0725235013540784</v>
      </c>
    </row>
    <row r="2911" spans="1:21" x14ac:dyDescent="0.35">
      <c r="A2911" s="1" t="s">
        <v>1198</v>
      </c>
      <c r="B2911" s="1" t="s">
        <v>428</v>
      </c>
      <c r="C2911" s="1" t="s">
        <v>101</v>
      </c>
      <c r="D2911" s="1">
        <v>1</v>
      </c>
      <c r="E2911" s="1" t="s">
        <v>60</v>
      </c>
      <c r="F2911" s="1">
        <v>0.33333333333333331</v>
      </c>
      <c r="G2911" s="1" t="s">
        <v>8</v>
      </c>
      <c r="H2911" s="1">
        <v>120</v>
      </c>
      <c r="I2911" s="1">
        <v>52492</v>
      </c>
      <c r="J2911" s="1">
        <v>32556.31667</v>
      </c>
      <c r="K2911" s="1">
        <v>29.61</v>
      </c>
      <c r="L2911" s="1">
        <v>1</v>
      </c>
      <c r="M2911" s="38">
        <f t="shared" si="315"/>
        <v>32.295999999999999</v>
      </c>
      <c r="N2911" s="38">
        <f t="shared" si="316"/>
        <v>0.91683180579638346</v>
      </c>
      <c r="O2911" s="40">
        <f t="shared" si="317"/>
        <v>30.421180337640109</v>
      </c>
      <c r="P2911" s="39">
        <f t="shared" si="318"/>
        <v>0.97333501433419278</v>
      </c>
      <c r="Q2911" s="42">
        <v>42.33</v>
      </c>
      <c r="R2911" s="42">
        <f t="shared" si="319"/>
        <v>0.69950389794472012</v>
      </c>
      <c r="S2911" s="44">
        <v>32.200000000000003</v>
      </c>
      <c r="T2911" s="44">
        <f t="shared" si="320"/>
        <v>0.91956521739130426</v>
      </c>
      <c r="U2911" s="46">
        <f t="shared" si="321"/>
        <v>0.86413470989007235</v>
      </c>
    </row>
    <row r="2912" spans="1:21" x14ac:dyDescent="0.35">
      <c r="A2912" s="1" t="s">
        <v>1147</v>
      </c>
      <c r="B2912" s="1" t="s">
        <v>498</v>
      </c>
      <c r="C2912" s="1" t="s">
        <v>101</v>
      </c>
      <c r="D2912" s="1">
        <v>1</v>
      </c>
      <c r="E2912" s="1" t="s">
        <v>54</v>
      </c>
      <c r="F2912" s="1">
        <v>0.79166666666666663</v>
      </c>
      <c r="G2912" s="1" t="s">
        <v>22</v>
      </c>
      <c r="H2912" s="1">
        <v>60</v>
      </c>
      <c r="I2912" s="1">
        <v>52471</v>
      </c>
      <c r="J2912" s="1">
        <v>18178.103609999998</v>
      </c>
      <c r="K2912" s="1">
        <v>33.81</v>
      </c>
      <c r="L2912" s="1">
        <v>1</v>
      </c>
      <c r="M2912" s="38">
        <f t="shared" si="315"/>
        <v>50.152000000000001</v>
      </c>
      <c r="N2912" s="38">
        <f t="shared" si="316"/>
        <v>0.67415058223002078</v>
      </c>
      <c r="O2912" s="40">
        <f t="shared" si="317"/>
        <v>45.559514761069323</v>
      </c>
      <c r="P2912" s="39">
        <f t="shared" si="318"/>
        <v>0.74210623570755629</v>
      </c>
      <c r="Q2912" s="42">
        <v>43.7</v>
      </c>
      <c r="R2912" s="42">
        <f t="shared" si="319"/>
        <v>0.77368421052631575</v>
      </c>
      <c r="S2912" s="44">
        <v>42.37</v>
      </c>
      <c r="T2912" s="44">
        <f t="shared" si="320"/>
        <v>0.79797026197781462</v>
      </c>
      <c r="U2912" s="46">
        <f t="shared" si="321"/>
        <v>0.77125356940389567</v>
      </c>
    </row>
    <row r="2913" spans="1:21" x14ac:dyDescent="0.35">
      <c r="A2913" s="1" t="s">
        <v>185</v>
      </c>
      <c r="B2913" s="1" t="s">
        <v>148</v>
      </c>
      <c r="C2913" s="1" t="s">
        <v>101</v>
      </c>
      <c r="D2913" s="1">
        <v>1</v>
      </c>
      <c r="E2913" s="1" t="s">
        <v>60</v>
      </c>
      <c r="F2913" s="1">
        <v>8.4027777777777771E-2</v>
      </c>
      <c r="G2913" s="1" t="s">
        <v>35</v>
      </c>
      <c r="H2913" s="1">
        <v>60</v>
      </c>
      <c r="I2913" s="1">
        <v>52426</v>
      </c>
      <c r="J2913" s="1">
        <v>31865.511939999898</v>
      </c>
      <c r="K2913" s="1">
        <v>59.48</v>
      </c>
      <c r="L2913" s="1">
        <v>1</v>
      </c>
      <c r="M2913" s="38">
        <f t="shared" si="315"/>
        <v>50.152000000000001</v>
      </c>
      <c r="N2913" s="38">
        <f t="shared" si="316"/>
        <v>1.185994576487478</v>
      </c>
      <c r="O2913" s="40">
        <f t="shared" si="317"/>
        <v>45.559514761069323</v>
      </c>
      <c r="P2913" s="39">
        <f t="shared" si="318"/>
        <v>1.3055450724603799</v>
      </c>
      <c r="Q2913" s="42">
        <v>61.93</v>
      </c>
      <c r="R2913" s="42">
        <f t="shared" si="319"/>
        <v>0.96043920555465845</v>
      </c>
      <c r="S2913" s="44">
        <v>45.82</v>
      </c>
      <c r="T2913" s="44">
        <f t="shared" si="320"/>
        <v>1.2981230903535572</v>
      </c>
      <c r="U2913" s="46">
        <f t="shared" si="321"/>
        <v>1.1880357894561984</v>
      </c>
    </row>
    <row r="2914" spans="1:21" x14ac:dyDescent="0.35">
      <c r="A2914" s="1" t="s">
        <v>811</v>
      </c>
      <c r="B2914" s="1" t="s">
        <v>342</v>
      </c>
      <c r="C2914" s="1" t="s">
        <v>101</v>
      </c>
      <c r="D2914" s="1">
        <v>2</v>
      </c>
      <c r="E2914" s="1" t="s">
        <v>25</v>
      </c>
      <c r="F2914" s="1">
        <v>0.70694444444444438</v>
      </c>
      <c r="G2914" s="1" t="s">
        <v>18</v>
      </c>
      <c r="H2914" s="1">
        <v>2</v>
      </c>
      <c r="I2914" s="1">
        <v>52381</v>
      </c>
      <c r="J2914" s="1">
        <v>1702.6669440000001</v>
      </c>
      <c r="K2914" s="1">
        <v>96.15</v>
      </c>
      <c r="L2914" s="1">
        <v>1</v>
      </c>
      <c r="M2914" s="38">
        <f t="shared" si="315"/>
        <v>67.41279999999999</v>
      </c>
      <c r="N2914" s="38">
        <f t="shared" si="316"/>
        <v>1.4262869959414239</v>
      </c>
      <c r="O2914" s="40">
        <f t="shared" si="317"/>
        <v>119.84166557657079</v>
      </c>
      <c r="P2914" s="39">
        <f t="shared" si="318"/>
        <v>0.80230860892505373</v>
      </c>
      <c r="Q2914" s="42">
        <v>46.72</v>
      </c>
      <c r="R2914" s="42">
        <f t="shared" si="319"/>
        <v>2.0580051369863015</v>
      </c>
      <c r="S2914" s="44">
        <v>58.74</v>
      </c>
      <c r="T2914" s="44">
        <f t="shared" si="320"/>
        <v>1.6368743615934627</v>
      </c>
      <c r="U2914" s="46">
        <f t="shared" si="321"/>
        <v>1.4990627025016059</v>
      </c>
    </row>
    <row r="2915" spans="1:21" x14ac:dyDescent="0.35">
      <c r="A2915" s="1" t="s">
        <v>1130</v>
      </c>
      <c r="B2915" s="1" t="s">
        <v>249</v>
      </c>
      <c r="C2915" s="1" t="s">
        <v>101</v>
      </c>
      <c r="D2915" s="1">
        <v>1</v>
      </c>
      <c r="E2915" s="1" t="s">
        <v>60</v>
      </c>
      <c r="F2915" s="1">
        <v>8.3333333333333329E-2</v>
      </c>
      <c r="G2915" s="1" t="s">
        <v>35</v>
      </c>
      <c r="H2915" s="1">
        <v>120</v>
      </c>
      <c r="I2915" s="1">
        <v>52342</v>
      </c>
      <c r="J2915" s="1">
        <v>38226.978060000001</v>
      </c>
      <c r="K2915" s="1">
        <v>35.83</v>
      </c>
      <c r="L2915" s="1">
        <v>1</v>
      </c>
      <c r="M2915" s="38">
        <f t="shared" si="315"/>
        <v>32.295999999999999</v>
      </c>
      <c r="N2915" s="38">
        <f t="shared" si="316"/>
        <v>1.1094253158285856</v>
      </c>
      <c r="O2915" s="40">
        <f t="shared" si="317"/>
        <v>30.421180337640109</v>
      </c>
      <c r="P2915" s="39">
        <f t="shared" si="318"/>
        <v>1.177797823829589</v>
      </c>
      <c r="Q2915" s="42">
        <v>61.93</v>
      </c>
      <c r="R2915" s="42">
        <f t="shared" si="319"/>
        <v>0.57855643468432094</v>
      </c>
      <c r="S2915" s="44">
        <v>48.83</v>
      </c>
      <c r="T2915" s="44">
        <f t="shared" si="320"/>
        <v>0.73377022322342822</v>
      </c>
      <c r="U2915" s="46">
        <f t="shared" si="321"/>
        <v>0.83004149391244597</v>
      </c>
    </row>
    <row r="2916" spans="1:21" x14ac:dyDescent="0.35">
      <c r="A2916" s="1" t="s">
        <v>757</v>
      </c>
      <c r="B2916" s="1" t="s">
        <v>300</v>
      </c>
      <c r="C2916" s="1" t="s">
        <v>101</v>
      </c>
      <c r="D2916" s="1">
        <v>2</v>
      </c>
      <c r="E2916" s="1" t="s">
        <v>1621</v>
      </c>
      <c r="F2916" s="1">
        <v>0.10277777777777779</v>
      </c>
      <c r="G2916" s="1" t="s">
        <v>35</v>
      </c>
      <c r="H2916" s="1">
        <v>32</v>
      </c>
      <c r="I2916" s="1">
        <v>52222</v>
      </c>
      <c r="J2916" s="1">
        <v>21090.375</v>
      </c>
      <c r="K2916" s="1">
        <v>74.48</v>
      </c>
      <c r="L2916" s="1">
        <v>2</v>
      </c>
      <c r="M2916" s="38">
        <f t="shared" si="315"/>
        <v>58.484799999999993</v>
      </c>
      <c r="N2916" s="38">
        <f t="shared" si="316"/>
        <v>1.2734932837250024</v>
      </c>
      <c r="O2916" s="40">
        <f t="shared" si="317"/>
        <v>59.288327882853963</v>
      </c>
      <c r="P2916" s="39">
        <f t="shared" si="318"/>
        <v>1.2562337758481368</v>
      </c>
      <c r="Q2916" s="42">
        <v>61.93</v>
      </c>
      <c r="R2916" s="42">
        <f t="shared" si="319"/>
        <v>1.2026481511383822</v>
      </c>
      <c r="S2916" s="44">
        <v>64.94</v>
      </c>
      <c r="T2916" s="44">
        <f t="shared" si="320"/>
        <v>1.1469048352325224</v>
      </c>
      <c r="U2916" s="46">
        <f t="shared" si="321"/>
        <v>1.2019289207396804</v>
      </c>
    </row>
    <row r="2917" spans="1:21" x14ac:dyDescent="0.35">
      <c r="A2917" s="1" t="s">
        <v>1232</v>
      </c>
      <c r="B2917" s="1" t="s">
        <v>428</v>
      </c>
      <c r="C2917" s="1" t="s">
        <v>101</v>
      </c>
      <c r="D2917" s="1">
        <v>1</v>
      </c>
      <c r="E2917" s="1" t="s">
        <v>54</v>
      </c>
      <c r="F2917" s="1">
        <v>0.33333333333333331</v>
      </c>
      <c r="G2917" s="1" t="s">
        <v>8</v>
      </c>
      <c r="H2917" s="1">
        <v>120</v>
      </c>
      <c r="I2917" s="1">
        <v>52203</v>
      </c>
      <c r="J2917" s="1">
        <v>30560.352500000001</v>
      </c>
      <c r="K2917" s="1">
        <v>27.96</v>
      </c>
      <c r="L2917" s="1">
        <v>1</v>
      </c>
      <c r="M2917" s="38">
        <f t="shared" si="315"/>
        <v>32.295999999999999</v>
      </c>
      <c r="N2917" s="38">
        <f t="shared" si="316"/>
        <v>0.86574188754025272</v>
      </c>
      <c r="O2917" s="40">
        <f t="shared" si="317"/>
        <v>30.421180337640109</v>
      </c>
      <c r="P2917" s="39">
        <f t="shared" si="318"/>
        <v>0.91909648769956198</v>
      </c>
      <c r="Q2917" s="42">
        <v>42.33</v>
      </c>
      <c r="R2917" s="42">
        <f t="shared" si="319"/>
        <v>0.66052445074415311</v>
      </c>
      <c r="S2917" s="44">
        <v>32.200000000000003</v>
      </c>
      <c r="T2917" s="44">
        <f t="shared" si="320"/>
        <v>0.86832298136645958</v>
      </c>
      <c r="U2917" s="46">
        <f t="shared" si="321"/>
        <v>0.81598130660339152</v>
      </c>
    </row>
    <row r="2918" spans="1:21" x14ac:dyDescent="0.35">
      <c r="A2918" s="1" t="s">
        <v>273</v>
      </c>
      <c r="B2918" s="1" t="s">
        <v>148</v>
      </c>
      <c r="C2918" s="1" t="s">
        <v>101</v>
      </c>
      <c r="D2918" s="1">
        <v>1</v>
      </c>
      <c r="E2918" s="1" t="s">
        <v>76</v>
      </c>
      <c r="F2918" s="1">
        <v>8.4027777777777771E-2</v>
      </c>
      <c r="G2918" s="1" t="s">
        <v>35</v>
      </c>
      <c r="H2918" s="1">
        <v>60</v>
      </c>
      <c r="I2918" s="1">
        <v>52115</v>
      </c>
      <c r="J2918" s="1">
        <v>29782.342499999999</v>
      </c>
      <c r="K2918" s="1">
        <v>56.31</v>
      </c>
      <c r="L2918" s="1">
        <v>1</v>
      </c>
      <c r="M2918" s="38">
        <f t="shared" si="315"/>
        <v>50.152000000000001</v>
      </c>
      <c r="N2918" s="38">
        <f t="shared" si="316"/>
        <v>1.1227867283458286</v>
      </c>
      <c r="O2918" s="40">
        <f t="shared" si="317"/>
        <v>45.559514761069323</v>
      </c>
      <c r="P2918" s="39">
        <f t="shared" si="318"/>
        <v>1.2359657537028244</v>
      </c>
      <c r="Q2918" s="42">
        <v>61.93</v>
      </c>
      <c r="R2918" s="42">
        <f t="shared" si="319"/>
        <v>0.9092523817212983</v>
      </c>
      <c r="S2918" s="44">
        <v>45.82</v>
      </c>
      <c r="T2918" s="44">
        <f t="shared" si="320"/>
        <v>1.2289393278044523</v>
      </c>
      <c r="U2918" s="46">
        <f t="shared" si="321"/>
        <v>1.124719154409525</v>
      </c>
    </row>
    <row r="2919" spans="1:21" x14ac:dyDescent="0.35">
      <c r="A2919" s="1" t="s">
        <v>974</v>
      </c>
      <c r="B2919" s="1" t="s">
        <v>419</v>
      </c>
      <c r="C2919" s="1" t="s">
        <v>101</v>
      </c>
      <c r="D2919" s="1">
        <v>1</v>
      </c>
      <c r="E2919" s="1" t="s">
        <v>54</v>
      </c>
      <c r="F2919" s="1">
        <v>0.66666666666666663</v>
      </c>
      <c r="G2919" s="1" t="s">
        <v>18</v>
      </c>
      <c r="H2919" s="1">
        <v>60</v>
      </c>
      <c r="I2919" s="1">
        <v>52107</v>
      </c>
      <c r="J2919" s="1">
        <v>24386.11361</v>
      </c>
      <c r="K2919" s="1">
        <v>45.62</v>
      </c>
      <c r="L2919" s="1">
        <v>1</v>
      </c>
      <c r="M2919" s="38">
        <f t="shared" si="315"/>
        <v>50.152000000000001</v>
      </c>
      <c r="N2919" s="38">
        <f t="shared" si="316"/>
        <v>0.90963471048014033</v>
      </c>
      <c r="O2919" s="40">
        <f t="shared" si="317"/>
        <v>45.559514761069323</v>
      </c>
      <c r="P2919" s="39">
        <f t="shared" si="318"/>
        <v>1.0013276093752947</v>
      </c>
      <c r="Q2919" s="42">
        <v>46.72</v>
      </c>
      <c r="R2919" s="42">
        <f t="shared" si="319"/>
        <v>0.9764554794520548</v>
      </c>
      <c r="S2919" s="44">
        <v>51.62</v>
      </c>
      <c r="T2919" s="44">
        <f t="shared" si="320"/>
        <v>0.88376598217745062</v>
      </c>
      <c r="U2919" s="46">
        <f t="shared" si="321"/>
        <v>0.9538496903349335</v>
      </c>
    </row>
    <row r="2920" spans="1:21" x14ac:dyDescent="0.35">
      <c r="A2920" s="1" t="s">
        <v>1327</v>
      </c>
      <c r="B2920" s="1" t="s">
        <v>1090</v>
      </c>
      <c r="C2920" s="1" t="s">
        <v>101</v>
      </c>
      <c r="D2920" s="1">
        <v>2</v>
      </c>
      <c r="E2920" s="1" t="s">
        <v>1584</v>
      </c>
      <c r="F2920" s="1">
        <v>0.8125</v>
      </c>
      <c r="G2920" s="1" t="s">
        <v>22</v>
      </c>
      <c r="H2920" s="1">
        <v>30</v>
      </c>
      <c r="I2920" s="1">
        <v>52093</v>
      </c>
      <c r="J2920" s="1">
        <v>12633.418890000001</v>
      </c>
      <c r="K2920" s="1">
        <v>47.81</v>
      </c>
      <c r="L2920" s="1">
        <v>2</v>
      </c>
      <c r="M2920" s="38">
        <f t="shared" si="315"/>
        <v>59.08</v>
      </c>
      <c r="N2920" s="38">
        <f t="shared" si="316"/>
        <v>0.80924170616113755</v>
      </c>
      <c r="O2920" s="40">
        <f t="shared" si="317"/>
        <v>60.697849184498509</v>
      </c>
      <c r="P2920" s="39">
        <f t="shared" si="318"/>
        <v>0.78767206156968894</v>
      </c>
      <c r="Q2920" s="42">
        <v>43.7</v>
      </c>
      <c r="R2920" s="42">
        <f t="shared" si="319"/>
        <v>1.094050343249428</v>
      </c>
      <c r="S2920" s="44">
        <v>36.06</v>
      </c>
      <c r="T2920" s="44">
        <f t="shared" si="320"/>
        <v>1.3258458125346644</v>
      </c>
      <c r="U2920" s="46">
        <f t="shared" si="321"/>
        <v>1.0691894057845939</v>
      </c>
    </row>
    <row r="2921" spans="1:21" x14ac:dyDescent="0.35">
      <c r="A2921" s="1" t="s">
        <v>134</v>
      </c>
      <c r="B2921" s="1" t="s">
        <v>419</v>
      </c>
      <c r="C2921" s="1" t="s">
        <v>101</v>
      </c>
      <c r="D2921" s="1">
        <v>1</v>
      </c>
      <c r="E2921" s="1" t="s">
        <v>54</v>
      </c>
      <c r="F2921" s="1">
        <v>0.75</v>
      </c>
      <c r="G2921" s="1" t="s">
        <v>18</v>
      </c>
      <c r="H2921" s="1">
        <v>60</v>
      </c>
      <c r="I2921" s="1">
        <v>52090</v>
      </c>
      <c r="J2921" s="1">
        <v>26138.917219999999</v>
      </c>
      <c r="K2921" s="1">
        <v>48.81</v>
      </c>
      <c r="L2921" s="1">
        <v>1</v>
      </c>
      <c r="M2921" s="38">
        <f t="shared" si="315"/>
        <v>50.152000000000001</v>
      </c>
      <c r="N2921" s="38">
        <f t="shared" si="316"/>
        <v>0.97324134630722603</v>
      </c>
      <c r="O2921" s="40">
        <f t="shared" si="317"/>
        <v>45.559514761069323</v>
      </c>
      <c r="P2921" s="39">
        <f t="shared" si="318"/>
        <v>1.0713459143710684</v>
      </c>
      <c r="Q2921" s="42">
        <v>46.72</v>
      </c>
      <c r="R2921" s="42">
        <f t="shared" si="319"/>
        <v>1.044734589041096</v>
      </c>
      <c r="S2921" s="44">
        <v>51.62</v>
      </c>
      <c r="T2921" s="44">
        <f t="shared" si="320"/>
        <v>0.94556373498643942</v>
      </c>
      <c r="U2921" s="46">
        <f t="shared" si="321"/>
        <v>1.0205480794662014</v>
      </c>
    </row>
    <row r="2922" spans="1:21" x14ac:dyDescent="0.35">
      <c r="A2922" s="1" t="s">
        <v>405</v>
      </c>
      <c r="B2922" s="1" t="s">
        <v>249</v>
      </c>
      <c r="C2922" s="1" t="s">
        <v>101</v>
      </c>
      <c r="D2922" s="1">
        <v>1</v>
      </c>
      <c r="E2922" s="1" t="s">
        <v>60</v>
      </c>
      <c r="F2922" s="1">
        <v>0.70833333333333337</v>
      </c>
      <c r="G2922" s="1" t="s">
        <v>18</v>
      </c>
      <c r="H2922" s="1">
        <v>30</v>
      </c>
      <c r="I2922" s="1">
        <v>52090</v>
      </c>
      <c r="J2922" s="1">
        <v>14192.41639</v>
      </c>
      <c r="K2922" s="1">
        <v>53.6</v>
      </c>
      <c r="L2922" s="1">
        <v>1</v>
      </c>
      <c r="M2922" s="38">
        <f t="shared" si="315"/>
        <v>59.08</v>
      </c>
      <c r="N2922" s="38">
        <f t="shared" si="316"/>
        <v>0.90724441435341918</v>
      </c>
      <c r="O2922" s="40">
        <f t="shared" si="317"/>
        <v>60.697849184498509</v>
      </c>
      <c r="P2922" s="39">
        <f t="shared" si="318"/>
        <v>0.88306259151088318</v>
      </c>
      <c r="Q2922" s="42">
        <v>46.72</v>
      </c>
      <c r="R2922" s="42">
        <f t="shared" si="319"/>
        <v>1.1472602739726028</v>
      </c>
      <c r="S2922" s="44">
        <v>48.83</v>
      </c>
      <c r="T2922" s="44">
        <f t="shared" si="320"/>
        <v>1.0976858488634038</v>
      </c>
      <c r="U2922" s="46">
        <f t="shared" si="321"/>
        <v>1.0426695714489631</v>
      </c>
    </row>
    <row r="2923" spans="1:21" x14ac:dyDescent="0.35">
      <c r="A2923" s="1" t="s">
        <v>1223</v>
      </c>
      <c r="B2923" s="1" t="s">
        <v>249</v>
      </c>
      <c r="C2923" s="1" t="s">
        <v>101</v>
      </c>
      <c r="D2923" s="1">
        <v>1</v>
      </c>
      <c r="E2923" s="1" t="s">
        <v>57</v>
      </c>
      <c r="F2923" s="1">
        <v>0.125</v>
      </c>
      <c r="G2923" s="1" t="s">
        <v>35</v>
      </c>
      <c r="H2923" s="1">
        <v>120</v>
      </c>
      <c r="I2923" s="1">
        <v>52019</v>
      </c>
      <c r="J2923" s="1">
        <v>31126.045829999999</v>
      </c>
      <c r="K2923" s="1">
        <v>29.3</v>
      </c>
      <c r="L2923" s="1">
        <v>1</v>
      </c>
      <c r="M2923" s="38">
        <f t="shared" si="315"/>
        <v>32.295999999999999</v>
      </c>
      <c r="N2923" s="38">
        <f t="shared" si="316"/>
        <v>0.90723309388159523</v>
      </c>
      <c r="O2923" s="40">
        <f t="shared" si="317"/>
        <v>30.421180337640109</v>
      </c>
      <c r="P2923" s="39">
        <f t="shared" si="318"/>
        <v>0.96314474569374708</v>
      </c>
      <c r="Q2923" s="42">
        <v>61.93</v>
      </c>
      <c r="R2923" s="42">
        <f t="shared" si="319"/>
        <v>0.4731148070402067</v>
      </c>
      <c r="S2923" s="44">
        <v>48.83</v>
      </c>
      <c r="T2923" s="44">
        <f t="shared" si="320"/>
        <v>0.6000409584271964</v>
      </c>
      <c r="U2923" s="46">
        <f t="shared" si="321"/>
        <v>0.67876683705371688</v>
      </c>
    </row>
    <row r="2924" spans="1:21" x14ac:dyDescent="0.35">
      <c r="A2924" s="1" t="s">
        <v>663</v>
      </c>
      <c r="B2924" s="1" t="s">
        <v>1240</v>
      </c>
      <c r="C2924" s="1" t="s">
        <v>101</v>
      </c>
      <c r="D2924" s="1">
        <v>2</v>
      </c>
      <c r="E2924" s="1" t="s">
        <v>1573</v>
      </c>
      <c r="F2924" s="1">
        <v>0.79166666666666663</v>
      </c>
      <c r="G2924" s="1" t="s">
        <v>22</v>
      </c>
      <c r="H2924" s="1">
        <v>60</v>
      </c>
      <c r="I2924" s="1">
        <v>51973</v>
      </c>
      <c r="J2924" s="1">
        <v>19988.827219999999</v>
      </c>
      <c r="K2924" s="1">
        <v>37.58</v>
      </c>
      <c r="L2924" s="1">
        <v>2</v>
      </c>
      <c r="M2924" s="38">
        <f t="shared" si="315"/>
        <v>50.152000000000001</v>
      </c>
      <c r="N2924" s="38">
        <f t="shared" si="316"/>
        <v>0.74932206093475828</v>
      </c>
      <c r="O2924" s="40">
        <f t="shared" si="317"/>
        <v>45.559514761069323</v>
      </c>
      <c r="P2924" s="39">
        <f t="shared" si="318"/>
        <v>0.8248551416116523</v>
      </c>
      <c r="Q2924" s="42">
        <v>43.7</v>
      </c>
      <c r="R2924" s="42">
        <f t="shared" si="319"/>
        <v>0.85995423340961086</v>
      </c>
      <c r="S2924" s="44">
        <v>50.05</v>
      </c>
      <c r="T2924" s="44">
        <f t="shared" si="320"/>
        <v>0.75084915084915083</v>
      </c>
      <c r="U2924" s="46">
        <f t="shared" si="321"/>
        <v>0.81188617529013796</v>
      </c>
    </row>
    <row r="2925" spans="1:21" x14ac:dyDescent="0.35">
      <c r="A2925" s="1" t="s">
        <v>1110</v>
      </c>
      <c r="B2925" s="1" t="s">
        <v>419</v>
      </c>
      <c r="C2925" s="1" t="s">
        <v>101</v>
      </c>
      <c r="D2925" s="1">
        <v>1</v>
      </c>
      <c r="E2925" s="1" t="s">
        <v>57</v>
      </c>
      <c r="F2925" s="1">
        <v>0.79166666666666663</v>
      </c>
      <c r="G2925" s="1" t="s">
        <v>22</v>
      </c>
      <c r="H2925" s="1">
        <v>60</v>
      </c>
      <c r="I2925" s="1">
        <v>51906</v>
      </c>
      <c r="J2925" s="1">
        <v>20355.18694</v>
      </c>
      <c r="K2925" s="1">
        <v>38.47</v>
      </c>
      <c r="L2925" s="1">
        <v>1</v>
      </c>
      <c r="M2925" s="38">
        <f t="shared" si="315"/>
        <v>50.152000000000001</v>
      </c>
      <c r="N2925" s="38">
        <f t="shared" si="316"/>
        <v>0.76706811293667243</v>
      </c>
      <c r="O2925" s="40">
        <f t="shared" si="317"/>
        <v>45.559514761069323</v>
      </c>
      <c r="P2925" s="39">
        <f t="shared" si="318"/>
        <v>0.84439002921235395</v>
      </c>
      <c r="Q2925" s="42">
        <v>43.7</v>
      </c>
      <c r="R2925" s="42">
        <f t="shared" si="319"/>
        <v>0.88032036613272302</v>
      </c>
      <c r="S2925" s="44">
        <v>51.62</v>
      </c>
      <c r="T2925" s="44">
        <f t="shared" si="320"/>
        <v>0.7452537776055792</v>
      </c>
      <c r="U2925" s="46">
        <f t="shared" si="321"/>
        <v>0.82332139098355217</v>
      </c>
    </row>
    <row r="2926" spans="1:21" x14ac:dyDescent="0.35">
      <c r="A2926" s="1" t="s">
        <v>90</v>
      </c>
      <c r="B2926" s="1" t="s">
        <v>374</v>
      </c>
      <c r="C2926" s="1" t="s">
        <v>101</v>
      </c>
      <c r="D2926" s="1">
        <v>1</v>
      </c>
      <c r="E2926" s="1" t="s">
        <v>76</v>
      </c>
      <c r="F2926" s="1">
        <v>0.66666666666666663</v>
      </c>
      <c r="G2926" s="1" t="s">
        <v>18</v>
      </c>
      <c r="H2926" s="1">
        <v>30</v>
      </c>
      <c r="I2926" s="1">
        <v>51833</v>
      </c>
      <c r="J2926" s="1">
        <v>14959.4547199999</v>
      </c>
      <c r="K2926" s="1">
        <v>56.73</v>
      </c>
      <c r="L2926" s="1">
        <v>1</v>
      </c>
      <c r="M2926" s="38">
        <f t="shared" si="315"/>
        <v>59.08</v>
      </c>
      <c r="N2926" s="38">
        <f t="shared" si="316"/>
        <v>0.96022342586323628</v>
      </c>
      <c r="O2926" s="40">
        <f t="shared" si="317"/>
        <v>60.697849184498509</v>
      </c>
      <c r="P2926" s="39">
        <f t="shared" si="318"/>
        <v>0.93462949284351493</v>
      </c>
      <c r="Q2926" s="42">
        <v>46.72</v>
      </c>
      <c r="R2926" s="42">
        <f t="shared" si="319"/>
        <v>1.2142551369863013</v>
      </c>
      <c r="S2926" s="44">
        <v>32.450000000000003</v>
      </c>
      <c r="T2926" s="44">
        <f t="shared" si="320"/>
        <v>1.7482280431432971</v>
      </c>
      <c r="U2926" s="46">
        <f t="shared" si="321"/>
        <v>1.2990375576577045</v>
      </c>
    </row>
    <row r="2927" spans="1:21" x14ac:dyDescent="0.35">
      <c r="A2927" s="1" t="s">
        <v>339</v>
      </c>
      <c r="B2927" s="1" t="s">
        <v>312</v>
      </c>
      <c r="C2927" s="1" t="s">
        <v>101</v>
      </c>
      <c r="D2927" s="1">
        <v>1</v>
      </c>
      <c r="E2927" s="1" t="s">
        <v>76</v>
      </c>
      <c r="F2927" s="1">
        <v>0.75</v>
      </c>
      <c r="G2927" s="1" t="s">
        <v>18</v>
      </c>
      <c r="H2927" s="1">
        <v>30</v>
      </c>
      <c r="I2927" s="1">
        <v>51806</v>
      </c>
      <c r="J2927" s="1">
        <v>14248.93</v>
      </c>
      <c r="K2927" s="1">
        <v>54.23</v>
      </c>
      <c r="L2927" s="1">
        <v>1</v>
      </c>
      <c r="M2927" s="38">
        <f t="shared" si="315"/>
        <v>59.08</v>
      </c>
      <c r="N2927" s="38">
        <f t="shared" si="316"/>
        <v>0.91790792146242384</v>
      </c>
      <c r="O2927" s="40">
        <f t="shared" si="317"/>
        <v>60.697849184498509</v>
      </c>
      <c r="P2927" s="39">
        <f t="shared" si="318"/>
        <v>0.89344187197080582</v>
      </c>
      <c r="Q2927" s="42">
        <v>46.72</v>
      </c>
      <c r="R2927" s="42">
        <f t="shared" si="319"/>
        <v>1.1607448630136985</v>
      </c>
      <c r="S2927" s="44">
        <v>60.5</v>
      </c>
      <c r="T2927" s="44">
        <f t="shared" si="320"/>
        <v>0.89636363636363636</v>
      </c>
      <c r="U2927" s="46">
        <f t="shared" si="321"/>
        <v>0.98351679044938034</v>
      </c>
    </row>
    <row r="2928" spans="1:21" x14ac:dyDescent="0.35">
      <c r="A2928" s="1" t="s">
        <v>1333</v>
      </c>
      <c r="B2928" s="1" t="s">
        <v>482</v>
      </c>
      <c r="C2928" s="1" t="s">
        <v>101</v>
      </c>
      <c r="D2928" s="1">
        <v>1</v>
      </c>
      <c r="E2928" s="1" t="s">
        <v>54</v>
      </c>
      <c r="F2928" s="1">
        <v>0.3125</v>
      </c>
      <c r="G2928" s="1" t="s">
        <v>8</v>
      </c>
      <c r="H2928" s="1">
        <v>120</v>
      </c>
      <c r="I2928" s="1">
        <v>51793</v>
      </c>
      <c r="J2928" s="1">
        <v>24821.45722</v>
      </c>
      <c r="K2928" s="1">
        <v>23.18</v>
      </c>
      <c r="L2928" s="1">
        <v>1</v>
      </c>
      <c r="M2928" s="38">
        <f t="shared" si="315"/>
        <v>32.295999999999999</v>
      </c>
      <c r="N2928" s="38">
        <f t="shared" si="316"/>
        <v>0.7177359425315829</v>
      </c>
      <c r="O2928" s="40">
        <f t="shared" si="317"/>
        <v>30.421180337640109</v>
      </c>
      <c r="P2928" s="39">
        <f t="shared" si="318"/>
        <v>0.76196911963075276</v>
      </c>
      <c r="Q2928" s="42">
        <v>42.33</v>
      </c>
      <c r="R2928" s="42">
        <f t="shared" si="319"/>
        <v>0.54760217339948025</v>
      </c>
      <c r="S2928" s="44">
        <v>27.85</v>
      </c>
      <c r="T2928" s="44">
        <f t="shared" si="320"/>
        <v>0.83231597845601435</v>
      </c>
      <c r="U2928" s="46">
        <f t="shared" si="321"/>
        <v>0.71396242382874908</v>
      </c>
    </row>
    <row r="2929" spans="1:21" x14ac:dyDescent="0.35">
      <c r="A2929" s="1" t="s">
        <v>808</v>
      </c>
      <c r="B2929" s="1" t="s">
        <v>300</v>
      </c>
      <c r="C2929" s="1" t="s">
        <v>101</v>
      </c>
      <c r="D2929" s="1">
        <v>1</v>
      </c>
      <c r="E2929" s="1" t="s">
        <v>25</v>
      </c>
      <c r="F2929" s="1">
        <v>0.96319444444444446</v>
      </c>
      <c r="G2929" s="1" t="s">
        <v>31</v>
      </c>
      <c r="H2929" s="1">
        <v>34</v>
      </c>
      <c r="I2929" s="1">
        <v>51702</v>
      </c>
      <c r="J2929" s="1">
        <v>16125.295</v>
      </c>
      <c r="K2929" s="1">
        <v>53.52</v>
      </c>
      <c r="L2929" s="1">
        <v>1</v>
      </c>
      <c r="M2929" s="38">
        <f t="shared" si="315"/>
        <v>57.889599999999994</v>
      </c>
      <c r="N2929" s="38">
        <f t="shared" si="316"/>
        <v>0.92451839363201693</v>
      </c>
      <c r="O2929" s="40">
        <f t="shared" si="317"/>
        <v>57.964286142383017</v>
      </c>
      <c r="P2929" s="39">
        <f t="shared" si="318"/>
        <v>0.92332716508461599</v>
      </c>
      <c r="Q2929" s="42">
        <v>51.59</v>
      </c>
      <c r="R2929" s="42">
        <f t="shared" si="319"/>
        <v>1.0374103508431867</v>
      </c>
      <c r="S2929" s="44">
        <v>64.94</v>
      </c>
      <c r="T2929" s="44">
        <f t="shared" si="320"/>
        <v>0.82414536495226376</v>
      </c>
      <c r="U2929" s="46">
        <f t="shared" si="321"/>
        <v>0.9282942936266888</v>
      </c>
    </row>
    <row r="2930" spans="1:21" x14ac:dyDescent="0.35">
      <c r="A2930" s="1" t="s">
        <v>1193</v>
      </c>
      <c r="B2930" s="1" t="s">
        <v>469</v>
      </c>
      <c r="C2930" s="1" t="s">
        <v>101</v>
      </c>
      <c r="D2930" s="1">
        <v>1</v>
      </c>
      <c r="E2930" s="1" t="s">
        <v>25</v>
      </c>
      <c r="F2930" s="1">
        <v>8.3333333333333329E-2</v>
      </c>
      <c r="G2930" s="1" t="s">
        <v>35</v>
      </c>
      <c r="H2930" s="1">
        <v>180</v>
      </c>
      <c r="I2930" s="1">
        <v>51633</v>
      </c>
      <c r="J2930" s="1">
        <v>49432.255279999998</v>
      </c>
      <c r="K2930" s="1">
        <v>31.15</v>
      </c>
      <c r="L2930" s="1">
        <v>1</v>
      </c>
      <c r="M2930" s="38">
        <f t="shared" si="315"/>
        <v>14.439999999999998</v>
      </c>
      <c r="N2930" s="38">
        <f t="shared" si="316"/>
        <v>2.1572022160664823</v>
      </c>
      <c r="O2930" s="40">
        <f t="shared" si="317"/>
        <v>21.56582237655779</v>
      </c>
      <c r="P2930" s="39">
        <f t="shared" si="318"/>
        <v>1.4444151238980936</v>
      </c>
      <c r="Q2930" s="42">
        <v>61.93</v>
      </c>
      <c r="R2930" s="42">
        <f t="shared" si="319"/>
        <v>0.50298724366219927</v>
      </c>
      <c r="S2930" s="44">
        <v>35.58</v>
      </c>
      <c r="T2930" s="44">
        <f t="shared" si="320"/>
        <v>0.87549184935356938</v>
      </c>
      <c r="U2930" s="46">
        <f t="shared" si="321"/>
        <v>0.94096473897128741</v>
      </c>
    </row>
    <row r="2931" spans="1:21" x14ac:dyDescent="0.35">
      <c r="A2931" s="1" t="s">
        <v>352</v>
      </c>
      <c r="B2931" s="1" t="s">
        <v>235</v>
      </c>
      <c r="C2931" s="1" t="s">
        <v>101</v>
      </c>
      <c r="D2931" s="1">
        <v>1</v>
      </c>
      <c r="E2931" s="1" t="s">
        <v>60</v>
      </c>
      <c r="F2931" s="1">
        <v>0.27083333333333331</v>
      </c>
      <c r="G2931" s="1" t="s">
        <v>8</v>
      </c>
      <c r="H2931" s="1">
        <v>30</v>
      </c>
      <c r="I2931" s="1">
        <v>51494</v>
      </c>
      <c r="J2931" s="1">
        <v>14309.85389</v>
      </c>
      <c r="K2931" s="1">
        <v>54.58</v>
      </c>
      <c r="L2931" s="1">
        <v>1</v>
      </c>
      <c r="M2931" s="38">
        <f t="shared" si="315"/>
        <v>59.08</v>
      </c>
      <c r="N2931" s="38">
        <f t="shared" si="316"/>
        <v>0.92383209207853756</v>
      </c>
      <c r="O2931" s="40">
        <f t="shared" si="317"/>
        <v>60.697849184498509</v>
      </c>
      <c r="P2931" s="39">
        <f t="shared" si="318"/>
        <v>0.89920813889298512</v>
      </c>
      <c r="Q2931" s="42">
        <v>42.33</v>
      </c>
      <c r="R2931" s="42">
        <f t="shared" si="319"/>
        <v>1.2893928655799669</v>
      </c>
      <c r="S2931" s="44">
        <v>64.14</v>
      </c>
      <c r="T2931" s="44">
        <f t="shared" si="320"/>
        <v>0.8509510445899594</v>
      </c>
      <c r="U2931" s="46">
        <f t="shared" si="321"/>
        <v>1.0131840163543038</v>
      </c>
    </row>
    <row r="2932" spans="1:21" x14ac:dyDescent="0.35">
      <c r="A2932" s="1" t="s">
        <v>1260</v>
      </c>
      <c r="B2932" s="1" t="s">
        <v>502</v>
      </c>
      <c r="C2932" s="1" t="s">
        <v>101</v>
      </c>
      <c r="D2932" s="1">
        <v>2</v>
      </c>
      <c r="E2932" s="1" t="s">
        <v>1630</v>
      </c>
      <c r="F2932" s="1">
        <v>8.3333333333333329E-2</v>
      </c>
      <c r="G2932" s="1" t="s">
        <v>35</v>
      </c>
      <c r="H2932" s="1">
        <v>60</v>
      </c>
      <c r="I2932" s="1">
        <v>51487</v>
      </c>
      <c r="J2932" s="1">
        <v>28775.556949999998</v>
      </c>
      <c r="K2932" s="1">
        <v>54.92</v>
      </c>
      <c r="L2932" s="1">
        <v>2</v>
      </c>
      <c r="M2932" s="38">
        <f t="shared" si="315"/>
        <v>50.152000000000001</v>
      </c>
      <c r="N2932" s="38">
        <f t="shared" si="316"/>
        <v>1.0950709842080077</v>
      </c>
      <c r="O2932" s="40">
        <f t="shared" si="317"/>
        <v>45.559514761069323</v>
      </c>
      <c r="P2932" s="39">
        <f t="shared" si="318"/>
        <v>1.2054562101466724</v>
      </c>
      <c r="Q2932" s="42">
        <v>61.93</v>
      </c>
      <c r="R2932" s="42">
        <f t="shared" si="319"/>
        <v>0.8868076860972065</v>
      </c>
      <c r="S2932" s="44">
        <v>38.840000000000003</v>
      </c>
      <c r="T2932" s="44">
        <f t="shared" si="320"/>
        <v>1.4140061791967042</v>
      </c>
      <c r="U2932" s="46">
        <f t="shared" si="321"/>
        <v>1.1687566918135277</v>
      </c>
    </row>
    <row r="2933" spans="1:21" x14ac:dyDescent="0.35">
      <c r="A2933" s="1" t="s">
        <v>1422</v>
      </c>
      <c r="B2933" s="1" t="s">
        <v>1108</v>
      </c>
      <c r="C2933" s="1" t="s">
        <v>101</v>
      </c>
      <c r="D2933" s="1">
        <v>2</v>
      </c>
      <c r="E2933" s="1" t="s">
        <v>1599</v>
      </c>
      <c r="F2933" s="1">
        <v>0.33333333333333331</v>
      </c>
      <c r="G2933" s="1" t="s">
        <v>8</v>
      </c>
      <c r="H2933" s="1">
        <v>60</v>
      </c>
      <c r="I2933" s="1">
        <v>51450</v>
      </c>
      <c r="J2933" s="1">
        <v>18395.626110000001</v>
      </c>
      <c r="K2933" s="1">
        <v>35.11</v>
      </c>
      <c r="L2933" s="1">
        <v>2</v>
      </c>
      <c r="M2933" s="38">
        <f t="shared" si="315"/>
        <v>50.152000000000001</v>
      </c>
      <c r="N2933" s="38">
        <f t="shared" si="316"/>
        <v>0.70007178178337848</v>
      </c>
      <c r="O2933" s="40">
        <f t="shared" si="317"/>
        <v>45.559514761069323</v>
      </c>
      <c r="P2933" s="39">
        <f t="shared" si="318"/>
        <v>0.77064034119172731</v>
      </c>
      <c r="Q2933" s="42">
        <v>42.33</v>
      </c>
      <c r="R2933" s="42">
        <f t="shared" si="319"/>
        <v>0.8294353886132767</v>
      </c>
      <c r="S2933" s="44">
        <v>55.26</v>
      </c>
      <c r="T2933" s="44">
        <f t="shared" si="320"/>
        <v>0.63536011581614193</v>
      </c>
      <c r="U2933" s="46">
        <f t="shared" si="321"/>
        <v>0.74514528187371531</v>
      </c>
    </row>
    <row r="2934" spans="1:21" x14ac:dyDescent="0.35">
      <c r="A2934" s="1" t="s">
        <v>808</v>
      </c>
      <c r="B2934" s="1" t="s">
        <v>300</v>
      </c>
      <c r="C2934" s="1" t="s">
        <v>101</v>
      </c>
      <c r="D2934" s="1">
        <v>1</v>
      </c>
      <c r="E2934" s="1" t="s">
        <v>25</v>
      </c>
      <c r="F2934" s="1">
        <v>0.96319444444444446</v>
      </c>
      <c r="G2934" s="1" t="s">
        <v>31</v>
      </c>
      <c r="H2934" s="1">
        <v>36</v>
      </c>
      <c r="I2934" s="1">
        <v>51417</v>
      </c>
      <c r="J2934" s="1">
        <v>16433.049439999999</v>
      </c>
      <c r="K2934" s="1">
        <v>51.86</v>
      </c>
      <c r="L2934" s="1">
        <v>1</v>
      </c>
      <c r="M2934" s="38">
        <f t="shared" si="315"/>
        <v>57.294399999999996</v>
      </c>
      <c r="N2934" s="38">
        <f t="shared" si="316"/>
        <v>0.90514954341087439</v>
      </c>
      <c r="O2934" s="40">
        <f t="shared" si="317"/>
        <v>56.715946384118553</v>
      </c>
      <c r="P2934" s="39">
        <f t="shared" si="318"/>
        <v>0.91438128615132652</v>
      </c>
      <c r="Q2934" s="42">
        <v>51.59</v>
      </c>
      <c r="R2934" s="42">
        <f t="shared" si="319"/>
        <v>1.0052335723977515</v>
      </c>
      <c r="S2934" s="44">
        <v>64.94</v>
      </c>
      <c r="T2934" s="44">
        <f t="shared" si="320"/>
        <v>0.79858330766861718</v>
      </c>
      <c r="U2934" s="46">
        <f t="shared" si="321"/>
        <v>0.90606605540589846</v>
      </c>
    </row>
    <row r="2935" spans="1:21" x14ac:dyDescent="0.35">
      <c r="A2935" s="1" t="s">
        <v>799</v>
      </c>
      <c r="B2935" s="1" t="s">
        <v>498</v>
      </c>
      <c r="C2935" s="1" t="s">
        <v>101</v>
      </c>
      <c r="D2935" s="1">
        <v>1</v>
      </c>
      <c r="E2935" s="1" t="s">
        <v>54</v>
      </c>
      <c r="F2935" s="1">
        <v>0.5625</v>
      </c>
      <c r="G2935" s="1" t="s">
        <v>13</v>
      </c>
      <c r="H2935" s="1">
        <v>30</v>
      </c>
      <c r="I2935" s="1">
        <v>51377</v>
      </c>
      <c r="J2935" s="1">
        <v>16687</v>
      </c>
      <c r="K2935" s="1">
        <v>63</v>
      </c>
      <c r="L2935" s="1">
        <v>1</v>
      </c>
      <c r="M2935" s="38">
        <f t="shared" si="315"/>
        <v>59.08</v>
      </c>
      <c r="N2935" s="38">
        <f t="shared" si="316"/>
        <v>1.066350710900474</v>
      </c>
      <c r="O2935" s="40">
        <f t="shared" si="317"/>
        <v>60.697849184498509</v>
      </c>
      <c r="P2935" s="39">
        <f t="shared" si="318"/>
        <v>1.0379280459922695</v>
      </c>
      <c r="Q2935" s="42">
        <v>48.112000000000002</v>
      </c>
      <c r="R2935" s="42">
        <f t="shared" si="319"/>
        <v>1.3094446291985367</v>
      </c>
      <c r="S2935" s="44">
        <v>42.37</v>
      </c>
      <c r="T2935" s="44">
        <f t="shared" si="320"/>
        <v>1.4869011092754307</v>
      </c>
      <c r="U2935" s="46">
        <f t="shared" si="321"/>
        <v>1.2780912614887459</v>
      </c>
    </row>
    <row r="2936" spans="1:21" x14ac:dyDescent="0.35">
      <c r="A2936" s="1" t="s">
        <v>265</v>
      </c>
      <c r="B2936" s="1" t="s">
        <v>148</v>
      </c>
      <c r="C2936" s="1" t="s">
        <v>101</v>
      </c>
      <c r="D2936" s="1">
        <v>2</v>
      </c>
      <c r="E2936" s="1" t="s">
        <v>25</v>
      </c>
      <c r="F2936" s="1">
        <v>0.12569444444444444</v>
      </c>
      <c r="G2936" s="1" t="s">
        <v>35</v>
      </c>
      <c r="H2936" s="1">
        <v>30</v>
      </c>
      <c r="I2936" s="1">
        <v>51343</v>
      </c>
      <c r="J2936" s="1">
        <v>18675.783329999998</v>
      </c>
      <c r="K2936" s="1">
        <v>71.86</v>
      </c>
      <c r="L2936" s="1">
        <v>1</v>
      </c>
      <c r="M2936" s="38">
        <f t="shared" si="315"/>
        <v>59.08</v>
      </c>
      <c r="N2936" s="38">
        <f t="shared" si="316"/>
        <v>1.2163168584969533</v>
      </c>
      <c r="O2936" s="40">
        <f t="shared" si="317"/>
        <v>60.697849184498509</v>
      </c>
      <c r="P2936" s="39">
        <f t="shared" si="318"/>
        <v>1.1838969743651504</v>
      </c>
      <c r="Q2936" s="42">
        <v>61.93</v>
      </c>
      <c r="R2936" s="42">
        <f t="shared" si="319"/>
        <v>1.1603423219764251</v>
      </c>
      <c r="S2936" s="44">
        <v>45.82</v>
      </c>
      <c r="T2936" s="44">
        <f t="shared" si="320"/>
        <v>1.5683107813182016</v>
      </c>
      <c r="U2936" s="46">
        <f t="shared" si="321"/>
        <v>1.3041833592199257</v>
      </c>
    </row>
    <row r="2937" spans="1:21" x14ac:dyDescent="0.35">
      <c r="A2937" s="1" t="s">
        <v>724</v>
      </c>
      <c r="B2937" s="1" t="s">
        <v>300</v>
      </c>
      <c r="C2937" s="1" t="s">
        <v>101</v>
      </c>
      <c r="D2937" s="1">
        <v>1</v>
      </c>
      <c r="E2937" s="1" t="s">
        <v>60</v>
      </c>
      <c r="F2937" s="1">
        <v>0.61736111111111114</v>
      </c>
      <c r="G2937" s="1" t="s">
        <v>13</v>
      </c>
      <c r="H2937" s="1">
        <v>33</v>
      </c>
      <c r="I2937" s="1">
        <v>51327</v>
      </c>
      <c r="J2937" s="1">
        <v>17701.75</v>
      </c>
      <c r="K2937" s="1">
        <v>61</v>
      </c>
      <c r="L2937" s="1">
        <v>1</v>
      </c>
      <c r="M2937" s="38">
        <f t="shared" si="315"/>
        <v>58.187199999999997</v>
      </c>
      <c r="N2937" s="38">
        <f t="shared" si="316"/>
        <v>1.0483405285011136</v>
      </c>
      <c r="O2937" s="40">
        <f t="shared" si="317"/>
        <v>58.616274857572066</v>
      </c>
      <c r="P2937" s="39">
        <f t="shared" si="318"/>
        <v>1.0406666092006016</v>
      </c>
      <c r="Q2937" s="42">
        <v>48.112000000000002</v>
      </c>
      <c r="R2937" s="42">
        <f t="shared" si="319"/>
        <v>1.2678749584303293</v>
      </c>
      <c r="S2937" s="44">
        <v>64.94</v>
      </c>
      <c r="T2937" s="44">
        <f t="shared" si="320"/>
        <v>0.93932861102556209</v>
      </c>
      <c r="U2937" s="46">
        <f t="shared" si="321"/>
        <v>1.0826233928854976</v>
      </c>
    </row>
    <row r="2938" spans="1:21" x14ac:dyDescent="0.35">
      <c r="A2938" s="1" t="s">
        <v>901</v>
      </c>
      <c r="B2938" s="1" t="s">
        <v>300</v>
      </c>
      <c r="C2938" s="1" t="s">
        <v>101</v>
      </c>
      <c r="D2938" s="1">
        <v>1</v>
      </c>
      <c r="E2938" s="1" t="s">
        <v>58</v>
      </c>
      <c r="F2938" s="1">
        <v>0.95833333333333337</v>
      </c>
      <c r="G2938" s="1" t="s">
        <v>31</v>
      </c>
      <c r="H2938" s="1">
        <v>30</v>
      </c>
      <c r="I2938" s="1">
        <v>51282</v>
      </c>
      <c r="J2938" s="1">
        <v>14057.543890000001</v>
      </c>
      <c r="K2938" s="1">
        <v>53.47</v>
      </c>
      <c r="L2938" s="1">
        <v>1</v>
      </c>
      <c r="M2938" s="38">
        <f t="shared" si="315"/>
        <v>59.08</v>
      </c>
      <c r="N2938" s="38">
        <f t="shared" si="316"/>
        <v>0.90504400812457686</v>
      </c>
      <c r="O2938" s="40">
        <f t="shared" si="317"/>
        <v>60.697849184498509</v>
      </c>
      <c r="P2938" s="39">
        <f t="shared" si="318"/>
        <v>0.88092083522550224</v>
      </c>
      <c r="Q2938" s="42">
        <v>51.59</v>
      </c>
      <c r="R2938" s="42">
        <f t="shared" si="319"/>
        <v>1.0364411707695289</v>
      </c>
      <c r="S2938" s="44">
        <v>64.94</v>
      </c>
      <c r="T2938" s="44">
        <f t="shared" si="320"/>
        <v>0.82337542346781645</v>
      </c>
      <c r="U2938" s="46">
        <f t="shared" si="321"/>
        <v>0.91357914315428257</v>
      </c>
    </row>
    <row r="2939" spans="1:21" x14ac:dyDescent="0.35">
      <c r="A2939" s="1" t="s">
        <v>125</v>
      </c>
      <c r="B2939" s="1" t="s">
        <v>181</v>
      </c>
      <c r="C2939" s="1" t="s">
        <v>101</v>
      </c>
      <c r="D2939" s="1">
        <v>1</v>
      </c>
      <c r="E2939" s="1" t="s">
        <v>76</v>
      </c>
      <c r="F2939" s="1">
        <v>0.33333333333333331</v>
      </c>
      <c r="G2939" s="1" t="s">
        <v>8</v>
      </c>
      <c r="H2939" s="1">
        <v>120</v>
      </c>
      <c r="I2939" s="1">
        <v>51257</v>
      </c>
      <c r="J2939" s="1">
        <v>33181.544439999998</v>
      </c>
      <c r="K2939" s="1">
        <v>31.16</v>
      </c>
      <c r="L2939" s="1">
        <v>1</v>
      </c>
      <c r="M2939" s="38">
        <f t="shared" si="315"/>
        <v>32.295999999999999</v>
      </c>
      <c r="N2939" s="38">
        <f t="shared" si="316"/>
        <v>0.96482536537032448</v>
      </c>
      <c r="O2939" s="40">
        <f t="shared" si="317"/>
        <v>30.421180337640109</v>
      </c>
      <c r="P2939" s="39">
        <f t="shared" si="318"/>
        <v>1.0242863575364218</v>
      </c>
      <c r="Q2939" s="42">
        <v>42.33</v>
      </c>
      <c r="R2939" s="42">
        <f t="shared" si="319"/>
        <v>0.73612095440585879</v>
      </c>
      <c r="S2939" s="44">
        <v>42.1</v>
      </c>
      <c r="T2939" s="44">
        <f t="shared" si="320"/>
        <v>0.74014251781472684</v>
      </c>
      <c r="U2939" s="46">
        <f t="shared" si="321"/>
        <v>0.83351660991900245</v>
      </c>
    </row>
    <row r="2940" spans="1:21" x14ac:dyDescent="0.35">
      <c r="A2940" s="1" t="s">
        <v>1078</v>
      </c>
      <c r="B2940" s="1" t="s">
        <v>148</v>
      </c>
      <c r="C2940" s="1" t="s">
        <v>101</v>
      </c>
      <c r="D2940" s="1">
        <v>1</v>
      </c>
      <c r="E2940" s="1" t="s">
        <v>25</v>
      </c>
      <c r="F2940" s="1">
        <v>0.33333333333333331</v>
      </c>
      <c r="G2940" s="1" t="s">
        <v>8</v>
      </c>
      <c r="H2940" s="1">
        <v>60</v>
      </c>
      <c r="I2940" s="1">
        <v>51211</v>
      </c>
      <c r="J2940" s="1">
        <v>21696.327499999999</v>
      </c>
      <c r="K2940" s="1">
        <v>41.65</v>
      </c>
      <c r="L2940" s="1">
        <v>1</v>
      </c>
      <c r="M2940" s="38">
        <f t="shared" si="315"/>
        <v>50.152000000000001</v>
      </c>
      <c r="N2940" s="38">
        <f t="shared" si="316"/>
        <v>0.83047535492103997</v>
      </c>
      <c r="O2940" s="40">
        <f t="shared" si="317"/>
        <v>45.559514761069323</v>
      </c>
      <c r="P2940" s="39">
        <f t="shared" si="318"/>
        <v>0.91418884108901854</v>
      </c>
      <c r="Q2940" s="42">
        <v>42.33</v>
      </c>
      <c r="R2940" s="42">
        <f t="shared" si="319"/>
        <v>0.98393574297188757</v>
      </c>
      <c r="S2940" s="44">
        <v>45.82</v>
      </c>
      <c r="T2940" s="44">
        <f t="shared" si="320"/>
        <v>0.90899170667830642</v>
      </c>
      <c r="U2940" s="46">
        <f t="shared" si="321"/>
        <v>0.93570543024640418</v>
      </c>
    </row>
    <row r="2941" spans="1:21" x14ac:dyDescent="0.35">
      <c r="A2941" s="1" t="s">
        <v>803</v>
      </c>
      <c r="B2941" s="1" t="s">
        <v>469</v>
      </c>
      <c r="C2941" s="1" t="s">
        <v>101</v>
      </c>
      <c r="D2941" s="1">
        <v>1</v>
      </c>
      <c r="E2941" s="1" t="s">
        <v>54</v>
      </c>
      <c r="F2941" s="1">
        <v>0.375</v>
      </c>
      <c r="G2941" s="1" t="s">
        <v>13</v>
      </c>
      <c r="H2941" s="1">
        <v>30</v>
      </c>
      <c r="I2941" s="1">
        <v>51210</v>
      </c>
      <c r="J2941" s="1">
        <v>16557.5</v>
      </c>
      <c r="K2941" s="1">
        <v>63</v>
      </c>
      <c r="L2941" s="1">
        <v>1</v>
      </c>
      <c r="M2941" s="38">
        <f t="shared" si="315"/>
        <v>59.08</v>
      </c>
      <c r="N2941" s="38">
        <f t="shared" si="316"/>
        <v>1.066350710900474</v>
      </c>
      <c r="O2941" s="40">
        <f t="shared" si="317"/>
        <v>60.697849184498509</v>
      </c>
      <c r="P2941" s="39">
        <f t="shared" si="318"/>
        <v>1.0379280459922695</v>
      </c>
      <c r="Q2941" s="42">
        <v>48.112000000000002</v>
      </c>
      <c r="R2941" s="42">
        <f t="shared" si="319"/>
        <v>1.3094446291985367</v>
      </c>
      <c r="S2941" s="44">
        <v>35.58</v>
      </c>
      <c r="T2941" s="44">
        <f t="shared" si="320"/>
        <v>1.7706576728499157</v>
      </c>
      <c r="U2941" s="46">
        <f t="shared" si="321"/>
        <v>1.3726767826802408</v>
      </c>
    </row>
    <row r="2942" spans="1:21" x14ac:dyDescent="0.35">
      <c r="A2942" s="1" t="s">
        <v>166</v>
      </c>
      <c r="B2942" s="1" t="s">
        <v>140</v>
      </c>
      <c r="C2942" s="1" t="s">
        <v>101</v>
      </c>
      <c r="D2942" s="1">
        <v>1</v>
      </c>
      <c r="E2942" s="1" t="s">
        <v>60</v>
      </c>
      <c r="F2942" s="1">
        <v>0.14583333333333334</v>
      </c>
      <c r="G2942" s="1" t="s">
        <v>35</v>
      </c>
      <c r="H2942" s="1">
        <v>120</v>
      </c>
      <c r="I2942" s="1">
        <v>51137</v>
      </c>
      <c r="J2942" s="1">
        <v>38915.013059999997</v>
      </c>
      <c r="K2942" s="1">
        <v>37.29</v>
      </c>
      <c r="L2942" s="1">
        <v>1</v>
      </c>
      <c r="M2942" s="38">
        <f t="shared" si="315"/>
        <v>32.295999999999999</v>
      </c>
      <c r="N2942" s="38">
        <f t="shared" si="316"/>
        <v>1.1546321525885559</v>
      </c>
      <c r="O2942" s="40">
        <f t="shared" si="317"/>
        <v>30.421180337640109</v>
      </c>
      <c r="P2942" s="39">
        <f t="shared" si="318"/>
        <v>1.2257907019426562</v>
      </c>
      <c r="Q2942" s="42">
        <v>61.93</v>
      </c>
      <c r="R2942" s="42">
        <f t="shared" si="319"/>
        <v>0.60213143872113672</v>
      </c>
      <c r="S2942" s="44">
        <v>37.35</v>
      </c>
      <c r="T2942" s="44">
        <f t="shared" si="320"/>
        <v>0.99839357429718867</v>
      </c>
      <c r="U2942" s="46">
        <f t="shared" si="321"/>
        <v>0.94210523832032722</v>
      </c>
    </row>
    <row r="2943" spans="1:21" x14ac:dyDescent="0.35">
      <c r="A2943" s="1" t="s">
        <v>465</v>
      </c>
      <c r="B2943" s="1" t="s">
        <v>246</v>
      </c>
      <c r="C2943" s="1" t="s">
        <v>101</v>
      </c>
      <c r="D2943" s="1">
        <v>1</v>
      </c>
      <c r="E2943" s="1" t="s">
        <v>51</v>
      </c>
      <c r="F2943" s="1">
        <v>0.8125</v>
      </c>
      <c r="G2943" s="1" t="s">
        <v>22</v>
      </c>
      <c r="H2943" s="1">
        <v>60</v>
      </c>
      <c r="I2943" s="1">
        <v>51130</v>
      </c>
      <c r="J2943" s="1">
        <v>15578.501389999999</v>
      </c>
      <c r="K2943" s="1">
        <v>29.82</v>
      </c>
      <c r="L2943" s="1">
        <v>1</v>
      </c>
      <c r="M2943" s="38">
        <f t="shared" si="315"/>
        <v>50.152000000000001</v>
      </c>
      <c r="N2943" s="38">
        <f t="shared" si="316"/>
        <v>0.59459243898548408</v>
      </c>
      <c r="O2943" s="40">
        <f t="shared" si="317"/>
        <v>45.559514761069323</v>
      </c>
      <c r="P2943" s="39">
        <f t="shared" si="318"/>
        <v>0.65452848118306206</v>
      </c>
      <c r="Q2943" s="42">
        <v>43.7</v>
      </c>
      <c r="R2943" s="42">
        <f t="shared" si="319"/>
        <v>0.68237986270022877</v>
      </c>
      <c r="S2943" s="44">
        <v>49.4</v>
      </c>
      <c r="T2943" s="44">
        <f t="shared" si="320"/>
        <v>0.6036437246963563</v>
      </c>
      <c r="U2943" s="46">
        <f t="shared" si="321"/>
        <v>0.64685068952654901</v>
      </c>
    </row>
    <row r="2944" spans="1:21" x14ac:dyDescent="0.35">
      <c r="A2944" s="1" t="s">
        <v>953</v>
      </c>
      <c r="B2944" s="1" t="s">
        <v>476</v>
      </c>
      <c r="C2944" s="1" t="s">
        <v>101</v>
      </c>
      <c r="D2944" s="1">
        <v>1</v>
      </c>
      <c r="E2944" s="1" t="s">
        <v>60</v>
      </c>
      <c r="F2944" s="1">
        <v>0.9819444444444444</v>
      </c>
      <c r="G2944" s="1" t="s">
        <v>31</v>
      </c>
      <c r="H2944" s="1">
        <v>26</v>
      </c>
      <c r="I2944" s="1">
        <v>51093</v>
      </c>
      <c r="J2944" s="1">
        <v>12027.75583</v>
      </c>
      <c r="K2944" s="1">
        <v>53.47</v>
      </c>
      <c r="L2944" s="1">
        <v>1</v>
      </c>
      <c r="M2944" s="38">
        <f t="shared" si="315"/>
        <v>60.270399999999995</v>
      </c>
      <c r="N2944" s="38">
        <f t="shared" si="316"/>
        <v>0.88716849398709818</v>
      </c>
      <c r="O2944" s="40">
        <f t="shared" si="317"/>
        <v>63.823171609610824</v>
      </c>
      <c r="P2944" s="39">
        <f t="shared" si="318"/>
        <v>0.83778349855537748</v>
      </c>
      <c r="Q2944" s="42">
        <v>51.59</v>
      </c>
      <c r="R2944" s="42">
        <f t="shared" si="319"/>
        <v>1.0364411707695289</v>
      </c>
      <c r="S2944" s="44">
        <v>44.77</v>
      </c>
      <c r="T2944" s="44">
        <f t="shared" si="320"/>
        <v>1.1943265579629214</v>
      </c>
      <c r="U2944" s="46">
        <f t="shared" si="321"/>
        <v>1.0228504090959427</v>
      </c>
    </row>
    <row r="2945" spans="1:21" x14ac:dyDescent="0.35">
      <c r="A2945" s="1" t="s">
        <v>311</v>
      </c>
      <c r="B2945" s="1" t="s">
        <v>312</v>
      </c>
      <c r="C2945" s="1" t="s">
        <v>101</v>
      </c>
      <c r="D2945" s="1">
        <v>1</v>
      </c>
      <c r="E2945" s="1" t="s">
        <v>51</v>
      </c>
      <c r="F2945" s="1">
        <v>0.58333333333333337</v>
      </c>
      <c r="G2945" s="1" t="s">
        <v>13</v>
      </c>
      <c r="H2945" s="1">
        <v>30</v>
      </c>
      <c r="I2945" s="1">
        <v>50932</v>
      </c>
      <c r="J2945" s="1">
        <v>16124</v>
      </c>
      <c r="K2945" s="1">
        <v>62</v>
      </c>
      <c r="L2945" s="1">
        <v>1</v>
      </c>
      <c r="M2945" s="38">
        <f t="shared" si="315"/>
        <v>59.08</v>
      </c>
      <c r="N2945" s="38">
        <f t="shared" si="316"/>
        <v>1.0494245091401491</v>
      </c>
      <c r="O2945" s="40">
        <f t="shared" si="317"/>
        <v>60.697849184498509</v>
      </c>
      <c r="P2945" s="39">
        <f t="shared" si="318"/>
        <v>1.0214529976431859</v>
      </c>
      <c r="Q2945" s="42">
        <v>48.112000000000002</v>
      </c>
      <c r="R2945" s="42">
        <f t="shared" si="319"/>
        <v>1.2886597938144329</v>
      </c>
      <c r="S2945" s="44">
        <v>60.5</v>
      </c>
      <c r="T2945" s="44">
        <f t="shared" si="320"/>
        <v>1.024793388429752</v>
      </c>
      <c r="U2945" s="46">
        <f t="shared" si="321"/>
        <v>1.1116353932957903</v>
      </c>
    </row>
    <row r="2946" spans="1:21" x14ac:dyDescent="0.35">
      <c r="A2946" s="1" t="s">
        <v>1083</v>
      </c>
      <c r="B2946" s="1" t="s">
        <v>181</v>
      </c>
      <c r="C2946" s="1" t="s">
        <v>101</v>
      </c>
      <c r="D2946" s="1">
        <v>1</v>
      </c>
      <c r="E2946" s="1" t="s">
        <v>51</v>
      </c>
      <c r="F2946" s="1">
        <v>8.8888888888888892E-2</v>
      </c>
      <c r="G2946" s="1" t="s">
        <v>35</v>
      </c>
      <c r="H2946" s="1">
        <v>112</v>
      </c>
      <c r="I2946" s="1">
        <v>50890</v>
      </c>
      <c r="J2946" s="1">
        <v>40173.868060000001</v>
      </c>
      <c r="K2946" s="1">
        <v>41.11</v>
      </c>
      <c r="L2946" s="1">
        <v>1</v>
      </c>
      <c r="M2946" s="38">
        <f t="shared" si="315"/>
        <v>34.6768</v>
      </c>
      <c r="N2946" s="38">
        <f t="shared" si="316"/>
        <v>1.1855188483366401</v>
      </c>
      <c r="O2946" s="40">
        <f t="shared" si="317"/>
        <v>31.927984650915135</v>
      </c>
      <c r="P2946" s="39">
        <f t="shared" si="318"/>
        <v>1.2875851842662949</v>
      </c>
      <c r="Q2946" s="42">
        <v>61.93</v>
      </c>
      <c r="R2946" s="42">
        <f t="shared" si="319"/>
        <v>0.66381398352979171</v>
      </c>
      <c r="S2946" s="44">
        <v>42.1</v>
      </c>
      <c r="T2946" s="44">
        <f t="shared" si="320"/>
        <v>0.97648456057007116</v>
      </c>
      <c r="U2946" s="46">
        <f t="shared" si="321"/>
        <v>0.97596124278871932</v>
      </c>
    </row>
    <row r="2947" spans="1:21" x14ac:dyDescent="0.35">
      <c r="A2947" s="1" t="s">
        <v>483</v>
      </c>
      <c r="B2947" s="1" t="s">
        <v>345</v>
      </c>
      <c r="C2947" s="1" t="s">
        <v>101</v>
      </c>
      <c r="D2947" s="1">
        <v>1</v>
      </c>
      <c r="E2947" s="1" t="s">
        <v>76</v>
      </c>
      <c r="F2947" s="1">
        <v>8.3333333333333329E-2</v>
      </c>
      <c r="G2947" s="1" t="s">
        <v>35</v>
      </c>
      <c r="H2947" s="1">
        <v>60</v>
      </c>
      <c r="I2947" s="1">
        <v>50877</v>
      </c>
      <c r="J2947" s="1">
        <v>29916.3475</v>
      </c>
      <c r="K2947" s="1">
        <v>57.68</v>
      </c>
      <c r="L2947" s="1">
        <v>1</v>
      </c>
      <c r="M2947" s="38">
        <f t="shared" ref="M2947:M3010" si="322">(-0.2976*H2947)+68.008</f>
        <v>50.152000000000001</v>
      </c>
      <c r="N2947" s="38">
        <f t="shared" ref="N2947:N3010" si="323">K2947/M2947</f>
        <v>1.1501036847982133</v>
      </c>
      <c r="O2947" s="40">
        <f t="shared" ref="O2947:O3010" si="324">-21.84*LN(H2947) + 134.98</f>
        <v>45.559514761069323</v>
      </c>
      <c r="P2947" s="39">
        <f t="shared" ref="P2947:P3010" si="325">K2947/O2947</f>
        <v>1.2660363110207584</v>
      </c>
      <c r="Q2947" s="42">
        <v>61.93</v>
      </c>
      <c r="R2947" s="42">
        <f t="shared" ref="R2947:R3010" si="326">K2947/Q2947</f>
        <v>0.93137413208461162</v>
      </c>
      <c r="S2947" s="44">
        <v>53.822000000000003</v>
      </c>
      <c r="T2947" s="44">
        <f t="shared" ref="T2947:T3010" si="327">K2947/S2947</f>
        <v>1.0716807253539444</v>
      </c>
      <c r="U2947" s="46">
        <f t="shared" ref="U2947:U3010" si="328">(P2947+R2947+T2947)/3</f>
        <v>1.0896970561531047</v>
      </c>
    </row>
    <row r="2948" spans="1:21" x14ac:dyDescent="0.35">
      <c r="A2948" s="1" t="s">
        <v>433</v>
      </c>
      <c r="B2948" s="1" t="s">
        <v>345</v>
      </c>
      <c r="C2948" s="1" t="s">
        <v>101</v>
      </c>
      <c r="D2948" s="1">
        <v>1</v>
      </c>
      <c r="E2948" s="1" t="s">
        <v>60</v>
      </c>
      <c r="F2948" s="1">
        <v>4.1666666666666664E-2</v>
      </c>
      <c r="G2948" s="1" t="s">
        <v>31</v>
      </c>
      <c r="H2948" s="1">
        <v>60</v>
      </c>
      <c r="I2948" s="1">
        <v>50853</v>
      </c>
      <c r="J2948" s="1">
        <v>28855.296109999999</v>
      </c>
      <c r="K2948" s="1">
        <v>55.17</v>
      </c>
      <c r="L2948" s="1">
        <v>1</v>
      </c>
      <c r="M2948" s="38">
        <f t="shared" si="322"/>
        <v>50.152000000000001</v>
      </c>
      <c r="N2948" s="38">
        <f t="shared" si="323"/>
        <v>1.1000558302759611</v>
      </c>
      <c r="O2948" s="40">
        <f t="shared" si="324"/>
        <v>45.559514761069323</v>
      </c>
      <c r="P2948" s="39">
        <f t="shared" si="325"/>
        <v>1.2109435381243976</v>
      </c>
      <c r="Q2948" s="42">
        <v>51.59</v>
      </c>
      <c r="R2948" s="42">
        <f t="shared" si="326"/>
        <v>1.0693932932738903</v>
      </c>
      <c r="S2948" s="44">
        <v>53.822000000000003</v>
      </c>
      <c r="T2948" s="44">
        <f t="shared" si="327"/>
        <v>1.0250455204191595</v>
      </c>
      <c r="U2948" s="46">
        <f t="shared" si="328"/>
        <v>1.1017941172724826</v>
      </c>
    </row>
    <row r="2949" spans="1:21" x14ac:dyDescent="0.35">
      <c r="A2949" s="1" t="s">
        <v>683</v>
      </c>
      <c r="B2949" s="1" t="s">
        <v>438</v>
      </c>
      <c r="C2949" s="1" t="s">
        <v>101</v>
      </c>
      <c r="D2949" s="1">
        <v>1</v>
      </c>
      <c r="E2949" s="1" t="s">
        <v>58</v>
      </c>
      <c r="F2949" s="1">
        <v>6.9444444444444447E-4</v>
      </c>
      <c r="G2949" s="1" t="s">
        <v>31</v>
      </c>
      <c r="H2949" s="1">
        <v>30</v>
      </c>
      <c r="I2949" s="1">
        <v>50833</v>
      </c>
      <c r="J2949" s="1">
        <v>14955.3297199999</v>
      </c>
      <c r="K2949" s="1">
        <v>57.82</v>
      </c>
      <c r="L2949" s="1">
        <v>1</v>
      </c>
      <c r="M2949" s="38">
        <f t="shared" si="322"/>
        <v>59.08</v>
      </c>
      <c r="N2949" s="38">
        <f t="shared" si="323"/>
        <v>0.97867298578199058</v>
      </c>
      <c r="O2949" s="40">
        <f t="shared" si="324"/>
        <v>60.697849184498509</v>
      </c>
      <c r="P2949" s="39">
        <f t="shared" si="325"/>
        <v>0.95258729554401611</v>
      </c>
      <c r="Q2949" s="42">
        <v>51.59</v>
      </c>
      <c r="R2949" s="42">
        <f t="shared" si="326"/>
        <v>1.1207598371777476</v>
      </c>
      <c r="S2949" s="44">
        <v>58.54</v>
      </c>
      <c r="T2949" s="44">
        <f t="shared" si="327"/>
        <v>0.98770071745814825</v>
      </c>
      <c r="U2949" s="46">
        <f t="shared" si="328"/>
        <v>1.0203492833933041</v>
      </c>
    </row>
    <row r="2950" spans="1:21" x14ac:dyDescent="0.35">
      <c r="A2950" s="1" t="s">
        <v>724</v>
      </c>
      <c r="B2950" s="1" t="s">
        <v>300</v>
      </c>
      <c r="C2950" s="1" t="s">
        <v>101</v>
      </c>
      <c r="D2950" s="1">
        <v>1</v>
      </c>
      <c r="E2950" s="1" t="s">
        <v>60</v>
      </c>
      <c r="F2950" s="1">
        <v>0.64027777777777783</v>
      </c>
      <c r="G2950" s="1" t="s">
        <v>13</v>
      </c>
      <c r="H2950" s="1">
        <v>34</v>
      </c>
      <c r="I2950" s="1">
        <v>50814</v>
      </c>
      <c r="J2950" s="1">
        <v>18821.833330000001</v>
      </c>
      <c r="K2950" s="1">
        <v>64</v>
      </c>
      <c r="L2950" s="1">
        <v>1</v>
      </c>
      <c r="M2950" s="38">
        <f t="shared" si="322"/>
        <v>57.889599999999994</v>
      </c>
      <c r="N2950" s="38">
        <f t="shared" si="323"/>
        <v>1.1055526381249827</v>
      </c>
      <c r="O2950" s="40">
        <f t="shared" si="324"/>
        <v>57.964286142383017</v>
      </c>
      <c r="P2950" s="39">
        <f t="shared" si="325"/>
        <v>1.104128149578016</v>
      </c>
      <c r="Q2950" s="42">
        <v>48.112000000000002</v>
      </c>
      <c r="R2950" s="42">
        <f t="shared" si="326"/>
        <v>1.3302294645826405</v>
      </c>
      <c r="S2950" s="44">
        <v>64.94</v>
      </c>
      <c r="T2950" s="44">
        <f t="shared" si="327"/>
        <v>0.98552510009239302</v>
      </c>
      <c r="U2950" s="46">
        <f t="shared" si="328"/>
        <v>1.1399609047510164</v>
      </c>
    </row>
    <row r="2951" spans="1:21" x14ac:dyDescent="0.35">
      <c r="A2951" s="1" t="s">
        <v>1406</v>
      </c>
      <c r="B2951" s="1" t="s">
        <v>261</v>
      </c>
      <c r="C2951" s="1" t="s">
        <v>101</v>
      </c>
      <c r="D2951" s="1">
        <v>1</v>
      </c>
      <c r="E2951" s="1" t="s">
        <v>60</v>
      </c>
      <c r="F2951" s="1">
        <v>0.33333333333333331</v>
      </c>
      <c r="G2951" s="1" t="s">
        <v>8</v>
      </c>
      <c r="H2951" s="1">
        <v>120</v>
      </c>
      <c r="I2951" s="1">
        <v>50780</v>
      </c>
      <c r="J2951" s="1">
        <v>22083.578890000001</v>
      </c>
      <c r="K2951" s="1">
        <v>21.28</v>
      </c>
      <c r="L2951" s="1">
        <v>1</v>
      </c>
      <c r="M2951" s="38">
        <f t="shared" si="322"/>
        <v>32.295999999999999</v>
      </c>
      <c r="N2951" s="38">
        <f t="shared" si="323"/>
        <v>0.65890512756997777</v>
      </c>
      <c r="O2951" s="40">
        <f t="shared" si="324"/>
        <v>30.421180337640109</v>
      </c>
      <c r="P2951" s="39">
        <f t="shared" si="325"/>
        <v>0.69951263441511735</v>
      </c>
      <c r="Q2951" s="42">
        <v>42.33</v>
      </c>
      <c r="R2951" s="42">
        <f t="shared" si="326"/>
        <v>0.50271674935034261</v>
      </c>
      <c r="S2951" s="44">
        <v>55.41</v>
      </c>
      <c r="T2951" s="44">
        <f t="shared" si="327"/>
        <v>0.38404620104674253</v>
      </c>
      <c r="U2951" s="46">
        <f t="shared" si="328"/>
        <v>0.52875852827073411</v>
      </c>
    </row>
    <row r="2952" spans="1:21" x14ac:dyDescent="0.35">
      <c r="A2952" s="1" t="s">
        <v>494</v>
      </c>
      <c r="B2952" s="1" t="s">
        <v>438</v>
      </c>
      <c r="C2952" s="1" t="s">
        <v>101</v>
      </c>
      <c r="D2952" s="1">
        <v>1</v>
      </c>
      <c r="E2952" s="1" t="s">
        <v>58</v>
      </c>
      <c r="F2952" s="1">
        <v>0.77083333333333337</v>
      </c>
      <c r="G2952" s="1" t="s">
        <v>18</v>
      </c>
      <c r="H2952" s="1">
        <v>30</v>
      </c>
      <c r="I2952" s="1">
        <v>50765</v>
      </c>
      <c r="J2952" s="1">
        <v>14104.396940000001</v>
      </c>
      <c r="K2952" s="1">
        <v>54.72</v>
      </c>
      <c r="L2952" s="1">
        <v>1</v>
      </c>
      <c r="M2952" s="38">
        <f t="shared" si="322"/>
        <v>59.08</v>
      </c>
      <c r="N2952" s="38">
        <f t="shared" si="323"/>
        <v>0.92620176032498314</v>
      </c>
      <c r="O2952" s="40">
        <f t="shared" si="324"/>
        <v>60.697849184498509</v>
      </c>
      <c r="P2952" s="39">
        <f t="shared" si="325"/>
        <v>0.90151464566185679</v>
      </c>
      <c r="Q2952" s="42">
        <v>46.72</v>
      </c>
      <c r="R2952" s="42">
        <f t="shared" si="326"/>
        <v>1.1712328767123288</v>
      </c>
      <c r="S2952" s="44">
        <v>58.54</v>
      </c>
      <c r="T2952" s="44">
        <f t="shared" si="327"/>
        <v>0.93474547318073109</v>
      </c>
      <c r="U2952" s="46">
        <f t="shared" si="328"/>
        <v>1.0024976651849722</v>
      </c>
    </row>
    <row r="2953" spans="1:21" x14ac:dyDescent="0.35">
      <c r="A2953" s="1" t="s">
        <v>566</v>
      </c>
      <c r="B2953" s="1" t="s">
        <v>235</v>
      </c>
      <c r="C2953" s="1" t="s">
        <v>101</v>
      </c>
      <c r="D2953" s="1">
        <v>1</v>
      </c>
      <c r="E2953" s="1" t="s">
        <v>54</v>
      </c>
      <c r="F2953" s="1">
        <v>0.47916666666666669</v>
      </c>
      <c r="G2953" s="1" t="s">
        <v>13</v>
      </c>
      <c r="H2953" s="1">
        <v>30</v>
      </c>
      <c r="I2953" s="1">
        <v>50729</v>
      </c>
      <c r="J2953" s="1">
        <v>17170</v>
      </c>
      <c r="K2953" s="1">
        <v>66</v>
      </c>
      <c r="L2953" s="1">
        <v>1</v>
      </c>
      <c r="M2953" s="38">
        <f t="shared" si="322"/>
        <v>59.08</v>
      </c>
      <c r="N2953" s="38">
        <f t="shared" si="323"/>
        <v>1.1171293161814488</v>
      </c>
      <c r="O2953" s="40">
        <f t="shared" si="324"/>
        <v>60.697849184498509</v>
      </c>
      <c r="P2953" s="39">
        <f t="shared" si="325"/>
        <v>1.0873531910395202</v>
      </c>
      <c r="Q2953" s="42">
        <v>48.112000000000002</v>
      </c>
      <c r="R2953" s="42">
        <f t="shared" si="326"/>
        <v>1.3717991353508481</v>
      </c>
      <c r="S2953" s="44">
        <v>64.14</v>
      </c>
      <c r="T2953" s="44">
        <f t="shared" si="327"/>
        <v>1.028999064546305</v>
      </c>
      <c r="U2953" s="46">
        <f t="shared" si="328"/>
        <v>1.1627171303122246</v>
      </c>
    </row>
    <row r="2954" spans="1:21" x14ac:dyDescent="0.35">
      <c r="A2954" s="1" t="s">
        <v>1334</v>
      </c>
      <c r="B2954" s="1" t="s">
        <v>148</v>
      </c>
      <c r="C2954" s="1" t="s">
        <v>101</v>
      </c>
      <c r="D2954" s="1">
        <v>1</v>
      </c>
      <c r="E2954" s="1" t="s">
        <v>51</v>
      </c>
      <c r="F2954" s="1">
        <v>0.33333333333333331</v>
      </c>
      <c r="G2954" s="1" t="s">
        <v>8</v>
      </c>
      <c r="H2954" s="1">
        <v>120</v>
      </c>
      <c r="I2954" s="1">
        <v>50708</v>
      </c>
      <c r="J2954" s="1">
        <v>24729.1855599999</v>
      </c>
      <c r="K2954" s="1">
        <v>23.91</v>
      </c>
      <c r="L2954" s="1">
        <v>1</v>
      </c>
      <c r="M2954" s="38">
        <f t="shared" si="322"/>
        <v>32.295999999999999</v>
      </c>
      <c r="N2954" s="38">
        <f t="shared" si="323"/>
        <v>0.74033936091156805</v>
      </c>
      <c r="O2954" s="40">
        <f t="shared" si="324"/>
        <v>30.421180337640109</v>
      </c>
      <c r="P2954" s="39">
        <f t="shared" si="325"/>
        <v>0.78596555868728635</v>
      </c>
      <c r="Q2954" s="42">
        <v>42.33</v>
      </c>
      <c r="R2954" s="42">
        <f t="shared" si="326"/>
        <v>0.56484762579730685</v>
      </c>
      <c r="S2954" s="44">
        <v>45.82</v>
      </c>
      <c r="T2954" s="44">
        <f t="shared" si="327"/>
        <v>0.52182453077258839</v>
      </c>
      <c r="U2954" s="46">
        <f t="shared" si="328"/>
        <v>0.62421257175239386</v>
      </c>
    </row>
    <row r="2955" spans="1:21" x14ac:dyDescent="0.35">
      <c r="A2955" s="1" t="s">
        <v>311</v>
      </c>
      <c r="B2955" s="1" t="s">
        <v>312</v>
      </c>
      <c r="C2955" s="1" t="s">
        <v>101</v>
      </c>
      <c r="D2955" s="1">
        <v>1</v>
      </c>
      <c r="E2955" s="1" t="s">
        <v>51</v>
      </c>
      <c r="F2955" s="1">
        <v>0.60416666666666663</v>
      </c>
      <c r="G2955" s="1" t="s">
        <v>13</v>
      </c>
      <c r="H2955" s="1">
        <v>30</v>
      </c>
      <c r="I2955" s="1">
        <v>50638</v>
      </c>
      <c r="J2955" s="1">
        <v>16798</v>
      </c>
      <c r="K2955" s="1">
        <v>65</v>
      </c>
      <c r="L2955" s="1">
        <v>1</v>
      </c>
      <c r="M2955" s="38">
        <f t="shared" si="322"/>
        <v>59.08</v>
      </c>
      <c r="N2955" s="38">
        <f t="shared" si="323"/>
        <v>1.100203114421124</v>
      </c>
      <c r="O2955" s="40">
        <f t="shared" si="324"/>
        <v>60.697849184498509</v>
      </c>
      <c r="P2955" s="39">
        <f t="shared" si="325"/>
        <v>1.0708781426904368</v>
      </c>
      <c r="Q2955" s="42">
        <v>48.112000000000002</v>
      </c>
      <c r="R2955" s="42">
        <f t="shared" si="326"/>
        <v>1.3510142999667443</v>
      </c>
      <c r="S2955" s="44">
        <v>60.5</v>
      </c>
      <c r="T2955" s="44">
        <f t="shared" si="327"/>
        <v>1.0743801652892562</v>
      </c>
      <c r="U2955" s="46">
        <f t="shared" si="328"/>
        <v>1.1654242026488124</v>
      </c>
    </row>
    <row r="2956" spans="1:21" x14ac:dyDescent="0.35">
      <c r="A2956" s="1" t="s">
        <v>1336</v>
      </c>
      <c r="B2956" s="1" t="s">
        <v>1108</v>
      </c>
      <c r="C2956" s="1" t="s">
        <v>101</v>
      </c>
      <c r="D2956" s="1">
        <v>3</v>
      </c>
      <c r="E2956" s="1" t="s">
        <v>54</v>
      </c>
      <c r="F2956" s="1">
        <v>0.33333333333333331</v>
      </c>
      <c r="G2956" s="1" t="s">
        <v>8</v>
      </c>
      <c r="H2956" s="1">
        <v>30</v>
      </c>
      <c r="I2956" s="1">
        <v>50615</v>
      </c>
      <c r="J2956" s="1">
        <v>16755.107499999998</v>
      </c>
      <c r="K2956" s="1">
        <v>64.709999999999994</v>
      </c>
      <c r="L2956" s="1">
        <v>1</v>
      </c>
      <c r="M2956" s="38">
        <f t="shared" si="322"/>
        <v>59.08</v>
      </c>
      <c r="N2956" s="38">
        <f t="shared" si="323"/>
        <v>1.0952945159106295</v>
      </c>
      <c r="O2956" s="40">
        <f t="shared" si="324"/>
        <v>60.697849184498509</v>
      </c>
      <c r="P2956" s="39">
        <f t="shared" si="325"/>
        <v>1.0661003786692023</v>
      </c>
      <c r="Q2956" s="42">
        <v>42.33</v>
      </c>
      <c r="R2956" s="42">
        <f t="shared" si="326"/>
        <v>1.5287030474840537</v>
      </c>
      <c r="S2956" s="44">
        <v>55.26</v>
      </c>
      <c r="T2956" s="44">
        <f t="shared" si="327"/>
        <v>1.1710097719869705</v>
      </c>
      <c r="U2956" s="46">
        <f t="shared" si="328"/>
        <v>1.2552710660467421</v>
      </c>
    </row>
    <row r="2957" spans="1:21" x14ac:dyDescent="0.35">
      <c r="A2957" s="1" t="s">
        <v>1249</v>
      </c>
      <c r="B2957" s="1" t="s">
        <v>1090</v>
      </c>
      <c r="C2957" s="1" t="s">
        <v>101</v>
      </c>
      <c r="D2957" s="1">
        <v>1</v>
      </c>
      <c r="E2957" s="1" t="s">
        <v>54</v>
      </c>
      <c r="F2957" s="1">
        <v>0.79166666666666663</v>
      </c>
      <c r="G2957" s="1" t="s">
        <v>22</v>
      </c>
      <c r="H2957" s="1">
        <v>60</v>
      </c>
      <c r="I2957" s="1">
        <v>50539</v>
      </c>
      <c r="J2957" s="1">
        <v>14671.53083</v>
      </c>
      <c r="K2957" s="1">
        <v>28.7</v>
      </c>
      <c r="L2957" s="1">
        <v>1</v>
      </c>
      <c r="M2957" s="38">
        <f t="shared" si="322"/>
        <v>50.152000000000001</v>
      </c>
      <c r="N2957" s="38">
        <f t="shared" si="323"/>
        <v>0.5722603286010528</v>
      </c>
      <c r="O2957" s="40">
        <f t="shared" si="324"/>
        <v>45.559514761069323</v>
      </c>
      <c r="P2957" s="39">
        <f t="shared" si="325"/>
        <v>0.6299452518428531</v>
      </c>
      <c r="Q2957" s="42">
        <v>43.7</v>
      </c>
      <c r="R2957" s="42">
        <f t="shared" si="326"/>
        <v>0.65675057208237986</v>
      </c>
      <c r="S2957" s="44">
        <v>36.06</v>
      </c>
      <c r="T2957" s="44">
        <f t="shared" si="327"/>
        <v>0.79589572933998887</v>
      </c>
      <c r="U2957" s="46">
        <f t="shared" si="328"/>
        <v>0.69419718442174061</v>
      </c>
    </row>
    <row r="2958" spans="1:21" x14ac:dyDescent="0.35">
      <c r="A2958" s="1" t="s">
        <v>147</v>
      </c>
      <c r="B2958" s="1" t="s">
        <v>148</v>
      </c>
      <c r="C2958" s="1" t="s">
        <v>101</v>
      </c>
      <c r="D2958" s="1">
        <v>1</v>
      </c>
      <c r="E2958" s="1" t="s">
        <v>57</v>
      </c>
      <c r="F2958" s="1">
        <v>0.4375</v>
      </c>
      <c r="G2958" s="1" t="s">
        <v>13</v>
      </c>
      <c r="H2958" s="1">
        <v>30</v>
      </c>
      <c r="I2958" s="1">
        <v>50415</v>
      </c>
      <c r="J2958" s="1">
        <v>16015</v>
      </c>
      <c r="K2958" s="1">
        <v>62</v>
      </c>
      <c r="L2958" s="1">
        <v>1</v>
      </c>
      <c r="M2958" s="38">
        <f t="shared" si="322"/>
        <v>59.08</v>
      </c>
      <c r="N2958" s="38">
        <f t="shared" si="323"/>
        <v>1.0494245091401491</v>
      </c>
      <c r="O2958" s="40">
        <f t="shared" si="324"/>
        <v>60.697849184498509</v>
      </c>
      <c r="P2958" s="39">
        <f t="shared" si="325"/>
        <v>1.0214529976431859</v>
      </c>
      <c r="Q2958" s="42">
        <v>48.112000000000002</v>
      </c>
      <c r="R2958" s="42">
        <f t="shared" si="326"/>
        <v>1.2886597938144329</v>
      </c>
      <c r="S2958" s="44">
        <v>45.82</v>
      </c>
      <c r="T2958" s="44">
        <f t="shared" si="327"/>
        <v>1.3531209079004802</v>
      </c>
      <c r="U2958" s="46">
        <f t="shared" si="328"/>
        <v>1.221077899786033</v>
      </c>
    </row>
    <row r="2959" spans="1:21" x14ac:dyDescent="0.35">
      <c r="A2959" s="1" t="s">
        <v>861</v>
      </c>
      <c r="B2959" s="1" t="s">
        <v>476</v>
      </c>
      <c r="C2959" s="1" t="s">
        <v>101</v>
      </c>
      <c r="D2959" s="1">
        <v>2</v>
      </c>
      <c r="E2959" s="1" t="s">
        <v>1610</v>
      </c>
      <c r="F2959" s="1">
        <v>8.3333333333333329E-2</v>
      </c>
      <c r="G2959" s="1" t="s">
        <v>35</v>
      </c>
      <c r="H2959" s="1">
        <v>30</v>
      </c>
      <c r="I2959" s="1">
        <v>50387</v>
      </c>
      <c r="J2959" s="1">
        <v>15584.56</v>
      </c>
      <c r="K2959" s="1">
        <v>61.2</v>
      </c>
      <c r="L2959" s="1">
        <v>2</v>
      </c>
      <c r="M2959" s="38">
        <f t="shared" si="322"/>
        <v>59.08</v>
      </c>
      <c r="N2959" s="38">
        <f t="shared" si="323"/>
        <v>1.0358835477318891</v>
      </c>
      <c r="O2959" s="40">
        <f t="shared" si="324"/>
        <v>60.697849184498509</v>
      </c>
      <c r="P2959" s="39">
        <f t="shared" si="325"/>
        <v>1.008272958963919</v>
      </c>
      <c r="Q2959" s="42">
        <v>61.93</v>
      </c>
      <c r="R2959" s="42">
        <f t="shared" si="326"/>
        <v>0.98821249798159216</v>
      </c>
      <c r="S2959" s="44">
        <v>44.77</v>
      </c>
      <c r="T2959" s="44">
        <f t="shared" si="327"/>
        <v>1.366986821532276</v>
      </c>
      <c r="U2959" s="46">
        <f t="shared" si="328"/>
        <v>1.1211574261592625</v>
      </c>
    </row>
    <row r="2960" spans="1:21" x14ac:dyDescent="0.35">
      <c r="A2960" s="1" t="s">
        <v>494</v>
      </c>
      <c r="B2960" s="1" t="s">
        <v>438</v>
      </c>
      <c r="C2960" s="1" t="s">
        <v>101</v>
      </c>
      <c r="D2960" s="1">
        <v>1</v>
      </c>
      <c r="E2960" s="1" t="s">
        <v>58</v>
      </c>
      <c r="F2960" s="1">
        <v>0.75</v>
      </c>
      <c r="G2960" s="1" t="s">
        <v>18</v>
      </c>
      <c r="H2960" s="1">
        <v>30</v>
      </c>
      <c r="I2960" s="1">
        <v>50236</v>
      </c>
      <c r="J2960" s="1">
        <v>13445.605</v>
      </c>
      <c r="K2960" s="1">
        <v>52.61</v>
      </c>
      <c r="L2960" s="1">
        <v>1</v>
      </c>
      <c r="M2960" s="38">
        <f t="shared" si="322"/>
        <v>59.08</v>
      </c>
      <c r="N2960" s="38">
        <f t="shared" si="323"/>
        <v>0.89048747461069733</v>
      </c>
      <c r="O2960" s="40">
        <f t="shared" si="324"/>
        <v>60.697849184498509</v>
      </c>
      <c r="P2960" s="39">
        <f t="shared" si="325"/>
        <v>0.86675229364529038</v>
      </c>
      <c r="Q2960" s="42">
        <v>46.72</v>
      </c>
      <c r="R2960" s="42">
        <f t="shared" si="326"/>
        <v>1.126070205479452</v>
      </c>
      <c r="S2960" s="44">
        <v>58.54</v>
      </c>
      <c r="T2960" s="44">
        <f t="shared" si="327"/>
        <v>0.89870174239836009</v>
      </c>
      <c r="U2960" s="46">
        <f t="shared" si="328"/>
        <v>0.96384141384103417</v>
      </c>
    </row>
    <row r="2961" spans="1:21" x14ac:dyDescent="0.35">
      <c r="A2961" s="1" t="s">
        <v>1432</v>
      </c>
      <c r="B2961" s="1" t="s">
        <v>438</v>
      </c>
      <c r="C2961" s="1" t="s">
        <v>101</v>
      </c>
      <c r="D2961" s="1">
        <v>1</v>
      </c>
      <c r="E2961" s="1" t="s">
        <v>60</v>
      </c>
      <c r="F2961" s="1">
        <v>0.35416666666666669</v>
      </c>
      <c r="G2961" s="1" t="s">
        <v>8</v>
      </c>
      <c r="H2961" s="1">
        <v>120</v>
      </c>
      <c r="I2961" s="1">
        <v>50208</v>
      </c>
      <c r="J2961" s="1">
        <v>20955.389439999999</v>
      </c>
      <c r="K2961" s="1">
        <v>20.440000000000001</v>
      </c>
      <c r="L2961" s="1">
        <v>1</v>
      </c>
      <c r="M2961" s="38">
        <f t="shared" si="322"/>
        <v>32.295999999999999</v>
      </c>
      <c r="N2961" s="38">
        <f t="shared" si="323"/>
        <v>0.63289571463958394</v>
      </c>
      <c r="O2961" s="40">
        <f t="shared" si="324"/>
        <v>30.421180337640109</v>
      </c>
      <c r="P2961" s="39">
        <f t="shared" si="325"/>
        <v>0.67190029358294168</v>
      </c>
      <c r="Q2961" s="42">
        <v>42.33</v>
      </c>
      <c r="R2961" s="42">
        <f t="shared" si="326"/>
        <v>0.48287266713914484</v>
      </c>
      <c r="S2961" s="44">
        <v>58.54</v>
      </c>
      <c r="T2961" s="44">
        <f t="shared" si="327"/>
        <v>0.34916296549367959</v>
      </c>
      <c r="U2961" s="46">
        <f t="shared" si="328"/>
        <v>0.50131197540525541</v>
      </c>
    </row>
    <row r="2962" spans="1:21" x14ac:dyDescent="0.35">
      <c r="A2962" s="1" t="s">
        <v>974</v>
      </c>
      <c r="B2962" s="1" t="s">
        <v>419</v>
      </c>
      <c r="C2962" s="1" t="s">
        <v>101</v>
      </c>
      <c r="D2962" s="1">
        <v>1</v>
      </c>
      <c r="E2962" s="1" t="s">
        <v>54</v>
      </c>
      <c r="F2962" s="1">
        <v>0.75</v>
      </c>
      <c r="G2962" s="1" t="s">
        <v>18</v>
      </c>
      <c r="H2962" s="1">
        <v>60</v>
      </c>
      <c r="I2962" s="1">
        <v>49958</v>
      </c>
      <c r="J2962" s="1">
        <v>23739.248609999999</v>
      </c>
      <c r="K2962" s="1">
        <v>46.3</v>
      </c>
      <c r="L2962" s="1">
        <v>1</v>
      </c>
      <c r="M2962" s="38">
        <f t="shared" si="322"/>
        <v>50.152000000000001</v>
      </c>
      <c r="N2962" s="38">
        <f t="shared" si="323"/>
        <v>0.92319349178497356</v>
      </c>
      <c r="O2962" s="40">
        <f t="shared" si="324"/>
        <v>45.559514761069323</v>
      </c>
      <c r="P2962" s="39">
        <f t="shared" si="325"/>
        <v>1.0162531414747074</v>
      </c>
      <c r="Q2962" s="42">
        <v>46.72</v>
      </c>
      <c r="R2962" s="42">
        <f t="shared" si="326"/>
        <v>0.99101027397260266</v>
      </c>
      <c r="S2962" s="44">
        <v>51.62</v>
      </c>
      <c r="T2962" s="44">
        <f t="shared" si="327"/>
        <v>0.89693917086400621</v>
      </c>
      <c r="U2962" s="46">
        <f t="shared" si="328"/>
        <v>0.96806752877043867</v>
      </c>
    </row>
    <row r="2963" spans="1:21" x14ac:dyDescent="0.35">
      <c r="A2963" s="1" t="s">
        <v>1343</v>
      </c>
      <c r="B2963" s="1" t="s">
        <v>148</v>
      </c>
      <c r="C2963" s="1" t="s">
        <v>101</v>
      </c>
      <c r="D2963" s="1">
        <v>1</v>
      </c>
      <c r="E2963" s="1" t="s">
        <v>57</v>
      </c>
      <c r="F2963" s="1">
        <v>0.33333333333333331</v>
      </c>
      <c r="G2963" s="1" t="s">
        <v>8</v>
      </c>
      <c r="H2963" s="1">
        <v>120</v>
      </c>
      <c r="I2963" s="1">
        <v>49889</v>
      </c>
      <c r="J2963" s="1">
        <v>24327.903610000001</v>
      </c>
      <c r="K2963" s="1">
        <v>23.9</v>
      </c>
      <c r="L2963" s="1">
        <v>1</v>
      </c>
      <c r="M2963" s="38">
        <f t="shared" si="322"/>
        <v>32.295999999999999</v>
      </c>
      <c r="N2963" s="38">
        <f t="shared" si="323"/>
        <v>0.74002972504334896</v>
      </c>
      <c r="O2963" s="40">
        <f t="shared" si="324"/>
        <v>30.421180337640109</v>
      </c>
      <c r="P2963" s="39">
        <f t="shared" si="325"/>
        <v>0.78563684034404613</v>
      </c>
      <c r="Q2963" s="42">
        <v>42.33</v>
      </c>
      <c r="R2963" s="42">
        <f t="shared" si="326"/>
        <v>0.56461138672336408</v>
      </c>
      <c r="S2963" s="44">
        <v>45.82</v>
      </c>
      <c r="T2963" s="44">
        <f t="shared" si="327"/>
        <v>0.52160628546486243</v>
      </c>
      <c r="U2963" s="46">
        <f t="shared" si="328"/>
        <v>0.62395150417742429</v>
      </c>
    </row>
    <row r="2964" spans="1:21" x14ac:dyDescent="0.35">
      <c r="A2964" s="1" t="s">
        <v>161</v>
      </c>
      <c r="B2964" s="1" t="s">
        <v>256</v>
      </c>
      <c r="C2964" s="1" t="s">
        <v>101</v>
      </c>
      <c r="D2964" s="1">
        <v>1</v>
      </c>
      <c r="E2964" s="1" t="s">
        <v>76</v>
      </c>
      <c r="F2964" s="1">
        <v>0.79166666666666663</v>
      </c>
      <c r="G2964" s="1" t="s">
        <v>22</v>
      </c>
      <c r="H2964" s="1">
        <v>60</v>
      </c>
      <c r="I2964" s="1">
        <v>49774</v>
      </c>
      <c r="J2964" s="1">
        <v>18503.167219999999</v>
      </c>
      <c r="K2964" s="1">
        <v>36.65</v>
      </c>
      <c r="L2964" s="1">
        <v>1</v>
      </c>
      <c r="M2964" s="38">
        <f t="shared" si="322"/>
        <v>50.152000000000001</v>
      </c>
      <c r="N2964" s="38">
        <f t="shared" si="323"/>
        <v>0.73077843356197159</v>
      </c>
      <c r="O2964" s="40">
        <f t="shared" si="324"/>
        <v>45.559514761069323</v>
      </c>
      <c r="P2964" s="39">
        <f t="shared" si="325"/>
        <v>0.80444228153451447</v>
      </c>
      <c r="Q2964" s="42">
        <v>43.7</v>
      </c>
      <c r="R2964" s="42">
        <f t="shared" si="326"/>
        <v>0.83867276887871844</v>
      </c>
      <c r="S2964" s="44">
        <v>36.74</v>
      </c>
      <c r="T2964" s="44">
        <f t="shared" si="327"/>
        <v>0.9975503538377789</v>
      </c>
      <c r="U2964" s="46">
        <f t="shared" si="328"/>
        <v>0.88022180141700401</v>
      </c>
    </row>
    <row r="2965" spans="1:21" x14ac:dyDescent="0.35">
      <c r="A2965" s="1" t="s">
        <v>354</v>
      </c>
      <c r="B2965" s="1" t="s">
        <v>198</v>
      </c>
      <c r="C2965" s="1" t="s">
        <v>101</v>
      </c>
      <c r="D2965" s="1">
        <v>1</v>
      </c>
      <c r="E2965" s="1" t="s">
        <v>60</v>
      </c>
      <c r="F2965" s="1">
        <v>4.1666666666666664E-2</v>
      </c>
      <c r="G2965" s="1" t="s">
        <v>31</v>
      </c>
      <c r="H2965" s="1">
        <v>60</v>
      </c>
      <c r="I2965" s="1">
        <v>49766</v>
      </c>
      <c r="J2965" s="1">
        <v>25601.458060000001</v>
      </c>
      <c r="K2965" s="1">
        <v>50.2</v>
      </c>
      <c r="L2965" s="1">
        <v>1</v>
      </c>
      <c r="M2965" s="38">
        <f t="shared" si="322"/>
        <v>50.152000000000001</v>
      </c>
      <c r="N2965" s="38">
        <f t="shared" si="323"/>
        <v>1.0009570904450471</v>
      </c>
      <c r="O2965" s="40">
        <f t="shared" si="324"/>
        <v>45.559514761069323</v>
      </c>
      <c r="P2965" s="39">
        <f t="shared" si="325"/>
        <v>1.1018554579272206</v>
      </c>
      <c r="Q2965" s="42">
        <v>51.59</v>
      </c>
      <c r="R2965" s="42">
        <f t="shared" si="326"/>
        <v>0.97305679395231637</v>
      </c>
      <c r="S2965" s="44">
        <v>47.04</v>
      </c>
      <c r="T2965" s="44">
        <f t="shared" si="327"/>
        <v>1.0671768707482994</v>
      </c>
      <c r="U2965" s="46">
        <f t="shared" si="328"/>
        <v>1.0473630408759453</v>
      </c>
    </row>
    <row r="2966" spans="1:21" x14ac:dyDescent="0.35">
      <c r="A2966" s="1" t="s">
        <v>1397</v>
      </c>
      <c r="B2966" s="1" t="s">
        <v>623</v>
      </c>
      <c r="C2966" s="1" t="s">
        <v>101</v>
      </c>
      <c r="D2966" s="1">
        <v>1</v>
      </c>
      <c r="E2966" s="1" t="s">
        <v>60</v>
      </c>
      <c r="F2966" s="1">
        <v>0.3125</v>
      </c>
      <c r="G2966" s="1" t="s">
        <v>8</v>
      </c>
      <c r="H2966" s="1">
        <v>150</v>
      </c>
      <c r="I2966" s="1">
        <v>49743</v>
      </c>
      <c r="J2966" s="1">
        <v>27747.709719999999</v>
      </c>
      <c r="K2966" s="1">
        <v>21.36</v>
      </c>
      <c r="L2966" s="1">
        <v>1</v>
      </c>
      <c r="M2966" s="38">
        <f t="shared" si="322"/>
        <v>23.368000000000002</v>
      </c>
      <c r="N2966" s="38">
        <f t="shared" si="323"/>
        <v>0.9140705237932214</v>
      </c>
      <c r="O2966" s="40">
        <f t="shared" si="324"/>
        <v>25.547725176937774</v>
      </c>
      <c r="P2966" s="39">
        <f t="shared" si="325"/>
        <v>0.83608226768001703</v>
      </c>
      <c r="Q2966" s="42">
        <v>42.33</v>
      </c>
      <c r="R2966" s="42">
        <f t="shared" si="326"/>
        <v>0.50460666194188519</v>
      </c>
      <c r="S2966" s="44">
        <v>27.27</v>
      </c>
      <c r="T2966" s="44">
        <f t="shared" si="327"/>
        <v>0.78327832783278328</v>
      </c>
      <c r="U2966" s="46">
        <f t="shared" si="328"/>
        <v>0.7079890858182285</v>
      </c>
    </row>
    <row r="2967" spans="1:21" x14ac:dyDescent="0.35">
      <c r="A2967" s="1" t="s">
        <v>872</v>
      </c>
      <c r="B2967" s="1" t="s">
        <v>249</v>
      </c>
      <c r="C2967" s="1" t="s">
        <v>101</v>
      </c>
      <c r="D2967" s="1">
        <v>1</v>
      </c>
      <c r="E2967" s="1" t="s">
        <v>60</v>
      </c>
      <c r="F2967" s="1">
        <v>9.7222222222222224E-2</v>
      </c>
      <c r="G2967" s="1" t="s">
        <v>35</v>
      </c>
      <c r="H2967" s="1">
        <v>120</v>
      </c>
      <c r="I2967" s="1">
        <v>49590</v>
      </c>
      <c r="J2967" s="1">
        <v>34446.706939999996</v>
      </c>
      <c r="K2967" s="1">
        <v>34.07</v>
      </c>
      <c r="L2967" s="1">
        <v>1</v>
      </c>
      <c r="M2967" s="38">
        <f t="shared" si="322"/>
        <v>32.295999999999999</v>
      </c>
      <c r="N2967" s="38">
        <f t="shared" si="323"/>
        <v>1.0549294030220462</v>
      </c>
      <c r="O2967" s="40">
        <f t="shared" si="324"/>
        <v>30.421180337640109</v>
      </c>
      <c r="P2967" s="39">
        <f t="shared" si="325"/>
        <v>1.1199433954193161</v>
      </c>
      <c r="Q2967" s="42">
        <v>61.93</v>
      </c>
      <c r="R2967" s="42">
        <f t="shared" si="326"/>
        <v>0.55013725173583083</v>
      </c>
      <c r="S2967" s="44">
        <v>48.83</v>
      </c>
      <c r="T2967" s="44">
        <f t="shared" si="327"/>
        <v>0.6977268072906001</v>
      </c>
      <c r="U2967" s="46">
        <f t="shared" si="328"/>
        <v>0.78926915148191557</v>
      </c>
    </row>
    <row r="2968" spans="1:21" x14ac:dyDescent="0.35">
      <c r="A2968" s="1" t="s">
        <v>1252</v>
      </c>
      <c r="B2968" s="1" t="s">
        <v>1090</v>
      </c>
      <c r="C2968" s="1" t="s">
        <v>101</v>
      </c>
      <c r="D2968" s="1">
        <v>1</v>
      </c>
      <c r="E2968" s="1" t="s">
        <v>54</v>
      </c>
      <c r="F2968" s="1">
        <v>0.79166666666666663</v>
      </c>
      <c r="G2968" s="1" t="s">
        <v>22</v>
      </c>
      <c r="H2968" s="1">
        <v>60</v>
      </c>
      <c r="I2968" s="1">
        <v>49496</v>
      </c>
      <c r="J2968" s="1">
        <v>14605.248609999901</v>
      </c>
      <c r="K2968" s="1">
        <v>29.1</v>
      </c>
      <c r="L2968" s="1">
        <v>1</v>
      </c>
      <c r="M2968" s="38">
        <f t="shared" si="322"/>
        <v>50.152000000000001</v>
      </c>
      <c r="N2968" s="38">
        <f t="shared" si="323"/>
        <v>0.5802360823097783</v>
      </c>
      <c r="O2968" s="40">
        <f t="shared" si="324"/>
        <v>45.559514761069323</v>
      </c>
      <c r="P2968" s="39">
        <f t="shared" si="325"/>
        <v>0.6387249766072135</v>
      </c>
      <c r="Q2968" s="42">
        <v>43.7</v>
      </c>
      <c r="R2968" s="42">
        <f t="shared" si="326"/>
        <v>0.66590389016018303</v>
      </c>
      <c r="S2968" s="44">
        <v>36.06</v>
      </c>
      <c r="T2968" s="44">
        <f t="shared" si="327"/>
        <v>0.80698835274542424</v>
      </c>
      <c r="U2968" s="46">
        <f t="shared" si="328"/>
        <v>0.70387240650427374</v>
      </c>
    </row>
    <row r="2969" spans="1:21" x14ac:dyDescent="0.35">
      <c r="A2969" s="1" t="s">
        <v>575</v>
      </c>
      <c r="B2969" s="1" t="s">
        <v>370</v>
      </c>
      <c r="C2969" s="1" t="s">
        <v>101</v>
      </c>
      <c r="D2969" s="1">
        <v>1</v>
      </c>
      <c r="E2969" s="1" t="s">
        <v>60</v>
      </c>
      <c r="F2969" s="1">
        <v>0.6875</v>
      </c>
      <c r="G2969" s="1" t="s">
        <v>18</v>
      </c>
      <c r="H2969" s="1">
        <v>30</v>
      </c>
      <c r="I2969" s="1">
        <v>49438</v>
      </c>
      <c r="J2969" s="1">
        <v>13607.75167</v>
      </c>
      <c r="K2969" s="1">
        <v>53.53</v>
      </c>
      <c r="L2969" s="1">
        <v>1</v>
      </c>
      <c r="M2969" s="38">
        <f t="shared" si="322"/>
        <v>59.08</v>
      </c>
      <c r="N2969" s="38">
        <f t="shared" si="323"/>
        <v>0.90605958023019639</v>
      </c>
      <c r="O2969" s="40">
        <f t="shared" si="324"/>
        <v>60.697849184498509</v>
      </c>
      <c r="P2969" s="39">
        <f t="shared" si="325"/>
        <v>0.88190933812644734</v>
      </c>
      <c r="Q2969" s="42">
        <v>46.72</v>
      </c>
      <c r="R2969" s="42">
        <f t="shared" si="326"/>
        <v>1.1457619863013699</v>
      </c>
      <c r="S2969" s="44">
        <v>56.5</v>
      </c>
      <c r="T2969" s="44">
        <f t="shared" si="327"/>
        <v>0.94743362831858413</v>
      </c>
      <c r="U2969" s="46">
        <f t="shared" si="328"/>
        <v>0.99170165091546714</v>
      </c>
    </row>
    <row r="2970" spans="1:21" x14ac:dyDescent="0.35">
      <c r="A2970" s="1" t="s">
        <v>1280</v>
      </c>
      <c r="B2970" s="1" t="s">
        <v>261</v>
      </c>
      <c r="C2970" s="1" t="s">
        <v>101</v>
      </c>
      <c r="D2970" s="1">
        <v>2</v>
      </c>
      <c r="E2970" s="1" t="s">
        <v>51</v>
      </c>
      <c r="F2970" s="1">
        <v>8.4027777777777771E-2</v>
      </c>
      <c r="G2970" s="1" t="s">
        <v>35</v>
      </c>
      <c r="H2970" s="1">
        <v>60</v>
      </c>
      <c r="I2970" s="1">
        <v>49419</v>
      </c>
      <c r="J2970" s="1">
        <v>27656.64111</v>
      </c>
      <c r="K2970" s="1">
        <v>54.99</v>
      </c>
      <c r="L2970" s="1">
        <v>1</v>
      </c>
      <c r="M2970" s="38">
        <f t="shared" si="322"/>
        <v>50.152000000000001</v>
      </c>
      <c r="N2970" s="38">
        <f t="shared" si="323"/>
        <v>1.0964667411070346</v>
      </c>
      <c r="O2970" s="40">
        <f t="shared" si="324"/>
        <v>45.559514761069323</v>
      </c>
      <c r="P2970" s="39">
        <f t="shared" si="325"/>
        <v>1.2069926619804354</v>
      </c>
      <c r="Q2970" s="42">
        <v>61.93</v>
      </c>
      <c r="R2970" s="42">
        <f t="shared" si="326"/>
        <v>0.88793799450993061</v>
      </c>
      <c r="S2970" s="44">
        <v>55.41</v>
      </c>
      <c r="T2970" s="44">
        <f t="shared" si="327"/>
        <v>0.99242014076881435</v>
      </c>
      <c r="U2970" s="46">
        <f t="shared" si="328"/>
        <v>1.0291169324197267</v>
      </c>
    </row>
    <row r="2971" spans="1:21" x14ac:dyDescent="0.35">
      <c r="A2971" s="1" t="s">
        <v>477</v>
      </c>
      <c r="B2971" s="1" t="s">
        <v>312</v>
      </c>
      <c r="C2971" s="1" t="s">
        <v>101</v>
      </c>
      <c r="D2971" s="1">
        <v>1</v>
      </c>
      <c r="E2971" s="1" t="s">
        <v>51</v>
      </c>
      <c r="F2971" s="1">
        <v>0.72916666666666663</v>
      </c>
      <c r="G2971" s="1" t="s">
        <v>18</v>
      </c>
      <c r="H2971" s="1">
        <v>30</v>
      </c>
      <c r="I2971" s="1">
        <v>49344</v>
      </c>
      <c r="J2971" s="1">
        <v>15716.32611</v>
      </c>
      <c r="K2971" s="1">
        <v>62.5</v>
      </c>
      <c r="L2971" s="1">
        <v>1</v>
      </c>
      <c r="M2971" s="38">
        <f t="shared" si="322"/>
        <v>59.08</v>
      </c>
      <c r="N2971" s="38">
        <f t="shared" si="323"/>
        <v>1.0578876100203114</v>
      </c>
      <c r="O2971" s="40">
        <f t="shared" si="324"/>
        <v>60.697849184498509</v>
      </c>
      <c r="P2971" s="39">
        <f t="shared" si="325"/>
        <v>1.0296905218177277</v>
      </c>
      <c r="Q2971" s="42">
        <v>46.72</v>
      </c>
      <c r="R2971" s="42">
        <f t="shared" si="326"/>
        <v>1.3377568493150684</v>
      </c>
      <c r="S2971" s="44">
        <v>60.5</v>
      </c>
      <c r="T2971" s="44">
        <f t="shared" si="327"/>
        <v>1.0330578512396693</v>
      </c>
      <c r="U2971" s="46">
        <f t="shared" si="328"/>
        <v>1.1335017407908217</v>
      </c>
    </row>
    <row r="2972" spans="1:21" x14ac:dyDescent="0.35">
      <c r="A2972" s="1" t="s">
        <v>125</v>
      </c>
      <c r="B2972" s="1" t="s">
        <v>181</v>
      </c>
      <c r="C2972" s="1" t="s">
        <v>101</v>
      </c>
      <c r="D2972" s="1">
        <v>1</v>
      </c>
      <c r="E2972" s="1" t="s">
        <v>51</v>
      </c>
      <c r="F2972" s="1">
        <v>8.6805555555555566E-2</v>
      </c>
      <c r="G2972" s="1" t="s">
        <v>35</v>
      </c>
      <c r="H2972" s="1">
        <v>115</v>
      </c>
      <c r="I2972" s="1">
        <v>49256</v>
      </c>
      <c r="J2972" s="1">
        <v>43384.199719999997</v>
      </c>
      <c r="K2972" s="1">
        <v>45.04</v>
      </c>
      <c r="L2972" s="1">
        <v>1</v>
      </c>
      <c r="M2972" s="38">
        <f t="shared" si="322"/>
        <v>33.783999999999999</v>
      </c>
      <c r="N2972" s="38">
        <f t="shared" si="323"/>
        <v>1.3331754676770069</v>
      </c>
      <c r="O2972" s="40">
        <f t="shared" si="324"/>
        <v>31.35068231654661</v>
      </c>
      <c r="P2972" s="39">
        <f t="shared" si="325"/>
        <v>1.4366513476559422</v>
      </c>
      <c r="Q2972" s="42">
        <v>61.93</v>
      </c>
      <c r="R2972" s="42">
        <f t="shared" si="326"/>
        <v>0.72727272727272729</v>
      </c>
      <c r="S2972" s="44">
        <v>42.1</v>
      </c>
      <c r="T2972" s="44">
        <f t="shared" si="327"/>
        <v>1.0698337292161519</v>
      </c>
      <c r="U2972" s="46">
        <f t="shared" si="328"/>
        <v>1.0779192680482736</v>
      </c>
    </row>
    <row r="2973" spans="1:21" x14ac:dyDescent="0.35">
      <c r="A2973" s="1" t="s">
        <v>462</v>
      </c>
      <c r="B2973" s="1" t="s">
        <v>148</v>
      </c>
      <c r="C2973" s="1" t="s">
        <v>101</v>
      </c>
      <c r="D2973" s="1">
        <v>1</v>
      </c>
      <c r="E2973" s="1" t="s">
        <v>25</v>
      </c>
      <c r="F2973" s="1">
        <v>0.33333333333333331</v>
      </c>
      <c r="G2973" s="1" t="s">
        <v>8</v>
      </c>
      <c r="H2973" s="1">
        <v>60</v>
      </c>
      <c r="I2973" s="1">
        <v>49250</v>
      </c>
      <c r="J2973" s="1">
        <v>21771.629440000001</v>
      </c>
      <c r="K2973" s="1">
        <v>43.37</v>
      </c>
      <c r="L2973" s="1">
        <v>1</v>
      </c>
      <c r="M2973" s="38">
        <f t="shared" si="322"/>
        <v>50.152000000000001</v>
      </c>
      <c r="N2973" s="38">
        <f t="shared" si="323"/>
        <v>0.86477109586855949</v>
      </c>
      <c r="O2973" s="40">
        <f t="shared" si="324"/>
        <v>45.559514761069323</v>
      </c>
      <c r="P2973" s="39">
        <f t="shared" si="325"/>
        <v>0.95194165757576787</v>
      </c>
      <c r="Q2973" s="42">
        <v>42.33</v>
      </c>
      <c r="R2973" s="42">
        <f t="shared" si="326"/>
        <v>1.0245688636900543</v>
      </c>
      <c r="S2973" s="44">
        <v>45.82</v>
      </c>
      <c r="T2973" s="44">
        <f t="shared" si="327"/>
        <v>0.94652989960715839</v>
      </c>
      <c r="U2973" s="46">
        <f t="shared" si="328"/>
        <v>0.97434680695766029</v>
      </c>
    </row>
    <row r="2974" spans="1:21" x14ac:dyDescent="0.35">
      <c r="A2974" s="1" t="s">
        <v>1121</v>
      </c>
      <c r="B2974" s="1" t="s">
        <v>577</v>
      </c>
      <c r="C2974" s="1" t="s">
        <v>101</v>
      </c>
      <c r="D2974" s="1">
        <v>1</v>
      </c>
      <c r="E2974" s="1" t="s">
        <v>76</v>
      </c>
      <c r="F2974" s="1">
        <v>8.3333333333333329E-2</v>
      </c>
      <c r="G2974" s="1" t="s">
        <v>35</v>
      </c>
      <c r="H2974" s="1">
        <v>120</v>
      </c>
      <c r="I2974" s="1">
        <v>49232</v>
      </c>
      <c r="J2974" s="1">
        <v>38976.838060000002</v>
      </c>
      <c r="K2974" s="1">
        <v>37.85</v>
      </c>
      <c r="L2974" s="1">
        <v>1</v>
      </c>
      <c r="M2974" s="38">
        <f t="shared" si="322"/>
        <v>32.295999999999999</v>
      </c>
      <c r="N2974" s="38">
        <f t="shared" si="323"/>
        <v>1.1719717612088185</v>
      </c>
      <c r="O2974" s="40">
        <f t="shared" si="324"/>
        <v>30.421180337640109</v>
      </c>
      <c r="P2974" s="39">
        <f t="shared" si="325"/>
        <v>1.2441989291641067</v>
      </c>
      <c r="Q2974" s="42">
        <v>61.93</v>
      </c>
      <c r="R2974" s="42">
        <f t="shared" si="326"/>
        <v>0.61117390602292909</v>
      </c>
      <c r="S2974" s="44">
        <v>40.950000000000003</v>
      </c>
      <c r="T2974" s="44">
        <f t="shared" si="327"/>
        <v>0.92429792429792423</v>
      </c>
      <c r="U2974" s="46">
        <f t="shared" si="328"/>
        <v>0.92655691982832</v>
      </c>
    </row>
    <row r="2975" spans="1:21" x14ac:dyDescent="0.35">
      <c r="A2975" s="1" t="s">
        <v>846</v>
      </c>
      <c r="B2975" s="1" t="s">
        <v>148</v>
      </c>
      <c r="C2975" s="1" t="s">
        <v>101</v>
      </c>
      <c r="D2975" s="1">
        <v>1</v>
      </c>
      <c r="E2975" s="1" t="s">
        <v>51</v>
      </c>
      <c r="F2975" s="1">
        <v>0.33333333333333331</v>
      </c>
      <c r="G2975" s="1" t="s">
        <v>8</v>
      </c>
      <c r="H2975" s="1">
        <v>120</v>
      </c>
      <c r="I2975" s="1">
        <v>49159</v>
      </c>
      <c r="J2975" s="1">
        <v>28106.529439999998</v>
      </c>
      <c r="K2975" s="1">
        <v>28.04</v>
      </c>
      <c r="L2975" s="1">
        <v>1</v>
      </c>
      <c r="M2975" s="38">
        <f t="shared" si="322"/>
        <v>32.295999999999999</v>
      </c>
      <c r="N2975" s="38">
        <f t="shared" si="323"/>
        <v>0.86821897448600449</v>
      </c>
      <c r="O2975" s="40">
        <f t="shared" si="324"/>
        <v>30.421180337640109</v>
      </c>
      <c r="P2975" s="39">
        <f t="shared" si="325"/>
        <v>0.92172623444548352</v>
      </c>
      <c r="Q2975" s="42">
        <v>42.33</v>
      </c>
      <c r="R2975" s="42">
        <f t="shared" si="326"/>
        <v>0.6624143633356957</v>
      </c>
      <c r="S2975" s="44">
        <v>45.82</v>
      </c>
      <c r="T2975" s="44">
        <f t="shared" si="327"/>
        <v>0.61195984286337846</v>
      </c>
      <c r="U2975" s="46">
        <f t="shared" si="328"/>
        <v>0.73203348021485259</v>
      </c>
    </row>
    <row r="2976" spans="1:21" x14ac:dyDescent="0.35">
      <c r="A2976" s="1" t="s">
        <v>729</v>
      </c>
      <c r="B2976" s="1" t="s">
        <v>100</v>
      </c>
      <c r="C2976" s="1" t="s">
        <v>101</v>
      </c>
      <c r="D2976" s="1">
        <v>1</v>
      </c>
      <c r="E2976" s="1" t="s">
        <v>58</v>
      </c>
      <c r="F2976" s="1">
        <v>0.20902777777777778</v>
      </c>
      <c r="G2976" s="1" t="s">
        <v>35</v>
      </c>
      <c r="H2976" s="1">
        <v>59</v>
      </c>
      <c r="I2976" s="1">
        <v>49088</v>
      </c>
      <c r="J2976" s="1">
        <v>29933.489439999899</v>
      </c>
      <c r="K2976" s="1">
        <v>60.33</v>
      </c>
      <c r="L2976" s="1">
        <v>1</v>
      </c>
      <c r="M2976" s="38">
        <f t="shared" si="322"/>
        <v>50.449599999999997</v>
      </c>
      <c r="N2976" s="38">
        <f t="shared" si="323"/>
        <v>1.1958469442770607</v>
      </c>
      <c r="O2976" s="40">
        <f t="shared" si="324"/>
        <v>45.926582225099068</v>
      </c>
      <c r="P2976" s="39">
        <f t="shared" si="325"/>
        <v>1.3136183246622999</v>
      </c>
      <c r="Q2976" s="42">
        <v>61.93</v>
      </c>
      <c r="R2976" s="42">
        <f t="shared" si="326"/>
        <v>0.97416437913773613</v>
      </c>
      <c r="S2976" s="44">
        <v>39.25</v>
      </c>
      <c r="T2976" s="44">
        <f t="shared" si="327"/>
        <v>1.5370700636942676</v>
      </c>
      <c r="U2976" s="46">
        <f t="shared" si="328"/>
        <v>1.2749509224981013</v>
      </c>
    </row>
    <row r="2977" spans="1:21" x14ac:dyDescent="0.35">
      <c r="A2977" s="1" t="s">
        <v>1091</v>
      </c>
      <c r="B2977" s="1" t="s">
        <v>181</v>
      </c>
      <c r="C2977" s="1" t="s">
        <v>101</v>
      </c>
      <c r="D2977" s="1">
        <v>1</v>
      </c>
      <c r="E2977" s="1" t="s">
        <v>25</v>
      </c>
      <c r="F2977" s="1">
        <v>8.3333333333333329E-2</v>
      </c>
      <c r="G2977" s="1" t="s">
        <v>35</v>
      </c>
      <c r="H2977" s="1">
        <v>120</v>
      </c>
      <c r="I2977" s="1">
        <v>49007</v>
      </c>
      <c r="J2977" s="1">
        <v>42420.241389999901</v>
      </c>
      <c r="K2977" s="1">
        <v>42.3</v>
      </c>
      <c r="L2977" s="1">
        <v>1</v>
      </c>
      <c r="M2977" s="38">
        <f t="shared" si="322"/>
        <v>32.295999999999999</v>
      </c>
      <c r="N2977" s="38">
        <f t="shared" si="323"/>
        <v>1.3097597225662621</v>
      </c>
      <c r="O2977" s="40">
        <f t="shared" si="324"/>
        <v>30.421180337640109</v>
      </c>
      <c r="P2977" s="39">
        <f t="shared" si="325"/>
        <v>1.3904785919059897</v>
      </c>
      <c r="Q2977" s="42">
        <v>61.93</v>
      </c>
      <c r="R2977" s="42">
        <f t="shared" si="326"/>
        <v>0.68302922654610043</v>
      </c>
      <c r="S2977" s="44">
        <v>42.1</v>
      </c>
      <c r="T2977" s="44">
        <f t="shared" si="327"/>
        <v>1.0047505938242278</v>
      </c>
      <c r="U2977" s="46">
        <f t="shared" si="328"/>
        <v>1.0260861374254393</v>
      </c>
    </row>
    <row r="2978" spans="1:21" x14ac:dyDescent="0.35">
      <c r="A2978" s="1" t="s">
        <v>518</v>
      </c>
      <c r="B2978" s="1" t="s">
        <v>476</v>
      </c>
      <c r="C2978" s="1" t="s">
        <v>101</v>
      </c>
      <c r="D2978" s="1">
        <v>1</v>
      </c>
      <c r="E2978" s="1" t="s">
        <v>60</v>
      </c>
      <c r="F2978" s="1">
        <v>2.0833333333333332E-2</v>
      </c>
      <c r="G2978" s="1" t="s">
        <v>31</v>
      </c>
      <c r="H2978" s="1">
        <v>30</v>
      </c>
      <c r="I2978" s="1">
        <v>49001</v>
      </c>
      <c r="J2978" s="1">
        <v>14617.155280000001</v>
      </c>
      <c r="K2978" s="1">
        <v>58.59</v>
      </c>
      <c r="L2978" s="1">
        <v>1</v>
      </c>
      <c r="M2978" s="38">
        <f t="shared" si="322"/>
        <v>59.08</v>
      </c>
      <c r="N2978" s="38">
        <f t="shared" si="323"/>
        <v>0.99170616113744081</v>
      </c>
      <c r="O2978" s="40">
        <f t="shared" si="324"/>
        <v>60.697849184498509</v>
      </c>
      <c r="P2978" s="39">
        <f t="shared" si="325"/>
        <v>0.96527308277281065</v>
      </c>
      <c r="Q2978" s="42">
        <v>51.59</v>
      </c>
      <c r="R2978" s="42">
        <f t="shared" si="326"/>
        <v>1.135685210312076</v>
      </c>
      <c r="S2978" s="44">
        <v>44.77</v>
      </c>
      <c r="T2978" s="44">
        <f t="shared" si="327"/>
        <v>1.3086888541433996</v>
      </c>
      <c r="U2978" s="46">
        <f t="shared" si="328"/>
        <v>1.1365490490760954</v>
      </c>
    </row>
    <row r="2979" spans="1:21" x14ac:dyDescent="0.35">
      <c r="A2979" s="1" t="s">
        <v>532</v>
      </c>
      <c r="B2979" s="1" t="s">
        <v>148</v>
      </c>
      <c r="C2979" s="1" t="s">
        <v>101</v>
      </c>
      <c r="D2979" s="1">
        <v>1</v>
      </c>
      <c r="E2979" s="1" t="s">
        <v>57</v>
      </c>
      <c r="F2979" s="1">
        <v>0.33333333333333331</v>
      </c>
      <c r="G2979" s="1" t="s">
        <v>8</v>
      </c>
      <c r="H2979" s="1">
        <v>120</v>
      </c>
      <c r="I2979" s="1">
        <v>48972</v>
      </c>
      <c r="J2979" s="1">
        <v>26665.583330000001</v>
      </c>
      <c r="K2979" s="1">
        <v>26.66</v>
      </c>
      <c r="L2979" s="1">
        <v>1</v>
      </c>
      <c r="M2979" s="38">
        <f t="shared" si="322"/>
        <v>32.295999999999999</v>
      </c>
      <c r="N2979" s="38">
        <f t="shared" si="323"/>
        <v>0.82548922467178598</v>
      </c>
      <c r="O2979" s="40">
        <f t="shared" si="324"/>
        <v>30.421180337640109</v>
      </c>
      <c r="P2979" s="39">
        <f t="shared" si="325"/>
        <v>0.87636310307833776</v>
      </c>
      <c r="Q2979" s="42">
        <v>42.33</v>
      </c>
      <c r="R2979" s="42">
        <f t="shared" si="326"/>
        <v>0.6298133711315852</v>
      </c>
      <c r="S2979" s="44">
        <v>45.82</v>
      </c>
      <c r="T2979" s="44">
        <f t="shared" si="327"/>
        <v>0.58184199039720641</v>
      </c>
      <c r="U2979" s="46">
        <f t="shared" si="328"/>
        <v>0.69600615486904305</v>
      </c>
    </row>
    <row r="2980" spans="1:21" x14ac:dyDescent="0.35">
      <c r="A2980" s="1" t="s">
        <v>1337</v>
      </c>
      <c r="B2980" s="1" t="s">
        <v>246</v>
      </c>
      <c r="C2980" s="1" t="s">
        <v>101</v>
      </c>
      <c r="D2980" s="1">
        <v>2</v>
      </c>
      <c r="E2980" s="1" t="s">
        <v>76</v>
      </c>
      <c r="F2980" s="1">
        <v>0.8125</v>
      </c>
      <c r="G2980" s="1" t="s">
        <v>22</v>
      </c>
      <c r="H2980" s="1">
        <v>30</v>
      </c>
      <c r="I2980" s="1">
        <v>48951</v>
      </c>
      <c r="J2980" s="1">
        <v>12264.01778</v>
      </c>
      <c r="K2980" s="1">
        <v>49.54</v>
      </c>
      <c r="L2980" s="1">
        <v>1</v>
      </c>
      <c r="M2980" s="38">
        <f t="shared" si="322"/>
        <v>59.08</v>
      </c>
      <c r="N2980" s="38">
        <f t="shared" si="323"/>
        <v>0.83852403520649965</v>
      </c>
      <c r="O2980" s="40">
        <f t="shared" si="324"/>
        <v>60.697849184498509</v>
      </c>
      <c r="P2980" s="39">
        <f t="shared" si="325"/>
        <v>0.81617389521360362</v>
      </c>
      <c r="Q2980" s="42">
        <v>43.7</v>
      </c>
      <c r="R2980" s="42">
        <f t="shared" si="326"/>
        <v>1.1336384439359266</v>
      </c>
      <c r="S2980" s="44">
        <v>49.4</v>
      </c>
      <c r="T2980" s="44">
        <f t="shared" si="327"/>
        <v>1.0028340080971661</v>
      </c>
      <c r="U2980" s="46">
        <f t="shared" si="328"/>
        <v>0.98421544908223213</v>
      </c>
    </row>
    <row r="2981" spans="1:21" x14ac:dyDescent="0.35">
      <c r="A2981" s="1" t="s">
        <v>871</v>
      </c>
      <c r="B2981" s="1" t="s">
        <v>148</v>
      </c>
      <c r="C2981" s="1" t="s">
        <v>101</v>
      </c>
      <c r="D2981" s="1">
        <v>1</v>
      </c>
      <c r="E2981" s="1" t="s">
        <v>54</v>
      </c>
      <c r="F2981" s="1">
        <v>0.33333333333333331</v>
      </c>
      <c r="G2981" s="1" t="s">
        <v>8</v>
      </c>
      <c r="H2981" s="1">
        <v>60</v>
      </c>
      <c r="I2981" s="1">
        <v>48940</v>
      </c>
      <c r="J2981" s="1">
        <v>18897.89889</v>
      </c>
      <c r="K2981" s="1">
        <v>37.93</v>
      </c>
      <c r="L2981" s="1">
        <v>1</v>
      </c>
      <c r="M2981" s="38">
        <f t="shared" si="322"/>
        <v>50.152000000000001</v>
      </c>
      <c r="N2981" s="38">
        <f t="shared" si="323"/>
        <v>0.75630084542989306</v>
      </c>
      <c r="O2981" s="40">
        <f t="shared" si="324"/>
        <v>45.559514761069323</v>
      </c>
      <c r="P2981" s="39">
        <f t="shared" si="325"/>
        <v>0.83253740078046756</v>
      </c>
      <c r="Q2981" s="42">
        <v>42.33</v>
      </c>
      <c r="R2981" s="42">
        <f t="shared" si="326"/>
        <v>0.89605480746515476</v>
      </c>
      <c r="S2981" s="44">
        <v>45.82</v>
      </c>
      <c r="T2981" s="44">
        <f t="shared" si="327"/>
        <v>0.82780445220427756</v>
      </c>
      <c r="U2981" s="46">
        <f t="shared" si="328"/>
        <v>0.8521322201499667</v>
      </c>
    </row>
    <row r="2982" spans="1:21" x14ac:dyDescent="0.35">
      <c r="A2982" s="1" t="s">
        <v>393</v>
      </c>
      <c r="B2982" s="1" t="s">
        <v>198</v>
      </c>
      <c r="C2982" s="1" t="s">
        <v>101</v>
      </c>
      <c r="D2982" s="1">
        <v>1</v>
      </c>
      <c r="E2982" s="1" t="s">
        <v>54</v>
      </c>
      <c r="F2982" s="1">
        <v>8.3333333333333329E-2</v>
      </c>
      <c r="G2982" s="1" t="s">
        <v>35</v>
      </c>
      <c r="H2982" s="1">
        <v>60</v>
      </c>
      <c r="I2982" s="1">
        <v>48888</v>
      </c>
      <c r="J2982" s="1">
        <v>28552.470560000002</v>
      </c>
      <c r="K2982" s="1">
        <v>57.15</v>
      </c>
      <c r="L2982" s="1">
        <v>1</v>
      </c>
      <c r="M2982" s="38">
        <f t="shared" si="322"/>
        <v>50.152000000000001</v>
      </c>
      <c r="N2982" s="38">
        <f t="shared" si="323"/>
        <v>1.139535811134152</v>
      </c>
      <c r="O2982" s="40">
        <f t="shared" si="324"/>
        <v>45.559514761069323</v>
      </c>
      <c r="P2982" s="39">
        <f t="shared" si="325"/>
        <v>1.254403175707981</v>
      </c>
      <c r="Q2982" s="42">
        <v>61.93</v>
      </c>
      <c r="R2982" s="42">
        <f t="shared" si="326"/>
        <v>0.92281608267398674</v>
      </c>
      <c r="S2982" s="44">
        <v>47.04</v>
      </c>
      <c r="T2982" s="44">
        <f t="shared" si="327"/>
        <v>1.2149234693877551</v>
      </c>
      <c r="U2982" s="46">
        <f t="shared" si="328"/>
        <v>1.1307142425899077</v>
      </c>
    </row>
    <row r="2983" spans="1:21" x14ac:dyDescent="0.35">
      <c r="A2983" s="1" t="s">
        <v>947</v>
      </c>
      <c r="B2983" s="1" t="s">
        <v>342</v>
      </c>
      <c r="C2983" s="1" t="s">
        <v>101</v>
      </c>
      <c r="D2983" s="1">
        <v>1</v>
      </c>
      <c r="E2983" s="1" t="s">
        <v>76</v>
      </c>
      <c r="F2983" s="1">
        <v>0.75</v>
      </c>
      <c r="G2983" s="1" t="s">
        <v>18</v>
      </c>
      <c r="H2983" s="1">
        <v>30</v>
      </c>
      <c r="I2983" s="1">
        <v>48802</v>
      </c>
      <c r="J2983" s="1">
        <v>14013.2716699999</v>
      </c>
      <c r="K2983" s="1">
        <v>56.14</v>
      </c>
      <c r="L2983" s="1">
        <v>1</v>
      </c>
      <c r="M2983" s="38">
        <f t="shared" si="322"/>
        <v>59.08</v>
      </c>
      <c r="N2983" s="38">
        <f t="shared" si="323"/>
        <v>0.95023696682464454</v>
      </c>
      <c r="O2983" s="40">
        <f t="shared" si="324"/>
        <v>60.697849184498509</v>
      </c>
      <c r="P2983" s="39">
        <f t="shared" si="325"/>
        <v>0.92490921431755568</v>
      </c>
      <c r="Q2983" s="42">
        <v>46.72</v>
      </c>
      <c r="R2983" s="42">
        <f t="shared" si="326"/>
        <v>1.2016267123287672</v>
      </c>
      <c r="S2983" s="44">
        <v>58.74</v>
      </c>
      <c r="T2983" s="44">
        <f t="shared" si="327"/>
        <v>0.95573714674838273</v>
      </c>
      <c r="U2983" s="46">
        <f t="shared" si="328"/>
        <v>1.0274243577982352</v>
      </c>
    </row>
    <row r="2984" spans="1:21" x14ac:dyDescent="0.35">
      <c r="A2984" s="1" t="s">
        <v>1203</v>
      </c>
      <c r="B2984" s="1" t="s">
        <v>140</v>
      </c>
      <c r="C2984" s="1" t="s">
        <v>101</v>
      </c>
      <c r="D2984" s="1">
        <v>1</v>
      </c>
      <c r="E2984" s="1" t="s">
        <v>54</v>
      </c>
      <c r="F2984" s="1">
        <v>0.79166666666666663</v>
      </c>
      <c r="G2984" s="1" t="s">
        <v>22</v>
      </c>
      <c r="H2984" s="1">
        <v>60</v>
      </c>
      <c r="I2984" s="1">
        <v>48724</v>
      </c>
      <c r="J2984" s="1">
        <v>16096.272219999901</v>
      </c>
      <c r="K2984" s="1">
        <v>32.57</v>
      </c>
      <c r="L2984" s="1">
        <v>1</v>
      </c>
      <c r="M2984" s="38">
        <f t="shared" si="322"/>
        <v>50.152000000000001</v>
      </c>
      <c r="N2984" s="38">
        <f t="shared" si="323"/>
        <v>0.64942574573297174</v>
      </c>
      <c r="O2984" s="40">
        <f t="shared" si="324"/>
        <v>45.559514761069323</v>
      </c>
      <c r="P2984" s="39">
        <f t="shared" si="325"/>
        <v>0.71488908893803926</v>
      </c>
      <c r="Q2984" s="42">
        <v>43.7</v>
      </c>
      <c r="R2984" s="42">
        <f t="shared" si="326"/>
        <v>0.74530892448512587</v>
      </c>
      <c r="S2984" s="44">
        <v>37.35</v>
      </c>
      <c r="T2984" s="44">
        <f t="shared" si="327"/>
        <v>0.8720214190093708</v>
      </c>
      <c r="U2984" s="46">
        <f t="shared" si="328"/>
        <v>0.7774064774775119</v>
      </c>
    </row>
    <row r="2985" spans="1:21" x14ac:dyDescent="0.35">
      <c r="A2985" s="1" t="s">
        <v>975</v>
      </c>
      <c r="B2985" s="1" t="s">
        <v>419</v>
      </c>
      <c r="C2985" s="1" t="s">
        <v>101</v>
      </c>
      <c r="D2985" s="1">
        <v>2</v>
      </c>
      <c r="E2985" s="1" t="s">
        <v>51</v>
      </c>
      <c r="F2985" s="1">
        <v>8.3333333333333329E-2</v>
      </c>
      <c r="G2985" s="1" t="s">
        <v>35</v>
      </c>
      <c r="H2985" s="1">
        <v>60</v>
      </c>
      <c r="I2985" s="1">
        <v>48685</v>
      </c>
      <c r="J2985" s="1">
        <v>28623.615280000002</v>
      </c>
      <c r="K2985" s="1">
        <v>58.01</v>
      </c>
      <c r="L2985" s="1">
        <v>1</v>
      </c>
      <c r="M2985" s="38">
        <f t="shared" si="322"/>
        <v>50.152000000000001</v>
      </c>
      <c r="N2985" s="38">
        <f t="shared" si="323"/>
        <v>1.1566836816079118</v>
      </c>
      <c r="O2985" s="40">
        <f t="shared" si="324"/>
        <v>45.559514761069323</v>
      </c>
      <c r="P2985" s="39">
        <f t="shared" si="325"/>
        <v>1.2732795839513558</v>
      </c>
      <c r="Q2985" s="42">
        <v>61.93</v>
      </c>
      <c r="R2985" s="42">
        <f t="shared" si="326"/>
        <v>0.93670272888745354</v>
      </c>
      <c r="S2985" s="44">
        <v>51.62</v>
      </c>
      <c r="T2985" s="44">
        <f t="shared" si="327"/>
        <v>1.1237892289810152</v>
      </c>
      <c r="U2985" s="46">
        <f t="shared" si="328"/>
        <v>1.1112571806066081</v>
      </c>
    </row>
    <row r="2986" spans="1:21" x14ac:dyDescent="0.35">
      <c r="A2986" s="1" t="s">
        <v>284</v>
      </c>
      <c r="B2986" s="1" t="s">
        <v>136</v>
      </c>
      <c r="C2986" s="1" t="s">
        <v>101</v>
      </c>
      <c r="D2986" s="1">
        <v>1</v>
      </c>
      <c r="E2986" s="1" t="s">
        <v>51</v>
      </c>
      <c r="F2986" s="1">
        <v>8.3333333333333329E-2</v>
      </c>
      <c r="G2986" s="1" t="s">
        <v>35</v>
      </c>
      <c r="H2986" s="1">
        <v>30</v>
      </c>
      <c r="I2986" s="1">
        <v>48634</v>
      </c>
      <c r="J2986" s="1">
        <v>18387.539719999899</v>
      </c>
      <c r="K2986" s="1">
        <v>74.2</v>
      </c>
      <c r="L2986" s="1">
        <v>1</v>
      </c>
      <c r="M2986" s="38">
        <f t="shared" si="322"/>
        <v>59.08</v>
      </c>
      <c r="N2986" s="38">
        <f t="shared" si="323"/>
        <v>1.2559241706161137</v>
      </c>
      <c r="O2986" s="40">
        <f t="shared" si="324"/>
        <v>60.697849184498509</v>
      </c>
      <c r="P2986" s="39">
        <f t="shared" si="325"/>
        <v>1.2224485875020061</v>
      </c>
      <c r="Q2986" s="42">
        <v>61.93</v>
      </c>
      <c r="R2986" s="42">
        <f t="shared" si="326"/>
        <v>1.198126917487486</v>
      </c>
      <c r="S2986" s="44">
        <v>64.58</v>
      </c>
      <c r="T2986" s="44">
        <f t="shared" si="327"/>
        <v>1.1489625270981729</v>
      </c>
      <c r="U2986" s="46">
        <f t="shared" si="328"/>
        <v>1.1898460106958886</v>
      </c>
    </row>
    <row r="2987" spans="1:21" x14ac:dyDescent="0.35">
      <c r="A2987" s="1" t="s">
        <v>329</v>
      </c>
      <c r="B2987" s="1" t="s">
        <v>312</v>
      </c>
      <c r="C2987" s="1" t="s">
        <v>101</v>
      </c>
      <c r="D2987" s="1">
        <v>1</v>
      </c>
      <c r="E2987" s="1" t="s">
        <v>58</v>
      </c>
      <c r="F2987" s="1">
        <v>6.25E-2</v>
      </c>
      <c r="G2987" s="1" t="s">
        <v>31</v>
      </c>
      <c r="H2987" s="1">
        <v>60</v>
      </c>
      <c r="I2987" s="1">
        <v>48544</v>
      </c>
      <c r="J2987" s="1">
        <v>29058.571669999899</v>
      </c>
      <c r="K2987" s="1">
        <v>58.72</v>
      </c>
      <c r="L2987" s="1">
        <v>1</v>
      </c>
      <c r="M2987" s="38">
        <f t="shared" si="322"/>
        <v>50.152000000000001</v>
      </c>
      <c r="N2987" s="38">
        <f t="shared" si="323"/>
        <v>1.1708406444408996</v>
      </c>
      <c r="O2987" s="40">
        <f t="shared" si="324"/>
        <v>45.559514761069323</v>
      </c>
      <c r="P2987" s="39">
        <f t="shared" si="325"/>
        <v>1.2888635954080954</v>
      </c>
      <c r="Q2987" s="42">
        <v>51.59</v>
      </c>
      <c r="R2987" s="42">
        <f t="shared" si="326"/>
        <v>1.1382050785035858</v>
      </c>
      <c r="S2987" s="44">
        <v>60.5</v>
      </c>
      <c r="T2987" s="44">
        <f t="shared" si="327"/>
        <v>0.97057851239669424</v>
      </c>
      <c r="U2987" s="46">
        <f t="shared" si="328"/>
        <v>1.1325490621027918</v>
      </c>
    </row>
    <row r="2988" spans="1:21" x14ac:dyDescent="0.35">
      <c r="A2988" s="1" t="s">
        <v>489</v>
      </c>
      <c r="B2988" s="1" t="s">
        <v>312</v>
      </c>
      <c r="C2988" s="1" t="s">
        <v>101</v>
      </c>
      <c r="D2988" s="1">
        <v>1</v>
      </c>
      <c r="E2988" s="1" t="s">
        <v>51</v>
      </c>
      <c r="F2988" s="1">
        <v>0.75</v>
      </c>
      <c r="G2988" s="1" t="s">
        <v>18</v>
      </c>
      <c r="H2988" s="1">
        <v>30</v>
      </c>
      <c r="I2988" s="1">
        <v>48528</v>
      </c>
      <c r="J2988" s="1">
        <v>13900.96278</v>
      </c>
      <c r="K2988" s="1">
        <v>56.33</v>
      </c>
      <c r="L2988" s="1">
        <v>1</v>
      </c>
      <c r="M2988" s="38">
        <f t="shared" si="322"/>
        <v>59.08</v>
      </c>
      <c r="N2988" s="38">
        <f t="shared" si="323"/>
        <v>0.95345294515910628</v>
      </c>
      <c r="O2988" s="40">
        <f t="shared" si="324"/>
        <v>60.697849184498509</v>
      </c>
      <c r="P2988" s="39">
        <f t="shared" si="325"/>
        <v>0.9280394735038815</v>
      </c>
      <c r="Q2988" s="42">
        <v>46.72</v>
      </c>
      <c r="R2988" s="42">
        <f t="shared" si="326"/>
        <v>1.2056934931506849</v>
      </c>
      <c r="S2988" s="44">
        <v>60.5</v>
      </c>
      <c r="T2988" s="44">
        <f t="shared" si="327"/>
        <v>0.93107438016528921</v>
      </c>
      <c r="U2988" s="46">
        <f t="shared" si="328"/>
        <v>1.0216024489399518</v>
      </c>
    </row>
    <row r="2989" spans="1:21" x14ac:dyDescent="0.35">
      <c r="A2989" s="1" t="s">
        <v>609</v>
      </c>
      <c r="B2989" s="1" t="s">
        <v>342</v>
      </c>
      <c r="C2989" s="1" t="s">
        <v>101</v>
      </c>
      <c r="D2989" s="1">
        <v>3</v>
      </c>
      <c r="E2989" s="1" t="s">
        <v>1609</v>
      </c>
      <c r="F2989" s="1">
        <v>0.27083333333333331</v>
      </c>
      <c r="G2989" s="1" t="s">
        <v>8</v>
      </c>
      <c r="H2989" s="1">
        <v>30</v>
      </c>
      <c r="I2989" s="1">
        <v>48455</v>
      </c>
      <c r="J2989" s="1">
        <v>12181.64806</v>
      </c>
      <c r="K2989" s="1">
        <v>49.47</v>
      </c>
      <c r="L2989" s="1">
        <v>3</v>
      </c>
      <c r="M2989" s="38">
        <f t="shared" si="322"/>
        <v>59.08</v>
      </c>
      <c r="N2989" s="38">
        <f t="shared" si="323"/>
        <v>0.83733920108327686</v>
      </c>
      <c r="O2989" s="40">
        <f t="shared" si="324"/>
        <v>60.697849184498509</v>
      </c>
      <c r="P2989" s="39">
        <f t="shared" si="325"/>
        <v>0.81502064182916767</v>
      </c>
      <c r="Q2989" s="42">
        <v>42.33</v>
      </c>
      <c r="R2989" s="42">
        <f t="shared" si="326"/>
        <v>1.1686746987951808</v>
      </c>
      <c r="S2989" s="44">
        <v>58.74</v>
      </c>
      <c r="T2989" s="44">
        <f t="shared" si="327"/>
        <v>0.84218590398365678</v>
      </c>
      <c r="U2989" s="46">
        <f t="shared" si="328"/>
        <v>0.94196041486933513</v>
      </c>
    </row>
    <row r="2990" spans="1:21" x14ac:dyDescent="0.35">
      <c r="A2990" s="1" t="s">
        <v>647</v>
      </c>
      <c r="B2990" s="1" t="s">
        <v>345</v>
      </c>
      <c r="C2990" s="1" t="s">
        <v>101</v>
      </c>
      <c r="D2990" s="1">
        <v>1</v>
      </c>
      <c r="E2990" s="1" t="s">
        <v>54</v>
      </c>
      <c r="F2990" s="1">
        <v>4.1666666666666664E-2</v>
      </c>
      <c r="G2990" s="1" t="s">
        <v>31</v>
      </c>
      <c r="H2990" s="1">
        <v>60</v>
      </c>
      <c r="I2990" s="1">
        <v>48329</v>
      </c>
      <c r="J2990" s="1">
        <v>25757.14806</v>
      </c>
      <c r="K2990" s="1">
        <v>51.95</v>
      </c>
      <c r="L2990" s="1">
        <v>1</v>
      </c>
      <c r="M2990" s="38">
        <f t="shared" si="322"/>
        <v>50.152000000000001</v>
      </c>
      <c r="N2990" s="38">
        <f t="shared" si="323"/>
        <v>1.035851012920721</v>
      </c>
      <c r="O2990" s="40">
        <f t="shared" si="324"/>
        <v>45.559514761069323</v>
      </c>
      <c r="P2990" s="39">
        <f t="shared" si="325"/>
        <v>1.1402667537712969</v>
      </c>
      <c r="Q2990" s="42">
        <v>51.59</v>
      </c>
      <c r="R2990" s="42">
        <f t="shared" si="326"/>
        <v>1.0069780965303354</v>
      </c>
      <c r="S2990" s="44">
        <v>53.822000000000003</v>
      </c>
      <c r="T2990" s="44">
        <f t="shared" si="327"/>
        <v>0.96521868380959464</v>
      </c>
      <c r="U2990" s="46">
        <f t="shared" si="328"/>
        <v>1.0374878447037423</v>
      </c>
    </row>
    <row r="2991" spans="1:21" x14ac:dyDescent="0.35">
      <c r="A2991" s="1" t="s">
        <v>444</v>
      </c>
      <c r="B2991" s="1" t="s">
        <v>238</v>
      </c>
      <c r="C2991" s="1" t="s">
        <v>101</v>
      </c>
      <c r="D2991" s="1">
        <v>1</v>
      </c>
      <c r="E2991" s="1" t="s">
        <v>57</v>
      </c>
      <c r="F2991" s="1">
        <v>0.8125</v>
      </c>
      <c r="G2991" s="1" t="s">
        <v>22</v>
      </c>
      <c r="H2991" s="1">
        <v>60</v>
      </c>
      <c r="I2991" s="1">
        <v>48260</v>
      </c>
      <c r="J2991" s="1">
        <v>12319.92556</v>
      </c>
      <c r="K2991" s="1">
        <v>24.89</v>
      </c>
      <c r="L2991" s="1">
        <v>1</v>
      </c>
      <c r="M2991" s="38">
        <f t="shared" si="322"/>
        <v>50.152000000000001</v>
      </c>
      <c r="N2991" s="38">
        <f t="shared" si="323"/>
        <v>0.49629127452544264</v>
      </c>
      <c r="O2991" s="40">
        <f t="shared" si="324"/>
        <v>45.559514761069323</v>
      </c>
      <c r="P2991" s="39">
        <f t="shared" si="325"/>
        <v>0.54631837346232104</v>
      </c>
      <c r="Q2991" s="42">
        <v>43.7</v>
      </c>
      <c r="R2991" s="42">
        <f t="shared" si="326"/>
        <v>0.56956521739130428</v>
      </c>
      <c r="S2991" s="44">
        <v>27.8</v>
      </c>
      <c r="T2991" s="44">
        <f t="shared" si="327"/>
        <v>0.89532374100719425</v>
      </c>
      <c r="U2991" s="46">
        <f t="shared" si="328"/>
        <v>0.67040244395360649</v>
      </c>
    </row>
    <row r="2992" spans="1:21" x14ac:dyDescent="0.35">
      <c r="A2992" s="1" t="s">
        <v>161</v>
      </c>
      <c r="B2992" s="1" t="s">
        <v>148</v>
      </c>
      <c r="C2992" s="1" t="s">
        <v>101</v>
      </c>
      <c r="D2992" s="1">
        <v>1</v>
      </c>
      <c r="E2992" s="1" t="s">
        <v>76</v>
      </c>
      <c r="F2992" s="1">
        <v>0.33333333333333331</v>
      </c>
      <c r="G2992" s="1" t="s">
        <v>8</v>
      </c>
      <c r="H2992" s="1">
        <v>60</v>
      </c>
      <c r="I2992" s="1">
        <v>48172</v>
      </c>
      <c r="J2992" s="1">
        <v>20479.311669999999</v>
      </c>
      <c r="K2992" s="1">
        <v>41.65</v>
      </c>
      <c r="L2992" s="1">
        <v>1</v>
      </c>
      <c r="M2992" s="38">
        <f t="shared" si="322"/>
        <v>50.152000000000001</v>
      </c>
      <c r="N2992" s="38">
        <f t="shared" si="323"/>
        <v>0.83047535492103997</v>
      </c>
      <c r="O2992" s="40">
        <f t="shared" si="324"/>
        <v>45.559514761069323</v>
      </c>
      <c r="P2992" s="39">
        <f t="shared" si="325"/>
        <v>0.91418884108901854</v>
      </c>
      <c r="Q2992" s="42">
        <v>42.33</v>
      </c>
      <c r="R2992" s="42">
        <f t="shared" si="326"/>
        <v>0.98393574297188757</v>
      </c>
      <c r="S2992" s="44">
        <v>45.82</v>
      </c>
      <c r="T2992" s="44">
        <f t="shared" si="327"/>
        <v>0.90899170667830642</v>
      </c>
      <c r="U2992" s="46">
        <f t="shared" si="328"/>
        <v>0.93570543024640418</v>
      </c>
    </row>
    <row r="2993" spans="1:21" x14ac:dyDescent="0.35">
      <c r="A2993" s="1" t="s">
        <v>105</v>
      </c>
      <c r="B2993" s="1" t="s">
        <v>1349</v>
      </c>
      <c r="C2993" s="1" t="s">
        <v>101</v>
      </c>
      <c r="D2993" s="1">
        <v>1</v>
      </c>
      <c r="E2993" s="1" t="s">
        <v>54</v>
      </c>
      <c r="F2993" s="1">
        <v>0.79166666666666663</v>
      </c>
      <c r="G2993" s="1" t="s">
        <v>22</v>
      </c>
      <c r="H2993" s="1">
        <v>90</v>
      </c>
      <c r="I2993" s="1">
        <v>48168</v>
      </c>
      <c r="J2993" s="1">
        <v>17221.404999999999</v>
      </c>
      <c r="K2993" s="1">
        <v>23.43</v>
      </c>
      <c r="L2993" s="1">
        <v>1</v>
      </c>
      <c r="M2993" s="38">
        <f t="shared" si="322"/>
        <v>41.223999999999997</v>
      </c>
      <c r="N2993" s="38">
        <f t="shared" si="323"/>
        <v>0.56835823791965845</v>
      </c>
      <c r="O2993" s="40">
        <f t="shared" si="324"/>
        <v>36.704156799987004</v>
      </c>
      <c r="P2993" s="39">
        <f t="shared" si="325"/>
        <v>0.63834731656356414</v>
      </c>
      <c r="Q2993" s="42">
        <v>43.7</v>
      </c>
      <c r="R2993" s="42">
        <f t="shared" si="326"/>
        <v>0.53615560640732263</v>
      </c>
      <c r="S2993" s="44">
        <v>21.95</v>
      </c>
      <c r="T2993" s="44">
        <f t="shared" si="327"/>
        <v>1.0674259681093394</v>
      </c>
      <c r="U2993" s="46">
        <f t="shared" si="328"/>
        <v>0.74730963036007536</v>
      </c>
    </row>
    <row r="2994" spans="1:21" x14ac:dyDescent="0.35">
      <c r="A2994" s="1" t="s">
        <v>605</v>
      </c>
      <c r="B2994" s="1" t="s">
        <v>221</v>
      </c>
      <c r="C2994" s="1" t="s">
        <v>101</v>
      </c>
      <c r="D2994" s="1">
        <v>1</v>
      </c>
      <c r="E2994" s="1" t="s">
        <v>54</v>
      </c>
      <c r="F2994" s="1">
        <v>4.1666666666666664E-2</v>
      </c>
      <c r="G2994" s="1" t="s">
        <v>31</v>
      </c>
      <c r="H2994" s="1">
        <v>30</v>
      </c>
      <c r="I2994" s="1">
        <v>48142</v>
      </c>
      <c r="J2994" s="1">
        <v>15261.53889</v>
      </c>
      <c r="K2994" s="1">
        <v>62.13</v>
      </c>
      <c r="L2994" s="1">
        <v>1</v>
      </c>
      <c r="M2994" s="38">
        <f t="shared" si="322"/>
        <v>59.08</v>
      </c>
      <c r="N2994" s="38">
        <f t="shared" si="323"/>
        <v>1.0516249153689912</v>
      </c>
      <c r="O2994" s="40">
        <f t="shared" si="324"/>
        <v>60.697849184498509</v>
      </c>
      <c r="P2994" s="39">
        <f t="shared" si="325"/>
        <v>1.0235947539285666</v>
      </c>
      <c r="Q2994" s="42">
        <v>51.59</v>
      </c>
      <c r="R2994" s="42">
        <f t="shared" si="326"/>
        <v>1.2043031595270401</v>
      </c>
      <c r="S2994" s="44">
        <v>42.65</v>
      </c>
      <c r="T2994" s="44">
        <f t="shared" si="327"/>
        <v>1.4567409144196952</v>
      </c>
      <c r="U2994" s="46">
        <f t="shared" si="328"/>
        <v>1.2282129426251007</v>
      </c>
    </row>
    <row r="2995" spans="1:21" x14ac:dyDescent="0.35">
      <c r="A2995" s="1" t="s">
        <v>311</v>
      </c>
      <c r="B2995" s="1" t="s">
        <v>312</v>
      </c>
      <c r="C2995" s="1" t="s">
        <v>101</v>
      </c>
      <c r="D2995" s="1">
        <v>1</v>
      </c>
      <c r="E2995" s="1" t="s">
        <v>51</v>
      </c>
      <c r="F2995" s="1">
        <v>0.5625</v>
      </c>
      <c r="G2995" s="1" t="s">
        <v>13</v>
      </c>
      <c r="H2995" s="1">
        <v>30</v>
      </c>
      <c r="I2995" s="1">
        <v>48106</v>
      </c>
      <c r="J2995" s="1">
        <v>15577.5</v>
      </c>
      <c r="K2995" s="1">
        <v>63</v>
      </c>
      <c r="L2995" s="1">
        <v>1</v>
      </c>
      <c r="M2995" s="38">
        <f t="shared" si="322"/>
        <v>59.08</v>
      </c>
      <c r="N2995" s="38">
        <f t="shared" si="323"/>
        <v>1.066350710900474</v>
      </c>
      <c r="O2995" s="40">
        <f t="shared" si="324"/>
        <v>60.697849184498509</v>
      </c>
      <c r="P2995" s="39">
        <f t="shared" si="325"/>
        <v>1.0379280459922695</v>
      </c>
      <c r="Q2995" s="42">
        <v>48.112000000000002</v>
      </c>
      <c r="R2995" s="42">
        <f t="shared" si="326"/>
        <v>1.3094446291985367</v>
      </c>
      <c r="S2995" s="44">
        <v>60.5</v>
      </c>
      <c r="T2995" s="44">
        <f t="shared" si="327"/>
        <v>1.0413223140495869</v>
      </c>
      <c r="U2995" s="46">
        <f t="shared" si="328"/>
        <v>1.1295649964134644</v>
      </c>
    </row>
    <row r="2996" spans="1:21" x14ac:dyDescent="0.35">
      <c r="A2996" s="1" t="s">
        <v>932</v>
      </c>
      <c r="B2996" s="1" t="s">
        <v>300</v>
      </c>
      <c r="C2996" s="1" t="s">
        <v>101</v>
      </c>
      <c r="D2996" s="1">
        <v>1</v>
      </c>
      <c r="E2996" s="1" t="s">
        <v>57</v>
      </c>
      <c r="F2996" s="1">
        <v>0.82986111111111116</v>
      </c>
      <c r="G2996" s="1" t="s">
        <v>22</v>
      </c>
      <c r="H2996" s="1">
        <v>32</v>
      </c>
      <c r="I2996" s="1">
        <v>47942</v>
      </c>
      <c r="J2996" s="1">
        <v>13477.626389999999</v>
      </c>
      <c r="K2996" s="1">
        <v>51.31</v>
      </c>
      <c r="L2996" s="1">
        <v>1</v>
      </c>
      <c r="M2996" s="38">
        <f t="shared" si="322"/>
        <v>58.484799999999993</v>
      </c>
      <c r="N2996" s="38">
        <f t="shared" si="323"/>
        <v>0.87732197083686714</v>
      </c>
      <c r="O2996" s="40">
        <f t="shared" si="324"/>
        <v>59.288327882853963</v>
      </c>
      <c r="P2996" s="39">
        <f t="shared" si="325"/>
        <v>0.86543172715853789</v>
      </c>
      <c r="Q2996" s="42">
        <v>43.7</v>
      </c>
      <c r="R2996" s="42">
        <f t="shared" si="326"/>
        <v>1.1741418764302058</v>
      </c>
      <c r="S2996" s="44">
        <v>64.94</v>
      </c>
      <c r="T2996" s="44">
        <f t="shared" si="327"/>
        <v>0.7901139513396982</v>
      </c>
      <c r="U2996" s="46">
        <f t="shared" si="328"/>
        <v>0.94322918497614727</v>
      </c>
    </row>
    <row r="2997" spans="1:21" x14ac:dyDescent="0.35">
      <c r="A2997" s="1" t="s">
        <v>757</v>
      </c>
      <c r="B2997" s="1" t="s">
        <v>300</v>
      </c>
      <c r="C2997" s="1" t="s">
        <v>101</v>
      </c>
      <c r="D2997" s="1">
        <v>1</v>
      </c>
      <c r="E2997" s="1" t="s">
        <v>57</v>
      </c>
      <c r="F2997" s="1">
        <v>0</v>
      </c>
      <c r="G2997" s="1" t="s">
        <v>31</v>
      </c>
      <c r="H2997" s="1">
        <v>30</v>
      </c>
      <c r="I2997" s="1">
        <v>47910</v>
      </c>
      <c r="J2997" s="1">
        <v>16118.21</v>
      </c>
      <c r="K2997" s="1">
        <v>65.790000000000006</v>
      </c>
      <c r="L2997" s="1">
        <v>1</v>
      </c>
      <c r="M2997" s="38">
        <f t="shared" si="322"/>
        <v>59.08</v>
      </c>
      <c r="N2997" s="38">
        <f t="shared" si="323"/>
        <v>1.1135748138117807</v>
      </c>
      <c r="O2997" s="40">
        <f t="shared" si="324"/>
        <v>60.697849184498509</v>
      </c>
      <c r="P2997" s="39">
        <f t="shared" si="325"/>
        <v>1.0838934308862129</v>
      </c>
      <c r="Q2997" s="42">
        <v>51.59</v>
      </c>
      <c r="R2997" s="42">
        <f t="shared" si="326"/>
        <v>1.2752471409187827</v>
      </c>
      <c r="S2997" s="44">
        <v>64.94</v>
      </c>
      <c r="T2997" s="44">
        <f t="shared" si="327"/>
        <v>1.0130890052356023</v>
      </c>
      <c r="U2997" s="46">
        <f t="shared" si="328"/>
        <v>1.1240765256801992</v>
      </c>
    </row>
    <row r="2998" spans="1:21" x14ac:dyDescent="0.35">
      <c r="A2998" s="1" t="s">
        <v>1153</v>
      </c>
      <c r="B2998" s="1" t="s">
        <v>1108</v>
      </c>
      <c r="C2998" s="1" t="s">
        <v>101</v>
      </c>
      <c r="D2998" s="1">
        <v>2</v>
      </c>
      <c r="E2998" s="1" t="s">
        <v>1577</v>
      </c>
      <c r="F2998" s="1">
        <v>0.125</v>
      </c>
      <c r="G2998" s="1" t="s">
        <v>35</v>
      </c>
      <c r="H2998" s="1">
        <v>60</v>
      </c>
      <c r="I2998" s="1">
        <v>47887</v>
      </c>
      <c r="J2998" s="1">
        <v>28122.201939999999</v>
      </c>
      <c r="K2998" s="1">
        <v>57.44</v>
      </c>
      <c r="L2998" s="1">
        <v>2</v>
      </c>
      <c r="M2998" s="38">
        <f t="shared" si="322"/>
        <v>50.152000000000001</v>
      </c>
      <c r="N2998" s="38">
        <f t="shared" si="323"/>
        <v>1.145318232572978</v>
      </c>
      <c r="O2998" s="40">
        <f t="shared" si="324"/>
        <v>45.559514761069323</v>
      </c>
      <c r="P2998" s="39">
        <f t="shared" si="325"/>
        <v>1.2607684761621423</v>
      </c>
      <c r="Q2998" s="42">
        <v>61.93</v>
      </c>
      <c r="R2998" s="42">
        <f t="shared" si="326"/>
        <v>0.92749878895527205</v>
      </c>
      <c r="S2998" s="44">
        <v>55.26</v>
      </c>
      <c r="T2998" s="44">
        <f t="shared" si="327"/>
        <v>1.0394498733260948</v>
      </c>
      <c r="U2998" s="46">
        <f t="shared" si="328"/>
        <v>1.0759057128145031</v>
      </c>
    </row>
    <row r="2999" spans="1:21" x14ac:dyDescent="0.35">
      <c r="A2999" s="1" t="s">
        <v>449</v>
      </c>
      <c r="B2999" s="1" t="s">
        <v>312</v>
      </c>
      <c r="C2999" s="1" t="s">
        <v>101</v>
      </c>
      <c r="D2999" s="1">
        <v>1</v>
      </c>
      <c r="E2999" s="1" t="s">
        <v>51</v>
      </c>
      <c r="F2999" s="1">
        <v>0.77083333333333337</v>
      </c>
      <c r="G2999" s="1" t="s">
        <v>18</v>
      </c>
      <c r="H2999" s="1">
        <v>30</v>
      </c>
      <c r="I2999" s="1">
        <v>47840</v>
      </c>
      <c r="J2999" s="1">
        <v>13303.811669999999</v>
      </c>
      <c r="K2999" s="1">
        <v>54.71</v>
      </c>
      <c r="L2999" s="1">
        <v>1</v>
      </c>
      <c r="M2999" s="38">
        <f t="shared" si="322"/>
        <v>59.08</v>
      </c>
      <c r="N2999" s="38">
        <f t="shared" si="323"/>
        <v>0.92603249830737988</v>
      </c>
      <c r="O2999" s="40">
        <f t="shared" si="324"/>
        <v>60.697849184498509</v>
      </c>
      <c r="P2999" s="39">
        <f t="shared" si="325"/>
        <v>0.90134989517836606</v>
      </c>
      <c r="Q2999" s="42">
        <v>46.72</v>
      </c>
      <c r="R2999" s="42">
        <f t="shared" si="326"/>
        <v>1.1710188356164384</v>
      </c>
      <c r="S2999" s="44">
        <v>60.5</v>
      </c>
      <c r="T2999" s="44">
        <f t="shared" si="327"/>
        <v>0.90429752066115698</v>
      </c>
      <c r="U2999" s="46">
        <f t="shared" si="328"/>
        <v>0.99222208381865373</v>
      </c>
    </row>
    <row r="3000" spans="1:21" x14ac:dyDescent="0.35">
      <c r="A3000" s="1" t="s">
        <v>1077</v>
      </c>
      <c r="B3000" s="1" t="s">
        <v>181</v>
      </c>
      <c r="C3000" s="1" t="s">
        <v>101</v>
      </c>
      <c r="D3000" s="1">
        <v>1</v>
      </c>
      <c r="E3000" s="1" t="s">
        <v>58</v>
      </c>
      <c r="F3000" s="1">
        <v>8.3333333333333329E-2</v>
      </c>
      <c r="G3000" s="1" t="s">
        <v>35</v>
      </c>
      <c r="H3000" s="1">
        <v>120</v>
      </c>
      <c r="I3000" s="1">
        <v>47822</v>
      </c>
      <c r="J3000" s="1">
        <v>43488.973610000001</v>
      </c>
      <c r="K3000" s="1">
        <v>44.44</v>
      </c>
      <c r="L3000" s="1">
        <v>1</v>
      </c>
      <c r="M3000" s="38">
        <f t="shared" si="322"/>
        <v>32.295999999999999</v>
      </c>
      <c r="N3000" s="38">
        <f t="shared" si="323"/>
        <v>1.3760217983651226</v>
      </c>
      <c r="O3000" s="40">
        <f t="shared" si="324"/>
        <v>30.421180337640109</v>
      </c>
      <c r="P3000" s="39">
        <f t="shared" si="325"/>
        <v>1.4608243173593896</v>
      </c>
      <c r="Q3000" s="42">
        <v>61.93</v>
      </c>
      <c r="R3000" s="42">
        <f t="shared" si="326"/>
        <v>0.71758436944937831</v>
      </c>
      <c r="S3000" s="44">
        <v>42.1</v>
      </c>
      <c r="T3000" s="44">
        <f t="shared" si="327"/>
        <v>1.0555819477434678</v>
      </c>
      <c r="U3000" s="46">
        <f t="shared" si="328"/>
        <v>1.0779968781840785</v>
      </c>
    </row>
    <row r="3001" spans="1:21" x14ac:dyDescent="0.35">
      <c r="A3001" s="1" t="s">
        <v>1143</v>
      </c>
      <c r="B3001" s="1" t="s">
        <v>181</v>
      </c>
      <c r="C3001" s="1" t="s">
        <v>101</v>
      </c>
      <c r="D3001" s="1">
        <v>1</v>
      </c>
      <c r="E3001" s="1" t="s">
        <v>51</v>
      </c>
      <c r="F3001" s="1">
        <v>8.6805555555555566E-2</v>
      </c>
      <c r="G3001" s="1" t="s">
        <v>35</v>
      </c>
      <c r="H3001" s="1">
        <v>115</v>
      </c>
      <c r="I3001" s="1">
        <v>47793</v>
      </c>
      <c r="J3001" s="1">
        <v>35057.488060000003</v>
      </c>
      <c r="K3001" s="1">
        <v>37.5</v>
      </c>
      <c r="L3001" s="1">
        <v>1</v>
      </c>
      <c r="M3001" s="38">
        <f t="shared" si="322"/>
        <v>33.783999999999999</v>
      </c>
      <c r="N3001" s="38">
        <f t="shared" si="323"/>
        <v>1.1099928960454652</v>
      </c>
      <c r="O3001" s="40">
        <f t="shared" si="324"/>
        <v>31.35068231654661</v>
      </c>
      <c r="P3001" s="39">
        <f t="shared" si="325"/>
        <v>1.1961462152996853</v>
      </c>
      <c r="Q3001" s="42">
        <v>61.93</v>
      </c>
      <c r="R3001" s="42">
        <f t="shared" si="326"/>
        <v>0.60552236395930892</v>
      </c>
      <c r="S3001" s="44">
        <v>42.1</v>
      </c>
      <c r="T3001" s="44">
        <f t="shared" si="327"/>
        <v>0.89073634204275531</v>
      </c>
      <c r="U3001" s="46">
        <f t="shared" si="328"/>
        <v>0.89746830710058323</v>
      </c>
    </row>
    <row r="3002" spans="1:21" x14ac:dyDescent="0.35">
      <c r="A3002" s="1" t="s">
        <v>959</v>
      </c>
      <c r="B3002" s="1" t="s">
        <v>791</v>
      </c>
      <c r="C3002" s="1" t="s">
        <v>101</v>
      </c>
      <c r="D3002" s="1">
        <v>1</v>
      </c>
      <c r="E3002" s="1" t="s">
        <v>60</v>
      </c>
      <c r="F3002" s="1">
        <v>0.72916666666666663</v>
      </c>
      <c r="G3002" s="1" t="s">
        <v>18</v>
      </c>
      <c r="H3002" s="1">
        <v>30</v>
      </c>
      <c r="I3002" s="1">
        <v>47789</v>
      </c>
      <c r="J3002" s="1">
        <v>13793.88083</v>
      </c>
      <c r="K3002" s="1">
        <v>56.86</v>
      </c>
      <c r="L3002" s="1">
        <v>1</v>
      </c>
      <c r="M3002" s="38">
        <f t="shared" si="322"/>
        <v>59.08</v>
      </c>
      <c r="N3002" s="38">
        <f t="shared" si="323"/>
        <v>0.9624238320920786</v>
      </c>
      <c r="O3002" s="40">
        <f t="shared" si="324"/>
        <v>60.697849184498509</v>
      </c>
      <c r="P3002" s="39">
        <f t="shared" si="325"/>
        <v>0.93677124912889587</v>
      </c>
      <c r="Q3002" s="42">
        <v>46.72</v>
      </c>
      <c r="R3002" s="42">
        <f t="shared" si="326"/>
        <v>1.2170376712328768</v>
      </c>
      <c r="S3002" s="44">
        <v>55.77</v>
      </c>
      <c r="T3002" s="44">
        <f t="shared" si="327"/>
        <v>1.0195445580060964</v>
      </c>
      <c r="U3002" s="46">
        <f t="shared" si="328"/>
        <v>1.0577844927892899</v>
      </c>
    </row>
    <row r="3003" spans="1:21" x14ac:dyDescent="0.35">
      <c r="A3003" s="1" t="s">
        <v>987</v>
      </c>
      <c r="B3003" s="1" t="s">
        <v>370</v>
      </c>
      <c r="C3003" s="1" t="s">
        <v>101</v>
      </c>
      <c r="D3003" s="1">
        <v>1</v>
      </c>
      <c r="E3003" s="1" t="s">
        <v>60</v>
      </c>
      <c r="F3003" s="1">
        <v>0.77083333333333337</v>
      </c>
      <c r="G3003" s="1" t="s">
        <v>18</v>
      </c>
      <c r="H3003" s="1">
        <v>30</v>
      </c>
      <c r="I3003" s="1">
        <v>47744</v>
      </c>
      <c r="J3003" s="1">
        <v>12721.448609999999</v>
      </c>
      <c r="K3003" s="1">
        <v>52.35</v>
      </c>
      <c r="L3003" s="1">
        <v>1</v>
      </c>
      <c r="M3003" s="38">
        <f t="shared" si="322"/>
        <v>59.08</v>
      </c>
      <c r="N3003" s="38">
        <f t="shared" si="323"/>
        <v>0.88608666215301291</v>
      </c>
      <c r="O3003" s="40">
        <f t="shared" si="324"/>
        <v>60.697849184498509</v>
      </c>
      <c r="P3003" s="39">
        <f t="shared" si="325"/>
        <v>0.86246878107452862</v>
      </c>
      <c r="Q3003" s="42">
        <v>46.72</v>
      </c>
      <c r="R3003" s="42">
        <f t="shared" si="326"/>
        <v>1.1205051369863015</v>
      </c>
      <c r="S3003" s="44">
        <v>56.5</v>
      </c>
      <c r="T3003" s="44">
        <f t="shared" si="327"/>
        <v>0.92654867256637174</v>
      </c>
      <c r="U3003" s="46">
        <f t="shared" si="328"/>
        <v>0.96984086354240062</v>
      </c>
    </row>
    <row r="3004" spans="1:21" x14ac:dyDescent="0.35">
      <c r="A3004" s="1" t="s">
        <v>418</v>
      </c>
      <c r="B3004" s="1" t="s">
        <v>419</v>
      </c>
      <c r="C3004" s="1" t="s">
        <v>101</v>
      </c>
      <c r="D3004" s="1">
        <v>1</v>
      </c>
      <c r="E3004" s="1" t="s">
        <v>58</v>
      </c>
      <c r="F3004" s="1">
        <v>0.79166666666666663</v>
      </c>
      <c r="G3004" s="1" t="s">
        <v>22</v>
      </c>
      <c r="H3004" s="1">
        <v>30</v>
      </c>
      <c r="I3004" s="1">
        <v>47649</v>
      </c>
      <c r="J3004" s="1">
        <v>13736.20306</v>
      </c>
      <c r="K3004" s="1">
        <v>56.42</v>
      </c>
      <c r="L3004" s="1">
        <v>1</v>
      </c>
      <c r="M3004" s="38">
        <f t="shared" si="322"/>
        <v>59.08</v>
      </c>
      <c r="N3004" s="38">
        <f t="shared" si="323"/>
        <v>0.95497630331753558</v>
      </c>
      <c r="O3004" s="40">
        <f t="shared" si="324"/>
        <v>60.697849184498509</v>
      </c>
      <c r="P3004" s="39">
        <f t="shared" si="325"/>
        <v>0.92952222785529903</v>
      </c>
      <c r="Q3004" s="42">
        <v>43.7</v>
      </c>
      <c r="R3004" s="42">
        <f t="shared" si="326"/>
        <v>1.2910755148741417</v>
      </c>
      <c r="S3004" s="44">
        <v>51.62</v>
      </c>
      <c r="T3004" s="44">
        <f t="shared" si="327"/>
        <v>1.0929872142580397</v>
      </c>
      <c r="U3004" s="46">
        <f t="shared" si="328"/>
        <v>1.1045283189958268</v>
      </c>
    </row>
    <row r="3005" spans="1:21" x14ac:dyDescent="0.35">
      <c r="A3005" s="1" t="s">
        <v>1261</v>
      </c>
      <c r="B3005" s="1" t="s">
        <v>502</v>
      </c>
      <c r="C3005" s="1" t="s">
        <v>101</v>
      </c>
      <c r="D3005" s="1">
        <v>2</v>
      </c>
      <c r="E3005" s="1" t="s">
        <v>1577</v>
      </c>
      <c r="F3005" s="1">
        <v>0.10416666666666667</v>
      </c>
      <c r="G3005" s="1" t="s">
        <v>35</v>
      </c>
      <c r="H3005" s="1">
        <v>30</v>
      </c>
      <c r="I3005" s="1">
        <v>47616</v>
      </c>
      <c r="J3005" s="1">
        <v>14251.95306</v>
      </c>
      <c r="K3005" s="1">
        <v>59.27</v>
      </c>
      <c r="L3005" s="1">
        <v>2</v>
      </c>
      <c r="M3005" s="38">
        <f t="shared" si="322"/>
        <v>59.08</v>
      </c>
      <c r="N3005" s="38">
        <f t="shared" si="323"/>
        <v>1.0032159783344619</v>
      </c>
      <c r="O3005" s="40">
        <f t="shared" si="324"/>
        <v>60.697849184498509</v>
      </c>
      <c r="P3005" s="39">
        <f t="shared" si="325"/>
        <v>0.97647611565018744</v>
      </c>
      <c r="Q3005" s="42">
        <v>61.93</v>
      </c>
      <c r="R3005" s="42">
        <f t="shared" si="326"/>
        <v>0.95704828031648637</v>
      </c>
      <c r="S3005" s="44">
        <v>38.840000000000003</v>
      </c>
      <c r="T3005" s="44">
        <f t="shared" si="327"/>
        <v>1.5260041194644696</v>
      </c>
      <c r="U3005" s="46">
        <f t="shared" si="328"/>
        <v>1.1531761718103812</v>
      </c>
    </row>
    <row r="3006" spans="1:21" x14ac:dyDescent="0.35">
      <c r="A3006" s="1" t="s">
        <v>1490</v>
      </c>
      <c r="B3006" s="1" t="s">
        <v>428</v>
      </c>
      <c r="C3006" s="1" t="s">
        <v>101</v>
      </c>
      <c r="D3006" s="1">
        <v>1</v>
      </c>
      <c r="E3006" s="1" t="s">
        <v>57</v>
      </c>
      <c r="F3006" s="1">
        <v>0.25</v>
      </c>
      <c r="G3006" s="1" t="s">
        <v>8</v>
      </c>
      <c r="H3006" s="1">
        <v>240</v>
      </c>
      <c r="I3006" s="1">
        <v>47605</v>
      </c>
      <c r="J3006" s="1">
        <v>37557.610829999998</v>
      </c>
      <c r="K3006" s="1">
        <v>18.59</v>
      </c>
      <c r="L3006" s="1">
        <v>1</v>
      </c>
      <c r="M3006" s="38">
        <f t="shared" si="322"/>
        <v>-3.4159999999999968</v>
      </c>
      <c r="N3006" s="38">
        <f t="shared" si="323"/>
        <v>-5.4420374707260004</v>
      </c>
      <c r="O3006" s="40">
        <f t="shared" si="324"/>
        <v>15.282845914210895</v>
      </c>
      <c r="P3006" s="39">
        <f t="shared" si="325"/>
        <v>1.2163964816732149</v>
      </c>
      <c r="Q3006" s="42">
        <v>42.33</v>
      </c>
      <c r="R3006" s="42">
        <f t="shared" si="326"/>
        <v>0.43916843845972126</v>
      </c>
      <c r="S3006" s="44">
        <v>32.200000000000003</v>
      </c>
      <c r="T3006" s="44">
        <f t="shared" si="327"/>
        <v>0.57732919254658377</v>
      </c>
      <c r="U3006" s="46">
        <f t="shared" si="328"/>
        <v>0.74429803755983992</v>
      </c>
    </row>
    <row r="3007" spans="1:21" x14ac:dyDescent="0.35">
      <c r="A3007" s="1" t="s">
        <v>747</v>
      </c>
      <c r="B3007" s="1" t="s">
        <v>342</v>
      </c>
      <c r="C3007" s="1" t="s">
        <v>101</v>
      </c>
      <c r="D3007" s="1">
        <v>1</v>
      </c>
      <c r="E3007" s="1" t="s">
        <v>76</v>
      </c>
      <c r="F3007" s="1">
        <v>0.47916666666666669</v>
      </c>
      <c r="G3007" s="1" t="s">
        <v>13</v>
      </c>
      <c r="H3007" s="1">
        <v>30</v>
      </c>
      <c r="I3007" s="1">
        <v>47596</v>
      </c>
      <c r="J3007" s="1">
        <v>15626.5</v>
      </c>
      <c r="K3007" s="1">
        <v>64</v>
      </c>
      <c r="L3007" s="1">
        <v>1</v>
      </c>
      <c r="M3007" s="38">
        <f t="shared" si="322"/>
        <v>59.08</v>
      </c>
      <c r="N3007" s="38">
        <f t="shared" si="323"/>
        <v>1.0832769126607988</v>
      </c>
      <c r="O3007" s="40">
        <f t="shared" si="324"/>
        <v>60.697849184498509</v>
      </c>
      <c r="P3007" s="39">
        <f t="shared" si="325"/>
        <v>1.0544030943413532</v>
      </c>
      <c r="Q3007" s="42">
        <v>48.112000000000002</v>
      </c>
      <c r="R3007" s="42">
        <f t="shared" si="326"/>
        <v>1.3302294645826405</v>
      </c>
      <c r="S3007" s="44">
        <v>58.74</v>
      </c>
      <c r="T3007" s="44">
        <f t="shared" si="327"/>
        <v>1.0895471569628872</v>
      </c>
      <c r="U3007" s="46">
        <f t="shared" si="328"/>
        <v>1.1580599052956269</v>
      </c>
    </row>
    <row r="3008" spans="1:21" x14ac:dyDescent="0.35">
      <c r="A3008" s="1" t="s">
        <v>808</v>
      </c>
      <c r="B3008" s="1" t="s">
        <v>300</v>
      </c>
      <c r="C3008" s="1" t="s">
        <v>101</v>
      </c>
      <c r="D3008" s="1">
        <v>1</v>
      </c>
      <c r="E3008" s="1" t="s">
        <v>25</v>
      </c>
      <c r="F3008" s="1">
        <v>0.96388888888888891</v>
      </c>
      <c r="G3008" s="1" t="s">
        <v>31</v>
      </c>
      <c r="H3008" s="1">
        <v>34</v>
      </c>
      <c r="I3008" s="1">
        <v>47530</v>
      </c>
      <c r="J3008" s="1">
        <v>15504.24611</v>
      </c>
      <c r="K3008" s="1">
        <v>56.15</v>
      </c>
      <c r="L3008" s="1">
        <v>1</v>
      </c>
      <c r="M3008" s="38">
        <f t="shared" si="322"/>
        <v>57.889599999999994</v>
      </c>
      <c r="N3008" s="38">
        <f t="shared" si="323"/>
        <v>0.96994969735496539</v>
      </c>
      <c r="O3008" s="40">
        <f t="shared" si="324"/>
        <v>57.964286142383017</v>
      </c>
      <c r="P3008" s="39">
        <f t="shared" si="325"/>
        <v>0.96869993123133746</v>
      </c>
      <c r="Q3008" s="42">
        <v>51.59</v>
      </c>
      <c r="R3008" s="42">
        <f t="shared" si="326"/>
        <v>1.0883892227175809</v>
      </c>
      <c r="S3008" s="44">
        <v>64.94</v>
      </c>
      <c r="T3008" s="44">
        <f t="shared" si="327"/>
        <v>0.86464428703418539</v>
      </c>
      <c r="U3008" s="46">
        <f t="shared" si="328"/>
        <v>0.97391114699436798</v>
      </c>
    </row>
    <row r="3009" spans="1:21" x14ac:dyDescent="0.35">
      <c r="A3009" s="1" t="s">
        <v>1042</v>
      </c>
      <c r="B3009" s="1" t="s">
        <v>1043</v>
      </c>
      <c r="C3009" s="1" t="s">
        <v>16</v>
      </c>
      <c r="D3009" s="1">
        <v>1</v>
      </c>
      <c r="E3009" s="1" t="s">
        <v>60</v>
      </c>
      <c r="F3009" s="1">
        <v>0.79166666666666663</v>
      </c>
      <c r="G3009" s="1" t="s">
        <v>22</v>
      </c>
      <c r="H3009" s="1">
        <v>120</v>
      </c>
      <c r="I3009" s="1">
        <v>47509</v>
      </c>
      <c r="J3009" s="1">
        <v>48405.390829999997</v>
      </c>
      <c r="K3009" s="1">
        <v>44</v>
      </c>
      <c r="L3009" s="1">
        <v>1</v>
      </c>
      <c r="M3009" s="38">
        <f t="shared" si="322"/>
        <v>32.295999999999999</v>
      </c>
      <c r="N3009" s="38">
        <f t="shared" si="323"/>
        <v>1.3623978201634879</v>
      </c>
      <c r="O3009" s="40">
        <f t="shared" si="324"/>
        <v>30.421180337640109</v>
      </c>
      <c r="P3009" s="39">
        <f t="shared" si="325"/>
        <v>1.4463607102568214</v>
      </c>
      <c r="Q3009" s="42">
        <v>43.7</v>
      </c>
      <c r="R3009" s="42">
        <f t="shared" si="326"/>
        <v>1.0068649885583523</v>
      </c>
      <c r="S3009" s="44">
        <v>45.65</v>
      </c>
      <c r="T3009" s="44">
        <f t="shared" si="327"/>
        <v>0.96385542168674698</v>
      </c>
      <c r="U3009" s="46">
        <f t="shared" si="328"/>
        <v>1.1390270401673068</v>
      </c>
    </row>
    <row r="3010" spans="1:21" x14ac:dyDescent="0.35">
      <c r="A3010" s="1" t="s">
        <v>446</v>
      </c>
      <c r="B3010" s="1" t="s">
        <v>198</v>
      </c>
      <c r="C3010" s="1" t="s">
        <v>101</v>
      </c>
      <c r="D3010" s="1">
        <v>1</v>
      </c>
      <c r="E3010" s="1" t="s">
        <v>60</v>
      </c>
      <c r="F3010" s="1">
        <v>0.27083333333333331</v>
      </c>
      <c r="G3010" s="1" t="s">
        <v>8</v>
      </c>
      <c r="H3010" s="1">
        <v>30</v>
      </c>
      <c r="I3010" s="1">
        <v>47488</v>
      </c>
      <c r="J3010" s="1">
        <v>14091.809719999999</v>
      </c>
      <c r="K3010" s="1">
        <v>57.46</v>
      </c>
      <c r="L3010" s="1">
        <v>1</v>
      </c>
      <c r="M3010" s="38">
        <f t="shared" si="322"/>
        <v>59.08</v>
      </c>
      <c r="N3010" s="38">
        <f t="shared" si="323"/>
        <v>0.9725795531482736</v>
      </c>
      <c r="O3010" s="40">
        <f t="shared" si="324"/>
        <v>60.697849184498509</v>
      </c>
      <c r="P3010" s="39">
        <f t="shared" si="325"/>
        <v>0.94665627813834607</v>
      </c>
      <c r="Q3010" s="42">
        <v>42.33</v>
      </c>
      <c r="R3010" s="42">
        <f t="shared" si="326"/>
        <v>1.357429718875502</v>
      </c>
      <c r="S3010" s="44">
        <v>47.04</v>
      </c>
      <c r="T3010" s="44">
        <f t="shared" si="327"/>
        <v>1.2215136054421769</v>
      </c>
      <c r="U3010" s="46">
        <f t="shared" si="328"/>
        <v>1.1751998674853417</v>
      </c>
    </row>
    <row r="3011" spans="1:21" x14ac:dyDescent="0.35">
      <c r="A3011" s="1" t="s">
        <v>575</v>
      </c>
      <c r="B3011" s="1" t="s">
        <v>370</v>
      </c>
      <c r="C3011" s="1" t="s">
        <v>101</v>
      </c>
      <c r="D3011" s="1">
        <v>1</v>
      </c>
      <c r="E3011" s="1" t="s">
        <v>60</v>
      </c>
      <c r="F3011" s="1">
        <v>0.66666666666666663</v>
      </c>
      <c r="G3011" s="1" t="s">
        <v>18</v>
      </c>
      <c r="H3011" s="1">
        <v>30</v>
      </c>
      <c r="I3011" s="1">
        <v>47431</v>
      </c>
      <c r="J3011" s="1">
        <v>13419.126389999999</v>
      </c>
      <c r="K3011" s="1">
        <v>54.96</v>
      </c>
      <c r="L3011" s="1">
        <v>1</v>
      </c>
      <c r="M3011" s="38">
        <f t="shared" ref="M3011:M3074" si="329">(-0.2976*H3011)+68.008</f>
        <v>59.08</v>
      </c>
      <c r="N3011" s="38">
        <f t="shared" ref="N3011:N3074" si="330">K3011/M3011</f>
        <v>0.93026404874746116</v>
      </c>
      <c r="O3011" s="40">
        <f t="shared" ref="O3011:O3074" si="331">-21.84*LN(H3011) + 134.98</f>
        <v>60.697849184498509</v>
      </c>
      <c r="P3011" s="39">
        <f t="shared" ref="P3011:P3074" si="332">K3011/O3011</f>
        <v>0.90546865726563697</v>
      </c>
      <c r="Q3011" s="42">
        <v>46.72</v>
      </c>
      <c r="R3011" s="42">
        <f t="shared" ref="R3011:R3074" si="333">K3011/Q3011</f>
        <v>1.1763698630136987</v>
      </c>
      <c r="S3011" s="44">
        <v>56.5</v>
      </c>
      <c r="T3011" s="44">
        <f t="shared" ref="T3011:T3074" si="334">K3011/S3011</f>
        <v>0.97274336283185847</v>
      </c>
      <c r="U3011" s="46">
        <f t="shared" ref="U3011:U3074" si="335">(P3011+R3011+T3011)/3</f>
        <v>1.0181939610370645</v>
      </c>
    </row>
    <row r="3012" spans="1:21" x14ac:dyDescent="0.35">
      <c r="A3012" s="1" t="s">
        <v>1168</v>
      </c>
      <c r="B3012" s="1" t="s">
        <v>100</v>
      </c>
      <c r="C3012" s="1" t="s">
        <v>101</v>
      </c>
      <c r="D3012" s="1">
        <v>1</v>
      </c>
      <c r="E3012" s="1" t="s">
        <v>54</v>
      </c>
      <c r="F3012" s="1">
        <v>9.375E-2</v>
      </c>
      <c r="G3012" s="1" t="s">
        <v>35</v>
      </c>
      <c r="H3012" s="1">
        <v>105</v>
      </c>
      <c r="I3012" s="1">
        <v>47407</v>
      </c>
      <c r="J3012" s="1">
        <v>30664.217499999999</v>
      </c>
      <c r="K3012" s="1">
        <v>36.17</v>
      </c>
      <c r="L3012" s="1">
        <v>1</v>
      </c>
      <c r="M3012" s="38">
        <f t="shared" si="329"/>
        <v>36.76</v>
      </c>
      <c r="N3012" s="38">
        <f t="shared" si="330"/>
        <v>0.98394994559303606</v>
      </c>
      <c r="O3012" s="40">
        <f t="shared" si="331"/>
        <v>33.337505952559681</v>
      </c>
      <c r="P3012" s="39">
        <f t="shared" si="332"/>
        <v>1.0849641857273622</v>
      </c>
      <c r="Q3012" s="42">
        <v>61.93</v>
      </c>
      <c r="R3012" s="42">
        <f t="shared" si="333"/>
        <v>0.5840465041175521</v>
      </c>
      <c r="S3012" s="44">
        <v>39.25</v>
      </c>
      <c r="T3012" s="44">
        <f t="shared" si="334"/>
        <v>0.92152866242038223</v>
      </c>
      <c r="U3012" s="46">
        <f t="shared" si="335"/>
        <v>0.86351311742176551</v>
      </c>
    </row>
    <row r="3013" spans="1:21" x14ac:dyDescent="0.35">
      <c r="A3013" s="1" t="s">
        <v>477</v>
      </c>
      <c r="B3013" s="1" t="s">
        <v>312</v>
      </c>
      <c r="C3013" s="1" t="s">
        <v>101</v>
      </c>
      <c r="D3013" s="1">
        <v>1</v>
      </c>
      <c r="E3013" s="1" t="s">
        <v>51</v>
      </c>
      <c r="F3013" s="1">
        <v>0.66666666666666663</v>
      </c>
      <c r="G3013" s="1" t="s">
        <v>18</v>
      </c>
      <c r="H3013" s="1">
        <v>30</v>
      </c>
      <c r="I3013" s="1">
        <v>47387</v>
      </c>
      <c r="J3013" s="1">
        <v>15336.413059999901</v>
      </c>
      <c r="K3013" s="1">
        <v>63.45</v>
      </c>
      <c r="L3013" s="1">
        <v>1</v>
      </c>
      <c r="M3013" s="38">
        <f t="shared" si="329"/>
        <v>59.08</v>
      </c>
      <c r="N3013" s="38">
        <f t="shared" si="330"/>
        <v>1.0739675016926202</v>
      </c>
      <c r="O3013" s="40">
        <f t="shared" si="331"/>
        <v>60.697849184498509</v>
      </c>
      <c r="P3013" s="39">
        <f t="shared" si="332"/>
        <v>1.0453418177493572</v>
      </c>
      <c r="Q3013" s="42">
        <v>46.72</v>
      </c>
      <c r="R3013" s="42">
        <f t="shared" si="333"/>
        <v>1.3580907534246576</v>
      </c>
      <c r="S3013" s="44">
        <v>60.5</v>
      </c>
      <c r="T3013" s="44">
        <f t="shared" si="334"/>
        <v>1.0487603305785125</v>
      </c>
      <c r="U3013" s="46">
        <f t="shared" si="335"/>
        <v>1.1507309672508423</v>
      </c>
    </row>
    <row r="3014" spans="1:21" x14ac:dyDescent="0.35">
      <c r="A3014" s="1" t="s">
        <v>226</v>
      </c>
      <c r="B3014" s="1" t="s">
        <v>148</v>
      </c>
      <c r="C3014" s="1" t="s">
        <v>101</v>
      </c>
      <c r="D3014" s="1">
        <v>1</v>
      </c>
      <c r="E3014" s="1" t="s">
        <v>60</v>
      </c>
      <c r="F3014" s="1">
        <v>0.33333333333333331</v>
      </c>
      <c r="G3014" s="1" t="s">
        <v>8</v>
      </c>
      <c r="H3014" s="1">
        <v>60</v>
      </c>
      <c r="I3014" s="1">
        <v>47277</v>
      </c>
      <c r="J3014" s="1">
        <v>17193.006389999999</v>
      </c>
      <c r="K3014" s="1">
        <v>35.75</v>
      </c>
      <c r="L3014" s="1">
        <v>1</v>
      </c>
      <c r="M3014" s="38">
        <f t="shared" si="329"/>
        <v>50.152000000000001</v>
      </c>
      <c r="N3014" s="38">
        <f t="shared" si="330"/>
        <v>0.71283298771733927</v>
      </c>
      <c r="O3014" s="40">
        <f t="shared" si="331"/>
        <v>45.559514761069323</v>
      </c>
      <c r="P3014" s="39">
        <f t="shared" si="332"/>
        <v>0.78468790081470385</v>
      </c>
      <c r="Q3014" s="42">
        <v>42.33</v>
      </c>
      <c r="R3014" s="42">
        <f t="shared" si="333"/>
        <v>0.84455468934561784</v>
      </c>
      <c r="S3014" s="44">
        <v>45.82</v>
      </c>
      <c r="T3014" s="44">
        <f t="shared" si="334"/>
        <v>0.78022697512003492</v>
      </c>
      <c r="U3014" s="46">
        <f t="shared" si="335"/>
        <v>0.80315652176011876</v>
      </c>
    </row>
    <row r="3015" spans="1:21" x14ac:dyDescent="0.35">
      <c r="A3015" s="1" t="s">
        <v>1091</v>
      </c>
      <c r="B3015" s="1" t="s">
        <v>181</v>
      </c>
      <c r="C3015" s="1" t="s">
        <v>101</v>
      </c>
      <c r="D3015" s="1">
        <v>1</v>
      </c>
      <c r="E3015" s="1" t="s">
        <v>58</v>
      </c>
      <c r="F3015" s="1">
        <v>0.33333333333333331</v>
      </c>
      <c r="G3015" s="1" t="s">
        <v>8</v>
      </c>
      <c r="H3015" s="1">
        <v>120</v>
      </c>
      <c r="I3015" s="1">
        <v>47276</v>
      </c>
      <c r="J3015" s="1">
        <v>25632.94</v>
      </c>
      <c r="K3015" s="1">
        <v>26.38</v>
      </c>
      <c r="L3015" s="1">
        <v>1</v>
      </c>
      <c r="M3015" s="38">
        <f t="shared" si="329"/>
        <v>32.295999999999999</v>
      </c>
      <c r="N3015" s="38">
        <f t="shared" si="330"/>
        <v>0.81681942036165467</v>
      </c>
      <c r="O3015" s="40">
        <f t="shared" si="331"/>
        <v>30.421180337640109</v>
      </c>
      <c r="P3015" s="39">
        <f t="shared" si="332"/>
        <v>0.8671589894676125</v>
      </c>
      <c r="Q3015" s="42">
        <v>42.33</v>
      </c>
      <c r="R3015" s="42">
        <f t="shared" si="333"/>
        <v>0.62319867706118592</v>
      </c>
      <c r="S3015" s="44">
        <v>42.1</v>
      </c>
      <c r="T3015" s="44">
        <f t="shared" si="334"/>
        <v>0.62660332541567687</v>
      </c>
      <c r="U3015" s="46">
        <f t="shared" si="335"/>
        <v>0.70565366398149176</v>
      </c>
    </row>
    <row r="3016" spans="1:21" x14ac:dyDescent="0.35">
      <c r="A3016" s="1" t="s">
        <v>724</v>
      </c>
      <c r="B3016" s="1" t="s">
        <v>300</v>
      </c>
      <c r="C3016" s="1" t="s">
        <v>101</v>
      </c>
      <c r="D3016" s="1">
        <v>1</v>
      </c>
      <c r="E3016" s="1" t="s">
        <v>57</v>
      </c>
      <c r="F3016" s="1">
        <v>0.68958333333333333</v>
      </c>
      <c r="G3016" s="1" t="s">
        <v>18</v>
      </c>
      <c r="H3016" s="1">
        <v>33</v>
      </c>
      <c r="I3016" s="1">
        <v>47247</v>
      </c>
      <c r="J3016" s="1">
        <v>17167.486389999998</v>
      </c>
      <c r="K3016" s="1">
        <v>64.400000000000006</v>
      </c>
      <c r="L3016" s="1">
        <v>1</v>
      </c>
      <c r="M3016" s="38">
        <f t="shared" si="329"/>
        <v>58.187199999999997</v>
      </c>
      <c r="N3016" s="38">
        <f t="shared" si="330"/>
        <v>1.1067726235323234</v>
      </c>
      <c r="O3016" s="40">
        <f t="shared" si="331"/>
        <v>58.616274857572066</v>
      </c>
      <c r="P3016" s="39">
        <f t="shared" si="332"/>
        <v>1.0986709775822745</v>
      </c>
      <c r="Q3016" s="42">
        <v>46.72</v>
      </c>
      <c r="R3016" s="42">
        <f t="shared" si="333"/>
        <v>1.3784246575342467</v>
      </c>
      <c r="S3016" s="44">
        <v>64.94</v>
      </c>
      <c r="T3016" s="44">
        <f t="shared" si="334"/>
        <v>0.99168463196797052</v>
      </c>
      <c r="U3016" s="46">
        <f t="shared" si="335"/>
        <v>1.156260089028164</v>
      </c>
    </row>
    <row r="3017" spans="1:21" x14ac:dyDescent="0.35">
      <c r="A3017" s="1" t="s">
        <v>1126</v>
      </c>
      <c r="B3017" s="1" t="s">
        <v>221</v>
      </c>
      <c r="C3017" s="1" t="s">
        <v>101</v>
      </c>
      <c r="D3017" s="1">
        <v>1</v>
      </c>
      <c r="E3017" s="1" t="s">
        <v>54</v>
      </c>
      <c r="F3017" s="1">
        <v>0.79166666666666663</v>
      </c>
      <c r="G3017" s="1" t="s">
        <v>22</v>
      </c>
      <c r="H3017" s="1">
        <v>60</v>
      </c>
      <c r="I3017" s="1">
        <v>47227</v>
      </c>
      <c r="J3017" s="1">
        <v>16851.123609999999</v>
      </c>
      <c r="K3017" s="1">
        <v>35.270000000000003</v>
      </c>
      <c r="L3017" s="1">
        <v>1</v>
      </c>
      <c r="M3017" s="38">
        <f t="shared" si="329"/>
        <v>50.152000000000001</v>
      </c>
      <c r="N3017" s="38">
        <f t="shared" si="330"/>
        <v>0.70326208326686879</v>
      </c>
      <c r="O3017" s="40">
        <f t="shared" si="331"/>
        <v>45.559514761069323</v>
      </c>
      <c r="P3017" s="39">
        <f t="shared" si="332"/>
        <v>0.77415223109747155</v>
      </c>
      <c r="Q3017" s="42">
        <v>43.7</v>
      </c>
      <c r="R3017" s="42">
        <f t="shared" si="333"/>
        <v>0.80709382151029752</v>
      </c>
      <c r="S3017" s="44">
        <v>42.65</v>
      </c>
      <c r="T3017" s="44">
        <f t="shared" si="334"/>
        <v>0.82696365767878088</v>
      </c>
      <c r="U3017" s="46">
        <f t="shared" si="335"/>
        <v>0.80273657009551658</v>
      </c>
    </row>
    <row r="3018" spans="1:21" x14ac:dyDescent="0.35">
      <c r="A3018" s="1" t="s">
        <v>1511</v>
      </c>
      <c r="B3018" s="1" t="s">
        <v>482</v>
      </c>
      <c r="C3018" s="1" t="s">
        <v>101</v>
      </c>
      <c r="D3018" s="1">
        <v>1</v>
      </c>
      <c r="E3018" s="1" t="s">
        <v>54</v>
      </c>
      <c r="F3018" s="1">
        <v>0.29166666666666669</v>
      </c>
      <c r="G3018" s="1" t="s">
        <v>8</v>
      </c>
      <c r="H3018" s="1">
        <v>150</v>
      </c>
      <c r="I3018" s="1">
        <v>47181</v>
      </c>
      <c r="J3018" s="1">
        <v>21752.846669999999</v>
      </c>
      <c r="K3018" s="1">
        <v>18.03</v>
      </c>
      <c r="L3018" s="1">
        <v>1</v>
      </c>
      <c r="M3018" s="38">
        <f t="shared" si="329"/>
        <v>23.368000000000002</v>
      </c>
      <c r="N3018" s="38">
        <f t="shared" si="330"/>
        <v>0.77156795617939056</v>
      </c>
      <c r="O3018" s="40">
        <f t="shared" si="331"/>
        <v>25.547725176937774</v>
      </c>
      <c r="P3018" s="39">
        <f t="shared" si="332"/>
        <v>0.70573798156698075</v>
      </c>
      <c r="Q3018" s="42">
        <v>42.33</v>
      </c>
      <c r="R3018" s="42">
        <f t="shared" si="333"/>
        <v>0.42593905031892282</v>
      </c>
      <c r="S3018" s="44">
        <v>27.85</v>
      </c>
      <c r="T3018" s="44">
        <f t="shared" si="334"/>
        <v>0.64739676840215443</v>
      </c>
      <c r="U3018" s="46">
        <f t="shared" si="335"/>
        <v>0.59302460009601932</v>
      </c>
    </row>
    <row r="3019" spans="1:21" x14ac:dyDescent="0.35">
      <c r="A3019" s="1" t="s">
        <v>1096</v>
      </c>
      <c r="B3019" s="1" t="s">
        <v>148</v>
      </c>
      <c r="C3019" s="1" t="s">
        <v>101</v>
      </c>
      <c r="D3019" s="1">
        <v>1</v>
      </c>
      <c r="E3019" s="1" t="s">
        <v>25</v>
      </c>
      <c r="F3019" s="1">
        <v>0.33333333333333331</v>
      </c>
      <c r="G3019" s="1" t="s">
        <v>8</v>
      </c>
      <c r="H3019" s="1">
        <v>60</v>
      </c>
      <c r="I3019" s="1">
        <v>47044</v>
      </c>
      <c r="J3019" s="1">
        <v>21102.703890000001</v>
      </c>
      <c r="K3019" s="1">
        <v>44.12</v>
      </c>
      <c r="L3019" s="1">
        <v>1</v>
      </c>
      <c r="M3019" s="38">
        <f t="shared" si="329"/>
        <v>50.152000000000001</v>
      </c>
      <c r="N3019" s="38">
        <f t="shared" si="330"/>
        <v>0.87972563407241977</v>
      </c>
      <c r="O3019" s="40">
        <f t="shared" si="331"/>
        <v>45.559514761069323</v>
      </c>
      <c r="P3019" s="39">
        <f t="shared" si="332"/>
        <v>0.96840364150894354</v>
      </c>
      <c r="Q3019" s="42">
        <v>42.33</v>
      </c>
      <c r="R3019" s="42">
        <f t="shared" si="333"/>
        <v>1.0422867942357665</v>
      </c>
      <c r="S3019" s="44">
        <v>45.82</v>
      </c>
      <c r="T3019" s="44">
        <f t="shared" si="334"/>
        <v>0.96289829768659962</v>
      </c>
      <c r="U3019" s="46">
        <f t="shared" si="335"/>
        <v>0.99119624447710331</v>
      </c>
    </row>
    <row r="3020" spans="1:21" x14ac:dyDescent="0.35">
      <c r="A3020" s="1" t="s">
        <v>1092</v>
      </c>
      <c r="B3020" s="1" t="s">
        <v>476</v>
      </c>
      <c r="C3020" s="1" t="s">
        <v>101</v>
      </c>
      <c r="D3020" s="1">
        <v>1</v>
      </c>
      <c r="E3020" s="1" t="s">
        <v>54</v>
      </c>
      <c r="F3020" s="1">
        <v>0.79166666666666663</v>
      </c>
      <c r="G3020" s="1" t="s">
        <v>22</v>
      </c>
      <c r="H3020" s="1">
        <v>30</v>
      </c>
      <c r="I3020" s="1">
        <v>46928</v>
      </c>
      <c r="J3020" s="1">
        <v>10603.34167</v>
      </c>
      <c r="K3020" s="1">
        <v>44.64</v>
      </c>
      <c r="L3020" s="1">
        <v>1</v>
      </c>
      <c r="M3020" s="38">
        <f t="shared" si="329"/>
        <v>59.08</v>
      </c>
      <c r="N3020" s="38">
        <f t="shared" si="330"/>
        <v>0.75558564658090732</v>
      </c>
      <c r="O3020" s="40">
        <f t="shared" si="331"/>
        <v>60.697849184498509</v>
      </c>
      <c r="P3020" s="39">
        <f t="shared" si="332"/>
        <v>0.73544615830309379</v>
      </c>
      <c r="Q3020" s="42">
        <v>43.7</v>
      </c>
      <c r="R3020" s="42">
        <f t="shared" si="333"/>
        <v>1.0215102974828374</v>
      </c>
      <c r="S3020" s="44">
        <v>44.77</v>
      </c>
      <c r="T3020" s="44">
        <f t="shared" si="334"/>
        <v>0.99709626982354249</v>
      </c>
      <c r="U3020" s="46">
        <f t="shared" si="335"/>
        <v>0.91801757520315785</v>
      </c>
    </row>
    <row r="3021" spans="1:21" x14ac:dyDescent="0.35">
      <c r="A3021" s="1" t="s">
        <v>1307</v>
      </c>
      <c r="B3021" s="1" t="s">
        <v>181</v>
      </c>
      <c r="C3021" s="1" t="s">
        <v>101</v>
      </c>
      <c r="D3021" s="1">
        <v>2</v>
      </c>
      <c r="E3021" s="1" t="s">
        <v>1600</v>
      </c>
      <c r="F3021" s="1">
        <v>0.25</v>
      </c>
      <c r="G3021" s="1" t="s">
        <v>8</v>
      </c>
      <c r="H3021" s="1">
        <v>60</v>
      </c>
      <c r="I3021" s="1">
        <v>46884</v>
      </c>
      <c r="J3021" s="1">
        <v>22286.854439999999</v>
      </c>
      <c r="K3021" s="1">
        <v>46.49</v>
      </c>
      <c r="L3021" s="1">
        <v>2</v>
      </c>
      <c r="M3021" s="38">
        <f t="shared" si="329"/>
        <v>50.152000000000001</v>
      </c>
      <c r="N3021" s="38">
        <f t="shared" si="330"/>
        <v>0.92698197479661826</v>
      </c>
      <c r="O3021" s="40">
        <f t="shared" si="331"/>
        <v>45.559514761069323</v>
      </c>
      <c r="P3021" s="39">
        <f t="shared" si="332"/>
        <v>1.0204235107377786</v>
      </c>
      <c r="Q3021" s="42">
        <v>42.33</v>
      </c>
      <c r="R3021" s="42">
        <f t="shared" si="333"/>
        <v>1.0982754547602174</v>
      </c>
      <c r="S3021" s="44">
        <v>42.1</v>
      </c>
      <c r="T3021" s="44">
        <f t="shared" si="334"/>
        <v>1.1042755344418052</v>
      </c>
      <c r="U3021" s="46">
        <f t="shared" si="335"/>
        <v>1.0743248333132671</v>
      </c>
    </row>
    <row r="3022" spans="1:21" x14ac:dyDescent="0.35">
      <c r="A3022" s="1" t="s">
        <v>1166</v>
      </c>
      <c r="B3022" s="1" t="s">
        <v>148</v>
      </c>
      <c r="C3022" s="1" t="s">
        <v>101</v>
      </c>
      <c r="D3022" s="1">
        <v>1</v>
      </c>
      <c r="E3022" s="1" t="s">
        <v>54</v>
      </c>
      <c r="F3022" s="1">
        <v>0.33333333333333331</v>
      </c>
      <c r="G3022" s="1" t="s">
        <v>8</v>
      </c>
      <c r="H3022" s="1">
        <v>60</v>
      </c>
      <c r="I3022" s="1">
        <v>46606</v>
      </c>
      <c r="J3022" s="1">
        <v>17646.490000000002</v>
      </c>
      <c r="K3022" s="1">
        <v>37.159999999999997</v>
      </c>
      <c r="L3022" s="1">
        <v>1</v>
      </c>
      <c r="M3022" s="38">
        <f t="shared" si="329"/>
        <v>50.152000000000001</v>
      </c>
      <c r="N3022" s="38">
        <f t="shared" si="330"/>
        <v>0.74094751954059646</v>
      </c>
      <c r="O3022" s="40">
        <f t="shared" si="331"/>
        <v>45.559514761069323</v>
      </c>
      <c r="P3022" s="39">
        <f t="shared" si="332"/>
        <v>0.81563643060907387</v>
      </c>
      <c r="Q3022" s="42">
        <v>42.33</v>
      </c>
      <c r="R3022" s="42">
        <f t="shared" si="333"/>
        <v>0.87786439877155675</v>
      </c>
      <c r="S3022" s="44">
        <v>45.82</v>
      </c>
      <c r="T3022" s="44">
        <f t="shared" si="334"/>
        <v>0.81099956350938451</v>
      </c>
      <c r="U3022" s="46">
        <f t="shared" si="335"/>
        <v>0.8348334642966716</v>
      </c>
    </row>
    <row r="3023" spans="1:21" x14ac:dyDescent="0.35">
      <c r="A3023" s="1" t="s">
        <v>366</v>
      </c>
      <c r="B3023" s="1" t="s">
        <v>312</v>
      </c>
      <c r="C3023" s="1" t="s">
        <v>101</v>
      </c>
      <c r="D3023" s="1">
        <v>2</v>
      </c>
      <c r="E3023" s="1" t="s">
        <v>60</v>
      </c>
      <c r="F3023" s="1">
        <v>0.14583333333333334</v>
      </c>
      <c r="G3023" s="1" t="s">
        <v>35</v>
      </c>
      <c r="H3023" s="1">
        <v>30</v>
      </c>
      <c r="I3023" s="1">
        <v>46589</v>
      </c>
      <c r="J3023" s="1">
        <v>19193.14472</v>
      </c>
      <c r="K3023" s="1">
        <v>81.36</v>
      </c>
      <c r="L3023" s="1">
        <v>1</v>
      </c>
      <c r="M3023" s="38">
        <f t="shared" si="329"/>
        <v>59.08</v>
      </c>
      <c r="N3023" s="38">
        <f t="shared" si="330"/>
        <v>1.3771157752200407</v>
      </c>
      <c r="O3023" s="40">
        <f t="shared" si="331"/>
        <v>60.697849184498509</v>
      </c>
      <c r="P3023" s="39">
        <f t="shared" si="332"/>
        <v>1.340409933681445</v>
      </c>
      <c r="Q3023" s="42">
        <v>61.93</v>
      </c>
      <c r="R3023" s="42">
        <f t="shared" si="333"/>
        <v>1.3137413208461166</v>
      </c>
      <c r="S3023" s="44">
        <v>60.5</v>
      </c>
      <c r="T3023" s="44">
        <f t="shared" si="334"/>
        <v>1.344793388429752</v>
      </c>
      <c r="U3023" s="46">
        <f t="shared" si="335"/>
        <v>1.3329815476524378</v>
      </c>
    </row>
    <row r="3024" spans="1:21" x14ac:dyDescent="0.35">
      <c r="A3024" s="1" t="s">
        <v>1055</v>
      </c>
      <c r="B3024" s="1" t="s">
        <v>140</v>
      </c>
      <c r="C3024" s="1" t="s">
        <v>101</v>
      </c>
      <c r="D3024" s="1">
        <v>1</v>
      </c>
      <c r="E3024" s="1" t="s">
        <v>57</v>
      </c>
      <c r="F3024" s="1">
        <v>0.8125</v>
      </c>
      <c r="G3024" s="1" t="s">
        <v>22</v>
      </c>
      <c r="H3024" s="1">
        <v>30</v>
      </c>
      <c r="I3024" s="1">
        <v>46532</v>
      </c>
      <c r="J3024" s="1">
        <v>11854.21722</v>
      </c>
      <c r="K3024" s="1">
        <v>50.24</v>
      </c>
      <c r="L3024" s="1">
        <v>1</v>
      </c>
      <c r="M3024" s="38">
        <f t="shared" si="329"/>
        <v>59.08</v>
      </c>
      <c r="N3024" s="38">
        <f t="shared" si="330"/>
        <v>0.85037237643872721</v>
      </c>
      <c r="O3024" s="40">
        <f t="shared" si="331"/>
        <v>60.697849184498509</v>
      </c>
      <c r="P3024" s="39">
        <f t="shared" si="332"/>
        <v>0.82770642905796221</v>
      </c>
      <c r="Q3024" s="42">
        <v>43.7</v>
      </c>
      <c r="R3024" s="42">
        <f t="shared" si="333"/>
        <v>1.1496567505720823</v>
      </c>
      <c r="S3024" s="44">
        <v>37.35</v>
      </c>
      <c r="T3024" s="44">
        <f t="shared" si="334"/>
        <v>1.3451137884872824</v>
      </c>
      <c r="U3024" s="46">
        <f t="shared" si="335"/>
        <v>1.1074923227057756</v>
      </c>
    </row>
    <row r="3025" spans="1:21" x14ac:dyDescent="0.35">
      <c r="A3025" s="1" t="s">
        <v>950</v>
      </c>
      <c r="B3025" s="1" t="s">
        <v>221</v>
      </c>
      <c r="C3025" s="1" t="s">
        <v>101</v>
      </c>
      <c r="D3025" s="1">
        <v>1</v>
      </c>
      <c r="E3025" s="1" t="s">
        <v>25</v>
      </c>
      <c r="F3025" s="1">
        <v>8.3333333333333329E-2</v>
      </c>
      <c r="G3025" s="1" t="s">
        <v>35</v>
      </c>
      <c r="H3025" s="1">
        <v>60</v>
      </c>
      <c r="I3025" s="1">
        <v>46472</v>
      </c>
      <c r="J3025" s="1">
        <v>27803.116109999999</v>
      </c>
      <c r="K3025" s="1">
        <v>58.75</v>
      </c>
      <c r="L3025" s="1">
        <v>1</v>
      </c>
      <c r="M3025" s="38">
        <f t="shared" si="329"/>
        <v>50.152000000000001</v>
      </c>
      <c r="N3025" s="38">
        <f t="shared" si="330"/>
        <v>1.171438825969054</v>
      </c>
      <c r="O3025" s="40">
        <f t="shared" si="331"/>
        <v>45.559514761069323</v>
      </c>
      <c r="P3025" s="39">
        <f t="shared" si="332"/>
        <v>1.2895220747654224</v>
      </c>
      <c r="Q3025" s="42">
        <v>61.93</v>
      </c>
      <c r="R3025" s="42">
        <f t="shared" si="333"/>
        <v>0.94865170353625061</v>
      </c>
      <c r="S3025" s="44">
        <v>42.65</v>
      </c>
      <c r="T3025" s="44">
        <f t="shared" si="334"/>
        <v>1.3774912075029309</v>
      </c>
      <c r="U3025" s="46">
        <f t="shared" si="335"/>
        <v>1.2052216619348679</v>
      </c>
    </row>
    <row r="3026" spans="1:21" x14ac:dyDescent="0.35">
      <c r="A3026" s="1" t="s">
        <v>335</v>
      </c>
      <c r="B3026" s="1" t="s">
        <v>300</v>
      </c>
      <c r="C3026" s="1" t="s">
        <v>101</v>
      </c>
      <c r="D3026" s="1">
        <v>2</v>
      </c>
      <c r="E3026" s="1" t="s">
        <v>1584</v>
      </c>
      <c r="F3026" s="1">
        <v>0.14583333333333334</v>
      </c>
      <c r="G3026" s="1" t="s">
        <v>35</v>
      </c>
      <c r="H3026" s="1">
        <v>30</v>
      </c>
      <c r="I3026" s="1">
        <v>46427</v>
      </c>
      <c r="J3026" s="1">
        <v>18396.412499999999</v>
      </c>
      <c r="K3026" s="1">
        <v>78</v>
      </c>
      <c r="L3026" s="1">
        <v>2</v>
      </c>
      <c r="M3026" s="38">
        <f t="shared" si="329"/>
        <v>59.08</v>
      </c>
      <c r="N3026" s="38">
        <f t="shared" si="330"/>
        <v>1.3202437373053486</v>
      </c>
      <c r="O3026" s="40">
        <f t="shared" si="331"/>
        <v>60.697849184498509</v>
      </c>
      <c r="P3026" s="39">
        <f t="shared" si="332"/>
        <v>1.2850537712285239</v>
      </c>
      <c r="Q3026" s="42">
        <v>61.93</v>
      </c>
      <c r="R3026" s="42">
        <f t="shared" si="333"/>
        <v>1.2594865170353624</v>
      </c>
      <c r="S3026" s="44">
        <v>64.94</v>
      </c>
      <c r="T3026" s="44">
        <f t="shared" si="334"/>
        <v>1.2011087157376039</v>
      </c>
      <c r="U3026" s="46">
        <f t="shared" si="335"/>
        <v>1.2485496680004966</v>
      </c>
    </row>
    <row r="3027" spans="1:21" x14ac:dyDescent="0.35">
      <c r="A3027" s="1" t="s">
        <v>566</v>
      </c>
      <c r="B3027" s="1" t="s">
        <v>235</v>
      </c>
      <c r="C3027" s="1" t="s">
        <v>101</v>
      </c>
      <c r="D3027" s="1">
        <v>1</v>
      </c>
      <c r="E3027" s="1" t="s">
        <v>54</v>
      </c>
      <c r="F3027" s="1">
        <v>0.5</v>
      </c>
      <c r="G3027" s="1" t="s">
        <v>13</v>
      </c>
      <c r="H3027" s="1">
        <v>30</v>
      </c>
      <c r="I3027" s="1">
        <v>46225</v>
      </c>
      <c r="J3027" s="1">
        <v>15681.5</v>
      </c>
      <c r="K3027" s="1">
        <v>66</v>
      </c>
      <c r="L3027" s="1">
        <v>1</v>
      </c>
      <c r="M3027" s="38">
        <f t="shared" si="329"/>
        <v>59.08</v>
      </c>
      <c r="N3027" s="38">
        <f t="shared" si="330"/>
        <v>1.1171293161814488</v>
      </c>
      <c r="O3027" s="40">
        <f t="shared" si="331"/>
        <v>60.697849184498509</v>
      </c>
      <c r="P3027" s="39">
        <f t="shared" si="332"/>
        <v>1.0873531910395202</v>
      </c>
      <c r="Q3027" s="42">
        <v>48.112000000000002</v>
      </c>
      <c r="R3027" s="42">
        <f t="shared" si="333"/>
        <v>1.3717991353508481</v>
      </c>
      <c r="S3027" s="44">
        <v>64.14</v>
      </c>
      <c r="T3027" s="44">
        <f t="shared" si="334"/>
        <v>1.028999064546305</v>
      </c>
      <c r="U3027" s="46">
        <f t="shared" si="335"/>
        <v>1.1627171303122246</v>
      </c>
    </row>
    <row r="3028" spans="1:21" x14ac:dyDescent="0.35">
      <c r="A3028" s="1" t="s">
        <v>1326</v>
      </c>
      <c r="B3028" s="1" t="s">
        <v>498</v>
      </c>
      <c r="C3028" s="1" t="s">
        <v>101</v>
      </c>
      <c r="D3028" s="1">
        <v>2</v>
      </c>
      <c r="E3028" s="1" t="s">
        <v>60</v>
      </c>
      <c r="F3028" s="1">
        <v>0.35416666666666669</v>
      </c>
      <c r="G3028" s="1" t="s">
        <v>8</v>
      </c>
      <c r="H3028" s="1">
        <v>30</v>
      </c>
      <c r="I3028" s="1">
        <v>46218</v>
      </c>
      <c r="J3028" s="1">
        <v>12777.311390000001</v>
      </c>
      <c r="K3028" s="1">
        <v>54.22</v>
      </c>
      <c r="L3028" s="1">
        <v>1</v>
      </c>
      <c r="M3028" s="38">
        <f t="shared" si="329"/>
        <v>59.08</v>
      </c>
      <c r="N3028" s="38">
        <f t="shared" si="330"/>
        <v>0.91773865944482058</v>
      </c>
      <c r="O3028" s="40">
        <f t="shared" si="331"/>
        <v>60.697849184498509</v>
      </c>
      <c r="P3028" s="39">
        <f t="shared" si="332"/>
        <v>0.89327712148731497</v>
      </c>
      <c r="Q3028" s="42">
        <v>42.33</v>
      </c>
      <c r="R3028" s="42">
        <f t="shared" si="333"/>
        <v>1.280888258918025</v>
      </c>
      <c r="S3028" s="44">
        <v>42.37</v>
      </c>
      <c r="T3028" s="44">
        <f t="shared" si="334"/>
        <v>1.2796790181732358</v>
      </c>
      <c r="U3028" s="46">
        <f t="shared" si="335"/>
        <v>1.1512814661928585</v>
      </c>
    </row>
    <row r="3029" spans="1:21" x14ac:dyDescent="0.35">
      <c r="A3029" s="1" t="s">
        <v>901</v>
      </c>
      <c r="B3029" s="1" t="s">
        <v>300</v>
      </c>
      <c r="C3029" s="1" t="s">
        <v>101</v>
      </c>
      <c r="D3029" s="1">
        <v>1</v>
      </c>
      <c r="E3029" s="1" t="s">
        <v>58</v>
      </c>
      <c r="F3029" s="1">
        <v>0.97916666666666663</v>
      </c>
      <c r="G3029" s="1" t="s">
        <v>31</v>
      </c>
      <c r="H3029" s="1">
        <v>30</v>
      </c>
      <c r="I3029" s="1">
        <v>46185</v>
      </c>
      <c r="J3029" s="1">
        <v>14431.71056</v>
      </c>
      <c r="K3029" s="1">
        <v>60.96</v>
      </c>
      <c r="L3029" s="1">
        <v>1</v>
      </c>
      <c r="M3029" s="38">
        <f t="shared" si="329"/>
        <v>59.08</v>
      </c>
      <c r="N3029" s="38">
        <f t="shared" si="330"/>
        <v>1.0318212593094109</v>
      </c>
      <c r="O3029" s="40">
        <f t="shared" si="331"/>
        <v>60.697849184498509</v>
      </c>
      <c r="P3029" s="39">
        <f t="shared" si="332"/>
        <v>1.0043189473601388</v>
      </c>
      <c r="Q3029" s="42">
        <v>51.59</v>
      </c>
      <c r="R3029" s="42">
        <f t="shared" si="333"/>
        <v>1.1816243458034503</v>
      </c>
      <c r="S3029" s="44">
        <v>64.94</v>
      </c>
      <c r="T3029" s="44">
        <f t="shared" si="334"/>
        <v>0.93871265783800439</v>
      </c>
      <c r="U3029" s="46">
        <f t="shared" si="335"/>
        <v>1.0415519836671978</v>
      </c>
    </row>
    <row r="3030" spans="1:21" x14ac:dyDescent="0.35">
      <c r="A3030" s="1" t="s">
        <v>477</v>
      </c>
      <c r="B3030" s="1" t="s">
        <v>312</v>
      </c>
      <c r="C3030" s="1" t="s">
        <v>101</v>
      </c>
      <c r="D3030" s="1">
        <v>1</v>
      </c>
      <c r="E3030" s="1" t="s">
        <v>51</v>
      </c>
      <c r="F3030" s="1">
        <v>0.70833333333333337</v>
      </c>
      <c r="G3030" s="1" t="s">
        <v>18</v>
      </c>
      <c r="H3030" s="1">
        <v>30</v>
      </c>
      <c r="I3030" s="1">
        <v>46138</v>
      </c>
      <c r="J3030" s="1">
        <v>14334.48583</v>
      </c>
      <c r="K3030" s="1">
        <v>61</v>
      </c>
      <c r="L3030" s="1">
        <v>1</v>
      </c>
      <c r="M3030" s="38">
        <f t="shared" si="329"/>
        <v>59.08</v>
      </c>
      <c r="N3030" s="38">
        <f t="shared" si="330"/>
        <v>1.032498307379824</v>
      </c>
      <c r="O3030" s="40">
        <f t="shared" si="331"/>
        <v>60.697849184498509</v>
      </c>
      <c r="P3030" s="39">
        <f t="shared" si="332"/>
        <v>1.0049779492941022</v>
      </c>
      <c r="Q3030" s="42">
        <v>46.72</v>
      </c>
      <c r="R3030" s="42">
        <f t="shared" si="333"/>
        <v>1.3056506849315068</v>
      </c>
      <c r="S3030" s="44">
        <v>60.5</v>
      </c>
      <c r="T3030" s="44">
        <f t="shared" si="334"/>
        <v>1.0082644628099173</v>
      </c>
      <c r="U3030" s="46">
        <f t="shared" si="335"/>
        <v>1.1062976990118421</v>
      </c>
    </row>
    <row r="3031" spans="1:21" x14ac:dyDescent="0.35">
      <c r="A3031" s="1" t="s">
        <v>910</v>
      </c>
      <c r="B3031" s="1" t="s">
        <v>791</v>
      </c>
      <c r="C3031" s="1" t="s">
        <v>101</v>
      </c>
      <c r="D3031" s="1">
        <v>1</v>
      </c>
      <c r="E3031" s="1" t="s">
        <v>60</v>
      </c>
      <c r="F3031" s="1">
        <v>0.70833333333333337</v>
      </c>
      <c r="G3031" s="1" t="s">
        <v>18</v>
      </c>
      <c r="H3031" s="1">
        <v>30</v>
      </c>
      <c r="I3031" s="1">
        <v>45984</v>
      </c>
      <c r="J3031" s="1">
        <v>14647.001389999999</v>
      </c>
      <c r="K3031" s="1">
        <v>62.6</v>
      </c>
      <c r="L3031" s="1">
        <v>1</v>
      </c>
      <c r="M3031" s="38">
        <f t="shared" si="329"/>
        <v>59.08</v>
      </c>
      <c r="N3031" s="38">
        <f t="shared" si="330"/>
        <v>1.059580230196344</v>
      </c>
      <c r="O3031" s="40">
        <f t="shared" si="331"/>
        <v>60.697849184498509</v>
      </c>
      <c r="P3031" s="39">
        <f t="shared" si="332"/>
        <v>1.031338026652636</v>
      </c>
      <c r="Q3031" s="42">
        <v>46.72</v>
      </c>
      <c r="R3031" s="42">
        <f t="shared" si="333"/>
        <v>1.3398972602739727</v>
      </c>
      <c r="S3031" s="44">
        <v>55.77</v>
      </c>
      <c r="T3031" s="44">
        <f t="shared" si="334"/>
        <v>1.12246727631343</v>
      </c>
      <c r="U3031" s="46">
        <f t="shared" si="335"/>
        <v>1.1645675210800128</v>
      </c>
    </row>
    <row r="3032" spans="1:21" x14ac:dyDescent="0.35">
      <c r="A3032" s="1" t="s">
        <v>518</v>
      </c>
      <c r="B3032" s="1" t="s">
        <v>476</v>
      </c>
      <c r="C3032" s="1" t="s">
        <v>101</v>
      </c>
      <c r="D3032" s="1">
        <v>1</v>
      </c>
      <c r="E3032" s="1" t="s">
        <v>54</v>
      </c>
      <c r="F3032" s="1">
        <v>0.70833333333333337</v>
      </c>
      <c r="G3032" s="1" t="s">
        <v>18</v>
      </c>
      <c r="H3032" s="1">
        <v>30</v>
      </c>
      <c r="I3032" s="1">
        <v>45963</v>
      </c>
      <c r="J3032" s="1">
        <v>12286.014719999999</v>
      </c>
      <c r="K3032" s="1">
        <v>52.62</v>
      </c>
      <c r="L3032" s="1">
        <v>1</v>
      </c>
      <c r="M3032" s="38">
        <f t="shared" si="329"/>
        <v>59.08</v>
      </c>
      <c r="N3032" s="38">
        <f t="shared" si="330"/>
        <v>0.89065673662830058</v>
      </c>
      <c r="O3032" s="40">
        <f t="shared" si="331"/>
        <v>60.697849184498509</v>
      </c>
      <c r="P3032" s="39">
        <f t="shared" si="332"/>
        <v>0.86691704412878112</v>
      </c>
      <c r="Q3032" s="42">
        <v>46.72</v>
      </c>
      <c r="R3032" s="42">
        <f t="shared" si="333"/>
        <v>1.1262842465753424</v>
      </c>
      <c r="S3032" s="44">
        <v>44.77</v>
      </c>
      <c r="T3032" s="44">
        <f t="shared" si="334"/>
        <v>1.1753406298860842</v>
      </c>
      <c r="U3032" s="46">
        <f t="shared" si="335"/>
        <v>1.056180640196736</v>
      </c>
    </row>
    <row r="3033" spans="1:21" x14ac:dyDescent="0.35">
      <c r="A3033" s="1" t="s">
        <v>605</v>
      </c>
      <c r="B3033" s="1" t="s">
        <v>221</v>
      </c>
      <c r="C3033" s="1" t="s">
        <v>101</v>
      </c>
      <c r="D3033" s="1">
        <v>1</v>
      </c>
      <c r="E3033" s="1" t="s">
        <v>58</v>
      </c>
      <c r="F3033" s="1">
        <v>0.79166666666666663</v>
      </c>
      <c r="G3033" s="1" t="s">
        <v>22</v>
      </c>
      <c r="H3033" s="1">
        <v>30</v>
      </c>
      <c r="I3033" s="1">
        <v>45870</v>
      </c>
      <c r="J3033" s="1">
        <v>10242.25333</v>
      </c>
      <c r="K3033" s="1">
        <v>44.08</v>
      </c>
      <c r="L3033" s="1">
        <v>1</v>
      </c>
      <c r="M3033" s="38">
        <f t="shared" si="329"/>
        <v>59.08</v>
      </c>
      <c r="N3033" s="38">
        <f t="shared" si="330"/>
        <v>0.74610697359512523</v>
      </c>
      <c r="O3033" s="40">
        <f t="shared" si="331"/>
        <v>60.697849184498509</v>
      </c>
      <c r="P3033" s="39">
        <f t="shared" si="332"/>
        <v>0.72622013122760687</v>
      </c>
      <c r="Q3033" s="42">
        <v>43.7</v>
      </c>
      <c r="R3033" s="42">
        <f t="shared" si="333"/>
        <v>1.008695652173913</v>
      </c>
      <c r="S3033" s="44">
        <v>42.65</v>
      </c>
      <c r="T3033" s="44">
        <f t="shared" si="334"/>
        <v>1.0335287221570926</v>
      </c>
      <c r="U3033" s="46">
        <f t="shared" si="335"/>
        <v>0.92281483518620411</v>
      </c>
    </row>
    <row r="3034" spans="1:21" x14ac:dyDescent="0.35">
      <c r="A3034" s="1" t="s">
        <v>477</v>
      </c>
      <c r="B3034" s="1" t="s">
        <v>312</v>
      </c>
      <c r="C3034" s="1" t="s">
        <v>101</v>
      </c>
      <c r="D3034" s="1">
        <v>1</v>
      </c>
      <c r="E3034" s="1" t="s">
        <v>51</v>
      </c>
      <c r="F3034" s="1">
        <v>0.6875</v>
      </c>
      <c r="G3034" s="1" t="s">
        <v>18</v>
      </c>
      <c r="H3034" s="1">
        <v>30</v>
      </c>
      <c r="I3034" s="1">
        <v>45806</v>
      </c>
      <c r="J3034" s="1">
        <v>14731.651669999999</v>
      </c>
      <c r="K3034" s="1">
        <v>63.11</v>
      </c>
      <c r="L3034" s="1">
        <v>1</v>
      </c>
      <c r="M3034" s="38">
        <f t="shared" si="329"/>
        <v>59.08</v>
      </c>
      <c r="N3034" s="38">
        <f t="shared" si="330"/>
        <v>1.0682125930941098</v>
      </c>
      <c r="O3034" s="40">
        <f t="shared" si="331"/>
        <v>60.697849184498509</v>
      </c>
      <c r="P3034" s="39">
        <f t="shared" si="332"/>
        <v>1.0397403013106685</v>
      </c>
      <c r="Q3034" s="42">
        <v>46.72</v>
      </c>
      <c r="R3034" s="42">
        <f t="shared" si="333"/>
        <v>1.3508133561643836</v>
      </c>
      <c r="S3034" s="44">
        <v>60.5</v>
      </c>
      <c r="T3034" s="44">
        <f t="shared" si="334"/>
        <v>1.0431404958677686</v>
      </c>
      <c r="U3034" s="46">
        <f t="shared" si="335"/>
        <v>1.1445647177809402</v>
      </c>
    </row>
    <row r="3035" spans="1:21" x14ac:dyDescent="0.35">
      <c r="A3035" s="1" t="s">
        <v>1464</v>
      </c>
      <c r="B3035" s="1" t="s">
        <v>623</v>
      </c>
      <c r="C3035" s="1" t="s">
        <v>101</v>
      </c>
      <c r="D3035" s="1">
        <v>1</v>
      </c>
      <c r="E3035" s="1" t="s">
        <v>54</v>
      </c>
      <c r="F3035" s="1">
        <v>0.35416666666666669</v>
      </c>
      <c r="G3035" s="1" t="s">
        <v>8</v>
      </c>
      <c r="H3035" s="1">
        <v>120</v>
      </c>
      <c r="I3035" s="1">
        <v>45744</v>
      </c>
      <c r="J3035" s="1">
        <v>19969.838609999999</v>
      </c>
      <c r="K3035" s="1">
        <v>21.07</v>
      </c>
      <c r="L3035" s="1">
        <v>1</v>
      </c>
      <c r="M3035" s="38">
        <f t="shared" si="329"/>
        <v>32.295999999999999</v>
      </c>
      <c r="N3035" s="38">
        <f t="shared" si="330"/>
        <v>0.65240277433737925</v>
      </c>
      <c r="O3035" s="40">
        <f t="shared" si="331"/>
        <v>30.421180337640109</v>
      </c>
      <c r="P3035" s="39">
        <f t="shared" si="332"/>
        <v>0.6926095492070734</v>
      </c>
      <c r="Q3035" s="42">
        <v>42.33</v>
      </c>
      <c r="R3035" s="42">
        <f t="shared" si="333"/>
        <v>0.49775572879754315</v>
      </c>
      <c r="S3035" s="44">
        <v>27.27</v>
      </c>
      <c r="T3035" s="44">
        <f t="shared" si="334"/>
        <v>0.77264393105977269</v>
      </c>
      <c r="U3035" s="46">
        <f t="shared" si="335"/>
        <v>0.65433640302146312</v>
      </c>
    </row>
    <row r="3036" spans="1:21" x14ac:dyDescent="0.35">
      <c r="A3036" s="1" t="s">
        <v>863</v>
      </c>
      <c r="B3036" s="1" t="s">
        <v>235</v>
      </c>
      <c r="C3036" s="1" t="s">
        <v>101</v>
      </c>
      <c r="D3036" s="1">
        <v>1</v>
      </c>
      <c r="E3036" s="1" t="s">
        <v>57</v>
      </c>
      <c r="F3036" s="1">
        <v>0.125</v>
      </c>
      <c r="G3036" s="1" t="s">
        <v>35</v>
      </c>
      <c r="H3036" s="1">
        <v>135</v>
      </c>
      <c r="I3036" s="1">
        <v>45720</v>
      </c>
      <c r="J3036" s="1">
        <v>31995.02333</v>
      </c>
      <c r="K3036" s="1">
        <v>30.6</v>
      </c>
      <c r="L3036" s="1">
        <v>1</v>
      </c>
      <c r="M3036" s="38">
        <f t="shared" si="329"/>
        <v>27.832000000000001</v>
      </c>
      <c r="N3036" s="38">
        <f t="shared" si="330"/>
        <v>1.0994538660534636</v>
      </c>
      <c r="O3036" s="40">
        <f t="shared" si="331"/>
        <v>27.848798838904685</v>
      </c>
      <c r="P3036" s="39">
        <f t="shared" si="332"/>
        <v>1.0987906579745155</v>
      </c>
      <c r="Q3036" s="42">
        <v>61.93</v>
      </c>
      <c r="R3036" s="42">
        <f t="shared" si="333"/>
        <v>0.49410624899079608</v>
      </c>
      <c r="S3036" s="44">
        <v>64.14</v>
      </c>
      <c r="T3036" s="44">
        <f t="shared" si="334"/>
        <v>0.47708138447146869</v>
      </c>
      <c r="U3036" s="46">
        <f t="shared" si="335"/>
        <v>0.68999276381226016</v>
      </c>
    </row>
    <row r="3037" spans="1:21" x14ac:dyDescent="0.35">
      <c r="A3037" s="1" t="s">
        <v>948</v>
      </c>
      <c r="B3037" s="1" t="s">
        <v>300</v>
      </c>
      <c r="C3037" s="1" t="s">
        <v>101</v>
      </c>
      <c r="D3037" s="1">
        <v>1</v>
      </c>
      <c r="E3037" s="1" t="s">
        <v>57</v>
      </c>
      <c r="F3037" s="1">
        <v>0.7583333333333333</v>
      </c>
      <c r="G3037" s="1" t="s">
        <v>18</v>
      </c>
      <c r="H3037" s="1">
        <v>36</v>
      </c>
      <c r="I3037" s="1">
        <v>45629</v>
      </c>
      <c r="J3037" s="1">
        <v>15520.4297199999</v>
      </c>
      <c r="K3037" s="1">
        <v>54.97</v>
      </c>
      <c r="L3037" s="1">
        <v>1</v>
      </c>
      <c r="M3037" s="38">
        <f t="shared" si="329"/>
        <v>57.294399999999996</v>
      </c>
      <c r="N3037" s="38">
        <f t="shared" si="330"/>
        <v>0.95943059007512088</v>
      </c>
      <c r="O3037" s="40">
        <f t="shared" si="331"/>
        <v>56.715946384118553</v>
      </c>
      <c r="P3037" s="39">
        <f t="shared" si="332"/>
        <v>0.96921595255955295</v>
      </c>
      <c r="Q3037" s="42">
        <v>46.72</v>
      </c>
      <c r="R3037" s="42">
        <f t="shared" si="333"/>
        <v>1.1765839041095891</v>
      </c>
      <c r="S3037" s="44">
        <v>64.94</v>
      </c>
      <c r="T3037" s="44">
        <f t="shared" si="334"/>
        <v>0.84647366800123192</v>
      </c>
      <c r="U3037" s="46">
        <f t="shared" si="335"/>
        <v>0.99742450822345796</v>
      </c>
    </row>
    <row r="3038" spans="1:21" x14ac:dyDescent="0.35">
      <c r="A3038" s="1" t="s">
        <v>1172</v>
      </c>
      <c r="B3038" s="1" t="s">
        <v>298</v>
      </c>
      <c r="C3038" s="1" t="s">
        <v>101</v>
      </c>
      <c r="D3038" s="1">
        <v>1</v>
      </c>
      <c r="E3038" s="1" t="s">
        <v>54</v>
      </c>
      <c r="F3038" s="1">
        <v>0.125</v>
      </c>
      <c r="G3038" s="1" t="s">
        <v>35</v>
      </c>
      <c r="H3038" s="1">
        <v>120</v>
      </c>
      <c r="I3038" s="1">
        <v>45590</v>
      </c>
      <c r="J3038" s="1">
        <v>34625.75361</v>
      </c>
      <c r="K3038" s="1">
        <v>36.92</v>
      </c>
      <c r="L3038" s="1">
        <v>1</v>
      </c>
      <c r="M3038" s="38">
        <f t="shared" si="329"/>
        <v>32.295999999999999</v>
      </c>
      <c r="N3038" s="38">
        <f t="shared" si="330"/>
        <v>1.1431756254644538</v>
      </c>
      <c r="O3038" s="40">
        <f t="shared" si="331"/>
        <v>30.421180337640109</v>
      </c>
      <c r="P3038" s="39">
        <f t="shared" si="332"/>
        <v>1.2136281232427693</v>
      </c>
      <c r="Q3038" s="42">
        <v>61.93</v>
      </c>
      <c r="R3038" s="42">
        <f t="shared" si="333"/>
        <v>0.5961569513967383</v>
      </c>
      <c r="S3038" s="44">
        <v>33.83</v>
      </c>
      <c r="T3038" s="44">
        <f t="shared" si="334"/>
        <v>1.091339048182087</v>
      </c>
      <c r="U3038" s="46">
        <f t="shared" si="335"/>
        <v>0.96704137427386494</v>
      </c>
    </row>
    <row r="3039" spans="1:21" x14ac:dyDescent="0.35">
      <c r="A3039" s="1" t="s">
        <v>1335</v>
      </c>
      <c r="B3039" s="1" t="s">
        <v>1331</v>
      </c>
      <c r="C3039" s="1" t="s">
        <v>101</v>
      </c>
      <c r="D3039" s="1">
        <v>1</v>
      </c>
      <c r="E3039" s="1" t="s">
        <v>60</v>
      </c>
      <c r="F3039" s="1">
        <v>0.79166666666666663</v>
      </c>
      <c r="G3039" s="1" t="s">
        <v>22</v>
      </c>
      <c r="H3039" s="1">
        <v>60</v>
      </c>
      <c r="I3039" s="1">
        <v>45577</v>
      </c>
      <c r="J3039" s="1">
        <v>12352.04139</v>
      </c>
      <c r="K3039" s="1">
        <v>26.81</v>
      </c>
      <c r="L3039" s="1">
        <v>1</v>
      </c>
      <c r="M3039" s="38">
        <f t="shared" si="329"/>
        <v>50.152000000000001</v>
      </c>
      <c r="N3039" s="38">
        <f t="shared" si="330"/>
        <v>0.53457489232732491</v>
      </c>
      <c r="O3039" s="40">
        <f t="shared" si="331"/>
        <v>45.559514761069323</v>
      </c>
      <c r="P3039" s="39">
        <f t="shared" si="332"/>
        <v>0.58846105233125057</v>
      </c>
      <c r="Q3039" s="42">
        <v>43.7</v>
      </c>
      <c r="R3039" s="42">
        <f t="shared" si="333"/>
        <v>0.61350114416475965</v>
      </c>
      <c r="S3039" s="44">
        <v>31.41</v>
      </c>
      <c r="T3039" s="44">
        <f t="shared" si="334"/>
        <v>0.85354982489652975</v>
      </c>
      <c r="U3039" s="46">
        <f t="shared" si="335"/>
        <v>0.68517067379751329</v>
      </c>
    </row>
    <row r="3040" spans="1:21" x14ac:dyDescent="0.35">
      <c r="A3040" s="1" t="s">
        <v>1039</v>
      </c>
      <c r="B3040" s="1" t="s">
        <v>181</v>
      </c>
      <c r="C3040" s="1" t="s">
        <v>101</v>
      </c>
      <c r="D3040" s="1">
        <v>1</v>
      </c>
      <c r="E3040" s="1" t="s">
        <v>57</v>
      </c>
      <c r="F3040" s="1">
        <v>0.33333333333333331</v>
      </c>
      <c r="G3040" s="1" t="s">
        <v>8</v>
      </c>
      <c r="H3040" s="1">
        <v>120</v>
      </c>
      <c r="I3040" s="1">
        <v>45499</v>
      </c>
      <c r="J3040" s="1">
        <v>25650.380829999998</v>
      </c>
      <c r="K3040" s="1">
        <v>27.39</v>
      </c>
      <c r="L3040" s="1">
        <v>1</v>
      </c>
      <c r="M3040" s="38">
        <f t="shared" si="329"/>
        <v>32.295999999999999</v>
      </c>
      <c r="N3040" s="38">
        <f t="shared" si="330"/>
        <v>0.84809264305177112</v>
      </c>
      <c r="O3040" s="40">
        <f t="shared" si="331"/>
        <v>30.421180337640109</v>
      </c>
      <c r="P3040" s="39">
        <f t="shared" si="332"/>
        <v>0.90035954213487135</v>
      </c>
      <c r="Q3040" s="42">
        <v>42.33</v>
      </c>
      <c r="R3040" s="42">
        <f t="shared" si="333"/>
        <v>0.6470588235294118</v>
      </c>
      <c r="S3040" s="44">
        <v>42.1</v>
      </c>
      <c r="T3040" s="44">
        <f t="shared" si="334"/>
        <v>0.65059382422802847</v>
      </c>
      <c r="U3040" s="46">
        <f t="shared" si="335"/>
        <v>0.73267072996410398</v>
      </c>
    </row>
    <row r="3041" spans="1:21" x14ac:dyDescent="0.35">
      <c r="A3041" s="1" t="s">
        <v>70</v>
      </c>
      <c r="B3041" s="1" t="s">
        <v>181</v>
      </c>
      <c r="C3041" s="1" t="s">
        <v>101</v>
      </c>
      <c r="D3041" s="1">
        <v>1</v>
      </c>
      <c r="E3041" s="1" t="s">
        <v>51</v>
      </c>
      <c r="F3041" s="1">
        <v>4.7222222222222221E-2</v>
      </c>
      <c r="G3041" s="1" t="s">
        <v>31</v>
      </c>
      <c r="H3041" s="1">
        <v>60</v>
      </c>
      <c r="I3041" s="1">
        <v>45411</v>
      </c>
      <c r="J3041" s="1">
        <v>29019.244999999999</v>
      </c>
      <c r="K3041" s="1">
        <v>62.61</v>
      </c>
      <c r="L3041" s="1">
        <v>1</v>
      </c>
      <c r="M3041" s="38">
        <f t="shared" si="329"/>
        <v>50.152000000000001</v>
      </c>
      <c r="N3041" s="38">
        <f t="shared" si="330"/>
        <v>1.2484048492582549</v>
      </c>
      <c r="O3041" s="40">
        <f t="shared" si="331"/>
        <v>45.559514761069323</v>
      </c>
      <c r="P3041" s="39">
        <f t="shared" si="332"/>
        <v>1.3742464187414996</v>
      </c>
      <c r="Q3041" s="42">
        <v>51.59</v>
      </c>
      <c r="R3041" s="42">
        <f t="shared" si="333"/>
        <v>1.2136072882341538</v>
      </c>
      <c r="S3041" s="44">
        <v>42.1</v>
      </c>
      <c r="T3041" s="44">
        <f t="shared" si="334"/>
        <v>1.4871733966745844</v>
      </c>
      <c r="U3041" s="46">
        <f t="shared" si="335"/>
        <v>1.3583423678834123</v>
      </c>
    </row>
    <row r="3042" spans="1:21" x14ac:dyDescent="0.35">
      <c r="A3042" s="1" t="s">
        <v>1157</v>
      </c>
      <c r="B3042" s="1" t="s">
        <v>428</v>
      </c>
      <c r="C3042" s="1" t="s">
        <v>101</v>
      </c>
      <c r="D3042" s="1">
        <v>1</v>
      </c>
      <c r="E3042" s="1" t="s">
        <v>76</v>
      </c>
      <c r="F3042" s="1">
        <v>8.3333333333333329E-2</v>
      </c>
      <c r="G3042" s="1" t="s">
        <v>35</v>
      </c>
      <c r="H3042" s="1">
        <v>120</v>
      </c>
      <c r="I3042" s="1">
        <v>45283</v>
      </c>
      <c r="J3042" s="1">
        <v>32090.036389999899</v>
      </c>
      <c r="K3042" s="1">
        <v>34.4</v>
      </c>
      <c r="L3042" s="1">
        <v>1</v>
      </c>
      <c r="M3042" s="38">
        <f t="shared" si="329"/>
        <v>32.295999999999999</v>
      </c>
      <c r="N3042" s="38">
        <f t="shared" si="330"/>
        <v>1.0651473866732721</v>
      </c>
      <c r="O3042" s="40">
        <f t="shared" si="331"/>
        <v>30.421180337640109</v>
      </c>
      <c r="P3042" s="39">
        <f t="shared" si="332"/>
        <v>1.1307911007462421</v>
      </c>
      <c r="Q3042" s="42">
        <v>61.93</v>
      </c>
      <c r="R3042" s="42">
        <f t="shared" si="333"/>
        <v>0.55546584853867265</v>
      </c>
      <c r="S3042" s="44">
        <v>32.200000000000003</v>
      </c>
      <c r="T3042" s="44">
        <f t="shared" si="334"/>
        <v>1.0683229813664594</v>
      </c>
      <c r="U3042" s="46">
        <f t="shared" si="335"/>
        <v>0.9181933102171248</v>
      </c>
    </row>
    <row r="3043" spans="1:21" x14ac:dyDescent="0.35">
      <c r="A3043" s="1" t="s">
        <v>783</v>
      </c>
      <c r="B3043" s="1" t="s">
        <v>428</v>
      </c>
      <c r="C3043" s="1" t="s">
        <v>101</v>
      </c>
      <c r="D3043" s="1">
        <v>1</v>
      </c>
      <c r="E3043" s="1" t="s">
        <v>54</v>
      </c>
      <c r="F3043" s="1">
        <v>8.3333333333333329E-2</v>
      </c>
      <c r="G3043" s="1" t="s">
        <v>35</v>
      </c>
      <c r="H3043" s="1">
        <v>110</v>
      </c>
      <c r="I3043" s="1">
        <v>45267</v>
      </c>
      <c r="J3043" s="1">
        <v>36728.6463899999</v>
      </c>
      <c r="K3043" s="1">
        <v>42.6</v>
      </c>
      <c r="L3043" s="1">
        <v>1</v>
      </c>
      <c r="M3043" s="38">
        <f t="shared" si="329"/>
        <v>35.271999999999998</v>
      </c>
      <c r="N3043" s="38">
        <f t="shared" si="330"/>
        <v>1.2077568609662055</v>
      </c>
      <c r="O3043" s="40">
        <f t="shared" si="331"/>
        <v>32.321508811093608</v>
      </c>
      <c r="P3043" s="39">
        <f t="shared" si="332"/>
        <v>1.3180077776993673</v>
      </c>
      <c r="Q3043" s="42">
        <v>61.93</v>
      </c>
      <c r="R3043" s="42">
        <f t="shared" si="333"/>
        <v>0.68787340545777498</v>
      </c>
      <c r="S3043" s="44">
        <v>32.200000000000003</v>
      </c>
      <c r="T3043" s="44">
        <f t="shared" si="334"/>
        <v>1.3229813664596273</v>
      </c>
      <c r="U3043" s="46">
        <f t="shared" si="335"/>
        <v>1.1096208498722566</v>
      </c>
    </row>
    <row r="3044" spans="1:21" x14ac:dyDescent="0.35">
      <c r="A3044" s="1" t="s">
        <v>832</v>
      </c>
      <c r="B3044" s="1" t="s">
        <v>469</v>
      </c>
      <c r="C3044" s="1" t="s">
        <v>101</v>
      </c>
      <c r="D3044" s="1">
        <v>1</v>
      </c>
      <c r="E3044" s="1" t="s">
        <v>60</v>
      </c>
      <c r="F3044" s="1">
        <v>0</v>
      </c>
      <c r="G3044" s="1" t="s">
        <v>31</v>
      </c>
      <c r="H3044" s="1">
        <v>60</v>
      </c>
      <c r="I3044" s="1">
        <v>45267</v>
      </c>
      <c r="J3044" s="1">
        <v>27092.314999999999</v>
      </c>
      <c r="K3044" s="1">
        <v>57.6</v>
      </c>
      <c r="L3044" s="1">
        <v>1</v>
      </c>
      <c r="M3044" s="38">
        <f t="shared" si="329"/>
        <v>50.152000000000001</v>
      </c>
      <c r="N3044" s="38">
        <f t="shared" si="330"/>
        <v>1.1485085340564682</v>
      </c>
      <c r="O3044" s="40">
        <f t="shared" si="331"/>
        <v>45.559514761069323</v>
      </c>
      <c r="P3044" s="39">
        <f t="shared" si="332"/>
        <v>1.2642803660678865</v>
      </c>
      <c r="Q3044" s="42">
        <v>51.59</v>
      </c>
      <c r="R3044" s="42">
        <f t="shared" si="333"/>
        <v>1.1164954448536537</v>
      </c>
      <c r="S3044" s="44">
        <v>35.58</v>
      </c>
      <c r="T3044" s="44">
        <f t="shared" si="334"/>
        <v>1.6188870151770658</v>
      </c>
      <c r="U3044" s="46">
        <f t="shared" si="335"/>
        <v>1.3332209420328687</v>
      </c>
    </row>
    <row r="3045" spans="1:21" x14ac:dyDescent="0.35">
      <c r="A3045" s="1" t="s">
        <v>265</v>
      </c>
      <c r="B3045" s="1" t="s">
        <v>148</v>
      </c>
      <c r="C3045" s="1" t="s">
        <v>101</v>
      </c>
      <c r="D3045" s="1">
        <v>2</v>
      </c>
      <c r="E3045" s="1" t="s">
        <v>25</v>
      </c>
      <c r="F3045" s="1">
        <v>0.14652777777777778</v>
      </c>
      <c r="G3045" s="1" t="s">
        <v>35</v>
      </c>
      <c r="H3045" s="1">
        <v>31</v>
      </c>
      <c r="I3045" s="1">
        <v>45109</v>
      </c>
      <c r="J3045" s="1">
        <v>17469.50778</v>
      </c>
      <c r="K3045" s="1">
        <v>74.05</v>
      </c>
      <c r="L3045" s="1">
        <v>1</v>
      </c>
      <c r="M3045" s="38">
        <f t="shared" si="329"/>
        <v>58.782399999999996</v>
      </c>
      <c r="N3045" s="38">
        <f t="shared" si="330"/>
        <v>1.2597308037780017</v>
      </c>
      <c r="O3045" s="40">
        <f t="shared" si="331"/>
        <v>59.981719454044395</v>
      </c>
      <c r="P3045" s="39">
        <f t="shared" si="332"/>
        <v>1.2345428019404172</v>
      </c>
      <c r="Q3045" s="42">
        <v>61.93</v>
      </c>
      <c r="R3045" s="42">
        <f t="shared" si="333"/>
        <v>1.1957048280316487</v>
      </c>
      <c r="S3045" s="44">
        <v>45.82</v>
      </c>
      <c r="T3045" s="44">
        <f t="shared" si="334"/>
        <v>1.6161065037101701</v>
      </c>
      <c r="U3045" s="46">
        <f t="shared" si="335"/>
        <v>1.3487847112274121</v>
      </c>
    </row>
    <row r="3046" spans="1:21" x14ac:dyDescent="0.35">
      <c r="A3046" s="1" t="s">
        <v>948</v>
      </c>
      <c r="B3046" s="1" t="s">
        <v>300</v>
      </c>
      <c r="C3046" s="1" t="s">
        <v>101</v>
      </c>
      <c r="D3046" s="1">
        <v>1</v>
      </c>
      <c r="E3046" s="1" t="s">
        <v>57</v>
      </c>
      <c r="F3046" s="1">
        <v>0.78333333333333333</v>
      </c>
      <c r="G3046" s="1" t="s">
        <v>18</v>
      </c>
      <c r="H3046" s="1">
        <v>34</v>
      </c>
      <c r="I3046" s="1">
        <v>45093</v>
      </c>
      <c r="J3046" s="1">
        <v>14398.7675</v>
      </c>
      <c r="K3046" s="1">
        <v>54.77</v>
      </c>
      <c r="L3046" s="1">
        <v>1</v>
      </c>
      <c r="M3046" s="38">
        <f t="shared" si="329"/>
        <v>57.889599999999994</v>
      </c>
      <c r="N3046" s="38">
        <f t="shared" si="330"/>
        <v>0.94611121859539549</v>
      </c>
      <c r="O3046" s="40">
        <f t="shared" si="331"/>
        <v>57.964286142383017</v>
      </c>
      <c r="P3046" s="39">
        <f t="shared" si="332"/>
        <v>0.94489216800606157</v>
      </c>
      <c r="Q3046" s="42">
        <v>46.72</v>
      </c>
      <c r="R3046" s="42">
        <f t="shared" si="333"/>
        <v>1.1723030821917808</v>
      </c>
      <c r="S3046" s="44">
        <v>64.94</v>
      </c>
      <c r="T3046" s="44">
        <f t="shared" si="334"/>
        <v>0.84339390206344322</v>
      </c>
      <c r="U3046" s="46">
        <f t="shared" si="335"/>
        <v>0.98686305075376202</v>
      </c>
    </row>
    <row r="3047" spans="1:21" x14ac:dyDescent="0.35">
      <c r="A3047" s="1" t="s">
        <v>1275</v>
      </c>
      <c r="B3047" s="1" t="s">
        <v>249</v>
      </c>
      <c r="C3047" s="1" t="s">
        <v>101</v>
      </c>
      <c r="D3047" s="1">
        <v>1</v>
      </c>
      <c r="E3047" s="1" t="s">
        <v>51</v>
      </c>
      <c r="F3047" s="1">
        <v>0.125</v>
      </c>
      <c r="G3047" s="1" t="s">
        <v>35</v>
      </c>
      <c r="H3047" s="1">
        <v>120</v>
      </c>
      <c r="I3047" s="1">
        <v>45072</v>
      </c>
      <c r="J3047" s="1">
        <v>27897.451939999999</v>
      </c>
      <c r="K3047" s="1">
        <v>30.36</v>
      </c>
      <c r="L3047" s="1">
        <v>1</v>
      </c>
      <c r="M3047" s="38">
        <f t="shared" si="329"/>
        <v>32.295999999999999</v>
      </c>
      <c r="N3047" s="38">
        <f t="shared" si="330"/>
        <v>0.94005449591280654</v>
      </c>
      <c r="O3047" s="40">
        <f t="shared" si="331"/>
        <v>30.421180337640109</v>
      </c>
      <c r="P3047" s="39">
        <f t="shared" si="332"/>
        <v>0.99798889007720681</v>
      </c>
      <c r="Q3047" s="42">
        <v>61.93</v>
      </c>
      <c r="R3047" s="42">
        <f t="shared" si="333"/>
        <v>0.49023090586145646</v>
      </c>
      <c r="S3047" s="44">
        <v>48.83</v>
      </c>
      <c r="T3047" s="44">
        <f t="shared" si="334"/>
        <v>0.62174892484128608</v>
      </c>
      <c r="U3047" s="46">
        <f t="shared" si="335"/>
        <v>0.70332290692664978</v>
      </c>
    </row>
    <row r="3048" spans="1:21" x14ac:dyDescent="0.35">
      <c r="A3048" s="1" t="s">
        <v>1533</v>
      </c>
      <c r="B3048" s="1" t="s">
        <v>476</v>
      </c>
      <c r="C3048" s="1" t="s">
        <v>101</v>
      </c>
      <c r="D3048" s="1">
        <v>1</v>
      </c>
      <c r="E3048" s="1" t="s">
        <v>76</v>
      </c>
      <c r="F3048" s="1">
        <v>0.33333333333333331</v>
      </c>
      <c r="G3048" s="1" t="s">
        <v>8</v>
      </c>
      <c r="H3048" s="1">
        <v>120</v>
      </c>
      <c r="I3048" s="1">
        <v>45049</v>
      </c>
      <c r="J3048" s="1">
        <v>16501.287219999998</v>
      </c>
      <c r="K3048" s="1">
        <v>18.04</v>
      </c>
      <c r="L3048" s="1">
        <v>1</v>
      </c>
      <c r="M3048" s="38">
        <f t="shared" si="329"/>
        <v>32.295999999999999</v>
      </c>
      <c r="N3048" s="38">
        <f t="shared" si="330"/>
        <v>0.55858310626703001</v>
      </c>
      <c r="O3048" s="40">
        <f t="shared" si="331"/>
        <v>30.421180337640109</v>
      </c>
      <c r="P3048" s="39">
        <f t="shared" si="332"/>
        <v>0.59300789120529673</v>
      </c>
      <c r="Q3048" s="42">
        <v>42.33</v>
      </c>
      <c r="R3048" s="42">
        <f t="shared" si="333"/>
        <v>0.42617528939286559</v>
      </c>
      <c r="S3048" s="44">
        <v>44.77</v>
      </c>
      <c r="T3048" s="44">
        <f t="shared" si="334"/>
        <v>0.4029484029484029</v>
      </c>
      <c r="U3048" s="46">
        <f t="shared" si="335"/>
        <v>0.47404386118218844</v>
      </c>
    </row>
    <row r="3049" spans="1:21" x14ac:dyDescent="0.35">
      <c r="A3049" s="1" t="s">
        <v>948</v>
      </c>
      <c r="B3049" s="1" t="s">
        <v>300</v>
      </c>
      <c r="C3049" s="1" t="s">
        <v>101</v>
      </c>
      <c r="D3049" s="1">
        <v>1</v>
      </c>
      <c r="E3049" s="1" t="s">
        <v>57</v>
      </c>
      <c r="F3049" s="1">
        <v>0.80833333333333324</v>
      </c>
      <c r="G3049" s="1" t="s">
        <v>22</v>
      </c>
      <c r="H3049" s="1">
        <v>36</v>
      </c>
      <c r="I3049" s="1">
        <v>45040</v>
      </c>
      <c r="J3049" s="1">
        <v>14240.912780000001</v>
      </c>
      <c r="K3049" s="1">
        <v>51.37</v>
      </c>
      <c r="L3049" s="1">
        <v>1</v>
      </c>
      <c r="M3049" s="38">
        <f t="shared" si="329"/>
        <v>57.294399999999996</v>
      </c>
      <c r="N3049" s="38">
        <f t="shared" si="330"/>
        <v>0.89659722416152365</v>
      </c>
      <c r="O3049" s="40">
        <f t="shared" si="331"/>
        <v>56.715946384118553</v>
      </c>
      <c r="P3049" s="39">
        <f t="shared" si="332"/>
        <v>0.90574174064006252</v>
      </c>
      <c r="Q3049" s="42">
        <v>43.7</v>
      </c>
      <c r="R3049" s="42">
        <f t="shared" si="333"/>
        <v>1.1755148741418764</v>
      </c>
      <c r="S3049" s="44">
        <v>64.94</v>
      </c>
      <c r="T3049" s="44">
        <f t="shared" si="334"/>
        <v>0.79103788112103479</v>
      </c>
      <c r="U3049" s="46">
        <f t="shared" si="335"/>
        <v>0.95743149863432464</v>
      </c>
    </row>
    <row r="3050" spans="1:21" x14ac:dyDescent="0.35">
      <c r="A3050" s="1" t="s">
        <v>1136</v>
      </c>
      <c r="B3050" s="1" t="s">
        <v>181</v>
      </c>
      <c r="C3050" s="1" t="s">
        <v>101</v>
      </c>
      <c r="D3050" s="1">
        <v>1</v>
      </c>
      <c r="E3050" s="1" t="s">
        <v>51</v>
      </c>
      <c r="F3050" s="1">
        <v>8.8888888888888892E-2</v>
      </c>
      <c r="G3050" s="1" t="s">
        <v>35</v>
      </c>
      <c r="H3050" s="1">
        <v>112</v>
      </c>
      <c r="I3050" s="1">
        <v>45035</v>
      </c>
      <c r="J3050" s="1">
        <v>35190.66444</v>
      </c>
      <c r="K3050" s="1">
        <v>41.05</v>
      </c>
      <c r="L3050" s="1">
        <v>1</v>
      </c>
      <c r="M3050" s="38">
        <f t="shared" si="329"/>
        <v>34.6768</v>
      </c>
      <c r="N3050" s="38">
        <f t="shared" si="330"/>
        <v>1.1837885848751903</v>
      </c>
      <c r="O3050" s="40">
        <f t="shared" si="331"/>
        <v>31.927984650915135</v>
      </c>
      <c r="P3050" s="39">
        <f t="shared" si="332"/>
        <v>1.28570595509928</v>
      </c>
      <c r="Q3050" s="42">
        <v>61.93</v>
      </c>
      <c r="R3050" s="42">
        <f t="shared" si="333"/>
        <v>0.66284514774745673</v>
      </c>
      <c r="S3050" s="44">
        <v>42.1</v>
      </c>
      <c r="T3050" s="44">
        <f t="shared" si="334"/>
        <v>0.97505938242280277</v>
      </c>
      <c r="U3050" s="46">
        <f t="shared" si="335"/>
        <v>0.97453682842317979</v>
      </c>
    </row>
    <row r="3051" spans="1:21" x14ac:dyDescent="0.35">
      <c r="A3051" s="1" t="s">
        <v>335</v>
      </c>
      <c r="B3051" s="1" t="s">
        <v>300</v>
      </c>
      <c r="C3051" s="1" t="s">
        <v>101</v>
      </c>
      <c r="D3051" s="1">
        <v>1</v>
      </c>
      <c r="E3051" s="1" t="s">
        <v>76</v>
      </c>
      <c r="F3051" s="1">
        <v>0</v>
      </c>
      <c r="G3051" s="1" t="s">
        <v>31</v>
      </c>
      <c r="H3051" s="1">
        <v>30</v>
      </c>
      <c r="I3051" s="1">
        <v>45022</v>
      </c>
      <c r="J3051" s="1">
        <v>15287.49639</v>
      </c>
      <c r="K3051" s="1">
        <v>66.34</v>
      </c>
      <c r="L3051" s="1">
        <v>1</v>
      </c>
      <c r="M3051" s="38">
        <f t="shared" si="329"/>
        <v>59.08</v>
      </c>
      <c r="N3051" s="38">
        <f t="shared" si="330"/>
        <v>1.1228842247799595</v>
      </c>
      <c r="O3051" s="40">
        <f t="shared" si="331"/>
        <v>60.697849184498509</v>
      </c>
      <c r="P3051" s="39">
        <f t="shared" si="332"/>
        <v>1.0929547074782089</v>
      </c>
      <c r="Q3051" s="42">
        <v>51.59</v>
      </c>
      <c r="R3051" s="42">
        <f t="shared" si="333"/>
        <v>1.2859081217290171</v>
      </c>
      <c r="S3051" s="44">
        <v>64.94</v>
      </c>
      <c r="T3051" s="44">
        <f t="shared" si="334"/>
        <v>1.0215583615645212</v>
      </c>
      <c r="U3051" s="46">
        <f t="shared" si="335"/>
        <v>1.1334737302572491</v>
      </c>
    </row>
    <row r="3052" spans="1:21" x14ac:dyDescent="0.35">
      <c r="A3052" s="1" t="s">
        <v>1135</v>
      </c>
      <c r="B3052" s="1" t="s">
        <v>298</v>
      </c>
      <c r="C3052" s="1" t="s">
        <v>101</v>
      </c>
      <c r="D3052" s="1">
        <v>1</v>
      </c>
      <c r="E3052" s="1" t="s">
        <v>54</v>
      </c>
      <c r="F3052" s="1">
        <v>0.125</v>
      </c>
      <c r="G3052" s="1" t="s">
        <v>35</v>
      </c>
      <c r="H3052" s="1">
        <v>120</v>
      </c>
      <c r="I3052" s="1">
        <v>45014</v>
      </c>
      <c r="J3052" s="1">
        <v>37859.574719999997</v>
      </c>
      <c r="K3052" s="1">
        <v>40.78</v>
      </c>
      <c r="L3052" s="1">
        <v>1</v>
      </c>
      <c r="M3052" s="38">
        <f t="shared" si="329"/>
        <v>32.295999999999999</v>
      </c>
      <c r="N3052" s="38">
        <f t="shared" si="330"/>
        <v>1.2626950705969779</v>
      </c>
      <c r="O3052" s="40">
        <f t="shared" si="331"/>
        <v>30.421180337640109</v>
      </c>
      <c r="P3052" s="39">
        <f t="shared" si="332"/>
        <v>1.3405134037334814</v>
      </c>
      <c r="Q3052" s="42">
        <v>61.93</v>
      </c>
      <c r="R3052" s="42">
        <f t="shared" si="333"/>
        <v>0.65848538672694978</v>
      </c>
      <c r="S3052" s="44">
        <v>33.83</v>
      </c>
      <c r="T3052" s="44">
        <f t="shared" si="334"/>
        <v>1.2054389595033994</v>
      </c>
      <c r="U3052" s="46">
        <f t="shared" si="335"/>
        <v>1.0681459166546101</v>
      </c>
    </row>
    <row r="3053" spans="1:21" x14ac:dyDescent="0.35">
      <c r="A3053" s="1" t="s">
        <v>850</v>
      </c>
      <c r="B3053" s="1" t="s">
        <v>428</v>
      </c>
      <c r="C3053" s="1" t="s">
        <v>101</v>
      </c>
      <c r="D3053" s="1">
        <v>1</v>
      </c>
      <c r="E3053" s="1" t="s">
        <v>54</v>
      </c>
      <c r="F3053" s="1">
        <v>8.3333333333333329E-2</v>
      </c>
      <c r="G3053" s="1" t="s">
        <v>35</v>
      </c>
      <c r="H3053" s="1">
        <v>110</v>
      </c>
      <c r="I3053" s="1">
        <v>45010</v>
      </c>
      <c r="J3053" s="1">
        <v>37115.895830000001</v>
      </c>
      <c r="K3053" s="1">
        <v>43.33</v>
      </c>
      <c r="L3053" s="1">
        <v>1</v>
      </c>
      <c r="M3053" s="38">
        <f t="shared" si="329"/>
        <v>35.271999999999998</v>
      </c>
      <c r="N3053" s="38">
        <f t="shared" si="330"/>
        <v>1.2284531639827625</v>
      </c>
      <c r="O3053" s="40">
        <f t="shared" si="331"/>
        <v>32.321508811093608</v>
      </c>
      <c r="P3053" s="39">
        <f t="shared" si="332"/>
        <v>1.3405933569885815</v>
      </c>
      <c r="Q3053" s="42">
        <v>61.93</v>
      </c>
      <c r="R3053" s="42">
        <f t="shared" si="333"/>
        <v>0.69966090747618281</v>
      </c>
      <c r="S3053" s="44">
        <v>32.200000000000003</v>
      </c>
      <c r="T3053" s="44">
        <f t="shared" si="334"/>
        <v>1.3456521739130434</v>
      </c>
      <c r="U3053" s="46">
        <f t="shared" si="335"/>
        <v>1.1286354794592692</v>
      </c>
    </row>
    <row r="3054" spans="1:21" x14ac:dyDescent="0.35">
      <c r="A3054" s="1" t="s">
        <v>648</v>
      </c>
      <c r="B3054" s="1" t="s">
        <v>342</v>
      </c>
      <c r="C3054" s="1" t="s">
        <v>101</v>
      </c>
      <c r="D3054" s="1">
        <v>2</v>
      </c>
      <c r="E3054" s="1" t="s">
        <v>1610</v>
      </c>
      <c r="F3054" s="1">
        <v>0.83194444444444438</v>
      </c>
      <c r="G3054" s="1" t="s">
        <v>22</v>
      </c>
      <c r="H3054" s="1">
        <v>2</v>
      </c>
      <c r="I3054" s="1">
        <v>44959</v>
      </c>
      <c r="J3054" s="1">
        <v>1463.478889</v>
      </c>
      <c r="K3054" s="1">
        <v>96.27</v>
      </c>
      <c r="L3054" s="1">
        <v>2</v>
      </c>
      <c r="M3054" s="38">
        <f t="shared" si="329"/>
        <v>67.41279999999999</v>
      </c>
      <c r="N3054" s="38">
        <f t="shared" si="330"/>
        <v>1.4280670733154537</v>
      </c>
      <c r="O3054" s="40">
        <f t="shared" si="331"/>
        <v>119.84166557657079</v>
      </c>
      <c r="P3054" s="39">
        <f t="shared" si="332"/>
        <v>0.80330993012183993</v>
      </c>
      <c r="Q3054" s="42">
        <v>43.7</v>
      </c>
      <c r="R3054" s="42">
        <f t="shared" si="333"/>
        <v>2.2029748283752859</v>
      </c>
      <c r="S3054" s="44">
        <v>58.74</v>
      </c>
      <c r="T3054" s="44">
        <f t="shared" si="334"/>
        <v>1.6389172625127679</v>
      </c>
      <c r="U3054" s="46">
        <f t="shared" si="335"/>
        <v>1.5484006736699645</v>
      </c>
    </row>
    <row r="3055" spans="1:21" x14ac:dyDescent="0.35">
      <c r="A3055" s="1" t="s">
        <v>1161</v>
      </c>
      <c r="B3055" s="1" t="s">
        <v>298</v>
      </c>
      <c r="C3055" s="1" t="s">
        <v>101</v>
      </c>
      <c r="D3055" s="1">
        <v>1</v>
      </c>
      <c r="E3055" s="1" t="s">
        <v>51</v>
      </c>
      <c r="F3055" s="1">
        <v>0.79166666666666663</v>
      </c>
      <c r="G3055" s="1" t="s">
        <v>22</v>
      </c>
      <c r="H3055" s="1">
        <v>60</v>
      </c>
      <c r="I3055" s="1">
        <v>44864</v>
      </c>
      <c r="J3055" s="1">
        <v>17806.182779999999</v>
      </c>
      <c r="K3055" s="1">
        <v>38.83</v>
      </c>
      <c r="L3055" s="1">
        <v>1</v>
      </c>
      <c r="M3055" s="38">
        <f t="shared" si="329"/>
        <v>50.152000000000001</v>
      </c>
      <c r="N3055" s="38">
        <f t="shared" si="330"/>
        <v>0.77424629127452538</v>
      </c>
      <c r="O3055" s="40">
        <f t="shared" si="331"/>
        <v>45.559514761069323</v>
      </c>
      <c r="P3055" s="39">
        <f t="shared" si="332"/>
        <v>0.85229178150027829</v>
      </c>
      <c r="Q3055" s="42">
        <v>43.7</v>
      </c>
      <c r="R3055" s="42">
        <f t="shared" si="333"/>
        <v>0.88855835240274594</v>
      </c>
      <c r="S3055" s="44">
        <v>33.83</v>
      </c>
      <c r="T3055" s="44">
        <f t="shared" si="334"/>
        <v>1.1477978125923736</v>
      </c>
      <c r="U3055" s="46">
        <f t="shared" si="335"/>
        <v>0.9628826488317993</v>
      </c>
    </row>
    <row r="3056" spans="1:21" x14ac:dyDescent="0.35">
      <c r="A3056" s="1" t="s">
        <v>898</v>
      </c>
      <c r="B3056" s="1" t="s">
        <v>469</v>
      </c>
      <c r="C3056" s="1" t="s">
        <v>101</v>
      </c>
      <c r="D3056" s="1">
        <v>1</v>
      </c>
      <c r="E3056" s="1" t="s">
        <v>54</v>
      </c>
      <c r="F3056" s="1">
        <v>8.3333333333333329E-2</v>
      </c>
      <c r="G3056" s="1" t="s">
        <v>35</v>
      </c>
      <c r="H3056" s="1">
        <v>150</v>
      </c>
      <c r="I3056" s="1">
        <v>44852</v>
      </c>
      <c r="J3056" s="1">
        <v>33400.81667</v>
      </c>
      <c r="K3056" s="1">
        <v>29.13</v>
      </c>
      <c r="L3056" s="1">
        <v>1</v>
      </c>
      <c r="M3056" s="38">
        <f t="shared" si="329"/>
        <v>23.368000000000002</v>
      </c>
      <c r="N3056" s="38">
        <f t="shared" si="330"/>
        <v>1.2465765148921601</v>
      </c>
      <c r="O3056" s="40">
        <f t="shared" si="331"/>
        <v>25.547725176937774</v>
      </c>
      <c r="P3056" s="39">
        <f t="shared" si="332"/>
        <v>1.1402189352771019</v>
      </c>
      <c r="Q3056" s="42">
        <v>61.93</v>
      </c>
      <c r="R3056" s="42">
        <f t="shared" si="333"/>
        <v>0.47036977232359112</v>
      </c>
      <c r="S3056" s="44">
        <v>35.58</v>
      </c>
      <c r="T3056" s="44">
        <f t="shared" si="334"/>
        <v>0.81871838111298478</v>
      </c>
      <c r="U3056" s="46">
        <f t="shared" si="335"/>
        <v>0.80976902957122598</v>
      </c>
    </row>
    <row r="3057" spans="1:21" x14ac:dyDescent="0.35">
      <c r="A3057" s="1" t="s">
        <v>518</v>
      </c>
      <c r="B3057" s="1" t="s">
        <v>476</v>
      </c>
      <c r="C3057" s="1" t="s">
        <v>101</v>
      </c>
      <c r="D3057" s="1">
        <v>1</v>
      </c>
      <c r="E3057" s="1" t="s">
        <v>54</v>
      </c>
      <c r="F3057" s="1">
        <v>0.72916666666666663</v>
      </c>
      <c r="G3057" s="1" t="s">
        <v>18</v>
      </c>
      <c r="H3057" s="1">
        <v>30</v>
      </c>
      <c r="I3057" s="1">
        <v>44845</v>
      </c>
      <c r="J3057" s="1">
        <v>12993.72028</v>
      </c>
      <c r="K3057" s="1">
        <v>57.06</v>
      </c>
      <c r="L3057" s="1">
        <v>1</v>
      </c>
      <c r="M3057" s="38">
        <f t="shared" si="329"/>
        <v>59.08</v>
      </c>
      <c r="N3057" s="38">
        <f t="shared" si="330"/>
        <v>0.9658090724441436</v>
      </c>
      <c r="O3057" s="40">
        <f t="shared" si="331"/>
        <v>60.697849184498509</v>
      </c>
      <c r="P3057" s="39">
        <f t="shared" si="332"/>
        <v>0.94006625879871264</v>
      </c>
      <c r="Q3057" s="42">
        <v>46.72</v>
      </c>
      <c r="R3057" s="42">
        <f t="shared" si="333"/>
        <v>1.2213184931506851</v>
      </c>
      <c r="S3057" s="44">
        <v>44.77</v>
      </c>
      <c r="T3057" s="44">
        <f t="shared" si="334"/>
        <v>1.2745141836050926</v>
      </c>
      <c r="U3057" s="46">
        <f t="shared" si="335"/>
        <v>1.1452996451848303</v>
      </c>
    </row>
    <row r="3058" spans="1:21" x14ac:dyDescent="0.35">
      <c r="A3058" s="1" t="s">
        <v>832</v>
      </c>
      <c r="B3058" s="1" t="s">
        <v>469</v>
      </c>
      <c r="C3058" s="1" t="s">
        <v>101</v>
      </c>
      <c r="D3058" s="1">
        <v>2</v>
      </c>
      <c r="E3058" s="1" t="s">
        <v>1584</v>
      </c>
      <c r="F3058" s="1">
        <v>8.3333333333333329E-2</v>
      </c>
      <c r="G3058" s="1" t="s">
        <v>35</v>
      </c>
      <c r="H3058" s="1">
        <v>61</v>
      </c>
      <c r="I3058" s="1">
        <v>44791</v>
      </c>
      <c r="J3058" s="1">
        <v>28766.372219999899</v>
      </c>
      <c r="K3058" s="1">
        <v>61.76</v>
      </c>
      <c r="L3058" s="1">
        <v>2</v>
      </c>
      <c r="M3058" s="38">
        <f t="shared" si="329"/>
        <v>49.854399999999998</v>
      </c>
      <c r="N3058" s="38">
        <f t="shared" si="330"/>
        <v>1.2388074071696782</v>
      </c>
      <c r="O3058" s="40">
        <f t="shared" si="331"/>
        <v>45.198514806454867</v>
      </c>
      <c r="P3058" s="39">
        <f t="shared" si="332"/>
        <v>1.366416579493005</v>
      </c>
      <c r="Q3058" s="42">
        <v>61.93</v>
      </c>
      <c r="R3058" s="42">
        <f t="shared" si="333"/>
        <v>0.99725496528338442</v>
      </c>
      <c r="S3058" s="44">
        <v>35.58</v>
      </c>
      <c r="T3058" s="44">
        <f t="shared" si="334"/>
        <v>1.7358066329398538</v>
      </c>
      <c r="U3058" s="46">
        <f t="shared" si="335"/>
        <v>1.3664927259054143</v>
      </c>
    </row>
    <row r="3059" spans="1:21" x14ac:dyDescent="0.35">
      <c r="A3059" s="1" t="s">
        <v>575</v>
      </c>
      <c r="B3059" s="1" t="s">
        <v>370</v>
      </c>
      <c r="C3059" s="1" t="s">
        <v>101</v>
      </c>
      <c r="D3059" s="1">
        <v>2</v>
      </c>
      <c r="E3059" s="1" t="s">
        <v>58</v>
      </c>
      <c r="F3059" s="1">
        <v>0.14583333333333334</v>
      </c>
      <c r="G3059" s="1" t="s">
        <v>35</v>
      </c>
      <c r="H3059" s="1">
        <v>30</v>
      </c>
      <c r="I3059" s="1">
        <v>44682</v>
      </c>
      <c r="J3059" s="1">
        <v>15311.42556</v>
      </c>
      <c r="K3059" s="1">
        <v>66.81</v>
      </c>
      <c r="L3059" s="1">
        <v>1</v>
      </c>
      <c r="M3059" s="38">
        <f t="shared" si="329"/>
        <v>59.08</v>
      </c>
      <c r="N3059" s="38">
        <f t="shared" si="330"/>
        <v>1.1308395396073121</v>
      </c>
      <c r="O3059" s="40">
        <f t="shared" si="331"/>
        <v>60.697849184498509</v>
      </c>
      <c r="P3059" s="39">
        <f t="shared" si="332"/>
        <v>1.100697980202278</v>
      </c>
      <c r="Q3059" s="42">
        <v>61.93</v>
      </c>
      <c r="R3059" s="42">
        <f t="shared" si="333"/>
        <v>1.0787986436299049</v>
      </c>
      <c r="S3059" s="44">
        <v>56.5</v>
      </c>
      <c r="T3059" s="44">
        <f t="shared" si="334"/>
        <v>1.1824778761061947</v>
      </c>
      <c r="U3059" s="46">
        <f t="shared" si="335"/>
        <v>1.1206581666461257</v>
      </c>
    </row>
    <row r="3060" spans="1:21" x14ac:dyDescent="0.35">
      <c r="A3060" s="1" t="s">
        <v>475</v>
      </c>
      <c r="B3060" s="1" t="s">
        <v>476</v>
      </c>
      <c r="C3060" s="1" t="s">
        <v>101</v>
      </c>
      <c r="D3060" s="1">
        <v>1</v>
      </c>
      <c r="E3060" s="1" t="s">
        <v>54</v>
      </c>
      <c r="F3060" s="1">
        <v>0.79166666666666663</v>
      </c>
      <c r="G3060" s="1" t="s">
        <v>22</v>
      </c>
      <c r="H3060" s="1">
        <v>30</v>
      </c>
      <c r="I3060" s="1">
        <v>44617</v>
      </c>
      <c r="J3060" s="1">
        <v>10627.008330000001</v>
      </c>
      <c r="K3060" s="1">
        <v>47.04</v>
      </c>
      <c r="L3060" s="1">
        <v>1</v>
      </c>
      <c r="M3060" s="38">
        <f t="shared" si="329"/>
        <v>59.08</v>
      </c>
      <c r="N3060" s="38">
        <f t="shared" si="330"/>
        <v>0.79620853080568721</v>
      </c>
      <c r="O3060" s="40">
        <f t="shared" si="331"/>
        <v>60.697849184498509</v>
      </c>
      <c r="P3060" s="39">
        <f t="shared" si="332"/>
        <v>0.77498627434089451</v>
      </c>
      <c r="Q3060" s="42">
        <v>43.7</v>
      </c>
      <c r="R3060" s="42">
        <f t="shared" si="333"/>
        <v>1.0764302059496567</v>
      </c>
      <c r="S3060" s="44">
        <v>44.77</v>
      </c>
      <c r="T3060" s="44">
        <f t="shared" si="334"/>
        <v>1.0507035961581415</v>
      </c>
      <c r="U3060" s="46">
        <f t="shared" si="335"/>
        <v>0.96737335881623088</v>
      </c>
    </row>
    <row r="3061" spans="1:21" x14ac:dyDescent="0.35">
      <c r="A3061" s="1" t="s">
        <v>489</v>
      </c>
      <c r="B3061" s="1" t="s">
        <v>312</v>
      </c>
      <c r="C3061" s="1" t="s">
        <v>101</v>
      </c>
      <c r="D3061" s="1">
        <v>1</v>
      </c>
      <c r="E3061" s="1" t="s">
        <v>51</v>
      </c>
      <c r="F3061" s="1">
        <v>0.72916666666666663</v>
      </c>
      <c r="G3061" s="1" t="s">
        <v>18</v>
      </c>
      <c r="H3061" s="1">
        <v>30</v>
      </c>
      <c r="I3061" s="1">
        <v>44613</v>
      </c>
      <c r="J3061" s="1">
        <v>14118.918609999901</v>
      </c>
      <c r="K3061" s="1">
        <v>62.16</v>
      </c>
      <c r="L3061" s="1">
        <v>1</v>
      </c>
      <c r="M3061" s="38">
        <f t="shared" si="329"/>
        <v>59.08</v>
      </c>
      <c r="N3061" s="38">
        <f t="shared" si="330"/>
        <v>1.0521327014218009</v>
      </c>
      <c r="O3061" s="40">
        <f t="shared" si="331"/>
        <v>60.697849184498509</v>
      </c>
      <c r="P3061" s="39">
        <f t="shared" si="332"/>
        <v>1.024089005379039</v>
      </c>
      <c r="Q3061" s="42">
        <v>46.72</v>
      </c>
      <c r="R3061" s="42">
        <f t="shared" si="333"/>
        <v>1.3304794520547945</v>
      </c>
      <c r="S3061" s="44">
        <v>60.5</v>
      </c>
      <c r="T3061" s="44">
        <f t="shared" si="334"/>
        <v>1.0274380165289256</v>
      </c>
      <c r="U3061" s="46">
        <f t="shared" si="335"/>
        <v>1.1273354913209197</v>
      </c>
    </row>
    <row r="3062" spans="1:21" x14ac:dyDescent="0.35">
      <c r="A3062" s="1" t="s">
        <v>1454</v>
      </c>
      <c r="B3062" s="1" t="s">
        <v>1120</v>
      </c>
      <c r="C3062" s="1" t="s">
        <v>101</v>
      </c>
      <c r="D3062" s="1">
        <v>1</v>
      </c>
      <c r="E3062" s="1" t="s">
        <v>54</v>
      </c>
      <c r="F3062" s="1">
        <v>0.79166666666666663</v>
      </c>
      <c r="G3062" s="1" t="s">
        <v>22</v>
      </c>
      <c r="H3062" s="1">
        <v>120</v>
      </c>
      <c r="I3062" s="1">
        <v>44594</v>
      </c>
      <c r="J3062" s="1">
        <v>20292.98028</v>
      </c>
      <c r="K3062" s="1">
        <v>22.4</v>
      </c>
      <c r="L3062" s="1">
        <v>1</v>
      </c>
      <c r="M3062" s="38">
        <f t="shared" si="329"/>
        <v>32.295999999999999</v>
      </c>
      <c r="N3062" s="38">
        <f t="shared" si="330"/>
        <v>0.6935843448105028</v>
      </c>
      <c r="O3062" s="40">
        <f t="shared" si="331"/>
        <v>30.421180337640109</v>
      </c>
      <c r="P3062" s="39">
        <f t="shared" si="332"/>
        <v>0.73632908885801818</v>
      </c>
      <c r="Q3062" s="42">
        <v>43.7</v>
      </c>
      <c r="R3062" s="42">
        <f t="shared" si="333"/>
        <v>0.51258581235697931</v>
      </c>
      <c r="S3062" s="44">
        <v>40.51</v>
      </c>
      <c r="T3062" s="44">
        <f t="shared" si="334"/>
        <v>0.55294988891631691</v>
      </c>
      <c r="U3062" s="46">
        <f t="shared" si="335"/>
        <v>0.60062159671043813</v>
      </c>
    </row>
    <row r="3063" spans="1:21" x14ac:dyDescent="0.35">
      <c r="A3063" s="1" t="s">
        <v>1276</v>
      </c>
      <c r="B3063" s="1" t="s">
        <v>616</v>
      </c>
      <c r="C3063" s="1" t="s">
        <v>101</v>
      </c>
      <c r="D3063" s="1">
        <v>1</v>
      </c>
      <c r="E3063" s="1" t="s">
        <v>51</v>
      </c>
      <c r="F3063" s="1">
        <v>0.79166666666666663</v>
      </c>
      <c r="G3063" s="1" t="s">
        <v>22</v>
      </c>
      <c r="H3063" s="1">
        <v>60</v>
      </c>
      <c r="I3063" s="1">
        <v>44572</v>
      </c>
      <c r="J3063" s="1">
        <v>13944.25361</v>
      </c>
      <c r="K3063" s="1">
        <v>30.9</v>
      </c>
      <c r="L3063" s="1">
        <v>1</v>
      </c>
      <c r="M3063" s="38">
        <f t="shared" si="329"/>
        <v>50.152000000000001</v>
      </c>
      <c r="N3063" s="38">
        <f t="shared" si="330"/>
        <v>0.61612697399904282</v>
      </c>
      <c r="O3063" s="40">
        <f t="shared" si="331"/>
        <v>45.559514761069323</v>
      </c>
      <c r="P3063" s="39">
        <f t="shared" si="332"/>
        <v>0.67823373804683484</v>
      </c>
      <c r="Q3063" s="42">
        <v>43.7</v>
      </c>
      <c r="R3063" s="42">
        <f t="shared" si="333"/>
        <v>0.70709382151029743</v>
      </c>
      <c r="S3063" s="44">
        <v>36.07</v>
      </c>
      <c r="T3063" s="44">
        <f t="shared" si="334"/>
        <v>0.856667590795675</v>
      </c>
      <c r="U3063" s="46">
        <f t="shared" si="335"/>
        <v>0.74733171678426913</v>
      </c>
    </row>
    <row r="3064" spans="1:21" x14ac:dyDescent="0.35">
      <c r="A3064" s="1" t="s">
        <v>1267</v>
      </c>
      <c r="B3064" s="1" t="s">
        <v>438</v>
      </c>
      <c r="C3064" s="1" t="s">
        <v>101</v>
      </c>
      <c r="D3064" s="1">
        <v>1</v>
      </c>
      <c r="E3064" s="1" t="s">
        <v>58</v>
      </c>
      <c r="F3064" s="1">
        <v>0.10694444444444444</v>
      </c>
      <c r="G3064" s="1" t="s">
        <v>35</v>
      </c>
      <c r="H3064" s="1">
        <v>120</v>
      </c>
      <c r="I3064" s="1">
        <v>44415</v>
      </c>
      <c r="J3064" s="1">
        <v>28401.116109999999</v>
      </c>
      <c r="K3064" s="1">
        <v>31.5</v>
      </c>
      <c r="L3064" s="1">
        <v>1</v>
      </c>
      <c r="M3064" s="38">
        <f t="shared" si="329"/>
        <v>32.295999999999999</v>
      </c>
      <c r="N3064" s="38">
        <f t="shared" si="330"/>
        <v>0.97535298488976963</v>
      </c>
      <c r="O3064" s="40">
        <f t="shared" si="331"/>
        <v>30.421180337640109</v>
      </c>
      <c r="P3064" s="39">
        <f t="shared" si="332"/>
        <v>1.0354627812065882</v>
      </c>
      <c r="Q3064" s="42">
        <v>61.93</v>
      </c>
      <c r="R3064" s="42">
        <f t="shared" si="333"/>
        <v>0.50863878572581944</v>
      </c>
      <c r="S3064" s="44">
        <v>58.54</v>
      </c>
      <c r="T3064" s="44">
        <f t="shared" si="334"/>
        <v>0.53809361120601296</v>
      </c>
      <c r="U3064" s="46">
        <f t="shared" si="335"/>
        <v>0.69406505937947349</v>
      </c>
    </row>
    <row r="3065" spans="1:21" x14ac:dyDescent="0.35">
      <c r="A3065" s="1" t="s">
        <v>570</v>
      </c>
      <c r="B3065" s="1" t="s">
        <v>419</v>
      </c>
      <c r="C3065" s="1" t="s">
        <v>101</v>
      </c>
      <c r="D3065" s="1">
        <v>1</v>
      </c>
      <c r="E3065" s="1" t="s">
        <v>76</v>
      </c>
      <c r="F3065" s="1">
        <v>0.77083333333333337</v>
      </c>
      <c r="G3065" s="1" t="s">
        <v>18</v>
      </c>
      <c r="H3065" s="1">
        <v>30</v>
      </c>
      <c r="I3065" s="1">
        <v>44404</v>
      </c>
      <c r="J3065" s="1">
        <v>13832.38083</v>
      </c>
      <c r="K3065" s="1">
        <v>61.15</v>
      </c>
      <c r="L3065" s="1">
        <v>1</v>
      </c>
      <c r="M3065" s="38">
        <f t="shared" si="329"/>
        <v>59.08</v>
      </c>
      <c r="N3065" s="38">
        <f t="shared" si="330"/>
        <v>1.0350372376438728</v>
      </c>
      <c r="O3065" s="40">
        <f t="shared" si="331"/>
        <v>60.697849184498509</v>
      </c>
      <c r="P3065" s="39">
        <f t="shared" si="332"/>
        <v>1.0074492065464646</v>
      </c>
      <c r="Q3065" s="42">
        <v>46.72</v>
      </c>
      <c r="R3065" s="42">
        <f t="shared" si="333"/>
        <v>1.3088613013698631</v>
      </c>
      <c r="S3065" s="44">
        <v>51.62</v>
      </c>
      <c r="T3065" s="44">
        <f t="shared" si="334"/>
        <v>1.1846183649748161</v>
      </c>
      <c r="U3065" s="46">
        <f t="shared" si="335"/>
        <v>1.1669762909637147</v>
      </c>
    </row>
    <row r="3066" spans="1:21" x14ac:dyDescent="0.35">
      <c r="A3066" s="1" t="s">
        <v>795</v>
      </c>
      <c r="B3066" s="1" t="s">
        <v>419</v>
      </c>
      <c r="C3066" s="1" t="s">
        <v>101</v>
      </c>
      <c r="D3066" s="1">
        <v>2</v>
      </c>
      <c r="E3066" s="1" t="s">
        <v>1592</v>
      </c>
      <c r="F3066" s="1">
        <v>8.3333333333333329E-2</v>
      </c>
      <c r="G3066" s="1" t="s">
        <v>35</v>
      </c>
      <c r="H3066" s="1">
        <v>30</v>
      </c>
      <c r="I3066" s="1">
        <v>44301</v>
      </c>
      <c r="J3066" s="1">
        <v>16148.490830000001</v>
      </c>
      <c r="K3066" s="1">
        <v>72.09</v>
      </c>
      <c r="L3066" s="1">
        <v>2</v>
      </c>
      <c r="M3066" s="38">
        <f t="shared" si="329"/>
        <v>59.08</v>
      </c>
      <c r="N3066" s="38">
        <f t="shared" si="330"/>
        <v>1.2202098849018281</v>
      </c>
      <c r="O3066" s="40">
        <f t="shared" si="331"/>
        <v>60.697849184498509</v>
      </c>
      <c r="P3066" s="39">
        <f t="shared" si="332"/>
        <v>1.1876862354854398</v>
      </c>
      <c r="Q3066" s="42">
        <v>61.93</v>
      </c>
      <c r="R3066" s="42">
        <f t="shared" si="333"/>
        <v>1.1640561924753754</v>
      </c>
      <c r="S3066" s="44">
        <v>51.62</v>
      </c>
      <c r="T3066" s="44">
        <f t="shared" si="334"/>
        <v>1.3965517241379313</v>
      </c>
      <c r="U3066" s="46">
        <f t="shared" si="335"/>
        <v>1.2494313840329154</v>
      </c>
    </row>
    <row r="3067" spans="1:21" x14ac:dyDescent="0.35">
      <c r="A3067" s="1" t="s">
        <v>1238</v>
      </c>
      <c r="B3067" s="1" t="s">
        <v>148</v>
      </c>
      <c r="C3067" s="1" t="s">
        <v>101</v>
      </c>
      <c r="D3067" s="1">
        <v>1</v>
      </c>
      <c r="E3067" s="1" t="s">
        <v>60</v>
      </c>
      <c r="F3067" s="1">
        <v>0.33333333333333331</v>
      </c>
      <c r="G3067" s="1" t="s">
        <v>8</v>
      </c>
      <c r="H3067" s="1">
        <v>60</v>
      </c>
      <c r="I3067" s="1">
        <v>44215</v>
      </c>
      <c r="J3067" s="1">
        <v>15114.655280000001</v>
      </c>
      <c r="K3067" s="1">
        <v>33.700000000000003</v>
      </c>
      <c r="L3067" s="1">
        <v>1</v>
      </c>
      <c r="M3067" s="38">
        <f t="shared" si="329"/>
        <v>50.152000000000001</v>
      </c>
      <c r="N3067" s="38">
        <f t="shared" si="330"/>
        <v>0.67195724996012129</v>
      </c>
      <c r="O3067" s="40">
        <f t="shared" si="331"/>
        <v>45.559514761069323</v>
      </c>
      <c r="P3067" s="39">
        <f t="shared" si="332"/>
        <v>0.73969181139735729</v>
      </c>
      <c r="Q3067" s="42">
        <v>42.33</v>
      </c>
      <c r="R3067" s="42">
        <f t="shared" si="333"/>
        <v>0.79612567918733768</v>
      </c>
      <c r="S3067" s="44">
        <v>45.82</v>
      </c>
      <c r="T3067" s="44">
        <f t="shared" si="334"/>
        <v>0.73548668703622877</v>
      </c>
      <c r="U3067" s="46">
        <f t="shared" si="335"/>
        <v>0.75710139254030784</v>
      </c>
    </row>
    <row r="3068" spans="1:21" x14ac:dyDescent="0.35">
      <c r="A3068" s="1" t="s">
        <v>284</v>
      </c>
      <c r="B3068" s="1" t="s">
        <v>136</v>
      </c>
      <c r="C3068" s="1" t="s">
        <v>101</v>
      </c>
      <c r="D3068" s="1">
        <v>1</v>
      </c>
      <c r="E3068" s="1" t="s">
        <v>51</v>
      </c>
      <c r="F3068" s="1">
        <v>0.10416666666666667</v>
      </c>
      <c r="G3068" s="1" t="s">
        <v>35</v>
      </c>
      <c r="H3068" s="1">
        <v>30</v>
      </c>
      <c r="I3068" s="1">
        <v>43995</v>
      </c>
      <c r="J3068" s="1">
        <v>17257.98083</v>
      </c>
      <c r="K3068" s="1">
        <v>77.069999999999993</v>
      </c>
      <c r="L3068" s="1">
        <v>1</v>
      </c>
      <c r="M3068" s="38">
        <f t="shared" si="329"/>
        <v>59.08</v>
      </c>
      <c r="N3068" s="38">
        <f t="shared" si="330"/>
        <v>1.3045023696682463</v>
      </c>
      <c r="O3068" s="40">
        <f t="shared" si="331"/>
        <v>60.697849184498509</v>
      </c>
      <c r="P3068" s="39">
        <f t="shared" si="332"/>
        <v>1.2697319762638761</v>
      </c>
      <c r="Q3068" s="42">
        <v>61.93</v>
      </c>
      <c r="R3068" s="42">
        <f t="shared" si="333"/>
        <v>1.2444695624091715</v>
      </c>
      <c r="S3068" s="44">
        <v>64.58</v>
      </c>
      <c r="T3068" s="44">
        <f t="shared" si="334"/>
        <v>1.1934035305048001</v>
      </c>
      <c r="U3068" s="46">
        <f t="shared" si="335"/>
        <v>1.2358683563926158</v>
      </c>
    </row>
    <row r="3069" spans="1:21" x14ac:dyDescent="0.35">
      <c r="A3069" s="1" t="s">
        <v>901</v>
      </c>
      <c r="B3069" s="1" t="s">
        <v>300</v>
      </c>
      <c r="C3069" s="1" t="s">
        <v>101</v>
      </c>
      <c r="D3069" s="1">
        <v>1</v>
      </c>
      <c r="E3069" s="1" t="s">
        <v>58</v>
      </c>
      <c r="F3069" s="1">
        <v>0</v>
      </c>
      <c r="G3069" s="1" t="s">
        <v>31</v>
      </c>
      <c r="H3069" s="1">
        <v>30</v>
      </c>
      <c r="I3069" s="1">
        <v>43766</v>
      </c>
      <c r="J3069" s="1">
        <v>14237.548059999999</v>
      </c>
      <c r="K3069" s="1">
        <v>63.6</v>
      </c>
      <c r="L3069" s="1">
        <v>1</v>
      </c>
      <c r="M3069" s="38">
        <f t="shared" si="329"/>
        <v>59.08</v>
      </c>
      <c r="N3069" s="38">
        <f t="shared" si="330"/>
        <v>1.0765064319566691</v>
      </c>
      <c r="O3069" s="40">
        <f t="shared" si="331"/>
        <v>60.697849184498509</v>
      </c>
      <c r="P3069" s="39">
        <f t="shared" si="332"/>
        <v>1.0478130750017196</v>
      </c>
      <c r="Q3069" s="42">
        <v>51.59</v>
      </c>
      <c r="R3069" s="42">
        <f t="shared" si="333"/>
        <v>1.2327970536925761</v>
      </c>
      <c r="S3069" s="44">
        <v>64.94</v>
      </c>
      <c r="T3069" s="44">
        <f t="shared" si="334"/>
        <v>0.97936556821681553</v>
      </c>
      <c r="U3069" s="46">
        <f t="shared" si="335"/>
        <v>1.0866585656370369</v>
      </c>
    </row>
    <row r="3070" spans="1:21" x14ac:dyDescent="0.35">
      <c r="A3070" s="1" t="s">
        <v>808</v>
      </c>
      <c r="B3070" s="1" t="s">
        <v>300</v>
      </c>
      <c r="C3070" s="1" t="s">
        <v>101</v>
      </c>
      <c r="D3070" s="1">
        <v>1</v>
      </c>
      <c r="E3070" s="1" t="s">
        <v>25</v>
      </c>
      <c r="F3070" s="1">
        <v>0.98055555555555562</v>
      </c>
      <c r="G3070" s="1" t="s">
        <v>31</v>
      </c>
      <c r="H3070" s="1">
        <v>32</v>
      </c>
      <c r="I3070" s="1">
        <v>43736</v>
      </c>
      <c r="J3070" s="1">
        <v>14678.17139</v>
      </c>
      <c r="K3070" s="1">
        <v>61.44</v>
      </c>
      <c r="L3070" s="1">
        <v>1</v>
      </c>
      <c r="M3070" s="38">
        <f t="shared" si="329"/>
        <v>58.484799999999993</v>
      </c>
      <c r="N3070" s="38">
        <f t="shared" si="330"/>
        <v>1.0505293683145023</v>
      </c>
      <c r="O3070" s="40">
        <f t="shared" si="331"/>
        <v>59.288327882853963</v>
      </c>
      <c r="P3070" s="39">
        <f t="shared" si="332"/>
        <v>1.0362916647168303</v>
      </c>
      <c r="Q3070" s="42">
        <v>51.59</v>
      </c>
      <c r="R3070" s="42">
        <f t="shared" si="333"/>
        <v>1.1909284745105639</v>
      </c>
      <c r="S3070" s="44">
        <v>64.94</v>
      </c>
      <c r="T3070" s="44">
        <f t="shared" si="334"/>
        <v>0.94610409608869728</v>
      </c>
      <c r="U3070" s="46">
        <f t="shared" si="335"/>
        <v>1.0577747451053636</v>
      </c>
    </row>
    <row r="3071" spans="1:21" x14ac:dyDescent="0.35">
      <c r="A3071" s="1" t="s">
        <v>501</v>
      </c>
      <c r="B3071" s="1" t="s">
        <v>502</v>
      </c>
      <c r="C3071" s="1" t="s">
        <v>101</v>
      </c>
      <c r="D3071" s="1">
        <v>1</v>
      </c>
      <c r="E3071" s="1" t="s">
        <v>54</v>
      </c>
      <c r="F3071" s="1">
        <v>0.6875</v>
      </c>
      <c r="G3071" s="1" t="s">
        <v>18</v>
      </c>
      <c r="H3071" s="1">
        <v>30</v>
      </c>
      <c r="I3071" s="1">
        <v>43661</v>
      </c>
      <c r="J3071" s="1">
        <v>12340.973329999901</v>
      </c>
      <c r="K3071" s="1">
        <v>55.62</v>
      </c>
      <c r="L3071" s="1">
        <v>1</v>
      </c>
      <c r="M3071" s="38">
        <f t="shared" si="329"/>
        <v>59.08</v>
      </c>
      <c r="N3071" s="38">
        <f t="shared" si="330"/>
        <v>0.94143534190927558</v>
      </c>
      <c r="O3071" s="40">
        <f t="shared" si="331"/>
        <v>60.697849184498509</v>
      </c>
      <c r="P3071" s="39">
        <f t="shared" si="332"/>
        <v>0.91634218917603205</v>
      </c>
      <c r="Q3071" s="42">
        <v>46.72</v>
      </c>
      <c r="R3071" s="42">
        <f t="shared" si="333"/>
        <v>1.1904965753424657</v>
      </c>
      <c r="S3071" s="44">
        <v>38.840000000000003</v>
      </c>
      <c r="T3071" s="44">
        <f t="shared" si="334"/>
        <v>1.4320288362512872</v>
      </c>
      <c r="U3071" s="46">
        <f t="shared" si="335"/>
        <v>1.1796225335899282</v>
      </c>
    </row>
    <row r="3072" spans="1:21" x14ac:dyDescent="0.35">
      <c r="A3072" s="1" t="s">
        <v>472</v>
      </c>
      <c r="B3072" s="1" t="s">
        <v>249</v>
      </c>
      <c r="C3072" s="1" t="s">
        <v>101</v>
      </c>
      <c r="D3072" s="1">
        <v>1</v>
      </c>
      <c r="E3072" s="1" t="s">
        <v>57</v>
      </c>
      <c r="F3072" s="1">
        <v>0.125</v>
      </c>
      <c r="G3072" s="1" t="s">
        <v>35</v>
      </c>
      <c r="H3072" s="1">
        <v>120</v>
      </c>
      <c r="I3072" s="1">
        <v>43621</v>
      </c>
      <c r="J3072" s="1">
        <v>26430.604439999999</v>
      </c>
      <c r="K3072" s="1">
        <v>29.75</v>
      </c>
      <c r="L3072" s="1">
        <v>1</v>
      </c>
      <c r="M3072" s="38">
        <f t="shared" si="329"/>
        <v>32.295999999999999</v>
      </c>
      <c r="N3072" s="38">
        <f t="shared" si="330"/>
        <v>0.92116670795144906</v>
      </c>
      <c r="O3072" s="40">
        <f t="shared" si="331"/>
        <v>30.421180337640109</v>
      </c>
      <c r="P3072" s="39">
        <f t="shared" si="332"/>
        <v>0.97793707113955541</v>
      </c>
      <c r="Q3072" s="42">
        <v>61.93</v>
      </c>
      <c r="R3072" s="42">
        <f t="shared" si="333"/>
        <v>0.48038107540771841</v>
      </c>
      <c r="S3072" s="44">
        <v>48.83</v>
      </c>
      <c r="T3072" s="44">
        <f t="shared" si="334"/>
        <v>0.60925660454638542</v>
      </c>
      <c r="U3072" s="46">
        <f t="shared" si="335"/>
        <v>0.68919158369788647</v>
      </c>
    </row>
    <row r="3073" spans="1:21" x14ac:dyDescent="0.35">
      <c r="A3073" s="1" t="s">
        <v>595</v>
      </c>
      <c r="B3073" s="1" t="s">
        <v>221</v>
      </c>
      <c r="C3073" s="1" t="s">
        <v>101</v>
      </c>
      <c r="D3073" s="1">
        <v>1</v>
      </c>
      <c r="E3073" s="1" t="s">
        <v>60</v>
      </c>
      <c r="F3073" s="1">
        <v>8.3333333333333329E-2</v>
      </c>
      <c r="G3073" s="1" t="s">
        <v>35</v>
      </c>
      <c r="H3073" s="1">
        <v>60</v>
      </c>
      <c r="I3073" s="1">
        <v>43518</v>
      </c>
      <c r="J3073" s="1">
        <v>25164.67139</v>
      </c>
      <c r="K3073" s="1">
        <v>56.68</v>
      </c>
      <c r="L3073" s="1">
        <v>1</v>
      </c>
      <c r="M3073" s="38">
        <f t="shared" si="329"/>
        <v>50.152000000000001</v>
      </c>
      <c r="N3073" s="38">
        <f t="shared" si="330"/>
        <v>1.1301643005263997</v>
      </c>
      <c r="O3073" s="40">
        <f t="shared" si="331"/>
        <v>45.559514761069323</v>
      </c>
      <c r="P3073" s="39">
        <f t="shared" si="332"/>
        <v>1.2440869991098578</v>
      </c>
      <c r="Q3073" s="42">
        <v>61.93</v>
      </c>
      <c r="R3073" s="42">
        <f t="shared" si="333"/>
        <v>0.91522686904569672</v>
      </c>
      <c r="S3073" s="44">
        <v>42.65</v>
      </c>
      <c r="T3073" s="44">
        <f t="shared" si="334"/>
        <v>1.3289566236811254</v>
      </c>
      <c r="U3073" s="46">
        <f t="shared" si="335"/>
        <v>1.1627568306122267</v>
      </c>
    </row>
    <row r="3074" spans="1:21" x14ac:dyDescent="0.35">
      <c r="A3074" s="1" t="s">
        <v>1435</v>
      </c>
      <c r="B3074" s="1" t="s">
        <v>181</v>
      </c>
      <c r="C3074" s="1" t="s">
        <v>101</v>
      </c>
      <c r="D3074" s="1">
        <v>1</v>
      </c>
      <c r="E3074" s="1" t="s">
        <v>58</v>
      </c>
      <c r="F3074" s="1">
        <v>0.29166666666666669</v>
      </c>
      <c r="G3074" s="1" t="s">
        <v>8</v>
      </c>
      <c r="H3074" s="1">
        <v>120</v>
      </c>
      <c r="I3074" s="1">
        <v>43331</v>
      </c>
      <c r="J3074" s="1">
        <v>20929.28944</v>
      </c>
      <c r="K3074" s="1">
        <v>23.58</v>
      </c>
      <c r="L3074" s="1">
        <v>1</v>
      </c>
      <c r="M3074" s="38">
        <f t="shared" si="329"/>
        <v>32.295999999999999</v>
      </c>
      <c r="N3074" s="38">
        <f t="shared" si="330"/>
        <v>0.73012137726034176</v>
      </c>
      <c r="O3074" s="40">
        <f t="shared" si="331"/>
        <v>30.421180337640109</v>
      </c>
      <c r="P3074" s="39">
        <f t="shared" si="332"/>
        <v>0.77511785336036021</v>
      </c>
      <c r="Q3074" s="42">
        <v>42.33</v>
      </c>
      <c r="R3074" s="42">
        <f t="shared" si="333"/>
        <v>0.55705173635719352</v>
      </c>
      <c r="S3074" s="44">
        <v>42.1</v>
      </c>
      <c r="T3074" s="44">
        <f t="shared" si="334"/>
        <v>0.56009501187648447</v>
      </c>
      <c r="U3074" s="46">
        <f t="shared" si="335"/>
        <v>0.63075486719801277</v>
      </c>
    </row>
    <row r="3075" spans="1:21" x14ac:dyDescent="0.35">
      <c r="A3075" s="1" t="s">
        <v>665</v>
      </c>
      <c r="B3075" s="1" t="s">
        <v>261</v>
      </c>
      <c r="C3075" s="1" t="s">
        <v>101</v>
      </c>
      <c r="D3075" s="1">
        <v>1</v>
      </c>
      <c r="E3075" s="1" t="s">
        <v>54</v>
      </c>
      <c r="F3075" s="1">
        <v>0.8125</v>
      </c>
      <c r="G3075" s="1" t="s">
        <v>22</v>
      </c>
      <c r="H3075" s="1">
        <v>30</v>
      </c>
      <c r="I3075" s="1">
        <v>43299</v>
      </c>
      <c r="J3075" s="1">
        <v>12967.72639</v>
      </c>
      <c r="K3075" s="1">
        <v>58.8</v>
      </c>
      <c r="L3075" s="1">
        <v>1</v>
      </c>
      <c r="M3075" s="38">
        <f t="shared" ref="M3075:M3138" si="336">(-0.2976*H3075)+68.008</f>
        <v>59.08</v>
      </c>
      <c r="N3075" s="38">
        <f t="shared" ref="N3075:N3138" si="337">K3075/M3075</f>
        <v>0.99526066350710896</v>
      </c>
      <c r="O3075" s="40">
        <f t="shared" ref="O3075:O3138" si="338">-21.84*LN(H3075) + 134.98</f>
        <v>60.697849184498509</v>
      </c>
      <c r="P3075" s="39">
        <f t="shared" ref="P3075:P3138" si="339">K3075/O3075</f>
        <v>0.96873284292611805</v>
      </c>
      <c r="Q3075" s="42">
        <v>43.7</v>
      </c>
      <c r="R3075" s="42">
        <f t="shared" ref="R3075:R3138" si="340">K3075/Q3075</f>
        <v>1.3455377574370708</v>
      </c>
      <c r="S3075" s="44">
        <v>55.41</v>
      </c>
      <c r="T3075" s="44">
        <f t="shared" ref="T3075:T3138" si="341">K3075/S3075</f>
        <v>1.061180292365999</v>
      </c>
      <c r="U3075" s="46">
        <f t="shared" ref="U3075:U3138" si="342">(P3075+R3075+T3075)/3</f>
        <v>1.1251502975763961</v>
      </c>
    </row>
    <row r="3076" spans="1:21" x14ac:dyDescent="0.35">
      <c r="A3076" s="1" t="s">
        <v>627</v>
      </c>
      <c r="B3076" s="1" t="s">
        <v>198</v>
      </c>
      <c r="C3076" s="1" t="s">
        <v>101</v>
      </c>
      <c r="D3076" s="1">
        <v>1</v>
      </c>
      <c r="E3076" s="1" t="s">
        <v>54</v>
      </c>
      <c r="F3076" s="1">
        <v>8.3333333333333329E-2</v>
      </c>
      <c r="G3076" s="1" t="s">
        <v>35</v>
      </c>
      <c r="H3076" s="1">
        <v>60</v>
      </c>
      <c r="I3076" s="1">
        <v>43292</v>
      </c>
      <c r="J3076" s="1">
        <v>25119.66361</v>
      </c>
      <c r="K3076" s="1">
        <v>56.74</v>
      </c>
      <c r="L3076" s="1">
        <v>1</v>
      </c>
      <c r="M3076" s="38">
        <f t="shared" si="336"/>
        <v>50.152000000000001</v>
      </c>
      <c r="N3076" s="38">
        <f t="shared" si="337"/>
        <v>1.1313606635827085</v>
      </c>
      <c r="O3076" s="40">
        <f t="shared" si="338"/>
        <v>45.559514761069323</v>
      </c>
      <c r="P3076" s="39">
        <f t="shared" si="339"/>
        <v>1.2454039578245117</v>
      </c>
      <c r="Q3076" s="42">
        <v>61.93</v>
      </c>
      <c r="R3076" s="42">
        <f t="shared" si="340"/>
        <v>0.9161957048280317</v>
      </c>
      <c r="S3076" s="44">
        <v>47.04</v>
      </c>
      <c r="T3076" s="44">
        <f t="shared" si="341"/>
        <v>1.2062074829931972</v>
      </c>
      <c r="U3076" s="46">
        <f t="shared" si="342"/>
        <v>1.1226023818819135</v>
      </c>
    </row>
    <row r="3077" spans="1:21" x14ac:dyDescent="0.35">
      <c r="A3077" s="1" t="s">
        <v>1122</v>
      </c>
      <c r="B3077" s="1" t="s">
        <v>816</v>
      </c>
      <c r="C3077" s="1" t="s">
        <v>101</v>
      </c>
      <c r="D3077" s="1">
        <v>1</v>
      </c>
      <c r="E3077" s="1" t="s">
        <v>54</v>
      </c>
      <c r="F3077" s="1">
        <v>0.79166666666666663</v>
      </c>
      <c r="G3077" s="1" t="s">
        <v>22</v>
      </c>
      <c r="H3077" s="1">
        <v>60</v>
      </c>
      <c r="I3077" s="1">
        <v>43210</v>
      </c>
      <c r="J3077" s="1">
        <v>19415.662499999999</v>
      </c>
      <c r="K3077" s="1">
        <v>42.51</v>
      </c>
      <c r="L3077" s="1">
        <v>1</v>
      </c>
      <c r="M3077" s="38">
        <f t="shared" si="336"/>
        <v>50.152000000000001</v>
      </c>
      <c r="N3077" s="38">
        <f t="shared" si="337"/>
        <v>0.84762322539479973</v>
      </c>
      <c r="O3077" s="40">
        <f t="shared" si="338"/>
        <v>45.559514761069323</v>
      </c>
      <c r="P3077" s="39">
        <f t="shared" si="339"/>
        <v>0.93306524933239321</v>
      </c>
      <c r="Q3077" s="42">
        <v>43.7</v>
      </c>
      <c r="R3077" s="42">
        <f t="shared" si="340"/>
        <v>0.97276887871853535</v>
      </c>
      <c r="S3077" s="44">
        <v>38.880000000000003</v>
      </c>
      <c r="T3077" s="44">
        <f t="shared" si="341"/>
        <v>1.0933641975308641</v>
      </c>
      <c r="U3077" s="46">
        <f t="shared" si="342"/>
        <v>0.99973277519393078</v>
      </c>
    </row>
    <row r="3078" spans="1:21" x14ac:dyDescent="0.35">
      <c r="A3078" s="1" t="s">
        <v>570</v>
      </c>
      <c r="B3078" s="1" t="s">
        <v>419</v>
      </c>
      <c r="C3078" s="1" t="s">
        <v>101</v>
      </c>
      <c r="D3078" s="1">
        <v>1</v>
      </c>
      <c r="E3078" s="1" t="s">
        <v>76</v>
      </c>
      <c r="F3078" s="1">
        <v>0.75</v>
      </c>
      <c r="G3078" s="1" t="s">
        <v>18</v>
      </c>
      <c r="H3078" s="1">
        <v>30</v>
      </c>
      <c r="I3078" s="1">
        <v>43194</v>
      </c>
      <c r="J3078" s="1">
        <v>13115.43028</v>
      </c>
      <c r="K3078" s="1">
        <v>59.6</v>
      </c>
      <c r="L3078" s="1">
        <v>1</v>
      </c>
      <c r="M3078" s="38">
        <f t="shared" si="336"/>
        <v>59.08</v>
      </c>
      <c r="N3078" s="38">
        <f t="shared" si="337"/>
        <v>1.0088016249153691</v>
      </c>
      <c r="O3078" s="40">
        <f t="shared" si="338"/>
        <v>60.697849184498509</v>
      </c>
      <c r="P3078" s="39">
        <f t="shared" si="339"/>
        <v>0.98191288160538504</v>
      </c>
      <c r="Q3078" s="42">
        <v>46.72</v>
      </c>
      <c r="R3078" s="42">
        <f t="shared" si="340"/>
        <v>1.2756849315068495</v>
      </c>
      <c r="S3078" s="44">
        <v>51.62</v>
      </c>
      <c r="T3078" s="44">
        <f t="shared" si="341"/>
        <v>1.1545912437039907</v>
      </c>
      <c r="U3078" s="46">
        <f t="shared" si="342"/>
        <v>1.1373963522720751</v>
      </c>
    </row>
    <row r="3079" spans="1:21" x14ac:dyDescent="0.35">
      <c r="A3079" s="1" t="s">
        <v>665</v>
      </c>
      <c r="B3079" s="1" t="s">
        <v>261</v>
      </c>
      <c r="C3079" s="1" t="s">
        <v>101</v>
      </c>
      <c r="D3079" s="1">
        <v>1</v>
      </c>
      <c r="E3079" s="1" t="s">
        <v>54</v>
      </c>
      <c r="F3079" s="1">
        <v>0.75</v>
      </c>
      <c r="G3079" s="1" t="s">
        <v>18</v>
      </c>
      <c r="H3079" s="1">
        <v>30</v>
      </c>
      <c r="I3079" s="1">
        <v>43151</v>
      </c>
      <c r="J3079" s="1">
        <v>11816.81417</v>
      </c>
      <c r="K3079" s="1">
        <v>53.88</v>
      </c>
      <c r="L3079" s="1">
        <v>1</v>
      </c>
      <c r="M3079" s="38">
        <f t="shared" si="336"/>
        <v>59.08</v>
      </c>
      <c r="N3079" s="38">
        <f t="shared" si="337"/>
        <v>0.91198375084631012</v>
      </c>
      <c r="O3079" s="40">
        <f t="shared" si="338"/>
        <v>60.697849184498509</v>
      </c>
      <c r="P3079" s="39">
        <f t="shared" si="339"/>
        <v>0.88767560504862664</v>
      </c>
      <c r="Q3079" s="42">
        <v>46.72</v>
      </c>
      <c r="R3079" s="42">
        <f t="shared" si="340"/>
        <v>1.1532534246575343</v>
      </c>
      <c r="S3079" s="44">
        <v>55.41</v>
      </c>
      <c r="T3079" s="44">
        <f t="shared" si="341"/>
        <v>0.97238765565782359</v>
      </c>
      <c r="U3079" s="46">
        <f t="shared" si="342"/>
        <v>1.0044388951213281</v>
      </c>
    </row>
    <row r="3080" spans="1:21" x14ac:dyDescent="0.35">
      <c r="A3080" s="1" t="s">
        <v>1332</v>
      </c>
      <c r="B3080" s="1" t="s">
        <v>374</v>
      </c>
      <c r="C3080" s="1" t="s">
        <v>101</v>
      </c>
      <c r="D3080" s="1">
        <v>1</v>
      </c>
      <c r="E3080" s="1" t="s">
        <v>51</v>
      </c>
      <c r="F3080" s="1">
        <v>0.33333333333333331</v>
      </c>
      <c r="G3080" s="1" t="s">
        <v>8</v>
      </c>
      <c r="H3080" s="1">
        <v>120</v>
      </c>
      <c r="I3080" s="1">
        <v>42949</v>
      </c>
      <c r="J3080" s="1">
        <v>25069.721939999999</v>
      </c>
      <c r="K3080" s="1">
        <v>28.68</v>
      </c>
      <c r="L3080" s="1">
        <v>1</v>
      </c>
      <c r="M3080" s="38">
        <f t="shared" si="336"/>
        <v>32.295999999999999</v>
      </c>
      <c r="N3080" s="38">
        <f t="shared" si="337"/>
        <v>0.88803567005201889</v>
      </c>
      <c r="O3080" s="40">
        <f t="shared" si="338"/>
        <v>30.421180337640109</v>
      </c>
      <c r="P3080" s="39">
        <f t="shared" si="339"/>
        <v>0.94276420841285546</v>
      </c>
      <c r="Q3080" s="42">
        <v>42.33</v>
      </c>
      <c r="R3080" s="42">
        <f t="shared" si="340"/>
        <v>0.67753366406803683</v>
      </c>
      <c r="S3080" s="44">
        <v>32.450000000000003</v>
      </c>
      <c r="T3080" s="44">
        <f t="shared" si="341"/>
        <v>0.88382126348228029</v>
      </c>
      <c r="U3080" s="46">
        <f t="shared" si="342"/>
        <v>0.83470637865439079</v>
      </c>
    </row>
    <row r="3081" spans="1:21" x14ac:dyDescent="0.35">
      <c r="A3081" s="1" t="s">
        <v>311</v>
      </c>
      <c r="B3081" s="1" t="s">
        <v>312</v>
      </c>
      <c r="C3081" s="1" t="s">
        <v>101</v>
      </c>
      <c r="D3081" s="1">
        <v>1</v>
      </c>
      <c r="E3081" s="1" t="s">
        <v>76</v>
      </c>
      <c r="F3081" s="1">
        <v>0.125</v>
      </c>
      <c r="G3081" s="1" t="s">
        <v>35</v>
      </c>
      <c r="H3081" s="1">
        <v>30</v>
      </c>
      <c r="I3081" s="1">
        <v>42942</v>
      </c>
      <c r="J3081" s="1">
        <v>16161.614169999901</v>
      </c>
      <c r="K3081" s="1">
        <v>74.040000000000006</v>
      </c>
      <c r="L3081" s="1">
        <v>1</v>
      </c>
      <c r="M3081" s="38">
        <f t="shared" si="336"/>
        <v>59.08</v>
      </c>
      <c r="N3081" s="38">
        <f t="shared" si="337"/>
        <v>1.2532159783344619</v>
      </c>
      <c r="O3081" s="40">
        <f t="shared" si="338"/>
        <v>60.697849184498509</v>
      </c>
      <c r="P3081" s="39">
        <f t="shared" si="339"/>
        <v>1.219812579766153</v>
      </c>
      <c r="Q3081" s="42">
        <v>61.93</v>
      </c>
      <c r="R3081" s="42">
        <f t="shared" si="340"/>
        <v>1.1955433554012596</v>
      </c>
      <c r="S3081" s="44">
        <v>60.5</v>
      </c>
      <c r="T3081" s="44">
        <f t="shared" si="341"/>
        <v>1.2238016528925622</v>
      </c>
      <c r="U3081" s="46">
        <f t="shared" si="342"/>
        <v>1.213052529353325</v>
      </c>
    </row>
    <row r="3082" spans="1:21" x14ac:dyDescent="0.35">
      <c r="A3082" s="1" t="s">
        <v>464</v>
      </c>
      <c r="B3082" s="1" t="s">
        <v>246</v>
      </c>
      <c r="C3082" s="1" t="s">
        <v>101</v>
      </c>
      <c r="D3082" s="1">
        <v>2</v>
      </c>
      <c r="E3082" s="1" t="s">
        <v>1573</v>
      </c>
      <c r="F3082" s="1">
        <v>0.10416666666666667</v>
      </c>
      <c r="G3082" s="1" t="s">
        <v>35</v>
      </c>
      <c r="H3082" s="1">
        <v>30</v>
      </c>
      <c r="I3082" s="1">
        <v>42815</v>
      </c>
      <c r="J3082" s="1">
        <v>16488.165280000001</v>
      </c>
      <c r="K3082" s="1">
        <v>76.03</v>
      </c>
      <c r="L3082" s="1">
        <v>2</v>
      </c>
      <c r="M3082" s="38">
        <f t="shared" si="336"/>
        <v>59.08</v>
      </c>
      <c r="N3082" s="38">
        <f t="shared" si="337"/>
        <v>1.2868991198375086</v>
      </c>
      <c r="O3082" s="40">
        <f t="shared" si="338"/>
        <v>60.697849184498509</v>
      </c>
      <c r="P3082" s="39">
        <f t="shared" si="339"/>
        <v>1.2525979259808293</v>
      </c>
      <c r="Q3082" s="42">
        <v>61.93</v>
      </c>
      <c r="R3082" s="42">
        <f t="shared" si="340"/>
        <v>1.2276764088487002</v>
      </c>
      <c r="S3082" s="44">
        <v>49.4</v>
      </c>
      <c r="T3082" s="44">
        <f t="shared" si="341"/>
        <v>1.5390688259109313</v>
      </c>
      <c r="U3082" s="46">
        <f t="shared" si="342"/>
        <v>1.3397810535801538</v>
      </c>
    </row>
    <row r="3083" spans="1:21" x14ac:dyDescent="0.35">
      <c r="A3083" s="1" t="s">
        <v>1386</v>
      </c>
      <c r="B3083" s="1" t="s">
        <v>498</v>
      </c>
      <c r="C3083" s="1" t="s">
        <v>101</v>
      </c>
      <c r="D3083" s="1">
        <v>2</v>
      </c>
      <c r="E3083" s="1" t="s">
        <v>54</v>
      </c>
      <c r="F3083" s="1">
        <v>0.8125</v>
      </c>
      <c r="G3083" s="1" t="s">
        <v>22</v>
      </c>
      <c r="H3083" s="1">
        <v>30</v>
      </c>
      <c r="I3083" s="1">
        <v>42598</v>
      </c>
      <c r="J3083" s="1">
        <v>11260.94389</v>
      </c>
      <c r="K3083" s="1">
        <v>51.9</v>
      </c>
      <c r="L3083" s="1">
        <v>1</v>
      </c>
      <c r="M3083" s="38">
        <f t="shared" si="336"/>
        <v>59.08</v>
      </c>
      <c r="N3083" s="38">
        <f t="shared" si="337"/>
        <v>0.87846987136086663</v>
      </c>
      <c r="O3083" s="40">
        <f t="shared" si="338"/>
        <v>60.697849184498509</v>
      </c>
      <c r="P3083" s="39">
        <f t="shared" si="339"/>
        <v>0.85505500931744094</v>
      </c>
      <c r="Q3083" s="42">
        <v>43.7</v>
      </c>
      <c r="R3083" s="42">
        <f t="shared" si="340"/>
        <v>1.1876430205949655</v>
      </c>
      <c r="S3083" s="44">
        <v>42.37</v>
      </c>
      <c r="T3083" s="44">
        <f t="shared" si="341"/>
        <v>1.2249232947840454</v>
      </c>
      <c r="U3083" s="46">
        <f t="shared" si="342"/>
        <v>1.0892071082321506</v>
      </c>
    </row>
    <row r="3084" spans="1:21" x14ac:dyDescent="0.35">
      <c r="A3084" s="1" t="s">
        <v>1037</v>
      </c>
      <c r="B3084" s="1" t="s">
        <v>791</v>
      </c>
      <c r="C3084" s="1" t="s">
        <v>101</v>
      </c>
      <c r="D3084" s="1">
        <v>2</v>
      </c>
      <c r="E3084" s="1" t="s">
        <v>1617</v>
      </c>
      <c r="F3084" s="1">
        <v>0.35416666666666669</v>
      </c>
      <c r="G3084" s="1" t="s">
        <v>8</v>
      </c>
      <c r="H3084" s="1">
        <v>30</v>
      </c>
      <c r="I3084" s="1">
        <v>42596</v>
      </c>
      <c r="J3084" s="1">
        <v>11086.60195</v>
      </c>
      <c r="K3084" s="1">
        <v>51.19</v>
      </c>
      <c r="L3084" s="1">
        <v>2</v>
      </c>
      <c r="M3084" s="38">
        <f t="shared" si="336"/>
        <v>59.08</v>
      </c>
      <c r="N3084" s="38">
        <f t="shared" si="337"/>
        <v>0.86645226811103582</v>
      </c>
      <c r="O3084" s="40">
        <f t="shared" si="338"/>
        <v>60.697849184498509</v>
      </c>
      <c r="P3084" s="39">
        <f t="shared" si="339"/>
        <v>0.84335772498959161</v>
      </c>
      <c r="Q3084" s="42">
        <v>42.33</v>
      </c>
      <c r="R3084" s="42">
        <f t="shared" si="340"/>
        <v>1.2093078195133475</v>
      </c>
      <c r="S3084" s="44">
        <v>55.77</v>
      </c>
      <c r="T3084" s="44">
        <f t="shared" si="341"/>
        <v>0.91787699480007168</v>
      </c>
      <c r="U3084" s="46">
        <f t="shared" si="342"/>
        <v>0.9901808464343369</v>
      </c>
    </row>
    <row r="3085" spans="1:21" x14ac:dyDescent="0.35">
      <c r="A3085" s="1" t="s">
        <v>1519</v>
      </c>
      <c r="B3085" s="1" t="s">
        <v>374</v>
      </c>
      <c r="C3085" s="1" t="s">
        <v>101</v>
      </c>
      <c r="D3085" s="1">
        <v>1</v>
      </c>
      <c r="E3085" s="1" t="s">
        <v>60</v>
      </c>
      <c r="F3085" s="1">
        <v>0.29166666666666669</v>
      </c>
      <c r="G3085" s="1" t="s">
        <v>8</v>
      </c>
      <c r="H3085" s="1">
        <v>120</v>
      </c>
      <c r="I3085" s="1">
        <v>42480</v>
      </c>
      <c r="J3085" s="1">
        <v>17248.848610000001</v>
      </c>
      <c r="K3085" s="1">
        <v>19.89</v>
      </c>
      <c r="L3085" s="1">
        <v>1</v>
      </c>
      <c r="M3085" s="38">
        <f t="shared" si="336"/>
        <v>32.295999999999999</v>
      </c>
      <c r="N3085" s="38">
        <f t="shared" si="337"/>
        <v>0.61586574188754029</v>
      </c>
      <c r="O3085" s="40">
        <f t="shared" si="338"/>
        <v>30.421180337640109</v>
      </c>
      <c r="P3085" s="39">
        <f t="shared" si="339"/>
        <v>0.65382078470473137</v>
      </c>
      <c r="Q3085" s="42">
        <v>42.33</v>
      </c>
      <c r="R3085" s="42">
        <f t="shared" si="340"/>
        <v>0.46987951807228917</v>
      </c>
      <c r="S3085" s="44">
        <v>32.450000000000003</v>
      </c>
      <c r="T3085" s="44">
        <f t="shared" si="341"/>
        <v>0.61294298921417567</v>
      </c>
      <c r="U3085" s="46">
        <f t="shared" si="342"/>
        <v>0.57888109733039872</v>
      </c>
    </row>
    <row r="3086" spans="1:21" x14ac:dyDescent="0.35">
      <c r="A3086" s="1" t="s">
        <v>1225</v>
      </c>
      <c r="B3086" s="1" t="s">
        <v>428</v>
      </c>
      <c r="C3086" s="1" t="s">
        <v>101</v>
      </c>
      <c r="D3086" s="1">
        <v>1</v>
      </c>
      <c r="E3086" s="1" t="s">
        <v>54</v>
      </c>
      <c r="F3086" s="1">
        <v>0.15972222222222224</v>
      </c>
      <c r="G3086" s="1" t="s">
        <v>35</v>
      </c>
      <c r="H3086" s="1">
        <v>130</v>
      </c>
      <c r="I3086" s="1">
        <v>42403</v>
      </c>
      <c r="J3086" s="1">
        <v>33500.966670000002</v>
      </c>
      <c r="K3086" s="1">
        <v>35.450000000000003</v>
      </c>
      <c r="L3086" s="1">
        <v>1</v>
      </c>
      <c r="M3086" s="38">
        <f t="shared" si="336"/>
        <v>29.32</v>
      </c>
      <c r="N3086" s="38">
        <f t="shared" si="337"/>
        <v>1.2090723055934516</v>
      </c>
      <c r="O3086" s="40">
        <f t="shared" si="338"/>
        <v>28.673047602050076</v>
      </c>
      <c r="P3086" s="39">
        <f t="shared" si="339"/>
        <v>1.2363527062768656</v>
      </c>
      <c r="Q3086" s="42">
        <v>61.93</v>
      </c>
      <c r="R3086" s="42">
        <f t="shared" si="340"/>
        <v>0.57242047472953339</v>
      </c>
      <c r="S3086" s="44">
        <v>32.200000000000003</v>
      </c>
      <c r="T3086" s="44">
        <f t="shared" si="341"/>
        <v>1.1009316770186335</v>
      </c>
      <c r="U3086" s="46">
        <f t="shared" si="342"/>
        <v>0.96990161934167751</v>
      </c>
    </row>
    <row r="3087" spans="1:21" x14ac:dyDescent="0.35">
      <c r="A3087" s="1" t="s">
        <v>1382</v>
      </c>
      <c r="B3087" s="1" t="s">
        <v>374</v>
      </c>
      <c r="C3087" s="1" t="s">
        <v>101</v>
      </c>
      <c r="D3087" s="1">
        <v>1</v>
      </c>
      <c r="E3087" s="1" t="s">
        <v>51</v>
      </c>
      <c r="F3087" s="1">
        <v>0.33333333333333331</v>
      </c>
      <c r="G3087" s="1" t="s">
        <v>8</v>
      </c>
      <c r="H3087" s="1">
        <v>150</v>
      </c>
      <c r="I3087" s="1">
        <v>42353</v>
      </c>
      <c r="J3087" s="1">
        <v>28462.795829999999</v>
      </c>
      <c r="K3087" s="1">
        <v>26.3</v>
      </c>
      <c r="L3087" s="1">
        <v>1</v>
      </c>
      <c r="M3087" s="38">
        <f t="shared" si="336"/>
        <v>23.368000000000002</v>
      </c>
      <c r="N3087" s="38">
        <f t="shared" si="337"/>
        <v>1.1254707292023278</v>
      </c>
      <c r="O3087" s="40">
        <f t="shared" si="338"/>
        <v>25.547725176937774</v>
      </c>
      <c r="P3087" s="39">
        <f t="shared" si="339"/>
        <v>1.0294458632951522</v>
      </c>
      <c r="Q3087" s="42">
        <v>42.33</v>
      </c>
      <c r="R3087" s="42">
        <f t="shared" si="340"/>
        <v>0.62130876446964334</v>
      </c>
      <c r="S3087" s="44">
        <v>32.450000000000003</v>
      </c>
      <c r="T3087" s="44">
        <f t="shared" si="341"/>
        <v>0.81047765793528503</v>
      </c>
      <c r="U3087" s="46">
        <f t="shared" si="342"/>
        <v>0.82041076190002682</v>
      </c>
    </row>
    <row r="3088" spans="1:21" x14ac:dyDescent="0.35">
      <c r="A3088" s="1" t="s">
        <v>663</v>
      </c>
      <c r="B3088" s="1" t="s">
        <v>246</v>
      </c>
      <c r="C3088" s="1" t="s">
        <v>101</v>
      </c>
      <c r="D3088" s="1">
        <v>1</v>
      </c>
      <c r="E3088" s="1" t="s">
        <v>54</v>
      </c>
      <c r="F3088" s="1">
        <v>0.79166666666666663</v>
      </c>
      <c r="G3088" s="1" t="s">
        <v>22</v>
      </c>
      <c r="H3088" s="1">
        <v>60</v>
      </c>
      <c r="I3088" s="1">
        <v>42101</v>
      </c>
      <c r="J3088" s="1">
        <v>17922.721669999999</v>
      </c>
      <c r="K3088" s="1">
        <v>41.64</v>
      </c>
      <c r="L3088" s="1">
        <v>1</v>
      </c>
      <c r="M3088" s="38">
        <f t="shared" si="336"/>
        <v>50.152000000000001</v>
      </c>
      <c r="N3088" s="38">
        <f t="shared" si="337"/>
        <v>0.83027596107832191</v>
      </c>
      <c r="O3088" s="40">
        <f t="shared" si="338"/>
        <v>45.559514761069323</v>
      </c>
      <c r="P3088" s="39">
        <f t="shared" si="339"/>
        <v>0.91396934796990958</v>
      </c>
      <c r="Q3088" s="42">
        <v>43.7</v>
      </c>
      <c r="R3088" s="42">
        <f t="shared" si="340"/>
        <v>0.95286041189931348</v>
      </c>
      <c r="S3088" s="44">
        <v>49.4</v>
      </c>
      <c r="T3088" s="44">
        <f t="shared" si="341"/>
        <v>0.84291497975708507</v>
      </c>
      <c r="U3088" s="46">
        <f t="shared" si="342"/>
        <v>0.90324824654210278</v>
      </c>
    </row>
    <row r="3089" spans="1:21" x14ac:dyDescent="0.35">
      <c r="A3089" s="1" t="s">
        <v>639</v>
      </c>
      <c r="B3089" s="1" t="s">
        <v>419</v>
      </c>
      <c r="C3089" s="1" t="s">
        <v>101</v>
      </c>
      <c r="D3089" s="1">
        <v>2</v>
      </c>
      <c r="E3089" s="1" t="s">
        <v>1594</v>
      </c>
      <c r="F3089" s="1">
        <v>0.29166666666666669</v>
      </c>
      <c r="G3089" s="1" t="s">
        <v>8</v>
      </c>
      <c r="H3089" s="1">
        <v>60</v>
      </c>
      <c r="I3089" s="1">
        <v>42098</v>
      </c>
      <c r="J3089" s="1">
        <v>17260.067780000001</v>
      </c>
      <c r="K3089" s="1">
        <v>40.21</v>
      </c>
      <c r="L3089" s="1">
        <v>2</v>
      </c>
      <c r="M3089" s="38">
        <f t="shared" si="336"/>
        <v>50.152000000000001</v>
      </c>
      <c r="N3089" s="38">
        <f t="shared" si="337"/>
        <v>0.80176264156962829</v>
      </c>
      <c r="O3089" s="40">
        <f t="shared" si="338"/>
        <v>45.559514761069323</v>
      </c>
      <c r="P3089" s="39">
        <f t="shared" si="339"/>
        <v>0.88258183193732143</v>
      </c>
      <c r="Q3089" s="42">
        <v>42.33</v>
      </c>
      <c r="R3089" s="42">
        <f t="shared" si="340"/>
        <v>0.94991731632412002</v>
      </c>
      <c r="S3089" s="44">
        <v>51.62</v>
      </c>
      <c r="T3089" s="44">
        <f t="shared" si="341"/>
        <v>0.77896164277411861</v>
      </c>
      <c r="U3089" s="46">
        <f t="shared" si="342"/>
        <v>0.87048693034518665</v>
      </c>
    </row>
    <row r="3090" spans="1:21" x14ac:dyDescent="0.35">
      <c r="A3090" s="1" t="s">
        <v>1208</v>
      </c>
      <c r="B3090" s="1" t="s">
        <v>438</v>
      </c>
      <c r="C3090" s="1" t="s">
        <v>101</v>
      </c>
      <c r="D3090" s="1">
        <v>1</v>
      </c>
      <c r="E3090" s="1" t="s">
        <v>76</v>
      </c>
      <c r="F3090" s="1">
        <v>0.11458333333333333</v>
      </c>
      <c r="G3090" s="1" t="s">
        <v>35</v>
      </c>
      <c r="H3090" s="1">
        <v>105</v>
      </c>
      <c r="I3090" s="1">
        <v>42066</v>
      </c>
      <c r="J3090" s="1">
        <v>27884.25417</v>
      </c>
      <c r="K3090" s="1">
        <v>37.090000000000003</v>
      </c>
      <c r="L3090" s="1">
        <v>1</v>
      </c>
      <c r="M3090" s="38">
        <f t="shared" si="336"/>
        <v>36.76</v>
      </c>
      <c r="N3090" s="38">
        <f t="shared" si="337"/>
        <v>1.0089771490750818</v>
      </c>
      <c r="O3090" s="40">
        <f t="shared" si="338"/>
        <v>33.337505952559681</v>
      </c>
      <c r="P3090" s="39">
        <f t="shared" si="339"/>
        <v>1.1125607312310717</v>
      </c>
      <c r="Q3090" s="42">
        <v>61.93</v>
      </c>
      <c r="R3090" s="42">
        <f t="shared" si="340"/>
        <v>0.59890198611335388</v>
      </c>
      <c r="S3090" s="44">
        <v>58.54</v>
      </c>
      <c r="T3090" s="44">
        <f t="shared" si="341"/>
        <v>0.63358387427400076</v>
      </c>
      <c r="U3090" s="46">
        <f t="shared" si="342"/>
        <v>0.78168219720614207</v>
      </c>
    </row>
    <row r="3091" spans="1:21" x14ac:dyDescent="0.35">
      <c r="A3091" s="1" t="s">
        <v>1018</v>
      </c>
      <c r="B3091" s="1" t="s">
        <v>261</v>
      </c>
      <c r="C3091" s="1" t="s">
        <v>101</v>
      </c>
      <c r="D3091" s="1">
        <v>1</v>
      </c>
      <c r="E3091" s="1" t="s">
        <v>54</v>
      </c>
      <c r="F3091" s="1">
        <v>0.66666666666666663</v>
      </c>
      <c r="G3091" s="1" t="s">
        <v>18</v>
      </c>
      <c r="H3091" s="1">
        <v>30</v>
      </c>
      <c r="I3091" s="1">
        <v>41975</v>
      </c>
      <c r="J3091" s="1">
        <v>12659.41639</v>
      </c>
      <c r="K3091" s="1">
        <v>59.25</v>
      </c>
      <c r="L3091" s="1">
        <v>1</v>
      </c>
      <c r="M3091" s="38">
        <f t="shared" si="336"/>
        <v>59.08</v>
      </c>
      <c r="N3091" s="38">
        <f t="shared" si="337"/>
        <v>1.0028774542992553</v>
      </c>
      <c r="O3091" s="40">
        <f t="shared" si="338"/>
        <v>60.697849184498509</v>
      </c>
      <c r="P3091" s="39">
        <f t="shared" si="339"/>
        <v>0.97614661468320574</v>
      </c>
      <c r="Q3091" s="42">
        <v>46.72</v>
      </c>
      <c r="R3091" s="42">
        <f t="shared" si="340"/>
        <v>1.2681934931506849</v>
      </c>
      <c r="S3091" s="44">
        <v>55.41</v>
      </c>
      <c r="T3091" s="44">
        <f t="shared" si="341"/>
        <v>1.0693015701136979</v>
      </c>
      <c r="U3091" s="46">
        <f t="shared" si="342"/>
        <v>1.1045472259825295</v>
      </c>
    </row>
    <row r="3092" spans="1:21" x14ac:dyDescent="0.35">
      <c r="A3092" s="1" t="s">
        <v>489</v>
      </c>
      <c r="B3092" s="1" t="s">
        <v>312</v>
      </c>
      <c r="C3092" s="1" t="s">
        <v>101</v>
      </c>
      <c r="D3092" s="1">
        <v>1</v>
      </c>
      <c r="E3092" s="1" t="s">
        <v>51</v>
      </c>
      <c r="F3092" s="1">
        <v>0.70833333333333337</v>
      </c>
      <c r="G3092" s="1" t="s">
        <v>18</v>
      </c>
      <c r="H3092" s="1">
        <v>30</v>
      </c>
      <c r="I3092" s="1">
        <v>41968</v>
      </c>
      <c r="J3092" s="1">
        <v>12735.69944</v>
      </c>
      <c r="K3092" s="1">
        <v>59.62</v>
      </c>
      <c r="L3092" s="1">
        <v>1</v>
      </c>
      <c r="M3092" s="38">
        <f t="shared" si="336"/>
        <v>59.08</v>
      </c>
      <c r="N3092" s="38">
        <f t="shared" si="337"/>
        <v>1.0091401489505756</v>
      </c>
      <c r="O3092" s="40">
        <f t="shared" si="338"/>
        <v>60.697849184498509</v>
      </c>
      <c r="P3092" s="39">
        <f t="shared" si="339"/>
        <v>0.98224238257236662</v>
      </c>
      <c r="Q3092" s="42">
        <v>46.72</v>
      </c>
      <c r="R3092" s="42">
        <f t="shared" si="340"/>
        <v>1.2761130136986301</v>
      </c>
      <c r="S3092" s="44">
        <v>60.5</v>
      </c>
      <c r="T3092" s="44">
        <f t="shared" si="341"/>
        <v>0.98545454545454536</v>
      </c>
      <c r="U3092" s="46">
        <f t="shared" si="342"/>
        <v>1.0812699805751806</v>
      </c>
    </row>
    <row r="3093" spans="1:21" x14ac:dyDescent="0.35">
      <c r="A3093" s="1" t="s">
        <v>1390</v>
      </c>
      <c r="B3093" s="1" t="s">
        <v>374</v>
      </c>
      <c r="C3093" s="1" t="s">
        <v>101</v>
      </c>
      <c r="D3093" s="1">
        <v>1</v>
      </c>
      <c r="E3093" s="1" t="s">
        <v>58</v>
      </c>
      <c r="F3093" s="1">
        <v>0.33333333333333331</v>
      </c>
      <c r="G3093" s="1" t="s">
        <v>8</v>
      </c>
      <c r="H3093" s="1">
        <v>120</v>
      </c>
      <c r="I3093" s="1">
        <v>41945</v>
      </c>
      <c r="J3093" s="1">
        <v>22382.192780000001</v>
      </c>
      <c r="K3093" s="1">
        <v>25.95</v>
      </c>
      <c r="L3093" s="1">
        <v>1</v>
      </c>
      <c r="M3093" s="38">
        <f t="shared" si="336"/>
        <v>32.295999999999999</v>
      </c>
      <c r="N3093" s="38">
        <f t="shared" si="337"/>
        <v>0.80350507802823878</v>
      </c>
      <c r="O3093" s="40">
        <f t="shared" si="338"/>
        <v>30.421180337640109</v>
      </c>
      <c r="P3093" s="39">
        <f t="shared" si="339"/>
        <v>0.85302410070828449</v>
      </c>
      <c r="Q3093" s="42">
        <v>42.33</v>
      </c>
      <c r="R3093" s="42">
        <f t="shared" si="340"/>
        <v>0.61304039688164425</v>
      </c>
      <c r="S3093" s="44">
        <v>32.450000000000003</v>
      </c>
      <c r="T3093" s="44">
        <f t="shared" si="341"/>
        <v>0.79969183359013862</v>
      </c>
      <c r="U3093" s="46">
        <f t="shared" si="342"/>
        <v>0.75525211039335571</v>
      </c>
    </row>
    <row r="3094" spans="1:21" x14ac:dyDescent="0.35">
      <c r="A3094" s="1" t="s">
        <v>1468</v>
      </c>
      <c r="B3094" s="1" t="s">
        <v>623</v>
      </c>
      <c r="C3094" s="1" t="s">
        <v>101</v>
      </c>
      <c r="D3094" s="1">
        <v>1</v>
      </c>
      <c r="E3094" s="1" t="s">
        <v>54</v>
      </c>
      <c r="F3094" s="1">
        <v>0.35416666666666669</v>
      </c>
      <c r="G3094" s="1" t="s">
        <v>8</v>
      </c>
      <c r="H3094" s="1">
        <v>120</v>
      </c>
      <c r="I3094" s="1">
        <v>41856</v>
      </c>
      <c r="J3094" s="1">
        <v>19783.372219999899</v>
      </c>
      <c r="K3094" s="1">
        <v>22.77</v>
      </c>
      <c r="L3094" s="1">
        <v>1</v>
      </c>
      <c r="M3094" s="38">
        <f t="shared" si="336"/>
        <v>32.295999999999999</v>
      </c>
      <c r="N3094" s="38">
        <f t="shared" si="337"/>
        <v>0.70504087193460485</v>
      </c>
      <c r="O3094" s="40">
        <f t="shared" si="338"/>
        <v>30.421180337640109</v>
      </c>
      <c r="P3094" s="39">
        <f t="shared" si="339"/>
        <v>0.74849166755790508</v>
      </c>
      <c r="Q3094" s="42">
        <v>42.33</v>
      </c>
      <c r="R3094" s="42">
        <f t="shared" si="340"/>
        <v>0.53791637136782422</v>
      </c>
      <c r="S3094" s="44">
        <v>27.27</v>
      </c>
      <c r="T3094" s="44">
        <f t="shared" si="341"/>
        <v>0.83498349834983498</v>
      </c>
      <c r="U3094" s="46">
        <f t="shared" si="342"/>
        <v>0.70713051242518821</v>
      </c>
    </row>
    <row r="3095" spans="1:21" x14ac:dyDescent="0.35">
      <c r="A3095" s="1" t="s">
        <v>808</v>
      </c>
      <c r="B3095" s="1" t="s">
        <v>300</v>
      </c>
      <c r="C3095" s="1" t="s">
        <v>101</v>
      </c>
      <c r="D3095" s="1">
        <v>1</v>
      </c>
      <c r="E3095" s="1" t="s">
        <v>25</v>
      </c>
      <c r="F3095" s="1">
        <v>0.9868055555555556</v>
      </c>
      <c r="G3095" s="1" t="s">
        <v>31</v>
      </c>
      <c r="H3095" s="1">
        <v>34</v>
      </c>
      <c r="I3095" s="1">
        <v>41696</v>
      </c>
      <c r="J3095" s="1">
        <v>14709.555</v>
      </c>
      <c r="K3095" s="1">
        <v>60.77</v>
      </c>
      <c r="L3095" s="1">
        <v>1</v>
      </c>
      <c r="M3095" s="38">
        <f t="shared" si="336"/>
        <v>57.889599999999994</v>
      </c>
      <c r="N3095" s="38">
        <f t="shared" si="337"/>
        <v>1.0497567784196127</v>
      </c>
      <c r="O3095" s="40">
        <f t="shared" si="338"/>
        <v>57.964286142383017</v>
      </c>
      <c r="P3095" s="39">
        <f t="shared" si="339"/>
        <v>1.0484041820290007</v>
      </c>
      <c r="Q3095" s="42">
        <v>51.59</v>
      </c>
      <c r="R3095" s="42">
        <f t="shared" si="340"/>
        <v>1.1779414615235511</v>
      </c>
      <c r="S3095" s="44">
        <v>64.94</v>
      </c>
      <c r="T3095" s="44">
        <f t="shared" si="341"/>
        <v>0.9357868801971051</v>
      </c>
      <c r="U3095" s="46">
        <f t="shared" si="342"/>
        <v>1.054044174583219</v>
      </c>
    </row>
    <row r="3096" spans="1:21" x14ac:dyDescent="0.35">
      <c r="A3096" s="1" t="s">
        <v>455</v>
      </c>
      <c r="B3096" s="1" t="s">
        <v>221</v>
      </c>
      <c r="C3096" s="1" t="s">
        <v>101</v>
      </c>
      <c r="D3096" s="1">
        <v>1</v>
      </c>
      <c r="E3096" s="1" t="s">
        <v>54</v>
      </c>
      <c r="F3096" s="1">
        <v>8.3333333333333329E-2</v>
      </c>
      <c r="G3096" s="1" t="s">
        <v>35</v>
      </c>
      <c r="H3096" s="1">
        <v>60</v>
      </c>
      <c r="I3096" s="1">
        <v>41611</v>
      </c>
      <c r="J3096" s="1">
        <v>24014.026109999999</v>
      </c>
      <c r="K3096" s="1">
        <v>56.31</v>
      </c>
      <c r="L3096" s="1">
        <v>1</v>
      </c>
      <c r="M3096" s="38">
        <f t="shared" si="336"/>
        <v>50.152000000000001</v>
      </c>
      <c r="N3096" s="38">
        <f t="shared" si="337"/>
        <v>1.1227867283458286</v>
      </c>
      <c r="O3096" s="40">
        <f t="shared" si="338"/>
        <v>45.559514761069323</v>
      </c>
      <c r="P3096" s="39">
        <f t="shared" si="339"/>
        <v>1.2359657537028244</v>
      </c>
      <c r="Q3096" s="42">
        <v>61.93</v>
      </c>
      <c r="R3096" s="42">
        <f t="shared" si="340"/>
        <v>0.9092523817212983</v>
      </c>
      <c r="S3096" s="44">
        <v>42.65</v>
      </c>
      <c r="T3096" s="44">
        <f t="shared" si="341"/>
        <v>1.3202813599062135</v>
      </c>
      <c r="U3096" s="46">
        <f t="shared" si="342"/>
        <v>1.1551664984434453</v>
      </c>
    </row>
    <row r="3097" spans="1:21" x14ac:dyDescent="0.35">
      <c r="A3097" s="1" t="s">
        <v>949</v>
      </c>
      <c r="B3097" s="1" t="s">
        <v>11</v>
      </c>
      <c r="C3097" s="1" t="s">
        <v>16</v>
      </c>
      <c r="D3097" s="1">
        <v>2</v>
      </c>
      <c r="E3097" s="1" t="s">
        <v>1602</v>
      </c>
      <c r="F3097" s="1">
        <v>9.8611111111111108E-2</v>
      </c>
      <c r="G3097" s="1" t="s">
        <v>35</v>
      </c>
      <c r="H3097" s="1">
        <v>30</v>
      </c>
      <c r="I3097" s="1">
        <v>41609</v>
      </c>
      <c r="J3097" s="1">
        <v>18705.344450000001</v>
      </c>
      <c r="K3097" s="1">
        <v>88.3</v>
      </c>
      <c r="L3097" s="1">
        <v>2</v>
      </c>
      <c r="M3097" s="38">
        <f t="shared" si="336"/>
        <v>59.08</v>
      </c>
      <c r="N3097" s="38">
        <f t="shared" si="337"/>
        <v>1.494583615436696</v>
      </c>
      <c r="O3097" s="40">
        <f t="shared" si="338"/>
        <v>60.697849184498509</v>
      </c>
      <c r="P3097" s="39">
        <f t="shared" si="339"/>
        <v>1.4547467692240854</v>
      </c>
      <c r="Q3097" s="42">
        <v>61.93</v>
      </c>
      <c r="R3097" s="42">
        <f t="shared" si="340"/>
        <v>1.425803326336186</v>
      </c>
      <c r="S3097" s="44">
        <v>50.69</v>
      </c>
      <c r="T3097" s="44">
        <f t="shared" si="341"/>
        <v>1.7419609390412309</v>
      </c>
      <c r="U3097" s="46">
        <f t="shared" si="342"/>
        <v>1.5408370115338341</v>
      </c>
    </row>
    <row r="3098" spans="1:21" x14ac:dyDescent="0.35">
      <c r="A3098" s="1" t="s">
        <v>335</v>
      </c>
      <c r="B3098" s="1" t="s">
        <v>300</v>
      </c>
      <c r="C3098" s="1" t="s">
        <v>101</v>
      </c>
      <c r="D3098" s="1">
        <v>2</v>
      </c>
      <c r="E3098" s="1" t="s">
        <v>1584</v>
      </c>
      <c r="F3098" s="1">
        <v>0.16666666666666666</v>
      </c>
      <c r="G3098" s="1" t="s">
        <v>35</v>
      </c>
      <c r="H3098" s="1">
        <v>30</v>
      </c>
      <c r="I3098" s="1">
        <v>41599</v>
      </c>
      <c r="J3098" s="1">
        <v>14828.375</v>
      </c>
      <c r="K3098" s="1">
        <v>70.209999999999994</v>
      </c>
      <c r="L3098" s="1">
        <v>2</v>
      </c>
      <c r="M3098" s="38">
        <f t="shared" si="336"/>
        <v>59.08</v>
      </c>
      <c r="N3098" s="38">
        <f t="shared" si="337"/>
        <v>1.188388625592417</v>
      </c>
      <c r="O3098" s="40">
        <f t="shared" si="338"/>
        <v>60.697849184498509</v>
      </c>
      <c r="P3098" s="39">
        <f t="shared" si="339"/>
        <v>1.1567131445891623</v>
      </c>
      <c r="Q3098" s="42">
        <v>61.93</v>
      </c>
      <c r="R3098" s="42">
        <f t="shared" si="340"/>
        <v>1.1336993379622153</v>
      </c>
      <c r="S3098" s="44">
        <v>64.94</v>
      </c>
      <c r="T3098" s="44">
        <f t="shared" si="341"/>
        <v>1.081151832460733</v>
      </c>
      <c r="U3098" s="46">
        <f t="shared" si="342"/>
        <v>1.1238547716707035</v>
      </c>
    </row>
    <row r="3099" spans="1:21" x14ac:dyDescent="0.35">
      <c r="A3099" s="1" t="s">
        <v>1561</v>
      </c>
      <c r="B3099" s="1" t="s">
        <v>438</v>
      </c>
      <c r="C3099" s="1" t="s">
        <v>101</v>
      </c>
      <c r="D3099" s="1">
        <v>1</v>
      </c>
      <c r="E3099" s="1" t="s">
        <v>54</v>
      </c>
      <c r="F3099" s="1">
        <v>0.35416666666666669</v>
      </c>
      <c r="G3099" s="1" t="s">
        <v>8</v>
      </c>
      <c r="H3099" s="1">
        <v>120</v>
      </c>
      <c r="I3099" s="1">
        <v>41456</v>
      </c>
      <c r="J3099" s="1">
        <v>15150.1366699999</v>
      </c>
      <c r="K3099" s="1">
        <v>17.98</v>
      </c>
      <c r="L3099" s="1">
        <v>1</v>
      </c>
      <c r="M3099" s="38">
        <f t="shared" si="336"/>
        <v>32.295999999999999</v>
      </c>
      <c r="N3099" s="38">
        <f t="shared" si="337"/>
        <v>0.55672529105771618</v>
      </c>
      <c r="O3099" s="40">
        <f t="shared" si="338"/>
        <v>30.421180337640109</v>
      </c>
      <c r="P3099" s="39">
        <f t="shared" si="339"/>
        <v>0.59103558114585564</v>
      </c>
      <c r="Q3099" s="42">
        <v>42.33</v>
      </c>
      <c r="R3099" s="42">
        <f t="shared" si="340"/>
        <v>0.42475785494920865</v>
      </c>
      <c r="S3099" s="44">
        <v>58.54</v>
      </c>
      <c r="T3099" s="44">
        <f t="shared" si="341"/>
        <v>0.30714041680901949</v>
      </c>
      <c r="U3099" s="46">
        <f t="shared" si="342"/>
        <v>0.44097795096802789</v>
      </c>
    </row>
    <row r="3100" spans="1:21" x14ac:dyDescent="0.35">
      <c r="A3100" s="1" t="s">
        <v>978</v>
      </c>
      <c r="B3100" s="1" t="s">
        <v>419</v>
      </c>
      <c r="C3100" s="1" t="s">
        <v>101</v>
      </c>
      <c r="D3100" s="1">
        <v>1</v>
      </c>
      <c r="E3100" s="1" t="s">
        <v>76</v>
      </c>
      <c r="F3100" s="1">
        <v>0.8125</v>
      </c>
      <c r="G3100" s="1" t="s">
        <v>22</v>
      </c>
      <c r="H3100" s="1">
        <v>30</v>
      </c>
      <c r="I3100" s="1">
        <v>41452</v>
      </c>
      <c r="J3100" s="1">
        <v>11156.077219999999</v>
      </c>
      <c r="K3100" s="1">
        <v>52.99</v>
      </c>
      <c r="L3100" s="1">
        <v>1</v>
      </c>
      <c r="M3100" s="38">
        <f t="shared" si="336"/>
        <v>59.08</v>
      </c>
      <c r="N3100" s="38">
        <f t="shared" si="337"/>
        <v>0.89691943127962093</v>
      </c>
      <c r="O3100" s="40">
        <f t="shared" si="338"/>
        <v>60.697849184498509</v>
      </c>
      <c r="P3100" s="39">
        <f t="shared" si="339"/>
        <v>0.87301281201794223</v>
      </c>
      <c r="Q3100" s="42">
        <v>43.7</v>
      </c>
      <c r="R3100" s="42">
        <f t="shared" si="340"/>
        <v>1.2125858123569793</v>
      </c>
      <c r="S3100" s="44">
        <v>51.62</v>
      </c>
      <c r="T3100" s="44">
        <f t="shared" si="341"/>
        <v>1.0265401007361488</v>
      </c>
      <c r="U3100" s="46">
        <f t="shared" si="342"/>
        <v>1.0373795750370236</v>
      </c>
    </row>
    <row r="3101" spans="1:21" x14ac:dyDescent="0.35">
      <c r="A3101" s="1" t="s">
        <v>1362</v>
      </c>
      <c r="B3101" s="1" t="s">
        <v>374</v>
      </c>
      <c r="C3101" s="1" t="s">
        <v>101</v>
      </c>
      <c r="D3101" s="1">
        <v>1</v>
      </c>
      <c r="E3101" s="1" t="s">
        <v>57</v>
      </c>
      <c r="F3101" s="1">
        <v>0.33333333333333331</v>
      </c>
      <c r="G3101" s="1" t="s">
        <v>8</v>
      </c>
      <c r="H3101" s="1">
        <v>120</v>
      </c>
      <c r="I3101" s="1">
        <v>41423</v>
      </c>
      <c r="J3101" s="1">
        <v>23473.912779999999</v>
      </c>
      <c r="K3101" s="1">
        <v>27.78</v>
      </c>
      <c r="L3101" s="1">
        <v>1</v>
      </c>
      <c r="M3101" s="38">
        <f t="shared" si="336"/>
        <v>32.295999999999999</v>
      </c>
      <c r="N3101" s="38">
        <f t="shared" si="337"/>
        <v>0.86016844191231112</v>
      </c>
      <c r="O3101" s="40">
        <f t="shared" si="338"/>
        <v>30.421180337640109</v>
      </c>
      <c r="P3101" s="39">
        <f t="shared" si="339"/>
        <v>0.91317955752123869</v>
      </c>
      <c r="Q3101" s="42">
        <v>42.33</v>
      </c>
      <c r="R3101" s="42">
        <f t="shared" si="340"/>
        <v>0.65627214741318218</v>
      </c>
      <c r="S3101" s="44">
        <v>32.450000000000003</v>
      </c>
      <c r="T3101" s="44">
        <f t="shared" si="341"/>
        <v>0.85608628659476116</v>
      </c>
      <c r="U3101" s="46">
        <f t="shared" si="342"/>
        <v>0.80851266384306075</v>
      </c>
    </row>
    <row r="3102" spans="1:21" x14ac:dyDescent="0.35">
      <c r="A3102" s="1" t="s">
        <v>978</v>
      </c>
      <c r="B3102" s="1" t="s">
        <v>419</v>
      </c>
      <c r="C3102" s="1" t="s">
        <v>101</v>
      </c>
      <c r="D3102" s="1">
        <v>1</v>
      </c>
      <c r="E3102" s="1" t="s">
        <v>76</v>
      </c>
      <c r="F3102" s="1">
        <v>0.79166666666666663</v>
      </c>
      <c r="G3102" s="1" t="s">
        <v>22</v>
      </c>
      <c r="H3102" s="1">
        <v>30</v>
      </c>
      <c r="I3102" s="1">
        <v>41419</v>
      </c>
      <c r="J3102" s="1">
        <v>11098.30306</v>
      </c>
      <c r="K3102" s="1">
        <v>52.72</v>
      </c>
      <c r="L3102" s="1">
        <v>1</v>
      </c>
      <c r="M3102" s="38">
        <f t="shared" si="336"/>
        <v>59.08</v>
      </c>
      <c r="N3102" s="38">
        <f t="shared" si="337"/>
        <v>0.89234935680433314</v>
      </c>
      <c r="O3102" s="40">
        <f t="shared" si="338"/>
        <v>60.697849184498509</v>
      </c>
      <c r="P3102" s="39">
        <f t="shared" si="339"/>
        <v>0.86856454896368951</v>
      </c>
      <c r="Q3102" s="42">
        <v>43.7</v>
      </c>
      <c r="R3102" s="42">
        <f t="shared" si="340"/>
        <v>1.206407322654462</v>
      </c>
      <c r="S3102" s="44">
        <v>51.62</v>
      </c>
      <c r="T3102" s="44">
        <f t="shared" si="341"/>
        <v>1.0213095699341341</v>
      </c>
      <c r="U3102" s="46">
        <f t="shared" si="342"/>
        <v>1.0320938138507618</v>
      </c>
    </row>
    <row r="3103" spans="1:21" x14ac:dyDescent="0.35">
      <c r="A3103" s="1" t="s">
        <v>639</v>
      </c>
      <c r="B3103" s="1" t="s">
        <v>419</v>
      </c>
      <c r="C3103" s="1" t="s">
        <v>101</v>
      </c>
      <c r="D3103" s="1">
        <v>1</v>
      </c>
      <c r="E3103" s="1" t="s">
        <v>25</v>
      </c>
      <c r="F3103" s="1">
        <v>0.79166666666666663</v>
      </c>
      <c r="G3103" s="1" t="s">
        <v>22</v>
      </c>
      <c r="H3103" s="1">
        <v>30</v>
      </c>
      <c r="I3103" s="1">
        <v>41392</v>
      </c>
      <c r="J3103" s="1">
        <v>10380.160829999901</v>
      </c>
      <c r="K3103" s="1">
        <v>49.41</v>
      </c>
      <c r="L3103" s="1">
        <v>1</v>
      </c>
      <c r="M3103" s="38">
        <f t="shared" si="336"/>
        <v>59.08</v>
      </c>
      <c r="N3103" s="38">
        <f t="shared" si="337"/>
        <v>0.83632362897765733</v>
      </c>
      <c r="O3103" s="40">
        <f t="shared" si="338"/>
        <v>60.697849184498509</v>
      </c>
      <c r="P3103" s="39">
        <f t="shared" si="339"/>
        <v>0.81403213892822268</v>
      </c>
      <c r="Q3103" s="42">
        <v>43.7</v>
      </c>
      <c r="R3103" s="42">
        <f t="shared" si="340"/>
        <v>1.1306636155606407</v>
      </c>
      <c r="S3103" s="44">
        <v>51.62</v>
      </c>
      <c r="T3103" s="44">
        <f t="shared" si="341"/>
        <v>0.95718713676869427</v>
      </c>
      <c r="U3103" s="46">
        <f t="shared" si="342"/>
        <v>0.96729429708585257</v>
      </c>
    </row>
    <row r="3104" spans="1:21" x14ac:dyDescent="0.35">
      <c r="A3104" s="1" t="s">
        <v>1503</v>
      </c>
      <c r="B3104" s="1" t="s">
        <v>148</v>
      </c>
      <c r="C3104" s="1" t="s">
        <v>101</v>
      </c>
      <c r="D3104" s="1">
        <v>2</v>
      </c>
      <c r="E3104" s="1" t="s">
        <v>51</v>
      </c>
      <c r="F3104" s="1">
        <v>0.25</v>
      </c>
      <c r="G3104" s="1" t="s">
        <v>8</v>
      </c>
      <c r="H3104" s="1">
        <v>60</v>
      </c>
      <c r="I3104" s="1">
        <v>41379</v>
      </c>
      <c r="J3104" s="1">
        <v>17819.063890000001</v>
      </c>
      <c r="K3104" s="1">
        <v>42.62</v>
      </c>
      <c r="L3104" s="1">
        <v>1</v>
      </c>
      <c r="M3104" s="38">
        <f t="shared" si="336"/>
        <v>50.152000000000001</v>
      </c>
      <c r="N3104" s="38">
        <f t="shared" si="337"/>
        <v>0.84981655766469921</v>
      </c>
      <c r="O3104" s="40">
        <f t="shared" si="338"/>
        <v>45.559514761069323</v>
      </c>
      <c r="P3104" s="39">
        <f t="shared" si="339"/>
        <v>0.93547967364259232</v>
      </c>
      <c r="Q3104" s="42">
        <v>42.33</v>
      </c>
      <c r="R3104" s="42">
        <f t="shared" si="340"/>
        <v>1.006850933144342</v>
      </c>
      <c r="S3104" s="44">
        <v>45.82</v>
      </c>
      <c r="T3104" s="44">
        <f t="shared" si="341"/>
        <v>0.93016150152771704</v>
      </c>
      <c r="U3104" s="46">
        <f t="shared" si="342"/>
        <v>0.95749736943821706</v>
      </c>
    </row>
    <row r="3105" spans="1:21" x14ac:dyDescent="0.35">
      <c r="A3105" s="1" t="s">
        <v>1290</v>
      </c>
      <c r="B3105" s="1" t="s">
        <v>428</v>
      </c>
      <c r="C3105" s="1" t="s">
        <v>101</v>
      </c>
      <c r="D3105" s="1">
        <v>1</v>
      </c>
      <c r="E3105" s="1" t="s">
        <v>60</v>
      </c>
      <c r="F3105" s="1">
        <v>0.25</v>
      </c>
      <c r="G3105" s="1" t="s">
        <v>8</v>
      </c>
      <c r="H3105" s="1">
        <v>120</v>
      </c>
      <c r="I3105" s="1">
        <v>41322</v>
      </c>
      <c r="J3105" s="1">
        <v>27337.452499999999</v>
      </c>
      <c r="K3105" s="1">
        <v>32.06</v>
      </c>
      <c r="L3105" s="1">
        <v>1</v>
      </c>
      <c r="M3105" s="38">
        <f t="shared" si="336"/>
        <v>32.295999999999999</v>
      </c>
      <c r="N3105" s="38">
        <f t="shared" si="337"/>
        <v>0.99269259351003225</v>
      </c>
      <c r="O3105" s="40">
        <f t="shared" si="338"/>
        <v>30.421180337640109</v>
      </c>
      <c r="P3105" s="39">
        <f t="shared" si="339"/>
        <v>1.0538710084280387</v>
      </c>
      <c r="Q3105" s="42">
        <v>42.33</v>
      </c>
      <c r="R3105" s="42">
        <f t="shared" si="340"/>
        <v>0.75738247106071355</v>
      </c>
      <c r="S3105" s="44">
        <v>32.200000000000003</v>
      </c>
      <c r="T3105" s="44">
        <f t="shared" si="341"/>
        <v>0.9956521739130435</v>
      </c>
      <c r="U3105" s="46">
        <f t="shared" si="342"/>
        <v>0.93563521780059855</v>
      </c>
    </row>
    <row r="3106" spans="1:21" x14ac:dyDescent="0.35">
      <c r="A3106" s="1" t="s">
        <v>808</v>
      </c>
      <c r="B3106" s="1" t="s">
        <v>300</v>
      </c>
      <c r="C3106" s="1" t="s">
        <v>101</v>
      </c>
      <c r="D3106" s="1">
        <v>1</v>
      </c>
      <c r="E3106" s="1" t="s">
        <v>25</v>
      </c>
      <c r="F3106" s="1">
        <v>0.98819444444444438</v>
      </c>
      <c r="G3106" s="1" t="s">
        <v>31</v>
      </c>
      <c r="H3106" s="1">
        <v>34</v>
      </c>
      <c r="I3106" s="1">
        <v>41230</v>
      </c>
      <c r="J3106" s="1">
        <v>14406.6091699999</v>
      </c>
      <c r="K3106" s="1">
        <v>60.13</v>
      </c>
      <c r="L3106" s="1">
        <v>1</v>
      </c>
      <c r="M3106" s="38">
        <f t="shared" si="336"/>
        <v>57.889599999999994</v>
      </c>
      <c r="N3106" s="38">
        <f t="shared" si="337"/>
        <v>1.0387012520383627</v>
      </c>
      <c r="O3106" s="40">
        <f t="shared" si="338"/>
        <v>57.964286142383017</v>
      </c>
      <c r="P3106" s="39">
        <f t="shared" si="339"/>
        <v>1.0373629005332206</v>
      </c>
      <c r="Q3106" s="42">
        <v>51.59</v>
      </c>
      <c r="R3106" s="42">
        <f t="shared" si="340"/>
        <v>1.1655359565807326</v>
      </c>
      <c r="S3106" s="44">
        <v>64.94</v>
      </c>
      <c r="T3106" s="44">
        <f t="shared" si="341"/>
        <v>0.92593162919618122</v>
      </c>
      <c r="U3106" s="46">
        <f t="shared" si="342"/>
        <v>1.0429434954367116</v>
      </c>
    </row>
    <row r="3107" spans="1:21" x14ac:dyDescent="0.35">
      <c r="A3107" s="1" t="s">
        <v>1068</v>
      </c>
      <c r="B3107" s="1" t="s">
        <v>221</v>
      </c>
      <c r="C3107" s="1" t="s">
        <v>101</v>
      </c>
      <c r="D3107" s="1">
        <v>1</v>
      </c>
      <c r="E3107" s="1" t="s">
        <v>58</v>
      </c>
      <c r="F3107" s="1">
        <v>8.3333333333333329E-2</v>
      </c>
      <c r="G3107" s="1" t="s">
        <v>35</v>
      </c>
      <c r="H3107" s="1">
        <v>60</v>
      </c>
      <c r="I3107" s="1">
        <v>41207</v>
      </c>
      <c r="J3107" s="1">
        <v>22380.993609999899</v>
      </c>
      <c r="K3107" s="1">
        <v>53.54</v>
      </c>
      <c r="L3107" s="1">
        <v>1</v>
      </c>
      <c r="M3107" s="38">
        <f t="shared" si="336"/>
        <v>50.152000000000001</v>
      </c>
      <c r="N3107" s="38">
        <f t="shared" si="337"/>
        <v>1.0675546339129047</v>
      </c>
      <c r="O3107" s="40">
        <f t="shared" si="338"/>
        <v>45.559514761069323</v>
      </c>
      <c r="P3107" s="39">
        <f t="shared" si="339"/>
        <v>1.1751661597096292</v>
      </c>
      <c r="Q3107" s="42">
        <v>61.93</v>
      </c>
      <c r="R3107" s="42">
        <f t="shared" si="340"/>
        <v>0.86452446310350395</v>
      </c>
      <c r="S3107" s="44">
        <v>42.65</v>
      </c>
      <c r="T3107" s="44">
        <f t="shared" si="341"/>
        <v>1.2553341148886283</v>
      </c>
      <c r="U3107" s="46">
        <f t="shared" si="342"/>
        <v>1.0983415792339206</v>
      </c>
    </row>
    <row r="3108" spans="1:21" x14ac:dyDescent="0.35">
      <c r="A3108" s="1" t="s">
        <v>1530</v>
      </c>
      <c r="B3108" s="1" t="s">
        <v>476</v>
      </c>
      <c r="C3108" s="1" t="s">
        <v>101</v>
      </c>
      <c r="D3108" s="1">
        <v>1</v>
      </c>
      <c r="E3108" s="1" t="s">
        <v>57</v>
      </c>
      <c r="F3108" s="1">
        <v>0.33333333333333331</v>
      </c>
      <c r="G3108" s="1" t="s">
        <v>8</v>
      </c>
      <c r="H3108" s="1">
        <v>120</v>
      </c>
      <c r="I3108" s="1">
        <v>41179</v>
      </c>
      <c r="J3108" s="1">
        <v>16694.618609999899</v>
      </c>
      <c r="K3108" s="1">
        <v>19.96</v>
      </c>
      <c r="L3108" s="1">
        <v>1</v>
      </c>
      <c r="M3108" s="38">
        <f t="shared" si="336"/>
        <v>32.295999999999999</v>
      </c>
      <c r="N3108" s="38">
        <f t="shared" si="337"/>
        <v>0.61803319296507309</v>
      </c>
      <c r="O3108" s="40">
        <f t="shared" si="338"/>
        <v>30.421180337640109</v>
      </c>
      <c r="P3108" s="39">
        <f t="shared" si="339"/>
        <v>0.65612181310741269</v>
      </c>
      <c r="Q3108" s="42">
        <v>42.33</v>
      </c>
      <c r="R3108" s="42">
        <f t="shared" si="340"/>
        <v>0.47153319158988899</v>
      </c>
      <c r="S3108" s="44">
        <v>44.77</v>
      </c>
      <c r="T3108" s="44">
        <f t="shared" si="341"/>
        <v>0.44583426401608217</v>
      </c>
      <c r="U3108" s="46">
        <f t="shared" si="342"/>
        <v>0.5244964229044613</v>
      </c>
    </row>
    <row r="3109" spans="1:21" x14ac:dyDescent="0.35">
      <c r="A3109" s="1" t="s">
        <v>1080</v>
      </c>
      <c r="B3109" s="1" t="s">
        <v>438</v>
      </c>
      <c r="C3109" s="1" t="s">
        <v>101</v>
      </c>
      <c r="D3109" s="1">
        <v>1</v>
      </c>
      <c r="E3109" s="1" t="s">
        <v>54</v>
      </c>
      <c r="F3109" s="1">
        <v>0.10416666666666667</v>
      </c>
      <c r="G3109" s="1" t="s">
        <v>35</v>
      </c>
      <c r="H3109" s="1">
        <v>60</v>
      </c>
      <c r="I3109" s="1">
        <v>41120</v>
      </c>
      <c r="J3109" s="1">
        <v>21599.833060000001</v>
      </c>
      <c r="K3109" s="1">
        <v>51.46</v>
      </c>
      <c r="L3109" s="1">
        <v>1</v>
      </c>
      <c r="M3109" s="38">
        <f t="shared" si="336"/>
        <v>50.152000000000001</v>
      </c>
      <c r="N3109" s="38">
        <f t="shared" si="337"/>
        <v>1.0260807146275324</v>
      </c>
      <c r="O3109" s="40">
        <f t="shared" si="338"/>
        <v>45.559514761069323</v>
      </c>
      <c r="P3109" s="39">
        <f t="shared" si="339"/>
        <v>1.1295115909349556</v>
      </c>
      <c r="Q3109" s="42">
        <v>61.93</v>
      </c>
      <c r="R3109" s="42">
        <f t="shared" si="340"/>
        <v>0.83093815598256093</v>
      </c>
      <c r="S3109" s="44">
        <v>58.54</v>
      </c>
      <c r="T3109" s="44">
        <f t="shared" si="341"/>
        <v>0.87905705500512477</v>
      </c>
      <c r="U3109" s="46">
        <f t="shared" si="342"/>
        <v>0.94650226730754705</v>
      </c>
    </row>
    <row r="3110" spans="1:21" x14ac:dyDescent="0.35">
      <c r="A3110" s="1" t="s">
        <v>1539</v>
      </c>
      <c r="B3110" s="1" t="s">
        <v>374</v>
      </c>
      <c r="C3110" s="1" t="s">
        <v>101</v>
      </c>
      <c r="D3110" s="1">
        <v>1</v>
      </c>
      <c r="E3110" s="1" t="s">
        <v>76</v>
      </c>
      <c r="F3110" s="1">
        <v>0.33333333333333331</v>
      </c>
      <c r="G3110" s="1" t="s">
        <v>8</v>
      </c>
      <c r="H3110" s="1">
        <v>180</v>
      </c>
      <c r="I3110" s="1">
        <v>41077</v>
      </c>
      <c r="J3110" s="1">
        <v>24574.154999999999</v>
      </c>
      <c r="K3110" s="1">
        <v>19.329999999999998</v>
      </c>
      <c r="L3110" s="1">
        <v>1</v>
      </c>
      <c r="M3110" s="38">
        <f t="shared" si="336"/>
        <v>14.439999999999998</v>
      </c>
      <c r="N3110" s="38">
        <f t="shared" si="337"/>
        <v>1.3386426592797784</v>
      </c>
      <c r="O3110" s="40">
        <f t="shared" si="338"/>
        <v>21.56582237655779</v>
      </c>
      <c r="P3110" s="39">
        <f t="shared" si="339"/>
        <v>0.89632566115409784</v>
      </c>
      <c r="Q3110" s="42">
        <v>42.33</v>
      </c>
      <c r="R3110" s="42">
        <f t="shared" si="340"/>
        <v>0.45665012993149062</v>
      </c>
      <c r="S3110" s="44">
        <v>32.450000000000003</v>
      </c>
      <c r="T3110" s="44">
        <f t="shared" si="341"/>
        <v>0.5956856702619413</v>
      </c>
      <c r="U3110" s="46">
        <f t="shared" si="342"/>
        <v>0.64955382044917653</v>
      </c>
    </row>
    <row r="3111" spans="1:21" x14ac:dyDescent="0.35">
      <c r="A3111" s="1" t="s">
        <v>553</v>
      </c>
      <c r="B3111" s="1" t="s">
        <v>198</v>
      </c>
      <c r="C3111" s="1" t="s">
        <v>101</v>
      </c>
      <c r="D3111" s="1">
        <v>1</v>
      </c>
      <c r="E3111" s="1" t="s">
        <v>60</v>
      </c>
      <c r="F3111" s="1">
        <v>0.20833333333333334</v>
      </c>
      <c r="G3111" s="1" t="s">
        <v>35</v>
      </c>
      <c r="H3111" s="1">
        <v>60</v>
      </c>
      <c r="I3111" s="1">
        <v>41067</v>
      </c>
      <c r="J3111" s="1">
        <v>16767.659439999999</v>
      </c>
      <c r="K3111" s="1">
        <v>39.700000000000003</v>
      </c>
      <c r="L3111" s="1">
        <v>1</v>
      </c>
      <c r="M3111" s="38">
        <f t="shared" si="336"/>
        <v>50.152000000000001</v>
      </c>
      <c r="N3111" s="38">
        <f t="shared" si="337"/>
        <v>0.79159355559100342</v>
      </c>
      <c r="O3111" s="40">
        <f t="shared" si="338"/>
        <v>45.559514761069323</v>
      </c>
      <c r="P3111" s="39">
        <f t="shared" si="339"/>
        <v>0.87138768286276203</v>
      </c>
      <c r="Q3111" s="42">
        <v>61.93</v>
      </c>
      <c r="R3111" s="42">
        <f t="shared" si="340"/>
        <v>0.64104634264492177</v>
      </c>
      <c r="S3111" s="44">
        <v>47.04</v>
      </c>
      <c r="T3111" s="44">
        <f t="shared" si="341"/>
        <v>0.84396258503401367</v>
      </c>
      <c r="U3111" s="46">
        <f t="shared" si="342"/>
        <v>0.78546553684723242</v>
      </c>
    </row>
    <row r="3112" spans="1:21" x14ac:dyDescent="0.35">
      <c r="A3112" s="1" t="s">
        <v>605</v>
      </c>
      <c r="B3112" s="1" t="s">
        <v>221</v>
      </c>
      <c r="C3112" s="1" t="s">
        <v>101</v>
      </c>
      <c r="D3112" s="1">
        <v>1</v>
      </c>
      <c r="E3112" s="1" t="s">
        <v>54</v>
      </c>
      <c r="F3112" s="1">
        <v>6.25E-2</v>
      </c>
      <c r="G3112" s="1" t="s">
        <v>31</v>
      </c>
      <c r="H3112" s="1">
        <v>30</v>
      </c>
      <c r="I3112" s="1">
        <v>41044</v>
      </c>
      <c r="J3112" s="1">
        <v>13945.1586099999</v>
      </c>
      <c r="K3112" s="1">
        <v>66.680000000000007</v>
      </c>
      <c r="L3112" s="1">
        <v>1</v>
      </c>
      <c r="M3112" s="38">
        <f t="shared" si="336"/>
        <v>59.08</v>
      </c>
      <c r="N3112" s="38">
        <f t="shared" si="337"/>
        <v>1.12863913337847</v>
      </c>
      <c r="O3112" s="40">
        <f t="shared" si="338"/>
        <v>60.697849184498509</v>
      </c>
      <c r="P3112" s="39">
        <f t="shared" si="339"/>
        <v>1.0985562239168973</v>
      </c>
      <c r="Q3112" s="42">
        <v>51.59</v>
      </c>
      <c r="R3112" s="42">
        <f t="shared" si="340"/>
        <v>1.2924985462298895</v>
      </c>
      <c r="S3112" s="44">
        <v>42.65</v>
      </c>
      <c r="T3112" s="44">
        <f t="shared" si="341"/>
        <v>1.5634232121922629</v>
      </c>
      <c r="U3112" s="46">
        <f t="shared" si="342"/>
        <v>1.3181593274463499</v>
      </c>
    </row>
    <row r="3113" spans="1:21" x14ac:dyDescent="0.35">
      <c r="A3113" s="1" t="s">
        <v>489</v>
      </c>
      <c r="B3113" s="1" t="s">
        <v>312</v>
      </c>
      <c r="C3113" s="1" t="s">
        <v>101</v>
      </c>
      <c r="D3113" s="1">
        <v>1</v>
      </c>
      <c r="E3113" s="1" t="s">
        <v>51</v>
      </c>
      <c r="F3113" s="1">
        <v>0.66666666666666663</v>
      </c>
      <c r="G3113" s="1" t="s">
        <v>18</v>
      </c>
      <c r="H3113" s="1">
        <v>30</v>
      </c>
      <c r="I3113" s="1">
        <v>41026</v>
      </c>
      <c r="J3113" s="1">
        <v>13041.073059999901</v>
      </c>
      <c r="K3113" s="1">
        <v>62.47</v>
      </c>
      <c r="L3113" s="1">
        <v>1</v>
      </c>
      <c r="M3113" s="38">
        <f t="shared" si="336"/>
        <v>59.08</v>
      </c>
      <c r="N3113" s="38">
        <f t="shared" si="337"/>
        <v>1.0573798239675016</v>
      </c>
      <c r="O3113" s="40">
        <f t="shared" si="338"/>
        <v>60.697849184498509</v>
      </c>
      <c r="P3113" s="39">
        <f t="shared" si="339"/>
        <v>1.029196270367255</v>
      </c>
      <c r="Q3113" s="42">
        <v>46.72</v>
      </c>
      <c r="R3113" s="42">
        <f t="shared" si="340"/>
        <v>1.3371147260273972</v>
      </c>
      <c r="S3113" s="44">
        <v>60.5</v>
      </c>
      <c r="T3113" s="44">
        <f t="shared" si="341"/>
        <v>1.0325619834710744</v>
      </c>
      <c r="U3113" s="46">
        <f t="shared" si="342"/>
        <v>1.1329576599552424</v>
      </c>
    </row>
    <row r="3114" spans="1:21" x14ac:dyDescent="0.35">
      <c r="A3114" s="1" t="s">
        <v>1018</v>
      </c>
      <c r="B3114" s="1" t="s">
        <v>261</v>
      </c>
      <c r="C3114" s="1" t="s">
        <v>101</v>
      </c>
      <c r="D3114" s="1">
        <v>1</v>
      </c>
      <c r="E3114" s="1" t="s">
        <v>54</v>
      </c>
      <c r="F3114" s="1">
        <v>0.6875</v>
      </c>
      <c r="G3114" s="1" t="s">
        <v>18</v>
      </c>
      <c r="H3114" s="1">
        <v>30</v>
      </c>
      <c r="I3114" s="1">
        <v>40952</v>
      </c>
      <c r="J3114" s="1">
        <v>12407.723609999999</v>
      </c>
      <c r="K3114" s="1">
        <v>59.47</v>
      </c>
      <c r="L3114" s="1">
        <v>1</v>
      </c>
      <c r="M3114" s="38">
        <f t="shared" si="336"/>
        <v>59.08</v>
      </c>
      <c r="N3114" s="38">
        <f t="shared" si="337"/>
        <v>1.0066012186865267</v>
      </c>
      <c r="O3114" s="40">
        <f t="shared" si="338"/>
        <v>60.697849184498509</v>
      </c>
      <c r="P3114" s="39">
        <f t="shared" si="339"/>
        <v>0.9797711253200041</v>
      </c>
      <c r="Q3114" s="42">
        <v>46.72</v>
      </c>
      <c r="R3114" s="42">
        <f t="shared" si="340"/>
        <v>1.272902397260274</v>
      </c>
      <c r="S3114" s="44">
        <v>55.41</v>
      </c>
      <c r="T3114" s="44">
        <f t="shared" si="341"/>
        <v>1.0732719725681286</v>
      </c>
      <c r="U3114" s="46">
        <f t="shared" si="342"/>
        <v>1.1086484983828022</v>
      </c>
    </row>
    <row r="3115" spans="1:21" x14ac:dyDescent="0.35">
      <c r="A3115" s="1" t="s">
        <v>1553</v>
      </c>
      <c r="B3115" s="1" t="s">
        <v>312</v>
      </c>
      <c r="C3115" s="1" t="s">
        <v>101</v>
      </c>
      <c r="D3115" s="1">
        <v>3</v>
      </c>
      <c r="E3115" s="1" t="s">
        <v>76</v>
      </c>
      <c r="F3115" s="1">
        <v>0.27083333333333331</v>
      </c>
      <c r="G3115" s="1" t="s">
        <v>8</v>
      </c>
      <c r="H3115" s="1">
        <v>30</v>
      </c>
      <c r="I3115" s="1">
        <v>40938</v>
      </c>
      <c r="J3115" s="1">
        <v>11723.05528</v>
      </c>
      <c r="K3115" s="1">
        <v>56.69</v>
      </c>
      <c r="L3115" s="1">
        <v>1</v>
      </c>
      <c r="M3115" s="38">
        <f t="shared" si="336"/>
        <v>59.08</v>
      </c>
      <c r="N3115" s="38">
        <f t="shared" si="337"/>
        <v>0.95954637779282326</v>
      </c>
      <c r="O3115" s="40">
        <f t="shared" si="338"/>
        <v>60.697849184498509</v>
      </c>
      <c r="P3115" s="39">
        <f t="shared" si="339"/>
        <v>0.93397049090955164</v>
      </c>
      <c r="Q3115" s="42">
        <v>42.33</v>
      </c>
      <c r="R3115" s="42">
        <f t="shared" si="340"/>
        <v>1.339239310181904</v>
      </c>
      <c r="S3115" s="44">
        <v>60.5</v>
      </c>
      <c r="T3115" s="44">
        <f t="shared" si="341"/>
        <v>0.9370247933884297</v>
      </c>
      <c r="U3115" s="46">
        <f t="shared" si="342"/>
        <v>1.0700781981599619</v>
      </c>
    </row>
    <row r="3116" spans="1:21" x14ac:dyDescent="0.35">
      <c r="A3116" s="1" t="s">
        <v>449</v>
      </c>
      <c r="B3116" s="1" t="s">
        <v>312</v>
      </c>
      <c r="C3116" s="1" t="s">
        <v>101</v>
      </c>
      <c r="D3116" s="1">
        <v>1</v>
      </c>
      <c r="E3116" s="1" t="s">
        <v>51</v>
      </c>
      <c r="F3116" s="1">
        <v>0.72916666666666663</v>
      </c>
      <c r="G3116" s="1" t="s">
        <v>18</v>
      </c>
      <c r="H3116" s="1">
        <v>30</v>
      </c>
      <c r="I3116" s="1">
        <v>40911</v>
      </c>
      <c r="J3116" s="1">
        <v>12169.624169999999</v>
      </c>
      <c r="K3116" s="1">
        <v>58.51</v>
      </c>
      <c r="L3116" s="1">
        <v>1</v>
      </c>
      <c r="M3116" s="38">
        <f t="shared" si="336"/>
        <v>59.08</v>
      </c>
      <c r="N3116" s="38">
        <f t="shared" si="337"/>
        <v>0.99035206499661477</v>
      </c>
      <c r="O3116" s="40">
        <f t="shared" si="338"/>
        <v>60.697849184498509</v>
      </c>
      <c r="P3116" s="39">
        <f t="shared" si="339"/>
        <v>0.96395507890488386</v>
      </c>
      <c r="Q3116" s="42">
        <v>46.72</v>
      </c>
      <c r="R3116" s="42">
        <f t="shared" si="340"/>
        <v>1.2523544520547945</v>
      </c>
      <c r="S3116" s="44">
        <v>60.5</v>
      </c>
      <c r="T3116" s="44">
        <f t="shared" si="341"/>
        <v>0.96710743801652888</v>
      </c>
      <c r="U3116" s="46">
        <f t="shared" si="342"/>
        <v>1.0611389896587358</v>
      </c>
    </row>
    <row r="3117" spans="1:21" x14ac:dyDescent="0.35">
      <c r="A3117" s="1" t="s">
        <v>1029</v>
      </c>
      <c r="B3117" s="1" t="s">
        <v>148</v>
      </c>
      <c r="C3117" s="1" t="s">
        <v>101</v>
      </c>
      <c r="D3117" s="1">
        <v>1</v>
      </c>
      <c r="E3117" s="1" t="s">
        <v>60</v>
      </c>
      <c r="F3117" s="1">
        <v>0.33333333333333331</v>
      </c>
      <c r="G3117" s="1" t="s">
        <v>8</v>
      </c>
      <c r="H3117" s="1">
        <v>60</v>
      </c>
      <c r="I3117" s="1">
        <v>40798</v>
      </c>
      <c r="J3117" s="1">
        <v>14673.403609999999</v>
      </c>
      <c r="K3117" s="1">
        <v>35.46</v>
      </c>
      <c r="L3117" s="1">
        <v>1</v>
      </c>
      <c r="M3117" s="38">
        <f t="shared" si="336"/>
        <v>50.152000000000001</v>
      </c>
      <c r="N3117" s="38">
        <f t="shared" si="337"/>
        <v>0.70705056627851337</v>
      </c>
      <c r="O3117" s="40">
        <f t="shared" si="338"/>
        <v>45.559514761069323</v>
      </c>
      <c r="P3117" s="39">
        <f t="shared" si="339"/>
        <v>0.77832260036054257</v>
      </c>
      <c r="Q3117" s="42">
        <v>42.33</v>
      </c>
      <c r="R3117" s="42">
        <f t="shared" si="340"/>
        <v>0.8377037562012758</v>
      </c>
      <c r="S3117" s="44">
        <v>45.82</v>
      </c>
      <c r="T3117" s="44">
        <f t="shared" si="341"/>
        <v>0.77389786119598425</v>
      </c>
      <c r="U3117" s="46">
        <f t="shared" si="342"/>
        <v>0.79664140591926758</v>
      </c>
    </row>
    <row r="3118" spans="1:21" x14ac:dyDescent="0.35">
      <c r="A3118" s="1" t="s">
        <v>808</v>
      </c>
      <c r="B3118" s="1" t="s">
        <v>300</v>
      </c>
      <c r="C3118" s="1" t="s">
        <v>101</v>
      </c>
      <c r="D3118" s="1">
        <v>1</v>
      </c>
      <c r="E3118" s="1" t="s">
        <v>76</v>
      </c>
      <c r="F3118" s="1">
        <v>1.1111111111111112E-2</v>
      </c>
      <c r="G3118" s="1" t="s">
        <v>31</v>
      </c>
      <c r="H3118" s="1">
        <v>36</v>
      </c>
      <c r="I3118" s="1">
        <v>40782</v>
      </c>
      <c r="J3118" s="1">
        <v>16771.603889999999</v>
      </c>
      <c r="K3118" s="1">
        <v>66.760000000000005</v>
      </c>
      <c r="L3118" s="1">
        <v>1</v>
      </c>
      <c r="M3118" s="38">
        <f t="shared" si="336"/>
        <v>57.294399999999996</v>
      </c>
      <c r="N3118" s="38">
        <f t="shared" si="337"/>
        <v>1.1652098634421515</v>
      </c>
      <c r="O3118" s="40">
        <f t="shared" si="338"/>
        <v>56.715946384118553</v>
      </c>
      <c r="P3118" s="39">
        <f t="shared" si="339"/>
        <v>1.1770939965958844</v>
      </c>
      <c r="Q3118" s="42">
        <v>51.59</v>
      </c>
      <c r="R3118" s="42">
        <f t="shared" si="340"/>
        <v>1.2940492343477419</v>
      </c>
      <c r="S3118" s="44">
        <v>64.94</v>
      </c>
      <c r="T3118" s="44">
        <f t="shared" si="341"/>
        <v>1.0280258700338776</v>
      </c>
      <c r="U3118" s="46">
        <f t="shared" si="342"/>
        <v>1.1663897003258346</v>
      </c>
    </row>
    <row r="3119" spans="1:21" x14ac:dyDescent="0.35">
      <c r="A3119" s="1" t="s">
        <v>665</v>
      </c>
      <c r="B3119" s="1" t="s">
        <v>261</v>
      </c>
      <c r="C3119" s="1" t="s">
        <v>101</v>
      </c>
      <c r="D3119" s="1">
        <v>1</v>
      </c>
      <c r="E3119" s="1" t="s">
        <v>54</v>
      </c>
      <c r="F3119" s="1">
        <v>0.77083333333333337</v>
      </c>
      <c r="G3119" s="1" t="s">
        <v>18</v>
      </c>
      <c r="H3119" s="1">
        <v>30</v>
      </c>
      <c r="I3119" s="1">
        <v>40690</v>
      </c>
      <c r="J3119" s="1">
        <v>12339.643609999999</v>
      </c>
      <c r="K3119" s="1">
        <v>59.67</v>
      </c>
      <c r="L3119" s="1">
        <v>1</v>
      </c>
      <c r="M3119" s="38">
        <f t="shared" si="336"/>
        <v>59.08</v>
      </c>
      <c r="N3119" s="38">
        <f t="shared" si="337"/>
        <v>1.0099864590385919</v>
      </c>
      <c r="O3119" s="40">
        <f t="shared" si="338"/>
        <v>60.697849184498509</v>
      </c>
      <c r="P3119" s="39">
        <f t="shared" si="339"/>
        <v>0.98306613498982087</v>
      </c>
      <c r="Q3119" s="42">
        <v>46.72</v>
      </c>
      <c r="R3119" s="42">
        <f t="shared" si="340"/>
        <v>1.2771832191780823</v>
      </c>
      <c r="S3119" s="44">
        <v>55.41</v>
      </c>
      <c r="T3119" s="44">
        <f t="shared" si="341"/>
        <v>1.0768814293448836</v>
      </c>
      <c r="U3119" s="46">
        <f t="shared" si="342"/>
        <v>1.1123769278375955</v>
      </c>
    </row>
    <row r="3120" spans="1:21" x14ac:dyDescent="0.35">
      <c r="A3120" s="1" t="s">
        <v>648</v>
      </c>
      <c r="B3120" s="1" t="s">
        <v>342</v>
      </c>
      <c r="C3120" s="1" t="s">
        <v>101</v>
      </c>
      <c r="D3120" s="1">
        <v>1</v>
      </c>
      <c r="E3120" s="1" t="s">
        <v>57</v>
      </c>
      <c r="F3120" s="1">
        <v>0.80069444444444438</v>
      </c>
      <c r="G3120" s="1" t="s">
        <v>22</v>
      </c>
      <c r="H3120" s="1">
        <v>2</v>
      </c>
      <c r="I3120" s="1">
        <v>40601</v>
      </c>
      <c r="J3120" s="1">
        <v>1342.123611</v>
      </c>
      <c r="K3120" s="1">
        <v>97.67</v>
      </c>
      <c r="L3120" s="1">
        <v>1</v>
      </c>
      <c r="M3120" s="38">
        <f t="shared" si="336"/>
        <v>67.41279999999999</v>
      </c>
      <c r="N3120" s="38">
        <f t="shared" si="337"/>
        <v>1.4488346426791354</v>
      </c>
      <c r="O3120" s="40">
        <f t="shared" si="338"/>
        <v>119.84166557657079</v>
      </c>
      <c r="P3120" s="39">
        <f t="shared" si="339"/>
        <v>0.81499201075101402</v>
      </c>
      <c r="Q3120" s="42">
        <v>43.7</v>
      </c>
      <c r="R3120" s="42">
        <f t="shared" si="340"/>
        <v>2.2350114416475972</v>
      </c>
      <c r="S3120" s="44">
        <v>58.74</v>
      </c>
      <c r="T3120" s="44">
        <f t="shared" si="341"/>
        <v>1.6627511065713312</v>
      </c>
      <c r="U3120" s="46">
        <f t="shared" si="342"/>
        <v>1.5709181863233141</v>
      </c>
    </row>
    <row r="3121" spans="1:21" x14ac:dyDescent="0.35">
      <c r="A3121" s="1" t="s">
        <v>1301</v>
      </c>
      <c r="B3121" s="1" t="s">
        <v>502</v>
      </c>
      <c r="C3121" s="1" t="s">
        <v>101</v>
      </c>
      <c r="D3121" s="1">
        <v>1</v>
      </c>
      <c r="E3121" s="1" t="s">
        <v>76</v>
      </c>
      <c r="F3121" s="1">
        <v>8.3333333333333329E-2</v>
      </c>
      <c r="G3121" s="1" t="s">
        <v>35</v>
      </c>
      <c r="H3121" s="1">
        <v>120</v>
      </c>
      <c r="I3121" s="1">
        <v>40592</v>
      </c>
      <c r="J3121" s="1">
        <v>26774.600829999999</v>
      </c>
      <c r="K3121" s="1">
        <v>32.369999999999997</v>
      </c>
      <c r="L3121" s="1">
        <v>1</v>
      </c>
      <c r="M3121" s="38">
        <f t="shared" si="336"/>
        <v>32.295999999999999</v>
      </c>
      <c r="N3121" s="38">
        <f t="shared" si="337"/>
        <v>1.0022913054248204</v>
      </c>
      <c r="O3121" s="40">
        <f t="shared" si="338"/>
        <v>30.421180337640109</v>
      </c>
      <c r="P3121" s="39">
        <f t="shared" si="339"/>
        <v>1.0640612770684843</v>
      </c>
      <c r="Q3121" s="42">
        <v>61.93</v>
      </c>
      <c r="R3121" s="42">
        <f t="shared" si="340"/>
        <v>0.52268690456967537</v>
      </c>
      <c r="S3121" s="44">
        <v>38.840000000000003</v>
      </c>
      <c r="T3121" s="44">
        <f t="shared" si="341"/>
        <v>0.83341915550978363</v>
      </c>
      <c r="U3121" s="46">
        <f t="shared" si="342"/>
        <v>0.80672244571598117</v>
      </c>
    </row>
    <row r="3122" spans="1:21" x14ac:dyDescent="0.35">
      <c r="A3122" s="1" t="s">
        <v>1269</v>
      </c>
      <c r="B3122" s="1" t="s">
        <v>623</v>
      </c>
      <c r="C3122" s="1" t="s">
        <v>101</v>
      </c>
      <c r="D3122" s="1">
        <v>1</v>
      </c>
      <c r="E3122" s="1" t="s">
        <v>58</v>
      </c>
      <c r="F3122" s="1">
        <v>0.79166666666666663</v>
      </c>
      <c r="G3122" s="1" t="s">
        <v>22</v>
      </c>
      <c r="H3122" s="1">
        <v>60</v>
      </c>
      <c r="I3122" s="1">
        <v>40553</v>
      </c>
      <c r="J3122" s="1">
        <v>14088.225</v>
      </c>
      <c r="K3122" s="1">
        <v>33.880000000000003</v>
      </c>
      <c r="L3122" s="1">
        <v>1</v>
      </c>
      <c r="M3122" s="38">
        <f t="shared" si="336"/>
        <v>50.152000000000001</v>
      </c>
      <c r="N3122" s="38">
        <f t="shared" si="337"/>
        <v>0.67554633912904771</v>
      </c>
      <c r="O3122" s="40">
        <f t="shared" si="338"/>
        <v>45.559514761069323</v>
      </c>
      <c r="P3122" s="39">
        <f t="shared" si="339"/>
        <v>0.74364268754131935</v>
      </c>
      <c r="Q3122" s="42">
        <v>43.7</v>
      </c>
      <c r="R3122" s="42">
        <f t="shared" si="340"/>
        <v>0.77528604118993139</v>
      </c>
      <c r="S3122" s="44">
        <v>27.27</v>
      </c>
      <c r="T3122" s="44">
        <f t="shared" si="341"/>
        <v>1.2423909057572424</v>
      </c>
      <c r="U3122" s="46">
        <f t="shared" si="342"/>
        <v>0.92043987816283102</v>
      </c>
    </row>
    <row r="3123" spans="1:21" x14ac:dyDescent="0.35">
      <c r="A3123" s="1" t="s">
        <v>939</v>
      </c>
      <c r="B3123" s="1" t="s">
        <v>11</v>
      </c>
      <c r="C3123" s="1" t="s">
        <v>16</v>
      </c>
      <c r="D3123" s="1">
        <v>1</v>
      </c>
      <c r="E3123" s="1" t="s">
        <v>57</v>
      </c>
      <c r="F3123" s="1">
        <v>0.11944444444444445</v>
      </c>
      <c r="G3123" s="1" t="s">
        <v>35</v>
      </c>
      <c r="H3123" s="1">
        <v>98</v>
      </c>
      <c r="I3123" s="1">
        <v>40546</v>
      </c>
      <c r="J3123" s="1">
        <v>21952.62472</v>
      </c>
      <c r="K3123" s="1">
        <v>32</v>
      </c>
      <c r="L3123" s="1">
        <v>1</v>
      </c>
      <c r="M3123" s="38">
        <f t="shared" si="336"/>
        <v>38.843199999999996</v>
      </c>
      <c r="N3123" s="38">
        <f t="shared" si="337"/>
        <v>0.82382501956584431</v>
      </c>
      <c r="O3123" s="40">
        <f t="shared" si="338"/>
        <v>34.844310265834693</v>
      </c>
      <c r="P3123" s="39">
        <f t="shared" si="339"/>
        <v>0.91837088339143913</v>
      </c>
      <c r="Q3123" s="42">
        <v>61.93</v>
      </c>
      <c r="R3123" s="42">
        <f t="shared" si="340"/>
        <v>0.51671241724527694</v>
      </c>
      <c r="S3123" s="44">
        <v>50.69</v>
      </c>
      <c r="T3123" s="44">
        <f t="shared" si="341"/>
        <v>0.63128822252909844</v>
      </c>
      <c r="U3123" s="46">
        <f t="shared" si="342"/>
        <v>0.68879050772193817</v>
      </c>
    </row>
    <row r="3124" spans="1:21" x14ac:dyDescent="0.35">
      <c r="A3124" s="1" t="s">
        <v>1480</v>
      </c>
      <c r="B3124" s="1" t="s">
        <v>374</v>
      </c>
      <c r="C3124" s="1" t="s">
        <v>101</v>
      </c>
      <c r="D3124" s="1">
        <v>1</v>
      </c>
      <c r="E3124" s="1" t="s">
        <v>76</v>
      </c>
      <c r="F3124" s="1">
        <v>0.33333333333333331</v>
      </c>
      <c r="G3124" s="1" t="s">
        <v>8</v>
      </c>
      <c r="H3124" s="1">
        <v>120</v>
      </c>
      <c r="I3124" s="1">
        <v>40492</v>
      </c>
      <c r="J3124" s="1">
        <v>19435.865000000002</v>
      </c>
      <c r="K3124" s="1">
        <v>23.45</v>
      </c>
      <c r="L3124" s="1">
        <v>1</v>
      </c>
      <c r="M3124" s="38">
        <f t="shared" si="336"/>
        <v>32.295999999999999</v>
      </c>
      <c r="N3124" s="38">
        <f t="shared" si="337"/>
        <v>0.72609611097349513</v>
      </c>
      <c r="O3124" s="40">
        <f t="shared" si="338"/>
        <v>30.421180337640109</v>
      </c>
      <c r="P3124" s="39">
        <f t="shared" si="339"/>
        <v>0.7708445148982378</v>
      </c>
      <c r="Q3124" s="42">
        <v>42.33</v>
      </c>
      <c r="R3124" s="42">
        <f t="shared" si="340"/>
        <v>0.55398062839593665</v>
      </c>
      <c r="S3124" s="44">
        <v>32.450000000000003</v>
      </c>
      <c r="T3124" s="44">
        <f t="shared" si="341"/>
        <v>0.72265023112480731</v>
      </c>
      <c r="U3124" s="46">
        <f t="shared" si="342"/>
        <v>0.68249179147299388</v>
      </c>
    </row>
    <row r="3125" spans="1:21" x14ac:dyDescent="0.35">
      <c r="A3125" s="1" t="s">
        <v>818</v>
      </c>
      <c r="B3125" s="1" t="s">
        <v>482</v>
      </c>
      <c r="C3125" s="1" t="s">
        <v>101</v>
      </c>
      <c r="D3125" s="1">
        <v>1</v>
      </c>
      <c r="E3125" s="1" t="s">
        <v>60</v>
      </c>
      <c r="F3125" s="1">
        <v>0.29166666666666669</v>
      </c>
      <c r="G3125" s="1" t="s">
        <v>8</v>
      </c>
      <c r="H3125" s="1">
        <v>120</v>
      </c>
      <c r="I3125" s="1">
        <v>40480</v>
      </c>
      <c r="J3125" s="1">
        <v>19365.143609999999</v>
      </c>
      <c r="K3125" s="1">
        <v>23.26</v>
      </c>
      <c r="L3125" s="1">
        <v>1</v>
      </c>
      <c r="M3125" s="38">
        <f t="shared" si="336"/>
        <v>32.295999999999999</v>
      </c>
      <c r="N3125" s="38">
        <f t="shared" si="337"/>
        <v>0.72021302947733468</v>
      </c>
      <c r="O3125" s="40">
        <f t="shared" si="338"/>
        <v>30.421180337640109</v>
      </c>
      <c r="P3125" s="39">
        <f t="shared" si="339"/>
        <v>0.76459886637667429</v>
      </c>
      <c r="Q3125" s="42">
        <v>42.33</v>
      </c>
      <c r="R3125" s="42">
        <f t="shared" si="340"/>
        <v>0.54949208599102295</v>
      </c>
      <c r="S3125" s="44">
        <v>27.85</v>
      </c>
      <c r="T3125" s="44">
        <f t="shared" si="341"/>
        <v>0.8351885098743268</v>
      </c>
      <c r="U3125" s="46">
        <f t="shared" si="342"/>
        <v>0.71642648741400805</v>
      </c>
    </row>
    <row r="3126" spans="1:21" x14ac:dyDescent="0.35">
      <c r="A3126" s="1" t="s">
        <v>808</v>
      </c>
      <c r="B3126" s="1" t="s">
        <v>300</v>
      </c>
      <c r="C3126" s="1" t="s">
        <v>101</v>
      </c>
      <c r="D3126" s="1">
        <v>1</v>
      </c>
      <c r="E3126" s="1" t="s">
        <v>25</v>
      </c>
      <c r="F3126" s="1">
        <v>0.98749999999999993</v>
      </c>
      <c r="G3126" s="1" t="s">
        <v>31</v>
      </c>
      <c r="H3126" s="1">
        <v>35</v>
      </c>
      <c r="I3126" s="1">
        <v>40447</v>
      </c>
      <c r="J3126" s="1">
        <v>14987.98083</v>
      </c>
      <c r="K3126" s="1">
        <v>61.94</v>
      </c>
      <c r="L3126" s="1">
        <v>1</v>
      </c>
      <c r="M3126" s="38">
        <f t="shared" si="336"/>
        <v>57.591999999999999</v>
      </c>
      <c r="N3126" s="38">
        <f t="shared" si="337"/>
        <v>1.0754965967495485</v>
      </c>
      <c r="O3126" s="40">
        <f t="shared" si="338"/>
        <v>57.3311983370712</v>
      </c>
      <c r="P3126" s="39">
        <f t="shared" si="339"/>
        <v>1.0803890690690252</v>
      </c>
      <c r="Q3126" s="42">
        <v>51.59</v>
      </c>
      <c r="R3126" s="42">
        <f t="shared" si="340"/>
        <v>1.2006202752471409</v>
      </c>
      <c r="S3126" s="44">
        <v>64.94</v>
      </c>
      <c r="T3126" s="44">
        <f t="shared" si="341"/>
        <v>0.95380351093316906</v>
      </c>
      <c r="U3126" s="46">
        <f t="shared" si="342"/>
        <v>1.0782709517497784</v>
      </c>
    </row>
    <row r="3127" spans="1:21" x14ac:dyDescent="0.35">
      <c r="A3127" s="1" t="s">
        <v>335</v>
      </c>
      <c r="B3127" s="1" t="s">
        <v>300</v>
      </c>
      <c r="C3127" s="1" t="s">
        <v>101</v>
      </c>
      <c r="D3127" s="1">
        <v>1</v>
      </c>
      <c r="E3127" s="1" t="s">
        <v>76</v>
      </c>
      <c r="F3127" s="1">
        <v>2.0833333333333332E-2</v>
      </c>
      <c r="G3127" s="1" t="s">
        <v>31</v>
      </c>
      <c r="H3127" s="1">
        <v>30</v>
      </c>
      <c r="I3127" s="1">
        <v>40422</v>
      </c>
      <c r="J3127" s="1">
        <v>14511.975280000001</v>
      </c>
      <c r="K3127" s="1">
        <v>70.16</v>
      </c>
      <c r="L3127" s="1">
        <v>1</v>
      </c>
      <c r="M3127" s="38">
        <f t="shared" si="336"/>
        <v>59.08</v>
      </c>
      <c r="N3127" s="38">
        <f t="shared" si="337"/>
        <v>1.1875423155044007</v>
      </c>
      <c r="O3127" s="40">
        <f t="shared" si="338"/>
        <v>60.697849184498509</v>
      </c>
      <c r="P3127" s="39">
        <f t="shared" si="339"/>
        <v>1.1558893921717082</v>
      </c>
      <c r="Q3127" s="42">
        <v>51.59</v>
      </c>
      <c r="R3127" s="42">
        <f t="shared" si="340"/>
        <v>1.3599534793564643</v>
      </c>
      <c r="S3127" s="44">
        <v>64.94</v>
      </c>
      <c r="T3127" s="44">
        <f t="shared" si="341"/>
        <v>1.0803818909762859</v>
      </c>
      <c r="U3127" s="46">
        <f t="shared" si="342"/>
        <v>1.198741587501486</v>
      </c>
    </row>
    <row r="3128" spans="1:21" x14ac:dyDescent="0.35">
      <c r="A3128" s="1" t="s">
        <v>1361</v>
      </c>
      <c r="B3128" s="1" t="s">
        <v>1090</v>
      </c>
      <c r="C3128" s="1" t="s">
        <v>101</v>
      </c>
      <c r="D3128" s="1">
        <v>1</v>
      </c>
      <c r="E3128" s="1" t="s">
        <v>57</v>
      </c>
      <c r="F3128" s="1">
        <v>0.79166666666666663</v>
      </c>
      <c r="G3128" s="1" t="s">
        <v>22</v>
      </c>
      <c r="H3128" s="1">
        <v>60</v>
      </c>
      <c r="I3128" s="1">
        <v>40388</v>
      </c>
      <c r="J3128" s="1">
        <v>11775.00972</v>
      </c>
      <c r="K3128" s="1">
        <v>28.73</v>
      </c>
      <c r="L3128" s="1">
        <v>1</v>
      </c>
      <c r="M3128" s="38">
        <f t="shared" si="336"/>
        <v>50.152000000000001</v>
      </c>
      <c r="N3128" s="38">
        <f t="shared" si="337"/>
        <v>0.57285851012920719</v>
      </c>
      <c r="O3128" s="40">
        <f t="shared" si="338"/>
        <v>45.559514761069323</v>
      </c>
      <c r="P3128" s="39">
        <f t="shared" si="339"/>
        <v>0.63060373120018021</v>
      </c>
      <c r="Q3128" s="42">
        <v>43.7</v>
      </c>
      <c r="R3128" s="42">
        <f t="shared" si="340"/>
        <v>0.65743707093821502</v>
      </c>
      <c r="S3128" s="44">
        <v>36.06</v>
      </c>
      <c r="T3128" s="44">
        <f t="shared" si="341"/>
        <v>0.79672767609539652</v>
      </c>
      <c r="U3128" s="46">
        <f t="shared" si="342"/>
        <v>0.69492282607793054</v>
      </c>
    </row>
    <row r="3129" spans="1:21" x14ac:dyDescent="0.35">
      <c r="A3129" s="1" t="s">
        <v>665</v>
      </c>
      <c r="B3129" s="1" t="s">
        <v>261</v>
      </c>
      <c r="C3129" s="1" t="s">
        <v>101</v>
      </c>
      <c r="D3129" s="1">
        <v>1</v>
      </c>
      <c r="E3129" s="1" t="s">
        <v>54</v>
      </c>
      <c r="F3129" s="1">
        <v>0.79166666666666663</v>
      </c>
      <c r="G3129" s="1" t="s">
        <v>22</v>
      </c>
      <c r="H3129" s="1">
        <v>30</v>
      </c>
      <c r="I3129" s="1">
        <v>40361</v>
      </c>
      <c r="J3129" s="1">
        <v>12233.57056</v>
      </c>
      <c r="K3129" s="1">
        <v>59.54</v>
      </c>
      <c r="L3129" s="1">
        <v>1</v>
      </c>
      <c r="M3129" s="38">
        <f t="shared" si="336"/>
        <v>59.08</v>
      </c>
      <c r="N3129" s="38">
        <f t="shared" si="337"/>
        <v>1.0077860528097495</v>
      </c>
      <c r="O3129" s="40">
        <f t="shared" si="338"/>
        <v>60.697849184498509</v>
      </c>
      <c r="P3129" s="39">
        <f t="shared" si="339"/>
        <v>0.98092437870443994</v>
      </c>
      <c r="Q3129" s="42">
        <v>43.7</v>
      </c>
      <c r="R3129" s="42">
        <f t="shared" si="340"/>
        <v>1.3624713958810069</v>
      </c>
      <c r="S3129" s="44">
        <v>55.41</v>
      </c>
      <c r="T3129" s="44">
        <f t="shared" si="341"/>
        <v>1.0745352824399927</v>
      </c>
      <c r="U3129" s="46">
        <f t="shared" si="342"/>
        <v>1.1393103523418131</v>
      </c>
    </row>
    <row r="3130" spans="1:21" x14ac:dyDescent="0.35">
      <c r="A3130" s="1" t="s">
        <v>1531</v>
      </c>
      <c r="B3130" s="1" t="s">
        <v>476</v>
      </c>
      <c r="C3130" s="1" t="s">
        <v>101</v>
      </c>
      <c r="D3130" s="1">
        <v>1</v>
      </c>
      <c r="E3130" s="1" t="s">
        <v>57</v>
      </c>
      <c r="F3130" s="1">
        <v>0.33333333333333331</v>
      </c>
      <c r="G3130" s="1" t="s">
        <v>8</v>
      </c>
      <c r="H3130" s="1">
        <v>120</v>
      </c>
      <c r="I3130" s="1">
        <v>40307</v>
      </c>
      <c r="J3130" s="1">
        <v>16621.639439999999</v>
      </c>
      <c r="K3130" s="1">
        <v>20.27</v>
      </c>
      <c r="L3130" s="1">
        <v>1</v>
      </c>
      <c r="M3130" s="38">
        <f t="shared" si="336"/>
        <v>32.295999999999999</v>
      </c>
      <c r="N3130" s="38">
        <f t="shared" si="337"/>
        <v>0.62763190487986131</v>
      </c>
      <c r="O3130" s="40">
        <f t="shared" si="338"/>
        <v>30.421180337640109</v>
      </c>
      <c r="P3130" s="39">
        <f t="shared" si="339"/>
        <v>0.66631208174785839</v>
      </c>
      <c r="Q3130" s="42">
        <v>42.33</v>
      </c>
      <c r="R3130" s="42">
        <f t="shared" si="340"/>
        <v>0.47885660288211673</v>
      </c>
      <c r="S3130" s="44">
        <v>44.77</v>
      </c>
      <c r="T3130" s="44">
        <f t="shared" si="341"/>
        <v>0.45275854366763452</v>
      </c>
      <c r="U3130" s="46">
        <f t="shared" si="342"/>
        <v>0.53264240943253649</v>
      </c>
    </row>
    <row r="3131" spans="1:21" x14ac:dyDescent="0.35">
      <c r="A3131" s="1" t="s">
        <v>220</v>
      </c>
      <c r="B3131" s="1" t="s">
        <v>221</v>
      </c>
      <c r="C3131" s="1" t="s">
        <v>101</v>
      </c>
      <c r="D3131" s="1">
        <v>1</v>
      </c>
      <c r="E3131" s="1" t="s">
        <v>54</v>
      </c>
      <c r="F3131" s="1">
        <v>8.3333333333333329E-2</v>
      </c>
      <c r="G3131" s="1" t="s">
        <v>35</v>
      </c>
      <c r="H3131" s="1">
        <v>60</v>
      </c>
      <c r="I3131" s="1">
        <v>40171</v>
      </c>
      <c r="J3131" s="1">
        <v>21847.82417</v>
      </c>
      <c r="K3131" s="1">
        <v>53.19</v>
      </c>
      <c r="L3131" s="1">
        <v>1</v>
      </c>
      <c r="M3131" s="38">
        <f t="shared" si="336"/>
        <v>50.152000000000001</v>
      </c>
      <c r="N3131" s="38">
        <f t="shared" si="337"/>
        <v>1.0605758494177699</v>
      </c>
      <c r="O3131" s="40">
        <f t="shared" si="338"/>
        <v>45.559514761069323</v>
      </c>
      <c r="P3131" s="39">
        <f t="shared" si="339"/>
        <v>1.1674839005408137</v>
      </c>
      <c r="Q3131" s="42">
        <v>61.93</v>
      </c>
      <c r="R3131" s="42">
        <f t="shared" si="340"/>
        <v>0.85887292103988366</v>
      </c>
      <c r="S3131" s="44">
        <v>42.65</v>
      </c>
      <c r="T3131" s="44">
        <f t="shared" si="341"/>
        <v>1.2471277842907385</v>
      </c>
      <c r="U3131" s="46">
        <f t="shared" si="342"/>
        <v>1.0911615352904787</v>
      </c>
    </row>
    <row r="3132" spans="1:21" x14ac:dyDescent="0.35">
      <c r="A3132" s="1" t="s">
        <v>1547</v>
      </c>
      <c r="B3132" s="1" t="s">
        <v>246</v>
      </c>
      <c r="C3132" s="1" t="s">
        <v>101</v>
      </c>
      <c r="D3132" s="1">
        <v>2</v>
      </c>
      <c r="E3132" s="1" t="s">
        <v>1591</v>
      </c>
      <c r="F3132" s="1">
        <v>0.33333333333333331</v>
      </c>
      <c r="G3132" s="1" t="s">
        <v>8</v>
      </c>
      <c r="H3132" s="1">
        <v>60</v>
      </c>
      <c r="I3132" s="1">
        <v>40168</v>
      </c>
      <c r="J3132" s="1">
        <v>15886.210279999999</v>
      </c>
      <c r="K3132" s="1">
        <v>39.04</v>
      </c>
      <c r="L3132" s="1">
        <v>2</v>
      </c>
      <c r="M3132" s="38">
        <f t="shared" si="336"/>
        <v>50.152000000000001</v>
      </c>
      <c r="N3132" s="38">
        <f t="shared" si="337"/>
        <v>0.77843356197160629</v>
      </c>
      <c r="O3132" s="40">
        <f t="shared" si="338"/>
        <v>45.559514761069323</v>
      </c>
      <c r="P3132" s="39">
        <f t="shared" si="339"/>
        <v>0.85690113700156745</v>
      </c>
      <c r="Q3132" s="42">
        <v>42.33</v>
      </c>
      <c r="R3132" s="42">
        <f t="shared" si="340"/>
        <v>0.92227734467280886</v>
      </c>
      <c r="S3132" s="44">
        <v>49.4</v>
      </c>
      <c r="T3132" s="44">
        <f t="shared" si="341"/>
        <v>0.7902834008097166</v>
      </c>
      <c r="U3132" s="46">
        <f t="shared" si="342"/>
        <v>0.85648729416136427</v>
      </c>
    </row>
    <row r="3133" spans="1:21" x14ac:dyDescent="0.35">
      <c r="A3133" s="1" t="s">
        <v>932</v>
      </c>
      <c r="B3133" s="1" t="s">
        <v>300</v>
      </c>
      <c r="C3133" s="1" t="s">
        <v>101</v>
      </c>
      <c r="D3133" s="1">
        <v>1</v>
      </c>
      <c r="E3133" s="1" t="s">
        <v>57</v>
      </c>
      <c r="F3133" s="1">
        <v>0.80694444444444446</v>
      </c>
      <c r="G3133" s="1" t="s">
        <v>22</v>
      </c>
      <c r="H3133" s="1">
        <v>33</v>
      </c>
      <c r="I3133" s="1">
        <v>40156</v>
      </c>
      <c r="J3133" s="1">
        <v>12146.9175</v>
      </c>
      <c r="K3133" s="1">
        <v>53.6</v>
      </c>
      <c r="L3133" s="1">
        <v>1</v>
      </c>
      <c r="M3133" s="38">
        <f t="shared" si="336"/>
        <v>58.187199999999997</v>
      </c>
      <c r="N3133" s="38">
        <f t="shared" si="337"/>
        <v>0.92116479225671632</v>
      </c>
      <c r="O3133" s="40">
        <f t="shared" si="338"/>
        <v>58.616274857572066</v>
      </c>
      <c r="P3133" s="39">
        <f t="shared" si="339"/>
        <v>0.91442180742872536</v>
      </c>
      <c r="Q3133" s="42">
        <v>43.7</v>
      </c>
      <c r="R3133" s="42">
        <f t="shared" si="340"/>
        <v>1.2265446224256293</v>
      </c>
      <c r="S3133" s="44">
        <v>64.94</v>
      </c>
      <c r="T3133" s="44">
        <f t="shared" si="341"/>
        <v>0.82537727132737915</v>
      </c>
      <c r="U3133" s="46">
        <f t="shared" si="342"/>
        <v>0.98878123372724458</v>
      </c>
    </row>
    <row r="3134" spans="1:21" x14ac:dyDescent="0.35">
      <c r="A3134" s="1" t="s">
        <v>489</v>
      </c>
      <c r="B3134" s="1" t="s">
        <v>312</v>
      </c>
      <c r="C3134" s="1" t="s">
        <v>101</v>
      </c>
      <c r="D3134" s="1">
        <v>1</v>
      </c>
      <c r="E3134" s="1" t="s">
        <v>51</v>
      </c>
      <c r="F3134" s="1">
        <v>0.6875</v>
      </c>
      <c r="G3134" s="1" t="s">
        <v>18</v>
      </c>
      <c r="H3134" s="1">
        <v>30</v>
      </c>
      <c r="I3134" s="1">
        <v>40054</v>
      </c>
      <c r="J3134" s="1">
        <v>12499.252500000001</v>
      </c>
      <c r="K3134" s="1">
        <v>61.38</v>
      </c>
      <c r="L3134" s="1">
        <v>1</v>
      </c>
      <c r="M3134" s="38">
        <f t="shared" si="336"/>
        <v>59.08</v>
      </c>
      <c r="N3134" s="38">
        <f t="shared" si="337"/>
        <v>1.0389302640487474</v>
      </c>
      <c r="O3134" s="40">
        <f t="shared" si="338"/>
        <v>60.697849184498509</v>
      </c>
      <c r="P3134" s="39">
        <f t="shared" si="339"/>
        <v>1.0112384676667538</v>
      </c>
      <c r="Q3134" s="42">
        <v>46.72</v>
      </c>
      <c r="R3134" s="42">
        <f t="shared" si="340"/>
        <v>1.3137842465753427</v>
      </c>
      <c r="S3134" s="44">
        <v>60.5</v>
      </c>
      <c r="T3134" s="44">
        <f t="shared" si="341"/>
        <v>1.0145454545454546</v>
      </c>
      <c r="U3134" s="46">
        <f t="shared" si="342"/>
        <v>1.1131893895958502</v>
      </c>
    </row>
    <row r="3135" spans="1:21" x14ac:dyDescent="0.35">
      <c r="A3135" s="1" t="s">
        <v>639</v>
      </c>
      <c r="B3135" s="1" t="s">
        <v>419</v>
      </c>
      <c r="C3135" s="1" t="s">
        <v>101</v>
      </c>
      <c r="D3135" s="1">
        <v>1</v>
      </c>
      <c r="E3135" s="1" t="s">
        <v>25</v>
      </c>
      <c r="F3135" s="1">
        <v>0.8125</v>
      </c>
      <c r="G3135" s="1" t="s">
        <v>22</v>
      </c>
      <c r="H3135" s="1">
        <v>30</v>
      </c>
      <c r="I3135" s="1">
        <v>40007</v>
      </c>
      <c r="J3135" s="1">
        <v>10570.235279999901</v>
      </c>
      <c r="K3135" s="1">
        <v>52.05</v>
      </c>
      <c r="L3135" s="1">
        <v>1</v>
      </c>
      <c r="M3135" s="38">
        <f t="shared" si="336"/>
        <v>59.08</v>
      </c>
      <c r="N3135" s="38">
        <f t="shared" si="337"/>
        <v>0.88100880162491535</v>
      </c>
      <c r="O3135" s="40">
        <f t="shared" si="338"/>
        <v>60.697849184498509</v>
      </c>
      <c r="P3135" s="39">
        <f t="shared" si="339"/>
        <v>0.85752626656980346</v>
      </c>
      <c r="Q3135" s="42">
        <v>43.7</v>
      </c>
      <c r="R3135" s="42">
        <f t="shared" si="340"/>
        <v>1.1910755148741416</v>
      </c>
      <c r="S3135" s="44">
        <v>51.62</v>
      </c>
      <c r="T3135" s="44">
        <f t="shared" si="341"/>
        <v>1.0083301046106161</v>
      </c>
      <c r="U3135" s="46">
        <f t="shared" si="342"/>
        <v>1.0189772953515204</v>
      </c>
    </row>
    <row r="3136" spans="1:21" x14ac:dyDescent="0.35">
      <c r="A3136" s="1" t="s">
        <v>1159</v>
      </c>
      <c r="B3136" s="1" t="s">
        <v>469</v>
      </c>
      <c r="C3136" s="1" t="s">
        <v>101</v>
      </c>
      <c r="D3136" s="1">
        <v>2</v>
      </c>
      <c r="E3136" s="1" t="s">
        <v>60</v>
      </c>
      <c r="F3136" s="1">
        <v>0.27083333333333331</v>
      </c>
      <c r="G3136" s="1" t="s">
        <v>8</v>
      </c>
      <c r="H3136" s="1">
        <v>30</v>
      </c>
      <c r="I3136" s="1">
        <v>39999</v>
      </c>
      <c r="J3136" s="1">
        <v>12663.54722</v>
      </c>
      <c r="K3136" s="1">
        <v>62.51</v>
      </c>
      <c r="L3136" s="1">
        <v>1</v>
      </c>
      <c r="M3136" s="38">
        <f t="shared" si="336"/>
        <v>59.08</v>
      </c>
      <c r="N3136" s="38">
        <f t="shared" si="337"/>
        <v>1.0580568720379147</v>
      </c>
      <c r="O3136" s="40">
        <f t="shared" si="338"/>
        <v>60.697849184498509</v>
      </c>
      <c r="P3136" s="39">
        <f t="shared" si="339"/>
        <v>1.0298552723012184</v>
      </c>
      <c r="Q3136" s="42">
        <v>42.33</v>
      </c>
      <c r="R3136" s="42">
        <f t="shared" si="340"/>
        <v>1.4767304512166313</v>
      </c>
      <c r="S3136" s="44">
        <v>35.58</v>
      </c>
      <c r="T3136" s="44">
        <f t="shared" si="341"/>
        <v>1.7568858909499718</v>
      </c>
      <c r="U3136" s="46">
        <f t="shared" si="342"/>
        <v>1.4211572048226071</v>
      </c>
    </row>
    <row r="3137" spans="1:21" x14ac:dyDescent="0.35">
      <c r="A3137" s="1" t="s">
        <v>1400</v>
      </c>
      <c r="B3137" s="1" t="s">
        <v>1108</v>
      </c>
      <c r="C3137" s="1" t="s">
        <v>101</v>
      </c>
      <c r="D3137" s="1">
        <v>2</v>
      </c>
      <c r="E3137" s="1" t="s">
        <v>60</v>
      </c>
      <c r="F3137" s="1">
        <v>0.25</v>
      </c>
      <c r="G3137" s="1" t="s">
        <v>8</v>
      </c>
      <c r="H3137" s="1">
        <v>60</v>
      </c>
      <c r="I3137" s="1">
        <v>39971</v>
      </c>
      <c r="J3137" s="1">
        <v>22167.744449999998</v>
      </c>
      <c r="K3137" s="1">
        <v>54.1</v>
      </c>
      <c r="L3137" s="1">
        <v>1</v>
      </c>
      <c r="M3137" s="38">
        <f t="shared" si="336"/>
        <v>50.152000000000001</v>
      </c>
      <c r="N3137" s="38">
        <f t="shared" si="337"/>
        <v>1.0787206891051204</v>
      </c>
      <c r="O3137" s="40">
        <f t="shared" si="338"/>
        <v>45.559514761069323</v>
      </c>
      <c r="P3137" s="39">
        <f t="shared" si="339"/>
        <v>1.1874577743797337</v>
      </c>
      <c r="Q3137" s="42">
        <v>42.33</v>
      </c>
      <c r="R3137" s="42">
        <f t="shared" si="340"/>
        <v>1.2780533900307112</v>
      </c>
      <c r="S3137" s="44">
        <v>55.26</v>
      </c>
      <c r="T3137" s="44">
        <f t="shared" si="341"/>
        <v>0.97900832428519735</v>
      </c>
      <c r="U3137" s="46">
        <f t="shared" si="342"/>
        <v>1.1481731628985472</v>
      </c>
    </row>
    <row r="3138" spans="1:21" x14ac:dyDescent="0.35">
      <c r="A3138" s="1" t="s">
        <v>1037</v>
      </c>
      <c r="B3138" s="1" t="s">
        <v>791</v>
      </c>
      <c r="C3138" s="1" t="s">
        <v>101</v>
      </c>
      <c r="D3138" s="1">
        <v>1</v>
      </c>
      <c r="E3138" s="1" t="s">
        <v>54</v>
      </c>
      <c r="F3138" s="1">
        <v>0.66666666666666663</v>
      </c>
      <c r="G3138" s="1" t="s">
        <v>18</v>
      </c>
      <c r="H3138" s="1">
        <v>30</v>
      </c>
      <c r="I3138" s="1">
        <v>39813</v>
      </c>
      <c r="J3138" s="1">
        <v>12132.05306</v>
      </c>
      <c r="K3138" s="1">
        <v>60.06</v>
      </c>
      <c r="L3138" s="1">
        <v>1</v>
      </c>
      <c r="M3138" s="38">
        <f t="shared" si="336"/>
        <v>59.08</v>
      </c>
      <c r="N3138" s="38">
        <f t="shared" si="337"/>
        <v>1.0165876777251186</v>
      </c>
      <c r="O3138" s="40">
        <f t="shared" si="338"/>
        <v>60.697849184498509</v>
      </c>
      <c r="P3138" s="39">
        <f t="shared" si="339"/>
        <v>0.98949140384596357</v>
      </c>
      <c r="Q3138" s="42">
        <v>46.72</v>
      </c>
      <c r="R3138" s="42">
        <f t="shared" si="340"/>
        <v>1.2855308219178083</v>
      </c>
      <c r="S3138" s="44">
        <v>55.77</v>
      </c>
      <c r="T3138" s="44">
        <f t="shared" si="341"/>
        <v>1.0769230769230769</v>
      </c>
      <c r="U3138" s="46">
        <f t="shared" si="342"/>
        <v>1.1173151008956161</v>
      </c>
    </row>
    <row r="3139" spans="1:21" x14ac:dyDescent="0.35">
      <c r="A3139" s="1" t="s">
        <v>449</v>
      </c>
      <c r="B3139" s="1" t="s">
        <v>312</v>
      </c>
      <c r="C3139" s="1" t="s">
        <v>101</v>
      </c>
      <c r="D3139" s="1">
        <v>1</v>
      </c>
      <c r="E3139" s="1" t="s">
        <v>51</v>
      </c>
      <c r="F3139" s="1">
        <v>0.66666666666666663</v>
      </c>
      <c r="G3139" s="1" t="s">
        <v>18</v>
      </c>
      <c r="H3139" s="1">
        <v>30</v>
      </c>
      <c r="I3139" s="1">
        <v>39723</v>
      </c>
      <c r="J3139" s="1">
        <v>12417.979439999999</v>
      </c>
      <c r="K3139" s="1">
        <v>61.4</v>
      </c>
      <c r="L3139" s="1">
        <v>1</v>
      </c>
      <c r="M3139" s="38">
        <f t="shared" ref="M3139:M3202" si="343">(-0.2976*H3139)+68.008</f>
        <v>59.08</v>
      </c>
      <c r="N3139" s="38">
        <f t="shared" ref="N3139:N3202" si="344">K3139/M3139</f>
        <v>1.039268788083954</v>
      </c>
      <c r="O3139" s="40">
        <f t="shared" ref="O3139:O3202" si="345">-21.84*LN(H3139) + 134.98</f>
        <v>60.697849184498509</v>
      </c>
      <c r="P3139" s="39">
        <f t="shared" ref="P3139:P3202" si="346">K3139/O3139</f>
        <v>1.0115679686337355</v>
      </c>
      <c r="Q3139" s="42">
        <v>46.72</v>
      </c>
      <c r="R3139" s="42">
        <f t="shared" ref="R3139:R3202" si="347">K3139/Q3139</f>
        <v>1.3142123287671232</v>
      </c>
      <c r="S3139" s="44">
        <v>60.5</v>
      </c>
      <c r="T3139" s="44">
        <f t="shared" ref="T3139:T3202" si="348">K3139/S3139</f>
        <v>1.0148760330578512</v>
      </c>
      <c r="U3139" s="46">
        <f t="shared" ref="U3139:U3202" si="349">(P3139+R3139+T3139)/3</f>
        <v>1.1135521101529033</v>
      </c>
    </row>
    <row r="3140" spans="1:21" x14ac:dyDescent="0.35">
      <c r="A3140" s="1" t="s">
        <v>1283</v>
      </c>
      <c r="B3140" s="1" t="s">
        <v>1090</v>
      </c>
      <c r="C3140" s="1" t="s">
        <v>101</v>
      </c>
      <c r="D3140" s="1">
        <v>1</v>
      </c>
      <c r="E3140" s="1" t="s">
        <v>54</v>
      </c>
      <c r="F3140" s="1">
        <v>0.79166666666666663</v>
      </c>
      <c r="G3140" s="1" t="s">
        <v>22</v>
      </c>
      <c r="H3140" s="1">
        <v>60</v>
      </c>
      <c r="I3140" s="1">
        <v>39703</v>
      </c>
      <c r="J3140" s="1">
        <v>13793.512500000001</v>
      </c>
      <c r="K3140" s="1">
        <v>34.090000000000003</v>
      </c>
      <c r="L3140" s="1">
        <v>1</v>
      </c>
      <c r="M3140" s="38">
        <f t="shared" si="343"/>
        <v>50.152000000000001</v>
      </c>
      <c r="N3140" s="38">
        <f t="shared" si="344"/>
        <v>0.67973360982612863</v>
      </c>
      <c r="O3140" s="40">
        <f t="shared" si="345"/>
        <v>45.559514761069323</v>
      </c>
      <c r="P3140" s="39">
        <f t="shared" si="346"/>
        <v>0.74825204304260862</v>
      </c>
      <c r="Q3140" s="42">
        <v>43.7</v>
      </c>
      <c r="R3140" s="42">
        <f t="shared" si="347"/>
        <v>0.78009153318077806</v>
      </c>
      <c r="S3140" s="44">
        <v>36.06</v>
      </c>
      <c r="T3140" s="44">
        <f t="shared" si="348"/>
        <v>0.94536882972823078</v>
      </c>
      <c r="U3140" s="46">
        <f t="shared" si="349"/>
        <v>0.82457080198387256</v>
      </c>
    </row>
    <row r="3141" spans="1:21" x14ac:dyDescent="0.35">
      <c r="A3141" s="1" t="s">
        <v>1562</v>
      </c>
      <c r="B3141" s="1" t="s">
        <v>246</v>
      </c>
      <c r="C3141" s="1" t="s">
        <v>101</v>
      </c>
      <c r="D3141" s="1">
        <v>2</v>
      </c>
      <c r="E3141" s="1" t="s">
        <v>1577</v>
      </c>
      <c r="F3141" s="1">
        <v>0.33333333333333331</v>
      </c>
      <c r="G3141" s="1" t="s">
        <v>8</v>
      </c>
      <c r="H3141" s="1">
        <v>60</v>
      </c>
      <c r="I3141" s="1">
        <v>39694</v>
      </c>
      <c r="J3141" s="1">
        <v>15136.8930599999</v>
      </c>
      <c r="K3141" s="1">
        <v>37.549999999999997</v>
      </c>
      <c r="L3141" s="1">
        <v>2</v>
      </c>
      <c r="M3141" s="38">
        <f t="shared" si="343"/>
        <v>50.152000000000001</v>
      </c>
      <c r="N3141" s="38">
        <f t="shared" si="344"/>
        <v>0.7487238794066039</v>
      </c>
      <c r="O3141" s="40">
        <f t="shared" si="345"/>
        <v>45.559514761069323</v>
      </c>
      <c r="P3141" s="39">
        <f t="shared" si="346"/>
        <v>0.8241966622543252</v>
      </c>
      <c r="Q3141" s="42">
        <v>42.33</v>
      </c>
      <c r="R3141" s="42">
        <f t="shared" si="347"/>
        <v>0.88707772265532714</v>
      </c>
      <c r="S3141" s="44">
        <v>49.4</v>
      </c>
      <c r="T3141" s="44">
        <f t="shared" si="348"/>
        <v>0.76012145748987847</v>
      </c>
      <c r="U3141" s="46">
        <f t="shared" si="349"/>
        <v>0.8237986141331769</v>
      </c>
    </row>
    <row r="3142" spans="1:21" x14ac:dyDescent="0.35">
      <c r="A3142" s="1" t="s">
        <v>909</v>
      </c>
      <c r="B3142" s="1" t="s">
        <v>246</v>
      </c>
      <c r="C3142" s="1" t="s">
        <v>101</v>
      </c>
      <c r="D3142" s="1">
        <v>1</v>
      </c>
      <c r="E3142" s="1" t="s">
        <v>57</v>
      </c>
      <c r="F3142" s="1">
        <v>2.0833333333333332E-2</v>
      </c>
      <c r="G3142" s="1" t="s">
        <v>31</v>
      </c>
      <c r="H3142" s="1">
        <v>30</v>
      </c>
      <c r="I3142" s="1">
        <v>39661</v>
      </c>
      <c r="J3142" s="1">
        <v>13543.63444</v>
      </c>
      <c r="K3142" s="1">
        <v>67.2</v>
      </c>
      <c r="L3142" s="1">
        <v>1</v>
      </c>
      <c r="M3142" s="38">
        <f t="shared" si="343"/>
        <v>59.08</v>
      </c>
      <c r="N3142" s="38">
        <f t="shared" si="344"/>
        <v>1.1374407582938388</v>
      </c>
      <c r="O3142" s="40">
        <f t="shared" si="345"/>
        <v>60.697849184498509</v>
      </c>
      <c r="P3142" s="39">
        <f t="shared" si="346"/>
        <v>1.1071232490584209</v>
      </c>
      <c r="Q3142" s="42">
        <v>51.59</v>
      </c>
      <c r="R3142" s="42">
        <f t="shared" si="347"/>
        <v>1.3025780189959295</v>
      </c>
      <c r="S3142" s="44">
        <v>49.4</v>
      </c>
      <c r="T3142" s="44">
        <f t="shared" si="348"/>
        <v>1.3603238866396763</v>
      </c>
      <c r="U3142" s="46">
        <f t="shared" si="349"/>
        <v>1.2566750515646756</v>
      </c>
    </row>
    <row r="3143" spans="1:21" x14ac:dyDescent="0.35">
      <c r="A3143" s="1" t="s">
        <v>1388</v>
      </c>
      <c r="B3143" s="1" t="s">
        <v>428</v>
      </c>
      <c r="C3143" s="1" t="s">
        <v>101</v>
      </c>
      <c r="D3143" s="1">
        <v>1</v>
      </c>
      <c r="E3143" s="1" t="s">
        <v>76</v>
      </c>
      <c r="F3143" s="1">
        <v>0.33333333333333331</v>
      </c>
      <c r="G3143" s="1" t="s">
        <v>8</v>
      </c>
      <c r="H3143" s="1">
        <v>120</v>
      </c>
      <c r="I3143" s="1">
        <v>39627</v>
      </c>
      <c r="J3143" s="1">
        <v>22452.340560000001</v>
      </c>
      <c r="K3143" s="1">
        <v>27.17</v>
      </c>
      <c r="L3143" s="1">
        <v>1</v>
      </c>
      <c r="M3143" s="38">
        <f t="shared" si="343"/>
        <v>32.295999999999999</v>
      </c>
      <c r="N3143" s="38">
        <f t="shared" si="344"/>
        <v>0.84128065395095375</v>
      </c>
      <c r="O3143" s="40">
        <f t="shared" si="345"/>
        <v>30.421180337640109</v>
      </c>
      <c r="P3143" s="39">
        <f t="shared" si="346"/>
        <v>0.89312773858358729</v>
      </c>
      <c r="Q3143" s="42">
        <v>42.33</v>
      </c>
      <c r="R3143" s="42">
        <f t="shared" si="347"/>
        <v>0.64186156390266957</v>
      </c>
      <c r="S3143" s="44">
        <v>32.200000000000003</v>
      </c>
      <c r="T3143" s="44">
        <f t="shared" si="348"/>
        <v>0.84378881987577636</v>
      </c>
      <c r="U3143" s="46">
        <f t="shared" si="349"/>
        <v>0.7929260407873443</v>
      </c>
    </row>
    <row r="3144" spans="1:21" x14ac:dyDescent="0.35">
      <c r="A3144" s="1" t="s">
        <v>1330</v>
      </c>
      <c r="B3144" s="1" t="s">
        <v>1331</v>
      </c>
      <c r="C3144" s="1" t="s">
        <v>101</v>
      </c>
      <c r="D3144" s="1">
        <v>1</v>
      </c>
      <c r="E3144" s="1" t="s">
        <v>60</v>
      </c>
      <c r="F3144" s="1">
        <v>0.79166666666666663</v>
      </c>
      <c r="G3144" s="1" t="s">
        <v>22</v>
      </c>
      <c r="H3144" s="1">
        <v>60</v>
      </c>
      <c r="I3144" s="1">
        <v>39543</v>
      </c>
      <c r="J3144" s="1">
        <v>12536.16167</v>
      </c>
      <c r="K3144" s="1">
        <v>31.3</v>
      </c>
      <c r="L3144" s="1">
        <v>1</v>
      </c>
      <c r="M3144" s="38">
        <f t="shared" si="343"/>
        <v>50.152000000000001</v>
      </c>
      <c r="N3144" s="38">
        <f t="shared" si="344"/>
        <v>0.62410272770776842</v>
      </c>
      <c r="O3144" s="40">
        <f t="shared" si="345"/>
        <v>45.559514761069323</v>
      </c>
      <c r="P3144" s="39">
        <f t="shared" si="346"/>
        <v>0.68701346281119524</v>
      </c>
      <c r="Q3144" s="42">
        <v>43.7</v>
      </c>
      <c r="R3144" s="42">
        <f t="shared" si="347"/>
        <v>0.7162471395881006</v>
      </c>
      <c r="S3144" s="44">
        <v>31.41</v>
      </c>
      <c r="T3144" s="44">
        <f t="shared" si="348"/>
        <v>0.99649793059535186</v>
      </c>
      <c r="U3144" s="46">
        <f t="shared" si="349"/>
        <v>0.7999195109982159</v>
      </c>
    </row>
    <row r="3145" spans="1:21" x14ac:dyDescent="0.35">
      <c r="A3145" s="1" t="s">
        <v>1286</v>
      </c>
      <c r="B3145" s="1" t="s">
        <v>476</v>
      </c>
      <c r="C3145" s="1" t="s">
        <v>101</v>
      </c>
      <c r="D3145" s="1">
        <v>2</v>
      </c>
      <c r="E3145" s="1" t="s">
        <v>60</v>
      </c>
      <c r="F3145" s="1">
        <v>0.10416666666666667</v>
      </c>
      <c r="G3145" s="1" t="s">
        <v>35</v>
      </c>
      <c r="H3145" s="1">
        <v>30</v>
      </c>
      <c r="I3145" s="1">
        <v>39488</v>
      </c>
      <c r="J3145" s="1">
        <v>13767.53667</v>
      </c>
      <c r="K3145" s="1">
        <v>69.099999999999994</v>
      </c>
      <c r="L3145" s="1">
        <v>1</v>
      </c>
      <c r="M3145" s="38">
        <f t="shared" si="343"/>
        <v>59.08</v>
      </c>
      <c r="N3145" s="38">
        <f t="shared" si="344"/>
        <v>1.1696005416384563</v>
      </c>
      <c r="O3145" s="40">
        <f t="shared" si="345"/>
        <v>60.697849184498509</v>
      </c>
      <c r="P3145" s="39">
        <f t="shared" si="346"/>
        <v>1.1384258409216794</v>
      </c>
      <c r="Q3145" s="42">
        <v>61.93</v>
      </c>
      <c r="R3145" s="42">
        <f t="shared" si="347"/>
        <v>1.1157758759890197</v>
      </c>
      <c r="S3145" s="44">
        <v>44.77</v>
      </c>
      <c r="T3145" s="44">
        <f t="shared" si="348"/>
        <v>1.5434442707169977</v>
      </c>
      <c r="U3145" s="46">
        <f t="shared" si="349"/>
        <v>1.2658819958758989</v>
      </c>
    </row>
    <row r="3146" spans="1:21" x14ac:dyDescent="0.35">
      <c r="A3146" s="1" t="s">
        <v>329</v>
      </c>
      <c r="B3146" s="1" t="s">
        <v>312</v>
      </c>
      <c r="C3146" s="1" t="s">
        <v>101</v>
      </c>
      <c r="D3146" s="1">
        <v>1</v>
      </c>
      <c r="E3146" s="1" t="s">
        <v>58</v>
      </c>
      <c r="F3146" s="1">
        <v>6.25E-2</v>
      </c>
      <c r="G3146" s="1" t="s">
        <v>31</v>
      </c>
      <c r="H3146" s="1">
        <v>30</v>
      </c>
      <c r="I3146" s="1">
        <v>39420</v>
      </c>
      <c r="J3146" s="1">
        <v>14246.98389</v>
      </c>
      <c r="K3146" s="1">
        <v>71.2</v>
      </c>
      <c r="L3146" s="1">
        <v>1</v>
      </c>
      <c r="M3146" s="38">
        <f t="shared" si="343"/>
        <v>59.08</v>
      </c>
      <c r="N3146" s="38">
        <f t="shared" si="344"/>
        <v>1.2051455653351388</v>
      </c>
      <c r="O3146" s="40">
        <f t="shared" si="345"/>
        <v>60.697849184498509</v>
      </c>
      <c r="P3146" s="39">
        <f t="shared" si="346"/>
        <v>1.1730234424547552</v>
      </c>
      <c r="Q3146" s="42">
        <v>51.59</v>
      </c>
      <c r="R3146" s="42">
        <f t="shared" si="347"/>
        <v>1.3801124248885444</v>
      </c>
      <c r="S3146" s="44">
        <v>60.5</v>
      </c>
      <c r="T3146" s="44">
        <f t="shared" si="348"/>
        <v>1.1768595041322314</v>
      </c>
      <c r="U3146" s="46">
        <f t="shared" si="349"/>
        <v>1.2433317904918437</v>
      </c>
    </row>
    <row r="3147" spans="1:21" x14ac:dyDescent="0.35">
      <c r="A3147" s="1" t="s">
        <v>1145</v>
      </c>
      <c r="B3147" s="1" t="s">
        <v>1090</v>
      </c>
      <c r="C3147" s="1" t="s">
        <v>101</v>
      </c>
      <c r="D3147" s="1">
        <v>1</v>
      </c>
      <c r="E3147" s="1" t="s">
        <v>60</v>
      </c>
      <c r="F3147" s="1">
        <v>0.8125</v>
      </c>
      <c r="G3147" s="1" t="s">
        <v>22</v>
      </c>
      <c r="H3147" s="1">
        <v>30</v>
      </c>
      <c r="I3147" s="1">
        <v>39388</v>
      </c>
      <c r="J3147" s="1">
        <v>9124.1372219999994</v>
      </c>
      <c r="K3147" s="1">
        <v>45.74</v>
      </c>
      <c r="L3147" s="1">
        <v>1</v>
      </c>
      <c r="M3147" s="38">
        <f t="shared" si="343"/>
        <v>59.08</v>
      </c>
      <c r="N3147" s="38">
        <f t="shared" si="344"/>
        <v>0.77420446851726477</v>
      </c>
      <c r="O3147" s="40">
        <f t="shared" si="345"/>
        <v>60.697849184498509</v>
      </c>
      <c r="P3147" s="39">
        <f t="shared" si="346"/>
        <v>0.75356871148708582</v>
      </c>
      <c r="Q3147" s="42">
        <v>43.7</v>
      </c>
      <c r="R3147" s="42">
        <f t="shared" si="347"/>
        <v>1.0466819221967962</v>
      </c>
      <c r="S3147" s="44">
        <v>36.06</v>
      </c>
      <c r="T3147" s="44">
        <f t="shared" si="348"/>
        <v>1.2684414864115363</v>
      </c>
      <c r="U3147" s="46">
        <f t="shared" si="349"/>
        <v>1.0228973733651394</v>
      </c>
    </row>
    <row r="3148" spans="1:21" x14ac:dyDescent="0.35">
      <c r="A3148" s="1" t="s">
        <v>1525</v>
      </c>
      <c r="B3148" s="1" t="s">
        <v>374</v>
      </c>
      <c r="C3148" s="1" t="s">
        <v>101</v>
      </c>
      <c r="D3148" s="1">
        <v>1</v>
      </c>
      <c r="E3148" s="1" t="s">
        <v>54</v>
      </c>
      <c r="F3148" s="1">
        <v>0.29166666666666669</v>
      </c>
      <c r="G3148" s="1" t="s">
        <v>8</v>
      </c>
      <c r="H3148" s="1">
        <v>150</v>
      </c>
      <c r="I3148" s="1">
        <v>39292</v>
      </c>
      <c r="J3148" s="1">
        <v>21089.532219999899</v>
      </c>
      <c r="K3148" s="1">
        <v>20.79</v>
      </c>
      <c r="L3148" s="1">
        <v>1</v>
      </c>
      <c r="M3148" s="38">
        <f t="shared" si="343"/>
        <v>23.368000000000002</v>
      </c>
      <c r="N3148" s="38">
        <f t="shared" si="344"/>
        <v>0.8896781923998629</v>
      </c>
      <c r="O3148" s="40">
        <f t="shared" si="345"/>
        <v>25.547725176937774</v>
      </c>
      <c r="P3148" s="39">
        <f t="shared" si="346"/>
        <v>0.81377108357057837</v>
      </c>
      <c r="Q3148" s="42">
        <v>42.33</v>
      </c>
      <c r="R3148" s="42">
        <f t="shared" si="347"/>
        <v>0.49114103472714388</v>
      </c>
      <c r="S3148" s="44">
        <v>32.450000000000003</v>
      </c>
      <c r="T3148" s="44">
        <f t="shared" si="348"/>
        <v>0.64067796610169481</v>
      </c>
      <c r="U3148" s="46">
        <f t="shared" si="349"/>
        <v>0.64853002813313898</v>
      </c>
    </row>
    <row r="3149" spans="1:21" x14ac:dyDescent="0.35">
      <c r="A3149" s="1" t="s">
        <v>335</v>
      </c>
      <c r="B3149" s="1" t="s">
        <v>300</v>
      </c>
      <c r="C3149" s="1" t="s">
        <v>101</v>
      </c>
      <c r="D3149" s="1">
        <v>1</v>
      </c>
      <c r="E3149" s="1" t="s">
        <v>54</v>
      </c>
      <c r="F3149" s="1">
        <v>0.35416666666666669</v>
      </c>
      <c r="G3149" s="1" t="s">
        <v>8</v>
      </c>
      <c r="H3149" s="1">
        <v>60</v>
      </c>
      <c r="I3149" s="1">
        <v>39280</v>
      </c>
      <c r="J3149" s="1">
        <v>18265.45361</v>
      </c>
      <c r="K3149" s="1">
        <v>45.02</v>
      </c>
      <c r="L3149" s="1">
        <v>1</v>
      </c>
      <c r="M3149" s="38">
        <f t="shared" si="343"/>
        <v>50.152000000000001</v>
      </c>
      <c r="N3149" s="38">
        <f t="shared" si="344"/>
        <v>0.89767107991705219</v>
      </c>
      <c r="O3149" s="40">
        <f t="shared" si="345"/>
        <v>45.559514761069323</v>
      </c>
      <c r="P3149" s="39">
        <f t="shared" si="346"/>
        <v>0.98815802222875437</v>
      </c>
      <c r="Q3149" s="42">
        <v>42.33</v>
      </c>
      <c r="R3149" s="42">
        <f t="shared" si="347"/>
        <v>1.0635483108906214</v>
      </c>
      <c r="S3149" s="44">
        <v>64.94</v>
      </c>
      <c r="T3149" s="44">
        <f t="shared" si="348"/>
        <v>0.69325531259624273</v>
      </c>
      <c r="U3149" s="46">
        <f t="shared" si="349"/>
        <v>0.91498721523853954</v>
      </c>
    </row>
    <row r="3150" spans="1:21" x14ac:dyDescent="0.35">
      <c r="A3150" s="1" t="s">
        <v>805</v>
      </c>
      <c r="B3150" s="1" t="s">
        <v>428</v>
      </c>
      <c r="C3150" s="1" t="s">
        <v>101</v>
      </c>
      <c r="D3150" s="1">
        <v>1</v>
      </c>
      <c r="E3150" s="1" t="s">
        <v>60</v>
      </c>
      <c r="F3150" s="1">
        <v>8.3333333333333329E-2</v>
      </c>
      <c r="G3150" s="1" t="s">
        <v>35</v>
      </c>
      <c r="H3150" s="1">
        <v>110</v>
      </c>
      <c r="I3150" s="1">
        <v>39026</v>
      </c>
      <c r="J3150" s="1">
        <v>32301.834439999999</v>
      </c>
      <c r="K3150" s="1">
        <v>43.63</v>
      </c>
      <c r="L3150" s="1">
        <v>1</v>
      </c>
      <c r="M3150" s="38">
        <f t="shared" si="343"/>
        <v>35.271999999999998</v>
      </c>
      <c r="N3150" s="38">
        <f t="shared" si="344"/>
        <v>1.236958493989567</v>
      </c>
      <c r="O3150" s="40">
        <f t="shared" si="345"/>
        <v>32.321508811093608</v>
      </c>
      <c r="P3150" s="39">
        <f t="shared" si="346"/>
        <v>1.3498751019019575</v>
      </c>
      <c r="Q3150" s="42">
        <v>61.93</v>
      </c>
      <c r="R3150" s="42">
        <f t="shared" si="347"/>
        <v>0.70450508638785725</v>
      </c>
      <c r="S3150" s="44">
        <v>32.200000000000003</v>
      </c>
      <c r="T3150" s="44">
        <f t="shared" si="348"/>
        <v>1.3549689440993788</v>
      </c>
      <c r="U3150" s="46">
        <f t="shared" si="349"/>
        <v>1.1364497107963978</v>
      </c>
    </row>
    <row r="3151" spans="1:21" x14ac:dyDescent="0.35">
      <c r="A3151" s="1" t="s">
        <v>1177</v>
      </c>
      <c r="B3151" s="1" t="s">
        <v>502</v>
      </c>
      <c r="C3151" s="1" t="s">
        <v>101</v>
      </c>
      <c r="D3151" s="1">
        <v>1</v>
      </c>
      <c r="E3151" s="1" t="s">
        <v>76</v>
      </c>
      <c r="F3151" s="1">
        <v>8.3333333333333329E-2</v>
      </c>
      <c r="G3151" s="1" t="s">
        <v>35</v>
      </c>
      <c r="H3151" s="1">
        <v>60</v>
      </c>
      <c r="I3151" s="1">
        <v>38987</v>
      </c>
      <c r="J3151" s="1">
        <v>17133.970280000001</v>
      </c>
      <c r="K3151" s="1">
        <v>43.25</v>
      </c>
      <c r="L3151" s="1">
        <v>1</v>
      </c>
      <c r="M3151" s="38">
        <f t="shared" si="343"/>
        <v>50.152000000000001</v>
      </c>
      <c r="N3151" s="38">
        <f t="shared" si="344"/>
        <v>0.86237836975594195</v>
      </c>
      <c r="O3151" s="40">
        <f t="shared" si="345"/>
        <v>45.559514761069323</v>
      </c>
      <c r="P3151" s="39">
        <f t="shared" si="346"/>
        <v>0.94930774014645991</v>
      </c>
      <c r="Q3151" s="42">
        <v>61.93</v>
      </c>
      <c r="R3151" s="42">
        <f t="shared" si="347"/>
        <v>0.69836912643306959</v>
      </c>
      <c r="S3151" s="44">
        <v>38.840000000000003</v>
      </c>
      <c r="T3151" s="44">
        <f t="shared" si="348"/>
        <v>1.1135427394438722</v>
      </c>
      <c r="U3151" s="46">
        <f t="shared" si="349"/>
        <v>0.92040653534113392</v>
      </c>
    </row>
    <row r="3152" spans="1:21" x14ac:dyDescent="0.35">
      <c r="A3152" s="1" t="s">
        <v>1201</v>
      </c>
      <c r="B3152" s="1" t="s">
        <v>469</v>
      </c>
      <c r="C3152" s="1" t="s">
        <v>101</v>
      </c>
      <c r="D3152" s="1">
        <v>1</v>
      </c>
      <c r="E3152" s="1" t="s">
        <v>51</v>
      </c>
      <c r="F3152" s="1">
        <v>8.3333333333333329E-2</v>
      </c>
      <c r="G3152" s="1" t="s">
        <v>35</v>
      </c>
      <c r="H3152" s="1">
        <v>120</v>
      </c>
      <c r="I3152" s="1">
        <v>38958</v>
      </c>
      <c r="J3152" s="1">
        <v>32354.768889999999</v>
      </c>
      <c r="K3152" s="1">
        <v>40.549999999999997</v>
      </c>
      <c r="L3152" s="1">
        <v>1</v>
      </c>
      <c r="M3152" s="38">
        <f t="shared" si="343"/>
        <v>32.295999999999999</v>
      </c>
      <c r="N3152" s="38">
        <f t="shared" si="344"/>
        <v>1.2555734456279415</v>
      </c>
      <c r="O3152" s="40">
        <f t="shared" si="345"/>
        <v>30.421180337640109</v>
      </c>
      <c r="P3152" s="39">
        <f t="shared" si="346"/>
        <v>1.3329528818389569</v>
      </c>
      <c r="Q3152" s="42">
        <v>61.93</v>
      </c>
      <c r="R3152" s="42">
        <f t="shared" si="347"/>
        <v>0.65477151622799934</v>
      </c>
      <c r="S3152" s="44">
        <v>35.58</v>
      </c>
      <c r="T3152" s="44">
        <f t="shared" si="348"/>
        <v>1.1396852164137155</v>
      </c>
      <c r="U3152" s="46">
        <f t="shared" si="349"/>
        <v>1.0424698714935572</v>
      </c>
    </row>
    <row r="3153" spans="1:21" x14ac:dyDescent="0.35">
      <c r="A3153" s="1" t="s">
        <v>1308</v>
      </c>
      <c r="B3153" s="1" t="s">
        <v>616</v>
      </c>
      <c r="C3153" s="1" t="s">
        <v>101</v>
      </c>
      <c r="D3153" s="1">
        <v>1</v>
      </c>
      <c r="E3153" s="1" t="s">
        <v>76</v>
      </c>
      <c r="F3153" s="1">
        <v>0.79166666666666663</v>
      </c>
      <c r="G3153" s="1" t="s">
        <v>22</v>
      </c>
      <c r="H3153" s="1">
        <v>60</v>
      </c>
      <c r="I3153" s="1">
        <v>38918</v>
      </c>
      <c r="J3153" s="1">
        <v>13252.37528</v>
      </c>
      <c r="K3153" s="1">
        <v>33.49</v>
      </c>
      <c r="L3153" s="1">
        <v>1</v>
      </c>
      <c r="M3153" s="38">
        <f t="shared" si="343"/>
        <v>50.152000000000001</v>
      </c>
      <c r="N3153" s="38">
        <f t="shared" si="344"/>
        <v>0.66776997926304038</v>
      </c>
      <c r="O3153" s="40">
        <f t="shared" si="345"/>
        <v>45.559514761069323</v>
      </c>
      <c r="P3153" s="39">
        <f t="shared" si="346"/>
        <v>0.73508245589606802</v>
      </c>
      <c r="Q3153" s="42">
        <v>43.7</v>
      </c>
      <c r="R3153" s="42">
        <f t="shared" si="347"/>
        <v>0.76636155606407319</v>
      </c>
      <c r="S3153" s="44">
        <v>36.07</v>
      </c>
      <c r="T3153" s="44">
        <f t="shared" si="348"/>
        <v>0.92847241474909903</v>
      </c>
      <c r="U3153" s="46">
        <f t="shared" si="349"/>
        <v>0.80997214223641334</v>
      </c>
    </row>
    <row r="3154" spans="1:21" x14ac:dyDescent="0.35">
      <c r="A3154" s="1" t="s">
        <v>441</v>
      </c>
      <c r="B3154" s="1" t="s">
        <v>198</v>
      </c>
      <c r="C3154" s="1" t="s">
        <v>101</v>
      </c>
      <c r="D3154" s="1">
        <v>1</v>
      </c>
      <c r="E3154" s="1" t="s">
        <v>54</v>
      </c>
      <c r="F3154" s="1">
        <v>0.125</v>
      </c>
      <c r="G3154" s="1" t="s">
        <v>35</v>
      </c>
      <c r="H3154" s="1">
        <v>60</v>
      </c>
      <c r="I3154" s="1">
        <v>38903</v>
      </c>
      <c r="J3154" s="1">
        <v>22698.161940000002</v>
      </c>
      <c r="K3154" s="1">
        <v>57.18</v>
      </c>
      <c r="L3154" s="1">
        <v>1</v>
      </c>
      <c r="M3154" s="38">
        <f t="shared" si="343"/>
        <v>50.152000000000001</v>
      </c>
      <c r="N3154" s="38">
        <f t="shared" si="344"/>
        <v>1.1401339926623066</v>
      </c>
      <c r="O3154" s="40">
        <f t="shared" si="345"/>
        <v>45.559514761069323</v>
      </c>
      <c r="P3154" s="39">
        <f t="shared" si="346"/>
        <v>1.2550616550653082</v>
      </c>
      <c r="Q3154" s="42">
        <v>61.93</v>
      </c>
      <c r="R3154" s="42">
        <f t="shared" si="347"/>
        <v>0.92330050056515423</v>
      </c>
      <c r="S3154" s="44">
        <v>47.04</v>
      </c>
      <c r="T3154" s="44">
        <f t="shared" si="348"/>
        <v>1.215561224489796</v>
      </c>
      <c r="U3154" s="46">
        <f t="shared" si="349"/>
        <v>1.1313077933734192</v>
      </c>
    </row>
    <row r="3155" spans="1:21" x14ac:dyDescent="0.35">
      <c r="A3155" s="1" t="s">
        <v>1150</v>
      </c>
      <c r="B3155" s="1" t="s">
        <v>419</v>
      </c>
      <c r="C3155" s="1" t="s">
        <v>101</v>
      </c>
      <c r="D3155" s="1">
        <v>2</v>
      </c>
      <c r="E3155" s="1" t="s">
        <v>57</v>
      </c>
      <c r="F3155" s="1">
        <v>8.3333333333333329E-2</v>
      </c>
      <c r="G3155" s="1" t="s">
        <v>35</v>
      </c>
      <c r="H3155" s="1">
        <v>30</v>
      </c>
      <c r="I3155" s="1">
        <v>38883</v>
      </c>
      <c r="J3155" s="1">
        <v>13719.3911099999</v>
      </c>
      <c r="K3155" s="1">
        <v>69.599999999999994</v>
      </c>
      <c r="L3155" s="1">
        <v>1</v>
      </c>
      <c r="M3155" s="38">
        <f t="shared" si="343"/>
        <v>59.08</v>
      </c>
      <c r="N3155" s="38">
        <f t="shared" si="344"/>
        <v>1.1780636425186188</v>
      </c>
      <c r="O3155" s="40">
        <f t="shared" si="345"/>
        <v>60.697849184498509</v>
      </c>
      <c r="P3155" s="39">
        <f t="shared" si="346"/>
        <v>1.1466633650962212</v>
      </c>
      <c r="Q3155" s="42">
        <v>61.93</v>
      </c>
      <c r="R3155" s="42">
        <f t="shared" si="347"/>
        <v>1.1238495075084771</v>
      </c>
      <c r="S3155" s="44">
        <v>51.62</v>
      </c>
      <c r="T3155" s="44">
        <f t="shared" si="348"/>
        <v>1.348314606741573</v>
      </c>
      <c r="U3155" s="46">
        <f t="shared" si="349"/>
        <v>1.2062758264487572</v>
      </c>
    </row>
    <row r="3156" spans="1:21" x14ac:dyDescent="0.35">
      <c r="A3156" s="1" t="s">
        <v>774</v>
      </c>
      <c r="B3156" s="1" t="s">
        <v>148</v>
      </c>
      <c r="C3156" s="1" t="s">
        <v>101</v>
      </c>
      <c r="D3156" s="1">
        <v>1</v>
      </c>
      <c r="E3156" s="1" t="s">
        <v>76</v>
      </c>
      <c r="F3156" s="1">
        <v>0.33333333333333331</v>
      </c>
      <c r="G3156" s="1" t="s">
        <v>8</v>
      </c>
      <c r="H3156" s="1">
        <v>60</v>
      </c>
      <c r="I3156" s="1">
        <v>38712</v>
      </c>
      <c r="J3156" s="1">
        <v>15379.629719999901</v>
      </c>
      <c r="K3156" s="1">
        <v>39.119999999999997</v>
      </c>
      <c r="L3156" s="1">
        <v>1</v>
      </c>
      <c r="M3156" s="38">
        <f t="shared" si="343"/>
        <v>50.152000000000001</v>
      </c>
      <c r="N3156" s="38">
        <f t="shared" si="344"/>
        <v>0.78002871271335139</v>
      </c>
      <c r="O3156" s="40">
        <f t="shared" si="345"/>
        <v>45.559514761069323</v>
      </c>
      <c r="P3156" s="39">
        <f t="shared" si="346"/>
        <v>0.85865708195443946</v>
      </c>
      <c r="Q3156" s="42">
        <v>42.33</v>
      </c>
      <c r="R3156" s="42">
        <f t="shared" si="347"/>
        <v>0.92416725726435145</v>
      </c>
      <c r="S3156" s="44">
        <v>45.82</v>
      </c>
      <c r="T3156" s="44">
        <f t="shared" si="348"/>
        <v>0.85377564382365778</v>
      </c>
      <c r="U3156" s="46">
        <f t="shared" si="349"/>
        <v>0.87886666101414956</v>
      </c>
    </row>
    <row r="3157" spans="1:21" x14ac:dyDescent="0.35">
      <c r="A3157" s="1" t="s">
        <v>1385</v>
      </c>
      <c r="B3157" s="1" t="s">
        <v>616</v>
      </c>
      <c r="C3157" s="1" t="s">
        <v>101</v>
      </c>
      <c r="D3157" s="1">
        <v>1</v>
      </c>
      <c r="E3157" s="1" t="s">
        <v>58</v>
      </c>
      <c r="F3157" s="1">
        <v>0.79166666666666663</v>
      </c>
      <c r="G3157" s="1" t="s">
        <v>22</v>
      </c>
      <c r="H3157" s="1">
        <v>60</v>
      </c>
      <c r="I3157" s="1">
        <v>38695</v>
      </c>
      <c r="J3157" s="1">
        <v>11277.411109999999</v>
      </c>
      <c r="K3157" s="1">
        <v>28.75</v>
      </c>
      <c r="L3157" s="1">
        <v>1</v>
      </c>
      <c r="M3157" s="38">
        <f t="shared" si="343"/>
        <v>50.152000000000001</v>
      </c>
      <c r="N3157" s="38">
        <f t="shared" si="344"/>
        <v>0.57325729781464352</v>
      </c>
      <c r="O3157" s="40">
        <f t="shared" si="345"/>
        <v>45.559514761069323</v>
      </c>
      <c r="P3157" s="39">
        <f t="shared" si="346"/>
        <v>0.63104271743839824</v>
      </c>
      <c r="Q3157" s="42">
        <v>43.7</v>
      </c>
      <c r="R3157" s="42">
        <f t="shared" si="347"/>
        <v>0.6578947368421052</v>
      </c>
      <c r="S3157" s="44">
        <v>36.07</v>
      </c>
      <c r="T3157" s="44">
        <f t="shared" si="348"/>
        <v>0.79706126975325753</v>
      </c>
      <c r="U3157" s="46">
        <f t="shared" si="349"/>
        <v>0.69533290801125369</v>
      </c>
    </row>
    <row r="3158" spans="1:21" x14ac:dyDescent="0.35">
      <c r="A3158" s="1" t="s">
        <v>408</v>
      </c>
      <c r="B3158" s="1" t="s">
        <v>148</v>
      </c>
      <c r="C3158" s="1" t="s">
        <v>101</v>
      </c>
      <c r="D3158" s="1">
        <v>1</v>
      </c>
      <c r="E3158" s="1" t="s">
        <v>58</v>
      </c>
      <c r="F3158" s="1">
        <v>0.12569444444444444</v>
      </c>
      <c r="G3158" s="1" t="s">
        <v>35</v>
      </c>
      <c r="H3158" s="1">
        <v>61</v>
      </c>
      <c r="I3158" s="1">
        <v>38656</v>
      </c>
      <c r="J3158" s="1">
        <v>25039.028060000001</v>
      </c>
      <c r="K3158" s="1">
        <v>62.57</v>
      </c>
      <c r="L3158" s="1">
        <v>1</v>
      </c>
      <c r="M3158" s="38">
        <f t="shared" si="343"/>
        <v>49.854399999999998</v>
      </c>
      <c r="N3158" s="38">
        <f t="shared" si="344"/>
        <v>1.2550547193427262</v>
      </c>
      <c r="O3158" s="40">
        <f t="shared" si="345"/>
        <v>45.198514806454867</v>
      </c>
      <c r="P3158" s="39">
        <f t="shared" si="346"/>
        <v>1.3843375223263816</v>
      </c>
      <c r="Q3158" s="42">
        <v>61.93</v>
      </c>
      <c r="R3158" s="42">
        <f t="shared" si="347"/>
        <v>1.0103342483449056</v>
      </c>
      <c r="S3158" s="44">
        <v>45.82</v>
      </c>
      <c r="T3158" s="44">
        <f t="shared" si="348"/>
        <v>1.3655608904408556</v>
      </c>
      <c r="U3158" s="46">
        <f t="shared" si="349"/>
        <v>1.253410887037381</v>
      </c>
    </row>
    <row r="3159" spans="1:21" x14ac:dyDescent="0.35">
      <c r="A3159" s="1" t="s">
        <v>717</v>
      </c>
      <c r="B3159" s="1" t="s">
        <v>221</v>
      </c>
      <c r="C3159" s="1" t="s">
        <v>101</v>
      </c>
      <c r="D3159" s="1">
        <v>1</v>
      </c>
      <c r="E3159" s="1" t="s">
        <v>60</v>
      </c>
      <c r="F3159" s="1">
        <v>8.3333333333333329E-2</v>
      </c>
      <c r="G3159" s="1" t="s">
        <v>35</v>
      </c>
      <c r="H3159" s="1">
        <v>60</v>
      </c>
      <c r="I3159" s="1">
        <v>38520</v>
      </c>
      <c r="J3159" s="1">
        <v>21565.215830000001</v>
      </c>
      <c r="K3159" s="1">
        <v>55.01</v>
      </c>
      <c r="L3159" s="1">
        <v>1</v>
      </c>
      <c r="M3159" s="38">
        <f t="shared" si="343"/>
        <v>50.152000000000001</v>
      </c>
      <c r="N3159" s="38">
        <f t="shared" si="344"/>
        <v>1.0968655287924709</v>
      </c>
      <c r="O3159" s="40">
        <f t="shared" si="345"/>
        <v>45.559514761069323</v>
      </c>
      <c r="P3159" s="39">
        <f t="shared" si="346"/>
        <v>1.2074316482186533</v>
      </c>
      <c r="Q3159" s="42">
        <v>61.93</v>
      </c>
      <c r="R3159" s="42">
        <f t="shared" si="347"/>
        <v>0.88826093977070886</v>
      </c>
      <c r="S3159" s="44">
        <v>42.65</v>
      </c>
      <c r="T3159" s="44">
        <f t="shared" si="348"/>
        <v>1.2898007033997656</v>
      </c>
      <c r="U3159" s="46">
        <f t="shared" si="349"/>
        <v>1.128497763796376</v>
      </c>
    </row>
    <row r="3160" spans="1:21" x14ac:dyDescent="0.35">
      <c r="A3160" s="1" t="s">
        <v>901</v>
      </c>
      <c r="B3160" s="1" t="s">
        <v>300</v>
      </c>
      <c r="C3160" s="1" t="s">
        <v>101</v>
      </c>
      <c r="D3160" s="1">
        <v>1</v>
      </c>
      <c r="E3160" s="1" t="s">
        <v>58</v>
      </c>
      <c r="F3160" s="1">
        <v>2.0833333333333332E-2</v>
      </c>
      <c r="G3160" s="1" t="s">
        <v>31</v>
      </c>
      <c r="H3160" s="1">
        <v>30</v>
      </c>
      <c r="I3160" s="1">
        <v>38452</v>
      </c>
      <c r="J3160" s="1">
        <v>13511.383889999999</v>
      </c>
      <c r="K3160" s="1">
        <v>68.72</v>
      </c>
      <c r="L3160" s="1">
        <v>1</v>
      </c>
      <c r="M3160" s="38">
        <f t="shared" si="343"/>
        <v>59.08</v>
      </c>
      <c r="N3160" s="38">
        <f t="shared" si="344"/>
        <v>1.1631685849695328</v>
      </c>
      <c r="O3160" s="40">
        <f t="shared" si="345"/>
        <v>60.697849184498509</v>
      </c>
      <c r="P3160" s="39">
        <f t="shared" si="346"/>
        <v>1.1321653225490278</v>
      </c>
      <c r="Q3160" s="42">
        <v>51.59</v>
      </c>
      <c r="R3160" s="42">
        <f t="shared" si="347"/>
        <v>1.332041093235123</v>
      </c>
      <c r="S3160" s="44">
        <v>64.94</v>
      </c>
      <c r="T3160" s="44">
        <f t="shared" si="348"/>
        <v>1.0582075762242069</v>
      </c>
      <c r="U3160" s="46">
        <f t="shared" si="349"/>
        <v>1.1741379973361192</v>
      </c>
    </row>
    <row r="3161" spans="1:21" x14ac:dyDescent="0.35">
      <c r="A3161" s="1" t="s">
        <v>1037</v>
      </c>
      <c r="B3161" s="1" t="s">
        <v>791</v>
      </c>
      <c r="C3161" s="1" t="s">
        <v>101</v>
      </c>
      <c r="D3161" s="1">
        <v>1</v>
      </c>
      <c r="E3161" s="1" t="s">
        <v>54</v>
      </c>
      <c r="F3161" s="1">
        <v>0.6875</v>
      </c>
      <c r="G3161" s="1" t="s">
        <v>18</v>
      </c>
      <c r="H3161" s="1">
        <v>30</v>
      </c>
      <c r="I3161" s="1">
        <v>38432</v>
      </c>
      <c r="J3161" s="1">
        <v>11949.196109999901</v>
      </c>
      <c r="K3161" s="1">
        <v>61.27</v>
      </c>
      <c r="L3161" s="1">
        <v>1</v>
      </c>
      <c r="M3161" s="38">
        <f t="shared" si="343"/>
        <v>59.08</v>
      </c>
      <c r="N3161" s="38">
        <f t="shared" si="344"/>
        <v>1.0370683818551119</v>
      </c>
      <c r="O3161" s="40">
        <f t="shared" si="345"/>
        <v>60.697849184498509</v>
      </c>
      <c r="P3161" s="39">
        <f t="shared" si="346"/>
        <v>1.0094262123483548</v>
      </c>
      <c r="Q3161" s="42">
        <v>46.72</v>
      </c>
      <c r="R3161" s="42">
        <f t="shared" si="347"/>
        <v>1.311429794520548</v>
      </c>
      <c r="S3161" s="44">
        <v>55.77</v>
      </c>
      <c r="T3161" s="44">
        <f t="shared" si="348"/>
        <v>1.0986193293885602</v>
      </c>
      <c r="U3161" s="46">
        <f t="shared" si="349"/>
        <v>1.1398251120858209</v>
      </c>
    </row>
    <row r="3162" spans="1:21" x14ac:dyDescent="0.35">
      <c r="A3162" s="1" t="s">
        <v>630</v>
      </c>
      <c r="B3162" s="1" t="s">
        <v>312</v>
      </c>
      <c r="C3162" s="1" t="s">
        <v>101</v>
      </c>
      <c r="D3162" s="1">
        <v>1</v>
      </c>
      <c r="E3162" s="1" t="s">
        <v>58</v>
      </c>
      <c r="F3162" s="1">
        <v>8.3333333333333329E-2</v>
      </c>
      <c r="G3162" s="1" t="s">
        <v>35</v>
      </c>
      <c r="H3162" s="1">
        <v>60</v>
      </c>
      <c r="I3162" s="1">
        <v>38406</v>
      </c>
      <c r="J3162" s="1">
        <v>24158.545559999999</v>
      </c>
      <c r="K3162" s="1">
        <v>61.82</v>
      </c>
      <c r="L3162" s="1">
        <v>1</v>
      </c>
      <c r="M3162" s="38">
        <f t="shared" si="343"/>
        <v>50.152000000000001</v>
      </c>
      <c r="N3162" s="38">
        <f t="shared" si="344"/>
        <v>1.2326527356835222</v>
      </c>
      <c r="O3162" s="40">
        <f t="shared" si="345"/>
        <v>45.559514761069323</v>
      </c>
      <c r="P3162" s="39">
        <f t="shared" si="346"/>
        <v>1.3569064623318878</v>
      </c>
      <c r="Q3162" s="42">
        <v>61.93</v>
      </c>
      <c r="R3162" s="42">
        <f t="shared" si="347"/>
        <v>0.9982238010657194</v>
      </c>
      <c r="S3162" s="44">
        <v>60.5</v>
      </c>
      <c r="T3162" s="44">
        <f t="shared" si="348"/>
        <v>1.0218181818181817</v>
      </c>
      <c r="U3162" s="46">
        <f t="shared" si="349"/>
        <v>1.1256494817385965</v>
      </c>
    </row>
    <row r="3163" spans="1:21" x14ac:dyDescent="0.35">
      <c r="A3163" s="1" t="s">
        <v>1067</v>
      </c>
      <c r="B3163" s="1" t="s">
        <v>249</v>
      </c>
      <c r="C3163" s="1" t="s">
        <v>101</v>
      </c>
      <c r="D3163" s="1">
        <v>1</v>
      </c>
      <c r="E3163" s="1" t="s">
        <v>54</v>
      </c>
      <c r="F3163" s="1">
        <v>0.35416666666666669</v>
      </c>
      <c r="G3163" s="1" t="s">
        <v>8</v>
      </c>
      <c r="H3163" s="1">
        <v>30</v>
      </c>
      <c r="I3163" s="1">
        <v>38336</v>
      </c>
      <c r="J3163" s="1">
        <v>11204.78667</v>
      </c>
      <c r="K3163" s="1">
        <v>57.29</v>
      </c>
      <c r="L3163" s="1">
        <v>1</v>
      </c>
      <c r="M3163" s="38">
        <f t="shared" si="343"/>
        <v>59.08</v>
      </c>
      <c r="N3163" s="38">
        <f t="shared" si="344"/>
        <v>0.96970209884901826</v>
      </c>
      <c r="O3163" s="40">
        <f t="shared" si="345"/>
        <v>60.697849184498509</v>
      </c>
      <c r="P3163" s="39">
        <f t="shared" si="346"/>
        <v>0.94385551991900185</v>
      </c>
      <c r="Q3163" s="42">
        <v>42.33</v>
      </c>
      <c r="R3163" s="42">
        <f t="shared" si="347"/>
        <v>1.3534136546184738</v>
      </c>
      <c r="S3163" s="44">
        <v>48.83</v>
      </c>
      <c r="T3163" s="44">
        <f t="shared" si="348"/>
        <v>1.1732541470407536</v>
      </c>
      <c r="U3163" s="46">
        <f t="shared" si="349"/>
        <v>1.1568411071927429</v>
      </c>
    </row>
    <row r="3164" spans="1:21" x14ac:dyDescent="0.35">
      <c r="A3164" s="1" t="s">
        <v>859</v>
      </c>
      <c r="B3164" s="1" t="s">
        <v>370</v>
      </c>
      <c r="C3164" s="1" t="s">
        <v>101</v>
      </c>
      <c r="D3164" s="1">
        <v>1</v>
      </c>
      <c r="E3164" s="1" t="s">
        <v>25</v>
      </c>
      <c r="F3164" s="1">
        <v>8.3333333333333329E-2</v>
      </c>
      <c r="G3164" s="1" t="s">
        <v>35</v>
      </c>
      <c r="H3164" s="1">
        <v>60</v>
      </c>
      <c r="I3164" s="1">
        <v>38314</v>
      </c>
      <c r="J3164" s="1">
        <v>20456.068609999998</v>
      </c>
      <c r="K3164" s="1">
        <v>51.98</v>
      </c>
      <c r="L3164" s="1">
        <v>1</v>
      </c>
      <c r="M3164" s="38">
        <f t="shared" si="343"/>
        <v>50.152000000000001</v>
      </c>
      <c r="N3164" s="38">
        <f t="shared" si="344"/>
        <v>1.0364491944488754</v>
      </c>
      <c r="O3164" s="40">
        <f t="shared" si="345"/>
        <v>45.559514761069323</v>
      </c>
      <c r="P3164" s="39">
        <f t="shared" si="346"/>
        <v>1.1409252331286239</v>
      </c>
      <c r="Q3164" s="42">
        <v>61.93</v>
      </c>
      <c r="R3164" s="42">
        <f t="shared" si="347"/>
        <v>0.83933473276279669</v>
      </c>
      <c r="S3164" s="44">
        <v>56.5</v>
      </c>
      <c r="T3164" s="44">
        <f t="shared" si="348"/>
        <v>0.91999999999999993</v>
      </c>
      <c r="U3164" s="46">
        <f t="shared" si="349"/>
        <v>0.96675332196380681</v>
      </c>
    </row>
    <row r="3165" spans="1:21" x14ac:dyDescent="0.35">
      <c r="A3165" s="1" t="s">
        <v>569</v>
      </c>
      <c r="B3165" s="1" t="s">
        <v>198</v>
      </c>
      <c r="C3165" s="1" t="s">
        <v>101</v>
      </c>
      <c r="D3165" s="1">
        <v>1</v>
      </c>
      <c r="E3165" s="1" t="s">
        <v>60</v>
      </c>
      <c r="F3165" s="1">
        <v>0.125</v>
      </c>
      <c r="G3165" s="1" t="s">
        <v>35</v>
      </c>
      <c r="H3165" s="1">
        <v>60</v>
      </c>
      <c r="I3165" s="1">
        <v>38247</v>
      </c>
      <c r="J3165" s="1">
        <v>21277.802780000002</v>
      </c>
      <c r="K3165" s="1">
        <v>54.54</v>
      </c>
      <c r="L3165" s="1">
        <v>1</v>
      </c>
      <c r="M3165" s="38">
        <f t="shared" si="343"/>
        <v>50.152000000000001</v>
      </c>
      <c r="N3165" s="38">
        <f t="shared" si="344"/>
        <v>1.0874940181847184</v>
      </c>
      <c r="O3165" s="40">
        <f t="shared" si="345"/>
        <v>45.559514761069323</v>
      </c>
      <c r="P3165" s="39">
        <f t="shared" si="346"/>
        <v>1.1971154716205299</v>
      </c>
      <c r="Q3165" s="42">
        <v>61.93</v>
      </c>
      <c r="R3165" s="42">
        <f t="shared" si="347"/>
        <v>0.88067172614241884</v>
      </c>
      <c r="S3165" s="44">
        <v>47.04</v>
      </c>
      <c r="T3165" s="44">
        <f t="shared" si="348"/>
        <v>1.159438775510204</v>
      </c>
      <c r="U3165" s="46">
        <f t="shared" si="349"/>
        <v>1.0790753244243845</v>
      </c>
    </row>
    <row r="3166" spans="1:21" x14ac:dyDescent="0.35">
      <c r="A3166" s="1" t="s">
        <v>919</v>
      </c>
      <c r="B3166" s="1" t="s">
        <v>583</v>
      </c>
      <c r="C3166" s="1" t="s">
        <v>101</v>
      </c>
      <c r="D3166" s="1">
        <v>1</v>
      </c>
      <c r="E3166" s="1" t="s">
        <v>60</v>
      </c>
      <c r="F3166" s="1">
        <v>8.3333333333333329E-2</v>
      </c>
      <c r="G3166" s="1" t="s">
        <v>35</v>
      </c>
      <c r="H3166" s="1">
        <v>60</v>
      </c>
      <c r="I3166" s="1">
        <v>38054</v>
      </c>
      <c r="J3166" s="1">
        <v>19210.18778</v>
      </c>
      <c r="K3166" s="1">
        <v>49.68</v>
      </c>
      <c r="L3166" s="1">
        <v>1</v>
      </c>
      <c r="M3166" s="38">
        <f t="shared" si="343"/>
        <v>50.152000000000001</v>
      </c>
      <c r="N3166" s="38">
        <f t="shared" si="344"/>
        <v>0.99058861062370396</v>
      </c>
      <c r="O3166" s="40">
        <f t="shared" si="345"/>
        <v>45.559514761069323</v>
      </c>
      <c r="P3166" s="39">
        <f t="shared" si="346"/>
        <v>1.090441815733552</v>
      </c>
      <c r="Q3166" s="42">
        <v>61.93</v>
      </c>
      <c r="R3166" s="42">
        <f t="shared" si="347"/>
        <v>0.80219602777329246</v>
      </c>
      <c r="S3166" s="44">
        <v>38.97</v>
      </c>
      <c r="T3166" s="44">
        <f t="shared" si="348"/>
        <v>1.2748267898383372</v>
      </c>
      <c r="U3166" s="46">
        <f t="shared" si="349"/>
        <v>1.0558215444483938</v>
      </c>
    </row>
    <row r="3167" spans="1:21" x14ac:dyDescent="0.35">
      <c r="A3167" s="1" t="s">
        <v>399</v>
      </c>
      <c r="B3167" s="1" t="s">
        <v>100</v>
      </c>
      <c r="C3167" s="1" t="s">
        <v>101</v>
      </c>
      <c r="D3167" s="1">
        <v>1</v>
      </c>
      <c r="E3167" s="1" t="s">
        <v>60</v>
      </c>
      <c r="F3167" s="1">
        <v>0.21111111111111111</v>
      </c>
      <c r="G3167" s="1" t="s">
        <v>35</v>
      </c>
      <c r="H3167" s="1">
        <v>56</v>
      </c>
      <c r="I3167" s="1">
        <v>37975</v>
      </c>
      <c r="J3167" s="1">
        <v>19373.371940000001</v>
      </c>
      <c r="K3167" s="1">
        <v>53.39</v>
      </c>
      <c r="L3167" s="1">
        <v>1</v>
      </c>
      <c r="M3167" s="38">
        <f t="shared" si="343"/>
        <v>51.342399999999998</v>
      </c>
      <c r="N3167" s="38">
        <f t="shared" si="344"/>
        <v>1.0398812677241422</v>
      </c>
      <c r="O3167" s="40">
        <f t="shared" si="345"/>
        <v>47.066319074344321</v>
      </c>
      <c r="P3167" s="39">
        <f t="shared" si="346"/>
        <v>1.1343568192716964</v>
      </c>
      <c r="Q3167" s="42">
        <v>61.93</v>
      </c>
      <c r="R3167" s="42">
        <f t="shared" si="347"/>
        <v>0.86210237364766673</v>
      </c>
      <c r="S3167" s="44">
        <v>39.25</v>
      </c>
      <c r="T3167" s="44">
        <f t="shared" si="348"/>
        <v>1.3602547770700637</v>
      </c>
      <c r="U3167" s="46">
        <f t="shared" si="349"/>
        <v>1.1189046566631422</v>
      </c>
    </row>
    <row r="3168" spans="1:21" x14ac:dyDescent="0.35">
      <c r="A3168" s="1" t="s">
        <v>1499</v>
      </c>
      <c r="B3168" s="1" t="s">
        <v>298</v>
      </c>
      <c r="C3168" s="1" t="s">
        <v>101</v>
      </c>
      <c r="D3168" s="1">
        <v>1</v>
      </c>
      <c r="E3168" s="1" t="s">
        <v>57</v>
      </c>
      <c r="F3168" s="1">
        <v>0.35416666666666669</v>
      </c>
      <c r="G3168" s="1" t="s">
        <v>8</v>
      </c>
      <c r="H3168" s="1">
        <v>150</v>
      </c>
      <c r="I3168" s="1">
        <v>37951</v>
      </c>
      <c r="J3168" s="1">
        <v>22563.60583</v>
      </c>
      <c r="K3168" s="1">
        <v>23.14</v>
      </c>
      <c r="L3168" s="1">
        <v>1</v>
      </c>
      <c r="M3168" s="38">
        <f t="shared" si="343"/>
        <v>23.368000000000002</v>
      </c>
      <c r="N3168" s="38">
        <f t="shared" si="344"/>
        <v>0.99024306744265655</v>
      </c>
      <c r="O3168" s="40">
        <f t="shared" si="345"/>
        <v>25.547725176937774</v>
      </c>
      <c r="P3168" s="39">
        <f t="shared" si="346"/>
        <v>0.90575578998668516</v>
      </c>
      <c r="Q3168" s="42">
        <v>42.33</v>
      </c>
      <c r="R3168" s="42">
        <f t="shared" si="347"/>
        <v>0.54665721710370896</v>
      </c>
      <c r="S3168" s="44">
        <v>33.83</v>
      </c>
      <c r="T3168" s="44">
        <f t="shared" si="348"/>
        <v>0.68400827667750519</v>
      </c>
      <c r="U3168" s="46">
        <f t="shared" si="349"/>
        <v>0.7121404279226331</v>
      </c>
    </row>
    <row r="3169" spans="1:21" x14ac:dyDescent="0.35">
      <c r="A3169" s="1" t="s">
        <v>795</v>
      </c>
      <c r="B3169" s="1" t="s">
        <v>419</v>
      </c>
      <c r="C3169" s="1" t="s">
        <v>101</v>
      </c>
      <c r="D3169" s="1">
        <v>2</v>
      </c>
      <c r="E3169" s="1" t="s">
        <v>1592</v>
      </c>
      <c r="F3169" s="1">
        <v>0.10416666666666667</v>
      </c>
      <c r="G3169" s="1" t="s">
        <v>35</v>
      </c>
      <c r="H3169" s="1">
        <v>30</v>
      </c>
      <c r="I3169" s="1">
        <v>37947</v>
      </c>
      <c r="J3169" s="1">
        <v>14850.094450000001</v>
      </c>
      <c r="K3169" s="1">
        <v>77.489999999999995</v>
      </c>
      <c r="L3169" s="1">
        <v>2</v>
      </c>
      <c r="M3169" s="38">
        <f t="shared" si="343"/>
        <v>59.08</v>
      </c>
      <c r="N3169" s="38">
        <f t="shared" si="344"/>
        <v>1.3116113744075828</v>
      </c>
      <c r="O3169" s="40">
        <f t="shared" si="345"/>
        <v>60.697849184498509</v>
      </c>
      <c r="P3169" s="39">
        <f t="shared" si="346"/>
        <v>1.2766514965704914</v>
      </c>
      <c r="Q3169" s="42">
        <v>61.93</v>
      </c>
      <c r="R3169" s="42">
        <f t="shared" si="347"/>
        <v>1.2512514128855159</v>
      </c>
      <c r="S3169" s="44">
        <v>51.62</v>
      </c>
      <c r="T3169" s="44">
        <f t="shared" si="348"/>
        <v>1.5011623401782255</v>
      </c>
      <c r="U3169" s="46">
        <f t="shared" si="349"/>
        <v>1.3430217498780774</v>
      </c>
    </row>
    <row r="3170" spans="1:21" x14ac:dyDescent="0.35">
      <c r="A3170" s="1" t="s">
        <v>1008</v>
      </c>
      <c r="B3170" s="1" t="s">
        <v>438</v>
      </c>
      <c r="C3170" s="1" t="s">
        <v>101</v>
      </c>
      <c r="D3170" s="1">
        <v>2</v>
      </c>
      <c r="E3170" s="1" t="s">
        <v>58</v>
      </c>
      <c r="F3170" s="1">
        <v>0.10416666666666667</v>
      </c>
      <c r="G3170" s="1" t="s">
        <v>35</v>
      </c>
      <c r="H3170" s="1">
        <v>30</v>
      </c>
      <c r="I3170" s="1">
        <v>37874</v>
      </c>
      <c r="J3170" s="1">
        <v>14822.025</v>
      </c>
      <c r="K3170" s="1">
        <v>77.400000000000006</v>
      </c>
      <c r="L3170" s="1">
        <v>1</v>
      </c>
      <c r="M3170" s="38">
        <f t="shared" si="343"/>
        <v>59.08</v>
      </c>
      <c r="N3170" s="38">
        <f t="shared" si="344"/>
        <v>1.3100880162491537</v>
      </c>
      <c r="O3170" s="40">
        <f t="shared" si="345"/>
        <v>60.697849184498509</v>
      </c>
      <c r="P3170" s="39">
        <f t="shared" si="346"/>
        <v>1.2751687422190738</v>
      </c>
      <c r="Q3170" s="42">
        <v>61.93</v>
      </c>
      <c r="R3170" s="42">
        <f t="shared" si="347"/>
        <v>1.2497981592120138</v>
      </c>
      <c r="S3170" s="44">
        <v>58.54</v>
      </c>
      <c r="T3170" s="44">
        <f t="shared" si="348"/>
        <v>1.3221728732490605</v>
      </c>
      <c r="U3170" s="46">
        <f t="shared" si="349"/>
        <v>1.2823799248933827</v>
      </c>
    </row>
    <row r="3171" spans="1:21" x14ac:dyDescent="0.35">
      <c r="A3171" s="1" t="s">
        <v>1084</v>
      </c>
      <c r="B3171" s="1" t="s">
        <v>419</v>
      </c>
      <c r="C3171" s="1" t="s">
        <v>101</v>
      </c>
      <c r="D3171" s="1">
        <v>1</v>
      </c>
      <c r="E3171" s="1" t="s">
        <v>58</v>
      </c>
      <c r="F3171" s="1">
        <v>0.79166666666666663</v>
      </c>
      <c r="G3171" s="1" t="s">
        <v>22</v>
      </c>
      <c r="H3171" s="1">
        <v>30</v>
      </c>
      <c r="I3171" s="1">
        <v>37682</v>
      </c>
      <c r="J3171" s="1">
        <v>9989.1247220000005</v>
      </c>
      <c r="K3171" s="1">
        <v>52.21</v>
      </c>
      <c r="L3171" s="1">
        <v>1</v>
      </c>
      <c r="M3171" s="38">
        <f t="shared" si="343"/>
        <v>59.08</v>
      </c>
      <c r="N3171" s="38">
        <f t="shared" si="344"/>
        <v>0.88371699390656744</v>
      </c>
      <c r="O3171" s="40">
        <f t="shared" si="345"/>
        <v>60.697849184498509</v>
      </c>
      <c r="P3171" s="39">
        <f t="shared" si="346"/>
        <v>0.86016227430565695</v>
      </c>
      <c r="Q3171" s="42">
        <v>43.7</v>
      </c>
      <c r="R3171" s="42">
        <f t="shared" si="347"/>
        <v>1.1947368421052631</v>
      </c>
      <c r="S3171" s="44">
        <v>51.62</v>
      </c>
      <c r="T3171" s="44">
        <f t="shared" si="348"/>
        <v>1.0114296784192174</v>
      </c>
      <c r="U3171" s="46">
        <f t="shared" si="349"/>
        <v>1.0221095982767123</v>
      </c>
    </row>
    <row r="3172" spans="1:21" x14ac:dyDescent="0.35">
      <c r="A3172" s="1" t="s">
        <v>465</v>
      </c>
      <c r="B3172" s="1" t="s">
        <v>1240</v>
      </c>
      <c r="C3172" s="1" t="s">
        <v>101</v>
      </c>
      <c r="D3172" s="1">
        <v>1</v>
      </c>
      <c r="E3172" s="1" t="s">
        <v>54</v>
      </c>
      <c r="F3172" s="1">
        <v>0.79166666666666663</v>
      </c>
      <c r="G3172" s="1" t="s">
        <v>22</v>
      </c>
      <c r="H3172" s="1">
        <v>60</v>
      </c>
      <c r="I3172" s="1">
        <v>37561</v>
      </c>
      <c r="J3172" s="1">
        <v>15059.715</v>
      </c>
      <c r="K3172" s="1">
        <v>39.18</v>
      </c>
      <c r="L3172" s="1">
        <v>1</v>
      </c>
      <c r="M3172" s="38">
        <f t="shared" si="343"/>
        <v>50.152000000000001</v>
      </c>
      <c r="N3172" s="38">
        <f t="shared" si="344"/>
        <v>0.78122507576966016</v>
      </c>
      <c r="O3172" s="40">
        <f t="shared" si="345"/>
        <v>45.559514761069323</v>
      </c>
      <c r="P3172" s="39">
        <f t="shared" si="346"/>
        <v>0.85997404066909355</v>
      </c>
      <c r="Q3172" s="42">
        <v>43.7</v>
      </c>
      <c r="R3172" s="42">
        <f t="shared" si="347"/>
        <v>0.89656750572082378</v>
      </c>
      <c r="S3172" s="44">
        <v>50.05</v>
      </c>
      <c r="T3172" s="44">
        <f t="shared" si="348"/>
        <v>0.78281718281718282</v>
      </c>
      <c r="U3172" s="46">
        <f t="shared" si="349"/>
        <v>0.84645290973569998</v>
      </c>
    </row>
    <row r="3173" spans="1:21" x14ac:dyDescent="0.35">
      <c r="A3173" s="1" t="s">
        <v>808</v>
      </c>
      <c r="B3173" s="1" t="s">
        <v>300</v>
      </c>
      <c r="C3173" s="1" t="s">
        <v>101</v>
      </c>
      <c r="D3173" s="1">
        <v>1</v>
      </c>
      <c r="E3173" s="1" t="s">
        <v>25</v>
      </c>
      <c r="F3173" s="1">
        <v>2.7777777777777779E-3</v>
      </c>
      <c r="G3173" s="1" t="s">
        <v>31</v>
      </c>
      <c r="H3173" s="1">
        <v>32</v>
      </c>
      <c r="I3173" s="1">
        <v>37553</v>
      </c>
      <c r="J3173" s="1">
        <v>13924.381939999999</v>
      </c>
      <c r="K3173" s="1">
        <v>67.88</v>
      </c>
      <c r="L3173" s="1">
        <v>1</v>
      </c>
      <c r="M3173" s="38">
        <f t="shared" si="343"/>
        <v>58.484799999999993</v>
      </c>
      <c r="N3173" s="38">
        <f t="shared" si="344"/>
        <v>1.1606434492380926</v>
      </c>
      <c r="O3173" s="40">
        <f t="shared" si="345"/>
        <v>59.288327882853963</v>
      </c>
      <c r="P3173" s="39">
        <f t="shared" si="346"/>
        <v>1.1449133821773834</v>
      </c>
      <c r="Q3173" s="42">
        <v>51.59</v>
      </c>
      <c r="R3173" s="42">
        <f t="shared" si="347"/>
        <v>1.3157588679976737</v>
      </c>
      <c r="S3173" s="44">
        <v>64.94</v>
      </c>
      <c r="T3173" s="44">
        <f t="shared" si="348"/>
        <v>1.0452725592854943</v>
      </c>
      <c r="U3173" s="46">
        <f t="shared" si="349"/>
        <v>1.1686482698201839</v>
      </c>
    </row>
    <row r="3174" spans="1:21" x14ac:dyDescent="0.35">
      <c r="A3174" s="1" t="s">
        <v>1111</v>
      </c>
      <c r="B3174" s="1" t="s">
        <v>476</v>
      </c>
      <c r="C3174" s="1" t="s">
        <v>101</v>
      </c>
      <c r="D3174" s="1">
        <v>1</v>
      </c>
      <c r="E3174" s="1" t="s">
        <v>57</v>
      </c>
      <c r="F3174" s="1">
        <v>0.33333333333333331</v>
      </c>
      <c r="G3174" s="1" t="s">
        <v>8</v>
      </c>
      <c r="H3174" s="1">
        <v>120</v>
      </c>
      <c r="I3174" s="1">
        <v>37518</v>
      </c>
      <c r="J3174" s="1">
        <v>17397.47639</v>
      </c>
      <c r="K3174" s="1">
        <v>22.69</v>
      </c>
      <c r="L3174" s="1">
        <v>1</v>
      </c>
      <c r="M3174" s="38">
        <f t="shared" si="343"/>
        <v>32.295999999999999</v>
      </c>
      <c r="N3174" s="38">
        <f t="shared" si="344"/>
        <v>0.70256378498885319</v>
      </c>
      <c r="O3174" s="40">
        <f t="shared" si="345"/>
        <v>30.421180337640109</v>
      </c>
      <c r="P3174" s="39">
        <f t="shared" si="346"/>
        <v>0.74586192081198366</v>
      </c>
      <c r="Q3174" s="42">
        <v>42.33</v>
      </c>
      <c r="R3174" s="42">
        <f t="shared" si="347"/>
        <v>0.53602645877628163</v>
      </c>
      <c r="S3174" s="44">
        <v>44.77</v>
      </c>
      <c r="T3174" s="44">
        <f t="shared" si="348"/>
        <v>0.50681259772168863</v>
      </c>
      <c r="U3174" s="46">
        <f t="shared" si="349"/>
        <v>0.59623365910331794</v>
      </c>
    </row>
    <row r="3175" spans="1:21" x14ac:dyDescent="0.35">
      <c r="A3175" s="1" t="s">
        <v>1372</v>
      </c>
      <c r="B3175" s="1" t="s">
        <v>428</v>
      </c>
      <c r="C3175" s="1" t="s">
        <v>101</v>
      </c>
      <c r="D3175" s="1">
        <v>1</v>
      </c>
      <c r="E3175" s="1" t="s">
        <v>54</v>
      </c>
      <c r="F3175" s="1">
        <v>0.25</v>
      </c>
      <c r="G3175" s="1" t="s">
        <v>8</v>
      </c>
      <c r="H3175" s="1">
        <v>120</v>
      </c>
      <c r="I3175" s="1">
        <v>37466</v>
      </c>
      <c r="J3175" s="1">
        <v>23079.735280000001</v>
      </c>
      <c r="K3175" s="1">
        <v>29.82</v>
      </c>
      <c r="L3175" s="1">
        <v>1</v>
      </c>
      <c r="M3175" s="38">
        <f t="shared" si="343"/>
        <v>32.295999999999999</v>
      </c>
      <c r="N3175" s="38">
        <f t="shared" si="344"/>
        <v>0.92333415902898197</v>
      </c>
      <c r="O3175" s="40">
        <f t="shared" si="345"/>
        <v>30.421180337640109</v>
      </c>
      <c r="P3175" s="39">
        <f t="shared" si="346"/>
        <v>0.98023809954223673</v>
      </c>
      <c r="Q3175" s="42">
        <v>42.33</v>
      </c>
      <c r="R3175" s="42">
        <f t="shared" si="347"/>
        <v>0.70446491849751958</v>
      </c>
      <c r="S3175" s="44">
        <v>32.200000000000003</v>
      </c>
      <c r="T3175" s="44">
        <f t="shared" si="348"/>
        <v>0.926086956521739</v>
      </c>
      <c r="U3175" s="46">
        <f t="shared" si="349"/>
        <v>0.87026332485383173</v>
      </c>
    </row>
    <row r="3176" spans="1:21" x14ac:dyDescent="0.35">
      <c r="A3176" s="1" t="s">
        <v>1197</v>
      </c>
      <c r="B3176" s="1" t="s">
        <v>1108</v>
      </c>
      <c r="C3176" s="1" t="s">
        <v>101</v>
      </c>
      <c r="D3176" s="1">
        <v>2</v>
      </c>
      <c r="E3176" s="1" t="s">
        <v>1585</v>
      </c>
      <c r="F3176" s="1">
        <v>0.29166666666666669</v>
      </c>
      <c r="G3176" s="1" t="s">
        <v>8</v>
      </c>
      <c r="H3176" s="1">
        <v>60</v>
      </c>
      <c r="I3176" s="1">
        <v>37419</v>
      </c>
      <c r="J3176" s="1">
        <v>19505.233609999999</v>
      </c>
      <c r="K3176" s="1">
        <v>50.71</v>
      </c>
      <c r="L3176" s="1">
        <v>2</v>
      </c>
      <c r="M3176" s="38">
        <f t="shared" si="343"/>
        <v>50.152000000000001</v>
      </c>
      <c r="N3176" s="38">
        <f t="shared" si="344"/>
        <v>1.0111261764236721</v>
      </c>
      <c r="O3176" s="40">
        <f t="shared" si="345"/>
        <v>45.559514761069323</v>
      </c>
      <c r="P3176" s="39">
        <f t="shared" si="346"/>
        <v>1.1130496070017799</v>
      </c>
      <c r="Q3176" s="42">
        <v>42.33</v>
      </c>
      <c r="R3176" s="42">
        <f t="shared" si="347"/>
        <v>1.1979683439640918</v>
      </c>
      <c r="S3176" s="44">
        <v>55.26</v>
      </c>
      <c r="T3176" s="44">
        <f t="shared" si="348"/>
        <v>0.91766196163590308</v>
      </c>
      <c r="U3176" s="46">
        <f t="shared" si="349"/>
        <v>1.0762266375339251</v>
      </c>
    </row>
    <row r="3177" spans="1:21" x14ac:dyDescent="0.35">
      <c r="A3177" s="1" t="s">
        <v>922</v>
      </c>
      <c r="B3177" s="1" t="s">
        <v>300</v>
      </c>
      <c r="C3177" s="1" t="s">
        <v>101</v>
      </c>
      <c r="D3177" s="1">
        <v>1</v>
      </c>
      <c r="E3177" s="1" t="s">
        <v>51</v>
      </c>
      <c r="F3177" s="1">
        <v>0.35416666666666669</v>
      </c>
      <c r="G3177" s="1" t="s">
        <v>8</v>
      </c>
      <c r="H3177" s="1">
        <v>120</v>
      </c>
      <c r="I3177" s="1">
        <v>37396</v>
      </c>
      <c r="J3177" s="1">
        <v>18538.635279999999</v>
      </c>
      <c r="K3177" s="1">
        <v>24.31</v>
      </c>
      <c r="L3177" s="1">
        <v>1</v>
      </c>
      <c r="M3177" s="38">
        <f t="shared" si="343"/>
        <v>32.295999999999999</v>
      </c>
      <c r="N3177" s="38">
        <f t="shared" si="344"/>
        <v>0.7527247956403269</v>
      </c>
      <c r="O3177" s="40">
        <f t="shared" si="345"/>
        <v>30.421180337640109</v>
      </c>
      <c r="P3177" s="39">
        <f t="shared" si="346"/>
        <v>0.7991142924168938</v>
      </c>
      <c r="Q3177" s="42">
        <v>42.33</v>
      </c>
      <c r="R3177" s="42">
        <f t="shared" si="347"/>
        <v>0.57429718875502012</v>
      </c>
      <c r="S3177" s="44">
        <v>64.94</v>
      </c>
      <c r="T3177" s="44">
        <f t="shared" si="348"/>
        <v>0.37434554973821987</v>
      </c>
      <c r="U3177" s="46">
        <f t="shared" si="349"/>
        <v>0.58258567697004449</v>
      </c>
    </row>
    <row r="3178" spans="1:21" x14ac:dyDescent="0.35">
      <c r="A3178" s="1" t="s">
        <v>1189</v>
      </c>
      <c r="B3178" s="1" t="s">
        <v>249</v>
      </c>
      <c r="C3178" s="1" t="s">
        <v>101</v>
      </c>
      <c r="D3178" s="1">
        <v>2</v>
      </c>
      <c r="E3178" s="1" t="s">
        <v>54</v>
      </c>
      <c r="F3178" s="1">
        <v>0.35416666666666669</v>
      </c>
      <c r="G3178" s="1" t="s">
        <v>8</v>
      </c>
      <c r="H3178" s="1">
        <v>5</v>
      </c>
      <c r="I3178" s="1">
        <v>37353</v>
      </c>
      <c r="J3178" s="1">
        <v>2784.373055</v>
      </c>
      <c r="K3178" s="1">
        <v>88.44</v>
      </c>
      <c r="L3178" s="1">
        <v>1</v>
      </c>
      <c r="M3178" s="38">
        <f t="shared" si="343"/>
        <v>66.52</v>
      </c>
      <c r="N3178" s="38">
        <f t="shared" si="344"/>
        <v>1.3295249549007817</v>
      </c>
      <c r="O3178" s="40">
        <f t="shared" si="345"/>
        <v>99.829875992439241</v>
      </c>
      <c r="P3178" s="39">
        <f t="shared" si="346"/>
        <v>0.88590714073107857</v>
      </c>
      <c r="Q3178" s="42">
        <v>42.33</v>
      </c>
      <c r="R3178" s="42">
        <f t="shared" si="347"/>
        <v>2.0892983699503898</v>
      </c>
      <c r="S3178" s="44">
        <v>48.83</v>
      </c>
      <c r="T3178" s="44">
        <f t="shared" si="348"/>
        <v>1.8111816506246161</v>
      </c>
      <c r="U3178" s="46">
        <f t="shared" si="349"/>
        <v>1.5954623871020281</v>
      </c>
    </row>
    <row r="3179" spans="1:21" x14ac:dyDescent="0.35">
      <c r="A3179" s="1" t="s">
        <v>311</v>
      </c>
      <c r="B3179" s="1" t="s">
        <v>312</v>
      </c>
      <c r="C3179" s="1" t="s">
        <v>101</v>
      </c>
      <c r="D3179" s="1">
        <v>1</v>
      </c>
      <c r="E3179" s="1" t="s">
        <v>76</v>
      </c>
      <c r="F3179" s="1">
        <v>0.14583333333333334</v>
      </c>
      <c r="G3179" s="1" t="s">
        <v>35</v>
      </c>
      <c r="H3179" s="1">
        <v>30</v>
      </c>
      <c r="I3179" s="1">
        <v>37301</v>
      </c>
      <c r="J3179" s="1">
        <v>15132.33778</v>
      </c>
      <c r="K3179" s="1">
        <v>79.930000000000007</v>
      </c>
      <c r="L3179" s="1">
        <v>1</v>
      </c>
      <c r="M3179" s="38">
        <f t="shared" si="343"/>
        <v>59.08</v>
      </c>
      <c r="N3179" s="38">
        <f t="shared" si="344"/>
        <v>1.352911306702776</v>
      </c>
      <c r="O3179" s="40">
        <f t="shared" si="345"/>
        <v>60.697849184498509</v>
      </c>
      <c r="P3179" s="39">
        <f t="shared" si="346"/>
        <v>1.3168506145422556</v>
      </c>
      <c r="Q3179" s="42">
        <v>61.93</v>
      </c>
      <c r="R3179" s="42">
        <f t="shared" si="347"/>
        <v>1.2906507347004683</v>
      </c>
      <c r="S3179" s="44">
        <v>60.5</v>
      </c>
      <c r="T3179" s="44">
        <f t="shared" si="348"/>
        <v>1.3211570247933886</v>
      </c>
      <c r="U3179" s="46">
        <f t="shared" si="349"/>
        <v>1.3095527913453708</v>
      </c>
    </row>
    <row r="3180" spans="1:21" x14ac:dyDescent="0.35">
      <c r="A3180" s="1" t="s">
        <v>765</v>
      </c>
      <c r="B3180" s="1" t="s">
        <v>342</v>
      </c>
      <c r="C3180" s="1" t="s">
        <v>101</v>
      </c>
      <c r="D3180" s="1">
        <v>1</v>
      </c>
      <c r="E3180" s="1" t="s">
        <v>25</v>
      </c>
      <c r="F3180" s="1">
        <v>0.77777777777777779</v>
      </c>
      <c r="G3180" s="1" t="s">
        <v>18</v>
      </c>
      <c r="H3180" s="1">
        <v>5</v>
      </c>
      <c r="I3180" s="1">
        <v>37090</v>
      </c>
      <c r="J3180" s="1">
        <v>2878.3594440000002</v>
      </c>
      <c r="K3180" s="1">
        <v>91.27</v>
      </c>
      <c r="L3180" s="1">
        <v>1</v>
      </c>
      <c r="M3180" s="38">
        <f t="shared" si="343"/>
        <v>66.52</v>
      </c>
      <c r="N3180" s="38">
        <f t="shared" si="344"/>
        <v>1.372068550811786</v>
      </c>
      <c r="O3180" s="40">
        <f t="shared" si="345"/>
        <v>99.829875992439241</v>
      </c>
      <c r="P3180" s="39">
        <f t="shared" si="346"/>
        <v>0.91425536787116168</v>
      </c>
      <c r="Q3180" s="42">
        <v>46.72</v>
      </c>
      <c r="R3180" s="42">
        <f t="shared" si="347"/>
        <v>1.9535530821917808</v>
      </c>
      <c r="S3180" s="44">
        <v>58.74</v>
      </c>
      <c r="T3180" s="44">
        <f t="shared" si="348"/>
        <v>1.5537963908750425</v>
      </c>
      <c r="U3180" s="46">
        <f t="shared" si="349"/>
        <v>1.4738682803126617</v>
      </c>
    </row>
    <row r="3181" spans="1:21" x14ac:dyDescent="0.35">
      <c r="A3181" s="1" t="s">
        <v>1360</v>
      </c>
      <c r="B3181" s="1" t="s">
        <v>1331</v>
      </c>
      <c r="C3181" s="1" t="s">
        <v>101</v>
      </c>
      <c r="D3181" s="1">
        <v>1</v>
      </c>
      <c r="E3181" s="1" t="s">
        <v>60</v>
      </c>
      <c r="F3181" s="1">
        <v>0.79166666666666663</v>
      </c>
      <c r="G3181" s="1" t="s">
        <v>22</v>
      </c>
      <c r="H3181" s="1">
        <v>60</v>
      </c>
      <c r="I3181" s="1">
        <v>37080</v>
      </c>
      <c r="J3181" s="1">
        <v>11784.11889</v>
      </c>
      <c r="K3181" s="1">
        <v>31.45</v>
      </c>
      <c r="L3181" s="1">
        <v>1</v>
      </c>
      <c r="M3181" s="38">
        <f t="shared" si="343"/>
        <v>50.152000000000001</v>
      </c>
      <c r="N3181" s="38">
        <f t="shared" si="344"/>
        <v>0.62709363534854046</v>
      </c>
      <c r="O3181" s="40">
        <f t="shared" si="345"/>
        <v>45.559514761069323</v>
      </c>
      <c r="P3181" s="39">
        <f t="shared" si="346"/>
        <v>0.69030585959783031</v>
      </c>
      <c r="Q3181" s="42">
        <v>43.7</v>
      </c>
      <c r="R3181" s="42">
        <f t="shared" si="347"/>
        <v>0.71967963386727685</v>
      </c>
      <c r="S3181" s="44">
        <v>31.41</v>
      </c>
      <c r="T3181" s="44">
        <f t="shared" si="348"/>
        <v>1.0012734797835083</v>
      </c>
      <c r="U3181" s="46">
        <f t="shared" si="349"/>
        <v>0.8037529910828719</v>
      </c>
    </row>
    <row r="3182" spans="1:21" x14ac:dyDescent="0.35">
      <c r="A3182" s="1" t="s">
        <v>1371</v>
      </c>
      <c r="B3182" s="1" t="s">
        <v>616</v>
      </c>
      <c r="C3182" s="1" t="s">
        <v>101</v>
      </c>
      <c r="D3182" s="1">
        <v>1</v>
      </c>
      <c r="E3182" s="1" t="s">
        <v>58</v>
      </c>
      <c r="F3182" s="1">
        <v>0.79166666666666663</v>
      </c>
      <c r="G3182" s="1" t="s">
        <v>22</v>
      </c>
      <c r="H3182" s="1">
        <v>60</v>
      </c>
      <c r="I3182" s="1">
        <v>36992</v>
      </c>
      <c r="J3182" s="1">
        <v>11560.422779999901</v>
      </c>
      <c r="K3182" s="1">
        <v>30.84</v>
      </c>
      <c r="L3182" s="1">
        <v>1</v>
      </c>
      <c r="M3182" s="38">
        <f t="shared" si="343"/>
        <v>50.152000000000001</v>
      </c>
      <c r="N3182" s="38">
        <f t="shared" si="344"/>
        <v>0.61493061094273405</v>
      </c>
      <c r="O3182" s="40">
        <f t="shared" si="345"/>
        <v>45.559514761069323</v>
      </c>
      <c r="P3182" s="39">
        <f t="shared" si="346"/>
        <v>0.67691677933218086</v>
      </c>
      <c r="Q3182" s="42">
        <v>43.7</v>
      </c>
      <c r="R3182" s="42">
        <f t="shared" si="347"/>
        <v>0.70572082379862699</v>
      </c>
      <c r="S3182" s="44">
        <v>36.07</v>
      </c>
      <c r="T3182" s="44">
        <f t="shared" si="348"/>
        <v>0.8550041585805378</v>
      </c>
      <c r="U3182" s="46">
        <f t="shared" si="349"/>
        <v>0.74588058723711514</v>
      </c>
    </row>
    <row r="3183" spans="1:21" x14ac:dyDescent="0.35">
      <c r="A3183" s="1" t="s">
        <v>1179</v>
      </c>
      <c r="B3183" s="1" t="s">
        <v>438</v>
      </c>
      <c r="C3183" s="1" t="s">
        <v>101</v>
      </c>
      <c r="D3183" s="1">
        <v>1</v>
      </c>
      <c r="E3183" s="1" t="s">
        <v>54</v>
      </c>
      <c r="F3183" s="1">
        <v>0.14583333333333334</v>
      </c>
      <c r="G3183" s="1" t="s">
        <v>35</v>
      </c>
      <c r="H3183" s="1">
        <v>90</v>
      </c>
      <c r="I3183" s="1">
        <v>36923</v>
      </c>
      <c r="J3183" s="1">
        <v>25548.013060000001</v>
      </c>
      <c r="K3183" s="1">
        <v>45.46</v>
      </c>
      <c r="L3183" s="1">
        <v>1</v>
      </c>
      <c r="M3183" s="38">
        <f t="shared" si="343"/>
        <v>41.223999999999997</v>
      </c>
      <c r="N3183" s="38">
        <f t="shared" si="344"/>
        <v>1.1027556763050652</v>
      </c>
      <c r="O3183" s="40">
        <f t="shared" si="345"/>
        <v>36.704156799987004</v>
      </c>
      <c r="P3183" s="39">
        <f t="shared" si="346"/>
        <v>1.2385518143823997</v>
      </c>
      <c r="Q3183" s="42">
        <v>61.93</v>
      </c>
      <c r="R3183" s="42">
        <f t="shared" si="347"/>
        <v>0.73405457774907157</v>
      </c>
      <c r="S3183" s="44">
        <v>58.54</v>
      </c>
      <c r="T3183" s="44">
        <f t="shared" si="348"/>
        <v>0.77656303382302705</v>
      </c>
      <c r="U3183" s="46">
        <f t="shared" si="349"/>
        <v>0.91638980865149933</v>
      </c>
    </row>
    <row r="3184" spans="1:21" x14ac:dyDescent="0.35">
      <c r="A3184" s="1" t="s">
        <v>288</v>
      </c>
      <c r="B3184" s="1" t="s">
        <v>198</v>
      </c>
      <c r="C3184" s="1" t="s">
        <v>101</v>
      </c>
      <c r="D3184" s="1">
        <v>1</v>
      </c>
      <c r="E3184" s="1" t="s">
        <v>54</v>
      </c>
      <c r="F3184" s="1">
        <v>0.20833333333333334</v>
      </c>
      <c r="G3184" s="1" t="s">
        <v>35</v>
      </c>
      <c r="H3184" s="1">
        <v>60</v>
      </c>
      <c r="I3184" s="1">
        <v>36905</v>
      </c>
      <c r="J3184" s="1">
        <v>17197.068329999998</v>
      </c>
      <c r="K3184" s="1">
        <v>45.48</v>
      </c>
      <c r="L3184" s="1">
        <v>1</v>
      </c>
      <c r="M3184" s="38">
        <f t="shared" si="343"/>
        <v>50.152000000000001</v>
      </c>
      <c r="N3184" s="38">
        <f t="shared" si="344"/>
        <v>0.90684319668208635</v>
      </c>
      <c r="O3184" s="40">
        <f t="shared" si="345"/>
        <v>45.559514761069323</v>
      </c>
      <c r="P3184" s="39">
        <f t="shared" si="346"/>
        <v>0.99825470570776864</v>
      </c>
      <c r="Q3184" s="42">
        <v>61.93</v>
      </c>
      <c r="R3184" s="42">
        <f t="shared" si="347"/>
        <v>0.73437752300984982</v>
      </c>
      <c r="S3184" s="44">
        <v>47.04</v>
      </c>
      <c r="T3184" s="44">
        <f t="shared" si="348"/>
        <v>0.96683673469387754</v>
      </c>
      <c r="U3184" s="46">
        <f t="shared" si="349"/>
        <v>0.89982298780383196</v>
      </c>
    </row>
    <row r="3185" spans="1:21" x14ac:dyDescent="0.35">
      <c r="A3185" s="1" t="s">
        <v>826</v>
      </c>
      <c r="B3185" s="1" t="s">
        <v>181</v>
      </c>
      <c r="C3185" s="1" t="s">
        <v>101</v>
      </c>
      <c r="D3185" s="1">
        <v>1</v>
      </c>
      <c r="E3185" s="1" t="s">
        <v>76</v>
      </c>
      <c r="F3185" s="1">
        <v>0.3125</v>
      </c>
      <c r="G3185" s="1" t="s">
        <v>8</v>
      </c>
      <c r="H3185" s="1">
        <v>60</v>
      </c>
      <c r="I3185" s="1">
        <v>36864</v>
      </c>
      <c r="J3185" s="1">
        <v>18692.525829999999</v>
      </c>
      <c r="K3185" s="1">
        <v>48.93</v>
      </c>
      <c r="L3185" s="1">
        <v>1</v>
      </c>
      <c r="M3185" s="38">
        <f t="shared" si="343"/>
        <v>50.152000000000001</v>
      </c>
      <c r="N3185" s="38">
        <f t="shared" si="344"/>
        <v>0.97563407241984368</v>
      </c>
      <c r="O3185" s="40">
        <f t="shared" si="345"/>
        <v>45.559514761069323</v>
      </c>
      <c r="P3185" s="39">
        <f t="shared" si="346"/>
        <v>1.0739798318003764</v>
      </c>
      <c r="Q3185" s="42">
        <v>42.33</v>
      </c>
      <c r="R3185" s="42">
        <f t="shared" si="347"/>
        <v>1.155917788802268</v>
      </c>
      <c r="S3185" s="44">
        <v>42.1</v>
      </c>
      <c r="T3185" s="44">
        <f t="shared" si="348"/>
        <v>1.1622327790973872</v>
      </c>
      <c r="U3185" s="46">
        <f t="shared" si="349"/>
        <v>1.1307101332333438</v>
      </c>
    </row>
    <row r="3186" spans="1:21" x14ac:dyDescent="0.35">
      <c r="A3186" s="1" t="s">
        <v>1370</v>
      </c>
      <c r="B3186" s="1" t="s">
        <v>428</v>
      </c>
      <c r="C3186" s="1" t="s">
        <v>101</v>
      </c>
      <c r="D3186" s="1">
        <v>1</v>
      </c>
      <c r="E3186" s="1" t="s">
        <v>54</v>
      </c>
      <c r="F3186" s="1">
        <v>0.25</v>
      </c>
      <c r="G3186" s="1" t="s">
        <v>8</v>
      </c>
      <c r="H3186" s="1">
        <v>120</v>
      </c>
      <c r="I3186" s="1">
        <v>36800</v>
      </c>
      <c r="J3186" s="1">
        <v>23121.401109999999</v>
      </c>
      <c r="K3186" s="1">
        <v>30.39</v>
      </c>
      <c r="L3186" s="1">
        <v>1</v>
      </c>
      <c r="M3186" s="38">
        <f t="shared" si="343"/>
        <v>32.295999999999999</v>
      </c>
      <c r="N3186" s="38">
        <f t="shared" si="344"/>
        <v>0.94098340351746346</v>
      </c>
      <c r="O3186" s="40">
        <f t="shared" si="345"/>
        <v>30.421180337640109</v>
      </c>
      <c r="P3186" s="39">
        <f t="shared" si="346"/>
        <v>0.99897504510692736</v>
      </c>
      <c r="Q3186" s="42">
        <v>42.33</v>
      </c>
      <c r="R3186" s="42">
        <f t="shared" si="347"/>
        <v>0.71793054571226089</v>
      </c>
      <c r="S3186" s="44">
        <v>32.200000000000003</v>
      </c>
      <c r="T3186" s="44">
        <f t="shared" si="348"/>
        <v>0.94378881987577634</v>
      </c>
      <c r="U3186" s="46">
        <f t="shared" si="349"/>
        <v>0.88689813689832153</v>
      </c>
    </row>
    <row r="3187" spans="1:21" x14ac:dyDescent="0.35">
      <c r="A3187" s="1" t="s">
        <v>1509</v>
      </c>
      <c r="B3187" s="1" t="s">
        <v>623</v>
      </c>
      <c r="C3187" s="1" t="s">
        <v>101</v>
      </c>
      <c r="D3187" s="1">
        <v>1</v>
      </c>
      <c r="E3187" s="1" t="s">
        <v>76</v>
      </c>
      <c r="F3187" s="1">
        <v>0.36458333333333331</v>
      </c>
      <c r="G3187" s="1" t="s">
        <v>8</v>
      </c>
      <c r="H3187" s="1">
        <v>135</v>
      </c>
      <c r="I3187" s="1">
        <v>36699</v>
      </c>
      <c r="J3187" s="1">
        <v>19639.018329999999</v>
      </c>
      <c r="K3187" s="1">
        <v>22.78</v>
      </c>
      <c r="L3187" s="1">
        <v>1</v>
      </c>
      <c r="M3187" s="38">
        <f t="shared" si="343"/>
        <v>27.832000000000001</v>
      </c>
      <c r="N3187" s="38">
        <f t="shared" si="344"/>
        <v>0.81848232250646735</v>
      </c>
      <c r="O3187" s="40">
        <f t="shared" si="345"/>
        <v>27.848798838904685</v>
      </c>
      <c r="P3187" s="39">
        <f t="shared" si="346"/>
        <v>0.81798860093658377</v>
      </c>
      <c r="Q3187" s="42">
        <v>42.33</v>
      </c>
      <c r="R3187" s="42">
        <f t="shared" si="347"/>
        <v>0.5381526104417671</v>
      </c>
      <c r="S3187" s="44">
        <v>27.27</v>
      </c>
      <c r="T3187" s="44">
        <f t="shared" si="348"/>
        <v>0.83535020168683538</v>
      </c>
      <c r="U3187" s="46">
        <f t="shared" si="349"/>
        <v>0.73049713768839541</v>
      </c>
    </row>
    <row r="3188" spans="1:21" x14ac:dyDescent="0.35">
      <c r="A3188" s="1" t="s">
        <v>901</v>
      </c>
      <c r="B3188" s="1" t="s">
        <v>300</v>
      </c>
      <c r="C3188" s="1" t="s">
        <v>101</v>
      </c>
      <c r="D3188" s="1">
        <v>1</v>
      </c>
      <c r="E3188" s="1" t="s">
        <v>58</v>
      </c>
      <c r="F3188" s="1">
        <v>4.1666666666666664E-2</v>
      </c>
      <c r="G3188" s="1" t="s">
        <v>31</v>
      </c>
      <c r="H3188" s="1">
        <v>34</v>
      </c>
      <c r="I3188" s="1">
        <v>36692</v>
      </c>
      <c r="J3188" s="1">
        <v>14384.4125</v>
      </c>
      <c r="K3188" s="1">
        <v>67.709999999999994</v>
      </c>
      <c r="L3188" s="1">
        <v>1</v>
      </c>
      <c r="M3188" s="38">
        <f t="shared" si="343"/>
        <v>57.889599999999994</v>
      </c>
      <c r="N3188" s="38">
        <f t="shared" si="344"/>
        <v>1.1696401426162903</v>
      </c>
      <c r="O3188" s="40">
        <f t="shared" si="345"/>
        <v>57.964286142383017</v>
      </c>
      <c r="P3188" s="39">
        <f t="shared" si="346"/>
        <v>1.1681330782488666</v>
      </c>
      <c r="Q3188" s="42">
        <v>51.59</v>
      </c>
      <c r="R3188" s="42">
        <f t="shared" si="347"/>
        <v>1.3124636557472376</v>
      </c>
      <c r="S3188" s="44">
        <v>64.94</v>
      </c>
      <c r="T3188" s="44">
        <f t="shared" si="348"/>
        <v>1.0426547582383738</v>
      </c>
      <c r="U3188" s="46">
        <f t="shared" si="349"/>
        <v>1.1744171640781593</v>
      </c>
    </row>
    <row r="3189" spans="1:21" x14ac:dyDescent="0.35">
      <c r="A3189" s="1" t="s">
        <v>1457</v>
      </c>
      <c r="B3189" s="1" t="s">
        <v>1108</v>
      </c>
      <c r="C3189" s="1" t="s">
        <v>101</v>
      </c>
      <c r="D3189" s="1">
        <v>2</v>
      </c>
      <c r="E3189" s="1" t="s">
        <v>1591</v>
      </c>
      <c r="F3189" s="1">
        <v>0.25</v>
      </c>
      <c r="G3189" s="1" t="s">
        <v>8</v>
      </c>
      <c r="H3189" s="1">
        <v>60</v>
      </c>
      <c r="I3189" s="1">
        <v>36688</v>
      </c>
      <c r="J3189" s="1">
        <v>20210.571110000001</v>
      </c>
      <c r="K3189" s="1">
        <v>53.72</v>
      </c>
      <c r="L3189" s="1">
        <v>2</v>
      </c>
      <c r="M3189" s="38">
        <f t="shared" si="343"/>
        <v>50.152000000000001</v>
      </c>
      <c r="N3189" s="38">
        <f t="shared" si="344"/>
        <v>1.0711437230818313</v>
      </c>
      <c r="O3189" s="40">
        <f t="shared" si="345"/>
        <v>45.559514761069323</v>
      </c>
      <c r="P3189" s="39">
        <f t="shared" si="346"/>
        <v>1.1791170358535914</v>
      </c>
      <c r="Q3189" s="42">
        <v>42.33</v>
      </c>
      <c r="R3189" s="42">
        <f t="shared" si="347"/>
        <v>1.2690763052208835</v>
      </c>
      <c r="S3189" s="44">
        <v>55.26</v>
      </c>
      <c r="T3189" s="44">
        <f t="shared" si="348"/>
        <v>0.97213174086138254</v>
      </c>
      <c r="U3189" s="46">
        <f t="shared" si="349"/>
        <v>1.140108360645286</v>
      </c>
    </row>
    <row r="3190" spans="1:21" x14ac:dyDescent="0.35">
      <c r="A3190" s="1" t="s">
        <v>1409</v>
      </c>
      <c r="B3190" s="1" t="s">
        <v>428</v>
      </c>
      <c r="C3190" s="1" t="s">
        <v>101</v>
      </c>
      <c r="D3190" s="1">
        <v>1</v>
      </c>
      <c r="E3190" s="1" t="s">
        <v>54</v>
      </c>
      <c r="F3190" s="1">
        <v>0.25</v>
      </c>
      <c r="G3190" s="1" t="s">
        <v>8</v>
      </c>
      <c r="H3190" s="1">
        <v>120</v>
      </c>
      <c r="I3190" s="1">
        <v>36683</v>
      </c>
      <c r="J3190" s="1">
        <v>21895.247219999899</v>
      </c>
      <c r="K3190" s="1">
        <v>28.97</v>
      </c>
      <c r="L3190" s="1">
        <v>1</v>
      </c>
      <c r="M3190" s="38">
        <f t="shared" si="343"/>
        <v>32.295999999999999</v>
      </c>
      <c r="N3190" s="38">
        <f t="shared" si="344"/>
        <v>0.89701511023036906</v>
      </c>
      <c r="O3190" s="40">
        <f t="shared" si="345"/>
        <v>30.421180337640109</v>
      </c>
      <c r="P3190" s="39">
        <f t="shared" si="346"/>
        <v>0.95229704036682084</v>
      </c>
      <c r="Q3190" s="42">
        <v>42.33</v>
      </c>
      <c r="R3190" s="42">
        <f t="shared" si="347"/>
        <v>0.68438459721237888</v>
      </c>
      <c r="S3190" s="44">
        <v>32.200000000000003</v>
      </c>
      <c r="T3190" s="44">
        <f t="shared" si="348"/>
        <v>0.89968944099378867</v>
      </c>
      <c r="U3190" s="46">
        <f t="shared" si="349"/>
        <v>0.84545702619099616</v>
      </c>
    </row>
    <row r="3191" spans="1:21" x14ac:dyDescent="0.35">
      <c r="A3191" s="1" t="s">
        <v>1483</v>
      </c>
      <c r="B3191" s="1" t="s">
        <v>428</v>
      </c>
      <c r="C3191" s="1" t="s">
        <v>101</v>
      </c>
      <c r="D3191" s="1">
        <v>1</v>
      </c>
      <c r="E3191" s="1" t="s">
        <v>58</v>
      </c>
      <c r="F3191" s="1">
        <v>0.33333333333333331</v>
      </c>
      <c r="G3191" s="1" t="s">
        <v>8</v>
      </c>
      <c r="H3191" s="1">
        <v>120</v>
      </c>
      <c r="I3191" s="1">
        <v>36658</v>
      </c>
      <c r="J3191" s="1">
        <v>19347.829169999899</v>
      </c>
      <c r="K3191" s="1">
        <v>25.49</v>
      </c>
      <c r="L3191" s="1">
        <v>1</v>
      </c>
      <c r="M3191" s="38">
        <f t="shared" si="343"/>
        <v>32.295999999999999</v>
      </c>
      <c r="N3191" s="38">
        <f t="shared" si="344"/>
        <v>0.78926182809016598</v>
      </c>
      <c r="O3191" s="40">
        <f t="shared" si="345"/>
        <v>30.421180337640109</v>
      </c>
      <c r="P3191" s="39">
        <f t="shared" si="346"/>
        <v>0.83790305691923583</v>
      </c>
      <c r="Q3191" s="42">
        <v>42.33</v>
      </c>
      <c r="R3191" s="42">
        <f t="shared" si="347"/>
        <v>0.60217339948027404</v>
      </c>
      <c r="S3191" s="44">
        <v>32.200000000000003</v>
      </c>
      <c r="T3191" s="44">
        <f t="shared" si="348"/>
        <v>0.79161490683229807</v>
      </c>
      <c r="U3191" s="46">
        <f t="shared" si="349"/>
        <v>0.74389712107726924</v>
      </c>
    </row>
    <row r="3192" spans="1:21" x14ac:dyDescent="0.35">
      <c r="A3192" s="1" t="s">
        <v>1477</v>
      </c>
      <c r="B3192" s="1" t="s">
        <v>1108</v>
      </c>
      <c r="C3192" s="1" t="s">
        <v>101</v>
      </c>
      <c r="D3192" s="1">
        <v>2</v>
      </c>
      <c r="E3192" s="1" t="s">
        <v>1594</v>
      </c>
      <c r="F3192" s="1">
        <v>0.25</v>
      </c>
      <c r="G3192" s="1" t="s">
        <v>8</v>
      </c>
      <c r="H3192" s="1">
        <v>60</v>
      </c>
      <c r="I3192" s="1">
        <v>36593</v>
      </c>
      <c r="J3192" s="1">
        <v>19615.825000000001</v>
      </c>
      <c r="K3192" s="1">
        <v>52.43</v>
      </c>
      <c r="L3192" s="1">
        <v>2</v>
      </c>
      <c r="M3192" s="38">
        <f t="shared" si="343"/>
        <v>50.152000000000001</v>
      </c>
      <c r="N3192" s="38">
        <f t="shared" si="344"/>
        <v>1.0454219173711916</v>
      </c>
      <c r="O3192" s="40">
        <f t="shared" si="345"/>
        <v>45.559514761069323</v>
      </c>
      <c r="P3192" s="39">
        <f t="shared" si="346"/>
        <v>1.1508024234885292</v>
      </c>
      <c r="Q3192" s="42">
        <v>42.33</v>
      </c>
      <c r="R3192" s="42">
        <f t="shared" si="347"/>
        <v>1.2386014646822585</v>
      </c>
      <c r="S3192" s="44">
        <v>55.26</v>
      </c>
      <c r="T3192" s="44">
        <f t="shared" si="348"/>
        <v>0.94878754976474844</v>
      </c>
      <c r="U3192" s="46">
        <f t="shared" si="349"/>
        <v>1.1127304793118453</v>
      </c>
    </row>
    <row r="3193" spans="1:21" x14ac:dyDescent="0.35">
      <c r="A3193" s="1" t="s">
        <v>1497</v>
      </c>
      <c r="B3193" s="1" t="s">
        <v>374</v>
      </c>
      <c r="C3193" s="1" t="s">
        <v>101</v>
      </c>
      <c r="D3193" s="1">
        <v>1</v>
      </c>
      <c r="E3193" s="1" t="s">
        <v>57</v>
      </c>
      <c r="F3193" s="1">
        <v>0.33333333333333331</v>
      </c>
      <c r="G3193" s="1" t="s">
        <v>8</v>
      </c>
      <c r="H3193" s="1">
        <v>150</v>
      </c>
      <c r="I3193" s="1">
        <v>36585</v>
      </c>
      <c r="J3193" s="1">
        <v>22820.072219999998</v>
      </c>
      <c r="K3193" s="1">
        <v>24.49</v>
      </c>
      <c r="L3193" s="1">
        <v>1</v>
      </c>
      <c r="M3193" s="38">
        <f t="shared" si="343"/>
        <v>23.368000000000002</v>
      </c>
      <c r="N3193" s="38">
        <f t="shared" si="344"/>
        <v>1.0480143786374527</v>
      </c>
      <c r="O3193" s="40">
        <f t="shared" si="345"/>
        <v>25.547725176937774</v>
      </c>
      <c r="P3193" s="39">
        <f t="shared" si="346"/>
        <v>0.95859806814061876</v>
      </c>
      <c r="Q3193" s="42">
        <v>42.33</v>
      </c>
      <c r="R3193" s="42">
        <f t="shared" si="347"/>
        <v>0.57854949208599105</v>
      </c>
      <c r="S3193" s="44">
        <v>32.450000000000003</v>
      </c>
      <c r="T3193" s="44">
        <f t="shared" si="348"/>
        <v>0.75469953775038512</v>
      </c>
      <c r="U3193" s="46">
        <f t="shared" si="349"/>
        <v>0.76394903265899838</v>
      </c>
    </row>
    <row r="3194" spans="1:21" x14ac:dyDescent="0.35">
      <c r="A3194" s="1" t="s">
        <v>1084</v>
      </c>
      <c r="B3194" s="1" t="s">
        <v>419</v>
      </c>
      <c r="C3194" s="1" t="s">
        <v>101</v>
      </c>
      <c r="D3194" s="1">
        <v>1</v>
      </c>
      <c r="E3194" s="1" t="s">
        <v>58</v>
      </c>
      <c r="F3194" s="1">
        <v>0.8125</v>
      </c>
      <c r="G3194" s="1" t="s">
        <v>22</v>
      </c>
      <c r="H3194" s="1">
        <v>30</v>
      </c>
      <c r="I3194" s="1">
        <v>36580</v>
      </c>
      <c r="J3194" s="1">
        <v>10673.27889</v>
      </c>
      <c r="K3194" s="1">
        <v>57.41</v>
      </c>
      <c r="L3194" s="1">
        <v>1</v>
      </c>
      <c r="M3194" s="38">
        <f t="shared" si="343"/>
        <v>59.08</v>
      </c>
      <c r="N3194" s="38">
        <f t="shared" si="344"/>
        <v>0.97173324306025721</v>
      </c>
      <c r="O3194" s="40">
        <f t="shared" si="345"/>
        <v>60.697849184498509</v>
      </c>
      <c r="P3194" s="39">
        <f t="shared" si="346"/>
        <v>0.94583252572089183</v>
      </c>
      <c r="Q3194" s="42">
        <v>43.7</v>
      </c>
      <c r="R3194" s="42">
        <f t="shared" si="347"/>
        <v>1.3137299771167046</v>
      </c>
      <c r="S3194" s="44">
        <v>51.62</v>
      </c>
      <c r="T3194" s="44">
        <f t="shared" si="348"/>
        <v>1.1121658271987602</v>
      </c>
      <c r="U3194" s="46">
        <f t="shared" si="349"/>
        <v>1.1239094433454522</v>
      </c>
    </row>
    <row r="3195" spans="1:21" x14ac:dyDescent="0.35">
      <c r="A3195" s="1" t="s">
        <v>987</v>
      </c>
      <c r="B3195" s="1" t="s">
        <v>100</v>
      </c>
      <c r="C3195" s="1" t="s">
        <v>101</v>
      </c>
      <c r="D3195" s="1">
        <v>1</v>
      </c>
      <c r="E3195" s="1" t="s">
        <v>60</v>
      </c>
      <c r="F3195" s="1">
        <v>0.18541666666666667</v>
      </c>
      <c r="G3195" s="1" t="s">
        <v>35</v>
      </c>
      <c r="H3195" s="1">
        <v>33</v>
      </c>
      <c r="I3195" s="1">
        <v>36476</v>
      </c>
      <c r="J3195" s="1">
        <v>14459.903609999999</v>
      </c>
      <c r="K3195" s="1">
        <v>71.19</v>
      </c>
      <c r="L3195" s="1">
        <v>1</v>
      </c>
      <c r="M3195" s="38">
        <f t="shared" si="343"/>
        <v>58.187199999999997</v>
      </c>
      <c r="N3195" s="38">
        <f t="shared" si="344"/>
        <v>1.2234649544917096</v>
      </c>
      <c r="O3195" s="40">
        <f t="shared" si="345"/>
        <v>58.616274857572066</v>
      </c>
      <c r="P3195" s="39">
        <f t="shared" si="346"/>
        <v>1.2145091132621446</v>
      </c>
      <c r="Q3195" s="42">
        <v>61.93</v>
      </c>
      <c r="R3195" s="42">
        <f t="shared" si="347"/>
        <v>1.1495236557403519</v>
      </c>
      <c r="S3195" s="44">
        <v>39.25</v>
      </c>
      <c r="T3195" s="44">
        <f t="shared" si="348"/>
        <v>1.8137579617834394</v>
      </c>
      <c r="U3195" s="46">
        <f t="shared" si="349"/>
        <v>1.3925969102619786</v>
      </c>
    </row>
    <row r="3196" spans="1:21" x14ac:dyDescent="0.35">
      <c r="A3196" s="1" t="s">
        <v>1517</v>
      </c>
      <c r="B3196" s="1" t="s">
        <v>374</v>
      </c>
      <c r="C3196" s="1" t="s">
        <v>101</v>
      </c>
      <c r="D3196" s="1">
        <v>1</v>
      </c>
      <c r="E3196" s="1" t="s">
        <v>58</v>
      </c>
      <c r="F3196" s="1">
        <v>0.33333333333333331</v>
      </c>
      <c r="G3196" s="1" t="s">
        <v>8</v>
      </c>
      <c r="H3196" s="1">
        <v>120</v>
      </c>
      <c r="I3196" s="1">
        <v>36281</v>
      </c>
      <c r="J3196" s="1">
        <v>17286.311669999999</v>
      </c>
      <c r="K3196" s="1">
        <v>23.25</v>
      </c>
      <c r="L3196" s="1">
        <v>1</v>
      </c>
      <c r="M3196" s="38">
        <f t="shared" si="343"/>
        <v>32.295999999999999</v>
      </c>
      <c r="N3196" s="38">
        <f t="shared" si="344"/>
        <v>0.7199033936091157</v>
      </c>
      <c r="O3196" s="40">
        <f t="shared" si="345"/>
        <v>30.421180337640109</v>
      </c>
      <c r="P3196" s="39">
        <f t="shared" si="346"/>
        <v>0.76427014803343407</v>
      </c>
      <c r="Q3196" s="42">
        <v>42.33</v>
      </c>
      <c r="R3196" s="42">
        <f t="shared" si="347"/>
        <v>0.54925584691708007</v>
      </c>
      <c r="S3196" s="44">
        <v>32.450000000000003</v>
      </c>
      <c r="T3196" s="44">
        <f t="shared" si="348"/>
        <v>0.71648690292758088</v>
      </c>
      <c r="U3196" s="46">
        <f t="shared" si="349"/>
        <v>0.67667096595936504</v>
      </c>
    </row>
    <row r="3197" spans="1:21" x14ac:dyDescent="0.35">
      <c r="A3197" s="1" t="s">
        <v>1272</v>
      </c>
      <c r="B3197" s="1" t="s">
        <v>577</v>
      </c>
      <c r="C3197" s="1" t="s">
        <v>101</v>
      </c>
      <c r="D3197" s="1">
        <v>1</v>
      </c>
      <c r="E3197" s="1" t="s">
        <v>76</v>
      </c>
      <c r="F3197" s="1">
        <v>0.79166666666666663</v>
      </c>
      <c r="G3197" s="1" t="s">
        <v>22</v>
      </c>
      <c r="H3197" s="1">
        <v>60</v>
      </c>
      <c r="I3197" s="1">
        <v>36254</v>
      </c>
      <c r="J3197" s="1">
        <v>14000.0172199999</v>
      </c>
      <c r="K3197" s="1">
        <v>37.82</v>
      </c>
      <c r="L3197" s="1">
        <v>1</v>
      </c>
      <c r="M3197" s="38">
        <f t="shared" si="343"/>
        <v>50.152000000000001</v>
      </c>
      <c r="N3197" s="38">
        <f t="shared" si="344"/>
        <v>0.75410751315999358</v>
      </c>
      <c r="O3197" s="40">
        <f t="shared" si="345"/>
        <v>45.559514761069323</v>
      </c>
      <c r="P3197" s="39">
        <f t="shared" si="346"/>
        <v>0.83012297647026845</v>
      </c>
      <c r="Q3197" s="42">
        <v>43.7</v>
      </c>
      <c r="R3197" s="42">
        <f t="shared" si="347"/>
        <v>0.86544622425629281</v>
      </c>
      <c r="S3197" s="44">
        <v>40.950000000000003</v>
      </c>
      <c r="T3197" s="44">
        <f t="shared" si="348"/>
        <v>0.9235653235653235</v>
      </c>
      <c r="U3197" s="46">
        <f t="shared" si="349"/>
        <v>0.87304484143062833</v>
      </c>
    </row>
    <row r="3198" spans="1:21" x14ac:dyDescent="0.35">
      <c r="A3198" s="1" t="s">
        <v>739</v>
      </c>
      <c r="B3198" s="1" t="s">
        <v>428</v>
      </c>
      <c r="C3198" s="1" t="s">
        <v>101</v>
      </c>
      <c r="D3198" s="1">
        <v>1</v>
      </c>
      <c r="E3198" s="1" t="s">
        <v>60</v>
      </c>
      <c r="F3198" s="1">
        <v>8.3333333333333329E-2</v>
      </c>
      <c r="G3198" s="1" t="s">
        <v>35</v>
      </c>
      <c r="H3198" s="1">
        <v>110</v>
      </c>
      <c r="I3198" s="1">
        <v>36249</v>
      </c>
      <c r="J3198" s="1">
        <v>28964.204169999899</v>
      </c>
      <c r="K3198" s="1">
        <v>42.28</v>
      </c>
      <c r="L3198" s="1">
        <v>1</v>
      </c>
      <c r="M3198" s="38">
        <f t="shared" si="343"/>
        <v>35.271999999999998</v>
      </c>
      <c r="N3198" s="38">
        <f t="shared" si="344"/>
        <v>1.1986845089589477</v>
      </c>
      <c r="O3198" s="40">
        <f t="shared" si="345"/>
        <v>32.321508811093608</v>
      </c>
      <c r="P3198" s="39">
        <f t="shared" si="346"/>
        <v>1.3081072497917663</v>
      </c>
      <c r="Q3198" s="42">
        <v>61.93</v>
      </c>
      <c r="R3198" s="42">
        <f t="shared" si="347"/>
        <v>0.68270628128532218</v>
      </c>
      <c r="S3198" s="44">
        <v>32.200000000000003</v>
      </c>
      <c r="T3198" s="44">
        <f t="shared" si="348"/>
        <v>1.3130434782608695</v>
      </c>
      <c r="U3198" s="46">
        <f t="shared" si="349"/>
        <v>1.1012856697793192</v>
      </c>
    </row>
    <row r="3199" spans="1:21" x14ac:dyDescent="0.35">
      <c r="A3199" s="1" t="s">
        <v>1082</v>
      </c>
      <c r="B3199" s="1" t="s">
        <v>221</v>
      </c>
      <c r="C3199" s="1" t="s">
        <v>101</v>
      </c>
      <c r="D3199" s="1">
        <v>1</v>
      </c>
      <c r="E3199" s="1" t="s">
        <v>58</v>
      </c>
      <c r="F3199" s="1">
        <v>8.3333333333333329E-2</v>
      </c>
      <c r="G3199" s="1" t="s">
        <v>35</v>
      </c>
      <c r="H3199" s="1">
        <v>60</v>
      </c>
      <c r="I3199" s="1">
        <v>36223</v>
      </c>
      <c r="J3199" s="1">
        <v>21537.18722</v>
      </c>
      <c r="K3199" s="1">
        <v>58.66</v>
      </c>
      <c r="L3199" s="1">
        <v>1</v>
      </c>
      <c r="M3199" s="38">
        <f t="shared" si="343"/>
        <v>50.152000000000001</v>
      </c>
      <c r="N3199" s="38">
        <f t="shared" si="344"/>
        <v>1.1696442813845906</v>
      </c>
      <c r="O3199" s="40">
        <f t="shared" si="345"/>
        <v>45.559514761069323</v>
      </c>
      <c r="P3199" s="39">
        <f t="shared" si="346"/>
        <v>1.2875466366934412</v>
      </c>
      <c r="Q3199" s="42">
        <v>61.93</v>
      </c>
      <c r="R3199" s="42">
        <f t="shared" si="347"/>
        <v>0.94719844986274826</v>
      </c>
      <c r="S3199" s="44">
        <v>42.65</v>
      </c>
      <c r="T3199" s="44">
        <f t="shared" si="348"/>
        <v>1.3753810082063305</v>
      </c>
      <c r="U3199" s="46">
        <f t="shared" si="349"/>
        <v>1.2033753649208399</v>
      </c>
    </row>
    <row r="3200" spans="1:21" x14ac:dyDescent="0.35">
      <c r="A3200" s="1" t="s">
        <v>1102</v>
      </c>
      <c r="B3200" s="1" t="s">
        <v>181</v>
      </c>
      <c r="C3200" s="1" t="s">
        <v>101</v>
      </c>
      <c r="D3200" s="1">
        <v>2</v>
      </c>
      <c r="E3200" s="1" t="s">
        <v>1602</v>
      </c>
      <c r="F3200" s="1">
        <v>0.25</v>
      </c>
      <c r="G3200" s="1" t="s">
        <v>8</v>
      </c>
      <c r="H3200" s="1">
        <v>30</v>
      </c>
      <c r="I3200" s="1">
        <v>36179</v>
      </c>
      <c r="J3200" s="1">
        <v>11040.74972</v>
      </c>
      <c r="K3200" s="1">
        <v>60.06</v>
      </c>
      <c r="L3200" s="1">
        <v>2</v>
      </c>
      <c r="M3200" s="38">
        <f t="shared" si="343"/>
        <v>59.08</v>
      </c>
      <c r="N3200" s="38">
        <f t="shared" si="344"/>
        <v>1.0165876777251186</v>
      </c>
      <c r="O3200" s="40">
        <f t="shared" si="345"/>
        <v>60.697849184498509</v>
      </c>
      <c r="P3200" s="39">
        <f t="shared" si="346"/>
        <v>0.98949140384596357</v>
      </c>
      <c r="Q3200" s="42">
        <v>42.33</v>
      </c>
      <c r="R3200" s="42">
        <f t="shared" si="347"/>
        <v>1.4188518781006381</v>
      </c>
      <c r="S3200" s="44">
        <v>42.1</v>
      </c>
      <c r="T3200" s="44">
        <f t="shared" si="348"/>
        <v>1.4266033254156769</v>
      </c>
      <c r="U3200" s="46">
        <f t="shared" si="349"/>
        <v>1.2783155357874261</v>
      </c>
    </row>
    <row r="3201" spans="1:21" x14ac:dyDescent="0.35">
      <c r="A3201" s="1" t="s">
        <v>407</v>
      </c>
      <c r="B3201" s="1" t="s">
        <v>198</v>
      </c>
      <c r="C3201" s="1" t="s">
        <v>101</v>
      </c>
      <c r="D3201" s="1">
        <v>1</v>
      </c>
      <c r="E3201" s="1" t="s">
        <v>60</v>
      </c>
      <c r="F3201" s="1">
        <v>0.25</v>
      </c>
      <c r="G3201" s="1" t="s">
        <v>8</v>
      </c>
      <c r="H3201" s="1">
        <v>30</v>
      </c>
      <c r="I3201" s="1">
        <v>36137</v>
      </c>
      <c r="J3201" s="1">
        <v>10927.637500000001</v>
      </c>
      <c r="K3201" s="1">
        <v>58.79</v>
      </c>
      <c r="L3201" s="1">
        <v>1</v>
      </c>
      <c r="M3201" s="38">
        <f t="shared" si="343"/>
        <v>59.08</v>
      </c>
      <c r="N3201" s="38">
        <f t="shared" si="344"/>
        <v>0.99509140148950581</v>
      </c>
      <c r="O3201" s="40">
        <f t="shared" si="345"/>
        <v>60.697849184498509</v>
      </c>
      <c r="P3201" s="39">
        <f t="shared" si="346"/>
        <v>0.96856809244262732</v>
      </c>
      <c r="Q3201" s="42">
        <v>42.33</v>
      </c>
      <c r="R3201" s="42">
        <f t="shared" si="347"/>
        <v>1.3888495157098986</v>
      </c>
      <c r="S3201" s="44">
        <v>47.04</v>
      </c>
      <c r="T3201" s="44">
        <f t="shared" si="348"/>
        <v>1.2497874149659864</v>
      </c>
      <c r="U3201" s="46">
        <f t="shared" si="349"/>
        <v>1.2024016743728374</v>
      </c>
    </row>
    <row r="3202" spans="1:21" x14ac:dyDescent="0.35">
      <c r="A3202" s="1" t="s">
        <v>1235</v>
      </c>
      <c r="B3202" s="1" t="s">
        <v>148</v>
      </c>
      <c r="C3202" s="1" t="s">
        <v>101</v>
      </c>
      <c r="D3202" s="1">
        <v>1</v>
      </c>
      <c r="E3202" s="1" t="s">
        <v>58</v>
      </c>
      <c r="F3202" s="1">
        <v>0.33333333333333331</v>
      </c>
      <c r="G3202" s="1" t="s">
        <v>8</v>
      </c>
      <c r="H3202" s="1">
        <v>60</v>
      </c>
      <c r="I3202" s="1">
        <v>35974</v>
      </c>
      <c r="J3202" s="1">
        <v>15206.44306</v>
      </c>
      <c r="K3202" s="1">
        <v>41.62</v>
      </c>
      <c r="L3202" s="1">
        <v>1</v>
      </c>
      <c r="M3202" s="38">
        <f t="shared" si="343"/>
        <v>50.152000000000001</v>
      </c>
      <c r="N3202" s="38">
        <f t="shared" si="344"/>
        <v>0.82987717339288558</v>
      </c>
      <c r="O3202" s="40">
        <f t="shared" si="345"/>
        <v>45.559514761069323</v>
      </c>
      <c r="P3202" s="39">
        <f t="shared" si="346"/>
        <v>0.91353036173169155</v>
      </c>
      <c r="Q3202" s="42">
        <v>42.33</v>
      </c>
      <c r="R3202" s="42">
        <f t="shared" si="347"/>
        <v>0.98322702575005905</v>
      </c>
      <c r="S3202" s="44">
        <v>45.82</v>
      </c>
      <c r="T3202" s="44">
        <f t="shared" si="348"/>
        <v>0.90833697075512876</v>
      </c>
      <c r="U3202" s="46">
        <f t="shared" si="349"/>
        <v>0.9350314527456266</v>
      </c>
    </row>
    <row r="3203" spans="1:21" x14ac:dyDescent="0.35">
      <c r="A3203" s="1" t="s">
        <v>735</v>
      </c>
      <c r="B3203" s="1" t="s">
        <v>428</v>
      </c>
      <c r="C3203" s="1" t="s">
        <v>101</v>
      </c>
      <c r="D3203" s="1">
        <v>1</v>
      </c>
      <c r="E3203" s="1" t="s">
        <v>57</v>
      </c>
      <c r="F3203" s="1">
        <v>0.33333333333333331</v>
      </c>
      <c r="G3203" s="1" t="s">
        <v>8</v>
      </c>
      <c r="H3203" s="1">
        <v>120</v>
      </c>
      <c r="I3203" s="1">
        <v>35888</v>
      </c>
      <c r="J3203" s="1">
        <v>23147.629440000001</v>
      </c>
      <c r="K3203" s="1">
        <v>30.75</v>
      </c>
      <c r="L3203" s="1">
        <v>1</v>
      </c>
      <c r="M3203" s="38">
        <f t="shared" ref="M3203:M3266" si="350">(-0.2976*H3203)+68.008</f>
        <v>32.295999999999999</v>
      </c>
      <c r="N3203" s="38">
        <f t="shared" ref="N3203:N3266" si="351">K3203/M3203</f>
        <v>0.95213029477334654</v>
      </c>
      <c r="O3203" s="40">
        <f t="shared" ref="O3203:O3266" si="352">-21.84*LN(H3203) + 134.98</f>
        <v>30.421180337640109</v>
      </c>
      <c r="P3203" s="39">
        <f t="shared" ref="P3203:P3266" si="353">K3203/O3203</f>
        <v>1.010808905463574</v>
      </c>
      <c r="Q3203" s="42">
        <v>42.33</v>
      </c>
      <c r="R3203" s="42">
        <f t="shared" ref="R3203:R3266" si="354">K3203/Q3203</f>
        <v>0.72643515237420275</v>
      </c>
      <c r="S3203" s="44">
        <v>32.200000000000003</v>
      </c>
      <c r="T3203" s="44">
        <f t="shared" ref="T3203:T3266" si="355">K3203/S3203</f>
        <v>0.95496894409937882</v>
      </c>
      <c r="U3203" s="46">
        <f t="shared" ref="U3203:U3266" si="356">(P3203+R3203+T3203)/3</f>
        <v>0.89740433397905184</v>
      </c>
    </row>
    <row r="3204" spans="1:21" x14ac:dyDescent="0.35">
      <c r="A3204" s="1" t="s">
        <v>335</v>
      </c>
      <c r="B3204" s="1" t="s">
        <v>300</v>
      </c>
      <c r="C3204" s="1" t="s">
        <v>101</v>
      </c>
      <c r="D3204" s="1">
        <v>2</v>
      </c>
      <c r="E3204" s="1" t="s">
        <v>1584</v>
      </c>
      <c r="F3204" s="1">
        <v>0.1875</v>
      </c>
      <c r="G3204" s="1" t="s">
        <v>35</v>
      </c>
      <c r="H3204" s="1">
        <v>30</v>
      </c>
      <c r="I3204" s="1">
        <v>35868</v>
      </c>
      <c r="J3204" s="1">
        <v>13843.45083</v>
      </c>
      <c r="K3204" s="1">
        <v>76.06</v>
      </c>
      <c r="L3204" s="1">
        <v>2</v>
      </c>
      <c r="M3204" s="38">
        <f t="shared" si="350"/>
        <v>59.08</v>
      </c>
      <c r="N3204" s="38">
        <f t="shared" si="351"/>
        <v>1.2874069058903184</v>
      </c>
      <c r="O3204" s="40">
        <f t="shared" si="352"/>
        <v>60.697849184498509</v>
      </c>
      <c r="P3204" s="39">
        <f t="shared" si="353"/>
        <v>1.2530921774313017</v>
      </c>
      <c r="Q3204" s="42">
        <v>61.93</v>
      </c>
      <c r="R3204" s="42">
        <f t="shared" si="354"/>
        <v>1.2281608267398676</v>
      </c>
      <c r="S3204" s="44">
        <v>64.94</v>
      </c>
      <c r="T3204" s="44">
        <f t="shared" si="355"/>
        <v>1.1712349861410534</v>
      </c>
      <c r="U3204" s="46">
        <f t="shared" si="356"/>
        <v>1.2174959967707408</v>
      </c>
    </row>
    <row r="3205" spans="1:21" x14ac:dyDescent="0.35">
      <c r="A3205" s="1" t="s">
        <v>1002</v>
      </c>
      <c r="B3205" s="1" t="s">
        <v>246</v>
      </c>
      <c r="C3205" s="1" t="s">
        <v>101</v>
      </c>
      <c r="D3205" s="1">
        <v>1</v>
      </c>
      <c r="E3205" s="1" t="s">
        <v>57</v>
      </c>
      <c r="F3205" s="1">
        <v>4.1666666666666664E-2</v>
      </c>
      <c r="G3205" s="1" t="s">
        <v>31</v>
      </c>
      <c r="H3205" s="1">
        <v>30</v>
      </c>
      <c r="I3205" s="1">
        <v>35818</v>
      </c>
      <c r="J3205" s="1">
        <v>12880.077499999999</v>
      </c>
      <c r="K3205" s="1">
        <v>70.78</v>
      </c>
      <c r="L3205" s="1">
        <v>1</v>
      </c>
      <c r="M3205" s="38">
        <f t="shared" si="350"/>
        <v>59.08</v>
      </c>
      <c r="N3205" s="38">
        <f t="shared" si="351"/>
        <v>1.1980365605958023</v>
      </c>
      <c r="O3205" s="40">
        <f t="shared" si="352"/>
        <v>60.697849184498509</v>
      </c>
      <c r="P3205" s="39">
        <f t="shared" si="353"/>
        <v>1.1661039221481402</v>
      </c>
      <c r="Q3205" s="42">
        <v>51.59</v>
      </c>
      <c r="R3205" s="42">
        <f t="shared" si="354"/>
        <v>1.3719713122698196</v>
      </c>
      <c r="S3205" s="44">
        <v>49.4</v>
      </c>
      <c r="T3205" s="44">
        <f t="shared" si="355"/>
        <v>1.4327935222672066</v>
      </c>
      <c r="U3205" s="46">
        <f t="shared" si="356"/>
        <v>1.3236229188950555</v>
      </c>
    </row>
    <row r="3206" spans="1:21" x14ac:dyDescent="0.35">
      <c r="A3206" s="1" t="s">
        <v>1559</v>
      </c>
      <c r="B3206" s="1" t="s">
        <v>438</v>
      </c>
      <c r="C3206" s="1" t="s">
        <v>101</v>
      </c>
      <c r="D3206" s="1">
        <v>1</v>
      </c>
      <c r="E3206" s="1" t="s">
        <v>54</v>
      </c>
      <c r="F3206" s="1">
        <v>0.33333333333333331</v>
      </c>
      <c r="G3206" s="1" t="s">
        <v>8</v>
      </c>
      <c r="H3206" s="1">
        <v>120</v>
      </c>
      <c r="I3206" s="1">
        <v>35642</v>
      </c>
      <c r="J3206" s="1">
        <v>15273.008330000001</v>
      </c>
      <c r="K3206" s="1">
        <v>21.05</v>
      </c>
      <c r="L3206" s="1">
        <v>1</v>
      </c>
      <c r="M3206" s="38">
        <f t="shared" si="350"/>
        <v>32.295999999999999</v>
      </c>
      <c r="N3206" s="38">
        <f t="shared" si="351"/>
        <v>0.65178350260094131</v>
      </c>
      <c r="O3206" s="40">
        <f t="shared" si="352"/>
        <v>30.421180337640109</v>
      </c>
      <c r="P3206" s="39">
        <f t="shared" si="353"/>
        <v>0.69195211252059297</v>
      </c>
      <c r="Q3206" s="42">
        <v>42.33</v>
      </c>
      <c r="R3206" s="42">
        <f t="shared" si="354"/>
        <v>0.4972832506496575</v>
      </c>
      <c r="S3206" s="44">
        <v>58.54</v>
      </c>
      <c r="T3206" s="44">
        <f t="shared" si="355"/>
        <v>0.35958319098052616</v>
      </c>
      <c r="U3206" s="46">
        <f t="shared" si="356"/>
        <v>0.51627285138359225</v>
      </c>
    </row>
    <row r="3207" spans="1:21" x14ac:dyDescent="0.35">
      <c r="A3207" s="1" t="s">
        <v>1038</v>
      </c>
      <c r="B3207" s="1" t="s">
        <v>249</v>
      </c>
      <c r="C3207" s="1" t="s">
        <v>101</v>
      </c>
      <c r="D3207" s="1">
        <v>1</v>
      </c>
      <c r="E3207" s="1" t="s">
        <v>60</v>
      </c>
      <c r="F3207" s="1">
        <v>0.71875</v>
      </c>
      <c r="G3207" s="1" t="s">
        <v>18</v>
      </c>
      <c r="H3207" s="1">
        <v>15</v>
      </c>
      <c r="I3207" s="1">
        <v>35642</v>
      </c>
      <c r="J3207" s="1">
        <v>6063.0963890000003</v>
      </c>
      <c r="K3207" s="1">
        <v>67</v>
      </c>
      <c r="L3207" s="1">
        <v>1</v>
      </c>
      <c r="M3207" s="38">
        <f t="shared" si="350"/>
        <v>63.543999999999997</v>
      </c>
      <c r="N3207" s="38">
        <f t="shared" si="351"/>
        <v>1.054387511015989</v>
      </c>
      <c r="O3207" s="40">
        <f t="shared" si="352"/>
        <v>75.836183607927723</v>
      </c>
      <c r="P3207" s="39">
        <f t="shared" si="353"/>
        <v>0.88348327687992978</v>
      </c>
      <c r="Q3207" s="42">
        <v>46.72</v>
      </c>
      <c r="R3207" s="42">
        <f t="shared" si="354"/>
        <v>1.4340753424657535</v>
      </c>
      <c r="S3207" s="44">
        <v>48.83</v>
      </c>
      <c r="T3207" s="44">
        <f t="shared" si="355"/>
        <v>1.3721073110792545</v>
      </c>
      <c r="U3207" s="46">
        <f t="shared" si="356"/>
        <v>1.2298886434749792</v>
      </c>
    </row>
    <row r="3208" spans="1:21" x14ac:dyDescent="0.35">
      <c r="A3208" s="1" t="s">
        <v>1383</v>
      </c>
      <c r="B3208" s="1" t="s">
        <v>428</v>
      </c>
      <c r="C3208" s="1" t="s">
        <v>101</v>
      </c>
      <c r="D3208" s="1">
        <v>1</v>
      </c>
      <c r="E3208" s="1" t="s">
        <v>60</v>
      </c>
      <c r="F3208" s="1">
        <v>0.25</v>
      </c>
      <c r="G3208" s="1" t="s">
        <v>8</v>
      </c>
      <c r="H3208" s="1">
        <v>120</v>
      </c>
      <c r="I3208" s="1">
        <v>35619</v>
      </c>
      <c r="J3208" s="1">
        <v>22714.689719999998</v>
      </c>
      <c r="K3208" s="1">
        <v>30.86</v>
      </c>
      <c r="L3208" s="1">
        <v>1</v>
      </c>
      <c r="M3208" s="38">
        <f t="shared" si="350"/>
        <v>32.295999999999999</v>
      </c>
      <c r="N3208" s="38">
        <f t="shared" si="351"/>
        <v>0.95553628932375523</v>
      </c>
      <c r="O3208" s="40">
        <f t="shared" si="352"/>
        <v>30.421180337640109</v>
      </c>
      <c r="P3208" s="39">
        <f t="shared" si="353"/>
        <v>1.0144248072392161</v>
      </c>
      <c r="Q3208" s="42">
        <v>42.33</v>
      </c>
      <c r="R3208" s="42">
        <f t="shared" si="354"/>
        <v>0.72903378218757386</v>
      </c>
      <c r="S3208" s="44">
        <v>32.200000000000003</v>
      </c>
      <c r="T3208" s="44">
        <f t="shared" si="355"/>
        <v>0.95838509316770171</v>
      </c>
      <c r="U3208" s="46">
        <f t="shared" si="356"/>
        <v>0.9006145608648306</v>
      </c>
    </row>
    <row r="3209" spans="1:21" x14ac:dyDescent="0.35">
      <c r="A3209" s="1" t="s">
        <v>1244</v>
      </c>
      <c r="B3209" s="1" t="s">
        <v>298</v>
      </c>
      <c r="C3209" s="1" t="s">
        <v>101</v>
      </c>
      <c r="D3209" s="1">
        <v>1</v>
      </c>
      <c r="E3209" s="1" t="s">
        <v>54</v>
      </c>
      <c r="F3209" s="1">
        <v>0.125</v>
      </c>
      <c r="G3209" s="1" t="s">
        <v>35</v>
      </c>
      <c r="H3209" s="1">
        <v>120</v>
      </c>
      <c r="I3209" s="1">
        <v>35565</v>
      </c>
      <c r="J3209" s="1">
        <v>29911.53917</v>
      </c>
      <c r="K3209" s="1">
        <v>40.97</v>
      </c>
      <c r="L3209" s="1">
        <v>1</v>
      </c>
      <c r="M3209" s="38">
        <f t="shared" si="350"/>
        <v>32.295999999999999</v>
      </c>
      <c r="N3209" s="38">
        <f t="shared" si="351"/>
        <v>1.2685781520931385</v>
      </c>
      <c r="O3209" s="40">
        <f t="shared" si="352"/>
        <v>30.421180337640109</v>
      </c>
      <c r="P3209" s="39">
        <f t="shared" si="353"/>
        <v>1.3467590522550448</v>
      </c>
      <c r="Q3209" s="42">
        <v>61.93</v>
      </c>
      <c r="R3209" s="42">
        <f t="shared" si="354"/>
        <v>0.66155336670434362</v>
      </c>
      <c r="S3209" s="44">
        <v>33.83</v>
      </c>
      <c r="T3209" s="44">
        <f t="shared" si="355"/>
        <v>1.2110552763819096</v>
      </c>
      <c r="U3209" s="46">
        <f t="shared" si="356"/>
        <v>1.0731225651137659</v>
      </c>
    </row>
    <row r="3210" spans="1:21" x14ac:dyDescent="0.35">
      <c r="A3210" s="1" t="s">
        <v>1211</v>
      </c>
      <c r="B3210" s="1" t="s">
        <v>428</v>
      </c>
      <c r="C3210" s="1" t="s">
        <v>101</v>
      </c>
      <c r="D3210" s="1">
        <v>1</v>
      </c>
      <c r="E3210" s="1" t="s">
        <v>57</v>
      </c>
      <c r="F3210" s="1">
        <v>8.3333333333333329E-2</v>
      </c>
      <c r="G3210" s="1" t="s">
        <v>35</v>
      </c>
      <c r="H3210" s="1">
        <v>110</v>
      </c>
      <c r="I3210" s="1">
        <v>35524</v>
      </c>
      <c r="J3210" s="1">
        <v>28957.451389999998</v>
      </c>
      <c r="K3210" s="1">
        <v>42.97</v>
      </c>
      <c r="L3210" s="1">
        <v>1</v>
      </c>
      <c r="M3210" s="38">
        <f t="shared" si="350"/>
        <v>35.271999999999998</v>
      </c>
      <c r="N3210" s="38">
        <f t="shared" si="351"/>
        <v>1.2182467679745974</v>
      </c>
      <c r="O3210" s="40">
        <f t="shared" si="352"/>
        <v>32.321508811093608</v>
      </c>
      <c r="P3210" s="39">
        <f t="shared" si="353"/>
        <v>1.3294552630925307</v>
      </c>
      <c r="Q3210" s="42">
        <v>61.93</v>
      </c>
      <c r="R3210" s="42">
        <f t="shared" si="354"/>
        <v>0.6938478927821734</v>
      </c>
      <c r="S3210" s="44">
        <v>32.200000000000003</v>
      </c>
      <c r="T3210" s="44">
        <f t="shared" si="355"/>
        <v>1.3344720496894409</v>
      </c>
      <c r="U3210" s="46">
        <f t="shared" si="356"/>
        <v>1.1192584018547149</v>
      </c>
    </row>
    <row r="3211" spans="1:21" x14ac:dyDescent="0.35">
      <c r="A3211" s="1" t="s">
        <v>808</v>
      </c>
      <c r="B3211" s="1" t="s">
        <v>300</v>
      </c>
      <c r="C3211" s="1" t="s">
        <v>101</v>
      </c>
      <c r="D3211" s="1">
        <v>1</v>
      </c>
      <c r="E3211" s="1" t="s">
        <v>76</v>
      </c>
      <c r="F3211" s="1">
        <v>3.6111111111111115E-2</v>
      </c>
      <c r="G3211" s="1" t="s">
        <v>31</v>
      </c>
      <c r="H3211" s="1">
        <v>32</v>
      </c>
      <c r="I3211" s="1">
        <v>35407</v>
      </c>
      <c r="J3211" s="1">
        <v>13741.223889999999</v>
      </c>
      <c r="K3211" s="1">
        <v>71.069999999999993</v>
      </c>
      <c r="L3211" s="1">
        <v>1</v>
      </c>
      <c r="M3211" s="38">
        <f t="shared" si="350"/>
        <v>58.484799999999993</v>
      </c>
      <c r="N3211" s="38">
        <f t="shared" si="351"/>
        <v>1.2151875359067656</v>
      </c>
      <c r="O3211" s="40">
        <f t="shared" si="352"/>
        <v>59.288327882853963</v>
      </c>
      <c r="P3211" s="39">
        <f t="shared" si="353"/>
        <v>1.1987182391182474</v>
      </c>
      <c r="Q3211" s="42">
        <v>51.59</v>
      </c>
      <c r="R3211" s="42">
        <f t="shared" si="354"/>
        <v>1.3775925566970342</v>
      </c>
      <c r="S3211" s="44">
        <v>64.94</v>
      </c>
      <c r="T3211" s="44">
        <f t="shared" si="355"/>
        <v>1.0943948259932244</v>
      </c>
      <c r="U3211" s="46">
        <f t="shared" si="356"/>
        <v>1.2235685406028354</v>
      </c>
    </row>
    <row r="3212" spans="1:21" x14ac:dyDescent="0.35">
      <c r="A3212" s="1" t="s">
        <v>1374</v>
      </c>
      <c r="B3212" s="1" t="s">
        <v>428</v>
      </c>
      <c r="C3212" s="1" t="s">
        <v>101</v>
      </c>
      <c r="D3212" s="1">
        <v>1</v>
      </c>
      <c r="E3212" s="1" t="s">
        <v>51</v>
      </c>
      <c r="F3212" s="1">
        <v>0.33333333333333331</v>
      </c>
      <c r="G3212" s="1" t="s">
        <v>8</v>
      </c>
      <c r="H3212" s="1">
        <v>120</v>
      </c>
      <c r="I3212" s="1">
        <v>35215</v>
      </c>
      <c r="J3212" s="1">
        <v>22972.176940000001</v>
      </c>
      <c r="K3212" s="1">
        <v>31.18</v>
      </c>
      <c r="L3212" s="1">
        <v>1</v>
      </c>
      <c r="M3212" s="38">
        <f t="shared" si="350"/>
        <v>32.295999999999999</v>
      </c>
      <c r="N3212" s="38">
        <f t="shared" si="351"/>
        <v>0.96544463710676243</v>
      </c>
      <c r="O3212" s="40">
        <f t="shared" si="352"/>
        <v>30.421180337640109</v>
      </c>
      <c r="P3212" s="39">
        <f t="shared" si="353"/>
        <v>1.024943794222902</v>
      </c>
      <c r="Q3212" s="42">
        <v>42.33</v>
      </c>
      <c r="R3212" s="42">
        <f t="shared" si="354"/>
        <v>0.73659343255374443</v>
      </c>
      <c r="S3212" s="44">
        <v>32.200000000000003</v>
      </c>
      <c r="T3212" s="44">
        <f t="shared" si="355"/>
        <v>0.96832298136645956</v>
      </c>
      <c r="U3212" s="46">
        <f t="shared" si="356"/>
        <v>0.90995340271436864</v>
      </c>
    </row>
    <row r="3213" spans="1:21" x14ac:dyDescent="0.35">
      <c r="A3213" s="1" t="s">
        <v>1153</v>
      </c>
      <c r="B3213" s="1" t="s">
        <v>1108</v>
      </c>
      <c r="C3213" s="1" t="s">
        <v>101</v>
      </c>
      <c r="D3213" s="1">
        <v>1</v>
      </c>
      <c r="E3213" s="1" t="s">
        <v>54</v>
      </c>
      <c r="F3213" s="1">
        <v>0.79166666666666663</v>
      </c>
      <c r="G3213" s="1" t="s">
        <v>22</v>
      </c>
      <c r="H3213" s="1">
        <v>60</v>
      </c>
      <c r="I3213" s="1">
        <v>35199</v>
      </c>
      <c r="J3213" s="1">
        <v>15014.989439999999</v>
      </c>
      <c r="K3213" s="1">
        <v>41.53</v>
      </c>
      <c r="L3213" s="1">
        <v>1</v>
      </c>
      <c r="M3213" s="38">
        <f t="shared" si="350"/>
        <v>50.152000000000001</v>
      </c>
      <c r="N3213" s="38">
        <f t="shared" si="351"/>
        <v>0.82808262880842243</v>
      </c>
      <c r="O3213" s="40">
        <f t="shared" si="352"/>
        <v>45.559514761069323</v>
      </c>
      <c r="P3213" s="39">
        <f t="shared" si="353"/>
        <v>0.91155492365971047</v>
      </c>
      <c r="Q3213" s="42">
        <v>43.7</v>
      </c>
      <c r="R3213" s="42">
        <f t="shared" si="354"/>
        <v>0.95034324942791759</v>
      </c>
      <c r="S3213" s="44">
        <v>55.26</v>
      </c>
      <c r="T3213" s="44">
        <f t="shared" si="355"/>
        <v>0.75153818313427434</v>
      </c>
      <c r="U3213" s="46">
        <f t="shared" si="356"/>
        <v>0.87114545207396743</v>
      </c>
    </row>
    <row r="3214" spans="1:21" x14ac:dyDescent="0.35">
      <c r="A3214" s="1" t="s">
        <v>1450</v>
      </c>
      <c r="B3214" s="1" t="s">
        <v>428</v>
      </c>
      <c r="C3214" s="1" t="s">
        <v>101</v>
      </c>
      <c r="D3214" s="1">
        <v>1</v>
      </c>
      <c r="E3214" s="1" t="s">
        <v>76</v>
      </c>
      <c r="F3214" s="1">
        <v>0.33333333333333331</v>
      </c>
      <c r="G3214" s="1" t="s">
        <v>8</v>
      </c>
      <c r="H3214" s="1">
        <v>120</v>
      </c>
      <c r="I3214" s="1">
        <v>35019</v>
      </c>
      <c r="J3214" s="1">
        <v>20505.43</v>
      </c>
      <c r="K3214" s="1">
        <v>28.1</v>
      </c>
      <c r="L3214" s="1">
        <v>1</v>
      </c>
      <c r="M3214" s="38">
        <f t="shared" si="350"/>
        <v>32.295999999999999</v>
      </c>
      <c r="N3214" s="38">
        <f t="shared" si="351"/>
        <v>0.87007678969531832</v>
      </c>
      <c r="O3214" s="40">
        <f t="shared" si="352"/>
        <v>30.421180337640109</v>
      </c>
      <c r="P3214" s="39">
        <f t="shared" si="353"/>
        <v>0.92369854450492461</v>
      </c>
      <c r="Q3214" s="42">
        <v>42.33</v>
      </c>
      <c r="R3214" s="42">
        <f t="shared" si="354"/>
        <v>0.66383179777935275</v>
      </c>
      <c r="S3214" s="44">
        <v>32.200000000000003</v>
      </c>
      <c r="T3214" s="44">
        <f t="shared" si="355"/>
        <v>0.87267080745341608</v>
      </c>
      <c r="U3214" s="46">
        <f t="shared" si="356"/>
        <v>0.82006704991256452</v>
      </c>
    </row>
    <row r="3215" spans="1:21" x14ac:dyDescent="0.35">
      <c r="A3215" s="1" t="s">
        <v>1117</v>
      </c>
      <c r="B3215" s="1" t="s">
        <v>1041</v>
      </c>
      <c r="C3215" s="1" t="s">
        <v>101</v>
      </c>
      <c r="D3215" s="1">
        <v>1</v>
      </c>
      <c r="E3215" s="1" t="s">
        <v>54</v>
      </c>
      <c r="F3215" s="1">
        <v>0.79166666666666663</v>
      </c>
      <c r="G3215" s="1" t="s">
        <v>22</v>
      </c>
      <c r="H3215" s="1">
        <v>60</v>
      </c>
      <c r="I3215" s="1">
        <v>34882</v>
      </c>
      <c r="J3215" s="1">
        <v>19736.03139</v>
      </c>
      <c r="K3215" s="1">
        <v>54.24</v>
      </c>
      <c r="L3215" s="1">
        <v>1</v>
      </c>
      <c r="M3215" s="38">
        <f t="shared" si="350"/>
        <v>50.152000000000001</v>
      </c>
      <c r="N3215" s="38">
        <f t="shared" si="351"/>
        <v>1.0815122029031743</v>
      </c>
      <c r="O3215" s="40">
        <f t="shared" si="352"/>
        <v>45.559514761069323</v>
      </c>
      <c r="P3215" s="39">
        <f t="shared" si="353"/>
        <v>1.1905306780472598</v>
      </c>
      <c r="Q3215" s="42">
        <v>43.7</v>
      </c>
      <c r="R3215" s="42">
        <f t="shared" si="354"/>
        <v>1.2411899313501145</v>
      </c>
      <c r="S3215" s="44">
        <v>55.71</v>
      </c>
      <c r="T3215" s="44">
        <f t="shared" si="355"/>
        <v>0.9736133548734518</v>
      </c>
      <c r="U3215" s="46">
        <f t="shared" si="356"/>
        <v>1.1351113214236086</v>
      </c>
    </row>
    <row r="3216" spans="1:21" x14ac:dyDescent="0.35">
      <c r="A3216" s="1" t="s">
        <v>1109</v>
      </c>
      <c r="B3216" s="1" t="s">
        <v>198</v>
      </c>
      <c r="C3216" s="1" t="s">
        <v>101</v>
      </c>
      <c r="D3216" s="1">
        <v>1</v>
      </c>
      <c r="E3216" s="1" t="s">
        <v>60</v>
      </c>
      <c r="F3216" s="1">
        <v>0.125</v>
      </c>
      <c r="G3216" s="1" t="s">
        <v>35</v>
      </c>
      <c r="H3216" s="1">
        <v>60</v>
      </c>
      <c r="I3216" s="1">
        <v>34879</v>
      </c>
      <c r="J3216" s="1">
        <v>20381.751390000001</v>
      </c>
      <c r="K3216" s="1">
        <v>57.37</v>
      </c>
      <c r="L3216" s="1">
        <v>1</v>
      </c>
      <c r="M3216" s="38">
        <f t="shared" si="350"/>
        <v>50.152000000000001</v>
      </c>
      <c r="N3216" s="38">
        <f t="shared" si="351"/>
        <v>1.1439224756739512</v>
      </c>
      <c r="O3216" s="40">
        <f t="shared" si="352"/>
        <v>45.559514761069323</v>
      </c>
      <c r="P3216" s="39">
        <f t="shared" si="353"/>
        <v>1.2592320243283792</v>
      </c>
      <c r="Q3216" s="42">
        <v>61.93</v>
      </c>
      <c r="R3216" s="42">
        <f t="shared" si="354"/>
        <v>0.92636848054254806</v>
      </c>
      <c r="S3216" s="44">
        <v>47.04</v>
      </c>
      <c r="T3216" s="44">
        <f t="shared" si="355"/>
        <v>1.2196003401360545</v>
      </c>
      <c r="U3216" s="46">
        <f t="shared" si="356"/>
        <v>1.1350669483356606</v>
      </c>
    </row>
    <row r="3217" spans="1:21" x14ac:dyDescent="0.35">
      <c r="A3217" s="1" t="s">
        <v>1518</v>
      </c>
      <c r="B3217" s="1" t="s">
        <v>374</v>
      </c>
      <c r="C3217" s="1" t="s">
        <v>101</v>
      </c>
      <c r="D3217" s="1">
        <v>1</v>
      </c>
      <c r="E3217" s="1" t="s">
        <v>25</v>
      </c>
      <c r="F3217" s="1">
        <v>0.33333333333333331</v>
      </c>
      <c r="G3217" s="1" t="s">
        <v>8</v>
      </c>
      <c r="H3217" s="1">
        <v>120</v>
      </c>
      <c r="I3217" s="1">
        <v>34850</v>
      </c>
      <c r="J3217" s="1">
        <v>17253.389439999999</v>
      </c>
      <c r="K3217" s="1">
        <v>24.15</v>
      </c>
      <c r="L3217" s="1">
        <v>1</v>
      </c>
      <c r="M3217" s="38">
        <f t="shared" si="350"/>
        <v>32.295999999999999</v>
      </c>
      <c r="N3217" s="38">
        <f t="shared" si="351"/>
        <v>0.74777062174882336</v>
      </c>
      <c r="O3217" s="40">
        <f t="shared" si="352"/>
        <v>30.421180337640109</v>
      </c>
      <c r="P3217" s="39">
        <f t="shared" si="353"/>
        <v>0.79385479892505084</v>
      </c>
      <c r="Q3217" s="42">
        <v>42.33</v>
      </c>
      <c r="R3217" s="42">
        <f t="shared" si="354"/>
        <v>0.57051736357193483</v>
      </c>
      <c r="S3217" s="44">
        <v>32.450000000000003</v>
      </c>
      <c r="T3217" s="44">
        <f t="shared" si="355"/>
        <v>0.74422187981510002</v>
      </c>
      <c r="U3217" s="46">
        <f t="shared" si="356"/>
        <v>0.70286468077069519</v>
      </c>
    </row>
    <row r="3218" spans="1:21" x14ac:dyDescent="0.35">
      <c r="A3218" s="1" t="s">
        <v>1270</v>
      </c>
      <c r="B3218" s="1" t="s">
        <v>1041</v>
      </c>
      <c r="C3218" s="1" t="s">
        <v>101</v>
      </c>
      <c r="D3218" s="1">
        <v>1</v>
      </c>
      <c r="E3218" s="1" t="s">
        <v>60</v>
      </c>
      <c r="F3218" s="1">
        <v>0.79166666666666663</v>
      </c>
      <c r="G3218" s="1" t="s">
        <v>22</v>
      </c>
      <c r="H3218" s="1">
        <v>60</v>
      </c>
      <c r="I3218" s="1">
        <v>34795</v>
      </c>
      <c r="J3218" s="1">
        <v>14060.0005599999</v>
      </c>
      <c r="K3218" s="1">
        <v>39.33</v>
      </c>
      <c r="L3218" s="1">
        <v>1</v>
      </c>
      <c r="M3218" s="38">
        <f t="shared" si="350"/>
        <v>50.152000000000001</v>
      </c>
      <c r="N3218" s="38">
        <f t="shared" si="351"/>
        <v>0.78421598341043219</v>
      </c>
      <c r="O3218" s="40">
        <f t="shared" si="352"/>
        <v>45.559514761069323</v>
      </c>
      <c r="P3218" s="39">
        <f t="shared" si="353"/>
        <v>0.86326643745572873</v>
      </c>
      <c r="Q3218" s="42">
        <v>43.7</v>
      </c>
      <c r="R3218" s="42">
        <f t="shared" si="354"/>
        <v>0.89999999999999991</v>
      </c>
      <c r="S3218" s="44">
        <v>55.71</v>
      </c>
      <c r="T3218" s="44">
        <f t="shared" si="355"/>
        <v>0.70597738287560574</v>
      </c>
      <c r="U3218" s="46">
        <f t="shared" si="356"/>
        <v>0.82308127344377813</v>
      </c>
    </row>
    <row r="3219" spans="1:21" x14ac:dyDescent="0.35">
      <c r="A3219" s="1" t="s">
        <v>1088</v>
      </c>
      <c r="B3219" s="1" t="s">
        <v>342</v>
      </c>
      <c r="C3219" s="1" t="s">
        <v>101</v>
      </c>
      <c r="D3219" s="1">
        <v>1</v>
      </c>
      <c r="E3219" s="1" t="s">
        <v>76</v>
      </c>
      <c r="F3219" s="1">
        <v>0.79166666666666663</v>
      </c>
      <c r="G3219" s="1" t="s">
        <v>22</v>
      </c>
      <c r="H3219" s="1">
        <v>30</v>
      </c>
      <c r="I3219" s="1">
        <v>34617</v>
      </c>
      <c r="J3219" s="1">
        <v>10626.393889999999</v>
      </c>
      <c r="K3219" s="1">
        <v>59.96</v>
      </c>
      <c r="L3219" s="1">
        <v>1</v>
      </c>
      <c r="M3219" s="38">
        <f t="shared" si="350"/>
        <v>59.08</v>
      </c>
      <c r="N3219" s="38">
        <f t="shared" si="351"/>
        <v>1.014895057549086</v>
      </c>
      <c r="O3219" s="40">
        <f t="shared" si="352"/>
        <v>60.697849184498509</v>
      </c>
      <c r="P3219" s="39">
        <f t="shared" si="353"/>
        <v>0.98784389901105518</v>
      </c>
      <c r="Q3219" s="42">
        <v>43.7</v>
      </c>
      <c r="R3219" s="42">
        <f t="shared" si="354"/>
        <v>1.3720823798627002</v>
      </c>
      <c r="S3219" s="44">
        <v>58.74</v>
      </c>
      <c r="T3219" s="44">
        <f t="shared" si="355"/>
        <v>1.0207694926796049</v>
      </c>
      <c r="U3219" s="46">
        <f t="shared" si="356"/>
        <v>1.1268985905177866</v>
      </c>
    </row>
    <row r="3220" spans="1:21" x14ac:dyDescent="0.35">
      <c r="A3220" s="1" t="s">
        <v>552</v>
      </c>
      <c r="B3220" s="1" t="s">
        <v>221</v>
      </c>
      <c r="C3220" s="1" t="s">
        <v>101</v>
      </c>
      <c r="D3220" s="1">
        <v>1</v>
      </c>
      <c r="E3220" s="1" t="s">
        <v>60</v>
      </c>
      <c r="F3220" s="1">
        <v>8.3333333333333329E-2</v>
      </c>
      <c r="G3220" s="1" t="s">
        <v>35</v>
      </c>
      <c r="H3220" s="1">
        <v>60</v>
      </c>
      <c r="I3220" s="1">
        <v>34590</v>
      </c>
      <c r="J3220" s="1">
        <v>20985.032500000001</v>
      </c>
      <c r="K3220" s="1">
        <v>59.75</v>
      </c>
      <c r="L3220" s="1">
        <v>1</v>
      </c>
      <c r="M3220" s="38">
        <f t="shared" si="350"/>
        <v>50.152000000000001</v>
      </c>
      <c r="N3220" s="38">
        <f t="shared" si="351"/>
        <v>1.1913782102408677</v>
      </c>
      <c r="O3220" s="40">
        <f t="shared" si="352"/>
        <v>45.559514761069323</v>
      </c>
      <c r="P3220" s="39">
        <f t="shared" si="353"/>
        <v>1.3114713866763232</v>
      </c>
      <c r="Q3220" s="42">
        <v>61.93</v>
      </c>
      <c r="R3220" s="42">
        <f t="shared" si="354"/>
        <v>0.96479896657516551</v>
      </c>
      <c r="S3220" s="44">
        <v>42.65</v>
      </c>
      <c r="T3220" s="44">
        <f t="shared" si="355"/>
        <v>1.4009378663540446</v>
      </c>
      <c r="U3220" s="46">
        <f t="shared" si="356"/>
        <v>1.2257360732018443</v>
      </c>
    </row>
    <row r="3221" spans="1:21" x14ac:dyDescent="0.35">
      <c r="A3221" s="1" t="s">
        <v>627</v>
      </c>
      <c r="B3221" s="1" t="s">
        <v>198</v>
      </c>
      <c r="C3221" s="1" t="s">
        <v>101</v>
      </c>
      <c r="D3221" s="1">
        <v>1</v>
      </c>
      <c r="E3221" s="1" t="s">
        <v>54</v>
      </c>
      <c r="F3221" s="1">
        <v>0.20833333333333334</v>
      </c>
      <c r="G3221" s="1" t="s">
        <v>35</v>
      </c>
      <c r="H3221" s="1">
        <v>60</v>
      </c>
      <c r="I3221" s="1">
        <v>34578</v>
      </c>
      <c r="J3221" s="1">
        <v>16913.835279999999</v>
      </c>
      <c r="K3221" s="1">
        <v>47.69</v>
      </c>
      <c r="L3221" s="1">
        <v>1</v>
      </c>
      <c r="M3221" s="38">
        <f t="shared" si="350"/>
        <v>50.152000000000001</v>
      </c>
      <c r="N3221" s="38">
        <f t="shared" si="351"/>
        <v>0.95090923592279464</v>
      </c>
      <c r="O3221" s="40">
        <f t="shared" si="352"/>
        <v>45.559514761069323</v>
      </c>
      <c r="P3221" s="39">
        <f t="shared" si="353"/>
        <v>1.0467626850308593</v>
      </c>
      <c r="Q3221" s="42">
        <v>61.93</v>
      </c>
      <c r="R3221" s="42">
        <f t="shared" si="354"/>
        <v>0.77006297432585169</v>
      </c>
      <c r="S3221" s="44">
        <v>47.04</v>
      </c>
      <c r="T3221" s="44">
        <f t="shared" si="355"/>
        <v>1.0138180272108843</v>
      </c>
      <c r="U3221" s="46">
        <f t="shared" si="356"/>
        <v>0.94354789552253182</v>
      </c>
    </row>
    <row r="3222" spans="1:21" x14ac:dyDescent="0.35">
      <c r="A3222" s="1" t="s">
        <v>1404</v>
      </c>
      <c r="B3222" s="1" t="s">
        <v>623</v>
      </c>
      <c r="C3222" s="1" t="s">
        <v>101</v>
      </c>
      <c r="D3222" s="1">
        <v>1</v>
      </c>
      <c r="E3222" s="1" t="s">
        <v>51</v>
      </c>
      <c r="F3222" s="1">
        <v>0.33333333333333331</v>
      </c>
      <c r="G3222" s="1" t="s">
        <v>8</v>
      </c>
      <c r="H3222" s="1">
        <v>105</v>
      </c>
      <c r="I3222" s="1">
        <v>34532</v>
      </c>
      <c r="J3222" s="1">
        <v>19348.40667</v>
      </c>
      <c r="K3222" s="1">
        <v>30.87</v>
      </c>
      <c r="L3222" s="1">
        <v>1</v>
      </c>
      <c r="M3222" s="38">
        <f t="shared" si="350"/>
        <v>36.76</v>
      </c>
      <c r="N3222" s="38">
        <f t="shared" si="351"/>
        <v>0.83977149075081614</v>
      </c>
      <c r="O3222" s="40">
        <f t="shared" si="352"/>
        <v>33.337505952559681</v>
      </c>
      <c r="P3222" s="39">
        <f t="shared" si="353"/>
        <v>0.92598408662990506</v>
      </c>
      <c r="Q3222" s="42">
        <v>42.33</v>
      </c>
      <c r="R3222" s="42">
        <f t="shared" si="354"/>
        <v>0.72927002126151674</v>
      </c>
      <c r="S3222" s="44">
        <v>27.27</v>
      </c>
      <c r="T3222" s="44">
        <f t="shared" si="355"/>
        <v>1.1320132013201321</v>
      </c>
      <c r="U3222" s="46">
        <f t="shared" si="356"/>
        <v>0.92908910307051806</v>
      </c>
    </row>
    <row r="3223" spans="1:21" x14ac:dyDescent="0.35">
      <c r="A3223" s="1" t="s">
        <v>537</v>
      </c>
      <c r="B3223" s="1" t="s">
        <v>148</v>
      </c>
      <c r="C3223" s="1" t="s">
        <v>101</v>
      </c>
      <c r="D3223" s="1">
        <v>1</v>
      </c>
      <c r="E3223" s="1" t="s">
        <v>58</v>
      </c>
      <c r="F3223" s="1">
        <v>0.12569444444444444</v>
      </c>
      <c r="G3223" s="1" t="s">
        <v>35</v>
      </c>
      <c r="H3223" s="1">
        <v>61</v>
      </c>
      <c r="I3223" s="1">
        <v>34525</v>
      </c>
      <c r="J3223" s="1">
        <v>20565.024719999899</v>
      </c>
      <c r="K3223" s="1">
        <v>57.86</v>
      </c>
      <c r="L3223" s="1">
        <v>1</v>
      </c>
      <c r="M3223" s="38">
        <f t="shared" si="350"/>
        <v>49.854399999999998</v>
      </c>
      <c r="N3223" s="38">
        <f t="shared" si="351"/>
        <v>1.160579607817966</v>
      </c>
      <c r="O3223" s="40">
        <f t="shared" si="352"/>
        <v>45.198514806454867</v>
      </c>
      <c r="P3223" s="39">
        <f t="shared" si="353"/>
        <v>1.2801305584434144</v>
      </c>
      <c r="Q3223" s="42">
        <v>61.93</v>
      </c>
      <c r="R3223" s="42">
        <f t="shared" si="354"/>
        <v>0.93428063943161632</v>
      </c>
      <c r="S3223" s="44">
        <v>45.82</v>
      </c>
      <c r="T3223" s="44">
        <f t="shared" si="355"/>
        <v>1.2627673505019641</v>
      </c>
      <c r="U3223" s="46">
        <f t="shared" si="356"/>
        <v>1.1590595161256649</v>
      </c>
    </row>
    <row r="3224" spans="1:21" x14ac:dyDescent="0.35">
      <c r="A3224" s="1" t="s">
        <v>1423</v>
      </c>
      <c r="B3224" s="1" t="s">
        <v>428</v>
      </c>
      <c r="C3224" s="1" t="s">
        <v>101</v>
      </c>
      <c r="D3224" s="1">
        <v>1</v>
      </c>
      <c r="E3224" s="1" t="s">
        <v>51</v>
      </c>
      <c r="F3224" s="1">
        <v>0.33333333333333331</v>
      </c>
      <c r="G3224" s="1" t="s">
        <v>8</v>
      </c>
      <c r="H3224" s="1">
        <v>120</v>
      </c>
      <c r="I3224" s="1">
        <v>34516</v>
      </c>
      <c r="J3224" s="1">
        <v>21485.791109999998</v>
      </c>
      <c r="K3224" s="1">
        <v>29.8</v>
      </c>
      <c r="L3224" s="1">
        <v>1</v>
      </c>
      <c r="M3224" s="38">
        <f t="shared" si="350"/>
        <v>32.295999999999999</v>
      </c>
      <c r="N3224" s="38">
        <f t="shared" si="351"/>
        <v>0.92271488729254403</v>
      </c>
      <c r="O3224" s="40">
        <f t="shared" si="352"/>
        <v>30.421180337640109</v>
      </c>
      <c r="P3224" s="39">
        <f t="shared" si="353"/>
        <v>0.9795806628557564</v>
      </c>
      <c r="Q3224" s="42">
        <v>42.33</v>
      </c>
      <c r="R3224" s="42">
        <f t="shared" si="354"/>
        <v>0.70399244034963393</v>
      </c>
      <c r="S3224" s="44">
        <v>32.200000000000003</v>
      </c>
      <c r="T3224" s="44">
        <f t="shared" si="355"/>
        <v>0.92546583850931674</v>
      </c>
      <c r="U3224" s="46">
        <f t="shared" si="356"/>
        <v>0.86967964723823565</v>
      </c>
    </row>
    <row r="3225" spans="1:21" x14ac:dyDescent="0.35">
      <c r="A3225" s="1" t="s">
        <v>974</v>
      </c>
      <c r="B3225" s="1" t="s">
        <v>419</v>
      </c>
      <c r="C3225" s="1" t="s">
        <v>101</v>
      </c>
      <c r="D3225" s="1">
        <v>1</v>
      </c>
      <c r="E3225" s="1" t="s">
        <v>54</v>
      </c>
      <c r="F3225" s="1">
        <v>8.3333333333333329E-2</v>
      </c>
      <c r="G3225" s="1" t="s">
        <v>35</v>
      </c>
      <c r="H3225" s="1">
        <v>60</v>
      </c>
      <c r="I3225" s="1">
        <v>34505</v>
      </c>
      <c r="J3225" s="1">
        <v>19626.22222</v>
      </c>
      <c r="K3225" s="1">
        <v>56.02</v>
      </c>
      <c r="L3225" s="1">
        <v>1</v>
      </c>
      <c r="M3225" s="38">
        <f t="shared" si="350"/>
        <v>50.152000000000001</v>
      </c>
      <c r="N3225" s="38">
        <f t="shared" si="351"/>
        <v>1.1170043069070028</v>
      </c>
      <c r="O3225" s="40">
        <f t="shared" si="352"/>
        <v>45.559514761069323</v>
      </c>
      <c r="P3225" s="39">
        <f t="shared" si="353"/>
        <v>1.2296004532486633</v>
      </c>
      <c r="Q3225" s="42">
        <v>61.93</v>
      </c>
      <c r="R3225" s="42">
        <f t="shared" si="354"/>
        <v>0.90456967544001299</v>
      </c>
      <c r="S3225" s="44">
        <v>51.62</v>
      </c>
      <c r="T3225" s="44">
        <f t="shared" si="355"/>
        <v>1.0852382797365363</v>
      </c>
      <c r="U3225" s="46">
        <f t="shared" si="356"/>
        <v>1.0731361361417375</v>
      </c>
    </row>
    <row r="3226" spans="1:21" x14ac:dyDescent="0.35">
      <c r="A3226" s="1" t="s">
        <v>1485</v>
      </c>
      <c r="B3226" s="1" t="s">
        <v>374</v>
      </c>
      <c r="C3226" s="1" t="s">
        <v>101</v>
      </c>
      <c r="D3226" s="1">
        <v>1</v>
      </c>
      <c r="E3226" s="1" t="s">
        <v>51</v>
      </c>
      <c r="F3226" s="1">
        <v>0.33333333333333331</v>
      </c>
      <c r="G3226" s="1" t="s">
        <v>8</v>
      </c>
      <c r="H3226" s="1">
        <v>120</v>
      </c>
      <c r="I3226" s="1">
        <v>34454</v>
      </c>
      <c r="J3226" s="1">
        <v>19098.360830000001</v>
      </c>
      <c r="K3226" s="1">
        <v>27.38</v>
      </c>
      <c r="L3226" s="1">
        <v>1</v>
      </c>
      <c r="M3226" s="38">
        <f t="shared" si="350"/>
        <v>32.295999999999999</v>
      </c>
      <c r="N3226" s="38">
        <f t="shared" si="351"/>
        <v>0.84778300718355215</v>
      </c>
      <c r="O3226" s="40">
        <f t="shared" si="352"/>
        <v>30.421180337640109</v>
      </c>
      <c r="P3226" s="39">
        <f t="shared" si="353"/>
        <v>0.90003082379163113</v>
      </c>
      <c r="Q3226" s="42">
        <v>42.33</v>
      </c>
      <c r="R3226" s="42">
        <f t="shared" si="354"/>
        <v>0.64682258445546892</v>
      </c>
      <c r="S3226" s="44">
        <v>32.450000000000003</v>
      </c>
      <c r="T3226" s="44">
        <f t="shared" si="355"/>
        <v>0.84375963020030809</v>
      </c>
      <c r="U3226" s="46">
        <f t="shared" si="356"/>
        <v>0.79687101281580264</v>
      </c>
    </row>
    <row r="3227" spans="1:21" x14ac:dyDescent="0.35">
      <c r="A3227" s="1" t="s">
        <v>1328</v>
      </c>
      <c r="B3227" s="1" t="s">
        <v>577</v>
      </c>
      <c r="C3227" s="1" t="s">
        <v>101</v>
      </c>
      <c r="D3227" s="1">
        <v>1</v>
      </c>
      <c r="E3227" s="1" t="s">
        <v>76</v>
      </c>
      <c r="F3227" s="1">
        <v>0.8125</v>
      </c>
      <c r="G3227" s="1" t="s">
        <v>22</v>
      </c>
      <c r="H3227" s="1">
        <v>60</v>
      </c>
      <c r="I3227" s="1">
        <v>34432</v>
      </c>
      <c r="J3227" s="1">
        <v>11778.19</v>
      </c>
      <c r="K3227" s="1">
        <v>33.520000000000003</v>
      </c>
      <c r="L3227" s="1">
        <v>1</v>
      </c>
      <c r="M3227" s="38">
        <f t="shared" si="350"/>
        <v>50.152000000000001</v>
      </c>
      <c r="N3227" s="38">
        <f t="shared" si="351"/>
        <v>0.66836816079119477</v>
      </c>
      <c r="O3227" s="40">
        <f t="shared" si="352"/>
        <v>45.559514761069323</v>
      </c>
      <c r="P3227" s="39">
        <f t="shared" si="353"/>
        <v>0.73574093525339512</v>
      </c>
      <c r="Q3227" s="42">
        <v>43.7</v>
      </c>
      <c r="R3227" s="42">
        <f t="shared" si="354"/>
        <v>0.76704805491990846</v>
      </c>
      <c r="S3227" s="44">
        <v>40.950000000000003</v>
      </c>
      <c r="T3227" s="44">
        <f t="shared" si="355"/>
        <v>0.81855921855921854</v>
      </c>
      <c r="U3227" s="46">
        <f t="shared" si="356"/>
        <v>0.77378273624417415</v>
      </c>
    </row>
    <row r="3228" spans="1:21" x14ac:dyDescent="0.35">
      <c r="A3228" s="1" t="s">
        <v>1002</v>
      </c>
      <c r="B3228" s="1" t="s">
        <v>246</v>
      </c>
      <c r="C3228" s="1" t="s">
        <v>101</v>
      </c>
      <c r="D3228" s="1">
        <v>1</v>
      </c>
      <c r="E3228" s="1" t="s">
        <v>57</v>
      </c>
      <c r="F3228" s="1">
        <v>0.8125</v>
      </c>
      <c r="G3228" s="1" t="s">
        <v>22</v>
      </c>
      <c r="H3228" s="1">
        <v>23</v>
      </c>
      <c r="I3228" s="1">
        <v>34414</v>
      </c>
      <c r="J3228" s="1">
        <v>7212.23</v>
      </c>
      <c r="K3228" s="1">
        <v>53.25</v>
      </c>
      <c r="L3228" s="1">
        <v>1</v>
      </c>
      <c r="M3228" s="38">
        <f t="shared" si="350"/>
        <v>61.163199999999996</v>
      </c>
      <c r="N3228" s="38">
        <f t="shared" si="351"/>
        <v>0.8706215502132002</v>
      </c>
      <c r="O3228" s="40">
        <f t="shared" si="352"/>
        <v>66.500806324107359</v>
      </c>
      <c r="P3228" s="39">
        <f t="shared" si="353"/>
        <v>0.8007421705606631</v>
      </c>
      <c r="Q3228" s="42">
        <v>43.7</v>
      </c>
      <c r="R3228" s="42">
        <f t="shared" si="354"/>
        <v>1.2185354691075514</v>
      </c>
      <c r="S3228" s="44">
        <v>49.4</v>
      </c>
      <c r="T3228" s="44">
        <f t="shared" si="355"/>
        <v>1.0779352226720649</v>
      </c>
      <c r="U3228" s="46">
        <f t="shared" si="356"/>
        <v>1.0324042874467598</v>
      </c>
    </row>
    <row r="3229" spans="1:21" x14ac:dyDescent="0.35">
      <c r="A3229" s="1" t="s">
        <v>683</v>
      </c>
      <c r="B3229" s="1" t="s">
        <v>438</v>
      </c>
      <c r="C3229" s="1" t="s">
        <v>101</v>
      </c>
      <c r="D3229" s="1">
        <v>1</v>
      </c>
      <c r="E3229" s="1" t="s">
        <v>54</v>
      </c>
      <c r="F3229" s="1">
        <v>0.14583333333333334</v>
      </c>
      <c r="G3229" s="1" t="s">
        <v>35</v>
      </c>
      <c r="H3229" s="1">
        <v>30</v>
      </c>
      <c r="I3229" s="1">
        <v>34366</v>
      </c>
      <c r="J3229" s="1">
        <v>13130.96083</v>
      </c>
      <c r="K3229" s="1">
        <v>75.150000000000006</v>
      </c>
      <c r="L3229" s="1">
        <v>1</v>
      </c>
      <c r="M3229" s="38">
        <f t="shared" si="350"/>
        <v>59.08</v>
      </c>
      <c r="N3229" s="38">
        <f t="shared" si="351"/>
        <v>1.2720040622884226</v>
      </c>
      <c r="O3229" s="40">
        <f t="shared" si="352"/>
        <v>60.697849184498509</v>
      </c>
      <c r="P3229" s="39">
        <f t="shared" si="353"/>
        <v>1.2380998834336356</v>
      </c>
      <c r="Q3229" s="42">
        <v>61.93</v>
      </c>
      <c r="R3229" s="42">
        <f t="shared" si="354"/>
        <v>1.2134668173744552</v>
      </c>
      <c r="S3229" s="44">
        <v>58.54</v>
      </c>
      <c r="T3229" s="44">
        <f t="shared" si="355"/>
        <v>1.283737615305774</v>
      </c>
      <c r="U3229" s="46">
        <f t="shared" si="356"/>
        <v>1.2451014387046218</v>
      </c>
    </row>
    <row r="3230" spans="1:21" x14ac:dyDescent="0.35">
      <c r="A3230" s="1" t="s">
        <v>994</v>
      </c>
      <c r="B3230" s="1" t="s">
        <v>221</v>
      </c>
      <c r="C3230" s="1" t="s">
        <v>101</v>
      </c>
      <c r="D3230" s="1">
        <v>1</v>
      </c>
      <c r="E3230" s="1" t="s">
        <v>54</v>
      </c>
      <c r="F3230" s="1">
        <v>8.3333333333333329E-2</v>
      </c>
      <c r="G3230" s="1" t="s">
        <v>35</v>
      </c>
      <c r="H3230" s="1">
        <v>60</v>
      </c>
      <c r="I3230" s="1">
        <v>34302</v>
      </c>
      <c r="J3230" s="1">
        <v>19224.960279999999</v>
      </c>
      <c r="K3230" s="1">
        <v>55.08</v>
      </c>
      <c r="L3230" s="1">
        <v>1</v>
      </c>
      <c r="M3230" s="38">
        <f t="shared" si="350"/>
        <v>50.152000000000001</v>
      </c>
      <c r="N3230" s="38">
        <f t="shared" si="351"/>
        <v>1.0982612856914977</v>
      </c>
      <c r="O3230" s="40">
        <f t="shared" si="352"/>
        <v>45.559514761069323</v>
      </c>
      <c r="P3230" s="39">
        <f t="shared" si="353"/>
        <v>1.2089681000524164</v>
      </c>
      <c r="Q3230" s="42">
        <v>61.93</v>
      </c>
      <c r="R3230" s="42">
        <f t="shared" si="354"/>
        <v>0.88939124818343285</v>
      </c>
      <c r="S3230" s="44">
        <v>42.65</v>
      </c>
      <c r="T3230" s="44">
        <f t="shared" si="355"/>
        <v>1.2914419695193435</v>
      </c>
      <c r="U3230" s="46">
        <f t="shared" si="356"/>
        <v>1.1299337725850644</v>
      </c>
    </row>
    <row r="3231" spans="1:21" x14ac:dyDescent="0.35">
      <c r="A3231" s="1" t="s">
        <v>252</v>
      </c>
      <c r="B3231" s="1" t="s">
        <v>181</v>
      </c>
      <c r="C3231" s="1" t="s">
        <v>101</v>
      </c>
      <c r="D3231" s="1">
        <v>1</v>
      </c>
      <c r="E3231" s="1" t="s">
        <v>60</v>
      </c>
      <c r="F3231" s="1">
        <v>8.3333333333333329E-2</v>
      </c>
      <c r="G3231" s="1" t="s">
        <v>35</v>
      </c>
      <c r="H3231" s="1">
        <v>60</v>
      </c>
      <c r="I3231" s="1">
        <v>34164</v>
      </c>
      <c r="J3231" s="1">
        <v>21078.672780000001</v>
      </c>
      <c r="K3231" s="1">
        <v>60.61</v>
      </c>
      <c r="L3231" s="1">
        <v>1</v>
      </c>
      <c r="M3231" s="38">
        <f t="shared" si="350"/>
        <v>50.152000000000001</v>
      </c>
      <c r="N3231" s="38">
        <f t="shared" si="351"/>
        <v>1.2085260807146274</v>
      </c>
      <c r="O3231" s="40">
        <f t="shared" si="352"/>
        <v>45.559514761069323</v>
      </c>
      <c r="P3231" s="39">
        <f t="shared" si="353"/>
        <v>1.3303477949196978</v>
      </c>
      <c r="Q3231" s="42">
        <v>61.93</v>
      </c>
      <c r="R3231" s="42">
        <f t="shared" si="354"/>
        <v>0.97868561278863231</v>
      </c>
      <c r="S3231" s="44">
        <v>42.1</v>
      </c>
      <c r="T3231" s="44">
        <f t="shared" si="355"/>
        <v>1.4396674584323039</v>
      </c>
      <c r="U3231" s="46">
        <f t="shared" si="356"/>
        <v>1.2495669553802113</v>
      </c>
    </row>
    <row r="3232" spans="1:21" x14ac:dyDescent="0.35">
      <c r="A3232" s="1" t="s">
        <v>722</v>
      </c>
      <c r="B3232" s="1" t="s">
        <v>198</v>
      </c>
      <c r="C3232" s="1" t="s">
        <v>101</v>
      </c>
      <c r="D3232" s="1">
        <v>1</v>
      </c>
      <c r="E3232" s="1" t="s">
        <v>54</v>
      </c>
      <c r="F3232" s="1">
        <v>0.16666666666666666</v>
      </c>
      <c r="G3232" s="1" t="s">
        <v>35</v>
      </c>
      <c r="H3232" s="1">
        <v>60</v>
      </c>
      <c r="I3232" s="1">
        <v>34162</v>
      </c>
      <c r="J3232" s="1">
        <v>17057.35889</v>
      </c>
      <c r="K3232" s="1">
        <v>49.05</v>
      </c>
      <c r="L3232" s="1">
        <v>1</v>
      </c>
      <c r="M3232" s="38">
        <f t="shared" si="350"/>
        <v>50.152000000000001</v>
      </c>
      <c r="N3232" s="38">
        <f t="shared" si="351"/>
        <v>0.97802679853246122</v>
      </c>
      <c r="O3232" s="40">
        <f t="shared" si="352"/>
        <v>45.559514761069323</v>
      </c>
      <c r="P3232" s="39">
        <f t="shared" si="353"/>
        <v>1.0766137492296846</v>
      </c>
      <c r="Q3232" s="42">
        <v>61.93</v>
      </c>
      <c r="R3232" s="42">
        <f t="shared" si="354"/>
        <v>0.792023252058776</v>
      </c>
      <c r="S3232" s="44">
        <v>47.04</v>
      </c>
      <c r="T3232" s="44">
        <f t="shared" si="355"/>
        <v>1.0427295918367347</v>
      </c>
      <c r="U3232" s="46">
        <f t="shared" si="356"/>
        <v>0.97045553104173177</v>
      </c>
    </row>
    <row r="3233" spans="1:21" x14ac:dyDescent="0.35">
      <c r="A3233" s="1" t="s">
        <v>1419</v>
      </c>
      <c r="B3233" s="1" t="s">
        <v>616</v>
      </c>
      <c r="C3233" s="1" t="s">
        <v>101</v>
      </c>
      <c r="D3233" s="1">
        <v>1</v>
      </c>
      <c r="E3233" s="1" t="s">
        <v>57</v>
      </c>
      <c r="F3233" s="1">
        <v>0.79166666666666663</v>
      </c>
      <c r="G3233" s="1" t="s">
        <v>22</v>
      </c>
      <c r="H3233" s="1">
        <v>60</v>
      </c>
      <c r="I3233" s="1">
        <v>34133</v>
      </c>
      <c r="J3233" s="1">
        <v>10781.362220000001</v>
      </c>
      <c r="K3233" s="1">
        <v>31.2</v>
      </c>
      <c r="L3233" s="1">
        <v>1</v>
      </c>
      <c r="M3233" s="38">
        <f t="shared" si="350"/>
        <v>50.152000000000001</v>
      </c>
      <c r="N3233" s="38">
        <f t="shared" si="351"/>
        <v>0.62210878928058699</v>
      </c>
      <c r="O3233" s="40">
        <f t="shared" si="352"/>
        <v>45.559514761069323</v>
      </c>
      <c r="P3233" s="39">
        <f t="shared" si="353"/>
        <v>0.6848185316201052</v>
      </c>
      <c r="Q3233" s="42">
        <v>43.7</v>
      </c>
      <c r="R3233" s="42">
        <f t="shared" si="354"/>
        <v>0.71395881006864981</v>
      </c>
      <c r="S3233" s="44">
        <v>36.07</v>
      </c>
      <c r="T3233" s="44">
        <f t="shared" si="355"/>
        <v>0.86498475187136126</v>
      </c>
      <c r="U3233" s="46">
        <f t="shared" si="356"/>
        <v>0.75458736452003883</v>
      </c>
    </row>
    <row r="3234" spans="1:21" x14ac:dyDescent="0.35">
      <c r="A3234" s="1" t="s">
        <v>1217</v>
      </c>
      <c r="B3234" s="1" t="s">
        <v>476</v>
      </c>
      <c r="C3234" s="1" t="s">
        <v>101</v>
      </c>
      <c r="D3234" s="1">
        <v>1</v>
      </c>
      <c r="E3234" s="1" t="s">
        <v>60</v>
      </c>
      <c r="F3234" s="1">
        <v>8.3333333333333329E-2</v>
      </c>
      <c r="G3234" s="1" t="s">
        <v>35</v>
      </c>
      <c r="H3234" s="1">
        <v>60</v>
      </c>
      <c r="I3234" s="1">
        <v>34090</v>
      </c>
      <c r="J3234" s="1">
        <v>15703.60694</v>
      </c>
      <c r="K3234" s="1">
        <v>45.55</v>
      </c>
      <c r="L3234" s="1">
        <v>1</v>
      </c>
      <c r="M3234" s="38">
        <f t="shared" si="350"/>
        <v>50.152000000000001</v>
      </c>
      <c r="N3234" s="38">
        <f t="shared" si="351"/>
        <v>0.9082389535811134</v>
      </c>
      <c r="O3234" s="40">
        <f t="shared" si="352"/>
        <v>45.559514761069323</v>
      </c>
      <c r="P3234" s="39">
        <f t="shared" si="353"/>
        <v>0.99979115754153169</v>
      </c>
      <c r="Q3234" s="42">
        <v>61.93</v>
      </c>
      <c r="R3234" s="42">
        <f t="shared" si="354"/>
        <v>0.73550783142257381</v>
      </c>
      <c r="S3234" s="44">
        <v>44.77</v>
      </c>
      <c r="T3234" s="44">
        <f t="shared" si="355"/>
        <v>1.0174223810587446</v>
      </c>
      <c r="U3234" s="46">
        <f t="shared" si="356"/>
        <v>0.91757379000761663</v>
      </c>
    </row>
    <row r="3235" spans="1:21" x14ac:dyDescent="0.35">
      <c r="A3235" s="1" t="s">
        <v>553</v>
      </c>
      <c r="B3235" s="1" t="s">
        <v>198</v>
      </c>
      <c r="C3235" s="1" t="s">
        <v>101</v>
      </c>
      <c r="D3235" s="1">
        <v>1</v>
      </c>
      <c r="E3235" s="1" t="s">
        <v>54</v>
      </c>
      <c r="F3235" s="1">
        <v>0.16666666666666666</v>
      </c>
      <c r="G3235" s="1" t="s">
        <v>35</v>
      </c>
      <c r="H3235" s="1">
        <v>60</v>
      </c>
      <c r="I3235" s="1">
        <v>34068</v>
      </c>
      <c r="J3235" s="1">
        <v>17943.716390000001</v>
      </c>
      <c r="K3235" s="1">
        <v>51.67</v>
      </c>
      <c r="L3235" s="1">
        <v>1</v>
      </c>
      <c r="M3235" s="38">
        <f t="shared" si="350"/>
        <v>50.152000000000001</v>
      </c>
      <c r="N3235" s="38">
        <f t="shared" si="351"/>
        <v>1.0302679853246133</v>
      </c>
      <c r="O3235" s="40">
        <f t="shared" si="352"/>
        <v>45.559514761069323</v>
      </c>
      <c r="P3235" s="39">
        <f t="shared" si="353"/>
        <v>1.1341209464362447</v>
      </c>
      <c r="Q3235" s="42">
        <v>61.93</v>
      </c>
      <c r="R3235" s="42">
        <f t="shared" si="354"/>
        <v>0.83432908122073313</v>
      </c>
      <c r="S3235" s="44">
        <v>47.04</v>
      </c>
      <c r="T3235" s="44">
        <f t="shared" si="355"/>
        <v>1.0984268707482994</v>
      </c>
      <c r="U3235" s="46">
        <f t="shared" si="356"/>
        <v>1.0222922994684256</v>
      </c>
    </row>
    <row r="3236" spans="1:21" x14ac:dyDescent="0.35">
      <c r="A3236" s="1" t="s">
        <v>1431</v>
      </c>
      <c r="B3236" s="1" t="s">
        <v>428</v>
      </c>
      <c r="C3236" s="1" t="s">
        <v>101</v>
      </c>
      <c r="D3236" s="1">
        <v>1</v>
      </c>
      <c r="E3236" s="1" t="s">
        <v>25</v>
      </c>
      <c r="F3236" s="1">
        <v>0.33333333333333331</v>
      </c>
      <c r="G3236" s="1" t="s">
        <v>8</v>
      </c>
      <c r="H3236" s="1">
        <v>120</v>
      </c>
      <c r="I3236" s="1">
        <v>34049</v>
      </c>
      <c r="J3236" s="1">
        <v>21002.485000000001</v>
      </c>
      <c r="K3236" s="1">
        <v>29.57</v>
      </c>
      <c r="L3236" s="1">
        <v>1</v>
      </c>
      <c r="M3236" s="38">
        <f t="shared" si="350"/>
        <v>32.295999999999999</v>
      </c>
      <c r="N3236" s="38">
        <f t="shared" si="351"/>
        <v>0.91559326232350757</v>
      </c>
      <c r="O3236" s="40">
        <f t="shared" si="352"/>
        <v>30.421180337640109</v>
      </c>
      <c r="P3236" s="39">
        <f t="shared" si="353"/>
        <v>0.97202014096123202</v>
      </c>
      <c r="Q3236" s="42">
        <v>42.33</v>
      </c>
      <c r="R3236" s="42">
        <f t="shared" si="354"/>
        <v>0.69855894164894872</v>
      </c>
      <c r="S3236" s="44">
        <v>32.200000000000003</v>
      </c>
      <c r="T3236" s="44">
        <f t="shared" si="355"/>
        <v>0.91832298136645951</v>
      </c>
      <c r="U3236" s="46">
        <f t="shared" si="356"/>
        <v>0.86296735465887997</v>
      </c>
    </row>
    <row r="3237" spans="1:21" x14ac:dyDescent="0.35">
      <c r="A3237" s="1" t="s">
        <v>811</v>
      </c>
      <c r="B3237" s="1" t="s">
        <v>342</v>
      </c>
      <c r="C3237" s="1" t="s">
        <v>101</v>
      </c>
      <c r="D3237" s="1">
        <v>1</v>
      </c>
      <c r="E3237" s="1" t="s">
        <v>25</v>
      </c>
      <c r="F3237" s="1">
        <v>0.83194444444444438</v>
      </c>
      <c r="G3237" s="1" t="s">
        <v>22</v>
      </c>
      <c r="H3237" s="1">
        <v>2</v>
      </c>
      <c r="I3237" s="1">
        <v>33930</v>
      </c>
      <c r="J3237" s="1">
        <v>1094.835556</v>
      </c>
      <c r="K3237" s="1">
        <v>95.5</v>
      </c>
      <c r="L3237" s="1">
        <v>1</v>
      </c>
      <c r="M3237" s="38">
        <f t="shared" si="350"/>
        <v>67.41279999999999</v>
      </c>
      <c r="N3237" s="38">
        <f t="shared" si="351"/>
        <v>1.4166449101654288</v>
      </c>
      <c r="O3237" s="40">
        <f t="shared" si="352"/>
        <v>119.84166557657079</v>
      </c>
      <c r="P3237" s="39">
        <f t="shared" si="353"/>
        <v>0.79688478577579436</v>
      </c>
      <c r="Q3237" s="42">
        <v>43.7</v>
      </c>
      <c r="R3237" s="42">
        <f t="shared" si="354"/>
        <v>2.1853546910755148</v>
      </c>
      <c r="S3237" s="44">
        <v>58.74</v>
      </c>
      <c r="T3237" s="44">
        <f t="shared" si="355"/>
        <v>1.6258086482805583</v>
      </c>
      <c r="U3237" s="46">
        <f t="shared" si="356"/>
        <v>1.5360160417106226</v>
      </c>
    </row>
    <row r="3238" spans="1:21" x14ac:dyDescent="0.35">
      <c r="A3238" s="1" t="s">
        <v>1438</v>
      </c>
      <c r="B3238" s="1" t="s">
        <v>428</v>
      </c>
      <c r="C3238" s="1" t="s">
        <v>101</v>
      </c>
      <c r="D3238" s="1">
        <v>1</v>
      </c>
      <c r="E3238" s="1" t="s">
        <v>58</v>
      </c>
      <c r="F3238" s="1">
        <v>0.33333333333333331</v>
      </c>
      <c r="G3238" s="1" t="s">
        <v>8</v>
      </c>
      <c r="H3238" s="1">
        <v>120</v>
      </c>
      <c r="I3238" s="1">
        <v>33903</v>
      </c>
      <c r="J3238" s="1">
        <v>20758.46861</v>
      </c>
      <c r="K3238" s="1">
        <v>29.39</v>
      </c>
      <c r="L3238" s="1">
        <v>1</v>
      </c>
      <c r="M3238" s="38">
        <f t="shared" si="350"/>
        <v>32.295999999999999</v>
      </c>
      <c r="N3238" s="38">
        <f t="shared" si="351"/>
        <v>0.91001981669556609</v>
      </c>
      <c r="O3238" s="40">
        <f t="shared" si="352"/>
        <v>30.421180337640109</v>
      </c>
      <c r="P3238" s="39">
        <f t="shared" si="353"/>
        <v>0.96610321078290873</v>
      </c>
      <c r="Q3238" s="42">
        <v>42.33</v>
      </c>
      <c r="R3238" s="42">
        <f t="shared" si="354"/>
        <v>0.69430663831797779</v>
      </c>
      <c r="S3238" s="44">
        <v>32.200000000000003</v>
      </c>
      <c r="T3238" s="44">
        <f t="shared" si="355"/>
        <v>0.91273291925465827</v>
      </c>
      <c r="U3238" s="46">
        <f t="shared" si="356"/>
        <v>0.85771425611851493</v>
      </c>
    </row>
    <row r="3239" spans="1:21" x14ac:dyDescent="0.35">
      <c r="A3239" s="1" t="s">
        <v>465</v>
      </c>
      <c r="B3239" s="1" t="s">
        <v>246</v>
      </c>
      <c r="C3239" s="1" t="s">
        <v>101</v>
      </c>
      <c r="D3239" s="1">
        <v>1</v>
      </c>
      <c r="E3239" s="1" t="s">
        <v>54</v>
      </c>
      <c r="F3239" s="1">
        <v>8.3333333333333329E-2</v>
      </c>
      <c r="G3239" s="1" t="s">
        <v>35</v>
      </c>
      <c r="H3239" s="1">
        <v>60</v>
      </c>
      <c r="I3239" s="1">
        <v>33892</v>
      </c>
      <c r="J3239" s="1">
        <v>15057.6080599999</v>
      </c>
      <c r="K3239" s="1">
        <v>43.67</v>
      </c>
      <c r="L3239" s="1">
        <v>1</v>
      </c>
      <c r="M3239" s="38">
        <f t="shared" si="350"/>
        <v>50.152000000000001</v>
      </c>
      <c r="N3239" s="38">
        <f t="shared" si="351"/>
        <v>0.87075291115010367</v>
      </c>
      <c r="O3239" s="40">
        <f t="shared" si="352"/>
        <v>45.559514761069323</v>
      </c>
      <c r="P3239" s="39">
        <f t="shared" si="353"/>
        <v>0.95852645114903823</v>
      </c>
      <c r="Q3239" s="42">
        <v>61.93</v>
      </c>
      <c r="R3239" s="42">
        <f t="shared" si="354"/>
        <v>0.70515097690941386</v>
      </c>
      <c r="S3239" s="44">
        <v>49.4</v>
      </c>
      <c r="T3239" s="44">
        <f t="shared" si="355"/>
        <v>0.88400809716599194</v>
      </c>
      <c r="U3239" s="46">
        <f t="shared" si="356"/>
        <v>0.84922850840814801</v>
      </c>
    </row>
    <row r="3240" spans="1:21" x14ac:dyDescent="0.35">
      <c r="A3240" s="1" t="s">
        <v>952</v>
      </c>
      <c r="B3240" s="1" t="s">
        <v>428</v>
      </c>
      <c r="C3240" s="1" t="s">
        <v>101</v>
      </c>
      <c r="D3240" s="1">
        <v>1</v>
      </c>
      <c r="E3240" s="1" t="s">
        <v>60</v>
      </c>
      <c r="F3240" s="1">
        <v>8.3333333333333329E-2</v>
      </c>
      <c r="G3240" s="1" t="s">
        <v>35</v>
      </c>
      <c r="H3240" s="1">
        <v>110</v>
      </c>
      <c r="I3240" s="1">
        <v>33868</v>
      </c>
      <c r="J3240" s="1">
        <v>25119.689439999998</v>
      </c>
      <c r="K3240" s="1">
        <v>39.409999999999997</v>
      </c>
      <c r="L3240" s="1">
        <v>1</v>
      </c>
      <c r="M3240" s="38">
        <f t="shared" si="350"/>
        <v>35.271999999999998</v>
      </c>
      <c r="N3240" s="38">
        <f t="shared" si="351"/>
        <v>1.1173168518938534</v>
      </c>
      <c r="O3240" s="40">
        <f t="shared" si="352"/>
        <v>32.321508811093608</v>
      </c>
      <c r="P3240" s="39">
        <f t="shared" si="353"/>
        <v>1.2193118901204707</v>
      </c>
      <c r="Q3240" s="42">
        <v>61.93</v>
      </c>
      <c r="R3240" s="42">
        <f t="shared" si="354"/>
        <v>0.63636363636363635</v>
      </c>
      <c r="S3240" s="44">
        <v>32.200000000000003</v>
      </c>
      <c r="T3240" s="44">
        <f t="shared" si="355"/>
        <v>1.2239130434782606</v>
      </c>
      <c r="U3240" s="46">
        <f t="shared" si="356"/>
        <v>1.0265295233207892</v>
      </c>
    </row>
    <row r="3241" spans="1:21" x14ac:dyDescent="0.35">
      <c r="A3241" s="1" t="s">
        <v>1453</v>
      </c>
      <c r="B3241" s="1" t="s">
        <v>374</v>
      </c>
      <c r="C3241" s="1" t="s">
        <v>101</v>
      </c>
      <c r="D3241" s="1">
        <v>1</v>
      </c>
      <c r="E3241" s="1" t="s">
        <v>57</v>
      </c>
      <c r="F3241" s="1">
        <v>0.33333333333333331</v>
      </c>
      <c r="G3241" s="1" t="s">
        <v>8</v>
      </c>
      <c r="H3241" s="1">
        <v>120</v>
      </c>
      <c r="I3241" s="1">
        <v>33819</v>
      </c>
      <c r="J3241" s="1">
        <v>20366.668610000001</v>
      </c>
      <c r="K3241" s="1">
        <v>29.43</v>
      </c>
      <c r="L3241" s="1">
        <v>1</v>
      </c>
      <c r="M3241" s="38">
        <f t="shared" si="350"/>
        <v>32.295999999999999</v>
      </c>
      <c r="N3241" s="38">
        <f t="shared" si="351"/>
        <v>0.91125836016844197</v>
      </c>
      <c r="O3241" s="40">
        <f t="shared" si="352"/>
        <v>30.421180337640109</v>
      </c>
      <c r="P3241" s="39">
        <f t="shared" si="353"/>
        <v>0.96741808415586938</v>
      </c>
      <c r="Q3241" s="42">
        <v>42.33</v>
      </c>
      <c r="R3241" s="42">
        <f t="shared" si="354"/>
        <v>0.69525159461374919</v>
      </c>
      <c r="S3241" s="44">
        <v>32.450000000000003</v>
      </c>
      <c r="T3241" s="44">
        <f t="shared" si="355"/>
        <v>0.90693374422187978</v>
      </c>
      <c r="U3241" s="46">
        <f t="shared" si="356"/>
        <v>0.85653447433049934</v>
      </c>
    </row>
    <row r="3242" spans="1:21" x14ac:dyDescent="0.35">
      <c r="A3242" s="1" t="s">
        <v>1216</v>
      </c>
      <c r="B3242" s="1" t="s">
        <v>198</v>
      </c>
      <c r="C3242" s="1" t="s">
        <v>101</v>
      </c>
      <c r="D3242" s="1">
        <v>1</v>
      </c>
      <c r="E3242" s="1" t="s">
        <v>54</v>
      </c>
      <c r="F3242" s="1">
        <v>0.20833333333333334</v>
      </c>
      <c r="G3242" s="1" t="s">
        <v>35</v>
      </c>
      <c r="H3242" s="1">
        <v>60</v>
      </c>
      <c r="I3242" s="1">
        <v>33810</v>
      </c>
      <c r="J3242" s="1">
        <v>15706.34722</v>
      </c>
      <c r="K3242" s="1">
        <v>45.22</v>
      </c>
      <c r="L3242" s="1">
        <v>1</v>
      </c>
      <c r="M3242" s="38">
        <f t="shared" si="350"/>
        <v>50.152000000000001</v>
      </c>
      <c r="N3242" s="38">
        <f t="shared" si="351"/>
        <v>0.90165895677141483</v>
      </c>
      <c r="O3242" s="40">
        <f t="shared" si="352"/>
        <v>45.559514761069323</v>
      </c>
      <c r="P3242" s="39">
        <f t="shared" si="353"/>
        <v>0.99254788461093446</v>
      </c>
      <c r="Q3242" s="42">
        <v>61.93</v>
      </c>
      <c r="R3242" s="42">
        <f t="shared" si="354"/>
        <v>0.73017923461973189</v>
      </c>
      <c r="S3242" s="44">
        <v>47.04</v>
      </c>
      <c r="T3242" s="44">
        <f t="shared" si="355"/>
        <v>0.96130952380952384</v>
      </c>
      <c r="U3242" s="46">
        <f t="shared" si="356"/>
        <v>0.89467888101339677</v>
      </c>
    </row>
    <row r="3243" spans="1:21" x14ac:dyDescent="0.35">
      <c r="A3243" s="1" t="s">
        <v>159</v>
      </c>
      <c r="B3243" s="1" t="s">
        <v>181</v>
      </c>
      <c r="C3243" s="1" t="s">
        <v>101</v>
      </c>
      <c r="D3243" s="1">
        <v>1</v>
      </c>
      <c r="E3243" s="1" t="s">
        <v>76</v>
      </c>
      <c r="F3243" s="1">
        <v>0.33333333333333331</v>
      </c>
      <c r="G3243" s="1" t="s">
        <v>8</v>
      </c>
      <c r="H3243" s="1">
        <v>60</v>
      </c>
      <c r="I3243" s="1">
        <v>33776</v>
      </c>
      <c r="J3243" s="1">
        <v>15113.22056</v>
      </c>
      <c r="K3243" s="1">
        <v>43.61</v>
      </c>
      <c r="L3243" s="1">
        <v>1</v>
      </c>
      <c r="M3243" s="38">
        <f t="shared" si="350"/>
        <v>50.152000000000001</v>
      </c>
      <c r="N3243" s="38">
        <f t="shared" si="351"/>
        <v>0.86955654809379479</v>
      </c>
      <c r="O3243" s="40">
        <f t="shared" si="352"/>
        <v>45.559514761069323</v>
      </c>
      <c r="P3243" s="39">
        <f t="shared" si="353"/>
        <v>0.95720949243438413</v>
      </c>
      <c r="Q3243" s="42">
        <v>42.33</v>
      </c>
      <c r="R3243" s="42">
        <f t="shared" si="354"/>
        <v>1.0302386014646823</v>
      </c>
      <c r="S3243" s="44">
        <v>42.1</v>
      </c>
      <c r="T3243" s="44">
        <f t="shared" si="355"/>
        <v>1.0358669833729215</v>
      </c>
      <c r="U3243" s="46">
        <f t="shared" si="356"/>
        <v>1.0077716924239961</v>
      </c>
    </row>
    <row r="3244" spans="1:21" x14ac:dyDescent="0.35">
      <c r="A3244" s="1" t="s">
        <v>1166</v>
      </c>
      <c r="B3244" s="1" t="s">
        <v>148</v>
      </c>
      <c r="C3244" s="1" t="s">
        <v>101</v>
      </c>
      <c r="D3244" s="1">
        <v>1</v>
      </c>
      <c r="E3244" s="1" t="s">
        <v>54</v>
      </c>
      <c r="F3244" s="1">
        <v>0.29166666666666669</v>
      </c>
      <c r="G3244" s="1" t="s">
        <v>8</v>
      </c>
      <c r="H3244" s="1">
        <v>60</v>
      </c>
      <c r="I3244" s="1">
        <v>33674</v>
      </c>
      <c r="J3244" s="1">
        <v>12612.58639</v>
      </c>
      <c r="K3244" s="1">
        <v>36.880000000000003</v>
      </c>
      <c r="L3244" s="1">
        <v>1</v>
      </c>
      <c r="M3244" s="38">
        <f t="shared" si="350"/>
        <v>50.152000000000001</v>
      </c>
      <c r="N3244" s="38">
        <f t="shared" si="351"/>
        <v>0.73536449194448883</v>
      </c>
      <c r="O3244" s="40">
        <f t="shared" si="352"/>
        <v>45.559514761069323</v>
      </c>
      <c r="P3244" s="39">
        <f t="shared" si="353"/>
        <v>0.80949062327402177</v>
      </c>
      <c r="Q3244" s="42">
        <v>42.33</v>
      </c>
      <c r="R3244" s="42">
        <f t="shared" si="354"/>
        <v>0.8712497047011577</v>
      </c>
      <c r="S3244" s="44">
        <v>45.82</v>
      </c>
      <c r="T3244" s="44">
        <f t="shared" si="355"/>
        <v>0.80488869489305981</v>
      </c>
      <c r="U3244" s="46">
        <f t="shared" si="356"/>
        <v>0.82854300762274635</v>
      </c>
    </row>
    <row r="3245" spans="1:21" x14ac:dyDescent="0.35">
      <c r="A3245" s="1" t="s">
        <v>637</v>
      </c>
      <c r="B3245" s="1" t="s">
        <v>428</v>
      </c>
      <c r="C3245" s="1" t="s">
        <v>101</v>
      </c>
      <c r="D3245" s="1">
        <v>1</v>
      </c>
      <c r="E3245" s="1" t="s">
        <v>76</v>
      </c>
      <c r="F3245" s="1">
        <v>0.33333333333333331</v>
      </c>
      <c r="G3245" s="1" t="s">
        <v>8</v>
      </c>
      <c r="H3245" s="1">
        <v>120</v>
      </c>
      <c r="I3245" s="1">
        <v>33656</v>
      </c>
      <c r="J3245" s="1">
        <v>22554.866669999999</v>
      </c>
      <c r="K3245" s="1">
        <v>31.96</v>
      </c>
      <c r="L3245" s="1">
        <v>1</v>
      </c>
      <c r="M3245" s="38">
        <f t="shared" si="350"/>
        <v>32.295999999999999</v>
      </c>
      <c r="N3245" s="38">
        <f t="shared" si="351"/>
        <v>0.98959623482784254</v>
      </c>
      <c r="O3245" s="40">
        <f t="shared" si="352"/>
        <v>30.421180337640109</v>
      </c>
      <c r="P3245" s="39">
        <f t="shared" si="353"/>
        <v>1.0505838249956367</v>
      </c>
      <c r="Q3245" s="42">
        <v>42.33</v>
      </c>
      <c r="R3245" s="42">
        <f t="shared" si="354"/>
        <v>0.7550200803212852</v>
      </c>
      <c r="S3245" s="44">
        <v>32.200000000000003</v>
      </c>
      <c r="T3245" s="44">
        <f t="shared" si="355"/>
        <v>0.99254658385093164</v>
      </c>
      <c r="U3245" s="46">
        <f t="shared" si="356"/>
        <v>0.93271682972261782</v>
      </c>
    </row>
    <row r="3246" spans="1:21" x14ac:dyDescent="0.35">
      <c r="A3246" s="1" t="s">
        <v>1512</v>
      </c>
      <c r="B3246" s="1" t="s">
        <v>374</v>
      </c>
      <c r="C3246" s="1" t="s">
        <v>101</v>
      </c>
      <c r="D3246" s="1">
        <v>1</v>
      </c>
      <c r="E3246" s="1" t="s">
        <v>25</v>
      </c>
      <c r="F3246" s="1">
        <v>0.33333333333333331</v>
      </c>
      <c r="G3246" s="1" t="s">
        <v>8</v>
      </c>
      <c r="H3246" s="1">
        <v>120</v>
      </c>
      <c r="I3246" s="1">
        <v>33540</v>
      </c>
      <c r="J3246" s="1">
        <v>17381.73056</v>
      </c>
      <c r="K3246" s="1">
        <v>25.28</v>
      </c>
      <c r="L3246" s="1">
        <v>1</v>
      </c>
      <c r="M3246" s="38">
        <f t="shared" si="350"/>
        <v>32.295999999999999</v>
      </c>
      <c r="N3246" s="38">
        <f t="shared" si="351"/>
        <v>0.78275947485756758</v>
      </c>
      <c r="O3246" s="40">
        <f t="shared" si="352"/>
        <v>30.421180337640109</v>
      </c>
      <c r="P3246" s="39">
        <f t="shared" si="353"/>
        <v>0.830999971711192</v>
      </c>
      <c r="Q3246" s="42">
        <v>42.33</v>
      </c>
      <c r="R3246" s="42">
        <f t="shared" si="354"/>
        <v>0.5972123789274747</v>
      </c>
      <c r="S3246" s="44">
        <v>32.450000000000003</v>
      </c>
      <c r="T3246" s="44">
        <f t="shared" si="355"/>
        <v>0.77904468412942984</v>
      </c>
      <c r="U3246" s="46">
        <f t="shared" si="356"/>
        <v>0.73575234492269892</v>
      </c>
    </row>
    <row r="3247" spans="1:21" x14ac:dyDescent="0.35">
      <c r="A3247" s="1" t="s">
        <v>1456</v>
      </c>
      <c r="B3247" s="1" t="s">
        <v>428</v>
      </c>
      <c r="C3247" s="1" t="s">
        <v>101</v>
      </c>
      <c r="D3247" s="1">
        <v>1</v>
      </c>
      <c r="E3247" s="1" t="s">
        <v>60</v>
      </c>
      <c r="F3247" s="1">
        <v>0.25</v>
      </c>
      <c r="G3247" s="1" t="s">
        <v>8</v>
      </c>
      <c r="H3247" s="1">
        <v>120</v>
      </c>
      <c r="I3247" s="1">
        <v>33533</v>
      </c>
      <c r="J3247" s="1">
        <v>20264.817219999899</v>
      </c>
      <c r="K3247" s="1">
        <v>29.41</v>
      </c>
      <c r="L3247" s="1">
        <v>1</v>
      </c>
      <c r="M3247" s="38">
        <f t="shared" si="350"/>
        <v>32.295999999999999</v>
      </c>
      <c r="N3247" s="38">
        <f t="shared" si="351"/>
        <v>0.91063908843200403</v>
      </c>
      <c r="O3247" s="40">
        <f t="shared" si="352"/>
        <v>30.421180337640109</v>
      </c>
      <c r="P3247" s="39">
        <f t="shared" si="353"/>
        <v>0.96676064746938906</v>
      </c>
      <c r="Q3247" s="42">
        <v>42.33</v>
      </c>
      <c r="R3247" s="42">
        <f t="shared" si="354"/>
        <v>0.69477911646586343</v>
      </c>
      <c r="S3247" s="44">
        <v>32.200000000000003</v>
      </c>
      <c r="T3247" s="44">
        <f t="shared" si="355"/>
        <v>0.91335403726708064</v>
      </c>
      <c r="U3247" s="46">
        <f t="shared" si="356"/>
        <v>0.85829793373411112</v>
      </c>
    </row>
    <row r="3248" spans="1:21" x14ac:dyDescent="0.35">
      <c r="A3248" s="1" t="s">
        <v>1521</v>
      </c>
      <c r="B3248" s="1" t="s">
        <v>298</v>
      </c>
      <c r="C3248" s="1" t="s">
        <v>101</v>
      </c>
      <c r="D3248" s="1">
        <v>1</v>
      </c>
      <c r="E3248" s="1" t="s">
        <v>57</v>
      </c>
      <c r="F3248" s="1">
        <v>0.33333333333333331</v>
      </c>
      <c r="G3248" s="1" t="s">
        <v>8</v>
      </c>
      <c r="H3248" s="1">
        <v>120</v>
      </c>
      <c r="I3248" s="1">
        <v>33514</v>
      </c>
      <c r="J3248" s="1">
        <v>17069.1580599999</v>
      </c>
      <c r="K3248" s="1">
        <v>24.9</v>
      </c>
      <c r="L3248" s="1">
        <v>1</v>
      </c>
      <c r="M3248" s="38">
        <f t="shared" si="350"/>
        <v>32.295999999999999</v>
      </c>
      <c r="N3248" s="38">
        <f t="shared" si="351"/>
        <v>0.77099331186524644</v>
      </c>
      <c r="O3248" s="40">
        <f t="shared" si="352"/>
        <v>30.421180337640109</v>
      </c>
      <c r="P3248" s="39">
        <f t="shared" si="353"/>
        <v>0.81850867466806487</v>
      </c>
      <c r="Q3248" s="42">
        <v>42.33</v>
      </c>
      <c r="R3248" s="42">
        <f t="shared" si="354"/>
        <v>0.58823529411764708</v>
      </c>
      <c r="S3248" s="44">
        <v>33.83</v>
      </c>
      <c r="T3248" s="44">
        <f t="shared" si="355"/>
        <v>0.73603310671002065</v>
      </c>
      <c r="U3248" s="46">
        <f t="shared" si="356"/>
        <v>0.7142590251652442</v>
      </c>
    </row>
    <row r="3249" spans="1:21" x14ac:dyDescent="0.35">
      <c r="A3249" s="1" t="s">
        <v>1443</v>
      </c>
      <c r="B3249" s="1" t="s">
        <v>238</v>
      </c>
      <c r="C3249" s="1" t="s">
        <v>101</v>
      </c>
      <c r="D3249" s="1">
        <v>1</v>
      </c>
      <c r="E3249" s="1" t="s">
        <v>54</v>
      </c>
      <c r="F3249" s="1">
        <v>0.31944444444444448</v>
      </c>
      <c r="G3249" s="1" t="s">
        <v>8</v>
      </c>
      <c r="H3249" s="1">
        <v>125</v>
      </c>
      <c r="I3249" s="1">
        <v>33380</v>
      </c>
      <c r="J3249" s="1">
        <v>21465.62556</v>
      </c>
      <c r="K3249" s="1">
        <v>29.34</v>
      </c>
      <c r="L3249" s="1">
        <v>1</v>
      </c>
      <c r="M3249" s="38">
        <f t="shared" si="350"/>
        <v>30.808</v>
      </c>
      <c r="N3249" s="38">
        <f t="shared" si="351"/>
        <v>0.95235003895092185</v>
      </c>
      <c r="O3249" s="40">
        <f t="shared" si="352"/>
        <v>29.52962797731773</v>
      </c>
      <c r="P3249" s="39">
        <f t="shared" si="353"/>
        <v>0.99357838244818431</v>
      </c>
      <c r="Q3249" s="42">
        <v>42.33</v>
      </c>
      <c r="R3249" s="42">
        <f t="shared" si="354"/>
        <v>0.69312544294826361</v>
      </c>
      <c r="S3249" s="44">
        <v>27.8</v>
      </c>
      <c r="T3249" s="44">
        <f t="shared" si="355"/>
        <v>1.0553956834532374</v>
      </c>
      <c r="U3249" s="46">
        <f t="shared" si="356"/>
        <v>0.91403316961656189</v>
      </c>
    </row>
    <row r="3250" spans="1:21" x14ac:dyDescent="0.35">
      <c r="A3250" s="1" t="s">
        <v>1281</v>
      </c>
      <c r="B3250" s="1" t="s">
        <v>428</v>
      </c>
      <c r="C3250" s="1" t="s">
        <v>101</v>
      </c>
      <c r="D3250" s="1">
        <v>1</v>
      </c>
      <c r="E3250" s="1" t="s">
        <v>25</v>
      </c>
      <c r="F3250" s="1">
        <v>8.3333333333333329E-2</v>
      </c>
      <c r="G3250" s="1" t="s">
        <v>35</v>
      </c>
      <c r="H3250" s="1">
        <v>110</v>
      </c>
      <c r="I3250" s="1">
        <v>33155</v>
      </c>
      <c r="J3250" s="1">
        <v>25322.03167</v>
      </c>
      <c r="K3250" s="1">
        <v>40.520000000000003</v>
      </c>
      <c r="L3250" s="1">
        <v>1</v>
      </c>
      <c r="M3250" s="38">
        <f t="shared" si="350"/>
        <v>35.271999999999998</v>
      </c>
      <c r="N3250" s="38">
        <f t="shared" si="351"/>
        <v>1.1487865729190294</v>
      </c>
      <c r="O3250" s="40">
        <f t="shared" si="352"/>
        <v>32.321508811093608</v>
      </c>
      <c r="P3250" s="39">
        <f t="shared" si="353"/>
        <v>1.2536543462999614</v>
      </c>
      <c r="Q3250" s="42">
        <v>61.93</v>
      </c>
      <c r="R3250" s="42">
        <f t="shared" si="354"/>
        <v>0.65428709833683196</v>
      </c>
      <c r="S3250" s="44">
        <v>32.200000000000003</v>
      </c>
      <c r="T3250" s="44">
        <f t="shared" si="355"/>
        <v>1.2583850931677019</v>
      </c>
      <c r="U3250" s="46">
        <f t="shared" si="356"/>
        <v>1.055442179268165</v>
      </c>
    </row>
    <row r="3251" spans="1:21" x14ac:dyDescent="0.35">
      <c r="A3251" s="1" t="s">
        <v>449</v>
      </c>
      <c r="B3251" s="1" t="s">
        <v>312</v>
      </c>
      <c r="C3251" s="1" t="s">
        <v>101</v>
      </c>
      <c r="D3251" s="1">
        <v>1</v>
      </c>
      <c r="E3251" s="1" t="s">
        <v>57</v>
      </c>
      <c r="F3251" s="1">
        <v>0.125</v>
      </c>
      <c r="G3251" s="1" t="s">
        <v>35</v>
      </c>
      <c r="H3251" s="1">
        <v>30</v>
      </c>
      <c r="I3251" s="1">
        <v>33134</v>
      </c>
      <c r="J3251" s="1">
        <v>12627.003059999999</v>
      </c>
      <c r="K3251" s="1">
        <v>75.260000000000005</v>
      </c>
      <c r="L3251" s="1">
        <v>1</v>
      </c>
      <c r="M3251" s="38">
        <f t="shared" si="350"/>
        <v>59.08</v>
      </c>
      <c r="N3251" s="38">
        <f t="shared" si="351"/>
        <v>1.2738659444820584</v>
      </c>
      <c r="O3251" s="40">
        <f t="shared" si="352"/>
        <v>60.697849184498509</v>
      </c>
      <c r="P3251" s="39">
        <f t="shared" si="353"/>
        <v>1.2399121387520349</v>
      </c>
      <c r="Q3251" s="42">
        <v>61.93</v>
      </c>
      <c r="R3251" s="42">
        <f t="shared" si="354"/>
        <v>1.2152430163087358</v>
      </c>
      <c r="S3251" s="44">
        <v>60.5</v>
      </c>
      <c r="T3251" s="44">
        <f t="shared" si="355"/>
        <v>1.2439669421487605</v>
      </c>
      <c r="U3251" s="46">
        <f t="shared" si="356"/>
        <v>1.2330406990698437</v>
      </c>
    </row>
    <row r="3252" spans="1:21" x14ac:dyDescent="0.35">
      <c r="A3252" s="1" t="s">
        <v>134</v>
      </c>
      <c r="B3252" s="1" t="s">
        <v>1108</v>
      </c>
      <c r="C3252" s="1" t="s">
        <v>101</v>
      </c>
      <c r="D3252" s="1">
        <v>1</v>
      </c>
      <c r="E3252" s="1" t="s">
        <v>58</v>
      </c>
      <c r="F3252" s="1">
        <v>0.79166666666666663</v>
      </c>
      <c r="G3252" s="1" t="s">
        <v>22</v>
      </c>
      <c r="H3252" s="1">
        <v>60</v>
      </c>
      <c r="I3252" s="1">
        <v>33107</v>
      </c>
      <c r="J3252" s="1">
        <v>14363.897219999901</v>
      </c>
      <c r="K3252" s="1">
        <v>42.15</v>
      </c>
      <c r="L3252" s="1">
        <v>1</v>
      </c>
      <c r="M3252" s="38">
        <f t="shared" si="350"/>
        <v>50.152000000000001</v>
      </c>
      <c r="N3252" s="38">
        <f t="shared" si="351"/>
        <v>0.84044504705694678</v>
      </c>
      <c r="O3252" s="40">
        <f t="shared" si="352"/>
        <v>45.559514761069323</v>
      </c>
      <c r="P3252" s="39">
        <f t="shared" si="353"/>
        <v>0.92516349704446899</v>
      </c>
      <c r="Q3252" s="42">
        <v>43.7</v>
      </c>
      <c r="R3252" s="42">
        <f t="shared" si="354"/>
        <v>0.96453089244851253</v>
      </c>
      <c r="S3252" s="44">
        <v>55.26</v>
      </c>
      <c r="T3252" s="44">
        <f t="shared" si="355"/>
        <v>0.76275787187839306</v>
      </c>
      <c r="U3252" s="46">
        <f t="shared" si="356"/>
        <v>0.88415075379045815</v>
      </c>
    </row>
    <row r="3253" spans="1:21" x14ac:dyDescent="0.35">
      <c r="A3253" s="1" t="s">
        <v>1285</v>
      </c>
      <c r="B3253" s="1" t="s">
        <v>298</v>
      </c>
      <c r="C3253" s="1" t="s">
        <v>101</v>
      </c>
      <c r="D3253" s="1">
        <v>1</v>
      </c>
      <c r="E3253" s="1" t="s">
        <v>51</v>
      </c>
      <c r="F3253" s="1">
        <v>0.79166666666666663</v>
      </c>
      <c r="G3253" s="1" t="s">
        <v>22</v>
      </c>
      <c r="H3253" s="1">
        <v>60</v>
      </c>
      <c r="I3253" s="1">
        <v>33020</v>
      </c>
      <c r="J3253" s="1">
        <v>13772.0425</v>
      </c>
      <c r="K3253" s="1">
        <v>40.56</v>
      </c>
      <c r="L3253" s="1">
        <v>1</v>
      </c>
      <c r="M3253" s="38">
        <f t="shared" si="350"/>
        <v>50.152000000000001</v>
      </c>
      <c r="N3253" s="38">
        <f t="shared" si="351"/>
        <v>0.80874142606476318</v>
      </c>
      <c r="O3253" s="40">
        <f t="shared" si="352"/>
        <v>45.559514761069323</v>
      </c>
      <c r="P3253" s="39">
        <f t="shared" si="353"/>
        <v>0.8902640911061368</v>
      </c>
      <c r="Q3253" s="42">
        <v>43.7</v>
      </c>
      <c r="R3253" s="42">
        <f t="shared" si="354"/>
        <v>0.92814645308924482</v>
      </c>
      <c r="S3253" s="44">
        <v>33.83</v>
      </c>
      <c r="T3253" s="44">
        <f t="shared" si="355"/>
        <v>1.198935855749335</v>
      </c>
      <c r="U3253" s="46">
        <f t="shared" si="356"/>
        <v>1.0057821333149055</v>
      </c>
    </row>
    <row r="3254" spans="1:21" x14ac:dyDescent="0.35">
      <c r="A3254" s="1" t="s">
        <v>1107</v>
      </c>
      <c r="B3254" s="1" t="s">
        <v>1108</v>
      </c>
      <c r="C3254" s="1" t="s">
        <v>101</v>
      </c>
      <c r="D3254" s="1">
        <v>1</v>
      </c>
      <c r="E3254" s="1" t="s">
        <v>54</v>
      </c>
      <c r="F3254" s="1">
        <v>8.3333333333333329E-2</v>
      </c>
      <c r="G3254" s="1" t="s">
        <v>35</v>
      </c>
      <c r="H3254" s="1">
        <v>60</v>
      </c>
      <c r="I3254" s="1">
        <v>32877</v>
      </c>
      <c r="J3254" s="1">
        <v>20396.521939999999</v>
      </c>
      <c r="K3254" s="1">
        <v>60.25</v>
      </c>
      <c r="L3254" s="1">
        <v>1</v>
      </c>
      <c r="M3254" s="38">
        <f t="shared" si="350"/>
        <v>50.152000000000001</v>
      </c>
      <c r="N3254" s="38">
        <f t="shared" si="351"/>
        <v>1.2013479023767746</v>
      </c>
      <c r="O3254" s="40">
        <f t="shared" si="352"/>
        <v>45.559514761069323</v>
      </c>
      <c r="P3254" s="39">
        <f t="shared" si="353"/>
        <v>1.3224460426317737</v>
      </c>
      <c r="Q3254" s="42">
        <v>61.93</v>
      </c>
      <c r="R3254" s="42">
        <f t="shared" si="354"/>
        <v>0.97287259809462301</v>
      </c>
      <c r="S3254" s="44">
        <v>55.26</v>
      </c>
      <c r="T3254" s="44">
        <f t="shared" si="355"/>
        <v>1.0903003981179877</v>
      </c>
      <c r="U3254" s="46">
        <f t="shared" si="356"/>
        <v>1.1285396796147948</v>
      </c>
    </row>
    <row r="3255" spans="1:21" x14ac:dyDescent="0.35">
      <c r="A3255" s="1" t="s">
        <v>1502</v>
      </c>
      <c r="B3255" s="1" t="s">
        <v>298</v>
      </c>
      <c r="C3255" s="1" t="s">
        <v>101</v>
      </c>
      <c r="D3255" s="1">
        <v>1</v>
      </c>
      <c r="E3255" s="1" t="s">
        <v>25</v>
      </c>
      <c r="F3255" s="1">
        <v>0.33333333333333331</v>
      </c>
      <c r="G3255" s="1" t="s">
        <v>8</v>
      </c>
      <c r="H3255" s="1">
        <v>120</v>
      </c>
      <c r="I3255" s="1">
        <v>32831</v>
      </c>
      <c r="J3255" s="1">
        <v>17877.021390000002</v>
      </c>
      <c r="K3255" s="1">
        <v>26.37</v>
      </c>
      <c r="L3255" s="1">
        <v>1</v>
      </c>
      <c r="M3255" s="38">
        <f t="shared" si="350"/>
        <v>32.295999999999999</v>
      </c>
      <c r="N3255" s="38">
        <f t="shared" si="351"/>
        <v>0.81650978449343581</v>
      </c>
      <c r="O3255" s="40">
        <f t="shared" si="352"/>
        <v>30.421180337640109</v>
      </c>
      <c r="P3255" s="39">
        <f t="shared" si="353"/>
        <v>0.86683027112437239</v>
      </c>
      <c r="Q3255" s="42">
        <v>42.33</v>
      </c>
      <c r="R3255" s="42">
        <f t="shared" si="354"/>
        <v>0.62296243798724316</v>
      </c>
      <c r="S3255" s="44">
        <v>33.83</v>
      </c>
      <c r="T3255" s="44">
        <f t="shared" si="355"/>
        <v>0.77948566361217864</v>
      </c>
      <c r="U3255" s="46">
        <f t="shared" si="356"/>
        <v>0.75642612424126476</v>
      </c>
    </row>
    <row r="3256" spans="1:21" x14ac:dyDescent="0.35">
      <c r="A3256" s="1" t="s">
        <v>1190</v>
      </c>
      <c r="B3256" s="1" t="s">
        <v>221</v>
      </c>
      <c r="C3256" s="1" t="s">
        <v>101</v>
      </c>
      <c r="D3256" s="1">
        <v>1</v>
      </c>
      <c r="E3256" s="1" t="s">
        <v>58</v>
      </c>
      <c r="F3256" s="1">
        <v>8.3333333333333329E-2</v>
      </c>
      <c r="G3256" s="1" t="s">
        <v>35</v>
      </c>
      <c r="H3256" s="1">
        <v>60</v>
      </c>
      <c r="I3256" s="1">
        <v>32712</v>
      </c>
      <c r="J3256" s="1">
        <v>16695.708060000001</v>
      </c>
      <c r="K3256" s="1">
        <v>50.36</v>
      </c>
      <c r="L3256" s="1">
        <v>1</v>
      </c>
      <c r="M3256" s="38">
        <f t="shared" si="350"/>
        <v>50.152000000000001</v>
      </c>
      <c r="N3256" s="38">
        <f t="shared" si="351"/>
        <v>1.0041473919285373</v>
      </c>
      <c r="O3256" s="40">
        <f t="shared" si="352"/>
        <v>45.559514761069323</v>
      </c>
      <c r="P3256" s="39">
        <f t="shared" si="353"/>
        <v>1.1053673478329646</v>
      </c>
      <c r="Q3256" s="42">
        <v>61.93</v>
      </c>
      <c r="R3256" s="42">
        <f t="shared" si="354"/>
        <v>0.81317616663975456</v>
      </c>
      <c r="S3256" s="44">
        <v>42.65</v>
      </c>
      <c r="T3256" s="44">
        <f t="shared" si="355"/>
        <v>1.1807737397420868</v>
      </c>
      <c r="U3256" s="46">
        <f t="shared" si="356"/>
        <v>1.0331057514049353</v>
      </c>
    </row>
    <row r="3257" spans="1:21" x14ac:dyDescent="0.35">
      <c r="A3257" s="1" t="s">
        <v>1243</v>
      </c>
      <c r="B3257" s="1" t="s">
        <v>428</v>
      </c>
      <c r="C3257" s="1" t="s">
        <v>101</v>
      </c>
      <c r="D3257" s="1">
        <v>1</v>
      </c>
      <c r="E3257" s="1" t="s">
        <v>57</v>
      </c>
      <c r="F3257" s="1">
        <v>8.3333333333333329E-2</v>
      </c>
      <c r="G3257" s="1" t="s">
        <v>35</v>
      </c>
      <c r="H3257" s="1">
        <v>110</v>
      </c>
      <c r="I3257" s="1">
        <v>32593</v>
      </c>
      <c r="J3257" s="1">
        <v>27510.92583</v>
      </c>
      <c r="K3257" s="1">
        <v>44.7</v>
      </c>
      <c r="L3257" s="1">
        <v>1</v>
      </c>
      <c r="M3257" s="38">
        <f t="shared" si="350"/>
        <v>35.271999999999998</v>
      </c>
      <c r="N3257" s="38">
        <f t="shared" si="351"/>
        <v>1.2672941710138355</v>
      </c>
      <c r="O3257" s="40">
        <f t="shared" si="352"/>
        <v>32.321508811093608</v>
      </c>
      <c r="P3257" s="39">
        <f t="shared" si="353"/>
        <v>1.3829799920929979</v>
      </c>
      <c r="Q3257" s="42">
        <v>61.93</v>
      </c>
      <c r="R3257" s="42">
        <f t="shared" si="354"/>
        <v>0.72178265783949624</v>
      </c>
      <c r="S3257" s="44">
        <v>32.200000000000003</v>
      </c>
      <c r="T3257" s="44">
        <f t="shared" si="355"/>
        <v>1.3881987577639752</v>
      </c>
      <c r="U3257" s="46">
        <f t="shared" si="356"/>
        <v>1.1643204692321565</v>
      </c>
    </row>
    <row r="3258" spans="1:21" x14ac:dyDescent="0.35">
      <c r="A3258" s="1" t="s">
        <v>1288</v>
      </c>
      <c r="B3258" s="1" t="s">
        <v>438</v>
      </c>
      <c r="C3258" s="1" t="s">
        <v>101</v>
      </c>
      <c r="D3258" s="1">
        <v>1</v>
      </c>
      <c r="E3258" s="1" t="s">
        <v>76</v>
      </c>
      <c r="F3258" s="1">
        <v>0.11458333333333333</v>
      </c>
      <c r="G3258" s="1" t="s">
        <v>35</v>
      </c>
      <c r="H3258" s="1">
        <v>90</v>
      </c>
      <c r="I3258" s="1">
        <v>32520</v>
      </c>
      <c r="J3258" s="1">
        <v>20538.908609999999</v>
      </c>
      <c r="K3258" s="1">
        <v>41.42</v>
      </c>
      <c r="L3258" s="1">
        <v>1</v>
      </c>
      <c r="M3258" s="38">
        <f t="shared" si="350"/>
        <v>41.223999999999997</v>
      </c>
      <c r="N3258" s="38">
        <f t="shared" si="351"/>
        <v>1.0047545119347954</v>
      </c>
      <c r="O3258" s="40">
        <f t="shared" si="352"/>
        <v>36.704156799987004</v>
      </c>
      <c r="P3258" s="39">
        <f t="shared" si="353"/>
        <v>1.128482537433326</v>
      </c>
      <c r="Q3258" s="42">
        <v>61.93</v>
      </c>
      <c r="R3258" s="42">
        <f t="shared" si="354"/>
        <v>0.66881963507185538</v>
      </c>
      <c r="S3258" s="44">
        <v>58.54</v>
      </c>
      <c r="T3258" s="44">
        <f t="shared" si="355"/>
        <v>0.70755039289374788</v>
      </c>
      <c r="U3258" s="46">
        <f t="shared" si="356"/>
        <v>0.8349508551329764</v>
      </c>
    </row>
    <row r="3259" spans="1:21" x14ac:dyDescent="0.35">
      <c r="A3259" s="1" t="s">
        <v>1324</v>
      </c>
      <c r="B3259" s="1" t="s">
        <v>1163</v>
      </c>
      <c r="C3259" s="1" t="s">
        <v>101</v>
      </c>
      <c r="D3259" s="1">
        <v>1</v>
      </c>
      <c r="E3259" s="1" t="s">
        <v>54</v>
      </c>
      <c r="F3259" s="1">
        <v>0.79166666666666663</v>
      </c>
      <c r="G3259" s="1" t="s">
        <v>22</v>
      </c>
      <c r="H3259" s="1">
        <v>60</v>
      </c>
      <c r="I3259" s="1">
        <v>32511</v>
      </c>
      <c r="J3259" s="1">
        <v>12849.264999999999</v>
      </c>
      <c r="K3259" s="1">
        <v>38.56</v>
      </c>
      <c r="L3259" s="1">
        <v>1</v>
      </c>
      <c r="M3259" s="38">
        <f t="shared" si="350"/>
        <v>50.152000000000001</v>
      </c>
      <c r="N3259" s="38">
        <f t="shared" si="351"/>
        <v>0.76886265752113581</v>
      </c>
      <c r="O3259" s="40">
        <f t="shared" si="352"/>
        <v>45.559514761069323</v>
      </c>
      <c r="P3259" s="39">
        <f t="shared" si="353"/>
        <v>0.84636546728433515</v>
      </c>
      <c r="Q3259" s="42">
        <v>43.7</v>
      </c>
      <c r="R3259" s="42">
        <f t="shared" si="354"/>
        <v>0.88237986270022883</v>
      </c>
      <c r="S3259" s="44">
        <v>45.86</v>
      </c>
      <c r="T3259" s="44">
        <f t="shared" si="355"/>
        <v>0.84081988661142615</v>
      </c>
      <c r="U3259" s="46">
        <f t="shared" si="356"/>
        <v>0.85652173886533012</v>
      </c>
    </row>
    <row r="3260" spans="1:21" x14ac:dyDescent="0.35">
      <c r="A3260" s="1" t="s">
        <v>1444</v>
      </c>
      <c r="B3260" s="1" t="s">
        <v>428</v>
      </c>
      <c r="C3260" s="1" t="s">
        <v>101</v>
      </c>
      <c r="D3260" s="1">
        <v>1</v>
      </c>
      <c r="E3260" s="1" t="s">
        <v>57</v>
      </c>
      <c r="F3260" s="1">
        <v>0.33333333333333331</v>
      </c>
      <c r="G3260" s="1" t="s">
        <v>8</v>
      </c>
      <c r="H3260" s="1">
        <v>120</v>
      </c>
      <c r="I3260" s="1">
        <v>32444</v>
      </c>
      <c r="J3260" s="1">
        <v>20598.106669999899</v>
      </c>
      <c r="K3260" s="1">
        <v>30.29</v>
      </c>
      <c r="L3260" s="1">
        <v>1</v>
      </c>
      <c r="M3260" s="38">
        <f t="shared" si="350"/>
        <v>32.295999999999999</v>
      </c>
      <c r="N3260" s="38">
        <f t="shared" si="351"/>
        <v>0.93788704483527374</v>
      </c>
      <c r="O3260" s="40">
        <f t="shared" si="352"/>
        <v>30.421180337640109</v>
      </c>
      <c r="P3260" s="39">
        <f t="shared" si="353"/>
        <v>0.9956878616745255</v>
      </c>
      <c r="Q3260" s="42">
        <v>42.33</v>
      </c>
      <c r="R3260" s="42">
        <f t="shared" si="354"/>
        <v>0.71556815497283255</v>
      </c>
      <c r="S3260" s="44">
        <v>32.200000000000003</v>
      </c>
      <c r="T3260" s="44">
        <f t="shared" si="355"/>
        <v>0.94068322981366448</v>
      </c>
      <c r="U3260" s="46">
        <f t="shared" si="356"/>
        <v>0.88397974882034092</v>
      </c>
    </row>
    <row r="3261" spans="1:21" x14ac:dyDescent="0.35">
      <c r="A3261" s="1" t="s">
        <v>1292</v>
      </c>
      <c r="B3261" s="1" t="s">
        <v>428</v>
      </c>
      <c r="C3261" s="1" t="s">
        <v>101</v>
      </c>
      <c r="D3261" s="1">
        <v>1</v>
      </c>
      <c r="E3261" s="1" t="s">
        <v>57</v>
      </c>
      <c r="F3261" s="1">
        <v>8.3333333333333329E-2</v>
      </c>
      <c r="G3261" s="1" t="s">
        <v>35</v>
      </c>
      <c r="H3261" s="1">
        <v>110</v>
      </c>
      <c r="I3261" s="1">
        <v>32438</v>
      </c>
      <c r="J3261" s="1">
        <v>24922.747500000001</v>
      </c>
      <c r="K3261" s="1">
        <v>40.76</v>
      </c>
      <c r="L3261" s="1">
        <v>1</v>
      </c>
      <c r="M3261" s="38">
        <f t="shared" si="350"/>
        <v>35.271999999999998</v>
      </c>
      <c r="N3261" s="38">
        <f t="shared" si="351"/>
        <v>1.1555908369244727</v>
      </c>
      <c r="O3261" s="40">
        <f t="shared" si="352"/>
        <v>32.321508811093608</v>
      </c>
      <c r="P3261" s="39">
        <f t="shared" si="353"/>
        <v>1.2610797422306621</v>
      </c>
      <c r="Q3261" s="42">
        <v>61.93</v>
      </c>
      <c r="R3261" s="42">
        <f t="shared" si="354"/>
        <v>0.65816244146617142</v>
      </c>
      <c r="S3261" s="44">
        <v>32.200000000000003</v>
      </c>
      <c r="T3261" s="44">
        <f t="shared" si="355"/>
        <v>1.2658385093167701</v>
      </c>
      <c r="U3261" s="46">
        <f t="shared" si="356"/>
        <v>1.0616935643378678</v>
      </c>
    </row>
    <row r="3262" spans="1:21" x14ac:dyDescent="0.35">
      <c r="A3262" s="1" t="s">
        <v>1256</v>
      </c>
      <c r="B3262" s="1" t="s">
        <v>249</v>
      </c>
      <c r="C3262" s="1" t="s">
        <v>101</v>
      </c>
      <c r="D3262" s="1">
        <v>2</v>
      </c>
      <c r="E3262" s="1" t="s">
        <v>54</v>
      </c>
      <c r="F3262" s="1">
        <v>0.3576388888888889</v>
      </c>
      <c r="G3262" s="1" t="s">
        <v>8</v>
      </c>
      <c r="H3262" s="1">
        <v>5</v>
      </c>
      <c r="I3262" s="1">
        <v>32398</v>
      </c>
      <c r="J3262" s="1">
        <v>2416.8313889999999</v>
      </c>
      <c r="K3262" s="1">
        <v>88.62</v>
      </c>
      <c r="L3262" s="1">
        <v>1</v>
      </c>
      <c r="M3262" s="38">
        <f t="shared" si="350"/>
        <v>66.52</v>
      </c>
      <c r="N3262" s="38">
        <f t="shared" si="351"/>
        <v>1.3322309079975949</v>
      </c>
      <c r="O3262" s="40">
        <f t="shared" si="352"/>
        <v>99.829875992439241</v>
      </c>
      <c r="P3262" s="39">
        <f t="shared" si="353"/>
        <v>0.88771020818168467</v>
      </c>
      <c r="Q3262" s="42">
        <v>42.33</v>
      </c>
      <c r="R3262" s="42">
        <f t="shared" si="354"/>
        <v>2.0935506732813609</v>
      </c>
      <c r="S3262" s="44">
        <v>48.83</v>
      </c>
      <c r="T3262" s="44">
        <f t="shared" si="355"/>
        <v>1.8148679090722917</v>
      </c>
      <c r="U3262" s="46">
        <f t="shared" si="356"/>
        <v>1.5987095968451124</v>
      </c>
    </row>
    <row r="3263" spans="1:21" x14ac:dyDescent="0.35">
      <c r="A3263" s="1" t="s">
        <v>714</v>
      </c>
      <c r="B3263" s="1" t="s">
        <v>428</v>
      </c>
      <c r="C3263" s="1" t="s">
        <v>101</v>
      </c>
      <c r="D3263" s="1">
        <v>1</v>
      </c>
      <c r="E3263" s="1" t="s">
        <v>60</v>
      </c>
      <c r="F3263" s="1">
        <v>8.3333333333333329E-2</v>
      </c>
      <c r="G3263" s="1" t="s">
        <v>35</v>
      </c>
      <c r="H3263" s="1">
        <v>110</v>
      </c>
      <c r="I3263" s="1">
        <v>32366</v>
      </c>
      <c r="J3263" s="1">
        <v>24962.91028</v>
      </c>
      <c r="K3263" s="1">
        <v>40.92</v>
      </c>
      <c r="L3263" s="1">
        <v>1</v>
      </c>
      <c r="M3263" s="38">
        <f t="shared" si="350"/>
        <v>35.271999999999998</v>
      </c>
      <c r="N3263" s="38">
        <f t="shared" si="351"/>
        <v>1.1601270129281016</v>
      </c>
      <c r="O3263" s="40">
        <f t="shared" si="352"/>
        <v>32.321508811093608</v>
      </c>
      <c r="P3263" s="39">
        <f t="shared" si="353"/>
        <v>1.2660300061844625</v>
      </c>
      <c r="Q3263" s="42">
        <v>61.93</v>
      </c>
      <c r="R3263" s="42">
        <f t="shared" si="354"/>
        <v>0.66074600355239788</v>
      </c>
      <c r="S3263" s="44">
        <v>32.200000000000003</v>
      </c>
      <c r="T3263" s="44">
        <f t="shared" si="355"/>
        <v>1.2708074534161491</v>
      </c>
      <c r="U3263" s="46">
        <f t="shared" si="356"/>
        <v>1.0658611543843366</v>
      </c>
    </row>
    <row r="3264" spans="1:21" x14ac:dyDescent="0.35">
      <c r="A3264" s="1" t="s">
        <v>1384</v>
      </c>
      <c r="B3264" s="1" t="s">
        <v>1331</v>
      </c>
      <c r="C3264" s="1" t="s">
        <v>101</v>
      </c>
      <c r="D3264" s="1">
        <v>1</v>
      </c>
      <c r="E3264" s="1" t="s">
        <v>60</v>
      </c>
      <c r="F3264" s="1">
        <v>0.79166666666666663</v>
      </c>
      <c r="G3264" s="1" t="s">
        <v>22</v>
      </c>
      <c r="H3264" s="1">
        <v>60</v>
      </c>
      <c r="I3264" s="1">
        <v>32333</v>
      </c>
      <c r="J3264" s="1">
        <v>11341.92028</v>
      </c>
      <c r="K3264" s="1">
        <v>34.51</v>
      </c>
      <c r="L3264" s="1">
        <v>1</v>
      </c>
      <c r="M3264" s="38">
        <f t="shared" si="350"/>
        <v>50.152000000000001</v>
      </c>
      <c r="N3264" s="38">
        <f t="shared" si="351"/>
        <v>0.68810815122029023</v>
      </c>
      <c r="O3264" s="40">
        <f t="shared" si="352"/>
        <v>45.559514761069323</v>
      </c>
      <c r="P3264" s="39">
        <f t="shared" si="353"/>
        <v>0.75747075404518682</v>
      </c>
      <c r="Q3264" s="42">
        <v>43.7</v>
      </c>
      <c r="R3264" s="42">
        <f t="shared" si="354"/>
        <v>0.78970251716247131</v>
      </c>
      <c r="S3264" s="44">
        <v>31.41</v>
      </c>
      <c r="T3264" s="44">
        <f t="shared" si="355"/>
        <v>1.0986946832219038</v>
      </c>
      <c r="U3264" s="46">
        <f t="shared" si="356"/>
        <v>0.88195598480985404</v>
      </c>
    </row>
    <row r="3265" spans="1:21" x14ac:dyDescent="0.35">
      <c r="A3265" s="1" t="s">
        <v>202</v>
      </c>
      <c r="B3265" s="1" t="s">
        <v>1322</v>
      </c>
      <c r="C3265" s="1" t="s">
        <v>101</v>
      </c>
      <c r="D3265" s="1">
        <v>1</v>
      </c>
      <c r="E3265" s="1" t="s">
        <v>76</v>
      </c>
      <c r="F3265" s="1">
        <v>0.79166666666666663</v>
      </c>
      <c r="G3265" s="1" t="s">
        <v>22</v>
      </c>
      <c r="H3265" s="1">
        <v>30</v>
      </c>
      <c r="I3265" s="1">
        <v>32267</v>
      </c>
      <c r="J3265" s="1">
        <v>6469.0052779999996</v>
      </c>
      <c r="K3265" s="1">
        <v>39.64</v>
      </c>
      <c r="L3265" s="1">
        <v>1</v>
      </c>
      <c r="M3265" s="38">
        <f t="shared" si="350"/>
        <v>59.08</v>
      </c>
      <c r="N3265" s="38">
        <f t="shared" si="351"/>
        <v>0.67095463777928233</v>
      </c>
      <c r="O3265" s="40">
        <f t="shared" si="352"/>
        <v>60.697849184498509</v>
      </c>
      <c r="P3265" s="39">
        <f t="shared" si="353"/>
        <v>0.65307091655767557</v>
      </c>
      <c r="Q3265" s="42">
        <v>43.7</v>
      </c>
      <c r="R3265" s="42">
        <f t="shared" si="354"/>
        <v>0.90709382151029738</v>
      </c>
      <c r="S3265" s="44">
        <v>39.64</v>
      </c>
      <c r="T3265" s="44">
        <f t="shared" si="355"/>
        <v>1</v>
      </c>
      <c r="U3265" s="46">
        <f t="shared" si="356"/>
        <v>0.85338824602265761</v>
      </c>
    </row>
    <row r="3266" spans="1:21" x14ac:dyDescent="0.35">
      <c r="A3266" s="1" t="s">
        <v>1126</v>
      </c>
      <c r="B3266" s="1" t="s">
        <v>221</v>
      </c>
      <c r="C3266" s="1" t="s">
        <v>101</v>
      </c>
      <c r="D3266" s="1">
        <v>1</v>
      </c>
      <c r="E3266" s="1" t="s">
        <v>54</v>
      </c>
      <c r="F3266" s="1">
        <v>8.3333333333333329E-2</v>
      </c>
      <c r="G3266" s="1" t="s">
        <v>35</v>
      </c>
      <c r="H3266" s="1">
        <v>60</v>
      </c>
      <c r="I3266" s="1">
        <v>32202</v>
      </c>
      <c r="J3266" s="1">
        <v>19283.17222</v>
      </c>
      <c r="K3266" s="1">
        <v>58.97</v>
      </c>
      <c r="L3266" s="1">
        <v>1</v>
      </c>
      <c r="M3266" s="38">
        <f t="shared" si="350"/>
        <v>50.152000000000001</v>
      </c>
      <c r="N3266" s="38">
        <f t="shared" si="351"/>
        <v>1.175825490508853</v>
      </c>
      <c r="O3266" s="40">
        <f t="shared" si="352"/>
        <v>45.559514761069323</v>
      </c>
      <c r="P3266" s="39">
        <f t="shared" si="353"/>
        <v>1.2943509233858206</v>
      </c>
      <c r="Q3266" s="42">
        <v>61.93</v>
      </c>
      <c r="R3266" s="42">
        <f t="shared" si="354"/>
        <v>0.95220410140481182</v>
      </c>
      <c r="S3266" s="44">
        <v>42.65</v>
      </c>
      <c r="T3266" s="44">
        <f t="shared" si="355"/>
        <v>1.3826494724501759</v>
      </c>
      <c r="U3266" s="46">
        <f t="shared" si="356"/>
        <v>1.2097348324136028</v>
      </c>
    </row>
    <row r="3267" spans="1:21" x14ac:dyDescent="0.35">
      <c r="A3267" s="1" t="s">
        <v>1463</v>
      </c>
      <c r="B3267" s="1" t="s">
        <v>428</v>
      </c>
      <c r="C3267" s="1" t="s">
        <v>101</v>
      </c>
      <c r="D3267" s="1">
        <v>1</v>
      </c>
      <c r="E3267" s="1" t="s">
        <v>25</v>
      </c>
      <c r="F3267" s="1">
        <v>0.33333333333333331</v>
      </c>
      <c r="G3267" s="1" t="s">
        <v>8</v>
      </c>
      <c r="H3267" s="1">
        <v>120</v>
      </c>
      <c r="I3267" s="1">
        <v>32187</v>
      </c>
      <c r="J3267" s="1">
        <v>19982.14056</v>
      </c>
      <c r="K3267" s="1">
        <v>29.71</v>
      </c>
      <c r="L3267" s="1">
        <v>1</v>
      </c>
      <c r="M3267" s="38">
        <f t="shared" ref="M3267:M3330" si="357">(-0.2976*H3267)+68.008</f>
        <v>32.295999999999999</v>
      </c>
      <c r="N3267" s="38">
        <f t="shared" ref="N3267:N3330" si="358">K3267/M3267</f>
        <v>0.91992816447857328</v>
      </c>
      <c r="O3267" s="40">
        <f t="shared" ref="O3267:O3330" si="359">-21.84*LN(H3267) + 134.98</f>
        <v>30.421180337640109</v>
      </c>
      <c r="P3267" s="39">
        <f t="shared" ref="P3267:P3330" si="360">K3267/O3267</f>
        <v>0.97662219776659465</v>
      </c>
      <c r="Q3267" s="42">
        <v>42.33</v>
      </c>
      <c r="R3267" s="42">
        <f t="shared" ref="R3267:R3330" si="361">K3267/Q3267</f>
        <v>0.70186628868414835</v>
      </c>
      <c r="S3267" s="44">
        <v>32.200000000000003</v>
      </c>
      <c r="T3267" s="44">
        <f t="shared" ref="T3267:T3330" si="362">K3267/S3267</f>
        <v>0.92267080745341612</v>
      </c>
      <c r="U3267" s="46">
        <f t="shared" ref="U3267:U3330" si="363">(P3267+R3267+T3267)/3</f>
        <v>0.86705309796805308</v>
      </c>
    </row>
    <row r="3268" spans="1:21" x14ac:dyDescent="0.35">
      <c r="A3268" s="1" t="s">
        <v>1230</v>
      </c>
      <c r="B3268" s="1" t="s">
        <v>502</v>
      </c>
      <c r="C3268" s="1" t="s">
        <v>101</v>
      </c>
      <c r="D3268" s="1">
        <v>1</v>
      </c>
      <c r="E3268" s="1" t="s">
        <v>76</v>
      </c>
      <c r="F3268" s="1">
        <v>0.125</v>
      </c>
      <c r="G3268" s="1" t="s">
        <v>35</v>
      </c>
      <c r="H3268" s="1">
        <v>60</v>
      </c>
      <c r="I3268" s="1">
        <v>32076</v>
      </c>
      <c r="J3268" s="1">
        <v>15316.5116699999</v>
      </c>
      <c r="K3268" s="1">
        <v>47.08</v>
      </c>
      <c r="L3268" s="1">
        <v>1</v>
      </c>
      <c r="M3268" s="38">
        <f t="shared" si="357"/>
        <v>50.152000000000001</v>
      </c>
      <c r="N3268" s="38">
        <f t="shared" si="358"/>
        <v>0.93874621151698834</v>
      </c>
      <c r="O3268" s="40">
        <f t="shared" si="359"/>
        <v>45.559514761069323</v>
      </c>
      <c r="P3268" s="39">
        <f t="shared" si="360"/>
        <v>1.03337360476521</v>
      </c>
      <c r="Q3268" s="42">
        <v>61.93</v>
      </c>
      <c r="R3268" s="42">
        <f t="shared" si="361"/>
        <v>0.76021314387211369</v>
      </c>
      <c r="S3268" s="44">
        <v>38.840000000000003</v>
      </c>
      <c r="T3268" s="44">
        <f t="shared" si="362"/>
        <v>1.2121524201853757</v>
      </c>
      <c r="U3268" s="46">
        <f t="shared" si="363"/>
        <v>1.0019130562742331</v>
      </c>
    </row>
    <row r="3269" spans="1:21" x14ac:dyDescent="0.35">
      <c r="A3269" s="1" t="s">
        <v>1465</v>
      </c>
      <c r="B3269" s="1" t="s">
        <v>428</v>
      </c>
      <c r="C3269" s="1" t="s">
        <v>101</v>
      </c>
      <c r="D3269" s="1">
        <v>1</v>
      </c>
      <c r="E3269" s="1" t="s">
        <v>51</v>
      </c>
      <c r="F3269" s="1">
        <v>0.33333333333333331</v>
      </c>
      <c r="G3269" s="1" t="s">
        <v>8</v>
      </c>
      <c r="H3269" s="1">
        <v>120</v>
      </c>
      <c r="I3269" s="1">
        <v>31948</v>
      </c>
      <c r="J3269" s="1">
        <v>19897.123329999999</v>
      </c>
      <c r="K3269" s="1">
        <v>29.86</v>
      </c>
      <c r="L3269" s="1">
        <v>1</v>
      </c>
      <c r="M3269" s="38">
        <f t="shared" si="357"/>
        <v>32.295999999999999</v>
      </c>
      <c r="N3269" s="38">
        <f t="shared" si="358"/>
        <v>0.92457270250185786</v>
      </c>
      <c r="O3269" s="40">
        <f t="shared" si="359"/>
        <v>30.421180337640109</v>
      </c>
      <c r="P3269" s="39">
        <f t="shared" si="360"/>
        <v>0.9815529729151975</v>
      </c>
      <c r="Q3269" s="42">
        <v>42.33</v>
      </c>
      <c r="R3269" s="42">
        <f t="shared" si="361"/>
        <v>0.70540987479329087</v>
      </c>
      <c r="S3269" s="44">
        <v>32.200000000000003</v>
      </c>
      <c r="T3269" s="44">
        <f t="shared" si="362"/>
        <v>0.92732919254658375</v>
      </c>
      <c r="U3269" s="46">
        <f t="shared" si="363"/>
        <v>0.871430680085024</v>
      </c>
    </row>
    <row r="3270" spans="1:21" x14ac:dyDescent="0.35">
      <c r="A3270" s="1" t="s">
        <v>1439</v>
      </c>
      <c r="B3270" s="1" t="s">
        <v>428</v>
      </c>
      <c r="C3270" s="1" t="s">
        <v>101</v>
      </c>
      <c r="D3270" s="1">
        <v>1</v>
      </c>
      <c r="E3270" s="1" t="s">
        <v>60</v>
      </c>
      <c r="F3270" s="1">
        <v>0.25</v>
      </c>
      <c r="G3270" s="1" t="s">
        <v>8</v>
      </c>
      <c r="H3270" s="1">
        <v>120</v>
      </c>
      <c r="I3270" s="1">
        <v>31873</v>
      </c>
      <c r="J3270" s="1">
        <v>20729.75333</v>
      </c>
      <c r="K3270" s="1">
        <v>31.59</v>
      </c>
      <c r="L3270" s="1">
        <v>1</v>
      </c>
      <c r="M3270" s="38">
        <f t="shared" si="357"/>
        <v>32.295999999999999</v>
      </c>
      <c r="N3270" s="38">
        <f t="shared" si="358"/>
        <v>0.97813970770374037</v>
      </c>
      <c r="O3270" s="40">
        <f t="shared" si="359"/>
        <v>30.421180337640109</v>
      </c>
      <c r="P3270" s="39">
        <f t="shared" si="360"/>
        <v>1.0384212462957498</v>
      </c>
      <c r="Q3270" s="42">
        <v>42.33</v>
      </c>
      <c r="R3270" s="42">
        <f t="shared" si="361"/>
        <v>0.74627923458540046</v>
      </c>
      <c r="S3270" s="44">
        <v>32.200000000000003</v>
      </c>
      <c r="T3270" s="44">
        <f t="shared" si="362"/>
        <v>0.98105590062111792</v>
      </c>
      <c r="U3270" s="46">
        <f t="shared" si="363"/>
        <v>0.92191879383408948</v>
      </c>
    </row>
    <row r="3271" spans="1:21" x14ac:dyDescent="0.35">
      <c r="A3271" s="1" t="s">
        <v>1358</v>
      </c>
      <c r="B3271" s="1" t="s">
        <v>148</v>
      </c>
      <c r="C3271" s="1" t="s">
        <v>101</v>
      </c>
      <c r="D3271" s="1">
        <v>1</v>
      </c>
      <c r="E3271" s="1" t="s">
        <v>57</v>
      </c>
      <c r="F3271" s="1">
        <v>0.33333333333333331</v>
      </c>
      <c r="G3271" s="1" t="s">
        <v>8</v>
      </c>
      <c r="H3271" s="1">
        <v>60</v>
      </c>
      <c r="I3271" s="1">
        <v>31780</v>
      </c>
      <c r="J3271" s="1">
        <v>11795.795829999999</v>
      </c>
      <c r="K3271" s="1">
        <v>36.590000000000003</v>
      </c>
      <c r="L3271" s="1">
        <v>1</v>
      </c>
      <c r="M3271" s="38">
        <f t="shared" si="357"/>
        <v>50.152000000000001</v>
      </c>
      <c r="N3271" s="38">
        <f t="shared" si="358"/>
        <v>0.72958207050566282</v>
      </c>
      <c r="O3271" s="40">
        <f t="shared" si="359"/>
        <v>45.559514761069323</v>
      </c>
      <c r="P3271" s="39">
        <f t="shared" si="360"/>
        <v>0.8031253228198606</v>
      </c>
      <c r="Q3271" s="42">
        <v>42.33</v>
      </c>
      <c r="R3271" s="42">
        <f t="shared" si="361"/>
        <v>0.86439877155681566</v>
      </c>
      <c r="S3271" s="44">
        <v>45.82</v>
      </c>
      <c r="T3271" s="44">
        <f t="shared" si="362"/>
        <v>0.79855958096900925</v>
      </c>
      <c r="U3271" s="46">
        <f t="shared" si="363"/>
        <v>0.82202789178189517</v>
      </c>
    </row>
    <row r="3272" spans="1:21" x14ac:dyDescent="0.35">
      <c r="A3272" s="1" t="s">
        <v>1489</v>
      </c>
      <c r="B3272" s="1" t="s">
        <v>428</v>
      </c>
      <c r="C3272" s="1" t="s">
        <v>101</v>
      </c>
      <c r="D3272" s="1">
        <v>1</v>
      </c>
      <c r="E3272" s="1" t="s">
        <v>54</v>
      </c>
      <c r="F3272" s="1">
        <v>0.25</v>
      </c>
      <c r="G3272" s="1" t="s">
        <v>8</v>
      </c>
      <c r="H3272" s="1">
        <v>120</v>
      </c>
      <c r="I3272" s="1">
        <v>31748</v>
      </c>
      <c r="J3272" s="1">
        <v>18784.87917</v>
      </c>
      <c r="K3272" s="1">
        <v>28.81</v>
      </c>
      <c r="L3272" s="1">
        <v>1</v>
      </c>
      <c r="M3272" s="38">
        <f t="shared" si="357"/>
        <v>32.295999999999999</v>
      </c>
      <c r="N3272" s="38">
        <f t="shared" si="358"/>
        <v>0.89206093633886552</v>
      </c>
      <c r="O3272" s="40">
        <f t="shared" si="359"/>
        <v>30.421180337640109</v>
      </c>
      <c r="P3272" s="39">
        <f t="shared" si="360"/>
        <v>0.94703754687497788</v>
      </c>
      <c r="Q3272" s="42">
        <v>42.33</v>
      </c>
      <c r="R3272" s="42">
        <f t="shared" si="361"/>
        <v>0.68060477202929359</v>
      </c>
      <c r="S3272" s="44">
        <v>32.200000000000003</v>
      </c>
      <c r="T3272" s="44">
        <f t="shared" si="362"/>
        <v>0.8947204968944098</v>
      </c>
      <c r="U3272" s="46">
        <f t="shared" si="363"/>
        <v>0.84078760526622709</v>
      </c>
    </row>
    <row r="3273" spans="1:21" x14ac:dyDescent="0.35">
      <c r="A3273" s="1" t="s">
        <v>1487</v>
      </c>
      <c r="B3273" s="1" t="s">
        <v>374</v>
      </c>
      <c r="C3273" s="1" t="s">
        <v>101</v>
      </c>
      <c r="D3273" s="1">
        <v>1</v>
      </c>
      <c r="E3273" s="1" t="s">
        <v>51</v>
      </c>
      <c r="F3273" s="1">
        <v>0.33333333333333331</v>
      </c>
      <c r="G3273" s="1" t="s">
        <v>8</v>
      </c>
      <c r="H3273" s="1">
        <v>120</v>
      </c>
      <c r="I3273" s="1">
        <v>31614</v>
      </c>
      <c r="J3273" s="1">
        <v>19028.3</v>
      </c>
      <c r="K3273" s="1">
        <v>29.67</v>
      </c>
      <c r="L3273" s="1">
        <v>1</v>
      </c>
      <c r="M3273" s="38">
        <f t="shared" si="357"/>
        <v>32.295999999999999</v>
      </c>
      <c r="N3273" s="38">
        <f t="shared" si="358"/>
        <v>0.9186896210056974</v>
      </c>
      <c r="O3273" s="40">
        <f t="shared" si="359"/>
        <v>30.421180337640109</v>
      </c>
      <c r="P3273" s="39">
        <f t="shared" si="360"/>
        <v>0.97530732439363399</v>
      </c>
      <c r="Q3273" s="42">
        <v>42.33</v>
      </c>
      <c r="R3273" s="42">
        <f t="shared" si="361"/>
        <v>0.70092133238837706</v>
      </c>
      <c r="S3273" s="44">
        <v>32.450000000000003</v>
      </c>
      <c r="T3273" s="44">
        <f t="shared" si="362"/>
        <v>0.91432973805855156</v>
      </c>
      <c r="U3273" s="46">
        <f t="shared" si="363"/>
        <v>0.86351946494685416</v>
      </c>
    </row>
    <row r="3274" spans="1:21" x14ac:dyDescent="0.35">
      <c r="A3274" s="1" t="s">
        <v>1064</v>
      </c>
      <c r="B3274" s="1" t="s">
        <v>221</v>
      </c>
      <c r="C3274" s="1" t="s">
        <v>101</v>
      </c>
      <c r="D3274" s="1">
        <v>1</v>
      </c>
      <c r="E3274" s="1" t="s">
        <v>60</v>
      </c>
      <c r="F3274" s="1">
        <v>8.3333333333333329E-2</v>
      </c>
      <c r="G3274" s="1" t="s">
        <v>35</v>
      </c>
      <c r="H3274" s="1">
        <v>60</v>
      </c>
      <c r="I3274" s="1">
        <v>31599</v>
      </c>
      <c r="J3274" s="1">
        <v>18445.100279999999</v>
      </c>
      <c r="K3274" s="1">
        <v>57.34</v>
      </c>
      <c r="L3274" s="1">
        <v>1</v>
      </c>
      <c r="M3274" s="38">
        <f t="shared" si="357"/>
        <v>50.152000000000001</v>
      </c>
      <c r="N3274" s="38">
        <f t="shared" si="358"/>
        <v>1.1433242941457968</v>
      </c>
      <c r="O3274" s="40">
        <f t="shared" si="359"/>
        <v>45.559514761069323</v>
      </c>
      <c r="P3274" s="39">
        <f t="shared" si="360"/>
        <v>1.2585735449710522</v>
      </c>
      <c r="Q3274" s="42">
        <v>61.93</v>
      </c>
      <c r="R3274" s="42">
        <f t="shared" si="361"/>
        <v>0.92588406265138068</v>
      </c>
      <c r="S3274" s="44">
        <v>42.65</v>
      </c>
      <c r="T3274" s="44">
        <f t="shared" si="362"/>
        <v>1.3444314185228605</v>
      </c>
      <c r="U3274" s="46">
        <f t="shared" si="363"/>
        <v>1.1762963420484311</v>
      </c>
    </row>
    <row r="3275" spans="1:21" x14ac:dyDescent="0.35">
      <c r="A3275" s="1" t="s">
        <v>1141</v>
      </c>
      <c r="B3275" s="1" t="s">
        <v>438</v>
      </c>
      <c r="C3275" s="1" t="s">
        <v>101</v>
      </c>
      <c r="D3275" s="1">
        <v>1</v>
      </c>
      <c r="E3275" s="1" t="s">
        <v>54</v>
      </c>
      <c r="F3275" s="1">
        <v>0.16666666666666666</v>
      </c>
      <c r="G3275" s="1" t="s">
        <v>35</v>
      </c>
      <c r="H3275" s="1">
        <v>60</v>
      </c>
      <c r="I3275" s="1">
        <v>31515</v>
      </c>
      <c r="J3275" s="1">
        <v>18418.945830000001</v>
      </c>
      <c r="K3275" s="1">
        <v>57.56</v>
      </c>
      <c r="L3275" s="1">
        <v>1</v>
      </c>
      <c r="M3275" s="38">
        <f t="shared" si="357"/>
        <v>50.152000000000001</v>
      </c>
      <c r="N3275" s="38">
        <f t="shared" si="358"/>
        <v>1.1477109586855958</v>
      </c>
      <c r="O3275" s="40">
        <f t="shared" si="359"/>
        <v>45.559514761069323</v>
      </c>
      <c r="P3275" s="39">
        <f t="shared" si="360"/>
        <v>1.2634023935914505</v>
      </c>
      <c r="Q3275" s="42">
        <v>61.93</v>
      </c>
      <c r="R3275" s="42">
        <f t="shared" si="361"/>
        <v>0.92943646051994189</v>
      </c>
      <c r="S3275" s="44">
        <v>58.54</v>
      </c>
      <c r="T3275" s="44">
        <f t="shared" si="362"/>
        <v>0.98325930987359078</v>
      </c>
      <c r="U3275" s="46">
        <f t="shared" si="363"/>
        <v>1.0586993879949944</v>
      </c>
    </row>
    <row r="3276" spans="1:21" x14ac:dyDescent="0.35">
      <c r="A3276" s="1" t="s">
        <v>826</v>
      </c>
      <c r="B3276" s="1" t="s">
        <v>181</v>
      </c>
      <c r="C3276" s="1" t="s">
        <v>101</v>
      </c>
      <c r="D3276" s="1">
        <v>1</v>
      </c>
      <c r="E3276" s="1" t="s">
        <v>76</v>
      </c>
      <c r="F3276" s="1">
        <v>0.27083333333333331</v>
      </c>
      <c r="G3276" s="1" t="s">
        <v>8</v>
      </c>
      <c r="H3276" s="1">
        <v>60</v>
      </c>
      <c r="I3276" s="1">
        <v>31461</v>
      </c>
      <c r="J3276" s="1">
        <v>14669.846669999901</v>
      </c>
      <c r="K3276" s="1">
        <v>45.32</v>
      </c>
      <c r="L3276" s="1">
        <v>1</v>
      </c>
      <c r="M3276" s="38">
        <f t="shared" si="357"/>
        <v>50.152000000000001</v>
      </c>
      <c r="N3276" s="38">
        <f t="shared" si="358"/>
        <v>0.90365289519859626</v>
      </c>
      <c r="O3276" s="40">
        <f t="shared" si="359"/>
        <v>45.559514761069323</v>
      </c>
      <c r="P3276" s="39">
        <f t="shared" si="360"/>
        <v>0.9947428158020245</v>
      </c>
      <c r="Q3276" s="42">
        <v>42.33</v>
      </c>
      <c r="R3276" s="42">
        <f t="shared" si="361"/>
        <v>1.0706354831089062</v>
      </c>
      <c r="S3276" s="44">
        <v>42.1</v>
      </c>
      <c r="T3276" s="44">
        <f t="shared" si="362"/>
        <v>1.0764845605700712</v>
      </c>
      <c r="U3276" s="46">
        <f t="shared" si="363"/>
        <v>1.0472876198270005</v>
      </c>
    </row>
    <row r="3277" spans="1:21" x14ac:dyDescent="0.35">
      <c r="A3277" s="1" t="s">
        <v>1227</v>
      </c>
      <c r="B3277" s="1" t="s">
        <v>298</v>
      </c>
      <c r="C3277" s="1" t="s">
        <v>101</v>
      </c>
      <c r="D3277" s="1">
        <v>1</v>
      </c>
      <c r="E3277" s="1" t="s">
        <v>57</v>
      </c>
      <c r="F3277" s="1">
        <v>0.35416666666666669</v>
      </c>
      <c r="G3277" s="1" t="s">
        <v>8</v>
      </c>
      <c r="H3277" s="1">
        <v>120</v>
      </c>
      <c r="I3277" s="1">
        <v>31433</v>
      </c>
      <c r="J3277" s="1">
        <v>18479.926390000001</v>
      </c>
      <c r="K3277" s="1">
        <v>28.55</v>
      </c>
      <c r="L3277" s="1">
        <v>1</v>
      </c>
      <c r="M3277" s="38">
        <f t="shared" si="357"/>
        <v>32.295999999999999</v>
      </c>
      <c r="N3277" s="38">
        <f t="shared" si="358"/>
        <v>0.88401040376517215</v>
      </c>
      <c r="O3277" s="40">
        <f t="shared" si="359"/>
        <v>30.421180337640109</v>
      </c>
      <c r="P3277" s="39">
        <f t="shared" si="360"/>
        <v>0.93849086995073305</v>
      </c>
      <c r="Q3277" s="42">
        <v>42.33</v>
      </c>
      <c r="R3277" s="42">
        <f t="shared" si="361"/>
        <v>0.67446255610678008</v>
      </c>
      <c r="S3277" s="44">
        <v>33.83</v>
      </c>
      <c r="T3277" s="44">
        <f t="shared" si="362"/>
        <v>0.84392550990245352</v>
      </c>
      <c r="U3277" s="46">
        <f t="shared" si="363"/>
        <v>0.81895964531998888</v>
      </c>
    </row>
    <row r="3278" spans="1:21" x14ac:dyDescent="0.35">
      <c r="A3278" s="1" t="s">
        <v>683</v>
      </c>
      <c r="B3278" s="1" t="s">
        <v>438</v>
      </c>
      <c r="C3278" s="1" t="s">
        <v>101</v>
      </c>
      <c r="D3278" s="1">
        <v>1</v>
      </c>
      <c r="E3278" s="1" t="s">
        <v>60</v>
      </c>
      <c r="F3278" s="1">
        <v>8.3333333333333329E-2</v>
      </c>
      <c r="G3278" s="1" t="s">
        <v>35</v>
      </c>
      <c r="H3278" s="1">
        <v>30</v>
      </c>
      <c r="I3278" s="1">
        <v>31424</v>
      </c>
      <c r="J3278" s="1">
        <v>10360.002779999901</v>
      </c>
      <c r="K3278" s="1">
        <v>65.040000000000006</v>
      </c>
      <c r="L3278" s="1">
        <v>1</v>
      </c>
      <c r="M3278" s="38">
        <f t="shared" si="357"/>
        <v>59.08</v>
      </c>
      <c r="N3278" s="38">
        <f t="shared" si="358"/>
        <v>1.100880162491537</v>
      </c>
      <c r="O3278" s="40">
        <f t="shared" si="359"/>
        <v>60.697849184498509</v>
      </c>
      <c r="P3278" s="39">
        <f t="shared" si="360"/>
        <v>1.0715371446244002</v>
      </c>
      <c r="Q3278" s="42">
        <v>61.93</v>
      </c>
      <c r="R3278" s="42">
        <f t="shared" si="361"/>
        <v>1.0502179880510254</v>
      </c>
      <c r="S3278" s="44">
        <v>58.54</v>
      </c>
      <c r="T3278" s="44">
        <f t="shared" si="362"/>
        <v>1.1110351896139392</v>
      </c>
      <c r="U3278" s="46">
        <f t="shared" si="363"/>
        <v>1.0775967740964549</v>
      </c>
    </row>
    <row r="3279" spans="1:21" x14ac:dyDescent="0.35">
      <c r="A3279" s="1" t="s">
        <v>1341</v>
      </c>
      <c r="B3279" s="1" t="s">
        <v>1331</v>
      </c>
      <c r="C3279" s="1" t="s">
        <v>101</v>
      </c>
      <c r="D3279" s="1">
        <v>1</v>
      </c>
      <c r="E3279" s="1" t="s">
        <v>54</v>
      </c>
      <c r="F3279" s="1">
        <v>0.79166666666666663</v>
      </c>
      <c r="G3279" s="1" t="s">
        <v>22</v>
      </c>
      <c r="H3279" s="1">
        <v>60</v>
      </c>
      <c r="I3279" s="1">
        <v>31412</v>
      </c>
      <c r="J3279" s="1">
        <v>12204.147499999999</v>
      </c>
      <c r="K3279" s="1">
        <v>38.17</v>
      </c>
      <c r="L3279" s="1">
        <v>1</v>
      </c>
      <c r="M3279" s="38">
        <f t="shared" si="357"/>
        <v>50.152000000000001</v>
      </c>
      <c r="N3279" s="38">
        <f t="shared" si="358"/>
        <v>0.76108629765512847</v>
      </c>
      <c r="O3279" s="40">
        <f t="shared" si="359"/>
        <v>45.559514761069323</v>
      </c>
      <c r="P3279" s="39">
        <f t="shared" si="360"/>
        <v>0.83780523563908382</v>
      </c>
      <c r="Q3279" s="42">
        <v>43.7</v>
      </c>
      <c r="R3279" s="42">
        <f t="shared" si="361"/>
        <v>0.87345537757437064</v>
      </c>
      <c r="S3279" s="44">
        <v>31.41</v>
      </c>
      <c r="T3279" s="44">
        <f t="shared" si="362"/>
        <v>1.2152180834129258</v>
      </c>
      <c r="U3279" s="46">
        <f t="shared" si="363"/>
        <v>0.97549289887545998</v>
      </c>
    </row>
    <row r="3280" spans="1:21" x14ac:dyDescent="0.35">
      <c r="A3280" s="1" t="s">
        <v>1321</v>
      </c>
      <c r="B3280" s="1" t="s">
        <v>148</v>
      </c>
      <c r="C3280" s="1" t="s">
        <v>101</v>
      </c>
      <c r="D3280" s="1">
        <v>1</v>
      </c>
      <c r="E3280" s="1" t="s">
        <v>76</v>
      </c>
      <c r="F3280" s="1">
        <v>0.29166666666666669</v>
      </c>
      <c r="G3280" s="1" t="s">
        <v>8</v>
      </c>
      <c r="H3280" s="1">
        <v>60</v>
      </c>
      <c r="I3280" s="1">
        <v>31411</v>
      </c>
      <c r="J3280" s="1">
        <v>12944.986940000001</v>
      </c>
      <c r="K3280" s="1">
        <v>40.56</v>
      </c>
      <c r="L3280" s="1">
        <v>1</v>
      </c>
      <c r="M3280" s="38">
        <f t="shared" si="357"/>
        <v>50.152000000000001</v>
      </c>
      <c r="N3280" s="38">
        <f t="shared" si="358"/>
        <v>0.80874142606476318</v>
      </c>
      <c r="O3280" s="40">
        <f t="shared" si="359"/>
        <v>45.559514761069323</v>
      </c>
      <c r="P3280" s="39">
        <f t="shared" si="360"/>
        <v>0.8902640911061368</v>
      </c>
      <c r="Q3280" s="42">
        <v>42.33</v>
      </c>
      <c r="R3280" s="42">
        <f t="shared" si="361"/>
        <v>0.95818568391211911</v>
      </c>
      <c r="S3280" s="44">
        <v>45.82</v>
      </c>
      <c r="T3280" s="44">
        <f t="shared" si="362"/>
        <v>0.88520296813618515</v>
      </c>
      <c r="U3280" s="46">
        <f t="shared" si="363"/>
        <v>0.91121758105148032</v>
      </c>
    </row>
    <row r="3281" spans="1:21" x14ac:dyDescent="0.35">
      <c r="A3281" s="1" t="s">
        <v>147</v>
      </c>
      <c r="B3281" s="1" t="s">
        <v>148</v>
      </c>
      <c r="C3281" s="1" t="s">
        <v>101</v>
      </c>
      <c r="D3281" s="1">
        <v>1</v>
      </c>
      <c r="E3281" s="1" t="s">
        <v>57</v>
      </c>
      <c r="F3281" s="1">
        <v>0.35416666666666669</v>
      </c>
      <c r="G3281" s="1" t="s">
        <v>8</v>
      </c>
      <c r="H3281" s="1">
        <v>30</v>
      </c>
      <c r="I3281" s="1">
        <v>31356</v>
      </c>
      <c r="J3281" s="1">
        <v>8916.7819440000003</v>
      </c>
      <c r="K3281" s="1">
        <v>56.06</v>
      </c>
      <c r="L3281" s="1">
        <v>1</v>
      </c>
      <c r="M3281" s="38">
        <f t="shared" si="357"/>
        <v>59.08</v>
      </c>
      <c r="N3281" s="38">
        <f t="shared" si="358"/>
        <v>0.9488828706838186</v>
      </c>
      <c r="O3281" s="40">
        <f t="shared" si="359"/>
        <v>60.697849184498509</v>
      </c>
      <c r="P3281" s="39">
        <f t="shared" si="360"/>
        <v>0.923591210449629</v>
      </c>
      <c r="Q3281" s="42">
        <v>42.33</v>
      </c>
      <c r="R3281" s="42">
        <f t="shared" si="361"/>
        <v>1.3243562485235059</v>
      </c>
      <c r="S3281" s="44">
        <v>45.82</v>
      </c>
      <c r="T3281" s="44">
        <f t="shared" si="362"/>
        <v>1.2234831951113052</v>
      </c>
      <c r="U3281" s="46">
        <f t="shared" si="363"/>
        <v>1.1571435513614801</v>
      </c>
    </row>
    <row r="3282" spans="1:21" x14ac:dyDescent="0.35">
      <c r="A3282" s="1" t="s">
        <v>1481</v>
      </c>
      <c r="B3282" s="1" t="s">
        <v>428</v>
      </c>
      <c r="C3282" s="1" t="s">
        <v>101</v>
      </c>
      <c r="D3282" s="1">
        <v>1</v>
      </c>
      <c r="E3282" s="1" t="s">
        <v>57</v>
      </c>
      <c r="F3282" s="1">
        <v>0.33333333333333331</v>
      </c>
      <c r="G3282" s="1" t="s">
        <v>8</v>
      </c>
      <c r="H3282" s="1">
        <v>120</v>
      </c>
      <c r="I3282" s="1">
        <v>31347</v>
      </c>
      <c r="J3282" s="1">
        <v>19405.082780000001</v>
      </c>
      <c r="K3282" s="1">
        <v>29.74</v>
      </c>
      <c r="L3282" s="1">
        <v>1</v>
      </c>
      <c r="M3282" s="38">
        <f t="shared" si="357"/>
        <v>32.295999999999999</v>
      </c>
      <c r="N3282" s="38">
        <f t="shared" si="358"/>
        <v>0.92085707208323009</v>
      </c>
      <c r="O3282" s="40">
        <f t="shared" si="359"/>
        <v>30.421180337640109</v>
      </c>
      <c r="P3282" s="39">
        <f t="shared" si="360"/>
        <v>0.97760835279631519</v>
      </c>
      <c r="Q3282" s="42">
        <v>42.33</v>
      </c>
      <c r="R3282" s="42">
        <f t="shared" si="361"/>
        <v>0.70257500590597688</v>
      </c>
      <c r="S3282" s="44">
        <v>32.200000000000003</v>
      </c>
      <c r="T3282" s="44">
        <f t="shared" si="362"/>
        <v>0.92360248447204951</v>
      </c>
      <c r="U3282" s="46">
        <f t="shared" si="363"/>
        <v>0.8679286143914472</v>
      </c>
    </row>
    <row r="3283" spans="1:21" x14ac:dyDescent="0.35">
      <c r="A3283" s="1" t="s">
        <v>1317</v>
      </c>
      <c r="B3283" s="1" t="s">
        <v>298</v>
      </c>
      <c r="C3283" s="1" t="s">
        <v>101</v>
      </c>
      <c r="D3283" s="1">
        <v>1</v>
      </c>
      <c r="E3283" s="1" t="s">
        <v>60</v>
      </c>
      <c r="F3283" s="1">
        <v>0.125</v>
      </c>
      <c r="G3283" s="1" t="s">
        <v>35</v>
      </c>
      <c r="H3283" s="1">
        <v>120</v>
      </c>
      <c r="I3283" s="1">
        <v>31209</v>
      </c>
      <c r="J3283" s="1">
        <v>26170.08167</v>
      </c>
      <c r="K3283" s="1">
        <v>40.83</v>
      </c>
      <c r="L3283" s="1">
        <v>1</v>
      </c>
      <c r="M3283" s="38">
        <f t="shared" si="357"/>
        <v>32.295999999999999</v>
      </c>
      <c r="N3283" s="38">
        <f t="shared" si="358"/>
        <v>1.2642432499380727</v>
      </c>
      <c r="O3283" s="40">
        <f t="shared" si="359"/>
        <v>30.421180337640109</v>
      </c>
      <c r="P3283" s="39">
        <f t="shared" si="360"/>
        <v>1.3421569954496821</v>
      </c>
      <c r="Q3283" s="42">
        <v>61.93</v>
      </c>
      <c r="R3283" s="42">
        <f t="shared" si="361"/>
        <v>0.65929274987889552</v>
      </c>
      <c r="S3283" s="44">
        <v>33.83</v>
      </c>
      <c r="T3283" s="44">
        <f t="shared" si="362"/>
        <v>1.2069169376293232</v>
      </c>
      <c r="U3283" s="46">
        <f t="shared" si="363"/>
        <v>1.0694555609859668</v>
      </c>
    </row>
    <row r="3284" spans="1:21" x14ac:dyDescent="0.35">
      <c r="A3284" s="1" t="s">
        <v>767</v>
      </c>
      <c r="B3284" s="1" t="s">
        <v>438</v>
      </c>
      <c r="C3284" s="1" t="s">
        <v>101</v>
      </c>
      <c r="D3284" s="1">
        <v>1</v>
      </c>
      <c r="E3284" s="1" t="s">
        <v>58</v>
      </c>
      <c r="F3284" s="1">
        <v>0.81319444444444444</v>
      </c>
      <c r="G3284" s="1" t="s">
        <v>22</v>
      </c>
      <c r="H3284" s="1">
        <v>29</v>
      </c>
      <c r="I3284" s="1">
        <v>31195</v>
      </c>
      <c r="J3284" s="1">
        <v>8507.31111099999</v>
      </c>
      <c r="K3284" s="1">
        <v>55.69</v>
      </c>
      <c r="L3284" s="1">
        <v>1</v>
      </c>
      <c r="M3284" s="38">
        <f t="shared" si="357"/>
        <v>59.377599999999994</v>
      </c>
      <c r="N3284" s="38">
        <f t="shared" si="358"/>
        <v>0.93789577214303044</v>
      </c>
      <c r="O3284" s="40">
        <f t="shared" si="359"/>
        <v>61.438259073095395</v>
      </c>
      <c r="P3284" s="39">
        <f t="shared" si="360"/>
        <v>0.90643844471151958</v>
      </c>
      <c r="Q3284" s="42">
        <v>43.7</v>
      </c>
      <c r="R3284" s="42">
        <f t="shared" si="361"/>
        <v>1.2743707093821508</v>
      </c>
      <c r="S3284" s="44">
        <v>58.54</v>
      </c>
      <c r="T3284" s="44">
        <f t="shared" si="362"/>
        <v>0.95131533993850359</v>
      </c>
      <c r="U3284" s="46">
        <f t="shared" si="363"/>
        <v>1.0440414980107247</v>
      </c>
    </row>
    <row r="3285" spans="1:21" x14ac:dyDescent="0.35">
      <c r="A3285" s="1" t="s">
        <v>1159</v>
      </c>
      <c r="B3285" s="1" t="s">
        <v>469</v>
      </c>
      <c r="C3285" s="1" t="s">
        <v>101</v>
      </c>
      <c r="D3285" s="1">
        <v>2</v>
      </c>
      <c r="E3285" s="1" t="s">
        <v>60</v>
      </c>
      <c r="F3285" s="1">
        <v>0.25</v>
      </c>
      <c r="G3285" s="1" t="s">
        <v>8</v>
      </c>
      <c r="H3285" s="1">
        <v>28</v>
      </c>
      <c r="I3285" s="1">
        <v>31129</v>
      </c>
      <c r="J3285" s="1">
        <v>9173.6372219999994</v>
      </c>
      <c r="K3285" s="1">
        <v>62.47</v>
      </c>
      <c r="L3285" s="1">
        <v>1</v>
      </c>
      <c r="M3285" s="38">
        <f t="shared" si="357"/>
        <v>59.675199999999997</v>
      </c>
      <c r="N3285" s="38">
        <f t="shared" si="358"/>
        <v>1.0468335254846235</v>
      </c>
      <c r="O3285" s="40">
        <f t="shared" si="359"/>
        <v>62.204653497773535</v>
      </c>
      <c r="P3285" s="39">
        <f t="shared" si="360"/>
        <v>1.0042657017973093</v>
      </c>
      <c r="Q3285" s="42">
        <v>42.33</v>
      </c>
      <c r="R3285" s="42">
        <f t="shared" si="361"/>
        <v>1.47578549492086</v>
      </c>
      <c r="S3285" s="44">
        <v>35.58</v>
      </c>
      <c r="T3285" s="44">
        <f t="shared" si="362"/>
        <v>1.7557616638560989</v>
      </c>
      <c r="U3285" s="46">
        <f t="shared" si="363"/>
        <v>1.4119376201914227</v>
      </c>
    </row>
    <row r="3286" spans="1:21" x14ac:dyDescent="0.35">
      <c r="A3286" s="1" t="s">
        <v>1246</v>
      </c>
      <c r="B3286" s="1" t="s">
        <v>181</v>
      </c>
      <c r="C3286" s="1" t="s">
        <v>101</v>
      </c>
      <c r="D3286" s="1">
        <v>1</v>
      </c>
      <c r="E3286" s="1" t="s">
        <v>76</v>
      </c>
      <c r="F3286" s="1">
        <v>0.29166666666666669</v>
      </c>
      <c r="G3286" s="1" t="s">
        <v>8</v>
      </c>
      <c r="H3286" s="1">
        <v>60</v>
      </c>
      <c r="I3286" s="1">
        <v>30988</v>
      </c>
      <c r="J3286" s="1">
        <v>14767.922500000001</v>
      </c>
      <c r="K3286" s="1">
        <v>46.29</v>
      </c>
      <c r="L3286" s="1">
        <v>1</v>
      </c>
      <c r="M3286" s="38">
        <f t="shared" si="357"/>
        <v>50.152000000000001</v>
      </c>
      <c r="N3286" s="38">
        <f t="shared" si="358"/>
        <v>0.92299409794225551</v>
      </c>
      <c r="O3286" s="40">
        <f t="shared" si="359"/>
        <v>45.559514761069323</v>
      </c>
      <c r="P3286" s="39">
        <f t="shared" si="360"/>
        <v>1.0160336483555983</v>
      </c>
      <c r="Q3286" s="42">
        <v>42.33</v>
      </c>
      <c r="R3286" s="42">
        <f t="shared" si="361"/>
        <v>1.0935506732813607</v>
      </c>
      <c r="S3286" s="44">
        <v>42.1</v>
      </c>
      <c r="T3286" s="44">
        <f t="shared" si="362"/>
        <v>1.0995249406175771</v>
      </c>
      <c r="U3286" s="46">
        <f t="shared" si="363"/>
        <v>1.0697030874181788</v>
      </c>
    </row>
    <row r="3287" spans="1:21" x14ac:dyDescent="0.35">
      <c r="A3287" s="1" t="s">
        <v>524</v>
      </c>
      <c r="B3287" s="1" t="s">
        <v>198</v>
      </c>
      <c r="C3287" s="1" t="s">
        <v>101</v>
      </c>
      <c r="D3287" s="1">
        <v>1</v>
      </c>
      <c r="E3287" s="1" t="s">
        <v>54</v>
      </c>
      <c r="F3287" s="1">
        <v>0.16666666666666666</v>
      </c>
      <c r="G3287" s="1" t="s">
        <v>35</v>
      </c>
      <c r="H3287" s="1">
        <v>60</v>
      </c>
      <c r="I3287" s="1">
        <v>30970</v>
      </c>
      <c r="J3287" s="1">
        <v>17262.128059999999</v>
      </c>
      <c r="K3287" s="1">
        <v>54.54</v>
      </c>
      <c r="L3287" s="1">
        <v>1</v>
      </c>
      <c r="M3287" s="38">
        <f t="shared" si="357"/>
        <v>50.152000000000001</v>
      </c>
      <c r="N3287" s="38">
        <f t="shared" si="358"/>
        <v>1.0874940181847184</v>
      </c>
      <c r="O3287" s="40">
        <f t="shared" si="359"/>
        <v>45.559514761069323</v>
      </c>
      <c r="P3287" s="39">
        <f t="shared" si="360"/>
        <v>1.1971154716205299</v>
      </c>
      <c r="Q3287" s="42">
        <v>61.93</v>
      </c>
      <c r="R3287" s="42">
        <f t="shared" si="361"/>
        <v>0.88067172614241884</v>
      </c>
      <c r="S3287" s="44">
        <v>47.04</v>
      </c>
      <c r="T3287" s="44">
        <f t="shared" si="362"/>
        <v>1.159438775510204</v>
      </c>
      <c r="U3287" s="46">
        <f t="shared" si="363"/>
        <v>1.0790753244243845</v>
      </c>
    </row>
    <row r="3288" spans="1:21" x14ac:dyDescent="0.35">
      <c r="A3288" s="1" t="s">
        <v>1491</v>
      </c>
      <c r="B3288" s="1" t="s">
        <v>428</v>
      </c>
      <c r="C3288" s="1" t="s">
        <v>101</v>
      </c>
      <c r="D3288" s="1">
        <v>1</v>
      </c>
      <c r="E3288" s="1" t="s">
        <v>58</v>
      </c>
      <c r="F3288" s="1">
        <v>0.33333333333333331</v>
      </c>
      <c r="G3288" s="1" t="s">
        <v>8</v>
      </c>
      <c r="H3288" s="1">
        <v>120</v>
      </c>
      <c r="I3288" s="1">
        <v>30854</v>
      </c>
      <c r="J3288" s="1">
        <v>18610.313890000001</v>
      </c>
      <c r="K3288" s="1">
        <v>28.91</v>
      </c>
      <c r="L3288" s="1">
        <v>1</v>
      </c>
      <c r="M3288" s="38">
        <f t="shared" si="357"/>
        <v>32.295999999999999</v>
      </c>
      <c r="N3288" s="38">
        <f t="shared" si="358"/>
        <v>0.89515729502105523</v>
      </c>
      <c r="O3288" s="40">
        <f t="shared" si="359"/>
        <v>30.421180337640109</v>
      </c>
      <c r="P3288" s="39">
        <f t="shared" si="360"/>
        <v>0.95032473030737974</v>
      </c>
      <c r="Q3288" s="42">
        <v>42.33</v>
      </c>
      <c r="R3288" s="42">
        <f t="shared" si="361"/>
        <v>0.68296716276872194</v>
      </c>
      <c r="S3288" s="44">
        <v>32.200000000000003</v>
      </c>
      <c r="T3288" s="44">
        <f t="shared" si="362"/>
        <v>0.89782608695652166</v>
      </c>
      <c r="U3288" s="46">
        <f t="shared" si="363"/>
        <v>0.84370599334420782</v>
      </c>
    </row>
    <row r="3289" spans="1:21" x14ac:dyDescent="0.35">
      <c r="A3289" s="1" t="s">
        <v>1513</v>
      </c>
      <c r="B3289" s="1" t="s">
        <v>428</v>
      </c>
      <c r="C3289" s="1" t="s">
        <v>101</v>
      </c>
      <c r="D3289" s="1">
        <v>1</v>
      </c>
      <c r="E3289" s="1" t="s">
        <v>76</v>
      </c>
      <c r="F3289" s="1">
        <v>0.33333333333333331</v>
      </c>
      <c r="G3289" s="1" t="s">
        <v>8</v>
      </c>
      <c r="H3289" s="1">
        <v>120</v>
      </c>
      <c r="I3289" s="1">
        <v>30852</v>
      </c>
      <c r="J3289" s="1">
        <v>17373.723330000001</v>
      </c>
      <c r="K3289" s="1">
        <v>27.22</v>
      </c>
      <c r="L3289" s="1">
        <v>1</v>
      </c>
      <c r="M3289" s="38">
        <f t="shared" si="357"/>
        <v>32.295999999999999</v>
      </c>
      <c r="N3289" s="38">
        <f t="shared" si="358"/>
        <v>0.8428288332920485</v>
      </c>
      <c r="O3289" s="40">
        <f t="shared" si="359"/>
        <v>30.421180337640109</v>
      </c>
      <c r="P3289" s="39">
        <f t="shared" si="360"/>
        <v>0.89477133029978817</v>
      </c>
      <c r="Q3289" s="42">
        <v>42.33</v>
      </c>
      <c r="R3289" s="42">
        <f t="shared" si="361"/>
        <v>0.64304275927238363</v>
      </c>
      <c r="S3289" s="44">
        <v>32.200000000000003</v>
      </c>
      <c r="T3289" s="44">
        <f t="shared" si="362"/>
        <v>0.84534161490683224</v>
      </c>
      <c r="U3289" s="46">
        <f t="shared" si="363"/>
        <v>0.79438523482633483</v>
      </c>
    </row>
    <row r="3290" spans="1:21" x14ac:dyDescent="0.35">
      <c r="A3290" s="1" t="s">
        <v>781</v>
      </c>
      <c r="B3290" s="1" t="s">
        <v>238</v>
      </c>
      <c r="C3290" s="1" t="s">
        <v>101</v>
      </c>
      <c r="D3290" s="1">
        <v>1</v>
      </c>
      <c r="E3290" s="1" t="s">
        <v>60</v>
      </c>
      <c r="F3290" s="1">
        <v>0.79166666666666663</v>
      </c>
      <c r="G3290" s="1" t="s">
        <v>22</v>
      </c>
      <c r="H3290" s="1">
        <v>60</v>
      </c>
      <c r="I3290" s="1">
        <v>30732</v>
      </c>
      <c r="J3290" s="1">
        <v>9726.0594440000004</v>
      </c>
      <c r="K3290" s="1">
        <v>31.29</v>
      </c>
      <c r="L3290" s="1">
        <v>1</v>
      </c>
      <c r="M3290" s="38">
        <f t="shared" si="357"/>
        <v>50.152000000000001</v>
      </c>
      <c r="N3290" s="38">
        <f t="shared" si="358"/>
        <v>0.62390333386505026</v>
      </c>
      <c r="O3290" s="40">
        <f t="shared" si="359"/>
        <v>45.559514761069323</v>
      </c>
      <c r="P3290" s="39">
        <f t="shared" si="360"/>
        <v>0.68679396969208617</v>
      </c>
      <c r="Q3290" s="42">
        <v>43.7</v>
      </c>
      <c r="R3290" s="42">
        <f t="shared" si="361"/>
        <v>0.71601830663615551</v>
      </c>
      <c r="S3290" s="44">
        <v>27.8</v>
      </c>
      <c r="T3290" s="44">
        <f t="shared" si="362"/>
        <v>1.1255395683453238</v>
      </c>
      <c r="U3290" s="46">
        <f t="shared" si="363"/>
        <v>0.84278394822452185</v>
      </c>
    </row>
    <row r="3291" spans="1:21" x14ac:dyDescent="0.35">
      <c r="A3291" s="1" t="s">
        <v>1482</v>
      </c>
      <c r="B3291" s="1" t="s">
        <v>428</v>
      </c>
      <c r="C3291" s="1" t="s">
        <v>101</v>
      </c>
      <c r="D3291" s="1">
        <v>1</v>
      </c>
      <c r="E3291" s="1" t="s">
        <v>25</v>
      </c>
      <c r="F3291" s="1">
        <v>0.33333333333333331</v>
      </c>
      <c r="G3291" s="1" t="s">
        <v>8</v>
      </c>
      <c r="H3291" s="1">
        <v>120</v>
      </c>
      <c r="I3291" s="1">
        <v>30688</v>
      </c>
      <c r="J3291" s="1">
        <v>19398.860830000001</v>
      </c>
      <c r="K3291" s="1">
        <v>30.24</v>
      </c>
      <c r="L3291" s="1">
        <v>1</v>
      </c>
      <c r="M3291" s="38">
        <f t="shared" si="357"/>
        <v>32.295999999999999</v>
      </c>
      <c r="N3291" s="38">
        <f t="shared" si="358"/>
        <v>0.93633886549417877</v>
      </c>
      <c r="O3291" s="40">
        <f t="shared" si="359"/>
        <v>30.421180337640109</v>
      </c>
      <c r="P3291" s="39">
        <f t="shared" si="360"/>
        <v>0.99404426995832451</v>
      </c>
      <c r="Q3291" s="42">
        <v>42.33</v>
      </c>
      <c r="R3291" s="42">
        <f t="shared" si="361"/>
        <v>0.71438695960311838</v>
      </c>
      <c r="S3291" s="44">
        <v>32.200000000000003</v>
      </c>
      <c r="T3291" s="44">
        <f t="shared" si="362"/>
        <v>0.9391304347826086</v>
      </c>
      <c r="U3291" s="46">
        <f t="shared" si="363"/>
        <v>0.8825205547813505</v>
      </c>
    </row>
    <row r="3292" spans="1:21" x14ac:dyDescent="0.35">
      <c r="A3292" s="1" t="s">
        <v>665</v>
      </c>
      <c r="B3292" s="1" t="s">
        <v>261</v>
      </c>
      <c r="C3292" s="1" t="s">
        <v>101</v>
      </c>
      <c r="D3292" s="1">
        <v>1</v>
      </c>
      <c r="E3292" s="1" t="s">
        <v>58</v>
      </c>
      <c r="F3292" s="1">
        <v>0.12569444444444444</v>
      </c>
      <c r="G3292" s="1" t="s">
        <v>35</v>
      </c>
      <c r="H3292" s="1">
        <v>61</v>
      </c>
      <c r="I3292" s="1">
        <v>30607</v>
      </c>
      <c r="J3292" s="1">
        <v>19634.700280000001</v>
      </c>
      <c r="K3292" s="1">
        <v>61.97</v>
      </c>
      <c r="L3292" s="1">
        <v>1</v>
      </c>
      <c r="M3292" s="38">
        <f t="shared" si="357"/>
        <v>49.854399999999998</v>
      </c>
      <c r="N3292" s="38">
        <f t="shared" si="358"/>
        <v>1.2430196732886165</v>
      </c>
      <c r="O3292" s="40">
        <f t="shared" si="359"/>
        <v>45.198514806454867</v>
      </c>
      <c r="P3292" s="39">
        <f t="shared" si="360"/>
        <v>1.3710627498572137</v>
      </c>
      <c r="Q3292" s="42">
        <v>61.93</v>
      </c>
      <c r="R3292" s="42">
        <f t="shared" si="361"/>
        <v>1.0006458905215565</v>
      </c>
      <c r="S3292" s="44">
        <v>55.41</v>
      </c>
      <c r="T3292" s="44">
        <f t="shared" si="362"/>
        <v>1.1183901822775673</v>
      </c>
      <c r="U3292" s="46">
        <f t="shared" si="363"/>
        <v>1.1633662742187791</v>
      </c>
    </row>
    <row r="3293" spans="1:21" x14ac:dyDescent="0.35">
      <c r="A3293" s="1" t="s">
        <v>1460</v>
      </c>
      <c r="B3293" s="1" t="s">
        <v>428</v>
      </c>
      <c r="C3293" s="1" t="s">
        <v>101</v>
      </c>
      <c r="D3293" s="1">
        <v>1</v>
      </c>
      <c r="E3293" s="1" t="s">
        <v>25</v>
      </c>
      <c r="F3293" s="1">
        <v>0.33333333333333331</v>
      </c>
      <c r="G3293" s="1" t="s">
        <v>8</v>
      </c>
      <c r="H3293" s="1">
        <v>120</v>
      </c>
      <c r="I3293" s="1">
        <v>30518</v>
      </c>
      <c r="J3293" s="1">
        <v>20056.991389999999</v>
      </c>
      <c r="K3293" s="1">
        <v>31.38</v>
      </c>
      <c r="L3293" s="1">
        <v>1</v>
      </c>
      <c r="M3293" s="38">
        <f t="shared" si="357"/>
        <v>32.295999999999999</v>
      </c>
      <c r="N3293" s="38">
        <f t="shared" si="358"/>
        <v>0.97163735447114197</v>
      </c>
      <c r="O3293" s="40">
        <f t="shared" si="359"/>
        <v>30.421180337640109</v>
      </c>
      <c r="P3293" s="39">
        <f t="shared" si="360"/>
        <v>1.0315181610877058</v>
      </c>
      <c r="Q3293" s="42">
        <v>42.33</v>
      </c>
      <c r="R3293" s="42">
        <f t="shared" si="361"/>
        <v>0.74131821403260101</v>
      </c>
      <c r="S3293" s="44">
        <v>32.200000000000003</v>
      </c>
      <c r="T3293" s="44">
        <f t="shared" si="362"/>
        <v>0.97453416149068306</v>
      </c>
      <c r="U3293" s="46">
        <f t="shared" si="363"/>
        <v>0.91579017887032987</v>
      </c>
    </row>
    <row r="3294" spans="1:21" x14ac:dyDescent="0.35">
      <c r="A3294" s="1" t="s">
        <v>574</v>
      </c>
      <c r="B3294" s="1" t="s">
        <v>11</v>
      </c>
      <c r="C3294" s="1" t="s">
        <v>16</v>
      </c>
      <c r="D3294" s="1">
        <v>1</v>
      </c>
      <c r="E3294" s="1" t="s">
        <v>54</v>
      </c>
      <c r="F3294" s="1">
        <v>0.7993055555555556</v>
      </c>
      <c r="G3294" s="1" t="s">
        <v>22</v>
      </c>
      <c r="H3294" s="1">
        <v>49</v>
      </c>
      <c r="I3294" s="1">
        <v>30379</v>
      </c>
      <c r="J3294" s="1">
        <v>11488.58972</v>
      </c>
      <c r="K3294" s="1">
        <v>44.28</v>
      </c>
      <c r="L3294" s="1">
        <v>1</v>
      </c>
      <c r="M3294" s="38">
        <f t="shared" si="357"/>
        <v>53.425599999999996</v>
      </c>
      <c r="N3294" s="38">
        <f t="shared" si="358"/>
        <v>0.82881614806384962</v>
      </c>
      <c r="O3294" s="40">
        <f t="shared" si="359"/>
        <v>49.982644689263907</v>
      </c>
      <c r="P3294" s="39">
        <f t="shared" si="360"/>
        <v>0.88590750400030727</v>
      </c>
      <c r="Q3294" s="42">
        <v>43.7</v>
      </c>
      <c r="R3294" s="42">
        <f t="shared" si="361"/>
        <v>1.0132723112128146</v>
      </c>
      <c r="S3294" s="44">
        <v>50.69</v>
      </c>
      <c r="T3294" s="44">
        <f t="shared" si="362"/>
        <v>0.87354507792463998</v>
      </c>
      <c r="U3294" s="46">
        <f t="shared" si="363"/>
        <v>0.92424163104592061</v>
      </c>
    </row>
    <row r="3295" spans="1:21" x14ac:dyDescent="0.35">
      <c r="A3295" s="1" t="s">
        <v>1476</v>
      </c>
      <c r="B3295" s="1" t="s">
        <v>374</v>
      </c>
      <c r="C3295" s="1" t="s">
        <v>101</v>
      </c>
      <c r="D3295" s="1">
        <v>1</v>
      </c>
      <c r="E3295" s="1" t="s">
        <v>57</v>
      </c>
      <c r="F3295" s="1">
        <v>0.33333333333333331</v>
      </c>
      <c r="G3295" s="1" t="s">
        <v>8</v>
      </c>
      <c r="H3295" s="1">
        <v>120</v>
      </c>
      <c r="I3295" s="1">
        <v>30358</v>
      </c>
      <c r="J3295" s="1">
        <v>19621.91806</v>
      </c>
      <c r="K3295" s="1">
        <v>31.74</v>
      </c>
      <c r="L3295" s="1">
        <v>1</v>
      </c>
      <c r="M3295" s="38">
        <f t="shared" si="357"/>
        <v>32.295999999999999</v>
      </c>
      <c r="N3295" s="38">
        <f t="shared" si="358"/>
        <v>0.98278424572702494</v>
      </c>
      <c r="O3295" s="40">
        <f t="shared" si="359"/>
        <v>30.421180337640109</v>
      </c>
      <c r="P3295" s="39">
        <f t="shared" si="360"/>
        <v>1.0433520214443526</v>
      </c>
      <c r="Q3295" s="42">
        <v>42.33</v>
      </c>
      <c r="R3295" s="42">
        <f t="shared" si="361"/>
        <v>0.74982282069454287</v>
      </c>
      <c r="S3295" s="44">
        <v>32.450000000000003</v>
      </c>
      <c r="T3295" s="44">
        <f t="shared" si="362"/>
        <v>0.97812018489984576</v>
      </c>
      <c r="U3295" s="46">
        <f t="shared" si="363"/>
        <v>0.92376500901291381</v>
      </c>
    </row>
    <row r="3296" spans="1:21" x14ac:dyDescent="0.35">
      <c r="A3296" s="1" t="s">
        <v>1323</v>
      </c>
      <c r="B3296" s="1" t="s">
        <v>56</v>
      </c>
      <c r="C3296" s="1" t="s">
        <v>16</v>
      </c>
      <c r="D3296" s="1">
        <v>1</v>
      </c>
      <c r="E3296" s="1" t="s">
        <v>54</v>
      </c>
      <c r="F3296" s="1">
        <v>0.79166666666666663</v>
      </c>
      <c r="G3296" s="1" t="s">
        <v>22</v>
      </c>
      <c r="H3296" s="1">
        <v>60</v>
      </c>
      <c r="I3296" s="1">
        <v>30347</v>
      </c>
      <c r="J3296" s="1">
        <v>12919.03889</v>
      </c>
      <c r="K3296" s="1">
        <v>39.69</v>
      </c>
      <c r="L3296" s="1">
        <v>1</v>
      </c>
      <c r="M3296" s="38">
        <f t="shared" si="357"/>
        <v>50.152000000000001</v>
      </c>
      <c r="N3296" s="38">
        <f t="shared" si="358"/>
        <v>0.79139416174828514</v>
      </c>
      <c r="O3296" s="40">
        <f t="shared" si="359"/>
        <v>45.559514761069323</v>
      </c>
      <c r="P3296" s="39">
        <f t="shared" si="360"/>
        <v>0.87116818974365295</v>
      </c>
      <c r="Q3296" s="42">
        <v>43.7</v>
      </c>
      <c r="R3296" s="42">
        <f t="shared" si="361"/>
        <v>0.90823798627002272</v>
      </c>
      <c r="S3296" s="44">
        <v>42.98</v>
      </c>
      <c r="T3296" s="44">
        <f t="shared" si="362"/>
        <v>0.92345276872964166</v>
      </c>
      <c r="U3296" s="46">
        <f t="shared" si="363"/>
        <v>0.90095298158110582</v>
      </c>
    </row>
    <row r="3297" spans="1:21" x14ac:dyDescent="0.35">
      <c r="A3297" s="1" t="s">
        <v>1391</v>
      </c>
      <c r="B3297" s="1" t="s">
        <v>1331</v>
      </c>
      <c r="C3297" s="1" t="s">
        <v>101</v>
      </c>
      <c r="D3297" s="1">
        <v>1</v>
      </c>
      <c r="E3297" s="1" t="s">
        <v>54</v>
      </c>
      <c r="F3297" s="1">
        <v>0.79166666666666663</v>
      </c>
      <c r="G3297" s="1" t="s">
        <v>22</v>
      </c>
      <c r="H3297" s="1">
        <v>60</v>
      </c>
      <c r="I3297" s="1">
        <v>30342</v>
      </c>
      <c r="J3297" s="1">
        <v>11187.116109999901</v>
      </c>
      <c r="K3297" s="1">
        <v>36.28</v>
      </c>
      <c r="L3297" s="1">
        <v>1</v>
      </c>
      <c r="M3297" s="38">
        <f t="shared" si="357"/>
        <v>50.152000000000001</v>
      </c>
      <c r="N3297" s="38">
        <f t="shared" si="358"/>
        <v>0.72340086138140058</v>
      </c>
      <c r="O3297" s="40">
        <f t="shared" si="359"/>
        <v>45.559514761069323</v>
      </c>
      <c r="P3297" s="39">
        <f t="shared" si="360"/>
        <v>0.79632103612748129</v>
      </c>
      <c r="Q3297" s="42">
        <v>43.7</v>
      </c>
      <c r="R3297" s="42">
        <f t="shared" si="361"/>
        <v>0.83020594965675054</v>
      </c>
      <c r="S3297" s="44">
        <v>31.41</v>
      </c>
      <c r="T3297" s="44">
        <f t="shared" si="362"/>
        <v>1.1550461636421523</v>
      </c>
      <c r="U3297" s="46">
        <f t="shared" si="363"/>
        <v>0.92719104980879463</v>
      </c>
    </row>
    <row r="3298" spans="1:21" x14ac:dyDescent="0.35">
      <c r="A3298" s="1" t="s">
        <v>859</v>
      </c>
      <c r="B3298" s="1" t="s">
        <v>370</v>
      </c>
      <c r="C3298" s="1" t="s">
        <v>101</v>
      </c>
      <c r="D3298" s="1">
        <v>1</v>
      </c>
      <c r="E3298" s="1" t="s">
        <v>25</v>
      </c>
      <c r="F3298" s="1">
        <v>8.3333333333333329E-2</v>
      </c>
      <c r="G3298" s="1" t="s">
        <v>35</v>
      </c>
      <c r="H3298" s="1">
        <v>30</v>
      </c>
      <c r="I3298" s="1">
        <v>30327</v>
      </c>
      <c r="J3298" s="1">
        <v>12716.715829999999</v>
      </c>
      <c r="K3298" s="1">
        <v>82.13</v>
      </c>
      <c r="L3298" s="1">
        <v>1</v>
      </c>
      <c r="M3298" s="38">
        <f t="shared" si="357"/>
        <v>59.08</v>
      </c>
      <c r="N3298" s="38">
        <f t="shared" si="358"/>
        <v>1.3901489505754909</v>
      </c>
      <c r="O3298" s="40">
        <f t="shared" si="359"/>
        <v>60.697849184498509</v>
      </c>
      <c r="P3298" s="39">
        <f t="shared" si="360"/>
        <v>1.3530957209102394</v>
      </c>
      <c r="Q3298" s="42">
        <v>61.93</v>
      </c>
      <c r="R3298" s="42">
        <f t="shared" si="361"/>
        <v>1.3261747133860811</v>
      </c>
      <c r="S3298" s="44">
        <v>56.5</v>
      </c>
      <c r="T3298" s="44">
        <f t="shared" si="362"/>
        <v>1.4536283185840708</v>
      </c>
      <c r="U3298" s="46">
        <f t="shared" si="363"/>
        <v>1.3776329176267972</v>
      </c>
    </row>
    <row r="3299" spans="1:21" x14ac:dyDescent="0.35">
      <c r="A3299" s="1" t="s">
        <v>1153</v>
      </c>
      <c r="B3299" s="1" t="s">
        <v>1108</v>
      </c>
      <c r="C3299" s="1" t="s">
        <v>101</v>
      </c>
      <c r="D3299" s="1">
        <v>1</v>
      </c>
      <c r="E3299" s="1" t="s">
        <v>54</v>
      </c>
      <c r="F3299" s="1">
        <v>8.3333333333333329E-2</v>
      </c>
      <c r="G3299" s="1" t="s">
        <v>35</v>
      </c>
      <c r="H3299" s="1">
        <v>60</v>
      </c>
      <c r="I3299" s="1">
        <v>30314</v>
      </c>
      <c r="J3299" s="1">
        <v>17984.25389</v>
      </c>
      <c r="K3299" s="1">
        <v>57.7</v>
      </c>
      <c r="L3299" s="1">
        <v>1</v>
      </c>
      <c r="M3299" s="38">
        <f t="shared" si="357"/>
        <v>50.152000000000001</v>
      </c>
      <c r="N3299" s="38">
        <f t="shared" si="358"/>
        <v>1.1505024724836497</v>
      </c>
      <c r="O3299" s="40">
        <f t="shared" si="359"/>
        <v>45.559514761069323</v>
      </c>
      <c r="P3299" s="39">
        <f t="shared" si="360"/>
        <v>1.2664752972589766</v>
      </c>
      <c r="Q3299" s="42">
        <v>61.93</v>
      </c>
      <c r="R3299" s="42">
        <f t="shared" si="361"/>
        <v>0.93169707734538998</v>
      </c>
      <c r="S3299" s="44">
        <v>55.26</v>
      </c>
      <c r="T3299" s="44">
        <f t="shared" si="362"/>
        <v>1.0441549040897575</v>
      </c>
      <c r="U3299" s="46">
        <f t="shared" si="363"/>
        <v>1.0807757595647081</v>
      </c>
    </row>
    <row r="3300" spans="1:21" x14ac:dyDescent="0.35">
      <c r="A3300" s="1" t="s">
        <v>1495</v>
      </c>
      <c r="B3300" s="1" t="s">
        <v>428</v>
      </c>
      <c r="C3300" s="1" t="s">
        <v>101</v>
      </c>
      <c r="D3300" s="1">
        <v>1</v>
      </c>
      <c r="E3300" s="1" t="s">
        <v>51</v>
      </c>
      <c r="F3300" s="1">
        <v>0.33333333333333331</v>
      </c>
      <c r="G3300" s="1" t="s">
        <v>8</v>
      </c>
      <c r="H3300" s="1">
        <v>120</v>
      </c>
      <c r="I3300" s="1">
        <v>30246</v>
      </c>
      <c r="J3300" s="1">
        <v>18510.87472</v>
      </c>
      <c r="K3300" s="1">
        <v>29.35</v>
      </c>
      <c r="L3300" s="1">
        <v>1</v>
      </c>
      <c r="M3300" s="38">
        <f t="shared" si="357"/>
        <v>32.295999999999999</v>
      </c>
      <c r="N3300" s="38">
        <f t="shared" si="358"/>
        <v>0.9087812732226902</v>
      </c>
      <c r="O3300" s="40">
        <f t="shared" si="359"/>
        <v>30.421180337640109</v>
      </c>
      <c r="P3300" s="39">
        <f t="shared" si="360"/>
        <v>0.96478833740994796</v>
      </c>
      <c r="Q3300" s="42">
        <v>42.33</v>
      </c>
      <c r="R3300" s="42">
        <f t="shared" si="361"/>
        <v>0.69336168202220649</v>
      </c>
      <c r="S3300" s="44">
        <v>32.200000000000003</v>
      </c>
      <c r="T3300" s="44">
        <f t="shared" si="362"/>
        <v>0.91149068322981364</v>
      </c>
      <c r="U3300" s="46">
        <f t="shared" si="363"/>
        <v>0.85654690088732277</v>
      </c>
    </row>
    <row r="3301" spans="1:21" x14ac:dyDescent="0.35">
      <c r="A3301" s="1" t="s">
        <v>1038</v>
      </c>
      <c r="B3301" s="1" t="s">
        <v>249</v>
      </c>
      <c r="C3301" s="1" t="s">
        <v>101</v>
      </c>
      <c r="D3301" s="1">
        <v>1</v>
      </c>
      <c r="E3301" s="1" t="s">
        <v>60</v>
      </c>
      <c r="F3301" s="1">
        <v>0.33333333333333331</v>
      </c>
      <c r="G3301" s="1" t="s">
        <v>8</v>
      </c>
      <c r="H3301" s="1">
        <v>15</v>
      </c>
      <c r="I3301" s="1">
        <v>30206</v>
      </c>
      <c r="J3301" s="1">
        <v>4652.5738890000002</v>
      </c>
      <c r="K3301" s="1">
        <v>60.99</v>
      </c>
      <c r="L3301" s="1">
        <v>1</v>
      </c>
      <c r="M3301" s="38">
        <f t="shared" si="357"/>
        <v>63.543999999999997</v>
      </c>
      <c r="N3301" s="38">
        <f t="shared" si="358"/>
        <v>0.95980737756515178</v>
      </c>
      <c r="O3301" s="40">
        <f t="shared" si="359"/>
        <v>75.836183607927723</v>
      </c>
      <c r="P3301" s="39">
        <f t="shared" si="360"/>
        <v>0.80423350831204354</v>
      </c>
      <c r="Q3301" s="42">
        <v>42.33</v>
      </c>
      <c r="R3301" s="42">
        <f t="shared" si="361"/>
        <v>1.4408221119773212</v>
      </c>
      <c r="S3301" s="44">
        <v>48.83</v>
      </c>
      <c r="T3301" s="44">
        <f t="shared" si="362"/>
        <v>1.2490272373540856</v>
      </c>
      <c r="U3301" s="46">
        <f t="shared" si="363"/>
        <v>1.16469428588115</v>
      </c>
    </row>
    <row r="3302" spans="1:21" x14ac:dyDescent="0.35">
      <c r="A3302" s="1" t="s">
        <v>1315</v>
      </c>
      <c r="B3302" s="1" t="s">
        <v>1108</v>
      </c>
      <c r="C3302" s="1" t="s">
        <v>101</v>
      </c>
      <c r="D3302" s="1">
        <v>1</v>
      </c>
      <c r="E3302" s="1" t="s">
        <v>57</v>
      </c>
      <c r="F3302" s="1">
        <v>0.79166666666666663</v>
      </c>
      <c r="G3302" s="1" t="s">
        <v>22</v>
      </c>
      <c r="H3302" s="1">
        <v>60</v>
      </c>
      <c r="I3302" s="1">
        <v>30156</v>
      </c>
      <c r="J3302" s="1">
        <v>13185.35167</v>
      </c>
      <c r="K3302" s="1">
        <v>42.57</v>
      </c>
      <c r="L3302" s="1">
        <v>1</v>
      </c>
      <c r="M3302" s="38">
        <f t="shared" si="357"/>
        <v>50.152000000000001</v>
      </c>
      <c r="N3302" s="38">
        <f t="shared" si="358"/>
        <v>0.84881958845110861</v>
      </c>
      <c r="O3302" s="40">
        <f t="shared" si="359"/>
        <v>45.559514761069323</v>
      </c>
      <c r="P3302" s="39">
        <f t="shared" si="360"/>
        <v>0.9343822080470473</v>
      </c>
      <c r="Q3302" s="42">
        <v>43.7</v>
      </c>
      <c r="R3302" s="42">
        <f t="shared" si="361"/>
        <v>0.97414187643020589</v>
      </c>
      <c r="S3302" s="44">
        <v>55.26</v>
      </c>
      <c r="T3302" s="44">
        <f t="shared" si="362"/>
        <v>0.77035830618892509</v>
      </c>
      <c r="U3302" s="46">
        <f t="shared" si="363"/>
        <v>0.89296079688872609</v>
      </c>
    </row>
    <row r="3303" spans="1:21" x14ac:dyDescent="0.35">
      <c r="A3303" s="1" t="s">
        <v>1505</v>
      </c>
      <c r="B3303" s="1" t="s">
        <v>623</v>
      </c>
      <c r="C3303" s="1" t="s">
        <v>101</v>
      </c>
      <c r="D3303" s="1">
        <v>1</v>
      </c>
      <c r="E3303" s="1" t="s">
        <v>57</v>
      </c>
      <c r="F3303" s="1">
        <v>0.35416666666666669</v>
      </c>
      <c r="G3303" s="1" t="s">
        <v>8</v>
      </c>
      <c r="H3303" s="1">
        <v>105</v>
      </c>
      <c r="I3303" s="1">
        <v>30109</v>
      </c>
      <c r="J3303" s="1">
        <v>15408.61139</v>
      </c>
      <c r="K3303" s="1">
        <v>28.05</v>
      </c>
      <c r="L3303" s="1">
        <v>1</v>
      </c>
      <c r="M3303" s="38">
        <f t="shared" si="357"/>
        <v>36.76</v>
      </c>
      <c r="N3303" s="38">
        <f t="shared" si="358"/>
        <v>0.76305767138193692</v>
      </c>
      <c r="O3303" s="40">
        <f t="shared" si="359"/>
        <v>33.337505952559681</v>
      </c>
      <c r="P3303" s="39">
        <f t="shared" si="360"/>
        <v>0.84139467541201285</v>
      </c>
      <c r="Q3303" s="42">
        <v>42.33</v>
      </c>
      <c r="R3303" s="42">
        <f t="shared" si="361"/>
        <v>0.66265060240963858</v>
      </c>
      <c r="S3303" s="44">
        <v>27.27</v>
      </c>
      <c r="T3303" s="44">
        <f t="shared" si="362"/>
        <v>1.0286028602860287</v>
      </c>
      <c r="U3303" s="46">
        <f t="shared" si="363"/>
        <v>0.84421604603589329</v>
      </c>
    </row>
    <row r="3304" spans="1:21" x14ac:dyDescent="0.35">
      <c r="A3304" s="1" t="s">
        <v>925</v>
      </c>
      <c r="B3304" s="1" t="s">
        <v>298</v>
      </c>
      <c r="C3304" s="1" t="s">
        <v>101</v>
      </c>
      <c r="D3304" s="1">
        <v>1</v>
      </c>
      <c r="E3304" s="1" t="s">
        <v>58</v>
      </c>
      <c r="F3304" s="1">
        <v>0.33333333333333331</v>
      </c>
      <c r="G3304" s="1" t="s">
        <v>8</v>
      </c>
      <c r="H3304" s="1">
        <v>120</v>
      </c>
      <c r="I3304" s="1">
        <v>30098</v>
      </c>
      <c r="J3304" s="1">
        <v>16860.20361</v>
      </c>
      <c r="K3304" s="1">
        <v>27.05</v>
      </c>
      <c r="L3304" s="1">
        <v>1</v>
      </c>
      <c r="M3304" s="38">
        <f t="shared" si="357"/>
        <v>32.295999999999999</v>
      </c>
      <c r="N3304" s="38">
        <f t="shared" si="358"/>
        <v>0.83756502353232598</v>
      </c>
      <c r="O3304" s="40">
        <f t="shared" si="359"/>
        <v>30.421180337640109</v>
      </c>
      <c r="P3304" s="39">
        <f t="shared" si="360"/>
        <v>0.88918311846470499</v>
      </c>
      <c r="Q3304" s="42">
        <v>42.33</v>
      </c>
      <c r="R3304" s="42">
        <f t="shared" si="361"/>
        <v>0.63902669501535558</v>
      </c>
      <c r="S3304" s="44">
        <v>33.83</v>
      </c>
      <c r="T3304" s="44">
        <f t="shared" si="362"/>
        <v>0.79958616612474143</v>
      </c>
      <c r="U3304" s="46">
        <f t="shared" si="363"/>
        <v>0.77593199320160056</v>
      </c>
    </row>
    <row r="3305" spans="1:21" x14ac:dyDescent="0.35">
      <c r="A3305" s="1" t="s">
        <v>808</v>
      </c>
      <c r="B3305" s="1" t="s">
        <v>300</v>
      </c>
      <c r="C3305" s="1" t="s">
        <v>101</v>
      </c>
      <c r="D3305" s="1">
        <v>1</v>
      </c>
      <c r="E3305" s="1" t="s">
        <v>76</v>
      </c>
      <c r="F3305" s="1">
        <v>0.10416666666666667</v>
      </c>
      <c r="G3305" s="1" t="s">
        <v>35</v>
      </c>
      <c r="H3305" s="1">
        <v>30</v>
      </c>
      <c r="I3305" s="1">
        <v>30069</v>
      </c>
      <c r="J3305" s="1">
        <v>11691.86722</v>
      </c>
      <c r="K3305" s="1">
        <v>76.319999999999993</v>
      </c>
      <c r="L3305" s="1">
        <v>1</v>
      </c>
      <c r="M3305" s="38">
        <f t="shared" si="357"/>
        <v>59.08</v>
      </c>
      <c r="N3305" s="38">
        <f t="shared" si="358"/>
        <v>1.2918077183480026</v>
      </c>
      <c r="O3305" s="40">
        <f t="shared" si="359"/>
        <v>60.697849184498509</v>
      </c>
      <c r="P3305" s="39">
        <f t="shared" si="360"/>
        <v>1.2573756900020634</v>
      </c>
      <c r="Q3305" s="42">
        <v>61.93</v>
      </c>
      <c r="R3305" s="42">
        <f t="shared" si="361"/>
        <v>1.2323591151299853</v>
      </c>
      <c r="S3305" s="44">
        <v>64.94</v>
      </c>
      <c r="T3305" s="44">
        <f t="shared" si="362"/>
        <v>1.1752386818601785</v>
      </c>
      <c r="U3305" s="46">
        <f t="shared" si="363"/>
        <v>1.2216578289974089</v>
      </c>
    </row>
    <row r="3306" spans="1:21" x14ac:dyDescent="0.35">
      <c r="A3306" s="1" t="s">
        <v>1144</v>
      </c>
      <c r="B3306" s="1" t="s">
        <v>249</v>
      </c>
      <c r="C3306" s="1" t="s">
        <v>101</v>
      </c>
      <c r="D3306" s="1">
        <v>1</v>
      </c>
      <c r="E3306" s="1" t="s">
        <v>60</v>
      </c>
      <c r="F3306" s="1">
        <v>0.27083333333333331</v>
      </c>
      <c r="G3306" s="1" t="s">
        <v>8</v>
      </c>
      <c r="H3306" s="1">
        <v>30</v>
      </c>
      <c r="I3306" s="1">
        <v>29949</v>
      </c>
      <c r="J3306" s="1">
        <v>9134.4108329999999</v>
      </c>
      <c r="K3306" s="1">
        <v>60.04</v>
      </c>
      <c r="L3306" s="1">
        <v>1</v>
      </c>
      <c r="M3306" s="38">
        <f t="shared" si="357"/>
        <v>59.08</v>
      </c>
      <c r="N3306" s="38">
        <f t="shared" si="358"/>
        <v>1.0162491536899121</v>
      </c>
      <c r="O3306" s="40">
        <f t="shared" si="359"/>
        <v>60.697849184498509</v>
      </c>
      <c r="P3306" s="39">
        <f t="shared" si="360"/>
        <v>0.98916190287898176</v>
      </c>
      <c r="Q3306" s="42">
        <v>42.33</v>
      </c>
      <c r="R3306" s="42">
        <f t="shared" si="361"/>
        <v>1.4183793999527523</v>
      </c>
      <c r="S3306" s="44">
        <v>48.83</v>
      </c>
      <c r="T3306" s="44">
        <f t="shared" si="362"/>
        <v>1.2295719844357977</v>
      </c>
      <c r="U3306" s="46">
        <f t="shared" si="363"/>
        <v>1.212371095755844</v>
      </c>
    </row>
    <row r="3307" spans="1:21" x14ac:dyDescent="0.35">
      <c r="A3307" s="1" t="s">
        <v>1099</v>
      </c>
      <c r="B3307" s="1" t="s">
        <v>438</v>
      </c>
      <c r="C3307" s="1" t="s">
        <v>101</v>
      </c>
      <c r="D3307" s="1">
        <v>1</v>
      </c>
      <c r="E3307" s="1" t="s">
        <v>60</v>
      </c>
      <c r="F3307" s="1">
        <v>8.3333333333333329E-2</v>
      </c>
      <c r="G3307" s="1" t="s">
        <v>35</v>
      </c>
      <c r="H3307" s="1">
        <v>30</v>
      </c>
      <c r="I3307" s="1">
        <v>29882</v>
      </c>
      <c r="J3307" s="1">
        <v>10518.31278</v>
      </c>
      <c r="K3307" s="1">
        <v>69.489999999999995</v>
      </c>
      <c r="L3307" s="1">
        <v>1</v>
      </c>
      <c r="M3307" s="38">
        <f t="shared" si="357"/>
        <v>59.08</v>
      </c>
      <c r="N3307" s="38">
        <f t="shared" si="358"/>
        <v>1.176201760324983</v>
      </c>
      <c r="O3307" s="40">
        <f t="shared" si="359"/>
        <v>60.697849184498509</v>
      </c>
      <c r="P3307" s="39">
        <f t="shared" si="360"/>
        <v>1.1448511097778222</v>
      </c>
      <c r="Q3307" s="42">
        <v>61.93</v>
      </c>
      <c r="R3307" s="42">
        <f t="shared" si="361"/>
        <v>1.1220733085741965</v>
      </c>
      <c r="S3307" s="44">
        <v>58.54</v>
      </c>
      <c r="T3307" s="44">
        <f t="shared" si="362"/>
        <v>1.1870515886573283</v>
      </c>
      <c r="U3307" s="46">
        <f t="shared" si="363"/>
        <v>1.1513253356697823</v>
      </c>
    </row>
    <row r="3308" spans="1:21" x14ac:dyDescent="0.35">
      <c r="A3308" s="1" t="s">
        <v>1540</v>
      </c>
      <c r="B3308" s="1" t="s">
        <v>298</v>
      </c>
      <c r="C3308" s="1" t="s">
        <v>101</v>
      </c>
      <c r="D3308" s="1">
        <v>1</v>
      </c>
      <c r="E3308" s="1" t="s">
        <v>58</v>
      </c>
      <c r="F3308" s="1">
        <v>0.33333333333333331</v>
      </c>
      <c r="G3308" s="1" t="s">
        <v>8</v>
      </c>
      <c r="H3308" s="1">
        <v>120</v>
      </c>
      <c r="I3308" s="1">
        <v>29848</v>
      </c>
      <c r="J3308" s="1">
        <v>16285.00167</v>
      </c>
      <c r="K3308" s="1">
        <v>26.49</v>
      </c>
      <c r="L3308" s="1">
        <v>1</v>
      </c>
      <c r="M3308" s="38">
        <f t="shared" si="357"/>
        <v>32.295999999999999</v>
      </c>
      <c r="N3308" s="38">
        <f t="shared" si="358"/>
        <v>0.82022541491206336</v>
      </c>
      <c r="O3308" s="40">
        <f t="shared" si="359"/>
        <v>30.421180337640109</v>
      </c>
      <c r="P3308" s="39">
        <f t="shared" si="360"/>
        <v>0.87077489124325447</v>
      </c>
      <c r="Q3308" s="42">
        <v>42.33</v>
      </c>
      <c r="R3308" s="42">
        <f t="shared" si="361"/>
        <v>0.62579730687455704</v>
      </c>
      <c r="S3308" s="44">
        <v>33.83</v>
      </c>
      <c r="T3308" s="44">
        <f t="shared" si="362"/>
        <v>0.78303281111439549</v>
      </c>
      <c r="U3308" s="46">
        <f t="shared" si="363"/>
        <v>0.7598683364107357</v>
      </c>
    </row>
    <row r="3309" spans="1:21" x14ac:dyDescent="0.35">
      <c r="A3309" s="1" t="s">
        <v>226</v>
      </c>
      <c r="B3309" s="1" t="s">
        <v>148</v>
      </c>
      <c r="C3309" s="1" t="s">
        <v>101</v>
      </c>
      <c r="D3309" s="1">
        <v>1</v>
      </c>
      <c r="E3309" s="1" t="s">
        <v>60</v>
      </c>
      <c r="F3309" s="1">
        <v>0.29166666666666669</v>
      </c>
      <c r="G3309" s="1" t="s">
        <v>8</v>
      </c>
      <c r="H3309" s="1">
        <v>60</v>
      </c>
      <c r="I3309" s="1">
        <v>29724</v>
      </c>
      <c r="J3309" s="1">
        <v>10556.23972</v>
      </c>
      <c r="K3309" s="1">
        <v>35.06</v>
      </c>
      <c r="L3309" s="1">
        <v>1</v>
      </c>
      <c r="M3309" s="38">
        <f t="shared" si="357"/>
        <v>50.152000000000001</v>
      </c>
      <c r="N3309" s="38">
        <f t="shared" si="358"/>
        <v>0.69907481256978787</v>
      </c>
      <c r="O3309" s="40">
        <f t="shared" si="359"/>
        <v>45.559514761069323</v>
      </c>
      <c r="P3309" s="39">
        <f t="shared" si="360"/>
        <v>0.76954287559618229</v>
      </c>
      <c r="Q3309" s="42">
        <v>42.33</v>
      </c>
      <c r="R3309" s="42">
        <f t="shared" si="361"/>
        <v>0.82825419324356253</v>
      </c>
      <c r="S3309" s="44">
        <v>45.82</v>
      </c>
      <c r="T3309" s="44">
        <f t="shared" si="362"/>
        <v>0.765168048886949</v>
      </c>
      <c r="U3309" s="46">
        <f t="shared" si="363"/>
        <v>0.78765503924223135</v>
      </c>
    </row>
    <row r="3310" spans="1:21" x14ac:dyDescent="0.35">
      <c r="A3310" s="1" t="s">
        <v>830</v>
      </c>
      <c r="B3310" s="1" t="s">
        <v>583</v>
      </c>
      <c r="C3310" s="1" t="s">
        <v>101</v>
      </c>
      <c r="D3310" s="1">
        <v>1</v>
      </c>
      <c r="E3310" s="1" t="s">
        <v>60</v>
      </c>
      <c r="F3310" s="1">
        <v>8.3333333333333329E-2</v>
      </c>
      <c r="G3310" s="1" t="s">
        <v>35</v>
      </c>
      <c r="H3310" s="1">
        <v>60</v>
      </c>
      <c r="I3310" s="1">
        <v>29553</v>
      </c>
      <c r="J3310" s="1">
        <v>14679.360559999999</v>
      </c>
      <c r="K3310" s="1">
        <v>49</v>
      </c>
      <c r="L3310" s="1">
        <v>1</v>
      </c>
      <c r="M3310" s="38">
        <f t="shared" si="357"/>
        <v>50.152000000000001</v>
      </c>
      <c r="N3310" s="38">
        <f t="shared" si="358"/>
        <v>0.97702982931887061</v>
      </c>
      <c r="O3310" s="40">
        <f t="shared" si="359"/>
        <v>45.559514761069323</v>
      </c>
      <c r="P3310" s="39">
        <f t="shared" si="360"/>
        <v>1.0755162836341394</v>
      </c>
      <c r="Q3310" s="42">
        <v>61.93</v>
      </c>
      <c r="R3310" s="42">
        <f t="shared" si="361"/>
        <v>0.79121588890683026</v>
      </c>
      <c r="S3310" s="44">
        <v>38.97</v>
      </c>
      <c r="T3310" s="44">
        <f t="shared" si="362"/>
        <v>1.2573774698486015</v>
      </c>
      <c r="U3310" s="46">
        <f t="shared" si="363"/>
        <v>1.0413698807965239</v>
      </c>
    </row>
    <row r="3311" spans="1:21" x14ac:dyDescent="0.35">
      <c r="A3311" s="1" t="s">
        <v>1204</v>
      </c>
      <c r="B3311" s="1" t="s">
        <v>438</v>
      </c>
      <c r="C3311" s="1" t="s">
        <v>101</v>
      </c>
      <c r="D3311" s="1">
        <v>1</v>
      </c>
      <c r="E3311" s="1" t="s">
        <v>54</v>
      </c>
      <c r="F3311" s="1">
        <v>0.14583333333333334</v>
      </c>
      <c r="G3311" s="1" t="s">
        <v>35</v>
      </c>
      <c r="H3311" s="1">
        <v>60</v>
      </c>
      <c r="I3311" s="1">
        <v>29419</v>
      </c>
      <c r="J3311" s="1">
        <v>16065.24944</v>
      </c>
      <c r="K3311" s="1">
        <v>53.61</v>
      </c>
      <c r="L3311" s="1">
        <v>1</v>
      </c>
      <c r="M3311" s="38">
        <f t="shared" si="357"/>
        <v>50.152000000000001</v>
      </c>
      <c r="N3311" s="38">
        <f t="shared" si="358"/>
        <v>1.0689503908119318</v>
      </c>
      <c r="O3311" s="40">
        <f t="shared" si="359"/>
        <v>45.559514761069323</v>
      </c>
      <c r="P3311" s="39">
        <f t="shared" si="360"/>
        <v>1.1767026115433923</v>
      </c>
      <c r="Q3311" s="42">
        <v>61.93</v>
      </c>
      <c r="R3311" s="42">
        <f t="shared" si="361"/>
        <v>0.86565477151622794</v>
      </c>
      <c r="S3311" s="44">
        <v>58.54</v>
      </c>
      <c r="T3311" s="44">
        <f t="shared" si="362"/>
        <v>0.91578407926204308</v>
      </c>
      <c r="U3311" s="46">
        <f t="shared" si="363"/>
        <v>0.98604715410722121</v>
      </c>
    </row>
    <row r="3312" spans="1:21" x14ac:dyDescent="0.35">
      <c r="A3312" s="1" t="s">
        <v>705</v>
      </c>
      <c r="B3312" s="1" t="s">
        <v>342</v>
      </c>
      <c r="C3312" s="1" t="s">
        <v>101</v>
      </c>
      <c r="D3312" s="1">
        <v>2</v>
      </c>
      <c r="E3312" s="1" t="s">
        <v>1617</v>
      </c>
      <c r="F3312" s="1">
        <v>0.27083333333333331</v>
      </c>
      <c r="G3312" s="1" t="s">
        <v>8</v>
      </c>
      <c r="H3312" s="1">
        <v>30</v>
      </c>
      <c r="I3312" s="1">
        <v>29324</v>
      </c>
      <c r="J3312" s="1">
        <v>8060.7655549999999</v>
      </c>
      <c r="K3312" s="1">
        <v>54.1</v>
      </c>
      <c r="L3312" s="1">
        <v>2</v>
      </c>
      <c r="M3312" s="38">
        <f t="shared" si="357"/>
        <v>59.08</v>
      </c>
      <c r="N3312" s="38">
        <f t="shared" si="358"/>
        <v>0.91570751523358163</v>
      </c>
      <c r="O3312" s="40">
        <f t="shared" si="359"/>
        <v>60.697849184498509</v>
      </c>
      <c r="P3312" s="39">
        <f t="shared" si="360"/>
        <v>0.891300115685425</v>
      </c>
      <c r="Q3312" s="42">
        <v>42.33</v>
      </c>
      <c r="R3312" s="42">
        <f t="shared" si="361"/>
        <v>1.2780533900307112</v>
      </c>
      <c r="S3312" s="44">
        <v>58.74</v>
      </c>
      <c r="T3312" s="44">
        <f t="shared" si="362"/>
        <v>0.92100783112019069</v>
      </c>
      <c r="U3312" s="46">
        <f t="shared" si="363"/>
        <v>1.0301204456121089</v>
      </c>
    </row>
    <row r="3313" spans="1:21" x14ac:dyDescent="0.35">
      <c r="A3313" s="1" t="s">
        <v>774</v>
      </c>
      <c r="B3313" s="1" t="s">
        <v>148</v>
      </c>
      <c r="C3313" s="1" t="s">
        <v>101</v>
      </c>
      <c r="D3313" s="1">
        <v>1</v>
      </c>
      <c r="E3313" s="1" t="s">
        <v>58</v>
      </c>
      <c r="F3313" s="1">
        <v>0.12569444444444444</v>
      </c>
      <c r="G3313" s="1" t="s">
        <v>35</v>
      </c>
      <c r="H3313" s="1">
        <v>61</v>
      </c>
      <c r="I3313" s="1">
        <v>29285</v>
      </c>
      <c r="J3313" s="1">
        <v>18337.659169999999</v>
      </c>
      <c r="K3313" s="1">
        <v>60.78</v>
      </c>
      <c r="L3313" s="1">
        <v>1</v>
      </c>
      <c r="M3313" s="38">
        <f t="shared" si="357"/>
        <v>49.854399999999998</v>
      </c>
      <c r="N3313" s="38">
        <f t="shared" si="358"/>
        <v>1.2191501652812993</v>
      </c>
      <c r="O3313" s="40">
        <f t="shared" si="359"/>
        <v>45.198514806454867</v>
      </c>
      <c r="P3313" s="39">
        <f t="shared" si="360"/>
        <v>1.3447344511266976</v>
      </c>
      <c r="Q3313" s="42">
        <v>61.93</v>
      </c>
      <c r="R3313" s="42">
        <f t="shared" si="361"/>
        <v>0.98143064750524789</v>
      </c>
      <c r="S3313" s="44">
        <v>45.82</v>
      </c>
      <c r="T3313" s="44">
        <f t="shared" si="362"/>
        <v>1.3264949803579222</v>
      </c>
      <c r="U3313" s="46">
        <f t="shared" si="363"/>
        <v>1.2175533596632893</v>
      </c>
    </row>
    <row r="3314" spans="1:21" x14ac:dyDescent="0.35">
      <c r="A3314" s="1" t="s">
        <v>1345</v>
      </c>
      <c r="B3314" s="1" t="s">
        <v>1120</v>
      </c>
      <c r="C3314" s="1" t="s">
        <v>101</v>
      </c>
      <c r="D3314" s="1">
        <v>1</v>
      </c>
      <c r="E3314" s="1" t="s">
        <v>76</v>
      </c>
      <c r="F3314" s="1">
        <v>0.79166666666666663</v>
      </c>
      <c r="G3314" s="1" t="s">
        <v>22</v>
      </c>
      <c r="H3314" s="1">
        <v>60</v>
      </c>
      <c r="I3314" s="1">
        <v>29181</v>
      </c>
      <c r="J3314" s="1">
        <v>12126.378059999999</v>
      </c>
      <c r="K3314" s="1">
        <v>40.700000000000003</v>
      </c>
      <c r="L3314" s="1">
        <v>1</v>
      </c>
      <c r="M3314" s="38">
        <f t="shared" si="357"/>
        <v>50.152000000000001</v>
      </c>
      <c r="N3314" s="38">
        <f t="shared" si="358"/>
        <v>0.81153293986281705</v>
      </c>
      <c r="O3314" s="40">
        <f t="shared" si="359"/>
        <v>45.559514761069323</v>
      </c>
      <c r="P3314" s="39">
        <f t="shared" si="360"/>
        <v>0.89333699477366291</v>
      </c>
      <c r="Q3314" s="42">
        <v>43.7</v>
      </c>
      <c r="R3314" s="42">
        <f t="shared" si="361"/>
        <v>0.93135011441647597</v>
      </c>
      <c r="S3314" s="44">
        <v>40.51</v>
      </c>
      <c r="T3314" s="44">
        <f t="shared" si="362"/>
        <v>1.0046901999506297</v>
      </c>
      <c r="U3314" s="46">
        <f t="shared" si="363"/>
        <v>0.94312576971358952</v>
      </c>
    </row>
    <row r="3315" spans="1:21" x14ac:dyDescent="0.35">
      <c r="A3315" s="1" t="s">
        <v>667</v>
      </c>
      <c r="B3315" s="1" t="s">
        <v>345</v>
      </c>
      <c r="C3315" s="1" t="s">
        <v>101</v>
      </c>
      <c r="D3315" s="1">
        <v>1</v>
      </c>
      <c r="E3315" s="1" t="s">
        <v>54</v>
      </c>
      <c r="F3315" s="1">
        <v>0.125</v>
      </c>
      <c r="G3315" s="1" t="s">
        <v>35</v>
      </c>
      <c r="H3315" s="1">
        <v>30</v>
      </c>
      <c r="I3315" s="1">
        <v>29132</v>
      </c>
      <c r="J3315" s="1">
        <v>10436.5161099999</v>
      </c>
      <c r="K3315" s="1">
        <v>70.72</v>
      </c>
      <c r="L3315" s="1">
        <v>1</v>
      </c>
      <c r="M3315" s="38">
        <f t="shared" si="357"/>
        <v>59.08</v>
      </c>
      <c r="N3315" s="38">
        <f t="shared" si="358"/>
        <v>1.1970209884901828</v>
      </c>
      <c r="O3315" s="40">
        <f t="shared" si="359"/>
        <v>60.697849184498509</v>
      </c>
      <c r="P3315" s="39">
        <f t="shared" si="360"/>
        <v>1.1651154192471951</v>
      </c>
      <c r="Q3315" s="42">
        <v>61.93</v>
      </c>
      <c r="R3315" s="42">
        <f t="shared" si="361"/>
        <v>1.1419344421120621</v>
      </c>
      <c r="S3315" s="44">
        <v>53.822000000000003</v>
      </c>
      <c r="T3315" s="44">
        <f t="shared" si="362"/>
        <v>1.3139608338597599</v>
      </c>
      <c r="U3315" s="46">
        <f t="shared" si="363"/>
        <v>1.2070035650730055</v>
      </c>
    </row>
    <row r="3316" spans="1:21" x14ac:dyDescent="0.35">
      <c r="A3316" s="1" t="s">
        <v>1466</v>
      </c>
      <c r="B3316" s="1" t="s">
        <v>1312</v>
      </c>
      <c r="C3316" s="1" t="s">
        <v>101</v>
      </c>
      <c r="D3316" s="1">
        <v>1</v>
      </c>
      <c r="E3316" s="1" t="s">
        <v>51</v>
      </c>
      <c r="F3316" s="1">
        <v>0.79166666666666663</v>
      </c>
      <c r="G3316" s="1" t="s">
        <v>22</v>
      </c>
      <c r="H3316" s="1">
        <v>60</v>
      </c>
      <c r="I3316" s="1">
        <v>29016</v>
      </c>
      <c r="J3316" s="1">
        <v>9934.3302779999995</v>
      </c>
      <c r="K3316" s="1">
        <v>33.76</v>
      </c>
      <c r="L3316" s="1">
        <v>1</v>
      </c>
      <c r="M3316" s="38">
        <f t="shared" si="357"/>
        <v>50.152000000000001</v>
      </c>
      <c r="N3316" s="38">
        <f t="shared" si="358"/>
        <v>0.67315361301642995</v>
      </c>
      <c r="O3316" s="40">
        <f t="shared" si="359"/>
        <v>45.559514761069323</v>
      </c>
      <c r="P3316" s="39">
        <f t="shared" si="360"/>
        <v>0.74100877011201116</v>
      </c>
      <c r="Q3316" s="42">
        <v>43.7</v>
      </c>
      <c r="R3316" s="42">
        <f t="shared" si="361"/>
        <v>0.7725400457665903</v>
      </c>
      <c r="S3316" s="44">
        <v>42.16</v>
      </c>
      <c r="T3316" s="44">
        <f t="shared" si="362"/>
        <v>0.80075901328273247</v>
      </c>
      <c r="U3316" s="46">
        <f t="shared" si="363"/>
        <v>0.77143594305377794</v>
      </c>
    </row>
    <row r="3317" spans="1:21" x14ac:dyDescent="0.35">
      <c r="A3317" s="1" t="s">
        <v>576</v>
      </c>
      <c r="B3317" s="1" t="s">
        <v>577</v>
      </c>
      <c r="C3317" s="1" t="s">
        <v>101</v>
      </c>
      <c r="D3317" s="1">
        <v>1</v>
      </c>
      <c r="E3317" s="1" t="s">
        <v>60</v>
      </c>
      <c r="F3317" s="1">
        <v>0.35416666666666669</v>
      </c>
      <c r="G3317" s="1" t="s">
        <v>8</v>
      </c>
      <c r="H3317" s="1">
        <v>60</v>
      </c>
      <c r="I3317" s="1">
        <v>28980</v>
      </c>
      <c r="J3317" s="1">
        <v>9193.1808330000003</v>
      </c>
      <c r="K3317" s="1">
        <v>31.08</v>
      </c>
      <c r="L3317" s="1">
        <v>1</v>
      </c>
      <c r="M3317" s="38">
        <f t="shared" si="357"/>
        <v>50.152000000000001</v>
      </c>
      <c r="N3317" s="38">
        <f t="shared" si="358"/>
        <v>0.61971606316796934</v>
      </c>
      <c r="O3317" s="40">
        <f t="shared" si="359"/>
        <v>45.559514761069323</v>
      </c>
      <c r="P3317" s="39">
        <f t="shared" si="360"/>
        <v>0.68218461419079701</v>
      </c>
      <c r="Q3317" s="42">
        <v>42.33</v>
      </c>
      <c r="R3317" s="42">
        <f t="shared" si="361"/>
        <v>0.73423104181431609</v>
      </c>
      <c r="S3317" s="44">
        <v>40.950000000000003</v>
      </c>
      <c r="T3317" s="44">
        <f t="shared" si="362"/>
        <v>0.75897435897435883</v>
      </c>
      <c r="U3317" s="46">
        <f t="shared" si="363"/>
        <v>0.72513000499315738</v>
      </c>
    </row>
    <row r="3318" spans="1:21" x14ac:dyDescent="0.35">
      <c r="A3318" s="1" t="s">
        <v>1446</v>
      </c>
      <c r="B3318" s="1" t="s">
        <v>623</v>
      </c>
      <c r="C3318" s="1" t="s">
        <v>101</v>
      </c>
      <c r="D3318" s="1">
        <v>1</v>
      </c>
      <c r="E3318" s="1" t="s">
        <v>25</v>
      </c>
      <c r="F3318" s="1">
        <v>0.80208333333333337</v>
      </c>
      <c r="G3318" s="1" t="s">
        <v>22</v>
      </c>
      <c r="H3318" s="1">
        <v>45</v>
      </c>
      <c r="I3318" s="1">
        <v>28888</v>
      </c>
      <c r="J3318" s="1">
        <v>7707.7777779999997</v>
      </c>
      <c r="K3318" s="1">
        <v>34.94</v>
      </c>
      <c r="L3318" s="1">
        <v>1</v>
      </c>
      <c r="M3318" s="38">
        <f t="shared" si="357"/>
        <v>54.616</v>
      </c>
      <c r="N3318" s="38">
        <f t="shared" si="358"/>
        <v>0.63973927054343049</v>
      </c>
      <c r="O3318" s="40">
        <f t="shared" si="359"/>
        <v>51.842491223416204</v>
      </c>
      <c r="P3318" s="39">
        <f t="shared" si="360"/>
        <v>0.67396452553611674</v>
      </c>
      <c r="Q3318" s="42">
        <v>43.7</v>
      </c>
      <c r="R3318" s="42">
        <f t="shared" si="361"/>
        <v>0.79954233409610975</v>
      </c>
      <c r="S3318" s="44">
        <v>27.27</v>
      </c>
      <c r="T3318" s="44">
        <f t="shared" si="362"/>
        <v>1.2812614594792813</v>
      </c>
      <c r="U3318" s="46">
        <f t="shared" si="363"/>
        <v>0.91825610637050259</v>
      </c>
    </row>
    <row r="3319" spans="1:21" x14ac:dyDescent="0.35">
      <c r="A3319" s="1" t="s">
        <v>418</v>
      </c>
      <c r="B3319" s="1" t="s">
        <v>419</v>
      </c>
      <c r="C3319" s="1" t="s">
        <v>101</v>
      </c>
      <c r="D3319" s="1">
        <v>1</v>
      </c>
      <c r="E3319" s="1" t="s">
        <v>58</v>
      </c>
      <c r="F3319" s="1">
        <v>8.3333333333333329E-2</v>
      </c>
      <c r="G3319" s="1" t="s">
        <v>35</v>
      </c>
      <c r="H3319" s="1">
        <v>30</v>
      </c>
      <c r="I3319" s="1">
        <v>28829</v>
      </c>
      <c r="J3319" s="1">
        <v>11123.061390000001</v>
      </c>
      <c r="K3319" s="1">
        <v>76.03</v>
      </c>
      <c r="L3319" s="1">
        <v>1</v>
      </c>
      <c r="M3319" s="38">
        <f t="shared" si="357"/>
        <v>59.08</v>
      </c>
      <c r="N3319" s="38">
        <f t="shared" si="358"/>
        <v>1.2868991198375086</v>
      </c>
      <c r="O3319" s="40">
        <f t="shared" si="359"/>
        <v>60.697849184498509</v>
      </c>
      <c r="P3319" s="39">
        <f t="shared" si="360"/>
        <v>1.2525979259808293</v>
      </c>
      <c r="Q3319" s="42">
        <v>61.93</v>
      </c>
      <c r="R3319" s="42">
        <f t="shared" si="361"/>
        <v>1.2276764088487002</v>
      </c>
      <c r="S3319" s="44">
        <v>51.62</v>
      </c>
      <c r="T3319" s="44">
        <f t="shared" si="362"/>
        <v>1.4728787291747385</v>
      </c>
      <c r="U3319" s="46">
        <f t="shared" si="363"/>
        <v>1.3177176880014227</v>
      </c>
    </row>
    <row r="3320" spans="1:21" x14ac:dyDescent="0.35">
      <c r="A3320" s="1" t="s">
        <v>1478</v>
      </c>
      <c r="B3320" s="1" t="s">
        <v>1331</v>
      </c>
      <c r="C3320" s="1" t="s">
        <v>101</v>
      </c>
      <c r="D3320" s="1">
        <v>1</v>
      </c>
      <c r="E3320" s="1" t="s">
        <v>54</v>
      </c>
      <c r="F3320" s="1">
        <v>0.79166666666666663</v>
      </c>
      <c r="G3320" s="1" t="s">
        <v>22</v>
      </c>
      <c r="H3320" s="1">
        <v>60</v>
      </c>
      <c r="I3320" s="1">
        <v>28790</v>
      </c>
      <c r="J3320" s="1">
        <v>9793.4519440000004</v>
      </c>
      <c r="K3320" s="1">
        <v>33.57</v>
      </c>
      <c r="L3320" s="1">
        <v>1</v>
      </c>
      <c r="M3320" s="38">
        <f t="shared" si="357"/>
        <v>50.152000000000001</v>
      </c>
      <c r="N3320" s="38">
        <f t="shared" si="358"/>
        <v>0.66936513000478548</v>
      </c>
      <c r="O3320" s="40">
        <f t="shared" si="359"/>
        <v>45.559514761069323</v>
      </c>
      <c r="P3320" s="39">
        <f t="shared" si="360"/>
        <v>0.73683840084894003</v>
      </c>
      <c r="Q3320" s="42">
        <v>43.7</v>
      </c>
      <c r="R3320" s="42">
        <f t="shared" si="361"/>
        <v>0.7681922196796338</v>
      </c>
      <c r="S3320" s="44">
        <v>31.41</v>
      </c>
      <c r="T3320" s="44">
        <f t="shared" si="362"/>
        <v>1.0687679083094557</v>
      </c>
      <c r="U3320" s="46">
        <f t="shared" si="363"/>
        <v>0.8579328429460098</v>
      </c>
    </row>
    <row r="3321" spans="1:21" x14ac:dyDescent="0.35">
      <c r="A3321" s="1" t="s">
        <v>1159</v>
      </c>
      <c r="B3321" s="1" t="s">
        <v>469</v>
      </c>
      <c r="C3321" s="1" t="s">
        <v>101</v>
      </c>
      <c r="D3321" s="1">
        <v>1</v>
      </c>
      <c r="E3321" s="1" t="s">
        <v>60</v>
      </c>
      <c r="F3321" s="1">
        <v>0.36041666666666666</v>
      </c>
      <c r="G3321" s="1" t="s">
        <v>8</v>
      </c>
      <c r="H3321" s="1">
        <v>25</v>
      </c>
      <c r="I3321" s="1">
        <v>28741</v>
      </c>
      <c r="J3321" s="1">
        <v>7443.0744439999999</v>
      </c>
      <c r="K3321" s="1">
        <v>61.05</v>
      </c>
      <c r="L3321" s="1">
        <v>1</v>
      </c>
      <c r="M3321" s="38">
        <f t="shared" si="357"/>
        <v>60.567999999999998</v>
      </c>
      <c r="N3321" s="38">
        <f t="shared" si="358"/>
        <v>1.0079579976225068</v>
      </c>
      <c r="O3321" s="40">
        <f t="shared" si="359"/>
        <v>64.679751984878493</v>
      </c>
      <c r="P3321" s="39">
        <f t="shared" si="360"/>
        <v>0.94388117032781604</v>
      </c>
      <c r="Q3321" s="42">
        <v>42.33</v>
      </c>
      <c r="R3321" s="42">
        <f t="shared" si="361"/>
        <v>1.4422395464209781</v>
      </c>
      <c r="S3321" s="44">
        <v>35.58</v>
      </c>
      <c r="T3321" s="44">
        <f t="shared" si="362"/>
        <v>1.7158516020236088</v>
      </c>
      <c r="U3321" s="46">
        <f t="shared" si="363"/>
        <v>1.3673241062574677</v>
      </c>
    </row>
    <row r="3322" spans="1:21" x14ac:dyDescent="0.35">
      <c r="A3322" s="1" t="s">
        <v>627</v>
      </c>
      <c r="B3322" s="1" t="s">
        <v>198</v>
      </c>
      <c r="C3322" s="1" t="s">
        <v>101</v>
      </c>
      <c r="D3322" s="1">
        <v>1</v>
      </c>
      <c r="E3322" s="1" t="s">
        <v>60</v>
      </c>
      <c r="F3322" s="1">
        <v>0.16666666666666666</v>
      </c>
      <c r="G3322" s="1" t="s">
        <v>35</v>
      </c>
      <c r="H3322" s="1">
        <v>60</v>
      </c>
      <c r="I3322" s="1">
        <v>28721</v>
      </c>
      <c r="J3322" s="1">
        <v>15142.8866699999</v>
      </c>
      <c r="K3322" s="1">
        <v>51.59</v>
      </c>
      <c r="L3322" s="1">
        <v>1</v>
      </c>
      <c r="M3322" s="38">
        <f t="shared" si="357"/>
        <v>50.152000000000001</v>
      </c>
      <c r="N3322" s="38">
        <f t="shared" si="358"/>
        <v>1.0286728345828682</v>
      </c>
      <c r="O3322" s="40">
        <f t="shared" si="359"/>
        <v>45.559514761069323</v>
      </c>
      <c r="P3322" s="39">
        <f t="shared" si="360"/>
        <v>1.1323650014833726</v>
      </c>
      <c r="Q3322" s="42">
        <v>61.93</v>
      </c>
      <c r="R3322" s="42">
        <f t="shared" si="361"/>
        <v>0.8330373001776199</v>
      </c>
      <c r="S3322" s="44">
        <v>47.04</v>
      </c>
      <c r="T3322" s="44">
        <f t="shared" si="362"/>
        <v>1.0967261904761905</v>
      </c>
      <c r="U3322" s="46">
        <f t="shared" si="363"/>
        <v>1.0207094973790609</v>
      </c>
    </row>
    <row r="3323" spans="1:21" x14ac:dyDescent="0.35">
      <c r="A3323" s="1" t="s">
        <v>1248</v>
      </c>
      <c r="B3323" s="1" t="s">
        <v>181</v>
      </c>
      <c r="C3323" s="1" t="s">
        <v>101</v>
      </c>
      <c r="D3323" s="1">
        <v>1</v>
      </c>
      <c r="E3323" s="1" t="s">
        <v>54</v>
      </c>
      <c r="F3323" s="1">
        <v>0.125</v>
      </c>
      <c r="G3323" s="1" t="s">
        <v>35</v>
      </c>
      <c r="H3323" s="1">
        <v>60</v>
      </c>
      <c r="I3323" s="1">
        <v>28619</v>
      </c>
      <c r="J3323" s="1">
        <v>14729.214169999999</v>
      </c>
      <c r="K3323" s="1">
        <v>50.81</v>
      </c>
      <c r="L3323" s="1">
        <v>1</v>
      </c>
      <c r="M3323" s="38">
        <f t="shared" si="357"/>
        <v>50.152000000000001</v>
      </c>
      <c r="N3323" s="38">
        <f t="shared" si="358"/>
        <v>1.0131201148508535</v>
      </c>
      <c r="O3323" s="40">
        <f t="shared" si="359"/>
        <v>45.559514761069323</v>
      </c>
      <c r="P3323" s="39">
        <f t="shared" si="360"/>
        <v>1.1152445381928699</v>
      </c>
      <c r="Q3323" s="42">
        <v>61.93</v>
      </c>
      <c r="R3323" s="42">
        <f t="shared" si="361"/>
        <v>0.82044243500726632</v>
      </c>
      <c r="S3323" s="44">
        <v>42.1</v>
      </c>
      <c r="T3323" s="44">
        <f t="shared" si="362"/>
        <v>1.2068883610451306</v>
      </c>
      <c r="U3323" s="46">
        <f t="shared" si="363"/>
        <v>1.047525111415089</v>
      </c>
    </row>
    <row r="3324" spans="1:21" x14ac:dyDescent="0.35">
      <c r="A3324" s="1" t="s">
        <v>799</v>
      </c>
      <c r="B3324" s="1" t="s">
        <v>498</v>
      </c>
      <c r="C3324" s="1" t="s">
        <v>101</v>
      </c>
      <c r="D3324" s="1">
        <v>1</v>
      </c>
      <c r="E3324" s="1" t="s">
        <v>76</v>
      </c>
      <c r="F3324" s="1">
        <v>0.8125</v>
      </c>
      <c r="G3324" s="1" t="s">
        <v>22</v>
      </c>
      <c r="H3324" s="1">
        <v>30</v>
      </c>
      <c r="I3324" s="1">
        <v>28568</v>
      </c>
      <c r="J3324" s="1">
        <v>7299.5550000000003</v>
      </c>
      <c r="K3324" s="1">
        <v>49.55</v>
      </c>
      <c r="L3324" s="1">
        <v>1</v>
      </c>
      <c r="M3324" s="38">
        <f t="shared" si="357"/>
        <v>59.08</v>
      </c>
      <c r="N3324" s="38">
        <f t="shared" si="358"/>
        <v>0.83869329722410291</v>
      </c>
      <c r="O3324" s="40">
        <f t="shared" si="359"/>
        <v>60.697849184498509</v>
      </c>
      <c r="P3324" s="39">
        <f t="shared" si="360"/>
        <v>0.81633864569709436</v>
      </c>
      <c r="Q3324" s="42">
        <v>43.7</v>
      </c>
      <c r="R3324" s="42">
        <f t="shared" si="361"/>
        <v>1.1338672768878717</v>
      </c>
      <c r="S3324" s="44">
        <v>42.37</v>
      </c>
      <c r="T3324" s="44">
        <f t="shared" si="362"/>
        <v>1.1694595232475808</v>
      </c>
      <c r="U3324" s="46">
        <f t="shared" si="363"/>
        <v>1.0398884819441825</v>
      </c>
    </row>
    <row r="3325" spans="1:21" x14ac:dyDescent="0.35">
      <c r="A3325" s="1" t="s">
        <v>1442</v>
      </c>
      <c r="B3325" s="1" t="s">
        <v>616</v>
      </c>
      <c r="C3325" s="1" t="s">
        <v>101</v>
      </c>
      <c r="D3325" s="1">
        <v>1</v>
      </c>
      <c r="E3325" s="1" t="s">
        <v>54</v>
      </c>
      <c r="F3325" s="1">
        <v>0.79166666666666663</v>
      </c>
      <c r="G3325" s="1" t="s">
        <v>22</v>
      </c>
      <c r="H3325" s="1">
        <v>60</v>
      </c>
      <c r="I3325" s="1">
        <v>28422</v>
      </c>
      <c r="J3325" s="1">
        <v>10306.54917</v>
      </c>
      <c r="K3325" s="1">
        <v>35.58</v>
      </c>
      <c r="L3325" s="1">
        <v>1</v>
      </c>
      <c r="M3325" s="38">
        <f t="shared" si="357"/>
        <v>50.152000000000001</v>
      </c>
      <c r="N3325" s="38">
        <f t="shared" si="358"/>
        <v>0.70944329239113091</v>
      </c>
      <c r="O3325" s="40">
        <f t="shared" si="359"/>
        <v>45.559514761069323</v>
      </c>
      <c r="P3325" s="39">
        <f t="shared" si="360"/>
        <v>0.78095651778985065</v>
      </c>
      <c r="Q3325" s="42">
        <v>43.7</v>
      </c>
      <c r="R3325" s="42">
        <f t="shared" si="361"/>
        <v>0.81418764302059488</v>
      </c>
      <c r="S3325" s="44">
        <v>36.07</v>
      </c>
      <c r="T3325" s="44">
        <f t="shared" si="362"/>
        <v>0.98641530357637919</v>
      </c>
      <c r="U3325" s="46">
        <f t="shared" si="363"/>
        <v>0.86051982146227479</v>
      </c>
    </row>
    <row r="3326" spans="1:21" x14ac:dyDescent="0.35">
      <c r="A3326" s="1" t="s">
        <v>811</v>
      </c>
      <c r="B3326" s="1" t="s">
        <v>342</v>
      </c>
      <c r="C3326" s="1" t="s">
        <v>101</v>
      </c>
      <c r="D3326" s="1">
        <v>1</v>
      </c>
      <c r="E3326" s="1" t="s">
        <v>51</v>
      </c>
      <c r="F3326" s="1">
        <v>0.79027777777777775</v>
      </c>
      <c r="G3326" s="1" t="s">
        <v>18</v>
      </c>
      <c r="H3326" s="1">
        <v>2</v>
      </c>
      <c r="I3326" s="1">
        <v>28353</v>
      </c>
      <c r="J3326" s="1">
        <v>929.93138899999997</v>
      </c>
      <c r="K3326" s="1">
        <v>97.13</v>
      </c>
      <c r="L3326" s="1">
        <v>1</v>
      </c>
      <c r="M3326" s="38">
        <f t="shared" si="357"/>
        <v>67.41279999999999</v>
      </c>
      <c r="N3326" s="38">
        <f t="shared" si="358"/>
        <v>1.4408242944960008</v>
      </c>
      <c r="O3326" s="40">
        <f t="shared" si="359"/>
        <v>119.84166557657079</v>
      </c>
      <c r="P3326" s="39">
        <f t="shared" si="360"/>
        <v>0.81048606536547541</v>
      </c>
      <c r="Q3326" s="42">
        <v>46.72</v>
      </c>
      <c r="R3326" s="42">
        <f t="shared" si="361"/>
        <v>2.0789811643835616</v>
      </c>
      <c r="S3326" s="44">
        <v>58.74</v>
      </c>
      <c r="T3326" s="44">
        <f t="shared" si="362"/>
        <v>1.6535580524344569</v>
      </c>
      <c r="U3326" s="46">
        <f t="shared" si="363"/>
        <v>1.5143417607278311</v>
      </c>
    </row>
    <row r="3327" spans="1:21" x14ac:dyDescent="0.35">
      <c r="A3327" s="1" t="s">
        <v>1320</v>
      </c>
      <c r="B3327" s="1" t="s">
        <v>300</v>
      </c>
      <c r="C3327" s="1" t="s">
        <v>101</v>
      </c>
      <c r="D3327" s="1">
        <v>1</v>
      </c>
      <c r="E3327" s="1" t="s">
        <v>60</v>
      </c>
      <c r="F3327" s="1">
        <v>0.25</v>
      </c>
      <c r="G3327" s="1" t="s">
        <v>8</v>
      </c>
      <c r="H3327" s="1">
        <v>60</v>
      </c>
      <c r="I3327" s="1">
        <v>28342</v>
      </c>
      <c r="J3327" s="1">
        <v>12988.0180599999</v>
      </c>
      <c r="K3327" s="1">
        <v>44.94</v>
      </c>
      <c r="L3327" s="1">
        <v>1</v>
      </c>
      <c r="M3327" s="38">
        <f t="shared" si="357"/>
        <v>50.152000000000001</v>
      </c>
      <c r="N3327" s="38">
        <f t="shared" si="358"/>
        <v>0.89607592917530698</v>
      </c>
      <c r="O3327" s="40">
        <f t="shared" si="359"/>
        <v>45.559514761069323</v>
      </c>
      <c r="P3327" s="39">
        <f t="shared" si="360"/>
        <v>0.98640207727588214</v>
      </c>
      <c r="Q3327" s="42">
        <v>42.33</v>
      </c>
      <c r="R3327" s="42">
        <f t="shared" si="361"/>
        <v>1.0616583982990786</v>
      </c>
      <c r="S3327" s="44">
        <v>64.94</v>
      </c>
      <c r="T3327" s="44">
        <f t="shared" si="362"/>
        <v>0.69202340622112724</v>
      </c>
      <c r="U3327" s="46">
        <f t="shared" si="363"/>
        <v>0.91336129393202936</v>
      </c>
    </row>
    <row r="3328" spans="1:21" x14ac:dyDescent="0.35">
      <c r="A3328" s="1" t="s">
        <v>1284</v>
      </c>
      <c r="B3328" s="1" t="s">
        <v>1108</v>
      </c>
      <c r="C3328" s="1" t="s">
        <v>101</v>
      </c>
      <c r="D3328" s="1">
        <v>1</v>
      </c>
      <c r="E3328" s="1" t="s">
        <v>60</v>
      </c>
      <c r="F3328" s="1">
        <v>0.33333333333333331</v>
      </c>
      <c r="G3328" s="1" t="s">
        <v>8</v>
      </c>
      <c r="H3328" s="1">
        <v>60</v>
      </c>
      <c r="I3328" s="1">
        <v>28292</v>
      </c>
      <c r="J3328" s="1">
        <v>13774.3922199999</v>
      </c>
      <c r="K3328" s="1">
        <v>47.31</v>
      </c>
      <c r="L3328" s="1">
        <v>1</v>
      </c>
      <c r="M3328" s="38">
        <f t="shared" si="357"/>
        <v>50.152000000000001</v>
      </c>
      <c r="N3328" s="38">
        <f t="shared" si="358"/>
        <v>0.94333226989950558</v>
      </c>
      <c r="O3328" s="40">
        <f t="shared" si="359"/>
        <v>45.559514761069323</v>
      </c>
      <c r="P3328" s="39">
        <f t="shared" si="360"/>
        <v>1.0384219465047173</v>
      </c>
      <c r="Q3328" s="42">
        <v>42.33</v>
      </c>
      <c r="R3328" s="42">
        <f t="shared" si="361"/>
        <v>1.1176470588235294</v>
      </c>
      <c r="S3328" s="44">
        <v>55.26</v>
      </c>
      <c r="T3328" s="44">
        <f t="shared" si="362"/>
        <v>0.85613463626492947</v>
      </c>
      <c r="U3328" s="46">
        <f t="shared" si="363"/>
        <v>1.0040678805310588</v>
      </c>
    </row>
    <row r="3329" spans="1:21" x14ac:dyDescent="0.35">
      <c r="A3329" s="1" t="s">
        <v>757</v>
      </c>
      <c r="B3329" s="1" t="s">
        <v>300</v>
      </c>
      <c r="C3329" s="1" t="s">
        <v>101</v>
      </c>
      <c r="D3329" s="1">
        <v>1</v>
      </c>
      <c r="E3329" s="1" t="s">
        <v>58</v>
      </c>
      <c r="F3329" s="1">
        <v>8.8888888888888892E-2</v>
      </c>
      <c r="G3329" s="1" t="s">
        <v>35</v>
      </c>
      <c r="H3329" s="1">
        <v>34</v>
      </c>
      <c r="I3329" s="1">
        <v>28263</v>
      </c>
      <c r="J3329" s="1">
        <v>12157.92722</v>
      </c>
      <c r="K3329" s="1">
        <v>74.59</v>
      </c>
      <c r="L3329" s="1">
        <v>1</v>
      </c>
      <c r="M3329" s="38">
        <f t="shared" si="357"/>
        <v>57.889599999999994</v>
      </c>
      <c r="N3329" s="38">
        <f t="shared" si="358"/>
        <v>1.2884870512147262</v>
      </c>
      <c r="O3329" s="40">
        <f t="shared" si="359"/>
        <v>57.964286142383017</v>
      </c>
      <c r="P3329" s="39">
        <f t="shared" si="360"/>
        <v>1.2868268543285035</v>
      </c>
      <c r="Q3329" s="42">
        <v>61.93</v>
      </c>
      <c r="R3329" s="42">
        <f t="shared" si="361"/>
        <v>1.2044243500726628</v>
      </c>
      <c r="S3329" s="44">
        <v>64.94</v>
      </c>
      <c r="T3329" s="44">
        <f t="shared" si="362"/>
        <v>1.1485987064983063</v>
      </c>
      <c r="U3329" s="46">
        <f t="shared" si="363"/>
        <v>1.2132833036331576</v>
      </c>
    </row>
    <row r="3330" spans="1:21" x14ac:dyDescent="0.35">
      <c r="A3330" s="1" t="s">
        <v>1081</v>
      </c>
      <c r="B3330" s="1" t="s">
        <v>249</v>
      </c>
      <c r="C3330" s="1" t="s">
        <v>101</v>
      </c>
      <c r="D3330" s="1">
        <v>1</v>
      </c>
      <c r="E3330" s="1" t="s">
        <v>60</v>
      </c>
      <c r="F3330" s="1">
        <v>0.14583333333333334</v>
      </c>
      <c r="G3330" s="1" t="s">
        <v>35</v>
      </c>
      <c r="H3330" s="1">
        <v>30</v>
      </c>
      <c r="I3330" s="1">
        <v>28209</v>
      </c>
      <c r="J3330" s="1">
        <v>9866.0244440000006</v>
      </c>
      <c r="K3330" s="1">
        <v>69.09</v>
      </c>
      <c r="L3330" s="1">
        <v>1</v>
      </c>
      <c r="M3330" s="38">
        <f t="shared" si="357"/>
        <v>59.08</v>
      </c>
      <c r="N3330" s="38">
        <f t="shared" si="358"/>
        <v>1.1694312796208532</v>
      </c>
      <c r="O3330" s="40">
        <f t="shared" si="359"/>
        <v>60.697849184498509</v>
      </c>
      <c r="P3330" s="39">
        <f t="shared" si="360"/>
        <v>1.1382610904381889</v>
      </c>
      <c r="Q3330" s="42">
        <v>61.93</v>
      </c>
      <c r="R3330" s="42">
        <f t="shared" si="361"/>
        <v>1.1156144033586308</v>
      </c>
      <c r="S3330" s="44">
        <v>48.83</v>
      </c>
      <c r="T3330" s="44">
        <f t="shared" si="362"/>
        <v>1.4149088674994881</v>
      </c>
      <c r="U3330" s="46">
        <f t="shared" si="363"/>
        <v>1.2229281204321027</v>
      </c>
    </row>
    <row r="3331" spans="1:21" x14ac:dyDescent="0.35">
      <c r="A3331" s="1" t="s">
        <v>134</v>
      </c>
      <c r="B3331" s="1" t="s">
        <v>1108</v>
      </c>
      <c r="C3331" s="1" t="s">
        <v>101</v>
      </c>
      <c r="D3331" s="1">
        <v>1</v>
      </c>
      <c r="E3331" s="1" t="s">
        <v>76</v>
      </c>
      <c r="F3331" s="1">
        <v>0.25</v>
      </c>
      <c r="G3331" s="1" t="s">
        <v>8</v>
      </c>
      <c r="H3331" s="1">
        <v>120</v>
      </c>
      <c r="I3331" s="1">
        <v>28045</v>
      </c>
      <c r="J3331" s="1">
        <v>20879.65583</v>
      </c>
      <c r="K3331" s="1">
        <v>35.909999999999997</v>
      </c>
      <c r="L3331" s="1">
        <v>1</v>
      </c>
      <c r="M3331" s="38">
        <f t="shared" ref="M3331:M3394" si="364">(-0.2976*H3331)+68.008</f>
        <v>32.295999999999999</v>
      </c>
      <c r="N3331" s="38">
        <f t="shared" ref="N3331:N3394" si="365">K3331/M3331</f>
        <v>1.1119024027743374</v>
      </c>
      <c r="O3331" s="40">
        <f t="shared" ref="O3331:O3394" si="366">-21.84*LN(H3331) + 134.98</f>
        <v>30.421180337640109</v>
      </c>
      <c r="P3331" s="39">
        <f t="shared" ref="P3331:P3394" si="367">K3331/O3331</f>
        <v>1.1804275705755103</v>
      </c>
      <c r="Q3331" s="42">
        <v>42.33</v>
      </c>
      <c r="R3331" s="42">
        <f t="shared" ref="R3331:R3394" si="368">K3331/Q3331</f>
        <v>0.84833451452870301</v>
      </c>
      <c r="S3331" s="44">
        <v>55.26</v>
      </c>
      <c r="T3331" s="44">
        <f t="shared" ref="T3331:T3394" si="369">K3331/S3331</f>
        <v>0.64983713355048855</v>
      </c>
      <c r="U3331" s="46">
        <f t="shared" ref="U3331:U3394" si="370">(P3331+R3331+T3331)/3</f>
        <v>0.89286640621823399</v>
      </c>
    </row>
    <row r="3332" spans="1:21" x14ac:dyDescent="0.35">
      <c r="A3332" s="1" t="s">
        <v>1307</v>
      </c>
      <c r="B3332" s="1" t="s">
        <v>181</v>
      </c>
      <c r="C3332" s="1" t="s">
        <v>101</v>
      </c>
      <c r="D3332" s="1">
        <v>1</v>
      </c>
      <c r="E3332" s="1" t="s">
        <v>57</v>
      </c>
      <c r="F3332" s="1">
        <v>0.27083333333333331</v>
      </c>
      <c r="G3332" s="1" t="s">
        <v>8</v>
      </c>
      <c r="H3332" s="1">
        <v>60</v>
      </c>
      <c r="I3332" s="1">
        <v>28038</v>
      </c>
      <c r="J3332" s="1">
        <v>13279.28472</v>
      </c>
      <c r="K3332" s="1">
        <v>46.2</v>
      </c>
      <c r="L3332" s="1">
        <v>1</v>
      </c>
      <c r="M3332" s="38">
        <f t="shared" si="364"/>
        <v>50.152000000000001</v>
      </c>
      <c r="N3332" s="38">
        <f t="shared" si="365"/>
        <v>0.92119955335779236</v>
      </c>
      <c r="O3332" s="40">
        <f t="shared" si="366"/>
        <v>45.559514761069323</v>
      </c>
      <c r="P3332" s="39">
        <f t="shared" si="367"/>
        <v>1.0140582102836173</v>
      </c>
      <c r="Q3332" s="42">
        <v>42.33</v>
      </c>
      <c r="R3332" s="42">
        <f t="shared" si="368"/>
        <v>1.0914245216158753</v>
      </c>
      <c r="S3332" s="44">
        <v>42.1</v>
      </c>
      <c r="T3332" s="44">
        <f t="shared" si="369"/>
        <v>1.0973871733966747</v>
      </c>
      <c r="U3332" s="46">
        <f t="shared" si="370"/>
        <v>1.0676233017653891</v>
      </c>
    </row>
    <row r="3333" spans="1:21" x14ac:dyDescent="0.35">
      <c r="A3333" s="1" t="s">
        <v>1107</v>
      </c>
      <c r="B3333" s="1" t="s">
        <v>1108</v>
      </c>
      <c r="C3333" s="1" t="s">
        <v>101</v>
      </c>
      <c r="D3333" s="1">
        <v>1</v>
      </c>
      <c r="E3333" s="1" t="s">
        <v>54</v>
      </c>
      <c r="F3333" s="1">
        <v>0.125</v>
      </c>
      <c r="G3333" s="1" t="s">
        <v>35</v>
      </c>
      <c r="H3333" s="1">
        <v>60</v>
      </c>
      <c r="I3333" s="1">
        <v>27992</v>
      </c>
      <c r="J3333" s="1">
        <v>16920.311109999999</v>
      </c>
      <c r="K3333" s="1">
        <v>58.83</v>
      </c>
      <c r="L3333" s="1">
        <v>1</v>
      </c>
      <c r="M3333" s="38">
        <f t="shared" si="364"/>
        <v>50.152000000000001</v>
      </c>
      <c r="N3333" s="38">
        <f t="shared" si="365"/>
        <v>1.1730339767107991</v>
      </c>
      <c r="O3333" s="40">
        <f t="shared" si="366"/>
        <v>45.559514761069323</v>
      </c>
      <c r="P3333" s="39">
        <f t="shared" si="367"/>
        <v>1.2912780197182945</v>
      </c>
      <c r="Q3333" s="42">
        <v>61.93</v>
      </c>
      <c r="R3333" s="42">
        <f t="shared" si="368"/>
        <v>0.94994348457936373</v>
      </c>
      <c r="S3333" s="44">
        <v>55.26</v>
      </c>
      <c r="T3333" s="44">
        <f t="shared" si="369"/>
        <v>1.0646036916395223</v>
      </c>
      <c r="U3333" s="46">
        <f t="shared" si="370"/>
        <v>1.1019417319790603</v>
      </c>
    </row>
    <row r="3334" spans="1:21" x14ac:dyDescent="0.35">
      <c r="A3334" s="1" t="s">
        <v>1357</v>
      </c>
      <c r="B3334" s="1" t="s">
        <v>1108</v>
      </c>
      <c r="C3334" s="1" t="s">
        <v>101</v>
      </c>
      <c r="D3334" s="1">
        <v>1</v>
      </c>
      <c r="E3334" s="1" t="s">
        <v>60</v>
      </c>
      <c r="F3334" s="1">
        <v>0.33333333333333331</v>
      </c>
      <c r="G3334" s="1" t="s">
        <v>8</v>
      </c>
      <c r="H3334" s="1">
        <v>60</v>
      </c>
      <c r="I3334" s="1">
        <v>27961</v>
      </c>
      <c r="J3334" s="1">
        <v>11830.34361</v>
      </c>
      <c r="K3334" s="1">
        <v>41.16</v>
      </c>
      <c r="L3334" s="1">
        <v>1</v>
      </c>
      <c r="M3334" s="38">
        <f t="shared" si="364"/>
        <v>50.152000000000001</v>
      </c>
      <c r="N3334" s="38">
        <f t="shared" si="365"/>
        <v>0.8207050566278512</v>
      </c>
      <c r="O3334" s="40">
        <f t="shared" si="366"/>
        <v>45.559514761069323</v>
      </c>
      <c r="P3334" s="39">
        <f t="shared" si="367"/>
        <v>0.90343367825267706</v>
      </c>
      <c r="Q3334" s="42">
        <v>42.33</v>
      </c>
      <c r="R3334" s="42">
        <f t="shared" si="368"/>
        <v>0.97236002834868884</v>
      </c>
      <c r="S3334" s="44">
        <v>55.26</v>
      </c>
      <c r="T3334" s="44">
        <f t="shared" si="369"/>
        <v>0.74484256243213898</v>
      </c>
      <c r="U3334" s="46">
        <f t="shared" si="370"/>
        <v>0.87354542301116833</v>
      </c>
    </row>
    <row r="3335" spans="1:21" x14ac:dyDescent="0.35">
      <c r="A3335" s="1" t="s">
        <v>1523</v>
      </c>
      <c r="B3335" s="1" t="s">
        <v>428</v>
      </c>
      <c r="C3335" s="1" t="s">
        <v>101</v>
      </c>
      <c r="D3335" s="1">
        <v>1</v>
      </c>
      <c r="E3335" s="1" t="s">
        <v>76</v>
      </c>
      <c r="F3335" s="1">
        <v>0.25</v>
      </c>
      <c r="G3335" s="1" t="s">
        <v>8</v>
      </c>
      <c r="H3335" s="1">
        <v>120</v>
      </c>
      <c r="I3335" s="1">
        <v>27829</v>
      </c>
      <c r="J3335" s="1">
        <v>17003.81278</v>
      </c>
      <c r="K3335" s="1">
        <v>29.46</v>
      </c>
      <c r="L3335" s="1">
        <v>1</v>
      </c>
      <c r="M3335" s="38">
        <f t="shared" si="364"/>
        <v>32.295999999999999</v>
      </c>
      <c r="N3335" s="38">
        <f t="shared" si="365"/>
        <v>0.91218726777309889</v>
      </c>
      <c r="O3335" s="40">
        <f t="shared" si="366"/>
        <v>30.421180337640109</v>
      </c>
      <c r="P3335" s="39">
        <f t="shared" si="367"/>
        <v>0.96840423918559004</v>
      </c>
      <c r="Q3335" s="42">
        <v>42.33</v>
      </c>
      <c r="R3335" s="42">
        <f t="shared" si="368"/>
        <v>0.69596031183557761</v>
      </c>
      <c r="S3335" s="44">
        <v>32.200000000000003</v>
      </c>
      <c r="T3335" s="44">
        <f t="shared" si="369"/>
        <v>0.91490683229813663</v>
      </c>
      <c r="U3335" s="46">
        <f t="shared" si="370"/>
        <v>0.85975712777310154</v>
      </c>
    </row>
    <row r="3336" spans="1:21" x14ac:dyDescent="0.35">
      <c r="A3336" s="1" t="s">
        <v>1118</v>
      </c>
      <c r="B3336" s="1" t="s">
        <v>502</v>
      </c>
      <c r="C3336" s="1" t="s">
        <v>101</v>
      </c>
      <c r="D3336" s="1">
        <v>1</v>
      </c>
      <c r="E3336" s="1" t="s">
        <v>54</v>
      </c>
      <c r="F3336" s="1">
        <v>0.125</v>
      </c>
      <c r="G3336" s="1" t="s">
        <v>35</v>
      </c>
      <c r="H3336" s="1">
        <v>30</v>
      </c>
      <c r="I3336" s="1">
        <v>27779</v>
      </c>
      <c r="J3336" s="1">
        <v>9864.4333329999899</v>
      </c>
      <c r="K3336" s="1">
        <v>70.09</v>
      </c>
      <c r="L3336" s="1">
        <v>1</v>
      </c>
      <c r="M3336" s="38">
        <f t="shared" si="364"/>
        <v>59.08</v>
      </c>
      <c r="N3336" s="38">
        <f t="shared" si="365"/>
        <v>1.1863574813811781</v>
      </c>
      <c r="O3336" s="40">
        <f t="shared" si="366"/>
        <v>60.697849184498509</v>
      </c>
      <c r="P3336" s="39">
        <f t="shared" si="367"/>
        <v>1.1547361387872725</v>
      </c>
      <c r="Q3336" s="42">
        <v>61.93</v>
      </c>
      <c r="R3336" s="42">
        <f t="shared" si="368"/>
        <v>1.1317616663975456</v>
      </c>
      <c r="S3336" s="44">
        <v>38.840000000000003</v>
      </c>
      <c r="T3336" s="44">
        <f t="shared" si="369"/>
        <v>1.804582904222451</v>
      </c>
      <c r="U3336" s="46">
        <f t="shared" si="370"/>
        <v>1.3636935698024228</v>
      </c>
    </row>
    <row r="3337" spans="1:21" x14ac:dyDescent="0.35">
      <c r="A3337" s="1" t="s">
        <v>1313</v>
      </c>
      <c r="B3337" s="1" t="s">
        <v>1108</v>
      </c>
      <c r="C3337" s="1" t="s">
        <v>101</v>
      </c>
      <c r="D3337" s="1">
        <v>1</v>
      </c>
      <c r="E3337" s="1" t="s">
        <v>60</v>
      </c>
      <c r="F3337" s="1">
        <v>0.33333333333333331</v>
      </c>
      <c r="G3337" s="1" t="s">
        <v>8</v>
      </c>
      <c r="H3337" s="1">
        <v>60</v>
      </c>
      <c r="I3337" s="1">
        <v>27586</v>
      </c>
      <c r="J3337" s="1">
        <v>13205.627779999901</v>
      </c>
      <c r="K3337" s="1">
        <v>46.57</v>
      </c>
      <c r="L3337" s="1">
        <v>1</v>
      </c>
      <c r="M3337" s="38">
        <f t="shared" si="364"/>
        <v>50.152000000000001</v>
      </c>
      <c r="N3337" s="38">
        <f t="shared" si="365"/>
        <v>0.92857712553836336</v>
      </c>
      <c r="O3337" s="40">
        <f t="shared" si="366"/>
        <v>45.559514761069323</v>
      </c>
      <c r="P3337" s="39">
        <f t="shared" si="367"/>
        <v>1.0221794556906505</v>
      </c>
      <c r="Q3337" s="42">
        <v>42.33</v>
      </c>
      <c r="R3337" s="42">
        <f t="shared" si="368"/>
        <v>1.10016536735176</v>
      </c>
      <c r="S3337" s="44">
        <v>55.26</v>
      </c>
      <c r="T3337" s="44">
        <f t="shared" si="369"/>
        <v>0.84274339486065875</v>
      </c>
      <c r="U3337" s="46">
        <f t="shared" si="370"/>
        <v>0.98836273930102303</v>
      </c>
    </row>
    <row r="3338" spans="1:21" x14ac:dyDescent="0.35">
      <c r="A3338" s="1" t="s">
        <v>630</v>
      </c>
      <c r="B3338" s="1" t="s">
        <v>312</v>
      </c>
      <c r="C3338" s="1" t="s">
        <v>101</v>
      </c>
      <c r="D3338" s="1">
        <v>1</v>
      </c>
      <c r="E3338" s="1" t="s">
        <v>58</v>
      </c>
      <c r="F3338" s="1">
        <v>0.125</v>
      </c>
      <c r="G3338" s="1" t="s">
        <v>35</v>
      </c>
      <c r="H3338" s="1">
        <v>60</v>
      </c>
      <c r="I3338" s="1">
        <v>27584</v>
      </c>
      <c r="J3338" s="1">
        <v>17191.22611</v>
      </c>
      <c r="K3338" s="1">
        <v>61.46</v>
      </c>
      <c r="L3338" s="1">
        <v>1</v>
      </c>
      <c r="M3338" s="38">
        <f t="shared" si="364"/>
        <v>50.152000000000001</v>
      </c>
      <c r="N3338" s="38">
        <f t="shared" si="365"/>
        <v>1.2254745573456691</v>
      </c>
      <c r="O3338" s="40">
        <f t="shared" si="366"/>
        <v>45.559514761069323</v>
      </c>
      <c r="P3338" s="39">
        <f t="shared" si="367"/>
        <v>1.3490047100439635</v>
      </c>
      <c r="Q3338" s="42">
        <v>61.93</v>
      </c>
      <c r="R3338" s="42">
        <f t="shared" si="368"/>
        <v>0.99241078637170999</v>
      </c>
      <c r="S3338" s="44">
        <v>60.5</v>
      </c>
      <c r="T3338" s="44">
        <f t="shared" si="369"/>
        <v>1.0158677685950412</v>
      </c>
      <c r="U3338" s="46">
        <f t="shared" si="370"/>
        <v>1.1190944216702381</v>
      </c>
    </row>
    <row r="3339" spans="1:21" x14ac:dyDescent="0.35">
      <c r="A3339" s="1" t="s">
        <v>1528</v>
      </c>
      <c r="B3339" s="1" t="s">
        <v>428</v>
      </c>
      <c r="C3339" s="1" t="s">
        <v>101</v>
      </c>
      <c r="D3339" s="1">
        <v>1</v>
      </c>
      <c r="E3339" s="1" t="s">
        <v>58</v>
      </c>
      <c r="F3339" s="1">
        <v>0.25</v>
      </c>
      <c r="G3339" s="1" t="s">
        <v>8</v>
      </c>
      <c r="H3339" s="1">
        <v>120</v>
      </c>
      <c r="I3339" s="1">
        <v>27535</v>
      </c>
      <c r="J3339" s="1">
        <v>16743.35139</v>
      </c>
      <c r="K3339" s="1">
        <v>29.33</v>
      </c>
      <c r="L3339" s="1">
        <v>1</v>
      </c>
      <c r="M3339" s="38">
        <f t="shared" si="364"/>
        <v>32.295999999999999</v>
      </c>
      <c r="N3339" s="38">
        <f t="shared" si="365"/>
        <v>0.90816200148625215</v>
      </c>
      <c r="O3339" s="40">
        <f t="shared" si="366"/>
        <v>30.421180337640109</v>
      </c>
      <c r="P3339" s="39">
        <f t="shared" si="367"/>
        <v>0.96413090072346752</v>
      </c>
      <c r="Q3339" s="42">
        <v>42.33</v>
      </c>
      <c r="R3339" s="42">
        <f t="shared" si="368"/>
        <v>0.69288920387432085</v>
      </c>
      <c r="S3339" s="44">
        <v>32.200000000000003</v>
      </c>
      <c r="T3339" s="44">
        <f t="shared" si="369"/>
        <v>0.91086956521739115</v>
      </c>
      <c r="U3339" s="46">
        <f t="shared" si="370"/>
        <v>0.85596322327172647</v>
      </c>
    </row>
    <row r="3340" spans="1:21" x14ac:dyDescent="0.35">
      <c r="A3340" s="1" t="s">
        <v>978</v>
      </c>
      <c r="B3340" s="1" t="s">
        <v>419</v>
      </c>
      <c r="C3340" s="1" t="s">
        <v>101</v>
      </c>
      <c r="D3340" s="1">
        <v>1</v>
      </c>
      <c r="E3340" s="1" t="s">
        <v>76</v>
      </c>
      <c r="F3340" s="1">
        <v>8.3333333333333329E-2</v>
      </c>
      <c r="G3340" s="1" t="s">
        <v>35</v>
      </c>
      <c r="H3340" s="1">
        <v>30</v>
      </c>
      <c r="I3340" s="1">
        <v>27477</v>
      </c>
      <c r="J3340" s="1">
        <v>9592.6127780000006</v>
      </c>
      <c r="K3340" s="1">
        <v>68.95</v>
      </c>
      <c r="L3340" s="1">
        <v>1</v>
      </c>
      <c r="M3340" s="38">
        <f t="shared" si="364"/>
        <v>59.08</v>
      </c>
      <c r="N3340" s="38">
        <f t="shared" si="365"/>
        <v>1.1670616113744077</v>
      </c>
      <c r="O3340" s="40">
        <f t="shared" si="366"/>
        <v>60.697849184498509</v>
      </c>
      <c r="P3340" s="39">
        <f t="shared" si="367"/>
        <v>1.135954583669317</v>
      </c>
      <c r="Q3340" s="42">
        <v>61.93</v>
      </c>
      <c r="R3340" s="42">
        <f t="shared" si="368"/>
        <v>1.1133537865331826</v>
      </c>
      <c r="S3340" s="44">
        <v>51.62</v>
      </c>
      <c r="T3340" s="44">
        <f t="shared" si="369"/>
        <v>1.3357225881441304</v>
      </c>
      <c r="U3340" s="46">
        <f t="shared" si="370"/>
        <v>1.1950103194488768</v>
      </c>
    </row>
    <row r="3341" spans="1:21" x14ac:dyDescent="0.35">
      <c r="A3341" s="1" t="s">
        <v>1038</v>
      </c>
      <c r="B3341" s="1" t="s">
        <v>249</v>
      </c>
      <c r="C3341" s="1" t="s">
        <v>101</v>
      </c>
      <c r="D3341" s="1">
        <v>1</v>
      </c>
      <c r="E3341" s="1" t="s">
        <v>54</v>
      </c>
      <c r="F3341" s="1">
        <v>0.35416666666666669</v>
      </c>
      <c r="G3341" s="1" t="s">
        <v>8</v>
      </c>
      <c r="H3341" s="1">
        <v>15</v>
      </c>
      <c r="I3341" s="1">
        <v>27446</v>
      </c>
      <c r="J3341" s="1">
        <v>4332.9938890000003</v>
      </c>
      <c r="K3341" s="1">
        <v>62.46</v>
      </c>
      <c r="L3341" s="1">
        <v>1</v>
      </c>
      <c r="M3341" s="38">
        <f t="shared" si="364"/>
        <v>63.543999999999997</v>
      </c>
      <c r="N3341" s="38">
        <f t="shared" si="365"/>
        <v>0.98294095429938322</v>
      </c>
      <c r="O3341" s="40">
        <f t="shared" si="366"/>
        <v>75.836183607927723</v>
      </c>
      <c r="P3341" s="39">
        <f t="shared" si="367"/>
        <v>0.82361739513314047</v>
      </c>
      <c r="Q3341" s="42">
        <v>42.33</v>
      </c>
      <c r="R3341" s="42">
        <f t="shared" si="368"/>
        <v>1.4755492558469172</v>
      </c>
      <c r="S3341" s="44">
        <v>48.83</v>
      </c>
      <c r="T3341" s="44">
        <f t="shared" si="369"/>
        <v>1.2791316813434366</v>
      </c>
      <c r="U3341" s="46">
        <f t="shared" si="370"/>
        <v>1.192766110774498</v>
      </c>
    </row>
    <row r="3342" spans="1:21" x14ac:dyDescent="0.35">
      <c r="A3342" s="1" t="s">
        <v>1251</v>
      </c>
      <c r="B3342" s="1" t="s">
        <v>256</v>
      </c>
      <c r="C3342" s="1" t="s">
        <v>101</v>
      </c>
      <c r="D3342" s="1">
        <v>1</v>
      </c>
      <c r="E3342" s="1" t="s">
        <v>57</v>
      </c>
      <c r="F3342" s="1">
        <v>0.8125</v>
      </c>
      <c r="G3342" s="1" t="s">
        <v>22</v>
      </c>
      <c r="H3342" s="1">
        <v>30</v>
      </c>
      <c r="I3342" s="1">
        <v>27399</v>
      </c>
      <c r="J3342" s="1">
        <v>7319.9058329999998</v>
      </c>
      <c r="K3342" s="1">
        <v>52.76</v>
      </c>
      <c r="L3342" s="1">
        <v>1</v>
      </c>
      <c r="M3342" s="38">
        <f t="shared" si="364"/>
        <v>59.08</v>
      </c>
      <c r="N3342" s="38">
        <f t="shared" si="365"/>
        <v>0.89302640487474605</v>
      </c>
      <c r="O3342" s="40">
        <f t="shared" si="366"/>
        <v>60.697849184498509</v>
      </c>
      <c r="P3342" s="39">
        <f t="shared" si="367"/>
        <v>0.86922355089765291</v>
      </c>
      <c r="Q3342" s="42">
        <v>43.7</v>
      </c>
      <c r="R3342" s="42">
        <f t="shared" si="368"/>
        <v>1.2073226544622424</v>
      </c>
      <c r="S3342" s="44">
        <v>36.74</v>
      </c>
      <c r="T3342" s="44">
        <f t="shared" si="369"/>
        <v>1.43603701687534</v>
      </c>
      <c r="U3342" s="46">
        <f t="shared" si="370"/>
        <v>1.1708610740784118</v>
      </c>
    </row>
    <row r="3343" spans="1:21" x14ac:dyDescent="0.35">
      <c r="A3343" s="1" t="s">
        <v>324</v>
      </c>
      <c r="B3343" s="1" t="s">
        <v>181</v>
      </c>
      <c r="C3343" s="1" t="s">
        <v>101</v>
      </c>
      <c r="D3343" s="1">
        <v>1</v>
      </c>
      <c r="E3343" s="1" t="s">
        <v>60</v>
      </c>
      <c r="F3343" s="1">
        <v>0.125</v>
      </c>
      <c r="G3343" s="1" t="s">
        <v>35</v>
      </c>
      <c r="H3343" s="1">
        <v>60</v>
      </c>
      <c r="I3343" s="1">
        <v>27286</v>
      </c>
      <c r="J3343" s="1">
        <v>14792.8422199999</v>
      </c>
      <c r="K3343" s="1">
        <v>53.32</v>
      </c>
      <c r="L3343" s="1">
        <v>1</v>
      </c>
      <c r="M3343" s="38">
        <f t="shared" si="364"/>
        <v>50.152000000000001</v>
      </c>
      <c r="N3343" s="38">
        <f t="shared" si="365"/>
        <v>1.0631679693731058</v>
      </c>
      <c r="O3343" s="40">
        <f t="shared" si="366"/>
        <v>45.559514761069323</v>
      </c>
      <c r="P3343" s="39">
        <f t="shared" si="367"/>
        <v>1.170337311089231</v>
      </c>
      <c r="Q3343" s="42">
        <v>61.93</v>
      </c>
      <c r="R3343" s="42">
        <f t="shared" si="368"/>
        <v>0.86097206523494274</v>
      </c>
      <c r="S3343" s="44">
        <v>42.1</v>
      </c>
      <c r="T3343" s="44">
        <f t="shared" si="369"/>
        <v>1.2665083135391924</v>
      </c>
      <c r="U3343" s="46">
        <f t="shared" si="370"/>
        <v>1.0992725632877887</v>
      </c>
    </row>
    <row r="3344" spans="1:21" x14ac:dyDescent="0.35">
      <c r="A3344" s="1" t="s">
        <v>1542</v>
      </c>
      <c r="B3344" s="1" t="s">
        <v>623</v>
      </c>
      <c r="C3344" s="1" t="s">
        <v>101</v>
      </c>
      <c r="D3344" s="1">
        <v>1</v>
      </c>
      <c r="E3344" s="1" t="s">
        <v>54</v>
      </c>
      <c r="F3344" s="1">
        <v>0.3125</v>
      </c>
      <c r="G3344" s="1" t="s">
        <v>8</v>
      </c>
      <c r="H3344" s="1">
        <v>90</v>
      </c>
      <c r="I3344" s="1">
        <v>27230</v>
      </c>
      <c r="J3344" s="1">
        <v>12145.496940000001</v>
      </c>
      <c r="K3344" s="1">
        <v>28.88</v>
      </c>
      <c r="L3344" s="1">
        <v>1</v>
      </c>
      <c r="M3344" s="38">
        <f t="shared" si="364"/>
        <v>41.223999999999997</v>
      </c>
      <c r="N3344" s="38">
        <f t="shared" si="365"/>
        <v>0.70056277896371044</v>
      </c>
      <c r="O3344" s="40">
        <f t="shared" si="366"/>
        <v>36.704156799987004</v>
      </c>
      <c r="P3344" s="39">
        <f t="shared" si="367"/>
        <v>0.78683186096268598</v>
      </c>
      <c r="Q3344" s="42">
        <v>42.33</v>
      </c>
      <c r="R3344" s="42">
        <f t="shared" si="368"/>
        <v>0.68225844554689341</v>
      </c>
      <c r="S3344" s="44">
        <v>27.27</v>
      </c>
      <c r="T3344" s="44">
        <f t="shared" si="369"/>
        <v>1.059039237257059</v>
      </c>
      <c r="U3344" s="46">
        <f t="shared" si="370"/>
        <v>0.84270984792221293</v>
      </c>
    </row>
    <row r="3345" spans="1:21" x14ac:dyDescent="0.35">
      <c r="A3345" s="1" t="s">
        <v>1329</v>
      </c>
      <c r="B3345" s="1" t="s">
        <v>476</v>
      </c>
      <c r="C3345" s="1" t="s">
        <v>101</v>
      </c>
      <c r="D3345" s="1">
        <v>1</v>
      </c>
      <c r="E3345" s="1" t="s">
        <v>60</v>
      </c>
      <c r="F3345" s="1">
        <v>0.79166666666666663</v>
      </c>
      <c r="G3345" s="1" t="s">
        <v>22</v>
      </c>
      <c r="H3345" s="1">
        <v>30</v>
      </c>
      <c r="I3345" s="1">
        <v>27114</v>
      </c>
      <c r="J3345" s="1">
        <v>6275.2597219999998</v>
      </c>
      <c r="K3345" s="1">
        <v>45.88</v>
      </c>
      <c r="L3345" s="1">
        <v>1</v>
      </c>
      <c r="M3345" s="38">
        <f t="shared" si="364"/>
        <v>59.08</v>
      </c>
      <c r="N3345" s="38">
        <f t="shared" si="365"/>
        <v>0.77657413676371034</v>
      </c>
      <c r="O3345" s="40">
        <f t="shared" si="366"/>
        <v>60.697849184498509</v>
      </c>
      <c r="P3345" s="39">
        <f t="shared" si="367"/>
        <v>0.75587521825595749</v>
      </c>
      <c r="Q3345" s="42">
        <v>43.7</v>
      </c>
      <c r="R3345" s="42">
        <f t="shared" si="368"/>
        <v>1.0498855835240275</v>
      </c>
      <c r="S3345" s="44">
        <v>44.77</v>
      </c>
      <c r="T3345" s="44">
        <f t="shared" si="369"/>
        <v>1.024793388429752</v>
      </c>
      <c r="U3345" s="46">
        <f t="shared" si="370"/>
        <v>0.94351806340324573</v>
      </c>
    </row>
    <row r="3346" spans="1:21" x14ac:dyDescent="0.35">
      <c r="A3346" s="1" t="s">
        <v>757</v>
      </c>
      <c r="B3346" s="1" t="s">
        <v>300</v>
      </c>
      <c r="C3346" s="1" t="s">
        <v>101</v>
      </c>
      <c r="D3346" s="1">
        <v>1</v>
      </c>
      <c r="E3346" s="1" t="s">
        <v>58</v>
      </c>
      <c r="F3346" s="1">
        <v>0.1125</v>
      </c>
      <c r="G3346" s="1" t="s">
        <v>35</v>
      </c>
      <c r="H3346" s="1">
        <v>34</v>
      </c>
      <c r="I3346" s="1">
        <v>26987</v>
      </c>
      <c r="J3346" s="1">
        <v>10984.00194</v>
      </c>
      <c r="K3346" s="1">
        <v>70.5</v>
      </c>
      <c r="L3346" s="1">
        <v>1</v>
      </c>
      <c r="M3346" s="38">
        <f t="shared" si="364"/>
        <v>57.889599999999994</v>
      </c>
      <c r="N3346" s="38">
        <f t="shared" si="365"/>
        <v>1.2178353279345513</v>
      </c>
      <c r="O3346" s="40">
        <f t="shared" si="366"/>
        <v>57.964286142383017</v>
      </c>
      <c r="P3346" s="39">
        <f t="shared" si="367"/>
        <v>1.2162661647695334</v>
      </c>
      <c r="Q3346" s="42">
        <v>61.93</v>
      </c>
      <c r="R3346" s="42">
        <f t="shared" si="368"/>
        <v>1.1383820442435006</v>
      </c>
      <c r="S3346" s="44">
        <v>64.94</v>
      </c>
      <c r="T3346" s="44">
        <f t="shared" si="369"/>
        <v>1.0856174930705267</v>
      </c>
      <c r="U3346" s="46">
        <f t="shared" si="370"/>
        <v>1.1467552340278535</v>
      </c>
    </row>
    <row r="3347" spans="1:21" x14ac:dyDescent="0.35">
      <c r="A3347" s="1" t="s">
        <v>1231</v>
      </c>
      <c r="B3347" s="1" t="s">
        <v>246</v>
      </c>
      <c r="C3347" s="1" t="s">
        <v>101</v>
      </c>
      <c r="D3347" s="1">
        <v>1</v>
      </c>
      <c r="E3347" s="1" t="s">
        <v>54</v>
      </c>
      <c r="F3347" s="1">
        <v>0.79166666666666663</v>
      </c>
      <c r="G3347" s="1" t="s">
        <v>22</v>
      </c>
      <c r="H3347" s="1">
        <v>30</v>
      </c>
      <c r="I3347" s="1">
        <v>26884</v>
      </c>
      <c r="J3347" s="1">
        <v>7656.1772220000003</v>
      </c>
      <c r="K3347" s="1">
        <v>56.02</v>
      </c>
      <c r="L3347" s="1">
        <v>1</v>
      </c>
      <c r="M3347" s="38">
        <f t="shared" si="364"/>
        <v>59.08</v>
      </c>
      <c r="N3347" s="38">
        <f t="shared" si="365"/>
        <v>0.94820582261340558</v>
      </c>
      <c r="O3347" s="40">
        <f t="shared" si="366"/>
        <v>60.697849184498509</v>
      </c>
      <c r="P3347" s="39">
        <f t="shared" si="367"/>
        <v>0.9229322085156656</v>
      </c>
      <c r="Q3347" s="42">
        <v>43.7</v>
      </c>
      <c r="R3347" s="42">
        <f t="shared" si="368"/>
        <v>1.2819221967963386</v>
      </c>
      <c r="S3347" s="44">
        <v>49.4</v>
      </c>
      <c r="T3347" s="44">
        <f t="shared" si="369"/>
        <v>1.134008097165992</v>
      </c>
      <c r="U3347" s="46">
        <f t="shared" si="370"/>
        <v>1.1129541674926653</v>
      </c>
    </row>
    <row r="3348" spans="1:21" x14ac:dyDescent="0.35">
      <c r="A3348" s="1" t="s">
        <v>449</v>
      </c>
      <c r="B3348" s="1" t="s">
        <v>312</v>
      </c>
      <c r="C3348" s="1" t="s">
        <v>101</v>
      </c>
      <c r="D3348" s="1">
        <v>1</v>
      </c>
      <c r="E3348" s="1" t="s">
        <v>57</v>
      </c>
      <c r="F3348" s="1">
        <v>0.14583333333333334</v>
      </c>
      <c r="G3348" s="1" t="s">
        <v>35</v>
      </c>
      <c r="H3348" s="1">
        <v>30</v>
      </c>
      <c r="I3348" s="1">
        <v>26861</v>
      </c>
      <c r="J3348" s="1">
        <v>11097.02</v>
      </c>
      <c r="K3348" s="1">
        <v>81.760000000000005</v>
      </c>
      <c r="L3348" s="1">
        <v>1</v>
      </c>
      <c r="M3348" s="38">
        <f t="shared" si="364"/>
        <v>59.08</v>
      </c>
      <c r="N3348" s="38">
        <f t="shared" si="365"/>
        <v>1.3838862559241707</v>
      </c>
      <c r="O3348" s="40">
        <f t="shared" si="366"/>
        <v>60.697849184498509</v>
      </c>
      <c r="P3348" s="39">
        <f t="shared" si="367"/>
        <v>1.3469999530210786</v>
      </c>
      <c r="Q3348" s="42">
        <v>61.93</v>
      </c>
      <c r="R3348" s="42">
        <f t="shared" si="368"/>
        <v>1.3202002260616825</v>
      </c>
      <c r="S3348" s="44">
        <v>60.5</v>
      </c>
      <c r="T3348" s="44">
        <f t="shared" si="369"/>
        <v>1.351404958677686</v>
      </c>
      <c r="U3348" s="46">
        <f t="shared" si="370"/>
        <v>1.3395350459201492</v>
      </c>
    </row>
    <row r="3349" spans="1:21" x14ac:dyDescent="0.35">
      <c r="A3349" s="1" t="s">
        <v>1451</v>
      </c>
      <c r="B3349" s="1" t="s">
        <v>577</v>
      </c>
      <c r="C3349" s="1" t="s">
        <v>101</v>
      </c>
      <c r="D3349" s="1">
        <v>1</v>
      </c>
      <c r="E3349" s="1" t="s">
        <v>58</v>
      </c>
      <c r="F3349" s="1">
        <v>0.79166666666666663</v>
      </c>
      <c r="G3349" s="1" t="s">
        <v>22</v>
      </c>
      <c r="H3349" s="1">
        <v>60</v>
      </c>
      <c r="I3349" s="1">
        <v>26784</v>
      </c>
      <c r="J3349" s="1">
        <v>10232.06806</v>
      </c>
      <c r="K3349" s="1">
        <v>37.31</v>
      </c>
      <c r="L3349" s="1">
        <v>1</v>
      </c>
      <c r="M3349" s="38">
        <f t="shared" si="364"/>
        <v>50.152000000000001</v>
      </c>
      <c r="N3349" s="38">
        <f t="shared" si="365"/>
        <v>0.74393842718136871</v>
      </c>
      <c r="O3349" s="40">
        <f t="shared" si="366"/>
        <v>45.559514761069323</v>
      </c>
      <c r="P3349" s="39">
        <f t="shared" si="367"/>
        <v>0.81892882739570916</v>
      </c>
      <c r="Q3349" s="42">
        <v>43.7</v>
      </c>
      <c r="R3349" s="42">
        <f t="shared" si="368"/>
        <v>0.85377574370709386</v>
      </c>
      <c r="S3349" s="44">
        <v>40.950000000000003</v>
      </c>
      <c r="T3349" s="44">
        <f t="shared" si="369"/>
        <v>0.91111111111111109</v>
      </c>
      <c r="U3349" s="46">
        <f t="shared" si="370"/>
        <v>0.86127189407130478</v>
      </c>
    </row>
    <row r="3350" spans="1:21" x14ac:dyDescent="0.35">
      <c r="A3350" s="1" t="s">
        <v>1548</v>
      </c>
      <c r="B3350" s="1" t="s">
        <v>428</v>
      </c>
      <c r="C3350" s="1" t="s">
        <v>101</v>
      </c>
      <c r="D3350" s="1">
        <v>1</v>
      </c>
      <c r="E3350" s="1" t="s">
        <v>51</v>
      </c>
      <c r="F3350" s="1">
        <v>0.25</v>
      </c>
      <c r="G3350" s="1" t="s">
        <v>8</v>
      </c>
      <c r="H3350" s="1">
        <v>120</v>
      </c>
      <c r="I3350" s="1">
        <v>26770</v>
      </c>
      <c r="J3350" s="1">
        <v>15821.7091699999</v>
      </c>
      <c r="K3350" s="1">
        <v>28.66</v>
      </c>
      <c r="L3350" s="1">
        <v>1</v>
      </c>
      <c r="M3350" s="38">
        <f t="shared" si="364"/>
        <v>32.295999999999999</v>
      </c>
      <c r="N3350" s="38">
        <f t="shared" si="365"/>
        <v>0.88741639831558095</v>
      </c>
      <c r="O3350" s="40">
        <f t="shared" si="366"/>
        <v>30.421180337640109</v>
      </c>
      <c r="P3350" s="39">
        <f t="shared" si="367"/>
        <v>0.94210677172637503</v>
      </c>
      <c r="Q3350" s="42">
        <v>42.33</v>
      </c>
      <c r="R3350" s="42">
        <f t="shared" si="368"/>
        <v>0.67706118592015119</v>
      </c>
      <c r="S3350" s="44">
        <v>32.200000000000003</v>
      </c>
      <c r="T3350" s="44">
        <f t="shared" si="369"/>
        <v>0.89006211180124217</v>
      </c>
      <c r="U3350" s="46">
        <f t="shared" si="370"/>
        <v>0.83641002314925605</v>
      </c>
    </row>
    <row r="3351" spans="1:21" x14ac:dyDescent="0.35">
      <c r="A3351" s="1" t="s">
        <v>1197</v>
      </c>
      <c r="B3351" s="1" t="s">
        <v>1108</v>
      </c>
      <c r="C3351" s="1" t="s">
        <v>101</v>
      </c>
      <c r="D3351" s="1">
        <v>1</v>
      </c>
      <c r="E3351" s="1" t="s">
        <v>60</v>
      </c>
      <c r="F3351" s="1">
        <v>0.125</v>
      </c>
      <c r="G3351" s="1" t="s">
        <v>35</v>
      </c>
      <c r="H3351" s="1">
        <v>60</v>
      </c>
      <c r="I3351" s="1">
        <v>26739</v>
      </c>
      <c r="J3351" s="1">
        <v>16311.399439999999</v>
      </c>
      <c r="K3351" s="1">
        <v>59.54</v>
      </c>
      <c r="L3351" s="1">
        <v>1</v>
      </c>
      <c r="M3351" s="38">
        <f t="shared" si="364"/>
        <v>50.152000000000001</v>
      </c>
      <c r="N3351" s="38">
        <f t="shared" si="365"/>
        <v>1.1871909395437867</v>
      </c>
      <c r="O3351" s="40">
        <f t="shared" si="366"/>
        <v>45.559514761069323</v>
      </c>
      <c r="P3351" s="39">
        <f t="shared" si="367"/>
        <v>1.3068620311750341</v>
      </c>
      <c r="Q3351" s="42">
        <v>61.93</v>
      </c>
      <c r="R3351" s="42">
        <f t="shared" si="368"/>
        <v>0.96140804133699342</v>
      </c>
      <c r="S3351" s="44">
        <v>55.26</v>
      </c>
      <c r="T3351" s="44">
        <f t="shared" si="369"/>
        <v>1.077452044878755</v>
      </c>
      <c r="U3351" s="46">
        <f t="shared" si="370"/>
        <v>1.1152407057969276</v>
      </c>
    </row>
    <row r="3352" spans="1:21" x14ac:dyDescent="0.35">
      <c r="A3352" s="1" t="s">
        <v>808</v>
      </c>
      <c r="B3352" s="1" t="s">
        <v>300</v>
      </c>
      <c r="C3352" s="1" t="s">
        <v>101</v>
      </c>
      <c r="D3352" s="1">
        <v>1</v>
      </c>
      <c r="E3352" s="1" t="s">
        <v>76</v>
      </c>
      <c r="F3352" s="1">
        <v>0.125</v>
      </c>
      <c r="G3352" s="1" t="s">
        <v>35</v>
      </c>
      <c r="H3352" s="1">
        <v>30</v>
      </c>
      <c r="I3352" s="1">
        <v>26704</v>
      </c>
      <c r="J3352" s="1">
        <v>9575.5944440000003</v>
      </c>
      <c r="K3352" s="1">
        <v>70.48</v>
      </c>
      <c r="L3352" s="1">
        <v>1</v>
      </c>
      <c r="M3352" s="38">
        <f t="shared" si="364"/>
        <v>59.08</v>
      </c>
      <c r="N3352" s="38">
        <f t="shared" si="365"/>
        <v>1.1929587000677049</v>
      </c>
      <c r="O3352" s="40">
        <f t="shared" si="366"/>
        <v>60.697849184498509</v>
      </c>
      <c r="P3352" s="39">
        <f t="shared" si="367"/>
        <v>1.1611614076434151</v>
      </c>
      <c r="Q3352" s="42">
        <v>61.93</v>
      </c>
      <c r="R3352" s="42">
        <f t="shared" si="368"/>
        <v>1.1380590989827224</v>
      </c>
      <c r="S3352" s="44">
        <v>64.94</v>
      </c>
      <c r="T3352" s="44">
        <f t="shared" si="369"/>
        <v>1.0853095164767479</v>
      </c>
      <c r="U3352" s="46">
        <f t="shared" si="370"/>
        <v>1.1281766743676285</v>
      </c>
    </row>
    <row r="3353" spans="1:21" x14ac:dyDescent="0.35">
      <c r="A3353" s="1" t="s">
        <v>1527</v>
      </c>
      <c r="B3353" s="1" t="s">
        <v>428</v>
      </c>
      <c r="C3353" s="1" t="s">
        <v>101</v>
      </c>
      <c r="D3353" s="1">
        <v>1</v>
      </c>
      <c r="E3353" s="1" t="s">
        <v>25</v>
      </c>
      <c r="F3353" s="1">
        <v>0.25</v>
      </c>
      <c r="G3353" s="1" t="s">
        <v>8</v>
      </c>
      <c r="H3353" s="1">
        <v>120</v>
      </c>
      <c r="I3353" s="1">
        <v>26646</v>
      </c>
      <c r="J3353" s="1">
        <v>16777.0330599999</v>
      </c>
      <c r="K3353" s="1">
        <v>30.35</v>
      </c>
      <c r="L3353" s="1">
        <v>1</v>
      </c>
      <c r="M3353" s="38">
        <f t="shared" si="364"/>
        <v>32.295999999999999</v>
      </c>
      <c r="N3353" s="38">
        <f t="shared" si="365"/>
        <v>0.93974486004458768</v>
      </c>
      <c r="O3353" s="40">
        <f t="shared" si="366"/>
        <v>30.421180337640109</v>
      </c>
      <c r="P3353" s="39">
        <f t="shared" si="367"/>
        <v>0.99766017173396671</v>
      </c>
      <c r="Q3353" s="42">
        <v>42.33</v>
      </c>
      <c r="R3353" s="42">
        <f t="shared" si="368"/>
        <v>0.7169855894164896</v>
      </c>
      <c r="S3353" s="44">
        <v>32.200000000000003</v>
      </c>
      <c r="T3353" s="44">
        <f t="shared" si="369"/>
        <v>0.9425465838509316</v>
      </c>
      <c r="U3353" s="46">
        <f t="shared" si="370"/>
        <v>0.88573078166712937</v>
      </c>
    </row>
    <row r="3354" spans="1:21" x14ac:dyDescent="0.35">
      <c r="A3354" s="1" t="s">
        <v>1227</v>
      </c>
      <c r="B3354" s="1" t="s">
        <v>298</v>
      </c>
      <c r="C3354" s="1" t="s">
        <v>101</v>
      </c>
      <c r="D3354" s="1">
        <v>1</v>
      </c>
      <c r="E3354" s="1" t="s">
        <v>76</v>
      </c>
      <c r="F3354" s="1">
        <v>8.3333333333333329E-2</v>
      </c>
      <c r="G3354" s="1" t="s">
        <v>35</v>
      </c>
      <c r="H3354" s="1">
        <v>60</v>
      </c>
      <c r="I3354" s="1">
        <v>26612</v>
      </c>
      <c r="J3354" s="1">
        <v>15414.38222</v>
      </c>
      <c r="K3354" s="1">
        <v>56.84</v>
      </c>
      <c r="L3354" s="1">
        <v>1</v>
      </c>
      <c r="M3354" s="38">
        <f t="shared" si="364"/>
        <v>50.152000000000001</v>
      </c>
      <c r="N3354" s="38">
        <f t="shared" si="365"/>
        <v>1.1333546020098899</v>
      </c>
      <c r="O3354" s="40">
        <f t="shared" si="366"/>
        <v>45.559514761069323</v>
      </c>
      <c r="P3354" s="39">
        <f t="shared" si="367"/>
        <v>1.247598889015602</v>
      </c>
      <c r="Q3354" s="42">
        <v>61.93</v>
      </c>
      <c r="R3354" s="42">
        <f t="shared" si="368"/>
        <v>0.91781043113192318</v>
      </c>
      <c r="S3354" s="44">
        <v>33.83</v>
      </c>
      <c r="T3354" s="44">
        <f t="shared" si="369"/>
        <v>1.6801655335501036</v>
      </c>
      <c r="U3354" s="46">
        <f t="shared" si="370"/>
        <v>1.2818582845658764</v>
      </c>
    </row>
    <row r="3355" spans="1:21" x14ac:dyDescent="0.35">
      <c r="A3355" s="1" t="s">
        <v>1133</v>
      </c>
      <c r="B3355" s="1" t="s">
        <v>438</v>
      </c>
      <c r="C3355" s="1" t="s">
        <v>101</v>
      </c>
      <c r="D3355" s="1">
        <v>1</v>
      </c>
      <c r="E3355" s="1" t="s">
        <v>25</v>
      </c>
      <c r="F3355" s="1">
        <v>0.10416666666666667</v>
      </c>
      <c r="G3355" s="1" t="s">
        <v>35</v>
      </c>
      <c r="H3355" s="1">
        <v>30</v>
      </c>
      <c r="I3355" s="1">
        <v>26530</v>
      </c>
      <c r="J3355" s="1">
        <v>9549.0161110000008</v>
      </c>
      <c r="K3355" s="1">
        <v>71.180000000000007</v>
      </c>
      <c r="L3355" s="1">
        <v>1</v>
      </c>
      <c r="M3355" s="38">
        <f t="shared" si="364"/>
        <v>59.08</v>
      </c>
      <c r="N3355" s="38">
        <f t="shared" si="365"/>
        <v>1.2048070412999325</v>
      </c>
      <c r="O3355" s="40">
        <f t="shared" si="366"/>
        <v>60.697849184498509</v>
      </c>
      <c r="P3355" s="39">
        <f t="shared" si="367"/>
        <v>1.1726939414877737</v>
      </c>
      <c r="Q3355" s="42">
        <v>61.93</v>
      </c>
      <c r="R3355" s="42">
        <f t="shared" si="368"/>
        <v>1.149362183109963</v>
      </c>
      <c r="S3355" s="44">
        <v>58.54</v>
      </c>
      <c r="T3355" s="44">
        <f t="shared" si="369"/>
        <v>1.2159207379569525</v>
      </c>
      <c r="U3355" s="46">
        <f t="shared" si="370"/>
        <v>1.179325620851563</v>
      </c>
    </row>
    <row r="3356" spans="1:21" x14ac:dyDescent="0.35">
      <c r="A3356" s="1" t="s">
        <v>1377</v>
      </c>
      <c r="B3356" s="1" t="s">
        <v>1108</v>
      </c>
      <c r="C3356" s="1" t="s">
        <v>101</v>
      </c>
      <c r="D3356" s="1">
        <v>1</v>
      </c>
      <c r="E3356" s="1" t="s">
        <v>58</v>
      </c>
      <c r="F3356" s="1">
        <v>0.79166666666666663</v>
      </c>
      <c r="G3356" s="1" t="s">
        <v>22</v>
      </c>
      <c r="H3356" s="1">
        <v>60</v>
      </c>
      <c r="I3356" s="1">
        <v>26516</v>
      </c>
      <c r="J3356" s="1">
        <v>11432.550279999999</v>
      </c>
      <c r="K3356" s="1">
        <v>42.07</v>
      </c>
      <c r="L3356" s="1">
        <v>1</v>
      </c>
      <c r="M3356" s="38">
        <f t="shared" si="364"/>
        <v>50.152000000000001</v>
      </c>
      <c r="N3356" s="38">
        <f t="shared" si="365"/>
        <v>0.83884989631520179</v>
      </c>
      <c r="O3356" s="40">
        <f t="shared" si="366"/>
        <v>45.559514761069323</v>
      </c>
      <c r="P3356" s="39">
        <f t="shared" si="367"/>
        <v>0.92340755209159697</v>
      </c>
      <c r="Q3356" s="42">
        <v>43.7</v>
      </c>
      <c r="R3356" s="42">
        <f t="shared" si="368"/>
        <v>0.96270022883295192</v>
      </c>
      <c r="S3356" s="44">
        <v>55.26</v>
      </c>
      <c r="T3356" s="44">
        <f t="shared" si="369"/>
        <v>0.76131017010495838</v>
      </c>
      <c r="U3356" s="46">
        <f t="shared" si="370"/>
        <v>0.88247265034316913</v>
      </c>
    </row>
    <row r="3357" spans="1:21" x14ac:dyDescent="0.35">
      <c r="A3357" s="1" t="s">
        <v>908</v>
      </c>
      <c r="B3357" s="1" t="s">
        <v>428</v>
      </c>
      <c r="C3357" s="1" t="s">
        <v>101</v>
      </c>
      <c r="D3357" s="1">
        <v>1</v>
      </c>
      <c r="E3357" s="1" t="s">
        <v>76</v>
      </c>
      <c r="F3357" s="1">
        <v>0.25</v>
      </c>
      <c r="G3357" s="1" t="s">
        <v>8</v>
      </c>
      <c r="H3357" s="1">
        <v>120</v>
      </c>
      <c r="I3357" s="1">
        <v>26356</v>
      </c>
      <c r="J3357" s="1">
        <v>16147.940280000001</v>
      </c>
      <c r="K3357" s="1">
        <v>29.6</v>
      </c>
      <c r="L3357" s="1">
        <v>1</v>
      </c>
      <c r="M3357" s="38">
        <f t="shared" si="364"/>
        <v>32.295999999999999</v>
      </c>
      <c r="N3357" s="38">
        <f t="shared" si="365"/>
        <v>0.91652216992816449</v>
      </c>
      <c r="O3357" s="40">
        <f t="shared" si="366"/>
        <v>30.421180337640109</v>
      </c>
      <c r="P3357" s="39">
        <f t="shared" si="367"/>
        <v>0.97300629599095267</v>
      </c>
      <c r="Q3357" s="42">
        <v>42.33</v>
      </c>
      <c r="R3357" s="42">
        <f t="shared" si="368"/>
        <v>0.69926765887077724</v>
      </c>
      <c r="S3357" s="44">
        <v>32.200000000000003</v>
      </c>
      <c r="T3357" s="44">
        <f t="shared" si="369"/>
        <v>0.91925465838509313</v>
      </c>
      <c r="U3357" s="46">
        <f t="shared" si="370"/>
        <v>0.86384287108227431</v>
      </c>
    </row>
    <row r="3358" spans="1:21" x14ac:dyDescent="0.35">
      <c r="A3358" s="1" t="s">
        <v>1563</v>
      </c>
      <c r="B3358" s="1" t="s">
        <v>428</v>
      </c>
      <c r="C3358" s="1" t="s">
        <v>101</v>
      </c>
      <c r="D3358" s="1">
        <v>1</v>
      </c>
      <c r="E3358" s="1" t="s">
        <v>76</v>
      </c>
      <c r="F3358" s="1">
        <v>0.25</v>
      </c>
      <c r="G3358" s="1" t="s">
        <v>8</v>
      </c>
      <c r="H3358" s="1">
        <v>120</v>
      </c>
      <c r="I3358" s="1">
        <v>26342</v>
      </c>
      <c r="J3358" s="1">
        <v>14986.91833</v>
      </c>
      <c r="K3358" s="1">
        <v>27.71</v>
      </c>
      <c r="L3358" s="1">
        <v>1</v>
      </c>
      <c r="M3358" s="38">
        <f t="shared" si="364"/>
        <v>32.295999999999999</v>
      </c>
      <c r="N3358" s="38">
        <f t="shared" si="365"/>
        <v>0.85800099083477832</v>
      </c>
      <c r="O3358" s="40">
        <f t="shared" si="366"/>
        <v>30.421180337640109</v>
      </c>
      <c r="P3358" s="39">
        <f t="shared" si="367"/>
        <v>0.91087852911855738</v>
      </c>
      <c r="Q3358" s="42">
        <v>42.33</v>
      </c>
      <c r="R3358" s="42">
        <f t="shared" si="368"/>
        <v>0.65461847389558236</v>
      </c>
      <c r="S3358" s="44">
        <v>32.200000000000003</v>
      </c>
      <c r="T3358" s="44">
        <f t="shared" si="369"/>
        <v>0.86055900621118009</v>
      </c>
      <c r="U3358" s="46">
        <f t="shared" si="370"/>
        <v>0.80868533640843998</v>
      </c>
    </row>
    <row r="3359" spans="1:21" x14ac:dyDescent="0.35">
      <c r="A3359" s="1" t="s">
        <v>1159</v>
      </c>
      <c r="B3359" s="1" t="s">
        <v>469</v>
      </c>
      <c r="C3359" s="1" t="s">
        <v>101</v>
      </c>
      <c r="D3359" s="1">
        <v>1</v>
      </c>
      <c r="E3359" s="1" t="s">
        <v>60</v>
      </c>
      <c r="F3359" s="1">
        <v>0.34166666666666662</v>
      </c>
      <c r="G3359" s="1" t="s">
        <v>8</v>
      </c>
      <c r="H3359" s="1">
        <v>27</v>
      </c>
      <c r="I3359" s="1">
        <v>26317</v>
      </c>
      <c r="J3359" s="1">
        <v>7029.4777780000004</v>
      </c>
      <c r="K3359" s="1">
        <v>58.32</v>
      </c>
      <c r="L3359" s="1">
        <v>1</v>
      </c>
      <c r="M3359" s="38">
        <f t="shared" si="364"/>
        <v>59.972799999999992</v>
      </c>
      <c r="N3359" s="38">
        <f t="shared" si="365"/>
        <v>0.9724408398473976</v>
      </c>
      <c r="O3359" s="40">
        <f t="shared" si="366"/>
        <v>62.998922846465447</v>
      </c>
      <c r="P3359" s="39">
        <f t="shared" si="367"/>
        <v>0.92573011354704526</v>
      </c>
      <c r="Q3359" s="42">
        <v>42.33</v>
      </c>
      <c r="R3359" s="42">
        <f t="shared" si="368"/>
        <v>1.3777462792345854</v>
      </c>
      <c r="S3359" s="44">
        <v>35.58</v>
      </c>
      <c r="T3359" s="44">
        <f t="shared" si="369"/>
        <v>1.6391231028667792</v>
      </c>
      <c r="U3359" s="46">
        <f t="shared" si="370"/>
        <v>1.3141998318828032</v>
      </c>
    </row>
    <row r="3360" spans="1:21" x14ac:dyDescent="0.35">
      <c r="A3360" s="1" t="s">
        <v>202</v>
      </c>
      <c r="B3360" s="1" t="s">
        <v>140</v>
      </c>
      <c r="C3360" s="1" t="s">
        <v>101</v>
      </c>
      <c r="D3360" s="1">
        <v>1</v>
      </c>
      <c r="E3360" s="1" t="s">
        <v>51</v>
      </c>
      <c r="F3360" s="1">
        <v>0.16666666666666666</v>
      </c>
      <c r="G3360" s="1" t="s">
        <v>35</v>
      </c>
      <c r="H3360" s="1">
        <v>30</v>
      </c>
      <c r="I3360" s="1">
        <v>26293</v>
      </c>
      <c r="J3360" s="1">
        <v>8367.4074999999993</v>
      </c>
      <c r="K3360" s="1">
        <v>63.05</v>
      </c>
      <c r="L3360" s="1">
        <v>1</v>
      </c>
      <c r="M3360" s="38">
        <f t="shared" si="364"/>
        <v>59.08</v>
      </c>
      <c r="N3360" s="38">
        <f t="shared" si="365"/>
        <v>1.0671970209884902</v>
      </c>
      <c r="O3360" s="40">
        <f t="shared" si="366"/>
        <v>60.697849184498509</v>
      </c>
      <c r="P3360" s="39">
        <f t="shared" si="367"/>
        <v>1.0387517984097236</v>
      </c>
      <c r="Q3360" s="42">
        <v>61.93</v>
      </c>
      <c r="R3360" s="42">
        <f t="shared" si="368"/>
        <v>1.0180849346035847</v>
      </c>
      <c r="S3360" s="44">
        <v>37.35</v>
      </c>
      <c r="T3360" s="44">
        <f t="shared" si="369"/>
        <v>1.6880856760374832</v>
      </c>
      <c r="U3360" s="46">
        <f t="shared" si="370"/>
        <v>1.2483074696835972</v>
      </c>
    </row>
    <row r="3361" spans="1:21" x14ac:dyDescent="0.35">
      <c r="A3361" s="1" t="s">
        <v>962</v>
      </c>
      <c r="B3361" s="1" t="s">
        <v>246</v>
      </c>
      <c r="C3361" s="1" t="s">
        <v>101</v>
      </c>
      <c r="D3361" s="1">
        <v>1</v>
      </c>
      <c r="E3361" s="1" t="s">
        <v>76</v>
      </c>
      <c r="F3361" s="1">
        <v>0.8125</v>
      </c>
      <c r="G3361" s="1" t="s">
        <v>22</v>
      </c>
      <c r="H3361" s="1">
        <v>30</v>
      </c>
      <c r="I3361" s="1">
        <v>26272</v>
      </c>
      <c r="J3361" s="1">
        <v>6601.1119439999902</v>
      </c>
      <c r="K3361" s="1">
        <v>49.72</v>
      </c>
      <c r="L3361" s="1">
        <v>1</v>
      </c>
      <c r="M3361" s="38">
        <f t="shared" si="364"/>
        <v>59.08</v>
      </c>
      <c r="N3361" s="38">
        <f t="shared" si="365"/>
        <v>0.84157075152335814</v>
      </c>
      <c r="O3361" s="40">
        <f t="shared" si="366"/>
        <v>60.697849184498509</v>
      </c>
      <c r="P3361" s="39">
        <f t="shared" si="367"/>
        <v>0.81913940391643858</v>
      </c>
      <c r="Q3361" s="42">
        <v>43.7</v>
      </c>
      <c r="R3361" s="42">
        <f t="shared" si="368"/>
        <v>1.137757437070938</v>
      </c>
      <c r="S3361" s="44">
        <v>49.4</v>
      </c>
      <c r="T3361" s="44">
        <f t="shared" si="369"/>
        <v>1.0064777327935224</v>
      </c>
      <c r="U3361" s="46">
        <f t="shared" si="370"/>
        <v>0.98779152459363306</v>
      </c>
    </row>
    <row r="3362" spans="1:21" x14ac:dyDescent="0.35">
      <c r="A3362" s="1" t="s">
        <v>757</v>
      </c>
      <c r="B3362" s="1" t="s">
        <v>300</v>
      </c>
      <c r="C3362" s="1" t="s">
        <v>101</v>
      </c>
      <c r="D3362" s="1">
        <v>1</v>
      </c>
      <c r="E3362" s="1" t="s">
        <v>25</v>
      </c>
      <c r="F3362" s="1">
        <v>9.5138888888888884E-2</v>
      </c>
      <c r="G3362" s="1" t="s">
        <v>35</v>
      </c>
      <c r="H3362" s="1">
        <v>35</v>
      </c>
      <c r="I3362" s="1">
        <v>26213</v>
      </c>
      <c r="J3362" s="1">
        <v>11190.86889</v>
      </c>
      <c r="K3362" s="1">
        <v>71.98</v>
      </c>
      <c r="L3362" s="1">
        <v>1</v>
      </c>
      <c r="M3362" s="38">
        <f t="shared" si="364"/>
        <v>57.591999999999999</v>
      </c>
      <c r="N3362" s="38">
        <f t="shared" si="365"/>
        <v>1.2498263647728851</v>
      </c>
      <c r="O3362" s="40">
        <f t="shared" si="366"/>
        <v>57.3311983370712</v>
      </c>
      <c r="P3362" s="39">
        <f t="shared" si="367"/>
        <v>1.2555118694153768</v>
      </c>
      <c r="Q3362" s="42">
        <v>61.93</v>
      </c>
      <c r="R3362" s="42">
        <f t="shared" si="368"/>
        <v>1.1622799935410948</v>
      </c>
      <c r="S3362" s="44">
        <v>64.94</v>
      </c>
      <c r="T3362" s="44">
        <f t="shared" si="369"/>
        <v>1.1084077610101633</v>
      </c>
      <c r="U3362" s="46">
        <f t="shared" si="370"/>
        <v>1.175399874655545</v>
      </c>
    </row>
    <row r="3363" spans="1:21" x14ac:dyDescent="0.35">
      <c r="A3363" s="1" t="s">
        <v>1277</v>
      </c>
      <c r="B3363" s="1" t="s">
        <v>1278</v>
      </c>
      <c r="C3363" s="1" t="s">
        <v>101</v>
      </c>
      <c r="D3363" s="1">
        <v>1</v>
      </c>
      <c r="E3363" s="1" t="s">
        <v>60</v>
      </c>
      <c r="F3363" s="1">
        <v>0.79166666666666663</v>
      </c>
      <c r="G3363" s="1" t="s">
        <v>22</v>
      </c>
      <c r="H3363" s="1">
        <v>60</v>
      </c>
      <c r="I3363" s="1">
        <v>26164</v>
      </c>
      <c r="J3363" s="1">
        <v>13930.34722</v>
      </c>
      <c r="K3363" s="1">
        <v>50.15</v>
      </c>
      <c r="L3363" s="1">
        <v>1</v>
      </c>
      <c r="M3363" s="38">
        <f t="shared" si="364"/>
        <v>50.152000000000001</v>
      </c>
      <c r="N3363" s="38">
        <f t="shared" si="365"/>
        <v>0.99996012123145628</v>
      </c>
      <c r="O3363" s="40">
        <f t="shared" si="366"/>
        <v>45.559514761069323</v>
      </c>
      <c r="P3363" s="39">
        <f t="shared" si="367"/>
        <v>1.1007579923316755</v>
      </c>
      <c r="Q3363" s="42">
        <v>43.7</v>
      </c>
      <c r="R3363" s="42">
        <f t="shared" si="368"/>
        <v>1.1475972540045765</v>
      </c>
      <c r="S3363" s="44">
        <v>50.15</v>
      </c>
      <c r="T3363" s="44">
        <f t="shared" si="369"/>
        <v>1</v>
      </c>
      <c r="U3363" s="46">
        <f t="shared" si="370"/>
        <v>1.0827850821120839</v>
      </c>
    </row>
    <row r="3364" spans="1:21" x14ac:dyDescent="0.35">
      <c r="A3364" s="1" t="s">
        <v>259</v>
      </c>
      <c r="B3364" s="1" t="s">
        <v>198</v>
      </c>
      <c r="C3364" s="1" t="s">
        <v>101</v>
      </c>
      <c r="D3364" s="1">
        <v>1</v>
      </c>
      <c r="E3364" s="1" t="s">
        <v>60</v>
      </c>
      <c r="F3364" s="1">
        <v>0.16666666666666666</v>
      </c>
      <c r="G3364" s="1" t="s">
        <v>35</v>
      </c>
      <c r="H3364" s="1">
        <v>60</v>
      </c>
      <c r="I3364" s="1">
        <v>26126</v>
      </c>
      <c r="J3364" s="1">
        <v>13045.078890000001</v>
      </c>
      <c r="K3364" s="1">
        <v>48.96</v>
      </c>
      <c r="L3364" s="1">
        <v>1</v>
      </c>
      <c r="M3364" s="38">
        <f t="shared" si="364"/>
        <v>50.152000000000001</v>
      </c>
      <c r="N3364" s="38">
        <f t="shared" si="365"/>
        <v>0.97623225394799806</v>
      </c>
      <c r="O3364" s="40">
        <f t="shared" si="366"/>
        <v>45.559514761069323</v>
      </c>
      <c r="P3364" s="39">
        <f t="shared" si="367"/>
        <v>1.0746383111577036</v>
      </c>
      <c r="Q3364" s="42">
        <v>61.93</v>
      </c>
      <c r="R3364" s="42">
        <f t="shared" si="368"/>
        <v>0.79056999838527375</v>
      </c>
      <c r="S3364" s="44">
        <v>47.04</v>
      </c>
      <c r="T3364" s="44">
        <f t="shared" si="369"/>
        <v>1.0408163265306123</v>
      </c>
      <c r="U3364" s="46">
        <f t="shared" si="370"/>
        <v>0.96867487869119662</v>
      </c>
    </row>
    <row r="3365" spans="1:21" x14ac:dyDescent="0.35">
      <c r="A3365" s="1" t="s">
        <v>1552</v>
      </c>
      <c r="B3365" s="1" t="s">
        <v>428</v>
      </c>
      <c r="C3365" s="1" t="s">
        <v>101</v>
      </c>
      <c r="D3365" s="1">
        <v>1</v>
      </c>
      <c r="E3365" s="1" t="s">
        <v>51</v>
      </c>
      <c r="F3365" s="1">
        <v>0.25</v>
      </c>
      <c r="G3365" s="1" t="s">
        <v>8</v>
      </c>
      <c r="H3365" s="1">
        <v>120</v>
      </c>
      <c r="I3365" s="1">
        <v>25959</v>
      </c>
      <c r="J3365" s="1">
        <v>15709.49639</v>
      </c>
      <c r="K3365" s="1">
        <v>29.25</v>
      </c>
      <c r="L3365" s="1">
        <v>1</v>
      </c>
      <c r="M3365" s="38">
        <f t="shared" si="364"/>
        <v>32.295999999999999</v>
      </c>
      <c r="N3365" s="38">
        <f t="shared" si="365"/>
        <v>0.90568491454050037</v>
      </c>
      <c r="O3365" s="40">
        <f t="shared" si="366"/>
        <v>30.421180337640109</v>
      </c>
      <c r="P3365" s="39">
        <f t="shared" si="367"/>
        <v>0.9615011539775461</v>
      </c>
      <c r="Q3365" s="42">
        <v>42.33</v>
      </c>
      <c r="R3365" s="42">
        <f t="shared" si="368"/>
        <v>0.69099929128277815</v>
      </c>
      <c r="S3365" s="44">
        <v>32.200000000000003</v>
      </c>
      <c r="T3365" s="44">
        <f t="shared" si="369"/>
        <v>0.90838509316770177</v>
      </c>
      <c r="U3365" s="46">
        <f t="shared" si="370"/>
        <v>0.85362851280934204</v>
      </c>
    </row>
    <row r="3366" spans="1:21" x14ac:dyDescent="0.35">
      <c r="A3366" s="1" t="s">
        <v>757</v>
      </c>
      <c r="B3366" s="1" t="s">
        <v>300</v>
      </c>
      <c r="C3366" s="1" t="s">
        <v>101</v>
      </c>
      <c r="D3366" s="1">
        <v>1</v>
      </c>
      <c r="E3366" s="1" t="s">
        <v>25</v>
      </c>
      <c r="F3366" s="1">
        <v>0.11944444444444445</v>
      </c>
      <c r="G3366" s="1" t="s">
        <v>35</v>
      </c>
      <c r="H3366" s="1">
        <v>33</v>
      </c>
      <c r="I3366" s="1">
        <v>25807</v>
      </c>
      <c r="J3366" s="1">
        <v>9611.9491670000007</v>
      </c>
      <c r="K3366" s="1">
        <v>66.62</v>
      </c>
      <c r="L3366" s="1">
        <v>1</v>
      </c>
      <c r="M3366" s="38">
        <f t="shared" si="364"/>
        <v>58.187199999999997</v>
      </c>
      <c r="N3366" s="38">
        <f t="shared" si="365"/>
        <v>1.1449253444056426</v>
      </c>
      <c r="O3366" s="40">
        <f t="shared" si="366"/>
        <v>58.616274857572066</v>
      </c>
      <c r="P3366" s="39">
        <f t="shared" si="367"/>
        <v>1.1365444181138376</v>
      </c>
      <c r="Q3366" s="42">
        <v>61.93</v>
      </c>
      <c r="R3366" s="42">
        <f t="shared" si="368"/>
        <v>1.075730663652511</v>
      </c>
      <c r="S3366" s="44">
        <v>64.94</v>
      </c>
      <c r="T3366" s="44">
        <f t="shared" si="369"/>
        <v>1.0258700338774254</v>
      </c>
      <c r="U3366" s="46">
        <f t="shared" si="370"/>
        <v>1.0793817052145913</v>
      </c>
    </row>
    <row r="3367" spans="1:21" x14ac:dyDescent="0.35">
      <c r="A3367" s="1" t="s">
        <v>1543</v>
      </c>
      <c r="B3367" s="1" t="s">
        <v>428</v>
      </c>
      <c r="C3367" s="1" t="s">
        <v>101</v>
      </c>
      <c r="D3367" s="1">
        <v>1</v>
      </c>
      <c r="E3367" s="1" t="s">
        <v>51</v>
      </c>
      <c r="F3367" s="1">
        <v>0.25</v>
      </c>
      <c r="G3367" s="1" t="s">
        <v>8</v>
      </c>
      <c r="H3367" s="1">
        <v>120</v>
      </c>
      <c r="I3367" s="1">
        <v>25806</v>
      </c>
      <c r="J3367" s="1">
        <v>15998.801390000001</v>
      </c>
      <c r="K3367" s="1">
        <v>29.98</v>
      </c>
      <c r="L3367" s="1">
        <v>1</v>
      </c>
      <c r="M3367" s="38">
        <f t="shared" si="364"/>
        <v>32.295999999999999</v>
      </c>
      <c r="N3367" s="38">
        <f t="shared" si="365"/>
        <v>0.92828833292048551</v>
      </c>
      <c r="O3367" s="40">
        <f t="shared" si="366"/>
        <v>30.421180337640109</v>
      </c>
      <c r="P3367" s="39">
        <f t="shared" si="367"/>
        <v>0.98549759303407969</v>
      </c>
      <c r="Q3367" s="42">
        <v>42.33</v>
      </c>
      <c r="R3367" s="42">
        <f t="shared" si="368"/>
        <v>0.70824474368060486</v>
      </c>
      <c r="S3367" s="44">
        <v>32.200000000000003</v>
      </c>
      <c r="T3367" s="44">
        <f t="shared" si="369"/>
        <v>0.93105590062111798</v>
      </c>
      <c r="U3367" s="46">
        <f t="shared" si="370"/>
        <v>0.87493274577860081</v>
      </c>
    </row>
    <row r="3368" spans="1:21" x14ac:dyDescent="0.35">
      <c r="A3368" s="1" t="s">
        <v>147</v>
      </c>
      <c r="B3368" s="1" t="s">
        <v>148</v>
      </c>
      <c r="C3368" s="1" t="s">
        <v>101</v>
      </c>
      <c r="D3368" s="1">
        <v>1</v>
      </c>
      <c r="E3368" s="1" t="s">
        <v>57</v>
      </c>
      <c r="F3368" s="1">
        <v>0.33333333333333331</v>
      </c>
      <c r="G3368" s="1" t="s">
        <v>8</v>
      </c>
      <c r="H3368" s="1">
        <v>30</v>
      </c>
      <c r="I3368" s="1">
        <v>25490</v>
      </c>
      <c r="J3368" s="1">
        <v>6661.3627779999997</v>
      </c>
      <c r="K3368" s="1">
        <v>51.61</v>
      </c>
      <c r="L3368" s="1">
        <v>1</v>
      </c>
      <c r="M3368" s="38">
        <f t="shared" si="364"/>
        <v>59.08</v>
      </c>
      <c r="N3368" s="38">
        <f t="shared" si="365"/>
        <v>0.87356127285037244</v>
      </c>
      <c r="O3368" s="40">
        <f t="shared" si="366"/>
        <v>60.697849184498509</v>
      </c>
      <c r="P3368" s="39">
        <f t="shared" si="367"/>
        <v>0.85027724529620674</v>
      </c>
      <c r="Q3368" s="42">
        <v>42.33</v>
      </c>
      <c r="R3368" s="42">
        <f t="shared" si="368"/>
        <v>1.2192298606189464</v>
      </c>
      <c r="S3368" s="44">
        <v>45.82</v>
      </c>
      <c r="T3368" s="44">
        <f t="shared" si="369"/>
        <v>1.1263640331732867</v>
      </c>
      <c r="U3368" s="46">
        <f t="shared" si="370"/>
        <v>1.0652903796961466</v>
      </c>
    </row>
    <row r="3369" spans="1:21" x14ac:dyDescent="0.35">
      <c r="A3369" s="1" t="s">
        <v>1110</v>
      </c>
      <c r="B3369" s="1" t="s">
        <v>419</v>
      </c>
      <c r="C3369" s="1" t="s">
        <v>101</v>
      </c>
      <c r="D3369" s="1">
        <v>1</v>
      </c>
      <c r="E3369" s="1" t="s">
        <v>57</v>
      </c>
      <c r="F3369" s="1">
        <v>8.3333333333333329E-2</v>
      </c>
      <c r="G3369" s="1" t="s">
        <v>35</v>
      </c>
      <c r="H3369" s="1">
        <v>60</v>
      </c>
      <c r="I3369" s="1">
        <v>25489</v>
      </c>
      <c r="J3369" s="1">
        <v>14655.907499999999</v>
      </c>
      <c r="K3369" s="1">
        <v>56.57</v>
      </c>
      <c r="L3369" s="1">
        <v>1</v>
      </c>
      <c r="M3369" s="38">
        <f t="shared" si="364"/>
        <v>50.152000000000001</v>
      </c>
      <c r="N3369" s="38">
        <f t="shared" si="365"/>
        <v>1.1279709682565002</v>
      </c>
      <c r="O3369" s="40">
        <f t="shared" si="366"/>
        <v>45.559514761069323</v>
      </c>
      <c r="P3369" s="39">
        <f t="shared" si="367"/>
        <v>1.2416725747996586</v>
      </c>
      <c r="Q3369" s="42">
        <v>61.93</v>
      </c>
      <c r="R3369" s="42">
        <f t="shared" si="368"/>
        <v>0.91345067011141612</v>
      </c>
      <c r="S3369" s="44">
        <v>51.62</v>
      </c>
      <c r="T3369" s="44">
        <f t="shared" si="369"/>
        <v>1.0958930647036034</v>
      </c>
      <c r="U3369" s="46">
        <f t="shared" si="370"/>
        <v>1.0836721032048926</v>
      </c>
    </row>
    <row r="3370" spans="1:21" x14ac:dyDescent="0.35">
      <c r="A3370" s="1" t="s">
        <v>1222</v>
      </c>
      <c r="B3370" s="1" t="s">
        <v>1108</v>
      </c>
      <c r="C3370" s="1" t="s">
        <v>101</v>
      </c>
      <c r="D3370" s="1">
        <v>1</v>
      </c>
      <c r="E3370" s="1" t="s">
        <v>60</v>
      </c>
      <c r="F3370" s="1">
        <v>0.125</v>
      </c>
      <c r="G3370" s="1" t="s">
        <v>35</v>
      </c>
      <c r="H3370" s="1">
        <v>60</v>
      </c>
      <c r="I3370" s="1">
        <v>25462</v>
      </c>
      <c r="J3370" s="1">
        <v>15592.30306</v>
      </c>
      <c r="K3370" s="1">
        <v>59.85</v>
      </c>
      <c r="L3370" s="1">
        <v>1</v>
      </c>
      <c r="M3370" s="38">
        <f t="shared" si="364"/>
        <v>50.152000000000001</v>
      </c>
      <c r="N3370" s="38">
        <f t="shared" si="365"/>
        <v>1.1933721486680491</v>
      </c>
      <c r="O3370" s="40">
        <f t="shared" si="366"/>
        <v>45.559514761069323</v>
      </c>
      <c r="P3370" s="39">
        <f t="shared" si="367"/>
        <v>1.3136663178674133</v>
      </c>
      <c r="Q3370" s="42">
        <v>61.93</v>
      </c>
      <c r="R3370" s="42">
        <f t="shared" si="368"/>
        <v>0.96641369287905698</v>
      </c>
      <c r="S3370" s="44">
        <v>55.26</v>
      </c>
      <c r="T3370" s="44">
        <f t="shared" si="369"/>
        <v>1.0830618892508144</v>
      </c>
      <c r="U3370" s="46">
        <f t="shared" si="370"/>
        <v>1.1210472999990948</v>
      </c>
    </row>
    <row r="3371" spans="1:21" x14ac:dyDescent="0.35">
      <c r="A3371" s="1" t="s">
        <v>901</v>
      </c>
      <c r="B3371" s="1" t="s">
        <v>300</v>
      </c>
      <c r="C3371" s="1" t="s">
        <v>101</v>
      </c>
      <c r="D3371" s="1">
        <v>1</v>
      </c>
      <c r="E3371" s="1" t="s">
        <v>25</v>
      </c>
      <c r="F3371" s="1">
        <v>0.10277777777777779</v>
      </c>
      <c r="G3371" s="1" t="s">
        <v>35</v>
      </c>
      <c r="H3371" s="1">
        <v>32</v>
      </c>
      <c r="I3371" s="1">
        <v>25425</v>
      </c>
      <c r="J3371" s="1">
        <v>10312.896940000001</v>
      </c>
      <c r="K3371" s="1">
        <v>74.760000000000005</v>
      </c>
      <c r="L3371" s="1">
        <v>1</v>
      </c>
      <c r="M3371" s="38">
        <f t="shared" si="364"/>
        <v>58.484799999999993</v>
      </c>
      <c r="N3371" s="38">
        <f t="shared" si="365"/>
        <v>1.2782808524608105</v>
      </c>
      <c r="O3371" s="40">
        <f t="shared" si="366"/>
        <v>59.288327882853963</v>
      </c>
      <c r="P3371" s="39">
        <f t="shared" si="367"/>
        <v>1.260956459215987</v>
      </c>
      <c r="Q3371" s="42">
        <v>61.93</v>
      </c>
      <c r="R3371" s="42">
        <f t="shared" si="368"/>
        <v>1.2071693847892784</v>
      </c>
      <c r="S3371" s="44">
        <v>64.94</v>
      </c>
      <c r="T3371" s="44">
        <f t="shared" si="369"/>
        <v>1.1512165075454266</v>
      </c>
      <c r="U3371" s="46">
        <f t="shared" si="370"/>
        <v>1.2064474505168974</v>
      </c>
    </row>
    <row r="3372" spans="1:21" x14ac:dyDescent="0.35">
      <c r="A3372" s="1" t="s">
        <v>1329</v>
      </c>
      <c r="B3372" s="1" t="s">
        <v>476</v>
      </c>
      <c r="C3372" s="1" t="s">
        <v>101</v>
      </c>
      <c r="D3372" s="1">
        <v>1</v>
      </c>
      <c r="E3372" s="1" t="s">
        <v>60</v>
      </c>
      <c r="F3372" s="1">
        <v>0.8125</v>
      </c>
      <c r="G3372" s="1" t="s">
        <v>22</v>
      </c>
      <c r="H3372" s="1">
        <v>30</v>
      </c>
      <c r="I3372" s="1">
        <v>25255</v>
      </c>
      <c r="J3372" s="1">
        <v>6147.4502780000003</v>
      </c>
      <c r="K3372" s="1">
        <v>48.2</v>
      </c>
      <c r="L3372" s="1">
        <v>1</v>
      </c>
      <c r="M3372" s="38">
        <f t="shared" si="364"/>
        <v>59.08</v>
      </c>
      <c r="N3372" s="38">
        <f t="shared" si="365"/>
        <v>0.8158429248476643</v>
      </c>
      <c r="O3372" s="40">
        <f t="shared" si="366"/>
        <v>60.697849184498509</v>
      </c>
      <c r="P3372" s="39">
        <f t="shared" si="367"/>
        <v>0.79409733042583153</v>
      </c>
      <c r="Q3372" s="42">
        <v>43.7</v>
      </c>
      <c r="R3372" s="42">
        <f t="shared" si="368"/>
        <v>1.102974828375286</v>
      </c>
      <c r="S3372" s="44">
        <v>44.77</v>
      </c>
      <c r="T3372" s="44">
        <f t="shared" si="369"/>
        <v>1.0766138038865312</v>
      </c>
      <c r="U3372" s="46">
        <f t="shared" si="370"/>
        <v>0.99122865422921624</v>
      </c>
    </row>
    <row r="3373" spans="1:21" x14ac:dyDescent="0.35">
      <c r="A3373" s="1" t="s">
        <v>1125</v>
      </c>
      <c r="B3373" s="1" t="s">
        <v>181</v>
      </c>
      <c r="C3373" s="1" t="s">
        <v>101</v>
      </c>
      <c r="D3373" s="1">
        <v>1</v>
      </c>
      <c r="E3373" s="1" t="s">
        <v>58</v>
      </c>
      <c r="F3373" s="1">
        <v>0.14652777777777778</v>
      </c>
      <c r="G3373" s="1" t="s">
        <v>35</v>
      </c>
      <c r="H3373" s="1">
        <v>29</v>
      </c>
      <c r="I3373" s="1">
        <v>25243</v>
      </c>
      <c r="J3373" s="1">
        <v>9338.0552779999998</v>
      </c>
      <c r="K3373" s="1">
        <v>75.59</v>
      </c>
      <c r="L3373" s="1">
        <v>1</v>
      </c>
      <c r="M3373" s="38">
        <f t="shared" si="364"/>
        <v>59.377599999999994</v>
      </c>
      <c r="N3373" s="38">
        <f t="shared" si="365"/>
        <v>1.2730389911347042</v>
      </c>
      <c r="O3373" s="40">
        <f t="shared" si="366"/>
        <v>61.438259073095395</v>
      </c>
      <c r="P3373" s="39">
        <f t="shared" si="367"/>
        <v>1.2303408517820753</v>
      </c>
      <c r="Q3373" s="42">
        <v>61.93</v>
      </c>
      <c r="R3373" s="42">
        <f t="shared" si="368"/>
        <v>1.2205716131115776</v>
      </c>
      <c r="S3373" s="44">
        <v>42.1</v>
      </c>
      <c r="T3373" s="44">
        <f t="shared" si="369"/>
        <v>1.7954869358669834</v>
      </c>
      <c r="U3373" s="46">
        <f t="shared" si="370"/>
        <v>1.4154664669202122</v>
      </c>
    </row>
    <row r="3374" spans="1:21" x14ac:dyDescent="0.35">
      <c r="A3374" s="1" t="s">
        <v>811</v>
      </c>
      <c r="B3374" s="1" t="s">
        <v>342</v>
      </c>
      <c r="C3374" s="1" t="s">
        <v>101</v>
      </c>
      <c r="D3374" s="1">
        <v>1</v>
      </c>
      <c r="E3374" s="1" t="s">
        <v>51</v>
      </c>
      <c r="F3374" s="1">
        <v>0.77986111111111101</v>
      </c>
      <c r="G3374" s="1" t="s">
        <v>18</v>
      </c>
      <c r="H3374" s="1">
        <v>2</v>
      </c>
      <c r="I3374" s="1">
        <v>25057</v>
      </c>
      <c r="J3374" s="1">
        <v>829.77055599999903</v>
      </c>
      <c r="K3374" s="1">
        <v>97.83</v>
      </c>
      <c r="L3374" s="1">
        <v>1</v>
      </c>
      <c r="M3374" s="38">
        <f t="shared" si="364"/>
        <v>67.41279999999999</v>
      </c>
      <c r="N3374" s="38">
        <f t="shared" si="365"/>
        <v>1.4512080791778419</v>
      </c>
      <c r="O3374" s="40">
        <f t="shared" si="366"/>
        <v>119.84166557657079</v>
      </c>
      <c r="P3374" s="39">
        <f t="shared" si="367"/>
        <v>0.81632710568006239</v>
      </c>
      <c r="Q3374" s="42">
        <v>46.72</v>
      </c>
      <c r="R3374" s="42">
        <f t="shared" si="368"/>
        <v>2.0939640410958904</v>
      </c>
      <c r="S3374" s="44">
        <v>58.74</v>
      </c>
      <c r="T3374" s="44">
        <f t="shared" si="369"/>
        <v>1.6654749744637385</v>
      </c>
      <c r="U3374" s="46">
        <f t="shared" si="370"/>
        <v>1.5252553737465637</v>
      </c>
    </row>
    <row r="3375" spans="1:21" x14ac:dyDescent="0.35">
      <c r="A3375" s="1" t="s">
        <v>1138</v>
      </c>
      <c r="B3375" s="1" t="s">
        <v>438</v>
      </c>
      <c r="C3375" s="1" t="s">
        <v>101</v>
      </c>
      <c r="D3375" s="1">
        <v>1</v>
      </c>
      <c r="E3375" s="1" t="s">
        <v>60</v>
      </c>
      <c r="F3375" s="1">
        <v>8.3333333333333329E-2</v>
      </c>
      <c r="G3375" s="1" t="s">
        <v>35</v>
      </c>
      <c r="H3375" s="1">
        <v>30</v>
      </c>
      <c r="I3375" s="1">
        <v>25029</v>
      </c>
      <c r="J3375" s="1">
        <v>8605.7908329999991</v>
      </c>
      <c r="K3375" s="1">
        <v>67.8</v>
      </c>
      <c r="L3375" s="1">
        <v>1</v>
      </c>
      <c r="M3375" s="38">
        <f t="shared" si="364"/>
        <v>59.08</v>
      </c>
      <c r="N3375" s="38">
        <f t="shared" si="365"/>
        <v>1.1475964793500337</v>
      </c>
      <c r="O3375" s="40">
        <f t="shared" si="366"/>
        <v>60.697849184498509</v>
      </c>
      <c r="P3375" s="39">
        <f t="shared" si="367"/>
        <v>1.1170082780678707</v>
      </c>
      <c r="Q3375" s="42">
        <v>61.93</v>
      </c>
      <c r="R3375" s="42">
        <f t="shared" si="368"/>
        <v>1.0947844340384305</v>
      </c>
      <c r="S3375" s="44">
        <v>58.54</v>
      </c>
      <c r="T3375" s="44">
        <f t="shared" si="369"/>
        <v>1.158182439357704</v>
      </c>
      <c r="U3375" s="46">
        <f t="shared" si="370"/>
        <v>1.1233250504880017</v>
      </c>
    </row>
    <row r="3376" spans="1:21" x14ac:dyDescent="0.35">
      <c r="A3376" s="1" t="s">
        <v>1422</v>
      </c>
      <c r="B3376" s="1" t="s">
        <v>1108</v>
      </c>
      <c r="C3376" s="1" t="s">
        <v>101</v>
      </c>
      <c r="D3376" s="1">
        <v>1</v>
      </c>
      <c r="E3376" s="1" t="s">
        <v>54</v>
      </c>
      <c r="F3376" s="1">
        <v>0.25</v>
      </c>
      <c r="G3376" s="1" t="s">
        <v>8</v>
      </c>
      <c r="H3376" s="1">
        <v>60</v>
      </c>
      <c r="I3376" s="1">
        <v>24966</v>
      </c>
      <c r="J3376" s="1">
        <v>10749.67333</v>
      </c>
      <c r="K3376" s="1">
        <v>42.3</v>
      </c>
      <c r="L3376" s="1">
        <v>1</v>
      </c>
      <c r="M3376" s="38">
        <f t="shared" si="364"/>
        <v>50.152000000000001</v>
      </c>
      <c r="N3376" s="38">
        <f t="shared" si="365"/>
        <v>0.84343595469771881</v>
      </c>
      <c r="O3376" s="40">
        <f t="shared" si="366"/>
        <v>45.559514761069323</v>
      </c>
      <c r="P3376" s="39">
        <f t="shared" si="367"/>
        <v>0.92845589383110405</v>
      </c>
      <c r="Q3376" s="42">
        <v>42.33</v>
      </c>
      <c r="R3376" s="42">
        <f t="shared" si="368"/>
        <v>0.99929128277817147</v>
      </c>
      <c r="S3376" s="44">
        <v>55.26</v>
      </c>
      <c r="T3376" s="44">
        <f t="shared" si="369"/>
        <v>0.76547231270358307</v>
      </c>
      <c r="U3376" s="46">
        <f t="shared" si="370"/>
        <v>0.8977398297709529</v>
      </c>
    </row>
    <row r="3377" spans="1:21" x14ac:dyDescent="0.35">
      <c r="A3377" s="1" t="s">
        <v>1492</v>
      </c>
      <c r="B3377" s="1" t="s">
        <v>312</v>
      </c>
      <c r="C3377" s="1" t="s">
        <v>101</v>
      </c>
      <c r="D3377" s="1">
        <v>1</v>
      </c>
      <c r="E3377" s="1" t="s">
        <v>76</v>
      </c>
      <c r="F3377" s="1">
        <v>0.27083333333333331</v>
      </c>
      <c r="G3377" s="1" t="s">
        <v>8</v>
      </c>
      <c r="H3377" s="1">
        <v>60</v>
      </c>
      <c r="I3377" s="1">
        <v>24800</v>
      </c>
      <c r="J3377" s="1">
        <v>9300.6647219999995</v>
      </c>
      <c r="K3377" s="1">
        <v>36.83</v>
      </c>
      <c r="L3377" s="1">
        <v>1</v>
      </c>
      <c r="M3377" s="38">
        <f t="shared" si="364"/>
        <v>50.152000000000001</v>
      </c>
      <c r="N3377" s="38">
        <f t="shared" si="365"/>
        <v>0.734367522730898</v>
      </c>
      <c r="O3377" s="40">
        <f t="shared" si="366"/>
        <v>45.559514761069323</v>
      </c>
      <c r="P3377" s="39">
        <f t="shared" si="367"/>
        <v>0.80839315767847664</v>
      </c>
      <c r="Q3377" s="42">
        <v>42.33</v>
      </c>
      <c r="R3377" s="42">
        <f t="shared" si="368"/>
        <v>0.87006850933144342</v>
      </c>
      <c r="S3377" s="44">
        <v>60.5</v>
      </c>
      <c r="T3377" s="44">
        <f t="shared" si="369"/>
        <v>0.60876033057851242</v>
      </c>
      <c r="U3377" s="46">
        <f t="shared" si="370"/>
        <v>0.76240733252947746</v>
      </c>
    </row>
    <row r="3378" spans="1:21" x14ac:dyDescent="0.35">
      <c r="A3378" s="1" t="s">
        <v>790</v>
      </c>
      <c r="B3378" s="1" t="s">
        <v>791</v>
      </c>
      <c r="C3378" s="1" t="s">
        <v>101</v>
      </c>
      <c r="D3378" s="1">
        <v>1</v>
      </c>
      <c r="E3378" s="1" t="s">
        <v>57</v>
      </c>
      <c r="F3378" s="1">
        <v>8.3333333333333329E-2</v>
      </c>
      <c r="G3378" s="1" t="s">
        <v>35</v>
      </c>
      <c r="H3378" s="1">
        <v>60</v>
      </c>
      <c r="I3378" s="1">
        <v>24797</v>
      </c>
      <c r="J3378" s="1">
        <v>14055.26361</v>
      </c>
      <c r="K3378" s="1">
        <v>55.84</v>
      </c>
      <c r="L3378" s="1">
        <v>1</v>
      </c>
      <c r="M3378" s="38">
        <f t="shared" si="364"/>
        <v>50.152000000000001</v>
      </c>
      <c r="N3378" s="38">
        <f t="shared" si="365"/>
        <v>1.1134152177380763</v>
      </c>
      <c r="O3378" s="40">
        <f t="shared" si="366"/>
        <v>45.559514761069323</v>
      </c>
      <c r="P3378" s="39">
        <f t="shared" si="367"/>
        <v>1.2256495771047011</v>
      </c>
      <c r="Q3378" s="42">
        <v>61.93</v>
      </c>
      <c r="R3378" s="42">
        <f t="shared" si="368"/>
        <v>0.90166316809300828</v>
      </c>
      <c r="S3378" s="44">
        <v>55.77</v>
      </c>
      <c r="T3378" s="44">
        <f t="shared" si="369"/>
        <v>1.0012551551013089</v>
      </c>
      <c r="U3378" s="46">
        <f t="shared" si="370"/>
        <v>1.0428559667663395</v>
      </c>
    </row>
    <row r="3379" spans="1:21" x14ac:dyDescent="0.35">
      <c r="A3379" s="1" t="s">
        <v>324</v>
      </c>
      <c r="B3379" s="1" t="s">
        <v>1381</v>
      </c>
      <c r="C3379" s="1" t="s">
        <v>101</v>
      </c>
      <c r="D3379" s="1">
        <v>1</v>
      </c>
      <c r="E3379" s="1" t="s">
        <v>60</v>
      </c>
      <c r="F3379" s="1">
        <v>0.79166666666666663</v>
      </c>
      <c r="G3379" s="1" t="s">
        <v>22</v>
      </c>
      <c r="H3379" s="1">
        <v>60</v>
      </c>
      <c r="I3379" s="1">
        <v>24735</v>
      </c>
      <c r="J3379" s="1">
        <v>11343.754999999999</v>
      </c>
      <c r="K3379" s="1">
        <v>44.08</v>
      </c>
      <c r="L3379" s="1">
        <v>1</v>
      </c>
      <c r="M3379" s="38">
        <f t="shared" si="364"/>
        <v>50.152000000000001</v>
      </c>
      <c r="N3379" s="38">
        <f t="shared" si="365"/>
        <v>0.87892805870154722</v>
      </c>
      <c r="O3379" s="40">
        <f t="shared" si="366"/>
        <v>45.559514761069323</v>
      </c>
      <c r="P3379" s="39">
        <f t="shared" si="367"/>
        <v>0.96752566903250747</v>
      </c>
      <c r="Q3379" s="42">
        <v>43.7</v>
      </c>
      <c r="R3379" s="42">
        <f t="shared" si="368"/>
        <v>1.008695652173913</v>
      </c>
      <c r="S3379" s="44">
        <v>45.21</v>
      </c>
      <c r="T3379" s="44">
        <f t="shared" si="369"/>
        <v>0.97500552975005528</v>
      </c>
      <c r="U3379" s="46">
        <f t="shared" si="370"/>
        <v>0.98374228365215854</v>
      </c>
    </row>
    <row r="3380" spans="1:21" x14ac:dyDescent="0.35">
      <c r="A3380" s="1" t="s">
        <v>1242</v>
      </c>
      <c r="B3380" s="1" t="s">
        <v>1108</v>
      </c>
      <c r="C3380" s="1" t="s">
        <v>101</v>
      </c>
      <c r="D3380" s="1">
        <v>1</v>
      </c>
      <c r="E3380" s="1" t="s">
        <v>60</v>
      </c>
      <c r="F3380" s="1">
        <v>0.125</v>
      </c>
      <c r="G3380" s="1" t="s">
        <v>35</v>
      </c>
      <c r="H3380" s="1">
        <v>60</v>
      </c>
      <c r="I3380" s="1">
        <v>24729</v>
      </c>
      <c r="J3380" s="1">
        <v>15038.87278</v>
      </c>
      <c r="K3380" s="1">
        <v>59.43</v>
      </c>
      <c r="L3380" s="1">
        <v>1</v>
      </c>
      <c r="M3380" s="38">
        <f t="shared" si="364"/>
        <v>50.152000000000001</v>
      </c>
      <c r="N3380" s="38">
        <f t="shared" si="365"/>
        <v>1.1849976072738873</v>
      </c>
      <c r="O3380" s="40">
        <f t="shared" si="366"/>
        <v>45.559514761069323</v>
      </c>
      <c r="P3380" s="39">
        <f t="shared" si="367"/>
        <v>1.304447606864835</v>
      </c>
      <c r="Q3380" s="42">
        <v>61.93</v>
      </c>
      <c r="R3380" s="42">
        <f t="shared" si="368"/>
        <v>0.95963184240271271</v>
      </c>
      <c r="S3380" s="44">
        <v>55.26</v>
      </c>
      <c r="T3380" s="44">
        <f t="shared" si="369"/>
        <v>1.0754614549402823</v>
      </c>
      <c r="U3380" s="46">
        <f t="shared" si="370"/>
        <v>1.11318030140261</v>
      </c>
    </row>
    <row r="3381" spans="1:21" x14ac:dyDescent="0.35">
      <c r="A3381" s="1" t="s">
        <v>1558</v>
      </c>
      <c r="B3381" s="1" t="s">
        <v>428</v>
      </c>
      <c r="C3381" s="1" t="s">
        <v>101</v>
      </c>
      <c r="D3381" s="1">
        <v>1</v>
      </c>
      <c r="E3381" s="1" t="s">
        <v>57</v>
      </c>
      <c r="F3381" s="1">
        <v>0.25</v>
      </c>
      <c r="G3381" s="1" t="s">
        <v>8</v>
      </c>
      <c r="H3381" s="1">
        <v>120</v>
      </c>
      <c r="I3381" s="1">
        <v>24672</v>
      </c>
      <c r="J3381" s="1">
        <v>15477.477500000001</v>
      </c>
      <c r="K3381" s="1">
        <v>30.25</v>
      </c>
      <c r="L3381" s="1">
        <v>1</v>
      </c>
      <c r="M3381" s="38">
        <f t="shared" si="364"/>
        <v>32.295999999999999</v>
      </c>
      <c r="N3381" s="38">
        <f t="shared" si="365"/>
        <v>0.93664850136239786</v>
      </c>
      <c r="O3381" s="40">
        <f t="shared" si="366"/>
        <v>30.421180337640109</v>
      </c>
      <c r="P3381" s="39">
        <f t="shared" si="367"/>
        <v>0.99437298830156473</v>
      </c>
      <c r="Q3381" s="42">
        <v>42.33</v>
      </c>
      <c r="R3381" s="42">
        <f t="shared" si="368"/>
        <v>0.71462319867706126</v>
      </c>
      <c r="S3381" s="44">
        <v>32.200000000000003</v>
      </c>
      <c r="T3381" s="44">
        <f t="shared" si="369"/>
        <v>0.93944099378881984</v>
      </c>
      <c r="U3381" s="46">
        <f t="shared" si="370"/>
        <v>0.88281239358914865</v>
      </c>
    </row>
    <row r="3382" spans="1:21" x14ac:dyDescent="0.35">
      <c r="A3382" s="1" t="s">
        <v>1422</v>
      </c>
      <c r="B3382" s="1" t="s">
        <v>1108</v>
      </c>
      <c r="C3382" s="1" t="s">
        <v>101</v>
      </c>
      <c r="D3382" s="1">
        <v>1</v>
      </c>
      <c r="E3382" s="1" t="s">
        <v>54</v>
      </c>
      <c r="F3382" s="1">
        <v>0.29166666666666669</v>
      </c>
      <c r="G3382" s="1" t="s">
        <v>8</v>
      </c>
      <c r="H3382" s="1">
        <v>60</v>
      </c>
      <c r="I3382" s="1">
        <v>24510</v>
      </c>
      <c r="J3382" s="1">
        <v>9323.8627780000006</v>
      </c>
      <c r="K3382" s="1">
        <v>37.44</v>
      </c>
      <c r="L3382" s="1">
        <v>1</v>
      </c>
      <c r="M3382" s="38">
        <f t="shared" si="364"/>
        <v>50.152000000000001</v>
      </c>
      <c r="N3382" s="38">
        <f t="shared" si="365"/>
        <v>0.7465305471367043</v>
      </c>
      <c r="O3382" s="40">
        <f t="shared" si="366"/>
        <v>45.559514761069323</v>
      </c>
      <c r="P3382" s="39">
        <f t="shared" si="367"/>
        <v>0.82178223794412619</v>
      </c>
      <c r="Q3382" s="42">
        <v>42.33</v>
      </c>
      <c r="R3382" s="42">
        <f t="shared" si="368"/>
        <v>0.88447909284195603</v>
      </c>
      <c r="S3382" s="44">
        <v>55.26</v>
      </c>
      <c r="T3382" s="44">
        <f t="shared" si="369"/>
        <v>0.67752442996742668</v>
      </c>
      <c r="U3382" s="46">
        <f t="shared" si="370"/>
        <v>0.79459525358450289</v>
      </c>
    </row>
    <row r="3383" spans="1:21" x14ac:dyDescent="0.35">
      <c r="A3383" s="1" t="s">
        <v>418</v>
      </c>
      <c r="B3383" s="1" t="s">
        <v>419</v>
      </c>
      <c r="C3383" s="1" t="s">
        <v>101</v>
      </c>
      <c r="D3383" s="1">
        <v>1</v>
      </c>
      <c r="E3383" s="1" t="s">
        <v>58</v>
      </c>
      <c r="F3383" s="1">
        <v>0.10416666666666667</v>
      </c>
      <c r="G3383" s="1" t="s">
        <v>35</v>
      </c>
      <c r="H3383" s="1">
        <v>30</v>
      </c>
      <c r="I3383" s="1">
        <v>24430</v>
      </c>
      <c r="J3383" s="1">
        <v>10037.52556</v>
      </c>
      <c r="K3383" s="1">
        <v>80.930000000000007</v>
      </c>
      <c r="L3383" s="1">
        <v>1</v>
      </c>
      <c r="M3383" s="38">
        <f t="shared" si="364"/>
        <v>59.08</v>
      </c>
      <c r="N3383" s="38">
        <f t="shared" si="365"/>
        <v>1.3698375084631009</v>
      </c>
      <c r="O3383" s="40">
        <f t="shared" si="366"/>
        <v>60.697849184498509</v>
      </c>
      <c r="P3383" s="39">
        <f t="shared" si="367"/>
        <v>1.3333256628913392</v>
      </c>
      <c r="Q3383" s="42">
        <v>61.93</v>
      </c>
      <c r="R3383" s="42">
        <f t="shared" si="368"/>
        <v>1.3067979977393833</v>
      </c>
      <c r="S3383" s="44">
        <v>51.62</v>
      </c>
      <c r="T3383" s="44">
        <f t="shared" si="369"/>
        <v>1.567803177063154</v>
      </c>
      <c r="U3383" s="46">
        <f t="shared" si="370"/>
        <v>1.4026422792312923</v>
      </c>
    </row>
    <row r="3384" spans="1:21" x14ac:dyDescent="0.35">
      <c r="A3384" s="1" t="s">
        <v>575</v>
      </c>
      <c r="B3384" s="1" t="s">
        <v>370</v>
      </c>
      <c r="C3384" s="1" t="s">
        <v>101</v>
      </c>
      <c r="D3384" s="1">
        <v>1</v>
      </c>
      <c r="E3384" s="1" t="s">
        <v>58</v>
      </c>
      <c r="F3384" s="1">
        <v>0.125</v>
      </c>
      <c r="G3384" s="1" t="s">
        <v>35</v>
      </c>
      <c r="H3384" s="1">
        <v>30</v>
      </c>
      <c r="I3384" s="1">
        <v>24402</v>
      </c>
      <c r="J3384" s="1">
        <v>7942.1661109999995</v>
      </c>
      <c r="K3384" s="1">
        <v>63.88</v>
      </c>
      <c r="L3384" s="1">
        <v>1</v>
      </c>
      <c r="M3384" s="38">
        <f t="shared" si="364"/>
        <v>59.08</v>
      </c>
      <c r="N3384" s="38">
        <f t="shared" si="365"/>
        <v>1.08124576844956</v>
      </c>
      <c r="O3384" s="40">
        <f t="shared" si="366"/>
        <v>60.697849184498509</v>
      </c>
      <c r="P3384" s="39">
        <f t="shared" si="367"/>
        <v>1.052426088539463</v>
      </c>
      <c r="Q3384" s="42">
        <v>61.93</v>
      </c>
      <c r="R3384" s="42">
        <f t="shared" si="368"/>
        <v>1.0314871629258842</v>
      </c>
      <c r="S3384" s="44">
        <v>56.5</v>
      </c>
      <c r="T3384" s="44">
        <f t="shared" si="369"/>
        <v>1.1306194690265488</v>
      </c>
      <c r="U3384" s="46">
        <f t="shared" si="370"/>
        <v>1.0715109068306319</v>
      </c>
    </row>
    <row r="3385" spans="1:21" x14ac:dyDescent="0.35">
      <c r="A3385" s="1" t="s">
        <v>1183</v>
      </c>
      <c r="B3385" s="1" t="s">
        <v>1108</v>
      </c>
      <c r="C3385" s="1" t="s">
        <v>101</v>
      </c>
      <c r="D3385" s="1">
        <v>1</v>
      </c>
      <c r="E3385" s="1" t="s">
        <v>54</v>
      </c>
      <c r="F3385" s="1">
        <v>0.125</v>
      </c>
      <c r="G3385" s="1" t="s">
        <v>35</v>
      </c>
      <c r="H3385" s="1">
        <v>60</v>
      </c>
      <c r="I3385" s="1">
        <v>24386</v>
      </c>
      <c r="J3385" s="1">
        <v>13797.344719999999</v>
      </c>
      <c r="K3385" s="1">
        <v>55.29</v>
      </c>
      <c r="L3385" s="1">
        <v>1</v>
      </c>
      <c r="M3385" s="38">
        <f t="shared" si="364"/>
        <v>50.152000000000001</v>
      </c>
      <c r="N3385" s="38">
        <f t="shared" si="365"/>
        <v>1.1024485563885786</v>
      </c>
      <c r="O3385" s="40">
        <f t="shared" si="366"/>
        <v>45.559514761069323</v>
      </c>
      <c r="P3385" s="39">
        <f t="shared" si="367"/>
        <v>1.2135774555537056</v>
      </c>
      <c r="Q3385" s="42">
        <v>61.93</v>
      </c>
      <c r="R3385" s="42">
        <f t="shared" si="368"/>
        <v>0.89278217342160504</v>
      </c>
      <c r="S3385" s="44">
        <v>55.26</v>
      </c>
      <c r="T3385" s="44">
        <f t="shared" si="369"/>
        <v>1.000542888165038</v>
      </c>
      <c r="U3385" s="46">
        <f t="shared" si="370"/>
        <v>1.0356341723801161</v>
      </c>
    </row>
    <row r="3386" spans="1:21" x14ac:dyDescent="0.35">
      <c r="A3386" s="1" t="s">
        <v>1074</v>
      </c>
      <c r="B3386" s="1" t="s">
        <v>235</v>
      </c>
      <c r="C3386" s="1" t="s">
        <v>101</v>
      </c>
      <c r="D3386" s="1">
        <v>1</v>
      </c>
      <c r="E3386" s="1" t="s">
        <v>57</v>
      </c>
      <c r="F3386" s="1">
        <v>0.11458333333333333</v>
      </c>
      <c r="G3386" s="1" t="s">
        <v>35</v>
      </c>
      <c r="H3386" s="1">
        <v>15</v>
      </c>
      <c r="I3386" s="1">
        <v>24384</v>
      </c>
      <c r="J3386" s="1">
        <v>5449.710556</v>
      </c>
      <c r="K3386" s="1">
        <v>88.6</v>
      </c>
      <c r="L3386" s="1">
        <v>1</v>
      </c>
      <c r="M3386" s="38">
        <f t="shared" si="364"/>
        <v>63.543999999999997</v>
      </c>
      <c r="N3386" s="38">
        <f t="shared" si="365"/>
        <v>1.3943094548659196</v>
      </c>
      <c r="O3386" s="40">
        <f t="shared" si="366"/>
        <v>75.836183607927723</v>
      </c>
      <c r="P3386" s="39">
        <f t="shared" si="367"/>
        <v>1.1683077362919667</v>
      </c>
      <c r="Q3386" s="42">
        <v>61.93</v>
      </c>
      <c r="R3386" s="42">
        <f t="shared" si="368"/>
        <v>1.4306475052478604</v>
      </c>
      <c r="S3386" s="44">
        <v>64.14</v>
      </c>
      <c r="T3386" s="44">
        <f t="shared" si="369"/>
        <v>1.3813532896788274</v>
      </c>
      <c r="U3386" s="46">
        <f t="shared" si="370"/>
        <v>1.3267695104062183</v>
      </c>
    </row>
    <row r="3387" spans="1:21" x14ac:dyDescent="0.35">
      <c r="A3387" s="1" t="s">
        <v>1133</v>
      </c>
      <c r="B3387" s="1" t="s">
        <v>438</v>
      </c>
      <c r="C3387" s="1" t="s">
        <v>101</v>
      </c>
      <c r="D3387" s="1">
        <v>1</v>
      </c>
      <c r="E3387" s="1" t="s">
        <v>57</v>
      </c>
      <c r="F3387" s="1">
        <v>0.10694444444444444</v>
      </c>
      <c r="G3387" s="1" t="s">
        <v>35</v>
      </c>
      <c r="H3387" s="1">
        <v>30</v>
      </c>
      <c r="I3387" s="1">
        <v>24251</v>
      </c>
      <c r="J3387" s="1">
        <v>7836.0613890000004</v>
      </c>
      <c r="K3387" s="1">
        <v>64.02</v>
      </c>
      <c r="L3387" s="1">
        <v>1</v>
      </c>
      <c r="M3387" s="38">
        <f t="shared" si="364"/>
        <v>59.08</v>
      </c>
      <c r="N3387" s="38">
        <f t="shared" si="365"/>
        <v>1.0836154366960054</v>
      </c>
      <c r="O3387" s="40">
        <f t="shared" si="366"/>
        <v>60.697849184498509</v>
      </c>
      <c r="P3387" s="39">
        <f t="shared" si="367"/>
        <v>1.0547325953083346</v>
      </c>
      <c r="Q3387" s="42">
        <v>61.93</v>
      </c>
      <c r="R3387" s="42">
        <f t="shared" si="368"/>
        <v>1.0337477797513321</v>
      </c>
      <c r="S3387" s="44">
        <v>58.54</v>
      </c>
      <c r="T3387" s="44">
        <f t="shared" si="369"/>
        <v>1.0936112060129826</v>
      </c>
      <c r="U3387" s="46">
        <f t="shared" si="370"/>
        <v>1.0606971936908831</v>
      </c>
    </row>
    <row r="3388" spans="1:21" x14ac:dyDescent="0.35">
      <c r="A3388" s="1" t="s">
        <v>1107</v>
      </c>
      <c r="B3388" s="1" t="s">
        <v>1108</v>
      </c>
      <c r="C3388" s="1" t="s">
        <v>101</v>
      </c>
      <c r="D3388" s="1">
        <v>1</v>
      </c>
      <c r="E3388" s="1" t="s">
        <v>54</v>
      </c>
      <c r="F3388" s="1">
        <v>0.16666666666666666</v>
      </c>
      <c r="G3388" s="1" t="s">
        <v>35</v>
      </c>
      <c r="H3388" s="1">
        <v>60</v>
      </c>
      <c r="I3388" s="1">
        <v>24018</v>
      </c>
      <c r="J3388" s="1">
        <v>13978.162780000001</v>
      </c>
      <c r="K3388" s="1">
        <v>56.72</v>
      </c>
      <c r="L3388" s="1">
        <v>1</v>
      </c>
      <c r="M3388" s="38">
        <f t="shared" si="364"/>
        <v>50.152000000000001</v>
      </c>
      <c r="N3388" s="38">
        <f t="shared" si="365"/>
        <v>1.1309618758972722</v>
      </c>
      <c r="O3388" s="40">
        <f t="shared" si="366"/>
        <v>45.559514761069323</v>
      </c>
      <c r="P3388" s="39">
        <f t="shared" si="367"/>
        <v>1.2449649715862936</v>
      </c>
      <c r="Q3388" s="42">
        <v>61.93</v>
      </c>
      <c r="R3388" s="42">
        <f t="shared" si="368"/>
        <v>0.91587275956725334</v>
      </c>
      <c r="S3388" s="44">
        <v>55.26</v>
      </c>
      <c r="T3388" s="44">
        <f t="shared" si="369"/>
        <v>1.0264205573651828</v>
      </c>
      <c r="U3388" s="46">
        <f t="shared" si="370"/>
        <v>1.0624194295062432</v>
      </c>
    </row>
    <row r="3389" spans="1:21" x14ac:dyDescent="0.35">
      <c r="A3389" s="1" t="s">
        <v>1398</v>
      </c>
      <c r="B3389" s="1" t="s">
        <v>1312</v>
      </c>
      <c r="C3389" s="1" t="s">
        <v>101</v>
      </c>
      <c r="D3389" s="1">
        <v>1</v>
      </c>
      <c r="E3389" s="1" t="s">
        <v>58</v>
      </c>
      <c r="F3389" s="1">
        <v>0.8125</v>
      </c>
      <c r="G3389" s="1" t="s">
        <v>22</v>
      </c>
      <c r="H3389" s="1">
        <v>30</v>
      </c>
      <c r="I3389" s="1">
        <v>23952</v>
      </c>
      <c r="J3389" s="1">
        <v>5545.958611</v>
      </c>
      <c r="K3389" s="1">
        <v>45.93</v>
      </c>
      <c r="L3389" s="1">
        <v>1</v>
      </c>
      <c r="M3389" s="38">
        <f t="shared" si="364"/>
        <v>59.08</v>
      </c>
      <c r="N3389" s="38">
        <f t="shared" si="365"/>
        <v>0.77742044685172651</v>
      </c>
      <c r="O3389" s="40">
        <f t="shared" si="366"/>
        <v>60.697849184498509</v>
      </c>
      <c r="P3389" s="39">
        <f t="shared" si="367"/>
        <v>0.75669897067341163</v>
      </c>
      <c r="Q3389" s="42">
        <v>43.7</v>
      </c>
      <c r="R3389" s="42">
        <f t="shared" si="368"/>
        <v>1.0510297482837527</v>
      </c>
      <c r="S3389" s="44">
        <v>42.16</v>
      </c>
      <c r="T3389" s="44">
        <f t="shared" si="369"/>
        <v>1.0894212523719167</v>
      </c>
      <c r="U3389" s="46">
        <f t="shared" si="370"/>
        <v>0.96571665710969368</v>
      </c>
    </row>
    <row r="3390" spans="1:21" x14ac:dyDescent="0.35">
      <c r="A3390" s="1" t="s">
        <v>1133</v>
      </c>
      <c r="B3390" s="1" t="s">
        <v>438</v>
      </c>
      <c r="C3390" s="1" t="s">
        <v>101</v>
      </c>
      <c r="D3390" s="1">
        <v>1</v>
      </c>
      <c r="E3390" s="1" t="s">
        <v>25</v>
      </c>
      <c r="F3390" s="1">
        <v>0.125</v>
      </c>
      <c r="G3390" s="1" t="s">
        <v>35</v>
      </c>
      <c r="H3390" s="1">
        <v>30</v>
      </c>
      <c r="I3390" s="1">
        <v>23897</v>
      </c>
      <c r="J3390" s="1">
        <v>7996.2902780000004</v>
      </c>
      <c r="K3390" s="1">
        <v>66.22</v>
      </c>
      <c r="L3390" s="1">
        <v>1</v>
      </c>
      <c r="M3390" s="38">
        <f t="shared" si="364"/>
        <v>59.08</v>
      </c>
      <c r="N3390" s="38">
        <f t="shared" si="365"/>
        <v>1.1208530805687205</v>
      </c>
      <c r="O3390" s="40">
        <f t="shared" si="366"/>
        <v>60.697849184498509</v>
      </c>
      <c r="P3390" s="39">
        <f t="shared" si="367"/>
        <v>1.0909777016763187</v>
      </c>
      <c r="Q3390" s="42">
        <v>61.93</v>
      </c>
      <c r="R3390" s="42">
        <f t="shared" si="368"/>
        <v>1.0692717584369449</v>
      </c>
      <c r="S3390" s="44">
        <v>58.54</v>
      </c>
      <c r="T3390" s="44">
        <f t="shared" si="369"/>
        <v>1.1311923471130851</v>
      </c>
      <c r="U3390" s="46">
        <f t="shared" si="370"/>
        <v>1.0971472690754496</v>
      </c>
    </row>
    <row r="3391" spans="1:21" x14ac:dyDescent="0.35">
      <c r="A3391" s="1" t="s">
        <v>1226</v>
      </c>
      <c r="B3391" s="1" t="s">
        <v>476</v>
      </c>
      <c r="C3391" s="1" t="s">
        <v>101</v>
      </c>
      <c r="D3391" s="1">
        <v>1</v>
      </c>
      <c r="E3391" s="1" t="s">
        <v>60</v>
      </c>
      <c r="F3391" s="1">
        <v>8.3333333333333329E-2</v>
      </c>
      <c r="G3391" s="1" t="s">
        <v>35</v>
      </c>
      <c r="H3391" s="1">
        <v>30</v>
      </c>
      <c r="I3391" s="1">
        <v>23871</v>
      </c>
      <c r="J3391" s="1">
        <v>7725.2511109999996</v>
      </c>
      <c r="K3391" s="1">
        <v>64.09</v>
      </c>
      <c r="L3391" s="1">
        <v>1</v>
      </c>
      <c r="M3391" s="38">
        <f t="shared" si="364"/>
        <v>59.08</v>
      </c>
      <c r="N3391" s="38">
        <f t="shared" si="365"/>
        <v>1.0848002708192284</v>
      </c>
      <c r="O3391" s="40">
        <f t="shared" si="366"/>
        <v>60.697849184498509</v>
      </c>
      <c r="P3391" s="39">
        <f t="shared" si="367"/>
        <v>1.0558858486927707</v>
      </c>
      <c r="Q3391" s="42">
        <v>61.93</v>
      </c>
      <c r="R3391" s="42">
        <f t="shared" si="368"/>
        <v>1.0348780881640562</v>
      </c>
      <c r="S3391" s="44">
        <v>44.77</v>
      </c>
      <c r="T3391" s="44">
        <f t="shared" si="369"/>
        <v>1.4315389769935225</v>
      </c>
      <c r="U3391" s="46">
        <f t="shared" si="370"/>
        <v>1.1741009712834496</v>
      </c>
    </row>
    <row r="3392" spans="1:21" x14ac:dyDescent="0.35">
      <c r="A3392" s="1" t="s">
        <v>1251</v>
      </c>
      <c r="B3392" s="1" t="s">
        <v>256</v>
      </c>
      <c r="C3392" s="1" t="s">
        <v>101</v>
      </c>
      <c r="D3392" s="1">
        <v>1</v>
      </c>
      <c r="E3392" s="1" t="s">
        <v>57</v>
      </c>
      <c r="F3392" s="1">
        <v>0.79166666666666663</v>
      </c>
      <c r="G3392" s="1" t="s">
        <v>22</v>
      </c>
      <c r="H3392" s="1">
        <v>30</v>
      </c>
      <c r="I3392" s="1">
        <v>23829</v>
      </c>
      <c r="J3392" s="1">
        <v>5741.6972219999998</v>
      </c>
      <c r="K3392" s="1">
        <v>47.68</v>
      </c>
      <c r="L3392" s="1">
        <v>1</v>
      </c>
      <c r="M3392" s="38">
        <f t="shared" si="364"/>
        <v>59.08</v>
      </c>
      <c r="N3392" s="38">
        <f t="shared" si="365"/>
        <v>0.80704129993229523</v>
      </c>
      <c r="O3392" s="40">
        <f t="shared" si="366"/>
        <v>60.697849184498509</v>
      </c>
      <c r="P3392" s="39">
        <f t="shared" si="367"/>
        <v>0.78553030528430801</v>
      </c>
      <c r="Q3392" s="42">
        <v>43.7</v>
      </c>
      <c r="R3392" s="42">
        <f t="shared" si="368"/>
        <v>1.0910755148741418</v>
      </c>
      <c r="S3392" s="44">
        <v>36.74</v>
      </c>
      <c r="T3392" s="44">
        <f t="shared" si="369"/>
        <v>1.2977681001633097</v>
      </c>
      <c r="U3392" s="46">
        <f t="shared" si="370"/>
        <v>1.058124640107253</v>
      </c>
    </row>
    <row r="3393" spans="1:21" x14ac:dyDescent="0.35">
      <c r="A3393" s="1" t="s">
        <v>826</v>
      </c>
      <c r="B3393" s="1" t="s">
        <v>1381</v>
      </c>
      <c r="C3393" s="1" t="s">
        <v>101</v>
      </c>
      <c r="D3393" s="1">
        <v>1</v>
      </c>
      <c r="E3393" s="1" t="s">
        <v>54</v>
      </c>
      <c r="F3393" s="1">
        <v>0.79166666666666663</v>
      </c>
      <c r="G3393" s="1" t="s">
        <v>22</v>
      </c>
      <c r="H3393" s="1">
        <v>60</v>
      </c>
      <c r="I3393" s="1">
        <v>23801</v>
      </c>
      <c r="J3393" s="1">
        <v>11389.69528</v>
      </c>
      <c r="K3393" s="1">
        <v>46.34</v>
      </c>
      <c r="L3393" s="1">
        <v>1</v>
      </c>
      <c r="M3393" s="38">
        <f t="shared" si="364"/>
        <v>50.152000000000001</v>
      </c>
      <c r="N3393" s="38">
        <f t="shared" si="365"/>
        <v>0.92399106715584622</v>
      </c>
      <c r="O3393" s="40">
        <f t="shared" si="366"/>
        <v>45.559514761069323</v>
      </c>
      <c r="P3393" s="39">
        <f t="shared" si="367"/>
        <v>1.0171311139511434</v>
      </c>
      <c r="Q3393" s="42">
        <v>43.7</v>
      </c>
      <c r="R3393" s="42">
        <f t="shared" si="368"/>
        <v>1.0604118993135012</v>
      </c>
      <c r="S3393" s="44">
        <v>45.21</v>
      </c>
      <c r="T3393" s="44">
        <f t="shared" si="369"/>
        <v>1.0249944702499447</v>
      </c>
      <c r="U3393" s="46">
        <f t="shared" si="370"/>
        <v>1.0341791611715299</v>
      </c>
    </row>
    <row r="3394" spans="1:21" x14ac:dyDescent="0.35">
      <c r="A3394" s="1" t="s">
        <v>683</v>
      </c>
      <c r="B3394" s="1" t="s">
        <v>438</v>
      </c>
      <c r="C3394" s="1" t="s">
        <v>101</v>
      </c>
      <c r="D3394" s="1">
        <v>1</v>
      </c>
      <c r="E3394" s="1" t="s">
        <v>60</v>
      </c>
      <c r="F3394" s="1">
        <v>9.375E-2</v>
      </c>
      <c r="G3394" s="1" t="s">
        <v>35</v>
      </c>
      <c r="H3394" s="1">
        <v>30</v>
      </c>
      <c r="I3394" s="1">
        <v>23781</v>
      </c>
      <c r="J3394" s="1">
        <v>8219.1347220000007</v>
      </c>
      <c r="K3394" s="1">
        <v>68.28</v>
      </c>
      <c r="L3394" s="1">
        <v>1</v>
      </c>
      <c r="M3394" s="38">
        <f t="shared" si="364"/>
        <v>59.08</v>
      </c>
      <c r="N3394" s="38">
        <f t="shared" si="365"/>
        <v>1.15572105619499</v>
      </c>
      <c r="O3394" s="40">
        <f t="shared" si="366"/>
        <v>60.697849184498509</v>
      </c>
      <c r="P3394" s="39">
        <f t="shared" si="367"/>
        <v>1.1249163012754311</v>
      </c>
      <c r="Q3394" s="42">
        <v>61.93</v>
      </c>
      <c r="R3394" s="42">
        <f t="shared" si="368"/>
        <v>1.1025351202971096</v>
      </c>
      <c r="S3394" s="44">
        <v>58.54</v>
      </c>
      <c r="T3394" s="44">
        <f t="shared" si="369"/>
        <v>1.1663819610522721</v>
      </c>
      <c r="U3394" s="46">
        <f t="shared" si="370"/>
        <v>1.1312777942082708</v>
      </c>
    </row>
    <row r="3395" spans="1:21" x14ac:dyDescent="0.35">
      <c r="A3395" s="1" t="s">
        <v>1296</v>
      </c>
      <c r="B3395" s="1" t="s">
        <v>1120</v>
      </c>
      <c r="C3395" s="1" t="s">
        <v>101</v>
      </c>
      <c r="D3395" s="1">
        <v>1</v>
      </c>
      <c r="E3395" s="1" t="s">
        <v>57</v>
      </c>
      <c r="F3395" s="1">
        <v>0.8125</v>
      </c>
      <c r="G3395" s="1" t="s">
        <v>22</v>
      </c>
      <c r="H3395" s="1">
        <v>30</v>
      </c>
      <c r="I3395" s="1">
        <v>23682</v>
      </c>
      <c r="J3395" s="1">
        <v>6782.7119439999997</v>
      </c>
      <c r="K3395" s="1">
        <v>56.43</v>
      </c>
      <c r="L3395" s="1">
        <v>1</v>
      </c>
      <c r="M3395" s="38">
        <f t="shared" ref="M3395:M3458" si="371">(-0.2976*H3395)+68.008</f>
        <v>59.08</v>
      </c>
      <c r="N3395" s="38">
        <f t="shared" ref="N3395:N3458" si="372">K3395/M3395</f>
        <v>0.95514556533513884</v>
      </c>
      <c r="O3395" s="40">
        <f t="shared" ref="O3395:O3458" si="373">-21.84*LN(H3395) + 134.98</f>
        <v>60.697849184498509</v>
      </c>
      <c r="P3395" s="39">
        <f t="shared" ref="P3395:P3458" si="374">K3395/O3395</f>
        <v>0.92968697833878988</v>
      </c>
      <c r="Q3395" s="42">
        <v>43.7</v>
      </c>
      <c r="R3395" s="42">
        <f t="shared" ref="R3395:R3458" si="375">K3395/Q3395</f>
        <v>1.2913043478260868</v>
      </c>
      <c r="S3395" s="44">
        <v>40.51</v>
      </c>
      <c r="T3395" s="44">
        <f t="shared" ref="T3395:T3458" si="376">K3395/S3395</f>
        <v>1.3929893853369539</v>
      </c>
      <c r="U3395" s="46">
        <f t="shared" ref="U3395:U3458" si="377">(P3395+R3395+T3395)/3</f>
        <v>1.2046602371672768</v>
      </c>
    </row>
    <row r="3396" spans="1:21" x14ac:dyDescent="0.35">
      <c r="A3396" s="1" t="s">
        <v>494</v>
      </c>
      <c r="B3396" s="1" t="s">
        <v>438</v>
      </c>
      <c r="C3396" s="1" t="s">
        <v>101</v>
      </c>
      <c r="D3396" s="1">
        <v>1</v>
      </c>
      <c r="E3396" s="1" t="s">
        <v>60</v>
      </c>
      <c r="F3396" s="1">
        <v>0.14583333333333334</v>
      </c>
      <c r="G3396" s="1" t="s">
        <v>35</v>
      </c>
      <c r="H3396" s="1">
        <v>30</v>
      </c>
      <c r="I3396" s="1">
        <v>23584</v>
      </c>
      <c r="J3396" s="1">
        <v>8311.8541669999995</v>
      </c>
      <c r="K3396" s="1">
        <v>69.680000000000007</v>
      </c>
      <c r="L3396" s="1">
        <v>1</v>
      </c>
      <c r="M3396" s="38">
        <f t="shared" si="371"/>
        <v>59.08</v>
      </c>
      <c r="N3396" s="38">
        <f t="shared" si="372"/>
        <v>1.1794177386594449</v>
      </c>
      <c r="O3396" s="40">
        <f t="shared" si="373"/>
        <v>60.697849184498509</v>
      </c>
      <c r="P3396" s="39">
        <f t="shared" si="374"/>
        <v>1.1479813689641483</v>
      </c>
      <c r="Q3396" s="42">
        <v>61.93</v>
      </c>
      <c r="R3396" s="42">
        <f t="shared" si="375"/>
        <v>1.1251412885515906</v>
      </c>
      <c r="S3396" s="44">
        <v>58.54</v>
      </c>
      <c r="T3396" s="44">
        <f t="shared" si="376"/>
        <v>1.1902972326614283</v>
      </c>
      <c r="U3396" s="46">
        <f t="shared" si="377"/>
        <v>1.1544732967257223</v>
      </c>
    </row>
    <row r="3397" spans="1:21" x14ac:dyDescent="0.35">
      <c r="A3397" s="1" t="s">
        <v>1242</v>
      </c>
      <c r="B3397" s="1" t="s">
        <v>1108</v>
      </c>
      <c r="C3397" s="1" t="s">
        <v>101</v>
      </c>
      <c r="D3397" s="1">
        <v>1</v>
      </c>
      <c r="E3397" s="1" t="s">
        <v>60</v>
      </c>
      <c r="F3397" s="1">
        <v>0.29166666666666669</v>
      </c>
      <c r="G3397" s="1" t="s">
        <v>8</v>
      </c>
      <c r="H3397" s="1">
        <v>60</v>
      </c>
      <c r="I3397" s="1">
        <v>23529</v>
      </c>
      <c r="J3397" s="1">
        <v>12547.33417</v>
      </c>
      <c r="K3397" s="1">
        <v>51.95</v>
      </c>
      <c r="L3397" s="1">
        <v>1</v>
      </c>
      <c r="M3397" s="38">
        <f t="shared" si="371"/>
        <v>50.152000000000001</v>
      </c>
      <c r="N3397" s="38">
        <f t="shared" si="372"/>
        <v>1.035851012920721</v>
      </c>
      <c r="O3397" s="40">
        <f t="shared" si="373"/>
        <v>45.559514761069323</v>
      </c>
      <c r="P3397" s="39">
        <f t="shared" si="374"/>
        <v>1.1402667537712969</v>
      </c>
      <c r="Q3397" s="42">
        <v>42.33</v>
      </c>
      <c r="R3397" s="42">
        <f t="shared" si="375"/>
        <v>1.2272619891330028</v>
      </c>
      <c r="S3397" s="44">
        <v>55.26</v>
      </c>
      <c r="T3397" s="44">
        <f t="shared" si="376"/>
        <v>0.94010133912414051</v>
      </c>
      <c r="U3397" s="46">
        <f t="shared" si="377"/>
        <v>1.1025433606761468</v>
      </c>
    </row>
    <row r="3398" spans="1:21" x14ac:dyDescent="0.35">
      <c r="A3398" s="1" t="s">
        <v>1346</v>
      </c>
      <c r="B3398" s="1" t="s">
        <v>791</v>
      </c>
      <c r="C3398" s="1" t="s">
        <v>101</v>
      </c>
      <c r="D3398" s="1">
        <v>1</v>
      </c>
      <c r="E3398" s="1" t="s">
        <v>54</v>
      </c>
      <c r="F3398" s="1">
        <v>0.35416666666666669</v>
      </c>
      <c r="G3398" s="1" t="s">
        <v>8</v>
      </c>
      <c r="H3398" s="1">
        <v>30</v>
      </c>
      <c r="I3398" s="1">
        <v>23486</v>
      </c>
      <c r="J3398" s="1">
        <v>6053.9808329999996</v>
      </c>
      <c r="K3398" s="1">
        <v>50.74</v>
      </c>
      <c r="L3398" s="1">
        <v>1</v>
      </c>
      <c r="M3398" s="38">
        <f t="shared" si="371"/>
        <v>59.08</v>
      </c>
      <c r="N3398" s="38">
        <f t="shared" si="372"/>
        <v>0.85883547731888965</v>
      </c>
      <c r="O3398" s="40">
        <f t="shared" si="373"/>
        <v>60.697849184498509</v>
      </c>
      <c r="P3398" s="39">
        <f t="shared" si="374"/>
        <v>0.83594395323250403</v>
      </c>
      <c r="Q3398" s="42">
        <v>42.33</v>
      </c>
      <c r="R3398" s="42">
        <f t="shared" si="375"/>
        <v>1.1986770611859203</v>
      </c>
      <c r="S3398" s="44">
        <v>55.77</v>
      </c>
      <c r="T3398" s="44">
        <f t="shared" si="376"/>
        <v>0.90980814057737136</v>
      </c>
      <c r="U3398" s="46">
        <f t="shared" si="377"/>
        <v>0.98147638499859857</v>
      </c>
    </row>
    <row r="3399" spans="1:21" x14ac:dyDescent="0.35">
      <c r="A3399" s="1" t="s">
        <v>1554</v>
      </c>
      <c r="B3399" s="1" t="s">
        <v>577</v>
      </c>
      <c r="C3399" s="1" t="s">
        <v>101</v>
      </c>
      <c r="D3399" s="1">
        <v>1</v>
      </c>
      <c r="E3399" s="1" t="s">
        <v>60</v>
      </c>
      <c r="F3399" s="1">
        <v>0.35416666666666669</v>
      </c>
      <c r="G3399" s="1" t="s">
        <v>8</v>
      </c>
      <c r="H3399" s="1">
        <v>60</v>
      </c>
      <c r="I3399" s="1">
        <v>23453</v>
      </c>
      <c r="J3399" s="1">
        <v>7789.0116669999998</v>
      </c>
      <c r="K3399" s="1">
        <v>32.6</v>
      </c>
      <c r="L3399" s="1">
        <v>1</v>
      </c>
      <c r="M3399" s="38">
        <f t="shared" si="371"/>
        <v>50.152000000000001</v>
      </c>
      <c r="N3399" s="38">
        <f t="shared" si="372"/>
        <v>0.65002392726112623</v>
      </c>
      <c r="O3399" s="40">
        <f t="shared" si="373"/>
        <v>45.559514761069323</v>
      </c>
      <c r="P3399" s="39">
        <f t="shared" si="374"/>
        <v>0.71554756829536637</v>
      </c>
      <c r="Q3399" s="42">
        <v>42.33</v>
      </c>
      <c r="R3399" s="42">
        <f t="shared" si="375"/>
        <v>0.77013938105362634</v>
      </c>
      <c r="S3399" s="44">
        <v>40.950000000000003</v>
      </c>
      <c r="T3399" s="44">
        <f t="shared" si="376"/>
        <v>0.79609279609279604</v>
      </c>
      <c r="U3399" s="46">
        <f t="shared" si="377"/>
        <v>0.76059324848059617</v>
      </c>
    </row>
    <row r="3400" spans="1:21" x14ac:dyDescent="0.35">
      <c r="A3400" s="1" t="s">
        <v>1410</v>
      </c>
      <c r="B3400" s="1" t="s">
        <v>1108</v>
      </c>
      <c r="C3400" s="1" t="s">
        <v>101</v>
      </c>
      <c r="D3400" s="1">
        <v>1</v>
      </c>
      <c r="E3400" s="1" t="s">
        <v>60</v>
      </c>
      <c r="F3400" s="1">
        <v>0.33333333333333331</v>
      </c>
      <c r="G3400" s="1" t="s">
        <v>8</v>
      </c>
      <c r="H3400" s="1">
        <v>60</v>
      </c>
      <c r="I3400" s="1">
        <v>23442</v>
      </c>
      <c r="J3400" s="1">
        <v>10947.56639</v>
      </c>
      <c r="K3400" s="1">
        <v>45.49</v>
      </c>
      <c r="L3400" s="1">
        <v>1</v>
      </c>
      <c r="M3400" s="38">
        <f t="shared" si="371"/>
        <v>50.152000000000001</v>
      </c>
      <c r="N3400" s="38">
        <f t="shared" si="372"/>
        <v>0.90704259052480463</v>
      </c>
      <c r="O3400" s="40">
        <f t="shared" si="373"/>
        <v>45.559514761069323</v>
      </c>
      <c r="P3400" s="39">
        <f t="shared" si="374"/>
        <v>0.99847419882687771</v>
      </c>
      <c r="Q3400" s="42">
        <v>42.33</v>
      </c>
      <c r="R3400" s="42">
        <f t="shared" si="375"/>
        <v>1.0746515473659344</v>
      </c>
      <c r="S3400" s="44">
        <v>55.26</v>
      </c>
      <c r="T3400" s="44">
        <f t="shared" si="376"/>
        <v>0.82319942091929066</v>
      </c>
      <c r="U3400" s="46">
        <f t="shared" si="377"/>
        <v>0.96544172237070092</v>
      </c>
    </row>
    <row r="3401" spans="1:21" x14ac:dyDescent="0.35">
      <c r="A3401" s="1" t="s">
        <v>307</v>
      </c>
      <c r="B3401" s="1" t="s">
        <v>11</v>
      </c>
      <c r="C3401" s="1" t="s">
        <v>16</v>
      </c>
      <c r="D3401" s="1">
        <v>1</v>
      </c>
      <c r="E3401" s="1" t="s">
        <v>54</v>
      </c>
      <c r="F3401" s="1">
        <v>0.7993055555555556</v>
      </c>
      <c r="G3401" s="1" t="s">
        <v>22</v>
      </c>
      <c r="H3401" s="1">
        <v>19</v>
      </c>
      <c r="I3401" s="1">
        <v>23381</v>
      </c>
      <c r="J3401" s="1">
        <v>5312.0022220000001</v>
      </c>
      <c r="K3401" s="1">
        <v>68.87</v>
      </c>
      <c r="L3401" s="1">
        <v>1</v>
      </c>
      <c r="M3401" s="38">
        <f t="shared" si="371"/>
        <v>62.353599999999993</v>
      </c>
      <c r="N3401" s="38">
        <f t="shared" si="372"/>
        <v>1.1045071976597984</v>
      </c>
      <c r="O3401" s="40">
        <f t="shared" si="373"/>
        <v>70.67345269500494</v>
      </c>
      <c r="P3401" s="39">
        <f t="shared" si="374"/>
        <v>0.9744818934658841</v>
      </c>
      <c r="Q3401" s="42">
        <v>43.7</v>
      </c>
      <c r="R3401" s="42">
        <f t="shared" si="375"/>
        <v>1.5759725400457667</v>
      </c>
      <c r="S3401" s="44">
        <v>50.69</v>
      </c>
      <c r="T3401" s="44">
        <f t="shared" si="376"/>
        <v>1.3586506214243441</v>
      </c>
      <c r="U3401" s="46">
        <f t="shared" si="377"/>
        <v>1.3030350183119983</v>
      </c>
    </row>
    <row r="3402" spans="1:21" x14ac:dyDescent="0.35">
      <c r="A3402" s="1" t="s">
        <v>757</v>
      </c>
      <c r="B3402" s="1" t="s">
        <v>300</v>
      </c>
      <c r="C3402" s="1" t="s">
        <v>101</v>
      </c>
      <c r="D3402" s="1">
        <v>1</v>
      </c>
      <c r="E3402" s="1" t="s">
        <v>58</v>
      </c>
      <c r="F3402" s="1">
        <v>0.1361111111111111</v>
      </c>
      <c r="G3402" s="1" t="s">
        <v>35</v>
      </c>
      <c r="H3402" s="1">
        <v>36</v>
      </c>
      <c r="I3402" s="1">
        <v>23311</v>
      </c>
      <c r="J3402" s="1">
        <v>10385.256670000001</v>
      </c>
      <c r="K3402" s="1">
        <v>72.92</v>
      </c>
      <c r="L3402" s="1">
        <v>1</v>
      </c>
      <c r="M3402" s="38">
        <f t="shared" si="371"/>
        <v>57.294399999999996</v>
      </c>
      <c r="N3402" s="38">
        <f t="shared" si="372"/>
        <v>1.2727247340054177</v>
      </c>
      <c r="O3402" s="40">
        <f t="shared" si="373"/>
        <v>56.715946384118553</v>
      </c>
      <c r="P3402" s="39">
        <f t="shared" si="374"/>
        <v>1.2857054258803458</v>
      </c>
      <c r="Q3402" s="42">
        <v>61.93</v>
      </c>
      <c r="R3402" s="42">
        <f t="shared" si="375"/>
        <v>1.1774584207976748</v>
      </c>
      <c r="S3402" s="44">
        <v>64.94</v>
      </c>
      <c r="T3402" s="44">
        <f t="shared" si="376"/>
        <v>1.1228826609177702</v>
      </c>
      <c r="U3402" s="46">
        <f t="shared" si="377"/>
        <v>1.1953488358652635</v>
      </c>
    </row>
    <row r="3403" spans="1:21" x14ac:dyDescent="0.35">
      <c r="A3403" s="1" t="s">
        <v>808</v>
      </c>
      <c r="B3403" s="1" t="s">
        <v>300</v>
      </c>
      <c r="C3403" s="1" t="s">
        <v>101</v>
      </c>
      <c r="D3403" s="1">
        <v>1</v>
      </c>
      <c r="E3403" s="1" t="s">
        <v>76</v>
      </c>
      <c r="F3403" s="1">
        <v>0.14583333333333334</v>
      </c>
      <c r="G3403" s="1" t="s">
        <v>35</v>
      </c>
      <c r="H3403" s="1">
        <v>30</v>
      </c>
      <c r="I3403" s="1">
        <v>23274</v>
      </c>
      <c r="J3403" s="1">
        <v>8993.9594440000001</v>
      </c>
      <c r="K3403" s="1">
        <v>76.069999999999993</v>
      </c>
      <c r="L3403" s="1">
        <v>1</v>
      </c>
      <c r="M3403" s="38">
        <f t="shared" si="371"/>
        <v>59.08</v>
      </c>
      <c r="N3403" s="38">
        <f t="shared" si="372"/>
        <v>1.2875761679079214</v>
      </c>
      <c r="O3403" s="40">
        <f t="shared" si="373"/>
        <v>60.697849184498509</v>
      </c>
      <c r="P3403" s="39">
        <f t="shared" si="374"/>
        <v>1.2532569279147925</v>
      </c>
      <c r="Q3403" s="42">
        <v>61.93</v>
      </c>
      <c r="R3403" s="42">
        <f t="shared" si="375"/>
        <v>1.2283222993702567</v>
      </c>
      <c r="S3403" s="44">
        <v>64.94</v>
      </c>
      <c r="T3403" s="44">
        <f t="shared" si="376"/>
        <v>1.1713889744379427</v>
      </c>
      <c r="U3403" s="46">
        <f t="shared" si="377"/>
        <v>1.2176560672409973</v>
      </c>
    </row>
    <row r="3404" spans="1:21" x14ac:dyDescent="0.35">
      <c r="A3404" s="1" t="s">
        <v>465</v>
      </c>
      <c r="B3404" s="1" t="s">
        <v>246</v>
      </c>
      <c r="C3404" s="1" t="s">
        <v>101</v>
      </c>
      <c r="D3404" s="1">
        <v>1</v>
      </c>
      <c r="E3404" s="1" t="s">
        <v>60</v>
      </c>
      <c r="F3404" s="1">
        <v>0.33333333333333331</v>
      </c>
      <c r="G3404" s="1" t="s">
        <v>8</v>
      </c>
      <c r="H3404" s="1">
        <v>60</v>
      </c>
      <c r="I3404" s="1">
        <v>23255</v>
      </c>
      <c r="J3404" s="1">
        <v>8580.565278</v>
      </c>
      <c r="K3404" s="1">
        <v>36.340000000000003</v>
      </c>
      <c r="L3404" s="1">
        <v>1</v>
      </c>
      <c r="M3404" s="38">
        <f t="shared" si="371"/>
        <v>50.152000000000001</v>
      </c>
      <c r="N3404" s="38">
        <f t="shared" si="372"/>
        <v>0.72459722443770946</v>
      </c>
      <c r="O3404" s="40">
        <f t="shared" si="373"/>
        <v>45.559514761069323</v>
      </c>
      <c r="P3404" s="39">
        <f t="shared" si="374"/>
        <v>0.79763799484213538</v>
      </c>
      <c r="Q3404" s="42">
        <v>42.33</v>
      </c>
      <c r="R3404" s="42">
        <f t="shared" si="375"/>
        <v>0.85849279470824491</v>
      </c>
      <c r="S3404" s="44">
        <v>49.4</v>
      </c>
      <c r="T3404" s="44">
        <f t="shared" si="376"/>
        <v>0.73562753036437256</v>
      </c>
      <c r="U3404" s="46">
        <f t="shared" si="377"/>
        <v>0.79725277330491762</v>
      </c>
    </row>
    <row r="3405" spans="1:21" x14ac:dyDescent="0.35">
      <c r="A3405" s="1" t="s">
        <v>901</v>
      </c>
      <c r="B3405" s="1" t="s">
        <v>300</v>
      </c>
      <c r="C3405" s="1" t="s">
        <v>101</v>
      </c>
      <c r="D3405" s="1">
        <v>1</v>
      </c>
      <c r="E3405" s="1" t="s">
        <v>25</v>
      </c>
      <c r="F3405" s="1">
        <v>0.125</v>
      </c>
      <c r="G3405" s="1" t="s">
        <v>35</v>
      </c>
      <c r="H3405" s="1">
        <v>30</v>
      </c>
      <c r="I3405" s="1">
        <v>23248</v>
      </c>
      <c r="J3405" s="1">
        <v>8279.3344440000001</v>
      </c>
      <c r="K3405" s="1">
        <v>70.08</v>
      </c>
      <c r="L3405" s="1">
        <v>1</v>
      </c>
      <c r="M3405" s="38">
        <f t="shared" si="371"/>
        <v>59.08</v>
      </c>
      <c r="N3405" s="38">
        <f t="shared" si="372"/>
        <v>1.1861882193635749</v>
      </c>
      <c r="O3405" s="40">
        <f t="shared" si="373"/>
        <v>60.697849184498509</v>
      </c>
      <c r="P3405" s="39">
        <f t="shared" si="374"/>
        <v>1.1545713883037816</v>
      </c>
      <c r="Q3405" s="42">
        <v>61.93</v>
      </c>
      <c r="R3405" s="42">
        <f t="shared" si="375"/>
        <v>1.1316001937671565</v>
      </c>
      <c r="S3405" s="44">
        <v>64.94</v>
      </c>
      <c r="T3405" s="44">
        <f t="shared" si="376"/>
        <v>1.0791499846011703</v>
      </c>
      <c r="U3405" s="46">
        <f t="shared" si="377"/>
        <v>1.1217738555573693</v>
      </c>
    </row>
    <row r="3406" spans="1:21" x14ac:dyDescent="0.35">
      <c r="A3406" s="1" t="s">
        <v>230</v>
      </c>
      <c r="B3406" s="1" t="s">
        <v>1234</v>
      </c>
      <c r="C3406" s="1" t="s">
        <v>101</v>
      </c>
      <c r="D3406" s="1">
        <v>1</v>
      </c>
      <c r="E3406" s="1" t="s">
        <v>60</v>
      </c>
      <c r="F3406" s="1">
        <v>0.79166666666666663</v>
      </c>
      <c r="G3406" s="1" t="s">
        <v>22</v>
      </c>
      <c r="H3406" s="1">
        <v>30</v>
      </c>
      <c r="I3406" s="1">
        <v>23240</v>
      </c>
      <c r="J3406" s="1">
        <v>6122.2541670000001</v>
      </c>
      <c r="K3406" s="1">
        <v>51.43</v>
      </c>
      <c r="L3406" s="1">
        <v>1</v>
      </c>
      <c r="M3406" s="38">
        <f t="shared" si="371"/>
        <v>59.08</v>
      </c>
      <c r="N3406" s="38">
        <f t="shared" si="372"/>
        <v>0.87051455653351395</v>
      </c>
      <c r="O3406" s="40">
        <f t="shared" si="373"/>
        <v>60.697849184498509</v>
      </c>
      <c r="P3406" s="39">
        <f t="shared" si="374"/>
        <v>0.84731173659337167</v>
      </c>
      <c r="Q3406" s="42">
        <v>43.7</v>
      </c>
      <c r="R3406" s="42">
        <f t="shared" si="375"/>
        <v>1.1768878718535469</v>
      </c>
      <c r="S3406" s="44">
        <v>54.83</v>
      </c>
      <c r="T3406" s="44">
        <f t="shared" si="376"/>
        <v>0.93799015137698338</v>
      </c>
      <c r="U3406" s="46">
        <f t="shared" si="377"/>
        <v>0.98739658660796736</v>
      </c>
    </row>
    <row r="3407" spans="1:21" x14ac:dyDescent="0.35">
      <c r="A3407" s="1" t="s">
        <v>1297</v>
      </c>
      <c r="B3407" s="1" t="s">
        <v>1108</v>
      </c>
      <c r="C3407" s="1" t="s">
        <v>101</v>
      </c>
      <c r="D3407" s="1">
        <v>1</v>
      </c>
      <c r="E3407" s="1" t="s">
        <v>54</v>
      </c>
      <c r="F3407" s="1">
        <v>0.125</v>
      </c>
      <c r="G3407" s="1" t="s">
        <v>35</v>
      </c>
      <c r="H3407" s="1">
        <v>60</v>
      </c>
      <c r="I3407" s="1">
        <v>23227</v>
      </c>
      <c r="J3407" s="1">
        <v>13537.80222</v>
      </c>
      <c r="K3407" s="1">
        <v>56.84</v>
      </c>
      <c r="L3407" s="1">
        <v>1</v>
      </c>
      <c r="M3407" s="38">
        <f t="shared" si="371"/>
        <v>50.152000000000001</v>
      </c>
      <c r="N3407" s="38">
        <f t="shared" si="372"/>
        <v>1.1333546020098899</v>
      </c>
      <c r="O3407" s="40">
        <f t="shared" si="373"/>
        <v>45.559514761069323</v>
      </c>
      <c r="P3407" s="39">
        <f t="shared" si="374"/>
        <v>1.247598889015602</v>
      </c>
      <c r="Q3407" s="42">
        <v>61.93</v>
      </c>
      <c r="R3407" s="42">
        <f t="shared" si="375"/>
        <v>0.91781043113192318</v>
      </c>
      <c r="S3407" s="44">
        <v>55.26</v>
      </c>
      <c r="T3407" s="44">
        <f t="shared" si="376"/>
        <v>1.0285921100253348</v>
      </c>
      <c r="U3407" s="46">
        <f t="shared" si="377"/>
        <v>1.0646671433909534</v>
      </c>
    </row>
    <row r="3408" spans="1:21" x14ac:dyDescent="0.35">
      <c r="A3408" s="1" t="s">
        <v>905</v>
      </c>
      <c r="B3408" s="1" t="s">
        <v>370</v>
      </c>
      <c r="C3408" s="1" t="s">
        <v>101</v>
      </c>
      <c r="D3408" s="1">
        <v>1</v>
      </c>
      <c r="E3408" s="1" t="s">
        <v>54</v>
      </c>
      <c r="F3408" s="1">
        <v>0.125</v>
      </c>
      <c r="G3408" s="1" t="s">
        <v>35</v>
      </c>
      <c r="H3408" s="1">
        <v>30</v>
      </c>
      <c r="I3408" s="1">
        <v>23219</v>
      </c>
      <c r="J3408" s="1">
        <v>8410.2350000000006</v>
      </c>
      <c r="K3408" s="1">
        <v>71.209999999999994</v>
      </c>
      <c r="L3408" s="1">
        <v>1</v>
      </c>
      <c r="M3408" s="38">
        <f t="shared" si="371"/>
        <v>59.08</v>
      </c>
      <c r="N3408" s="38">
        <f t="shared" si="372"/>
        <v>1.2053148273527419</v>
      </c>
      <c r="O3408" s="40">
        <f t="shared" si="373"/>
        <v>60.697849184498509</v>
      </c>
      <c r="P3408" s="39">
        <f t="shared" si="374"/>
        <v>1.1731881929382459</v>
      </c>
      <c r="Q3408" s="42">
        <v>61.93</v>
      </c>
      <c r="R3408" s="42">
        <f t="shared" si="375"/>
        <v>1.1498466010011301</v>
      </c>
      <c r="S3408" s="44">
        <v>56.5</v>
      </c>
      <c r="T3408" s="44">
        <f t="shared" si="376"/>
        <v>1.2603539823008849</v>
      </c>
      <c r="U3408" s="46">
        <f t="shared" si="377"/>
        <v>1.1944629254134205</v>
      </c>
    </row>
    <row r="3409" spans="1:21" x14ac:dyDescent="0.35">
      <c r="A3409" s="1" t="s">
        <v>1175</v>
      </c>
      <c r="B3409" s="1" t="s">
        <v>438</v>
      </c>
      <c r="C3409" s="1" t="s">
        <v>101</v>
      </c>
      <c r="D3409" s="1">
        <v>1</v>
      </c>
      <c r="E3409" s="1" t="s">
        <v>25</v>
      </c>
      <c r="F3409" s="1">
        <v>0.10694444444444444</v>
      </c>
      <c r="G3409" s="1" t="s">
        <v>35</v>
      </c>
      <c r="H3409" s="1">
        <v>30</v>
      </c>
      <c r="I3409" s="1">
        <v>23152</v>
      </c>
      <c r="J3409" s="1">
        <v>8633.0838889999995</v>
      </c>
      <c r="K3409" s="1">
        <v>73.81</v>
      </c>
      <c r="L3409" s="1">
        <v>1</v>
      </c>
      <c r="M3409" s="38">
        <f t="shared" si="371"/>
        <v>59.08</v>
      </c>
      <c r="N3409" s="38">
        <f t="shared" si="372"/>
        <v>1.249322951929587</v>
      </c>
      <c r="O3409" s="40">
        <f t="shared" si="373"/>
        <v>60.697849184498509</v>
      </c>
      <c r="P3409" s="39">
        <f t="shared" si="374"/>
        <v>1.2160233186458635</v>
      </c>
      <c r="Q3409" s="42">
        <v>61.93</v>
      </c>
      <c r="R3409" s="42">
        <f t="shared" si="375"/>
        <v>1.191829484902309</v>
      </c>
      <c r="S3409" s="44">
        <v>58.54</v>
      </c>
      <c r="T3409" s="44">
        <f t="shared" si="376"/>
        <v>1.2608472839084388</v>
      </c>
      <c r="U3409" s="46">
        <f t="shared" si="377"/>
        <v>1.2229000291522036</v>
      </c>
    </row>
    <row r="3410" spans="1:21" x14ac:dyDescent="0.35">
      <c r="A3410" s="1" t="s">
        <v>230</v>
      </c>
      <c r="B3410" s="1" t="s">
        <v>1234</v>
      </c>
      <c r="C3410" s="1" t="s">
        <v>101</v>
      </c>
      <c r="D3410" s="1">
        <v>1</v>
      </c>
      <c r="E3410" s="1" t="s">
        <v>60</v>
      </c>
      <c r="F3410" s="1">
        <v>0.8125</v>
      </c>
      <c r="G3410" s="1" t="s">
        <v>22</v>
      </c>
      <c r="H3410" s="1">
        <v>30</v>
      </c>
      <c r="I3410" s="1">
        <v>23041</v>
      </c>
      <c r="J3410" s="1">
        <v>6398.3447219999998</v>
      </c>
      <c r="K3410" s="1">
        <v>54.07</v>
      </c>
      <c r="L3410" s="1">
        <v>1</v>
      </c>
      <c r="M3410" s="38">
        <f t="shared" si="371"/>
        <v>59.08</v>
      </c>
      <c r="N3410" s="38">
        <f t="shared" si="372"/>
        <v>0.91519972918077186</v>
      </c>
      <c r="O3410" s="40">
        <f t="shared" si="373"/>
        <v>60.697849184498509</v>
      </c>
      <c r="P3410" s="39">
        <f t="shared" si="374"/>
        <v>0.89080586423495245</v>
      </c>
      <c r="Q3410" s="42">
        <v>43.7</v>
      </c>
      <c r="R3410" s="42">
        <f t="shared" si="375"/>
        <v>1.2372997711670479</v>
      </c>
      <c r="S3410" s="44">
        <v>54.83</v>
      </c>
      <c r="T3410" s="44">
        <f t="shared" si="376"/>
        <v>0.98613897501367864</v>
      </c>
      <c r="U3410" s="46">
        <f t="shared" si="377"/>
        <v>1.0380815368052263</v>
      </c>
    </row>
    <row r="3411" spans="1:21" x14ac:dyDescent="0.35">
      <c r="A3411" s="1" t="s">
        <v>1197</v>
      </c>
      <c r="B3411" s="1" t="s">
        <v>1108</v>
      </c>
      <c r="C3411" s="1" t="s">
        <v>101</v>
      </c>
      <c r="D3411" s="1">
        <v>1</v>
      </c>
      <c r="E3411" s="1" t="s">
        <v>60</v>
      </c>
      <c r="F3411" s="1">
        <v>0.16666666666666666</v>
      </c>
      <c r="G3411" s="1" t="s">
        <v>35</v>
      </c>
      <c r="H3411" s="1">
        <v>60</v>
      </c>
      <c r="I3411" s="1">
        <v>23018</v>
      </c>
      <c r="J3411" s="1">
        <v>13526.5825</v>
      </c>
      <c r="K3411" s="1">
        <v>57.41</v>
      </c>
      <c r="L3411" s="1">
        <v>1</v>
      </c>
      <c r="M3411" s="38">
        <f t="shared" si="371"/>
        <v>50.152000000000001</v>
      </c>
      <c r="N3411" s="38">
        <f t="shared" si="372"/>
        <v>1.1447200510448237</v>
      </c>
      <c r="O3411" s="40">
        <f t="shared" si="373"/>
        <v>45.559514761069323</v>
      </c>
      <c r="P3411" s="39">
        <f t="shared" si="374"/>
        <v>1.2601099968048153</v>
      </c>
      <c r="Q3411" s="42">
        <v>61.93</v>
      </c>
      <c r="R3411" s="42">
        <f t="shared" si="375"/>
        <v>0.92701437106410456</v>
      </c>
      <c r="S3411" s="44">
        <v>55.26</v>
      </c>
      <c r="T3411" s="44">
        <f t="shared" si="376"/>
        <v>1.0389069851610568</v>
      </c>
      <c r="U3411" s="46">
        <f t="shared" si="377"/>
        <v>1.0753437843433256</v>
      </c>
    </row>
    <row r="3412" spans="1:21" x14ac:dyDescent="0.35">
      <c r="A3412" s="1" t="s">
        <v>1038</v>
      </c>
      <c r="B3412" s="1" t="s">
        <v>249</v>
      </c>
      <c r="C3412" s="1" t="s">
        <v>101</v>
      </c>
      <c r="D3412" s="1">
        <v>1</v>
      </c>
      <c r="E3412" s="1" t="s">
        <v>60</v>
      </c>
      <c r="F3412" s="1">
        <v>0.25</v>
      </c>
      <c r="G3412" s="1" t="s">
        <v>8</v>
      </c>
      <c r="H3412" s="1">
        <v>15</v>
      </c>
      <c r="I3412" s="1">
        <v>23001</v>
      </c>
      <c r="J3412" s="1">
        <v>3986.3469439999999</v>
      </c>
      <c r="K3412" s="1">
        <v>68.680000000000007</v>
      </c>
      <c r="L3412" s="1">
        <v>1</v>
      </c>
      <c r="M3412" s="38">
        <f t="shared" si="371"/>
        <v>63.543999999999997</v>
      </c>
      <c r="N3412" s="38">
        <f t="shared" si="372"/>
        <v>1.0808258844265393</v>
      </c>
      <c r="O3412" s="40">
        <f t="shared" si="373"/>
        <v>75.836183607927723</v>
      </c>
      <c r="P3412" s="39">
        <f t="shared" si="374"/>
        <v>0.90563629038975502</v>
      </c>
      <c r="Q3412" s="42">
        <v>42.33</v>
      </c>
      <c r="R3412" s="42">
        <f t="shared" si="375"/>
        <v>1.6224899598393576</v>
      </c>
      <c r="S3412" s="44">
        <v>48.83</v>
      </c>
      <c r="T3412" s="44">
        <f t="shared" si="376"/>
        <v>1.4065123899242271</v>
      </c>
      <c r="U3412" s="46">
        <f t="shared" si="377"/>
        <v>1.3115462133844467</v>
      </c>
    </row>
    <row r="3413" spans="1:21" x14ac:dyDescent="0.35">
      <c r="A3413" s="1" t="s">
        <v>1376</v>
      </c>
      <c r="B3413" s="1" t="s">
        <v>1108</v>
      </c>
      <c r="C3413" s="1" t="s">
        <v>101</v>
      </c>
      <c r="D3413" s="1">
        <v>1</v>
      </c>
      <c r="E3413" s="1" t="s">
        <v>54</v>
      </c>
      <c r="F3413" s="1">
        <v>0.29166666666666669</v>
      </c>
      <c r="G3413" s="1" t="s">
        <v>8</v>
      </c>
      <c r="H3413" s="1">
        <v>60</v>
      </c>
      <c r="I3413" s="1">
        <v>22993</v>
      </c>
      <c r="J3413" s="1">
        <v>11443.493329999999</v>
      </c>
      <c r="K3413" s="1">
        <v>48.58</v>
      </c>
      <c r="L3413" s="1">
        <v>1</v>
      </c>
      <c r="M3413" s="38">
        <f t="shared" si="371"/>
        <v>50.152000000000001</v>
      </c>
      <c r="N3413" s="38">
        <f t="shared" si="372"/>
        <v>0.96865528792470879</v>
      </c>
      <c r="O3413" s="40">
        <f t="shared" si="373"/>
        <v>45.559514761069323</v>
      </c>
      <c r="P3413" s="39">
        <f t="shared" si="374"/>
        <v>1.0662975726315611</v>
      </c>
      <c r="Q3413" s="42">
        <v>42.33</v>
      </c>
      <c r="R3413" s="42">
        <f t="shared" si="375"/>
        <v>1.1476494212142689</v>
      </c>
      <c r="S3413" s="44">
        <v>55.26</v>
      </c>
      <c r="T3413" s="44">
        <f t="shared" si="376"/>
        <v>0.8791169019182048</v>
      </c>
      <c r="U3413" s="46">
        <f t="shared" si="377"/>
        <v>1.0310212985880116</v>
      </c>
    </row>
    <row r="3414" spans="1:21" x14ac:dyDescent="0.35">
      <c r="A3414" s="1" t="s">
        <v>978</v>
      </c>
      <c r="B3414" s="1" t="s">
        <v>419</v>
      </c>
      <c r="C3414" s="1" t="s">
        <v>101</v>
      </c>
      <c r="D3414" s="1">
        <v>1</v>
      </c>
      <c r="E3414" s="1" t="s">
        <v>76</v>
      </c>
      <c r="F3414" s="1">
        <v>0.10416666666666667</v>
      </c>
      <c r="G3414" s="1" t="s">
        <v>35</v>
      </c>
      <c r="H3414" s="1">
        <v>30</v>
      </c>
      <c r="I3414" s="1">
        <v>22787</v>
      </c>
      <c r="J3414" s="1">
        <v>8675.9897220000003</v>
      </c>
      <c r="K3414" s="1">
        <v>75.2</v>
      </c>
      <c r="L3414" s="1">
        <v>1</v>
      </c>
      <c r="M3414" s="38">
        <f t="shared" si="371"/>
        <v>59.08</v>
      </c>
      <c r="N3414" s="38">
        <f t="shared" si="372"/>
        <v>1.2728503723764388</v>
      </c>
      <c r="O3414" s="40">
        <f t="shared" si="373"/>
        <v>60.697849184498509</v>
      </c>
      <c r="P3414" s="39">
        <f t="shared" si="374"/>
        <v>1.2389236358510898</v>
      </c>
      <c r="Q3414" s="42">
        <v>61.93</v>
      </c>
      <c r="R3414" s="42">
        <f t="shared" si="375"/>
        <v>1.2142741805264008</v>
      </c>
      <c r="S3414" s="44">
        <v>51.62</v>
      </c>
      <c r="T3414" s="44">
        <f t="shared" si="376"/>
        <v>1.4567996900426192</v>
      </c>
      <c r="U3414" s="46">
        <f t="shared" si="377"/>
        <v>1.3033325021400366</v>
      </c>
    </row>
    <row r="3415" spans="1:21" x14ac:dyDescent="0.35">
      <c r="A3415" s="1" t="s">
        <v>1555</v>
      </c>
      <c r="B3415" s="1" t="s">
        <v>438</v>
      </c>
      <c r="C3415" s="1" t="s">
        <v>101</v>
      </c>
      <c r="D3415" s="1">
        <v>1</v>
      </c>
      <c r="E3415" s="1" t="s">
        <v>60</v>
      </c>
      <c r="F3415" s="1">
        <v>0.33333333333333331</v>
      </c>
      <c r="G3415" s="1" t="s">
        <v>8</v>
      </c>
      <c r="H3415" s="1">
        <v>60</v>
      </c>
      <c r="I3415" s="1">
        <v>22600</v>
      </c>
      <c r="J3415" s="1">
        <v>7767.292778</v>
      </c>
      <c r="K3415" s="1">
        <v>33.97</v>
      </c>
      <c r="L3415" s="1">
        <v>1</v>
      </c>
      <c r="M3415" s="38">
        <f t="shared" si="371"/>
        <v>50.152000000000001</v>
      </c>
      <c r="N3415" s="38">
        <f t="shared" si="372"/>
        <v>0.67734088371351087</v>
      </c>
      <c r="O3415" s="40">
        <f t="shared" si="373"/>
        <v>45.559514761069323</v>
      </c>
      <c r="P3415" s="39">
        <f t="shared" si="374"/>
        <v>0.74561812561330032</v>
      </c>
      <c r="Q3415" s="42">
        <v>42.33</v>
      </c>
      <c r="R3415" s="42">
        <f t="shared" si="375"/>
        <v>0.80250413418379396</v>
      </c>
      <c r="S3415" s="44">
        <v>58.54</v>
      </c>
      <c r="T3415" s="44">
        <f t="shared" si="376"/>
        <v>0.58028698325930983</v>
      </c>
      <c r="U3415" s="46">
        <f t="shared" si="377"/>
        <v>0.709469747685468</v>
      </c>
    </row>
    <row r="3416" spans="1:21" x14ac:dyDescent="0.35">
      <c r="A3416" s="1" t="s">
        <v>1206</v>
      </c>
      <c r="B3416" s="1" t="s">
        <v>261</v>
      </c>
      <c r="C3416" s="1" t="s">
        <v>101</v>
      </c>
      <c r="D3416" s="1">
        <v>1</v>
      </c>
      <c r="E3416" s="1" t="s">
        <v>54</v>
      </c>
      <c r="F3416" s="1">
        <v>0.12569444444444444</v>
      </c>
      <c r="G3416" s="1" t="s">
        <v>35</v>
      </c>
      <c r="H3416" s="1">
        <v>30</v>
      </c>
      <c r="I3416" s="1">
        <v>22572</v>
      </c>
      <c r="J3416" s="1">
        <v>8005.1044439999996</v>
      </c>
      <c r="K3416" s="1">
        <v>69.790000000000006</v>
      </c>
      <c r="L3416" s="1">
        <v>1</v>
      </c>
      <c r="M3416" s="38">
        <f t="shared" si="371"/>
        <v>59.08</v>
      </c>
      <c r="N3416" s="38">
        <f t="shared" si="372"/>
        <v>1.1812796208530807</v>
      </c>
      <c r="O3416" s="40">
        <f t="shared" si="373"/>
        <v>60.697849184498509</v>
      </c>
      <c r="P3416" s="39">
        <f t="shared" si="374"/>
        <v>1.1497936242825475</v>
      </c>
      <c r="Q3416" s="42">
        <v>61.93</v>
      </c>
      <c r="R3416" s="42">
        <f t="shared" si="375"/>
        <v>1.1269174874858712</v>
      </c>
      <c r="S3416" s="44">
        <v>55.41</v>
      </c>
      <c r="T3416" s="44">
        <f t="shared" si="376"/>
        <v>1.2595199422486918</v>
      </c>
      <c r="U3416" s="46">
        <f t="shared" si="377"/>
        <v>1.1787436846723702</v>
      </c>
    </row>
    <row r="3417" spans="1:21" x14ac:dyDescent="0.35">
      <c r="A3417" s="1" t="s">
        <v>859</v>
      </c>
      <c r="B3417" s="1" t="s">
        <v>370</v>
      </c>
      <c r="C3417" s="1" t="s">
        <v>101</v>
      </c>
      <c r="D3417" s="1">
        <v>1</v>
      </c>
      <c r="E3417" s="1" t="s">
        <v>58</v>
      </c>
      <c r="F3417" s="1">
        <v>0.125</v>
      </c>
      <c r="G3417" s="1" t="s">
        <v>35</v>
      </c>
      <c r="H3417" s="1">
        <v>30</v>
      </c>
      <c r="I3417" s="1">
        <v>22572</v>
      </c>
      <c r="J3417" s="1">
        <v>7405.5763889999998</v>
      </c>
      <c r="K3417" s="1">
        <v>64.349999999999994</v>
      </c>
      <c r="L3417" s="1">
        <v>1</v>
      </c>
      <c r="M3417" s="38">
        <f t="shared" si="371"/>
        <v>59.08</v>
      </c>
      <c r="N3417" s="38">
        <f t="shared" si="372"/>
        <v>1.0892010832769126</v>
      </c>
      <c r="O3417" s="40">
        <f t="shared" si="373"/>
        <v>60.697849184498509</v>
      </c>
      <c r="P3417" s="39">
        <f t="shared" si="374"/>
        <v>1.0601693612635321</v>
      </c>
      <c r="Q3417" s="42">
        <v>61.93</v>
      </c>
      <c r="R3417" s="42">
        <f t="shared" si="375"/>
        <v>1.039076376554174</v>
      </c>
      <c r="S3417" s="44">
        <v>56.5</v>
      </c>
      <c r="T3417" s="44">
        <f t="shared" si="376"/>
        <v>1.138938053097345</v>
      </c>
      <c r="U3417" s="46">
        <f t="shared" si="377"/>
        <v>1.0793945969716836</v>
      </c>
    </row>
    <row r="3418" spans="1:21" x14ac:dyDescent="0.35">
      <c r="A3418" s="1" t="s">
        <v>757</v>
      </c>
      <c r="B3418" s="1" t="s">
        <v>300</v>
      </c>
      <c r="C3418" s="1" t="s">
        <v>101</v>
      </c>
      <c r="D3418" s="1">
        <v>1</v>
      </c>
      <c r="E3418" s="1" t="s">
        <v>58</v>
      </c>
      <c r="F3418" s="1">
        <v>0.16111111111111112</v>
      </c>
      <c r="G3418" s="1" t="s">
        <v>35</v>
      </c>
      <c r="H3418" s="1">
        <v>33</v>
      </c>
      <c r="I3418" s="1">
        <v>22451</v>
      </c>
      <c r="J3418" s="1">
        <v>8201.5605560000004</v>
      </c>
      <c r="K3418" s="1">
        <v>65.22</v>
      </c>
      <c r="L3418" s="1">
        <v>1</v>
      </c>
      <c r="M3418" s="38">
        <f t="shared" si="371"/>
        <v>58.187199999999997</v>
      </c>
      <c r="N3418" s="38">
        <f t="shared" si="372"/>
        <v>1.1208650699810268</v>
      </c>
      <c r="O3418" s="40">
        <f t="shared" si="373"/>
        <v>58.616274857572066</v>
      </c>
      <c r="P3418" s="39">
        <f t="shared" si="374"/>
        <v>1.1126602664272662</v>
      </c>
      <c r="Q3418" s="42">
        <v>61.93</v>
      </c>
      <c r="R3418" s="42">
        <f t="shared" si="375"/>
        <v>1.0531244953980301</v>
      </c>
      <c r="S3418" s="44">
        <v>64.94</v>
      </c>
      <c r="T3418" s="44">
        <f t="shared" si="376"/>
        <v>1.0043116723129042</v>
      </c>
      <c r="U3418" s="46">
        <f t="shared" si="377"/>
        <v>1.0566988113794002</v>
      </c>
    </row>
    <row r="3419" spans="1:21" x14ac:dyDescent="0.35">
      <c r="A3419" s="1" t="s">
        <v>1564</v>
      </c>
      <c r="B3419" s="1" t="s">
        <v>1041</v>
      </c>
      <c r="C3419" s="1" t="s">
        <v>101</v>
      </c>
      <c r="D3419" s="1">
        <v>1</v>
      </c>
      <c r="E3419" s="1" t="s">
        <v>54</v>
      </c>
      <c r="F3419" s="1">
        <v>0.29166666666666669</v>
      </c>
      <c r="G3419" s="1" t="s">
        <v>8</v>
      </c>
      <c r="H3419" s="1">
        <v>120</v>
      </c>
      <c r="I3419" s="1">
        <v>22443</v>
      </c>
      <c r="J3419" s="1">
        <v>14975.586939999999</v>
      </c>
      <c r="K3419" s="1">
        <v>32.06</v>
      </c>
      <c r="L3419" s="1">
        <v>1</v>
      </c>
      <c r="M3419" s="38">
        <f t="shared" si="371"/>
        <v>32.295999999999999</v>
      </c>
      <c r="N3419" s="38">
        <f t="shared" si="372"/>
        <v>0.99269259351003225</v>
      </c>
      <c r="O3419" s="40">
        <f t="shared" si="373"/>
        <v>30.421180337640109</v>
      </c>
      <c r="P3419" s="39">
        <f t="shared" si="374"/>
        <v>1.0538710084280387</v>
      </c>
      <c r="Q3419" s="42">
        <v>42.33</v>
      </c>
      <c r="R3419" s="42">
        <f t="shared" si="375"/>
        <v>0.75738247106071355</v>
      </c>
      <c r="S3419" s="44">
        <v>55.71</v>
      </c>
      <c r="T3419" s="44">
        <f t="shared" si="376"/>
        <v>0.57548016514090827</v>
      </c>
      <c r="U3419" s="46">
        <f t="shared" si="377"/>
        <v>0.79557788154322007</v>
      </c>
    </row>
    <row r="3420" spans="1:21" x14ac:dyDescent="0.35">
      <c r="A3420" s="1" t="s">
        <v>808</v>
      </c>
      <c r="B3420" s="1" t="s">
        <v>300</v>
      </c>
      <c r="C3420" s="1" t="s">
        <v>101</v>
      </c>
      <c r="D3420" s="1">
        <v>1</v>
      </c>
      <c r="E3420" s="1" t="s">
        <v>76</v>
      </c>
      <c r="F3420" s="1">
        <v>0.16666666666666666</v>
      </c>
      <c r="G3420" s="1" t="s">
        <v>35</v>
      </c>
      <c r="H3420" s="1">
        <v>30</v>
      </c>
      <c r="I3420" s="1">
        <v>22348</v>
      </c>
      <c r="J3420" s="1">
        <v>7722.1636109999999</v>
      </c>
      <c r="K3420" s="1">
        <v>68.05</v>
      </c>
      <c r="L3420" s="1">
        <v>1</v>
      </c>
      <c r="M3420" s="38">
        <f t="shared" si="371"/>
        <v>59.08</v>
      </c>
      <c r="N3420" s="38">
        <f t="shared" si="372"/>
        <v>1.1518280297901151</v>
      </c>
      <c r="O3420" s="40">
        <f t="shared" si="373"/>
        <v>60.697849184498509</v>
      </c>
      <c r="P3420" s="39">
        <f t="shared" si="374"/>
        <v>1.1211270401551416</v>
      </c>
      <c r="Q3420" s="42">
        <v>61.93</v>
      </c>
      <c r="R3420" s="42">
        <f t="shared" si="375"/>
        <v>1.0988212497981591</v>
      </c>
      <c r="S3420" s="44">
        <v>64.94</v>
      </c>
      <c r="T3420" s="44">
        <f t="shared" si="376"/>
        <v>1.0478903603326146</v>
      </c>
      <c r="U3420" s="46">
        <f t="shared" si="377"/>
        <v>1.0892795500953052</v>
      </c>
    </row>
    <row r="3421" spans="1:21" x14ac:dyDescent="0.35">
      <c r="A3421" s="1" t="s">
        <v>1159</v>
      </c>
      <c r="B3421" s="1" t="s">
        <v>469</v>
      </c>
      <c r="C3421" s="1" t="s">
        <v>101</v>
      </c>
      <c r="D3421" s="1">
        <v>1</v>
      </c>
      <c r="E3421" s="1" t="s">
        <v>60</v>
      </c>
      <c r="F3421" s="1">
        <v>0.32361111111111113</v>
      </c>
      <c r="G3421" s="1" t="s">
        <v>8</v>
      </c>
      <c r="H3421" s="1">
        <v>26</v>
      </c>
      <c r="I3421" s="1">
        <v>22295</v>
      </c>
      <c r="J3421" s="1">
        <v>5769.2861110000003</v>
      </c>
      <c r="K3421" s="1">
        <v>58.83</v>
      </c>
      <c r="L3421" s="1">
        <v>1</v>
      </c>
      <c r="M3421" s="38">
        <f t="shared" si="371"/>
        <v>60.270399999999995</v>
      </c>
      <c r="N3421" s="38">
        <f t="shared" si="372"/>
        <v>0.97610103798879722</v>
      </c>
      <c r="O3421" s="40">
        <f t="shared" si="373"/>
        <v>63.823171609610824</v>
      </c>
      <c r="P3421" s="39">
        <f t="shared" si="374"/>
        <v>0.92176553618875734</v>
      </c>
      <c r="Q3421" s="42">
        <v>42.33</v>
      </c>
      <c r="R3421" s="42">
        <f t="shared" si="375"/>
        <v>1.3897944720056699</v>
      </c>
      <c r="S3421" s="44">
        <v>35.58</v>
      </c>
      <c r="T3421" s="44">
        <f t="shared" si="376"/>
        <v>1.6534569983136593</v>
      </c>
      <c r="U3421" s="46">
        <f t="shared" si="377"/>
        <v>1.3216723355026956</v>
      </c>
    </row>
    <row r="3422" spans="1:21" x14ac:dyDescent="0.35">
      <c r="A3422" s="1" t="s">
        <v>757</v>
      </c>
      <c r="B3422" s="1" t="s">
        <v>300</v>
      </c>
      <c r="C3422" s="1" t="s">
        <v>101</v>
      </c>
      <c r="D3422" s="1">
        <v>1</v>
      </c>
      <c r="E3422" s="1" t="s">
        <v>25</v>
      </c>
      <c r="F3422" s="1">
        <v>0.1423611111111111</v>
      </c>
      <c r="G3422" s="1" t="s">
        <v>35</v>
      </c>
      <c r="H3422" s="1">
        <v>35</v>
      </c>
      <c r="I3422" s="1">
        <v>22279</v>
      </c>
      <c r="J3422" s="1">
        <v>9591.9080560000002</v>
      </c>
      <c r="K3422" s="1">
        <v>72.650000000000006</v>
      </c>
      <c r="L3422" s="1">
        <v>1</v>
      </c>
      <c r="M3422" s="38">
        <f t="shared" si="371"/>
        <v>57.591999999999999</v>
      </c>
      <c r="N3422" s="38">
        <f t="shared" si="372"/>
        <v>1.2614599249895819</v>
      </c>
      <c r="O3422" s="40">
        <f t="shared" si="373"/>
        <v>57.3311983370712</v>
      </c>
      <c r="P3422" s="39">
        <f t="shared" si="374"/>
        <v>1.2671983511117968</v>
      </c>
      <c r="Q3422" s="42">
        <v>61.93</v>
      </c>
      <c r="R3422" s="42">
        <f t="shared" si="375"/>
        <v>1.1730986597771678</v>
      </c>
      <c r="S3422" s="44">
        <v>64.94</v>
      </c>
      <c r="T3422" s="44">
        <f t="shared" si="376"/>
        <v>1.1187249769017555</v>
      </c>
      <c r="U3422" s="46">
        <f t="shared" si="377"/>
        <v>1.1863406625969066</v>
      </c>
    </row>
    <row r="3423" spans="1:21" x14ac:dyDescent="0.35">
      <c r="A3423" s="1" t="s">
        <v>1038</v>
      </c>
      <c r="B3423" s="1" t="s">
        <v>249</v>
      </c>
      <c r="C3423" s="1" t="s">
        <v>101</v>
      </c>
      <c r="D3423" s="1">
        <v>1</v>
      </c>
      <c r="E3423" s="1" t="s">
        <v>76</v>
      </c>
      <c r="F3423" s="1">
        <v>0.15625</v>
      </c>
      <c r="G3423" s="1" t="s">
        <v>35</v>
      </c>
      <c r="H3423" s="1">
        <v>15</v>
      </c>
      <c r="I3423" s="1">
        <v>22063</v>
      </c>
      <c r="J3423" s="1">
        <v>4377.9105559999998</v>
      </c>
      <c r="K3423" s="1">
        <v>78.59</v>
      </c>
      <c r="L3423" s="1">
        <v>1</v>
      </c>
      <c r="M3423" s="38">
        <f t="shared" si="371"/>
        <v>63.543999999999997</v>
      </c>
      <c r="N3423" s="38">
        <f t="shared" si="372"/>
        <v>1.2367808132947251</v>
      </c>
      <c r="O3423" s="40">
        <f t="shared" si="373"/>
        <v>75.836183607927723</v>
      </c>
      <c r="P3423" s="39">
        <f t="shared" si="374"/>
        <v>1.0363126974625922</v>
      </c>
      <c r="Q3423" s="42">
        <v>61.93</v>
      </c>
      <c r="R3423" s="42">
        <f t="shared" si="375"/>
        <v>1.2690134022283224</v>
      </c>
      <c r="S3423" s="44">
        <v>48.83</v>
      </c>
      <c r="T3423" s="44">
        <f t="shared" si="376"/>
        <v>1.6094613966823674</v>
      </c>
      <c r="U3423" s="46">
        <f t="shared" si="377"/>
        <v>1.3049291654577606</v>
      </c>
    </row>
    <row r="3424" spans="1:21" x14ac:dyDescent="0.35">
      <c r="A3424" s="1" t="s">
        <v>1242</v>
      </c>
      <c r="B3424" s="1" t="s">
        <v>1108</v>
      </c>
      <c r="C3424" s="1" t="s">
        <v>101</v>
      </c>
      <c r="D3424" s="1">
        <v>1</v>
      </c>
      <c r="E3424" s="1" t="s">
        <v>60</v>
      </c>
      <c r="F3424" s="1">
        <v>0.25</v>
      </c>
      <c r="G3424" s="1" t="s">
        <v>8</v>
      </c>
      <c r="H3424" s="1">
        <v>60</v>
      </c>
      <c r="I3424" s="1">
        <v>22023</v>
      </c>
      <c r="J3424" s="1">
        <v>12223.883889999999</v>
      </c>
      <c r="K3424" s="1">
        <v>54.16</v>
      </c>
      <c r="L3424" s="1">
        <v>1</v>
      </c>
      <c r="M3424" s="38">
        <f t="shared" si="371"/>
        <v>50.152000000000001</v>
      </c>
      <c r="N3424" s="38">
        <f t="shared" si="372"/>
        <v>1.0799170521614292</v>
      </c>
      <c r="O3424" s="40">
        <f t="shared" si="373"/>
        <v>45.559514761069323</v>
      </c>
      <c r="P3424" s="39">
        <f t="shared" si="374"/>
        <v>1.1887747330943876</v>
      </c>
      <c r="Q3424" s="42">
        <v>42.33</v>
      </c>
      <c r="R3424" s="42">
        <f t="shared" si="375"/>
        <v>1.279470824474368</v>
      </c>
      <c r="S3424" s="44">
        <v>55.26</v>
      </c>
      <c r="T3424" s="44">
        <f t="shared" si="376"/>
        <v>0.98009410061527324</v>
      </c>
      <c r="U3424" s="46">
        <f t="shared" si="377"/>
        <v>1.1494465527280096</v>
      </c>
    </row>
    <row r="3425" spans="1:21" x14ac:dyDescent="0.35">
      <c r="A3425" s="1" t="s">
        <v>1158</v>
      </c>
      <c r="B3425" s="1" t="s">
        <v>246</v>
      </c>
      <c r="C3425" s="1" t="s">
        <v>101</v>
      </c>
      <c r="D3425" s="1">
        <v>1</v>
      </c>
      <c r="E3425" s="1" t="s">
        <v>57</v>
      </c>
      <c r="F3425" s="1">
        <v>0.82847222222222217</v>
      </c>
      <c r="G3425" s="1" t="s">
        <v>22</v>
      </c>
      <c r="H3425" s="1">
        <v>7</v>
      </c>
      <c r="I3425" s="1">
        <v>21971</v>
      </c>
      <c r="J3425" s="1">
        <v>2085.5700000000002</v>
      </c>
      <c r="K3425" s="1">
        <v>80.14</v>
      </c>
      <c r="L3425" s="1">
        <v>1</v>
      </c>
      <c r="M3425" s="38">
        <f t="shared" si="371"/>
        <v>65.924799999999991</v>
      </c>
      <c r="N3425" s="38">
        <f t="shared" si="372"/>
        <v>1.2156275028517343</v>
      </c>
      <c r="O3425" s="40">
        <f t="shared" si="373"/>
        <v>92.481322344631948</v>
      </c>
      <c r="P3425" s="39">
        <f t="shared" si="374"/>
        <v>0.8665533533501828</v>
      </c>
      <c r="Q3425" s="42">
        <v>43.7</v>
      </c>
      <c r="R3425" s="42">
        <f t="shared" si="375"/>
        <v>1.8338672768878717</v>
      </c>
      <c r="S3425" s="44">
        <v>49.4</v>
      </c>
      <c r="T3425" s="44">
        <f t="shared" si="376"/>
        <v>1.6222672064777328</v>
      </c>
      <c r="U3425" s="46">
        <f t="shared" si="377"/>
        <v>1.4408959455719292</v>
      </c>
    </row>
    <row r="3426" spans="1:21" x14ac:dyDescent="0.35">
      <c r="A3426" s="1" t="s">
        <v>1395</v>
      </c>
      <c r="B3426" s="1" t="s">
        <v>1108</v>
      </c>
      <c r="C3426" s="1" t="s">
        <v>101</v>
      </c>
      <c r="D3426" s="1">
        <v>1</v>
      </c>
      <c r="E3426" s="1" t="s">
        <v>54</v>
      </c>
      <c r="F3426" s="1">
        <v>0.25</v>
      </c>
      <c r="G3426" s="1" t="s">
        <v>8</v>
      </c>
      <c r="H3426" s="1">
        <v>60</v>
      </c>
      <c r="I3426" s="1">
        <v>21895</v>
      </c>
      <c r="J3426" s="1">
        <v>11141.27889</v>
      </c>
      <c r="K3426" s="1">
        <v>49.82</v>
      </c>
      <c r="L3426" s="1">
        <v>1</v>
      </c>
      <c r="M3426" s="38">
        <f t="shared" si="371"/>
        <v>50.152000000000001</v>
      </c>
      <c r="N3426" s="38">
        <f t="shared" si="372"/>
        <v>0.99338012442175783</v>
      </c>
      <c r="O3426" s="40">
        <f t="shared" si="373"/>
        <v>45.559514761069323</v>
      </c>
      <c r="P3426" s="39">
        <f t="shared" si="374"/>
        <v>1.0935147194010781</v>
      </c>
      <c r="Q3426" s="42">
        <v>42.33</v>
      </c>
      <c r="R3426" s="42">
        <f t="shared" si="375"/>
        <v>1.1769430663831799</v>
      </c>
      <c r="S3426" s="44">
        <v>55.26</v>
      </c>
      <c r="T3426" s="44">
        <f t="shared" si="376"/>
        <v>0.90155627940644234</v>
      </c>
      <c r="U3426" s="46">
        <f t="shared" si="377"/>
        <v>1.0573380217302335</v>
      </c>
    </row>
    <row r="3427" spans="1:21" x14ac:dyDescent="0.35">
      <c r="A3427" s="1" t="s">
        <v>1296</v>
      </c>
      <c r="B3427" s="1" t="s">
        <v>1120</v>
      </c>
      <c r="C3427" s="1" t="s">
        <v>101</v>
      </c>
      <c r="D3427" s="1">
        <v>1</v>
      </c>
      <c r="E3427" s="1" t="s">
        <v>57</v>
      </c>
      <c r="F3427" s="1">
        <v>0.79166666666666663</v>
      </c>
      <c r="G3427" s="1" t="s">
        <v>22</v>
      </c>
      <c r="H3427" s="1">
        <v>30</v>
      </c>
      <c r="I3427" s="1">
        <v>21888</v>
      </c>
      <c r="J3427" s="1">
        <v>6221.99</v>
      </c>
      <c r="K3427" s="1">
        <v>56.04</v>
      </c>
      <c r="L3427" s="1">
        <v>1</v>
      </c>
      <c r="M3427" s="38">
        <f t="shared" si="371"/>
        <v>59.08</v>
      </c>
      <c r="N3427" s="38">
        <f t="shared" si="372"/>
        <v>0.94854434664861209</v>
      </c>
      <c r="O3427" s="40">
        <f t="shared" si="373"/>
        <v>60.697849184498509</v>
      </c>
      <c r="P3427" s="39">
        <f t="shared" si="374"/>
        <v>0.9232617094826473</v>
      </c>
      <c r="Q3427" s="42">
        <v>43.7</v>
      </c>
      <c r="R3427" s="42">
        <f t="shared" si="375"/>
        <v>1.2823798627002287</v>
      </c>
      <c r="S3427" s="44">
        <v>40.51</v>
      </c>
      <c r="T3427" s="44">
        <f t="shared" si="376"/>
        <v>1.3833621328067145</v>
      </c>
      <c r="U3427" s="46">
        <f t="shared" si="377"/>
        <v>1.1963345683298636</v>
      </c>
    </row>
    <row r="3428" spans="1:21" x14ac:dyDescent="0.35">
      <c r="A3428" s="1" t="s">
        <v>1359</v>
      </c>
      <c r="B3428" s="1" t="s">
        <v>1108</v>
      </c>
      <c r="C3428" s="1" t="s">
        <v>101</v>
      </c>
      <c r="D3428" s="1">
        <v>1</v>
      </c>
      <c r="E3428" s="1" t="s">
        <v>54</v>
      </c>
      <c r="F3428" s="1">
        <v>0.25</v>
      </c>
      <c r="G3428" s="1" t="s">
        <v>8</v>
      </c>
      <c r="H3428" s="1">
        <v>60</v>
      </c>
      <c r="I3428" s="1">
        <v>21863</v>
      </c>
      <c r="J3428" s="1">
        <v>11786.42389</v>
      </c>
      <c r="K3428" s="1">
        <v>52.63</v>
      </c>
      <c r="L3428" s="1">
        <v>1</v>
      </c>
      <c r="M3428" s="38">
        <f t="shared" si="371"/>
        <v>50.152000000000001</v>
      </c>
      <c r="N3428" s="38">
        <f t="shared" si="372"/>
        <v>1.0494097942255542</v>
      </c>
      <c r="O3428" s="40">
        <f t="shared" si="373"/>
        <v>45.559514761069323</v>
      </c>
      <c r="P3428" s="39">
        <f t="shared" si="374"/>
        <v>1.1551922858707095</v>
      </c>
      <c r="Q3428" s="42">
        <v>42.33</v>
      </c>
      <c r="R3428" s="42">
        <f t="shared" si="375"/>
        <v>1.2433262461611152</v>
      </c>
      <c r="S3428" s="44">
        <v>55.26</v>
      </c>
      <c r="T3428" s="44">
        <f t="shared" si="376"/>
        <v>0.95240680419833523</v>
      </c>
      <c r="U3428" s="46">
        <f t="shared" si="377"/>
        <v>1.1169751120767202</v>
      </c>
    </row>
    <row r="3429" spans="1:21" x14ac:dyDescent="0.35">
      <c r="A3429" s="1" t="s">
        <v>1410</v>
      </c>
      <c r="B3429" s="1" t="s">
        <v>1108</v>
      </c>
      <c r="C3429" s="1" t="s">
        <v>101</v>
      </c>
      <c r="D3429" s="1">
        <v>1</v>
      </c>
      <c r="E3429" s="1" t="s">
        <v>60</v>
      </c>
      <c r="F3429" s="1">
        <v>0.29166666666666669</v>
      </c>
      <c r="G3429" s="1" t="s">
        <v>8</v>
      </c>
      <c r="H3429" s="1">
        <v>60</v>
      </c>
      <c r="I3429" s="1">
        <v>21697</v>
      </c>
      <c r="J3429" s="1">
        <v>10872.66944</v>
      </c>
      <c r="K3429" s="1">
        <v>48.86</v>
      </c>
      <c r="L3429" s="1">
        <v>1</v>
      </c>
      <c r="M3429" s="38">
        <f t="shared" si="371"/>
        <v>50.152000000000001</v>
      </c>
      <c r="N3429" s="38">
        <f t="shared" si="372"/>
        <v>0.97423831552081663</v>
      </c>
      <c r="O3429" s="40">
        <f t="shared" si="373"/>
        <v>45.559514761069323</v>
      </c>
      <c r="P3429" s="39">
        <f t="shared" si="374"/>
        <v>1.0724433799666133</v>
      </c>
      <c r="Q3429" s="42">
        <v>42.33</v>
      </c>
      <c r="R3429" s="42">
        <f t="shared" si="375"/>
        <v>1.1542641152846682</v>
      </c>
      <c r="S3429" s="44">
        <v>55.26</v>
      </c>
      <c r="T3429" s="44">
        <f t="shared" si="376"/>
        <v>0.88418385812522626</v>
      </c>
      <c r="U3429" s="46">
        <f t="shared" si="377"/>
        <v>1.036963784458836</v>
      </c>
    </row>
    <row r="3430" spans="1:21" x14ac:dyDescent="0.35">
      <c r="A3430" s="1" t="s">
        <v>1133</v>
      </c>
      <c r="B3430" s="1" t="s">
        <v>438</v>
      </c>
      <c r="C3430" s="1" t="s">
        <v>101</v>
      </c>
      <c r="D3430" s="1">
        <v>1</v>
      </c>
      <c r="E3430" s="1" t="s">
        <v>57</v>
      </c>
      <c r="F3430" s="1">
        <v>0.1277777777777778</v>
      </c>
      <c r="G3430" s="1" t="s">
        <v>35</v>
      </c>
      <c r="H3430" s="1">
        <v>30</v>
      </c>
      <c r="I3430" s="1">
        <v>21605</v>
      </c>
      <c r="J3430" s="1">
        <v>7284.0336109999998</v>
      </c>
      <c r="K3430" s="1">
        <v>66.790000000000006</v>
      </c>
      <c r="L3430" s="1">
        <v>1</v>
      </c>
      <c r="M3430" s="38">
        <f t="shared" si="371"/>
        <v>59.08</v>
      </c>
      <c r="N3430" s="38">
        <f t="shared" si="372"/>
        <v>1.1305010155721058</v>
      </c>
      <c r="O3430" s="40">
        <f t="shared" si="373"/>
        <v>60.697849184498509</v>
      </c>
      <c r="P3430" s="39">
        <f t="shared" si="374"/>
        <v>1.1003684792352966</v>
      </c>
      <c r="Q3430" s="42">
        <v>61.93</v>
      </c>
      <c r="R3430" s="42">
        <f t="shared" si="375"/>
        <v>1.0784756983691266</v>
      </c>
      <c r="S3430" s="44">
        <v>58.54</v>
      </c>
      <c r="T3430" s="44">
        <f t="shared" si="376"/>
        <v>1.1409292791253844</v>
      </c>
      <c r="U3430" s="46">
        <f t="shared" si="377"/>
        <v>1.1065911522432692</v>
      </c>
    </row>
    <row r="3431" spans="1:21" x14ac:dyDescent="0.35">
      <c r="A3431" s="1" t="s">
        <v>861</v>
      </c>
      <c r="B3431" s="1" t="s">
        <v>476</v>
      </c>
      <c r="C3431" s="1" t="s">
        <v>101</v>
      </c>
      <c r="D3431" s="1">
        <v>1</v>
      </c>
      <c r="E3431" s="1" t="s">
        <v>76</v>
      </c>
      <c r="F3431" s="1">
        <v>0.10416666666666667</v>
      </c>
      <c r="G3431" s="1" t="s">
        <v>35</v>
      </c>
      <c r="H3431" s="1">
        <v>30</v>
      </c>
      <c r="I3431" s="1">
        <v>21512</v>
      </c>
      <c r="J3431" s="1">
        <v>7626.8141670000005</v>
      </c>
      <c r="K3431" s="1">
        <v>70.12</v>
      </c>
      <c r="L3431" s="1">
        <v>1</v>
      </c>
      <c r="M3431" s="38">
        <f t="shared" si="371"/>
        <v>59.08</v>
      </c>
      <c r="N3431" s="38">
        <f t="shared" si="372"/>
        <v>1.1868652674339879</v>
      </c>
      <c r="O3431" s="40">
        <f t="shared" si="373"/>
        <v>60.697849184498509</v>
      </c>
      <c r="P3431" s="39">
        <f t="shared" si="374"/>
        <v>1.155230390237745</v>
      </c>
      <c r="Q3431" s="42">
        <v>61.93</v>
      </c>
      <c r="R3431" s="42">
        <f t="shared" si="375"/>
        <v>1.1322460842887132</v>
      </c>
      <c r="S3431" s="44">
        <v>44.77</v>
      </c>
      <c r="T3431" s="44">
        <f t="shared" si="376"/>
        <v>1.5662273844092025</v>
      </c>
      <c r="U3431" s="46">
        <f t="shared" si="377"/>
        <v>1.2845679529785536</v>
      </c>
    </row>
    <row r="3432" spans="1:21" x14ac:dyDescent="0.35">
      <c r="A3432" s="1" t="s">
        <v>1532</v>
      </c>
      <c r="B3432" s="1" t="s">
        <v>261</v>
      </c>
      <c r="C3432" s="1" t="s">
        <v>101</v>
      </c>
      <c r="D3432" s="1">
        <v>1</v>
      </c>
      <c r="E3432" s="1" t="s">
        <v>60</v>
      </c>
      <c r="F3432" s="1">
        <v>0.3125</v>
      </c>
      <c r="G3432" s="1" t="s">
        <v>8</v>
      </c>
      <c r="H3432" s="1">
        <v>60</v>
      </c>
      <c r="I3432" s="1">
        <v>21197</v>
      </c>
      <c r="J3432" s="1">
        <v>8283.5188890000009</v>
      </c>
      <c r="K3432" s="1">
        <v>38.5</v>
      </c>
      <c r="L3432" s="1">
        <v>1</v>
      </c>
      <c r="M3432" s="38">
        <f t="shared" si="371"/>
        <v>50.152000000000001</v>
      </c>
      <c r="N3432" s="38">
        <f t="shared" si="372"/>
        <v>0.76766629446482693</v>
      </c>
      <c r="O3432" s="40">
        <f t="shared" si="373"/>
        <v>45.559514761069323</v>
      </c>
      <c r="P3432" s="39">
        <f t="shared" si="374"/>
        <v>0.84504850856968106</v>
      </c>
      <c r="Q3432" s="42">
        <v>42.33</v>
      </c>
      <c r="R3432" s="42">
        <f t="shared" si="375"/>
        <v>0.90952043467989607</v>
      </c>
      <c r="S3432" s="44">
        <v>55.41</v>
      </c>
      <c r="T3432" s="44">
        <f t="shared" si="376"/>
        <v>0.6948204295253565</v>
      </c>
      <c r="U3432" s="46">
        <f t="shared" si="377"/>
        <v>0.81646312425831125</v>
      </c>
    </row>
    <row r="3433" spans="1:21" x14ac:dyDescent="0.35">
      <c r="A3433" s="1" t="s">
        <v>494</v>
      </c>
      <c r="B3433" s="1" t="s">
        <v>438</v>
      </c>
      <c r="C3433" s="1" t="s">
        <v>101</v>
      </c>
      <c r="D3433" s="1">
        <v>1</v>
      </c>
      <c r="E3433" s="1" t="s">
        <v>51</v>
      </c>
      <c r="F3433" s="1">
        <v>0.10416666666666667</v>
      </c>
      <c r="G3433" s="1" t="s">
        <v>35</v>
      </c>
      <c r="H3433" s="1">
        <v>30</v>
      </c>
      <c r="I3433" s="1">
        <v>21182</v>
      </c>
      <c r="J3433" s="1">
        <v>7192.5122220000003</v>
      </c>
      <c r="K3433" s="1">
        <v>67.239999999999995</v>
      </c>
      <c r="L3433" s="1">
        <v>1</v>
      </c>
      <c r="M3433" s="38">
        <f t="shared" si="371"/>
        <v>59.08</v>
      </c>
      <c r="N3433" s="38">
        <f t="shared" si="372"/>
        <v>1.1381178063642519</v>
      </c>
      <c r="O3433" s="40">
        <f t="shared" si="373"/>
        <v>60.697849184498509</v>
      </c>
      <c r="P3433" s="39">
        <f t="shared" si="374"/>
        <v>1.107782250992384</v>
      </c>
      <c r="Q3433" s="42">
        <v>61.93</v>
      </c>
      <c r="R3433" s="42">
        <f t="shared" si="375"/>
        <v>1.0857419667366381</v>
      </c>
      <c r="S3433" s="44">
        <v>58.54</v>
      </c>
      <c r="T3433" s="44">
        <f t="shared" si="376"/>
        <v>1.1486163307140416</v>
      </c>
      <c r="U3433" s="46">
        <f t="shared" si="377"/>
        <v>1.1140468494810214</v>
      </c>
    </row>
    <row r="3434" spans="1:21" x14ac:dyDescent="0.35">
      <c r="A3434" s="1" t="s">
        <v>1408</v>
      </c>
      <c r="B3434" s="1" t="s">
        <v>1108</v>
      </c>
      <c r="C3434" s="1" t="s">
        <v>101</v>
      </c>
      <c r="D3434" s="1">
        <v>1</v>
      </c>
      <c r="E3434" s="1" t="s">
        <v>60</v>
      </c>
      <c r="F3434" s="1">
        <v>0.29166666666666669</v>
      </c>
      <c r="G3434" s="1" t="s">
        <v>8</v>
      </c>
      <c r="H3434" s="1">
        <v>60</v>
      </c>
      <c r="I3434" s="1">
        <v>21106</v>
      </c>
      <c r="J3434" s="1">
        <v>10976.014440000001</v>
      </c>
      <c r="K3434" s="1">
        <v>50.63</v>
      </c>
      <c r="L3434" s="1">
        <v>1</v>
      </c>
      <c r="M3434" s="38">
        <f t="shared" si="371"/>
        <v>50.152000000000001</v>
      </c>
      <c r="N3434" s="38">
        <f t="shared" si="372"/>
        <v>1.009531025681927</v>
      </c>
      <c r="O3434" s="40">
        <f t="shared" si="373"/>
        <v>45.559514761069323</v>
      </c>
      <c r="P3434" s="39">
        <f t="shared" si="374"/>
        <v>1.1112936620489078</v>
      </c>
      <c r="Q3434" s="42">
        <v>42.33</v>
      </c>
      <c r="R3434" s="42">
        <f t="shared" si="375"/>
        <v>1.1960784313725492</v>
      </c>
      <c r="S3434" s="44">
        <v>55.26</v>
      </c>
      <c r="T3434" s="44">
        <f t="shared" si="376"/>
        <v>0.91621425986246841</v>
      </c>
      <c r="U3434" s="46">
        <f t="shared" si="377"/>
        <v>1.0745287844279752</v>
      </c>
    </row>
    <row r="3435" spans="1:21" x14ac:dyDescent="0.35">
      <c r="A3435" s="1" t="s">
        <v>1305</v>
      </c>
      <c r="B3435" s="1" t="s">
        <v>816</v>
      </c>
      <c r="C3435" s="1" t="s">
        <v>101</v>
      </c>
      <c r="D3435" s="1">
        <v>1</v>
      </c>
      <c r="E3435" s="1" t="s">
        <v>54</v>
      </c>
      <c r="F3435" s="1">
        <v>8.3333333333333329E-2</v>
      </c>
      <c r="G3435" s="1" t="s">
        <v>35</v>
      </c>
      <c r="H3435" s="1">
        <v>30</v>
      </c>
      <c r="I3435" s="1">
        <v>21100</v>
      </c>
      <c r="J3435" s="1">
        <v>6665.792222</v>
      </c>
      <c r="K3435" s="1">
        <v>61.83</v>
      </c>
      <c r="L3435" s="1">
        <v>1</v>
      </c>
      <c r="M3435" s="38">
        <f t="shared" si="371"/>
        <v>59.08</v>
      </c>
      <c r="N3435" s="38">
        <f t="shared" si="372"/>
        <v>1.0465470548408937</v>
      </c>
      <c r="O3435" s="40">
        <f t="shared" si="373"/>
        <v>60.697849184498509</v>
      </c>
      <c r="P3435" s="39">
        <f t="shared" si="374"/>
        <v>1.0186522394238415</v>
      </c>
      <c r="Q3435" s="42">
        <v>61.93</v>
      </c>
      <c r="R3435" s="42">
        <f t="shared" si="375"/>
        <v>0.99838527369610852</v>
      </c>
      <c r="S3435" s="44">
        <v>38.880000000000003</v>
      </c>
      <c r="T3435" s="44">
        <f t="shared" si="376"/>
        <v>1.5902777777777777</v>
      </c>
      <c r="U3435" s="46">
        <f t="shared" si="377"/>
        <v>1.2024384302992426</v>
      </c>
    </row>
    <row r="3436" spans="1:21" x14ac:dyDescent="0.35">
      <c r="A3436" s="1" t="s">
        <v>1378</v>
      </c>
      <c r="B3436" s="1" t="s">
        <v>1108</v>
      </c>
      <c r="C3436" s="1" t="s">
        <v>101</v>
      </c>
      <c r="D3436" s="1">
        <v>1</v>
      </c>
      <c r="E3436" s="1" t="s">
        <v>60</v>
      </c>
      <c r="F3436" s="1">
        <v>0.29166666666666669</v>
      </c>
      <c r="G3436" s="1" t="s">
        <v>8</v>
      </c>
      <c r="H3436" s="1">
        <v>60</v>
      </c>
      <c r="I3436" s="1">
        <v>21013</v>
      </c>
      <c r="J3436" s="1">
        <v>11429.897779999999</v>
      </c>
      <c r="K3436" s="1">
        <v>52.9</v>
      </c>
      <c r="L3436" s="1">
        <v>1</v>
      </c>
      <c r="M3436" s="38">
        <f t="shared" si="371"/>
        <v>50.152000000000001</v>
      </c>
      <c r="N3436" s="38">
        <f t="shared" si="372"/>
        <v>1.0547934279789439</v>
      </c>
      <c r="O3436" s="40">
        <f t="shared" si="373"/>
        <v>45.559514761069323</v>
      </c>
      <c r="P3436" s="39">
        <f t="shared" si="374"/>
        <v>1.1611186000866527</v>
      </c>
      <c r="Q3436" s="42">
        <v>42.33</v>
      </c>
      <c r="R3436" s="42">
        <f t="shared" si="375"/>
        <v>1.2497047011575715</v>
      </c>
      <c r="S3436" s="44">
        <v>55.26</v>
      </c>
      <c r="T3436" s="44">
        <f t="shared" si="376"/>
        <v>0.95729279768367714</v>
      </c>
      <c r="U3436" s="46">
        <f t="shared" si="377"/>
        <v>1.1227053663093003</v>
      </c>
    </row>
    <row r="3437" spans="1:21" x14ac:dyDescent="0.35">
      <c r="A3437" s="1" t="s">
        <v>1338</v>
      </c>
      <c r="B3437" s="1" t="s">
        <v>1240</v>
      </c>
      <c r="C3437" s="1" t="s">
        <v>101</v>
      </c>
      <c r="D3437" s="1">
        <v>1</v>
      </c>
      <c r="E3437" s="1" t="s">
        <v>60</v>
      </c>
      <c r="F3437" s="1">
        <v>0.82777777777777783</v>
      </c>
      <c r="G3437" s="1" t="s">
        <v>22</v>
      </c>
      <c r="H3437" s="1">
        <v>32</v>
      </c>
      <c r="I3437" s="1">
        <v>20995</v>
      </c>
      <c r="J3437" s="1">
        <v>6533.1088890000001</v>
      </c>
      <c r="K3437" s="1">
        <v>56.11</v>
      </c>
      <c r="L3437" s="1">
        <v>1</v>
      </c>
      <c r="M3437" s="38">
        <f t="shared" si="371"/>
        <v>58.484799999999993</v>
      </c>
      <c r="N3437" s="38">
        <f t="shared" si="372"/>
        <v>0.95939457773643766</v>
      </c>
      <c r="O3437" s="40">
        <f t="shared" si="373"/>
        <v>59.288327882853963</v>
      </c>
      <c r="P3437" s="39">
        <f t="shared" si="374"/>
        <v>0.94639201346454016</v>
      </c>
      <c r="Q3437" s="42">
        <v>43.7</v>
      </c>
      <c r="R3437" s="42">
        <f t="shared" si="375"/>
        <v>1.2839816933638444</v>
      </c>
      <c r="S3437" s="44">
        <v>50.05</v>
      </c>
      <c r="T3437" s="44">
        <f t="shared" si="376"/>
        <v>1.1210789210789212</v>
      </c>
      <c r="U3437" s="46">
        <f t="shared" si="377"/>
        <v>1.117150875969102</v>
      </c>
    </row>
    <row r="3438" spans="1:21" x14ac:dyDescent="0.35">
      <c r="A3438" s="1" t="s">
        <v>1415</v>
      </c>
      <c r="B3438" s="1" t="s">
        <v>1108</v>
      </c>
      <c r="C3438" s="1" t="s">
        <v>101</v>
      </c>
      <c r="D3438" s="1">
        <v>1</v>
      </c>
      <c r="E3438" s="1" t="s">
        <v>54</v>
      </c>
      <c r="F3438" s="1">
        <v>0.29166666666666669</v>
      </c>
      <c r="G3438" s="1" t="s">
        <v>8</v>
      </c>
      <c r="H3438" s="1">
        <v>60</v>
      </c>
      <c r="I3438" s="1">
        <v>20865</v>
      </c>
      <c r="J3438" s="1">
        <v>10852.087219999999</v>
      </c>
      <c r="K3438" s="1">
        <v>50.62</v>
      </c>
      <c r="L3438" s="1">
        <v>1</v>
      </c>
      <c r="M3438" s="38">
        <f t="shared" si="371"/>
        <v>50.152000000000001</v>
      </c>
      <c r="N3438" s="38">
        <f t="shared" si="372"/>
        <v>1.0093316318392087</v>
      </c>
      <c r="O3438" s="40">
        <f t="shared" si="373"/>
        <v>45.559514761069323</v>
      </c>
      <c r="P3438" s="39">
        <f t="shared" si="374"/>
        <v>1.1110741689297987</v>
      </c>
      <c r="Q3438" s="42">
        <v>42.33</v>
      </c>
      <c r="R3438" s="42">
        <f t="shared" si="375"/>
        <v>1.1958421922986062</v>
      </c>
      <c r="S3438" s="44">
        <v>55.26</v>
      </c>
      <c r="T3438" s="44">
        <f t="shared" si="376"/>
        <v>0.91603329714078896</v>
      </c>
      <c r="U3438" s="46">
        <f t="shared" si="377"/>
        <v>1.0743165527897311</v>
      </c>
    </row>
    <row r="3439" spans="1:21" x14ac:dyDescent="0.35">
      <c r="A3439" s="1" t="s">
        <v>494</v>
      </c>
      <c r="B3439" s="1" t="s">
        <v>438</v>
      </c>
      <c r="C3439" s="1" t="s">
        <v>101</v>
      </c>
      <c r="D3439" s="1">
        <v>1</v>
      </c>
      <c r="E3439" s="1" t="s">
        <v>76</v>
      </c>
      <c r="F3439" s="1">
        <v>0.1875</v>
      </c>
      <c r="G3439" s="1" t="s">
        <v>35</v>
      </c>
      <c r="H3439" s="1">
        <v>30</v>
      </c>
      <c r="I3439" s="1">
        <v>20847</v>
      </c>
      <c r="J3439" s="1">
        <v>7442.3772220000001</v>
      </c>
      <c r="K3439" s="1">
        <v>70.64</v>
      </c>
      <c r="L3439" s="1">
        <v>1</v>
      </c>
      <c r="M3439" s="38">
        <f t="shared" si="371"/>
        <v>59.08</v>
      </c>
      <c r="N3439" s="38">
        <f t="shared" si="372"/>
        <v>1.1956668923493567</v>
      </c>
      <c r="O3439" s="40">
        <f t="shared" si="373"/>
        <v>60.697849184498509</v>
      </c>
      <c r="P3439" s="39">
        <f t="shared" si="374"/>
        <v>1.1637974153792685</v>
      </c>
      <c r="Q3439" s="42">
        <v>61.93</v>
      </c>
      <c r="R3439" s="42">
        <f t="shared" si="375"/>
        <v>1.1406426610689488</v>
      </c>
      <c r="S3439" s="44">
        <v>58.54</v>
      </c>
      <c r="T3439" s="44">
        <f t="shared" si="376"/>
        <v>1.2066962760505637</v>
      </c>
      <c r="U3439" s="46">
        <f t="shared" si="377"/>
        <v>1.1703787841662603</v>
      </c>
    </row>
    <row r="3440" spans="1:21" x14ac:dyDescent="0.35">
      <c r="A3440" s="1" t="s">
        <v>1402</v>
      </c>
      <c r="B3440" s="1" t="s">
        <v>476</v>
      </c>
      <c r="C3440" s="1" t="s">
        <v>101</v>
      </c>
      <c r="D3440" s="1">
        <v>1</v>
      </c>
      <c r="E3440" s="1" t="s">
        <v>54</v>
      </c>
      <c r="F3440" s="1">
        <v>0.35416666666666669</v>
      </c>
      <c r="G3440" s="1" t="s">
        <v>8</v>
      </c>
      <c r="H3440" s="1">
        <v>30</v>
      </c>
      <c r="I3440" s="1">
        <v>20677</v>
      </c>
      <c r="J3440" s="1">
        <v>5532.0094439999903</v>
      </c>
      <c r="K3440" s="1">
        <v>52.75</v>
      </c>
      <c r="L3440" s="1">
        <v>1</v>
      </c>
      <c r="M3440" s="38">
        <f t="shared" si="371"/>
        <v>59.08</v>
      </c>
      <c r="N3440" s="38">
        <f t="shared" si="372"/>
        <v>0.8928571428571429</v>
      </c>
      <c r="O3440" s="40">
        <f t="shared" si="373"/>
        <v>60.697849184498509</v>
      </c>
      <c r="P3440" s="39">
        <f t="shared" si="374"/>
        <v>0.86905880041416206</v>
      </c>
      <c r="Q3440" s="42">
        <v>42.33</v>
      </c>
      <c r="R3440" s="42">
        <f t="shared" si="375"/>
        <v>1.2461611150484291</v>
      </c>
      <c r="S3440" s="44">
        <v>44.77</v>
      </c>
      <c r="T3440" s="44">
        <f t="shared" si="376"/>
        <v>1.1782443600625419</v>
      </c>
      <c r="U3440" s="46">
        <f t="shared" si="377"/>
        <v>1.0978214251750444</v>
      </c>
    </row>
    <row r="3441" spans="1:21" x14ac:dyDescent="0.35">
      <c r="A3441" s="1" t="s">
        <v>1084</v>
      </c>
      <c r="B3441" s="1" t="s">
        <v>419</v>
      </c>
      <c r="C3441" s="1" t="s">
        <v>101</v>
      </c>
      <c r="D3441" s="1">
        <v>1</v>
      </c>
      <c r="E3441" s="1" t="s">
        <v>58</v>
      </c>
      <c r="F3441" s="1">
        <v>8.3333333333333329E-2</v>
      </c>
      <c r="G3441" s="1" t="s">
        <v>35</v>
      </c>
      <c r="H3441" s="1">
        <v>30</v>
      </c>
      <c r="I3441" s="1">
        <v>20656</v>
      </c>
      <c r="J3441" s="1">
        <v>7628.8191669999997</v>
      </c>
      <c r="K3441" s="1">
        <v>73</v>
      </c>
      <c r="L3441" s="1">
        <v>1</v>
      </c>
      <c r="M3441" s="38">
        <f t="shared" si="371"/>
        <v>59.08</v>
      </c>
      <c r="N3441" s="38">
        <f t="shared" si="372"/>
        <v>1.2356127285037237</v>
      </c>
      <c r="O3441" s="40">
        <f t="shared" si="373"/>
        <v>60.697849184498509</v>
      </c>
      <c r="P3441" s="39">
        <f t="shared" si="374"/>
        <v>1.2026785294831057</v>
      </c>
      <c r="Q3441" s="42">
        <v>61.93</v>
      </c>
      <c r="R3441" s="42">
        <f t="shared" si="375"/>
        <v>1.178750201840788</v>
      </c>
      <c r="S3441" s="44">
        <v>51.62</v>
      </c>
      <c r="T3441" s="44">
        <f t="shared" si="376"/>
        <v>1.4141805501743512</v>
      </c>
      <c r="U3441" s="46">
        <f t="shared" si="377"/>
        <v>1.2652030938327483</v>
      </c>
    </row>
    <row r="3442" spans="1:21" x14ac:dyDescent="0.35">
      <c r="A3442" s="1" t="s">
        <v>1426</v>
      </c>
      <c r="B3442" s="1" t="s">
        <v>1108</v>
      </c>
      <c r="C3442" s="1" t="s">
        <v>101</v>
      </c>
      <c r="D3442" s="1">
        <v>1</v>
      </c>
      <c r="E3442" s="1" t="s">
        <v>60</v>
      </c>
      <c r="F3442" s="1">
        <v>0.25</v>
      </c>
      <c r="G3442" s="1" t="s">
        <v>8</v>
      </c>
      <c r="H3442" s="1">
        <v>60</v>
      </c>
      <c r="I3442" s="1">
        <v>20655</v>
      </c>
      <c r="J3442" s="1">
        <v>10665.151669999999</v>
      </c>
      <c r="K3442" s="1">
        <v>50.48</v>
      </c>
      <c r="L3442" s="1">
        <v>1</v>
      </c>
      <c r="M3442" s="38">
        <f t="shared" si="371"/>
        <v>50.152000000000001</v>
      </c>
      <c r="N3442" s="38">
        <f t="shared" si="372"/>
        <v>1.0065401180411548</v>
      </c>
      <c r="O3442" s="40">
        <f t="shared" si="373"/>
        <v>45.559514761069323</v>
      </c>
      <c r="P3442" s="39">
        <f t="shared" si="374"/>
        <v>1.1080012652622726</v>
      </c>
      <c r="Q3442" s="42">
        <v>42.33</v>
      </c>
      <c r="R3442" s="42">
        <f t="shared" si="375"/>
        <v>1.1925348452634066</v>
      </c>
      <c r="S3442" s="44">
        <v>55.26</v>
      </c>
      <c r="T3442" s="44">
        <f t="shared" si="376"/>
        <v>0.91349981903727828</v>
      </c>
      <c r="U3442" s="46">
        <f t="shared" si="377"/>
        <v>1.0713453098543193</v>
      </c>
    </row>
    <row r="3443" spans="1:21" x14ac:dyDescent="0.35">
      <c r="A3443" s="1" t="s">
        <v>1099</v>
      </c>
      <c r="B3443" s="1" t="s">
        <v>438</v>
      </c>
      <c r="C3443" s="1" t="s">
        <v>101</v>
      </c>
      <c r="D3443" s="1">
        <v>1</v>
      </c>
      <c r="E3443" s="1" t="s">
        <v>25</v>
      </c>
      <c r="F3443" s="1">
        <v>0.10416666666666667</v>
      </c>
      <c r="G3443" s="1" t="s">
        <v>35</v>
      </c>
      <c r="H3443" s="1">
        <v>30</v>
      </c>
      <c r="I3443" s="1">
        <v>20561</v>
      </c>
      <c r="J3443" s="1">
        <v>7837.1125000000002</v>
      </c>
      <c r="K3443" s="1">
        <v>75.48</v>
      </c>
      <c r="L3443" s="1">
        <v>1</v>
      </c>
      <c r="M3443" s="38">
        <f t="shared" si="371"/>
        <v>59.08</v>
      </c>
      <c r="N3443" s="38">
        <f t="shared" si="372"/>
        <v>1.2775897088693298</v>
      </c>
      <c r="O3443" s="40">
        <f t="shared" si="373"/>
        <v>60.697849184498509</v>
      </c>
      <c r="P3443" s="39">
        <f t="shared" si="374"/>
        <v>1.2435366493888333</v>
      </c>
      <c r="Q3443" s="42">
        <v>61.93</v>
      </c>
      <c r="R3443" s="42">
        <f t="shared" si="375"/>
        <v>1.218795414177297</v>
      </c>
      <c r="S3443" s="44">
        <v>58.54</v>
      </c>
      <c r="T3443" s="44">
        <f t="shared" si="376"/>
        <v>1.2893747864707892</v>
      </c>
      <c r="U3443" s="46">
        <f t="shared" si="377"/>
        <v>1.2505689500123065</v>
      </c>
    </row>
    <row r="3444" spans="1:21" x14ac:dyDescent="0.35">
      <c r="A3444" s="1" t="s">
        <v>1414</v>
      </c>
      <c r="B3444" s="1" t="s">
        <v>1108</v>
      </c>
      <c r="C3444" s="1" t="s">
        <v>101</v>
      </c>
      <c r="D3444" s="1">
        <v>1</v>
      </c>
      <c r="E3444" s="1" t="s">
        <v>54</v>
      </c>
      <c r="F3444" s="1">
        <v>0.25</v>
      </c>
      <c r="G3444" s="1" t="s">
        <v>8</v>
      </c>
      <c r="H3444" s="1">
        <v>60</v>
      </c>
      <c r="I3444" s="1">
        <v>20538</v>
      </c>
      <c r="J3444" s="1">
        <v>10855.09583</v>
      </c>
      <c r="K3444" s="1">
        <v>51.78</v>
      </c>
      <c r="L3444" s="1">
        <v>1</v>
      </c>
      <c r="M3444" s="38">
        <f t="shared" si="371"/>
        <v>50.152000000000001</v>
      </c>
      <c r="N3444" s="38">
        <f t="shared" si="372"/>
        <v>1.0324613175945128</v>
      </c>
      <c r="O3444" s="40">
        <f t="shared" si="373"/>
        <v>45.559514761069323</v>
      </c>
      <c r="P3444" s="39">
        <f t="shared" si="374"/>
        <v>1.1365353707464438</v>
      </c>
      <c r="Q3444" s="42">
        <v>42.33</v>
      </c>
      <c r="R3444" s="42">
        <f t="shared" si="375"/>
        <v>1.2232459248759746</v>
      </c>
      <c r="S3444" s="44">
        <v>55.26</v>
      </c>
      <c r="T3444" s="44">
        <f t="shared" si="376"/>
        <v>0.93702497285559183</v>
      </c>
      <c r="U3444" s="46">
        <f t="shared" si="377"/>
        <v>1.0989354228260033</v>
      </c>
    </row>
    <row r="3445" spans="1:21" x14ac:dyDescent="0.35">
      <c r="A3445" s="1" t="s">
        <v>1115</v>
      </c>
      <c r="B3445" s="1" t="s">
        <v>261</v>
      </c>
      <c r="C3445" s="1" t="s">
        <v>101</v>
      </c>
      <c r="D3445" s="1">
        <v>1</v>
      </c>
      <c r="E3445" s="1" t="s">
        <v>51</v>
      </c>
      <c r="F3445" s="1">
        <v>0.33333333333333331</v>
      </c>
      <c r="G3445" s="1" t="s">
        <v>8</v>
      </c>
      <c r="H3445" s="1">
        <v>60</v>
      </c>
      <c r="I3445" s="1">
        <v>20528</v>
      </c>
      <c r="J3445" s="1">
        <v>8119.5080559999997</v>
      </c>
      <c r="K3445" s="1">
        <v>38.83</v>
      </c>
      <c r="L3445" s="1">
        <v>1</v>
      </c>
      <c r="M3445" s="38">
        <f t="shared" si="371"/>
        <v>50.152000000000001</v>
      </c>
      <c r="N3445" s="38">
        <f t="shared" si="372"/>
        <v>0.77424629127452538</v>
      </c>
      <c r="O3445" s="40">
        <f t="shared" si="373"/>
        <v>45.559514761069323</v>
      </c>
      <c r="P3445" s="39">
        <f t="shared" si="374"/>
        <v>0.85229178150027829</v>
      </c>
      <c r="Q3445" s="42">
        <v>42.33</v>
      </c>
      <c r="R3445" s="42">
        <f t="shared" si="375"/>
        <v>0.91731632412000941</v>
      </c>
      <c r="S3445" s="44">
        <v>55.41</v>
      </c>
      <c r="T3445" s="44">
        <f t="shared" si="376"/>
        <v>0.70077603320700232</v>
      </c>
      <c r="U3445" s="46">
        <f t="shared" si="377"/>
        <v>0.82346137960909671</v>
      </c>
    </row>
    <row r="3446" spans="1:21" x14ac:dyDescent="0.35">
      <c r="A3446" s="1" t="s">
        <v>871</v>
      </c>
      <c r="B3446" s="1" t="s">
        <v>148</v>
      </c>
      <c r="C3446" s="1" t="s">
        <v>101</v>
      </c>
      <c r="D3446" s="1">
        <v>1</v>
      </c>
      <c r="E3446" s="1" t="s">
        <v>51</v>
      </c>
      <c r="F3446" s="1">
        <v>0.25</v>
      </c>
      <c r="G3446" s="1" t="s">
        <v>8</v>
      </c>
      <c r="H3446" s="1">
        <v>60</v>
      </c>
      <c r="I3446" s="1">
        <v>20476</v>
      </c>
      <c r="J3446" s="1">
        <v>8647.2436109999999</v>
      </c>
      <c r="K3446" s="1">
        <v>41.73</v>
      </c>
      <c r="L3446" s="1">
        <v>1</v>
      </c>
      <c r="M3446" s="38">
        <f t="shared" si="371"/>
        <v>50.152000000000001</v>
      </c>
      <c r="N3446" s="38">
        <f t="shared" si="372"/>
        <v>0.83207050566278506</v>
      </c>
      <c r="O3446" s="40">
        <f t="shared" si="373"/>
        <v>45.559514761069323</v>
      </c>
      <c r="P3446" s="39">
        <f t="shared" si="374"/>
        <v>0.91594478604189056</v>
      </c>
      <c r="Q3446" s="42">
        <v>42.33</v>
      </c>
      <c r="R3446" s="42">
        <f t="shared" si="375"/>
        <v>0.98582565556343016</v>
      </c>
      <c r="S3446" s="44">
        <v>45.82</v>
      </c>
      <c r="T3446" s="44">
        <f t="shared" si="376"/>
        <v>0.91073766914011345</v>
      </c>
      <c r="U3446" s="46">
        <f t="shared" si="377"/>
        <v>0.93750270358181143</v>
      </c>
    </row>
    <row r="3447" spans="1:21" x14ac:dyDescent="0.35">
      <c r="A3447" s="1" t="s">
        <v>1346</v>
      </c>
      <c r="B3447" s="1" t="s">
        <v>791</v>
      </c>
      <c r="C3447" s="1" t="s">
        <v>101</v>
      </c>
      <c r="D3447" s="1">
        <v>1</v>
      </c>
      <c r="E3447" s="1" t="s">
        <v>54</v>
      </c>
      <c r="F3447" s="1">
        <v>0.33333333333333331</v>
      </c>
      <c r="G3447" s="1" t="s">
        <v>8</v>
      </c>
      <c r="H3447" s="1">
        <v>30</v>
      </c>
      <c r="I3447" s="1">
        <v>20454</v>
      </c>
      <c r="J3447" s="1">
        <v>5090.0666670000001</v>
      </c>
      <c r="K3447" s="1">
        <v>49.08</v>
      </c>
      <c r="L3447" s="1">
        <v>1</v>
      </c>
      <c r="M3447" s="38">
        <f t="shared" si="371"/>
        <v>59.08</v>
      </c>
      <c r="N3447" s="38">
        <f t="shared" si="372"/>
        <v>0.83073798239675012</v>
      </c>
      <c r="O3447" s="40">
        <f t="shared" si="373"/>
        <v>60.697849184498509</v>
      </c>
      <c r="P3447" s="39">
        <f t="shared" si="374"/>
        <v>0.80859537297302508</v>
      </c>
      <c r="Q3447" s="42">
        <v>42.33</v>
      </c>
      <c r="R3447" s="42">
        <f t="shared" si="375"/>
        <v>1.1594613749114104</v>
      </c>
      <c r="S3447" s="44">
        <v>55.77</v>
      </c>
      <c r="T3447" s="44">
        <f t="shared" si="376"/>
        <v>0.8800430338891877</v>
      </c>
      <c r="U3447" s="46">
        <f t="shared" si="377"/>
        <v>0.94936659392454104</v>
      </c>
    </row>
    <row r="3448" spans="1:21" x14ac:dyDescent="0.35">
      <c r="A3448" s="1" t="s">
        <v>1338</v>
      </c>
      <c r="B3448" s="1" t="s">
        <v>1240</v>
      </c>
      <c r="C3448" s="1" t="s">
        <v>101</v>
      </c>
      <c r="D3448" s="1">
        <v>1</v>
      </c>
      <c r="E3448" s="1" t="s">
        <v>60</v>
      </c>
      <c r="F3448" s="1">
        <v>0.80555555555555547</v>
      </c>
      <c r="G3448" s="1" t="s">
        <v>22</v>
      </c>
      <c r="H3448" s="1">
        <v>32</v>
      </c>
      <c r="I3448" s="1">
        <v>20444</v>
      </c>
      <c r="J3448" s="1">
        <v>6420.3122219999996</v>
      </c>
      <c r="K3448" s="1">
        <v>56.75</v>
      </c>
      <c r="L3448" s="1">
        <v>1</v>
      </c>
      <c r="M3448" s="38">
        <f t="shared" si="371"/>
        <v>58.484799999999993</v>
      </c>
      <c r="N3448" s="38">
        <f t="shared" si="372"/>
        <v>0.9703375919897137</v>
      </c>
      <c r="O3448" s="40">
        <f t="shared" si="373"/>
        <v>59.288327882853963</v>
      </c>
      <c r="P3448" s="39">
        <f t="shared" si="374"/>
        <v>0.95718671830534052</v>
      </c>
      <c r="Q3448" s="42">
        <v>43.7</v>
      </c>
      <c r="R3448" s="42">
        <f t="shared" si="375"/>
        <v>1.2986270022883295</v>
      </c>
      <c r="S3448" s="44">
        <v>50.05</v>
      </c>
      <c r="T3448" s="44">
        <f t="shared" si="376"/>
        <v>1.133866133866134</v>
      </c>
      <c r="U3448" s="46">
        <f t="shared" si="377"/>
        <v>1.1298932848199346</v>
      </c>
    </row>
    <row r="3449" spans="1:21" x14ac:dyDescent="0.35">
      <c r="A3449" s="1" t="s">
        <v>905</v>
      </c>
      <c r="B3449" s="1" t="s">
        <v>370</v>
      </c>
      <c r="C3449" s="1" t="s">
        <v>101</v>
      </c>
      <c r="D3449" s="1">
        <v>1</v>
      </c>
      <c r="E3449" s="1" t="s">
        <v>54</v>
      </c>
      <c r="F3449" s="1">
        <v>0.14583333333333334</v>
      </c>
      <c r="G3449" s="1" t="s">
        <v>35</v>
      </c>
      <c r="H3449" s="1">
        <v>30</v>
      </c>
      <c r="I3449" s="1">
        <v>20431</v>
      </c>
      <c r="J3449" s="1">
        <v>8205.1422220000004</v>
      </c>
      <c r="K3449" s="1">
        <v>78.959999999999994</v>
      </c>
      <c r="L3449" s="1">
        <v>1</v>
      </c>
      <c r="M3449" s="38">
        <f t="shared" si="371"/>
        <v>59.08</v>
      </c>
      <c r="N3449" s="38">
        <f t="shared" si="372"/>
        <v>1.3364928909952607</v>
      </c>
      <c r="O3449" s="40">
        <f t="shared" si="373"/>
        <v>60.697849184498509</v>
      </c>
      <c r="P3449" s="39">
        <f t="shared" si="374"/>
        <v>1.3008698176436442</v>
      </c>
      <c r="Q3449" s="42">
        <v>61.93</v>
      </c>
      <c r="R3449" s="42">
        <f t="shared" si="375"/>
        <v>1.2749878895527207</v>
      </c>
      <c r="S3449" s="44">
        <v>56.5</v>
      </c>
      <c r="T3449" s="44">
        <f t="shared" si="376"/>
        <v>1.3975221238938051</v>
      </c>
      <c r="U3449" s="46">
        <f t="shared" si="377"/>
        <v>1.3244599436967233</v>
      </c>
    </row>
    <row r="3450" spans="1:21" x14ac:dyDescent="0.35">
      <c r="A3450" s="1" t="s">
        <v>1117</v>
      </c>
      <c r="B3450" s="1" t="s">
        <v>1041</v>
      </c>
      <c r="C3450" s="1" t="s">
        <v>101</v>
      </c>
      <c r="D3450" s="1">
        <v>1</v>
      </c>
      <c r="E3450" s="1" t="s">
        <v>54</v>
      </c>
      <c r="F3450" s="1">
        <v>8.3333333333333329E-2</v>
      </c>
      <c r="G3450" s="1" t="s">
        <v>35</v>
      </c>
      <c r="H3450" s="1">
        <v>60</v>
      </c>
      <c r="I3450" s="1">
        <v>20351</v>
      </c>
      <c r="J3450" s="1">
        <v>14955.0472199999</v>
      </c>
      <c r="K3450" s="1">
        <v>70.540000000000006</v>
      </c>
      <c r="L3450" s="1">
        <v>1</v>
      </c>
      <c r="M3450" s="38">
        <f t="shared" si="371"/>
        <v>50.152000000000001</v>
      </c>
      <c r="N3450" s="38">
        <f t="shared" si="372"/>
        <v>1.4065241665337376</v>
      </c>
      <c r="O3450" s="40">
        <f t="shared" si="373"/>
        <v>45.559514761069323</v>
      </c>
      <c r="P3450" s="39">
        <f t="shared" si="374"/>
        <v>1.5483044621949431</v>
      </c>
      <c r="Q3450" s="42">
        <v>61.93</v>
      </c>
      <c r="R3450" s="42">
        <f t="shared" si="375"/>
        <v>1.1390279347650574</v>
      </c>
      <c r="S3450" s="44">
        <v>55.71</v>
      </c>
      <c r="T3450" s="44">
        <f t="shared" si="376"/>
        <v>1.2661999640998027</v>
      </c>
      <c r="U3450" s="46">
        <f t="shared" si="377"/>
        <v>1.3178441203532678</v>
      </c>
    </row>
    <row r="3451" spans="1:21" x14ac:dyDescent="0.35">
      <c r="A3451" s="1" t="s">
        <v>599</v>
      </c>
      <c r="B3451" s="1" t="s">
        <v>300</v>
      </c>
      <c r="C3451" s="1" t="s">
        <v>101</v>
      </c>
      <c r="D3451" s="1">
        <v>1</v>
      </c>
      <c r="E3451" s="1" t="s">
        <v>51</v>
      </c>
      <c r="F3451" s="1">
        <v>0.10416666666666667</v>
      </c>
      <c r="G3451" s="1" t="s">
        <v>35</v>
      </c>
      <c r="H3451" s="1">
        <v>30</v>
      </c>
      <c r="I3451" s="1">
        <v>20327</v>
      </c>
      <c r="J3451" s="1">
        <v>7665.7744439999997</v>
      </c>
      <c r="K3451" s="1">
        <v>74.180000000000007</v>
      </c>
      <c r="L3451" s="1">
        <v>1</v>
      </c>
      <c r="M3451" s="38">
        <f t="shared" si="371"/>
        <v>59.08</v>
      </c>
      <c r="N3451" s="38">
        <f t="shared" si="372"/>
        <v>1.2555856465809074</v>
      </c>
      <c r="O3451" s="40">
        <f t="shared" si="373"/>
        <v>60.697849184498509</v>
      </c>
      <c r="P3451" s="39">
        <f t="shared" si="374"/>
        <v>1.2221190865350247</v>
      </c>
      <c r="Q3451" s="42">
        <v>61.93</v>
      </c>
      <c r="R3451" s="42">
        <f t="shared" si="375"/>
        <v>1.1978039722267078</v>
      </c>
      <c r="S3451" s="44">
        <v>64.94</v>
      </c>
      <c r="T3451" s="44">
        <f t="shared" si="376"/>
        <v>1.1422851863258394</v>
      </c>
      <c r="U3451" s="46">
        <f t="shared" si="377"/>
        <v>1.1874027483625238</v>
      </c>
    </row>
    <row r="3452" spans="1:21" x14ac:dyDescent="0.35">
      <c r="A3452" s="1" t="s">
        <v>1433</v>
      </c>
      <c r="B3452" s="1" t="s">
        <v>498</v>
      </c>
      <c r="C3452" s="1" t="s">
        <v>101</v>
      </c>
      <c r="D3452" s="1">
        <v>1</v>
      </c>
      <c r="E3452" s="1" t="s">
        <v>60</v>
      </c>
      <c r="F3452" s="1">
        <v>0.35416666666666669</v>
      </c>
      <c r="G3452" s="1" t="s">
        <v>8</v>
      </c>
      <c r="H3452" s="1">
        <v>30</v>
      </c>
      <c r="I3452" s="1">
        <v>20167</v>
      </c>
      <c r="J3452" s="1">
        <v>5236.2005559999998</v>
      </c>
      <c r="K3452" s="1">
        <v>50.96</v>
      </c>
      <c r="L3452" s="1">
        <v>1</v>
      </c>
      <c r="M3452" s="38">
        <f t="shared" si="371"/>
        <v>59.08</v>
      </c>
      <c r="N3452" s="38">
        <f t="shared" si="372"/>
        <v>0.86255924170616116</v>
      </c>
      <c r="O3452" s="40">
        <f t="shared" si="373"/>
        <v>60.697849184498509</v>
      </c>
      <c r="P3452" s="39">
        <f t="shared" si="374"/>
        <v>0.83956846386930239</v>
      </c>
      <c r="Q3452" s="42">
        <v>42.33</v>
      </c>
      <c r="R3452" s="42">
        <f t="shared" si="375"/>
        <v>1.2038743208126625</v>
      </c>
      <c r="S3452" s="44">
        <v>42.37</v>
      </c>
      <c r="T3452" s="44">
        <f t="shared" si="376"/>
        <v>1.2027377861694597</v>
      </c>
      <c r="U3452" s="46">
        <f t="shared" si="377"/>
        <v>1.0820601902838083</v>
      </c>
    </row>
    <row r="3453" spans="1:21" x14ac:dyDescent="0.35">
      <c r="A3453" s="1" t="s">
        <v>1279</v>
      </c>
      <c r="B3453" s="1" t="s">
        <v>1041</v>
      </c>
      <c r="C3453" s="1" t="s">
        <v>101</v>
      </c>
      <c r="D3453" s="1">
        <v>1</v>
      </c>
      <c r="E3453" s="1" t="s">
        <v>60</v>
      </c>
      <c r="F3453" s="1">
        <v>0.8125</v>
      </c>
      <c r="G3453" s="1" t="s">
        <v>22</v>
      </c>
      <c r="H3453" s="1">
        <v>30</v>
      </c>
      <c r="I3453" s="1">
        <v>20081</v>
      </c>
      <c r="J3453" s="1">
        <v>6917.5983329999999</v>
      </c>
      <c r="K3453" s="1">
        <v>66.569999999999993</v>
      </c>
      <c r="L3453" s="1">
        <v>1</v>
      </c>
      <c r="M3453" s="38">
        <f t="shared" si="371"/>
        <v>59.08</v>
      </c>
      <c r="N3453" s="38">
        <f t="shared" si="372"/>
        <v>1.126777251184834</v>
      </c>
      <c r="O3453" s="40">
        <f t="shared" si="373"/>
        <v>60.697849184498509</v>
      </c>
      <c r="P3453" s="39">
        <f t="shared" si="374"/>
        <v>1.0967439685984979</v>
      </c>
      <c r="Q3453" s="42">
        <v>43.7</v>
      </c>
      <c r="R3453" s="42">
        <f t="shared" si="375"/>
        <v>1.5233409610983979</v>
      </c>
      <c r="S3453" s="44">
        <v>55.71</v>
      </c>
      <c r="T3453" s="44">
        <f t="shared" si="376"/>
        <v>1.1949380721593967</v>
      </c>
      <c r="U3453" s="46">
        <f t="shared" si="377"/>
        <v>1.2716743339520975</v>
      </c>
    </row>
    <row r="3454" spans="1:21" x14ac:dyDescent="0.35">
      <c r="A3454" s="1" t="s">
        <v>599</v>
      </c>
      <c r="B3454" s="1" t="s">
        <v>300</v>
      </c>
      <c r="C3454" s="1" t="s">
        <v>101</v>
      </c>
      <c r="D3454" s="1">
        <v>1</v>
      </c>
      <c r="E3454" s="1" t="s">
        <v>51</v>
      </c>
      <c r="F3454" s="1">
        <v>0.125</v>
      </c>
      <c r="G3454" s="1" t="s">
        <v>35</v>
      </c>
      <c r="H3454" s="1">
        <v>30</v>
      </c>
      <c r="I3454" s="1">
        <v>19996</v>
      </c>
      <c r="J3454" s="1">
        <v>7069.5419439999996</v>
      </c>
      <c r="K3454" s="1">
        <v>69.62</v>
      </c>
      <c r="L3454" s="1">
        <v>1</v>
      </c>
      <c r="M3454" s="38">
        <f t="shared" si="371"/>
        <v>59.08</v>
      </c>
      <c r="N3454" s="38">
        <f t="shared" si="372"/>
        <v>1.1784021665538253</v>
      </c>
      <c r="O3454" s="40">
        <f t="shared" si="373"/>
        <v>60.697849184498509</v>
      </c>
      <c r="P3454" s="39">
        <f t="shared" si="374"/>
        <v>1.1469928660632032</v>
      </c>
      <c r="Q3454" s="42">
        <v>61.93</v>
      </c>
      <c r="R3454" s="42">
        <f t="shared" si="375"/>
        <v>1.1241724527692556</v>
      </c>
      <c r="S3454" s="44">
        <v>64.94</v>
      </c>
      <c r="T3454" s="44">
        <f t="shared" si="376"/>
        <v>1.0720665229442563</v>
      </c>
      <c r="U3454" s="46">
        <f t="shared" si="377"/>
        <v>1.1144106139255718</v>
      </c>
    </row>
    <row r="3455" spans="1:21" x14ac:dyDescent="0.35">
      <c r="A3455" s="1" t="s">
        <v>808</v>
      </c>
      <c r="B3455" s="1" t="s">
        <v>300</v>
      </c>
      <c r="C3455" s="1" t="s">
        <v>101</v>
      </c>
      <c r="D3455" s="1">
        <v>1</v>
      </c>
      <c r="E3455" s="1" t="s">
        <v>76</v>
      </c>
      <c r="F3455" s="1">
        <v>0.1875</v>
      </c>
      <c r="G3455" s="1" t="s">
        <v>35</v>
      </c>
      <c r="H3455" s="1">
        <v>30</v>
      </c>
      <c r="I3455" s="1">
        <v>19799</v>
      </c>
      <c r="J3455" s="1">
        <v>7272.6436109999904</v>
      </c>
      <c r="K3455" s="1">
        <v>72.33</v>
      </c>
      <c r="L3455" s="1">
        <v>1</v>
      </c>
      <c r="M3455" s="38">
        <f t="shared" si="371"/>
        <v>59.08</v>
      </c>
      <c r="N3455" s="38">
        <f t="shared" si="372"/>
        <v>1.224272173324306</v>
      </c>
      <c r="O3455" s="40">
        <f t="shared" si="373"/>
        <v>60.697849184498509</v>
      </c>
      <c r="P3455" s="39">
        <f t="shared" si="374"/>
        <v>1.1916402470892198</v>
      </c>
      <c r="Q3455" s="42">
        <v>61.93</v>
      </c>
      <c r="R3455" s="42">
        <f t="shared" si="375"/>
        <v>1.1679315356047151</v>
      </c>
      <c r="S3455" s="44">
        <v>64.94</v>
      </c>
      <c r="T3455" s="44">
        <f t="shared" si="376"/>
        <v>1.1137973514012935</v>
      </c>
      <c r="U3455" s="46">
        <f t="shared" si="377"/>
        <v>1.1577897113650761</v>
      </c>
    </row>
    <row r="3456" spans="1:21" x14ac:dyDescent="0.35">
      <c r="A3456" s="1" t="s">
        <v>808</v>
      </c>
      <c r="B3456" s="1" t="s">
        <v>300</v>
      </c>
      <c r="C3456" s="1" t="s">
        <v>101</v>
      </c>
      <c r="D3456" s="1">
        <v>1</v>
      </c>
      <c r="E3456" s="1" t="s">
        <v>76</v>
      </c>
      <c r="F3456" s="1">
        <v>0.20833333333333334</v>
      </c>
      <c r="G3456" s="1" t="s">
        <v>35</v>
      </c>
      <c r="H3456" s="1">
        <v>30</v>
      </c>
      <c r="I3456" s="1">
        <v>19602</v>
      </c>
      <c r="J3456" s="1">
        <v>7029.0277779999997</v>
      </c>
      <c r="K3456" s="1">
        <v>70.569999999999993</v>
      </c>
      <c r="L3456" s="1">
        <v>1</v>
      </c>
      <c r="M3456" s="38">
        <f t="shared" si="371"/>
        <v>59.08</v>
      </c>
      <c r="N3456" s="38">
        <f t="shared" si="372"/>
        <v>1.194482058226134</v>
      </c>
      <c r="O3456" s="40">
        <f t="shared" si="373"/>
        <v>60.697849184498509</v>
      </c>
      <c r="P3456" s="39">
        <f t="shared" si="374"/>
        <v>1.1626441619948324</v>
      </c>
      <c r="Q3456" s="42">
        <v>61.93</v>
      </c>
      <c r="R3456" s="42">
        <f t="shared" si="375"/>
        <v>1.1395123526562247</v>
      </c>
      <c r="S3456" s="44">
        <v>64.94</v>
      </c>
      <c r="T3456" s="44">
        <f t="shared" si="376"/>
        <v>1.0866954111487526</v>
      </c>
      <c r="U3456" s="46">
        <f t="shared" si="377"/>
        <v>1.1296173085999366</v>
      </c>
    </row>
    <row r="3457" spans="1:21" x14ac:dyDescent="0.35">
      <c r="A3457" s="1" t="s">
        <v>1440</v>
      </c>
      <c r="B3457" s="1" t="s">
        <v>1108</v>
      </c>
      <c r="C3457" s="1" t="s">
        <v>101</v>
      </c>
      <c r="D3457" s="1">
        <v>1</v>
      </c>
      <c r="E3457" s="1" t="s">
        <v>76</v>
      </c>
      <c r="F3457" s="1">
        <v>0.25</v>
      </c>
      <c r="G3457" s="1" t="s">
        <v>8</v>
      </c>
      <c r="H3457" s="1">
        <v>60</v>
      </c>
      <c r="I3457" s="1">
        <v>19470</v>
      </c>
      <c r="J3457" s="1">
        <v>10336.964169999999</v>
      </c>
      <c r="K3457" s="1">
        <v>51.87</v>
      </c>
      <c r="L3457" s="1">
        <v>1</v>
      </c>
      <c r="M3457" s="38">
        <f t="shared" si="371"/>
        <v>50.152000000000001</v>
      </c>
      <c r="N3457" s="38">
        <f t="shared" si="372"/>
        <v>1.0342558621789759</v>
      </c>
      <c r="O3457" s="40">
        <f t="shared" si="373"/>
        <v>45.559514761069323</v>
      </c>
      <c r="P3457" s="39">
        <f t="shared" si="374"/>
        <v>1.1385108088184248</v>
      </c>
      <c r="Q3457" s="42">
        <v>42.33</v>
      </c>
      <c r="R3457" s="42">
        <f t="shared" si="375"/>
        <v>1.22537207654146</v>
      </c>
      <c r="S3457" s="44">
        <v>55.26</v>
      </c>
      <c r="T3457" s="44">
        <f t="shared" si="376"/>
        <v>0.93865363735070573</v>
      </c>
      <c r="U3457" s="46">
        <f t="shared" si="377"/>
        <v>1.1008455075701968</v>
      </c>
    </row>
    <row r="3458" spans="1:21" x14ac:dyDescent="0.35">
      <c r="A3458" s="1" t="s">
        <v>1279</v>
      </c>
      <c r="B3458" s="1" t="s">
        <v>1041</v>
      </c>
      <c r="C3458" s="1" t="s">
        <v>101</v>
      </c>
      <c r="D3458" s="1">
        <v>1</v>
      </c>
      <c r="E3458" s="1" t="s">
        <v>60</v>
      </c>
      <c r="F3458" s="1">
        <v>0.79166666666666663</v>
      </c>
      <c r="G3458" s="1" t="s">
        <v>22</v>
      </c>
      <c r="H3458" s="1">
        <v>30</v>
      </c>
      <c r="I3458" s="1">
        <v>19348</v>
      </c>
      <c r="J3458" s="1">
        <v>6519.1744439999902</v>
      </c>
      <c r="K3458" s="1">
        <v>65.14</v>
      </c>
      <c r="L3458" s="1">
        <v>1</v>
      </c>
      <c r="M3458" s="38">
        <f t="shared" si="371"/>
        <v>59.08</v>
      </c>
      <c r="N3458" s="38">
        <f t="shared" si="372"/>
        <v>1.1025727826675695</v>
      </c>
      <c r="O3458" s="40">
        <f t="shared" si="373"/>
        <v>60.697849184498509</v>
      </c>
      <c r="P3458" s="39">
        <f t="shared" si="374"/>
        <v>1.0731846494593085</v>
      </c>
      <c r="Q3458" s="42">
        <v>43.7</v>
      </c>
      <c r="R3458" s="42">
        <f t="shared" si="375"/>
        <v>1.4906178489702517</v>
      </c>
      <c r="S3458" s="44">
        <v>55.71</v>
      </c>
      <c r="T3458" s="44">
        <f t="shared" si="376"/>
        <v>1.1692694309818703</v>
      </c>
      <c r="U3458" s="46">
        <f t="shared" si="377"/>
        <v>1.2443573098038101</v>
      </c>
    </row>
    <row r="3459" spans="1:21" x14ac:dyDescent="0.35">
      <c r="A3459" s="1" t="s">
        <v>808</v>
      </c>
      <c r="B3459" s="1" t="s">
        <v>300</v>
      </c>
      <c r="C3459" s="1" t="s">
        <v>101</v>
      </c>
      <c r="D3459" s="1">
        <v>1</v>
      </c>
      <c r="E3459" s="1" t="s">
        <v>76</v>
      </c>
      <c r="F3459" s="1">
        <v>0.22916666666666666</v>
      </c>
      <c r="G3459" s="1" t="s">
        <v>35</v>
      </c>
      <c r="H3459" s="1">
        <v>30</v>
      </c>
      <c r="I3459" s="1">
        <v>19213</v>
      </c>
      <c r="J3459" s="1">
        <v>6921.1058329999996</v>
      </c>
      <c r="K3459" s="1">
        <v>70.790000000000006</v>
      </c>
      <c r="L3459" s="1">
        <v>1</v>
      </c>
      <c r="M3459" s="38">
        <f t="shared" ref="M3459:M3501" si="378">(-0.2976*H3459)+68.008</f>
        <v>59.08</v>
      </c>
      <c r="N3459" s="38">
        <f t="shared" ref="N3459:N3501" si="379">K3459/M3459</f>
        <v>1.1982058226134058</v>
      </c>
      <c r="O3459" s="40">
        <f t="shared" ref="O3459:O3501" si="380">-21.84*LN(H3459) + 134.98</f>
        <v>60.697849184498509</v>
      </c>
      <c r="P3459" s="39">
        <f t="shared" ref="P3459:P3501" si="381">K3459/O3459</f>
        <v>1.1662686726316311</v>
      </c>
      <c r="Q3459" s="42">
        <v>61.93</v>
      </c>
      <c r="R3459" s="42">
        <f t="shared" ref="R3459:R3501" si="382">K3459/Q3459</f>
        <v>1.1430647505247862</v>
      </c>
      <c r="S3459" s="44">
        <v>64.94</v>
      </c>
      <c r="T3459" s="44">
        <f t="shared" ref="T3459:T3501" si="383">K3459/S3459</f>
        <v>1.0900831536803204</v>
      </c>
      <c r="U3459" s="46">
        <f t="shared" ref="U3459:U3501" si="384">(P3459+R3459+T3459)/3</f>
        <v>1.1331388589455791</v>
      </c>
    </row>
    <row r="3460" spans="1:21" x14ac:dyDescent="0.35">
      <c r="A3460" s="1" t="s">
        <v>811</v>
      </c>
      <c r="B3460" s="1" t="s">
        <v>342</v>
      </c>
      <c r="C3460" s="1" t="s">
        <v>101</v>
      </c>
      <c r="D3460" s="1">
        <v>1</v>
      </c>
      <c r="E3460" s="1" t="s">
        <v>51</v>
      </c>
      <c r="F3460" s="1">
        <v>0.80069444444444438</v>
      </c>
      <c r="G3460" s="1" t="s">
        <v>22</v>
      </c>
      <c r="H3460" s="1">
        <v>2</v>
      </c>
      <c r="I3460" s="1">
        <v>19102</v>
      </c>
      <c r="J3460" s="1">
        <v>626.80611099999999</v>
      </c>
      <c r="K3460" s="1">
        <v>96.89</v>
      </c>
      <c r="L3460" s="1">
        <v>1</v>
      </c>
      <c r="M3460" s="38">
        <f t="shared" si="378"/>
        <v>67.41279999999999</v>
      </c>
      <c r="N3460" s="38">
        <f t="shared" si="379"/>
        <v>1.4372641397479413</v>
      </c>
      <c r="O3460" s="40">
        <f t="shared" si="380"/>
        <v>119.84166557657079</v>
      </c>
      <c r="P3460" s="39">
        <f t="shared" si="381"/>
        <v>0.80848342297190279</v>
      </c>
      <c r="Q3460" s="42">
        <v>43.7</v>
      </c>
      <c r="R3460" s="42">
        <f t="shared" si="382"/>
        <v>2.2171624713958811</v>
      </c>
      <c r="S3460" s="44">
        <v>58.74</v>
      </c>
      <c r="T3460" s="44">
        <f t="shared" si="383"/>
        <v>1.6494722505958461</v>
      </c>
      <c r="U3460" s="46">
        <f t="shared" si="384"/>
        <v>1.5583727149878766</v>
      </c>
    </row>
    <row r="3461" spans="1:21" x14ac:dyDescent="0.35">
      <c r="A3461" s="1" t="s">
        <v>848</v>
      </c>
      <c r="B3461" s="1" t="s">
        <v>238</v>
      </c>
      <c r="C3461" s="1" t="s">
        <v>101</v>
      </c>
      <c r="D3461" s="1">
        <v>1</v>
      </c>
      <c r="E3461" s="1" t="s">
        <v>76</v>
      </c>
      <c r="F3461" s="1">
        <v>8.3333333333333329E-2</v>
      </c>
      <c r="G3461" s="1" t="s">
        <v>35</v>
      </c>
      <c r="H3461" s="1">
        <v>30</v>
      </c>
      <c r="I3461" s="1">
        <v>18964</v>
      </c>
      <c r="J3461" s="1">
        <v>6971.8183330000002</v>
      </c>
      <c r="K3461" s="1">
        <v>72.62</v>
      </c>
      <c r="L3461" s="1">
        <v>1</v>
      </c>
      <c r="M3461" s="38">
        <f t="shared" si="378"/>
        <v>59.08</v>
      </c>
      <c r="N3461" s="38">
        <f t="shared" si="379"/>
        <v>1.2291807718348005</v>
      </c>
      <c r="O3461" s="40">
        <f t="shared" si="380"/>
        <v>60.697849184498509</v>
      </c>
      <c r="P3461" s="39">
        <f t="shared" si="381"/>
        <v>1.1964180111104541</v>
      </c>
      <c r="Q3461" s="42">
        <v>61.93</v>
      </c>
      <c r="R3461" s="42">
        <f t="shared" si="382"/>
        <v>1.1726142418860004</v>
      </c>
      <c r="S3461" s="44">
        <v>27.8</v>
      </c>
      <c r="T3461" s="44">
        <f t="shared" si="383"/>
        <v>2.6122302158273381</v>
      </c>
      <c r="U3461" s="46">
        <f t="shared" si="384"/>
        <v>1.6604208229412645</v>
      </c>
    </row>
    <row r="3462" spans="1:21" x14ac:dyDescent="0.35">
      <c r="A3462" s="1" t="s">
        <v>599</v>
      </c>
      <c r="B3462" s="1" t="s">
        <v>300</v>
      </c>
      <c r="C3462" s="1" t="s">
        <v>101</v>
      </c>
      <c r="D3462" s="1">
        <v>1</v>
      </c>
      <c r="E3462" s="1" t="s">
        <v>51</v>
      </c>
      <c r="F3462" s="1">
        <v>0.14583333333333334</v>
      </c>
      <c r="G3462" s="1" t="s">
        <v>35</v>
      </c>
      <c r="H3462" s="1">
        <v>30</v>
      </c>
      <c r="I3462" s="1">
        <v>18851</v>
      </c>
      <c r="J3462" s="1">
        <v>7087.9519439999904</v>
      </c>
      <c r="K3462" s="1">
        <v>73.989999999999995</v>
      </c>
      <c r="L3462" s="1">
        <v>1</v>
      </c>
      <c r="M3462" s="38">
        <f t="shared" si="378"/>
        <v>59.08</v>
      </c>
      <c r="N3462" s="38">
        <f t="shared" si="379"/>
        <v>1.2523696682464454</v>
      </c>
      <c r="O3462" s="40">
        <f t="shared" si="380"/>
        <v>60.697849184498509</v>
      </c>
      <c r="P3462" s="39">
        <f t="shared" si="381"/>
        <v>1.2189888273486986</v>
      </c>
      <c r="Q3462" s="42">
        <v>61.93</v>
      </c>
      <c r="R3462" s="42">
        <f t="shared" si="382"/>
        <v>1.1947359922493137</v>
      </c>
      <c r="S3462" s="44">
        <v>64.94</v>
      </c>
      <c r="T3462" s="44">
        <f t="shared" si="383"/>
        <v>1.1393594086849399</v>
      </c>
      <c r="U3462" s="46">
        <f t="shared" si="384"/>
        <v>1.1843614094276507</v>
      </c>
    </row>
    <row r="3463" spans="1:21" x14ac:dyDescent="0.35">
      <c r="A3463" s="1" t="s">
        <v>1506</v>
      </c>
      <c r="B3463" s="1" t="s">
        <v>1108</v>
      </c>
      <c r="C3463" s="1" t="s">
        <v>101</v>
      </c>
      <c r="D3463" s="1">
        <v>1</v>
      </c>
      <c r="E3463" s="1" t="s">
        <v>57</v>
      </c>
      <c r="F3463" s="1">
        <v>0.25</v>
      </c>
      <c r="G3463" s="1" t="s">
        <v>8</v>
      </c>
      <c r="H3463" s="1">
        <v>60</v>
      </c>
      <c r="I3463" s="1">
        <v>18696</v>
      </c>
      <c r="J3463" s="1">
        <v>8763.0905559999992</v>
      </c>
      <c r="K3463" s="1">
        <v>45.9</v>
      </c>
      <c r="L3463" s="1">
        <v>1</v>
      </c>
      <c r="M3463" s="38">
        <f t="shared" si="378"/>
        <v>50.152000000000001</v>
      </c>
      <c r="N3463" s="38">
        <f t="shared" si="379"/>
        <v>0.91521773807624818</v>
      </c>
      <c r="O3463" s="40">
        <f t="shared" si="380"/>
        <v>45.559514761069323</v>
      </c>
      <c r="P3463" s="39">
        <f t="shared" si="381"/>
        <v>1.007473416710347</v>
      </c>
      <c r="Q3463" s="42">
        <v>42.33</v>
      </c>
      <c r="R3463" s="42">
        <f t="shared" si="382"/>
        <v>1.0843373493975903</v>
      </c>
      <c r="S3463" s="44">
        <v>55.26</v>
      </c>
      <c r="T3463" s="44">
        <f t="shared" si="383"/>
        <v>0.83061889250814336</v>
      </c>
      <c r="U3463" s="46">
        <f t="shared" si="384"/>
        <v>0.97414321953869354</v>
      </c>
    </row>
    <row r="3464" spans="1:21" x14ac:dyDescent="0.35">
      <c r="A3464" s="1" t="s">
        <v>1008</v>
      </c>
      <c r="B3464" s="1" t="s">
        <v>438</v>
      </c>
      <c r="C3464" s="1" t="s">
        <v>101</v>
      </c>
      <c r="D3464" s="1">
        <v>1</v>
      </c>
      <c r="E3464" s="1" t="s">
        <v>60</v>
      </c>
      <c r="F3464" s="1">
        <v>0.14583333333333334</v>
      </c>
      <c r="G3464" s="1" t="s">
        <v>35</v>
      </c>
      <c r="H3464" s="1">
        <v>30</v>
      </c>
      <c r="I3464" s="1">
        <v>18627</v>
      </c>
      <c r="J3464" s="1">
        <v>6879.5602779999999</v>
      </c>
      <c r="K3464" s="1">
        <v>73.040000000000006</v>
      </c>
      <c r="L3464" s="1">
        <v>1</v>
      </c>
      <c r="M3464" s="38">
        <f>(-0.2976*H3464)+68.008</f>
        <v>59.08</v>
      </c>
      <c r="N3464" s="38">
        <f>K3464/M3464</f>
        <v>1.236289776574137</v>
      </c>
      <c r="O3464" s="40">
        <f>-21.84*LN(H3464) + 134.98</f>
        <v>60.697849184498509</v>
      </c>
      <c r="P3464" s="39">
        <f>K3464/O3464</f>
        <v>1.2033375314170693</v>
      </c>
      <c r="Q3464" s="42">
        <v>61.93</v>
      </c>
      <c r="R3464" s="42">
        <f>K3464/Q3464</f>
        <v>1.1793960923623448</v>
      </c>
      <c r="S3464" s="44">
        <v>58.54</v>
      </c>
      <c r="T3464" s="44">
        <f>K3464/S3464</f>
        <v>1.2476938845234029</v>
      </c>
      <c r="U3464" s="46">
        <f t="shared" si="384"/>
        <v>1.2101425027676056</v>
      </c>
    </row>
    <row r="3465" spans="1:21" x14ac:dyDescent="0.35">
      <c r="A3465" s="1" t="s">
        <v>1414</v>
      </c>
      <c r="B3465" s="1" t="s">
        <v>1108</v>
      </c>
      <c r="C3465" s="1" t="s">
        <v>101</v>
      </c>
      <c r="D3465" s="1">
        <v>1</v>
      </c>
      <c r="E3465" s="1" t="s">
        <v>54</v>
      </c>
      <c r="F3465" s="1">
        <v>0.29166666666666669</v>
      </c>
      <c r="G3465" s="1" t="s">
        <v>8</v>
      </c>
      <c r="H3465" s="1">
        <v>60</v>
      </c>
      <c r="I3465" s="1">
        <v>18623</v>
      </c>
      <c r="J3465" s="1">
        <v>9532.4230559999996</v>
      </c>
      <c r="K3465" s="1">
        <v>50.03</v>
      </c>
      <c r="L3465" s="1">
        <v>1</v>
      </c>
      <c r="M3465" s="38">
        <f t="shared" si="378"/>
        <v>50.152000000000001</v>
      </c>
      <c r="N3465" s="38">
        <f t="shared" si="379"/>
        <v>0.99756739511883874</v>
      </c>
      <c r="O3465" s="40">
        <f t="shared" si="380"/>
        <v>45.559514761069323</v>
      </c>
      <c r="P3465" s="39">
        <f t="shared" si="381"/>
        <v>1.0981240749023673</v>
      </c>
      <c r="Q3465" s="42">
        <v>42.33</v>
      </c>
      <c r="R3465" s="42">
        <f t="shared" si="382"/>
        <v>1.1819040869359794</v>
      </c>
      <c r="S3465" s="44">
        <v>55.26</v>
      </c>
      <c r="T3465" s="44">
        <f t="shared" si="383"/>
        <v>0.90535649656170836</v>
      </c>
      <c r="U3465" s="46">
        <f t="shared" si="384"/>
        <v>1.0617948861333517</v>
      </c>
    </row>
    <row r="3466" spans="1:21" x14ac:dyDescent="0.35">
      <c r="A3466" s="1" t="s">
        <v>1469</v>
      </c>
      <c r="B3466" s="1" t="s">
        <v>1120</v>
      </c>
      <c r="C3466" s="1" t="s">
        <v>101</v>
      </c>
      <c r="D3466" s="1">
        <v>1</v>
      </c>
      <c r="E3466" s="1" t="s">
        <v>76</v>
      </c>
      <c r="F3466" s="1">
        <v>0.8125</v>
      </c>
      <c r="G3466" s="1" t="s">
        <v>22</v>
      </c>
      <c r="H3466" s="1">
        <v>30</v>
      </c>
      <c r="I3466" s="1">
        <v>18612</v>
      </c>
      <c r="J3466" s="1">
        <v>4936.2491669999999</v>
      </c>
      <c r="K3466" s="1">
        <v>52.26</v>
      </c>
      <c r="L3466" s="1">
        <v>1</v>
      </c>
      <c r="M3466" s="38">
        <f t="shared" si="378"/>
        <v>59.08</v>
      </c>
      <c r="N3466" s="38">
        <f t="shared" si="379"/>
        <v>0.88456330399458361</v>
      </c>
      <c r="O3466" s="40">
        <f t="shared" si="380"/>
        <v>60.697849184498509</v>
      </c>
      <c r="P3466" s="39">
        <f t="shared" si="381"/>
        <v>0.86098602672311109</v>
      </c>
      <c r="Q3466" s="42">
        <v>43.7</v>
      </c>
      <c r="R3466" s="42">
        <f t="shared" si="382"/>
        <v>1.1958810068649883</v>
      </c>
      <c r="S3466" s="44">
        <v>40.51</v>
      </c>
      <c r="T3466" s="44">
        <f t="shared" si="383"/>
        <v>1.2900518390520859</v>
      </c>
      <c r="U3466" s="46">
        <f t="shared" si="384"/>
        <v>1.1156396242133952</v>
      </c>
    </row>
    <row r="3467" spans="1:21" x14ac:dyDescent="0.35">
      <c r="A3467" s="1" t="s">
        <v>1159</v>
      </c>
      <c r="B3467" s="1" t="s">
        <v>469</v>
      </c>
      <c r="C3467" s="1" t="s">
        <v>101</v>
      </c>
      <c r="D3467" s="1">
        <v>1</v>
      </c>
      <c r="E3467" s="1" t="s">
        <v>60</v>
      </c>
      <c r="F3467" s="1">
        <v>0.30486111111111108</v>
      </c>
      <c r="G3467" s="1" t="s">
        <v>8</v>
      </c>
      <c r="H3467" s="1">
        <v>27</v>
      </c>
      <c r="I3467" s="1">
        <v>18598</v>
      </c>
      <c r="J3467" s="1">
        <v>5085.6125000000002</v>
      </c>
      <c r="K3467" s="1">
        <v>59.93</v>
      </c>
      <c r="L3467" s="1">
        <v>1</v>
      </c>
      <c r="M3467" s="38">
        <f t="shared" si="378"/>
        <v>59.972799999999992</v>
      </c>
      <c r="N3467" s="38">
        <f t="shared" si="379"/>
        <v>0.99928634314222464</v>
      </c>
      <c r="O3467" s="40">
        <f t="shared" si="380"/>
        <v>62.998922846465447</v>
      </c>
      <c r="P3467" s="39">
        <f t="shared" si="381"/>
        <v>0.95128610605065878</v>
      </c>
      <c r="Q3467" s="42">
        <v>42.33</v>
      </c>
      <c r="R3467" s="42">
        <f t="shared" si="382"/>
        <v>1.4157807701393812</v>
      </c>
      <c r="S3467" s="44">
        <v>35.58</v>
      </c>
      <c r="T3467" s="44">
        <f t="shared" si="383"/>
        <v>1.6843732433951659</v>
      </c>
      <c r="U3467" s="46">
        <f t="shared" si="384"/>
        <v>1.3504800398617354</v>
      </c>
    </row>
    <row r="3468" spans="1:21" x14ac:dyDescent="0.35">
      <c r="A3468" s="1" t="s">
        <v>1402</v>
      </c>
      <c r="B3468" s="1" t="s">
        <v>476</v>
      </c>
      <c r="C3468" s="1" t="s">
        <v>101</v>
      </c>
      <c r="D3468" s="1">
        <v>1</v>
      </c>
      <c r="E3468" s="1" t="s">
        <v>54</v>
      </c>
      <c r="F3468" s="1">
        <v>0.33333333333333331</v>
      </c>
      <c r="G3468" s="1" t="s">
        <v>8</v>
      </c>
      <c r="H3468" s="1">
        <v>30</v>
      </c>
      <c r="I3468" s="1">
        <v>18563</v>
      </c>
      <c r="J3468" s="1">
        <v>4187.3050000000003</v>
      </c>
      <c r="K3468" s="1">
        <v>44.69</v>
      </c>
      <c r="L3468" s="1">
        <v>1</v>
      </c>
      <c r="M3468" s="38">
        <f t="shared" si="378"/>
        <v>59.08</v>
      </c>
      <c r="N3468" s="38">
        <f t="shared" si="379"/>
        <v>0.75643195666892349</v>
      </c>
      <c r="O3468" s="40">
        <f t="shared" si="380"/>
        <v>60.697849184498509</v>
      </c>
      <c r="P3468" s="39">
        <f t="shared" si="381"/>
        <v>0.73626991072054793</v>
      </c>
      <c r="Q3468" s="42">
        <v>42.33</v>
      </c>
      <c r="R3468" s="42">
        <f t="shared" si="382"/>
        <v>1.0557524214505078</v>
      </c>
      <c r="S3468" s="44">
        <v>44.77</v>
      </c>
      <c r="T3468" s="44">
        <f t="shared" si="383"/>
        <v>0.99821308912217988</v>
      </c>
      <c r="U3468" s="46">
        <f t="shared" si="384"/>
        <v>0.93007847376441199</v>
      </c>
    </row>
    <row r="3469" spans="1:21" x14ac:dyDescent="0.35">
      <c r="A3469" s="1" t="s">
        <v>1522</v>
      </c>
      <c r="B3469" s="1" t="s">
        <v>1108</v>
      </c>
      <c r="C3469" s="1" t="s">
        <v>101</v>
      </c>
      <c r="D3469" s="1">
        <v>1</v>
      </c>
      <c r="E3469" s="1" t="s">
        <v>58</v>
      </c>
      <c r="F3469" s="1">
        <v>0.25</v>
      </c>
      <c r="G3469" s="1" t="s">
        <v>8</v>
      </c>
      <c r="H3469" s="1">
        <v>60</v>
      </c>
      <c r="I3469" s="1">
        <v>18526</v>
      </c>
      <c r="J3469" s="1">
        <v>8505.6497220000001</v>
      </c>
      <c r="K3469" s="1">
        <v>45.11</v>
      </c>
      <c r="L3469" s="1">
        <v>1</v>
      </c>
      <c r="M3469" s="38">
        <f t="shared" si="378"/>
        <v>50.152000000000001</v>
      </c>
      <c r="N3469" s="38">
        <f t="shared" si="379"/>
        <v>0.89946562450151535</v>
      </c>
      <c r="O3469" s="40">
        <f t="shared" si="380"/>
        <v>45.559514761069323</v>
      </c>
      <c r="P3469" s="39">
        <f t="shared" si="381"/>
        <v>0.99013346030073535</v>
      </c>
      <c r="Q3469" s="42">
        <v>42.33</v>
      </c>
      <c r="R3469" s="42">
        <f t="shared" si="382"/>
        <v>1.0656744625561068</v>
      </c>
      <c r="S3469" s="44">
        <v>55.26</v>
      </c>
      <c r="T3469" s="44">
        <f t="shared" si="383"/>
        <v>0.81632283749547596</v>
      </c>
      <c r="U3469" s="46">
        <f t="shared" si="384"/>
        <v>0.95737692011743947</v>
      </c>
    </row>
    <row r="3470" spans="1:21" x14ac:dyDescent="0.35">
      <c r="A3470" s="1" t="s">
        <v>1175</v>
      </c>
      <c r="B3470" s="1" t="s">
        <v>438</v>
      </c>
      <c r="C3470" s="1" t="s">
        <v>101</v>
      </c>
      <c r="D3470" s="1">
        <v>1</v>
      </c>
      <c r="E3470" s="1" t="s">
        <v>25</v>
      </c>
      <c r="F3470" s="1">
        <v>0.1277777777777778</v>
      </c>
      <c r="G3470" s="1" t="s">
        <v>35</v>
      </c>
      <c r="H3470" s="1">
        <v>30</v>
      </c>
      <c r="I3470" s="1">
        <v>18486</v>
      </c>
      <c r="J3470" s="1">
        <v>7044.4527779999999</v>
      </c>
      <c r="K3470" s="1">
        <v>75.430000000000007</v>
      </c>
      <c r="L3470" s="1">
        <v>1</v>
      </c>
      <c r="M3470" s="38">
        <f t="shared" si="378"/>
        <v>59.08</v>
      </c>
      <c r="N3470" s="38">
        <f t="shared" si="379"/>
        <v>1.2767433987813137</v>
      </c>
      <c r="O3470" s="40">
        <f t="shared" si="380"/>
        <v>60.697849184498509</v>
      </c>
      <c r="P3470" s="39">
        <f t="shared" si="381"/>
        <v>1.2427128969713792</v>
      </c>
      <c r="Q3470" s="42">
        <v>61.93</v>
      </c>
      <c r="R3470" s="42">
        <f t="shared" si="382"/>
        <v>1.2179880510253513</v>
      </c>
      <c r="S3470" s="44">
        <v>58.54</v>
      </c>
      <c r="T3470" s="44">
        <f t="shared" si="383"/>
        <v>1.2885206696276053</v>
      </c>
      <c r="U3470" s="46">
        <f t="shared" si="384"/>
        <v>1.249740539208112</v>
      </c>
    </row>
    <row r="3471" spans="1:21" x14ac:dyDescent="0.35">
      <c r="A3471" s="1" t="s">
        <v>1310</v>
      </c>
      <c r="B3471" s="1" t="s">
        <v>1120</v>
      </c>
      <c r="C3471" s="1" t="s">
        <v>101</v>
      </c>
      <c r="D3471" s="1">
        <v>1</v>
      </c>
      <c r="E3471" s="1" t="s">
        <v>54</v>
      </c>
      <c r="F3471" s="1">
        <v>8.3333333333333329E-2</v>
      </c>
      <c r="G3471" s="1" t="s">
        <v>35</v>
      </c>
      <c r="H3471" s="1">
        <v>30</v>
      </c>
      <c r="I3471" s="1">
        <v>18364</v>
      </c>
      <c r="J3471" s="1">
        <v>6608.1516670000001</v>
      </c>
      <c r="K3471" s="1">
        <v>70.900000000000006</v>
      </c>
      <c r="L3471" s="1">
        <v>1</v>
      </c>
      <c r="M3471" s="38">
        <f t="shared" si="378"/>
        <v>59.08</v>
      </c>
      <c r="N3471" s="38">
        <f t="shared" si="379"/>
        <v>1.2000677048070414</v>
      </c>
      <c r="O3471" s="40">
        <f t="shared" si="380"/>
        <v>60.697849184498509</v>
      </c>
      <c r="P3471" s="39">
        <f t="shared" si="381"/>
        <v>1.1680809279500302</v>
      </c>
      <c r="Q3471" s="42">
        <v>61.93</v>
      </c>
      <c r="R3471" s="42">
        <f t="shared" si="382"/>
        <v>1.1448409494590668</v>
      </c>
      <c r="S3471" s="44">
        <v>40.51</v>
      </c>
      <c r="T3471" s="44">
        <f t="shared" si="383"/>
        <v>1.7501851394717356</v>
      </c>
      <c r="U3471" s="46">
        <f t="shared" si="384"/>
        <v>1.3543690056269442</v>
      </c>
    </row>
    <row r="3472" spans="1:21" x14ac:dyDescent="0.35">
      <c r="A3472" s="1" t="s">
        <v>1434</v>
      </c>
      <c r="B3472" s="1" t="s">
        <v>53</v>
      </c>
      <c r="C3472" s="1" t="s">
        <v>16</v>
      </c>
      <c r="D3472" s="1">
        <v>1</v>
      </c>
      <c r="E3472" s="1" t="s">
        <v>25</v>
      </c>
      <c r="F3472" s="1">
        <v>0.8125</v>
      </c>
      <c r="G3472" s="1" t="s">
        <v>22</v>
      </c>
      <c r="H3472" s="1">
        <v>30</v>
      </c>
      <c r="I3472" s="1">
        <v>18364</v>
      </c>
      <c r="J3472" s="1">
        <v>5233.2752780000001</v>
      </c>
      <c r="K3472" s="1">
        <v>54.24</v>
      </c>
      <c r="L3472" s="1">
        <v>1</v>
      </c>
      <c r="M3472" s="38">
        <f t="shared" si="378"/>
        <v>59.08</v>
      </c>
      <c r="N3472" s="38">
        <f t="shared" si="379"/>
        <v>0.91807718348002709</v>
      </c>
      <c r="O3472" s="40">
        <f t="shared" si="380"/>
        <v>60.697849184498509</v>
      </c>
      <c r="P3472" s="39">
        <f t="shared" si="381"/>
        <v>0.89360662245429678</v>
      </c>
      <c r="Q3472" s="42">
        <v>43.7</v>
      </c>
      <c r="R3472" s="42">
        <f t="shared" si="382"/>
        <v>1.2411899313501145</v>
      </c>
      <c r="S3472" s="44">
        <v>47.37</v>
      </c>
      <c r="T3472" s="44">
        <f t="shared" si="383"/>
        <v>1.1450284990500317</v>
      </c>
      <c r="U3472" s="46">
        <f t="shared" si="384"/>
        <v>1.0932750176181478</v>
      </c>
    </row>
    <row r="3473" spans="1:21" x14ac:dyDescent="0.35">
      <c r="A3473" s="1" t="s">
        <v>381</v>
      </c>
      <c r="B3473" s="1" t="s">
        <v>1234</v>
      </c>
      <c r="C3473" s="1" t="s">
        <v>101</v>
      </c>
      <c r="D3473" s="1">
        <v>1</v>
      </c>
      <c r="E3473" s="1" t="s">
        <v>57</v>
      </c>
      <c r="F3473" s="1">
        <v>0.79166666666666663</v>
      </c>
      <c r="G3473" s="1" t="s">
        <v>22</v>
      </c>
      <c r="H3473" s="1">
        <v>30</v>
      </c>
      <c r="I3473" s="1">
        <v>18261</v>
      </c>
      <c r="J3473" s="1">
        <v>5328.8</v>
      </c>
      <c r="K3473" s="1">
        <v>56.97</v>
      </c>
      <c r="L3473" s="1">
        <v>1</v>
      </c>
      <c r="M3473" s="38">
        <f t="shared" si="378"/>
        <v>59.08</v>
      </c>
      <c r="N3473" s="38">
        <f t="shared" si="379"/>
        <v>0.9642857142857143</v>
      </c>
      <c r="O3473" s="40">
        <f t="shared" si="380"/>
        <v>60.697849184498509</v>
      </c>
      <c r="P3473" s="39">
        <f t="shared" si="381"/>
        <v>0.93858350444729499</v>
      </c>
      <c r="Q3473" s="42">
        <v>43.7</v>
      </c>
      <c r="R3473" s="42">
        <f t="shared" si="382"/>
        <v>1.3036613272311213</v>
      </c>
      <c r="S3473" s="44">
        <v>54.83</v>
      </c>
      <c r="T3473" s="44">
        <f t="shared" si="383"/>
        <v>1.0390297282509575</v>
      </c>
      <c r="U3473" s="46">
        <f t="shared" si="384"/>
        <v>1.0937581866431245</v>
      </c>
    </row>
    <row r="3474" spans="1:21" x14ac:dyDescent="0.35">
      <c r="A3474" s="1" t="s">
        <v>757</v>
      </c>
      <c r="B3474" s="1" t="s">
        <v>300</v>
      </c>
      <c r="C3474" s="1" t="s">
        <v>101</v>
      </c>
      <c r="D3474" s="1">
        <v>1</v>
      </c>
      <c r="E3474" s="1" t="s">
        <v>58</v>
      </c>
      <c r="F3474" s="1">
        <v>0.18402777777777779</v>
      </c>
      <c r="G3474" s="1" t="s">
        <v>35</v>
      </c>
      <c r="H3474" s="1">
        <v>32</v>
      </c>
      <c r="I3474" s="1">
        <v>18252</v>
      </c>
      <c r="J3474" s="1">
        <v>7432.5802780000004</v>
      </c>
      <c r="K3474" s="1">
        <v>75.14</v>
      </c>
      <c r="L3474" s="1">
        <v>1</v>
      </c>
      <c r="M3474" s="38">
        <f t="shared" si="378"/>
        <v>58.484799999999993</v>
      </c>
      <c r="N3474" s="38">
        <f t="shared" si="379"/>
        <v>1.2847782671736931</v>
      </c>
      <c r="O3474" s="40">
        <f t="shared" si="380"/>
        <v>59.288327882853963</v>
      </c>
      <c r="P3474" s="39">
        <f t="shared" si="381"/>
        <v>1.2673658152152121</v>
      </c>
      <c r="Q3474" s="42">
        <v>61.93</v>
      </c>
      <c r="R3474" s="42">
        <f t="shared" si="382"/>
        <v>1.2133053447440658</v>
      </c>
      <c r="S3474" s="44">
        <v>64.94</v>
      </c>
      <c r="T3474" s="44">
        <f t="shared" si="383"/>
        <v>1.1570680628272252</v>
      </c>
      <c r="U3474" s="46">
        <f t="shared" si="384"/>
        <v>1.2125797409288344</v>
      </c>
    </row>
    <row r="3475" spans="1:21" x14ac:dyDescent="0.35">
      <c r="A3475" s="1" t="s">
        <v>1003</v>
      </c>
      <c r="B3475" s="1" t="s">
        <v>246</v>
      </c>
      <c r="C3475" s="1" t="s">
        <v>101</v>
      </c>
      <c r="D3475" s="1">
        <v>1</v>
      </c>
      <c r="E3475" s="1" t="s">
        <v>57</v>
      </c>
      <c r="F3475" s="1">
        <v>0.10833333333333334</v>
      </c>
      <c r="G3475" s="1" t="s">
        <v>35</v>
      </c>
      <c r="H3475" s="1">
        <v>24</v>
      </c>
      <c r="I3475" s="1">
        <v>18212</v>
      </c>
      <c r="J3475" s="1">
        <v>6143.72</v>
      </c>
      <c r="K3475" s="1">
        <v>83.33</v>
      </c>
      <c r="L3475" s="1">
        <v>1</v>
      </c>
      <c r="M3475" s="38">
        <f t="shared" si="378"/>
        <v>60.865599999999993</v>
      </c>
      <c r="N3475" s="38">
        <f t="shared" si="379"/>
        <v>1.3690820430588051</v>
      </c>
      <c r="O3475" s="40">
        <f t="shared" si="380"/>
        <v>65.571304345200858</v>
      </c>
      <c r="P3475" s="39">
        <f t="shared" si="381"/>
        <v>1.270830294320642</v>
      </c>
      <c r="Q3475" s="42">
        <v>61.93</v>
      </c>
      <c r="R3475" s="42">
        <f t="shared" si="382"/>
        <v>1.345551429032779</v>
      </c>
      <c r="S3475" s="44">
        <v>49.4</v>
      </c>
      <c r="T3475" s="44">
        <f t="shared" si="383"/>
        <v>1.6868421052631579</v>
      </c>
      <c r="U3475" s="46">
        <f t="shared" si="384"/>
        <v>1.434407942872193</v>
      </c>
    </row>
    <row r="3476" spans="1:21" x14ac:dyDescent="0.35">
      <c r="A3476" s="1" t="s">
        <v>381</v>
      </c>
      <c r="B3476" s="1" t="s">
        <v>1234</v>
      </c>
      <c r="C3476" s="1" t="s">
        <v>101</v>
      </c>
      <c r="D3476" s="1">
        <v>1</v>
      </c>
      <c r="E3476" s="1" t="s">
        <v>57</v>
      </c>
      <c r="F3476" s="1">
        <v>0.8125</v>
      </c>
      <c r="G3476" s="1" t="s">
        <v>22</v>
      </c>
      <c r="H3476" s="1">
        <v>30</v>
      </c>
      <c r="I3476" s="1">
        <v>18156</v>
      </c>
      <c r="J3476" s="1">
        <v>5347.6558329999998</v>
      </c>
      <c r="K3476" s="1">
        <v>57.41</v>
      </c>
      <c r="L3476" s="1">
        <v>1</v>
      </c>
      <c r="M3476" s="38">
        <f t="shared" si="378"/>
        <v>59.08</v>
      </c>
      <c r="N3476" s="38">
        <f t="shared" si="379"/>
        <v>0.97173324306025721</v>
      </c>
      <c r="O3476" s="40">
        <f t="shared" si="380"/>
        <v>60.697849184498509</v>
      </c>
      <c r="P3476" s="39">
        <f t="shared" si="381"/>
        <v>0.94583252572089183</v>
      </c>
      <c r="Q3476" s="42">
        <v>43.7</v>
      </c>
      <c r="R3476" s="42">
        <f t="shared" si="382"/>
        <v>1.3137299771167046</v>
      </c>
      <c r="S3476" s="44">
        <v>54.83</v>
      </c>
      <c r="T3476" s="44">
        <f t="shared" si="383"/>
        <v>1.0470545321904068</v>
      </c>
      <c r="U3476" s="46">
        <f t="shared" si="384"/>
        <v>1.1022056783426677</v>
      </c>
    </row>
    <row r="3477" spans="1:21" x14ac:dyDescent="0.35">
      <c r="A3477" s="1" t="s">
        <v>1447</v>
      </c>
      <c r="B3477" s="1" t="s">
        <v>1108</v>
      </c>
      <c r="C3477" s="1" t="s">
        <v>101</v>
      </c>
      <c r="D3477" s="1">
        <v>1</v>
      </c>
      <c r="E3477" s="1" t="s">
        <v>25</v>
      </c>
      <c r="F3477" s="1">
        <v>0.25</v>
      </c>
      <c r="G3477" s="1" t="s">
        <v>8</v>
      </c>
      <c r="H3477" s="1">
        <v>60</v>
      </c>
      <c r="I3477" s="1">
        <v>18127</v>
      </c>
      <c r="J3477" s="1">
        <v>10273.36139</v>
      </c>
      <c r="K3477" s="1">
        <v>55.52</v>
      </c>
      <c r="L3477" s="1">
        <v>1</v>
      </c>
      <c r="M3477" s="38">
        <f t="shared" si="378"/>
        <v>50.152000000000001</v>
      </c>
      <c r="N3477" s="38">
        <f t="shared" si="379"/>
        <v>1.1070346147710959</v>
      </c>
      <c r="O3477" s="40">
        <f t="shared" si="380"/>
        <v>45.559514761069323</v>
      </c>
      <c r="P3477" s="39">
        <f t="shared" si="381"/>
        <v>1.2186257972932129</v>
      </c>
      <c r="Q3477" s="42">
        <v>42.33</v>
      </c>
      <c r="R3477" s="42">
        <f t="shared" si="382"/>
        <v>1.3115993385305931</v>
      </c>
      <c r="S3477" s="44">
        <v>55.26</v>
      </c>
      <c r="T3477" s="44">
        <f t="shared" si="383"/>
        <v>1.0047050307636627</v>
      </c>
      <c r="U3477" s="46">
        <f t="shared" si="384"/>
        <v>1.1783100555291564</v>
      </c>
    </row>
    <row r="3478" spans="1:21" x14ac:dyDescent="0.35">
      <c r="A3478" s="1" t="s">
        <v>1117</v>
      </c>
      <c r="B3478" s="1" t="s">
        <v>1041</v>
      </c>
      <c r="C3478" s="1" t="s">
        <v>101</v>
      </c>
      <c r="D3478" s="1">
        <v>1</v>
      </c>
      <c r="E3478" s="1" t="s">
        <v>54</v>
      </c>
      <c r="F3478" s="1">
        <v>0.33333333333333331</v>
      </c>
      <c r="G3478" s="1" t="s">
        <v>8</v>
      </c>
      <c r="H3478" s="1">
        <v>60</v>
      </c>
      <c r="I3478" s="1">
        <v>18123</v>
      </c>
      <c r="J3478" s="1">
        <v>9228.0222219999996</v>
      </c>
      <c r="K3478" s="1">
        <v>48.98</v>
      </c>
      <c r="L3478" s="1">
        <v>1</v>
      </c>
      <c r="M3478" s="38">
        <f t="shared" si="378"/>
        <v>50.152000000000001</v>
      </c>
      <c r="N3478" s="38">
        <f t="shared" si="379"/>
        <v>0.97663104163343428</v>
      </c>
      <c r="O3478" s="40">
        <f t="shared" si="380"/>
        <v>45.559514761069323</v>
      </c>
      <c r="P3478" s="39">
        <f t="shared" si="381"/>
        <v>1.0750772973959215</v>
      </c>
      <c r="Q3478" s="42">
        <v>42.33</v>
      </c>
      <c r="R3478" s="42">
        <f t="shared" si="382"/>
        <v>1.1570989841719821</v>
      </c>
      <c r="S3478" s="44">
        <v>55.71</v>
      </c>
      <c r="T3478" s="44">
        <f t="shared" si="383"/>
        <v>0.87919583557709557</v>
      </c>
      <c r="U3478" s="46">
        <f t="shared" si="384"/>
        <v>1.0371240390483332</v>
      </c>
    </row>
    <row r="3479" spans="1:21" x14ac:dyDescent="0.35">
      <c r="A3479" s="1" t="s">
        <v>1469</v>
      </c>
      <c r="B3479" s="1" t="s">
        <v>1120</v>
      </c>
      <c r="C3479" s="1" t="s">
        <v>101</v>
      </c>
      <c r="D3479" s="1">
        <v>1</v>
      </c>
      <c r="E3479" s="1" t="s">
        <v>76</v>
      </c>
      <c r="F3479" s="1">
        <v>0.79166666666666663</v>
      </c>
      <c r="G3479" s="1" t="s">
        <v>22</v>
      </c>
      <c r="H3479" s="1">
        <v>30</v>
      </c>
      <c r="I3479" s="1">
        <v>18029</v>
      </c>
      <c r="J3479" s="1">
        <v>4922.5141670000003</v>
      </c>
      <c r="K3479" s="1">
        <v>53.8</v>
      </c>
      <c r="L3479" s="1">
        <v>1</v>
      </c>
      <c r="M3479" s="38">
        <f t="shared" si="378"/>
        <v>59.08</v>
      </c>
      <c r="N3479" s="38">
        <f t="shared" si="379"/>
        <v>0.91062965470548407</v>
      </c>
      <c r="O3479" s="40">
        <f t="shared" si="380"/>
        <v>60.697849184498509</v>
      </c>
      <c r="P3479" s="39">
        <f t="shared" si="381"/>
        <v>0.88635760118069984</v>
      </c>
      <c r="Q3479" s="42">
        <v>43.7</v>
      </c>
      <c r="R3479" s="42">
        <f t="shared" si="382"/>
        <v>1.2311212814645307</v>
      </c>
      <c r="S3479" s="44">
        <v>40.51</v>
      </c>
      <c r="T3479" s="44">
        <f t="shared" si="383"/>
        <v>1.3280671439150826</v>
      </c>
      <c r="U3479" s="46">
        <f t="shared" si="384"/>
        <v>1.1485153421867711</v>
      </c>
    </row>
    <row r="3480" spans="1:21" x14ac:dyDescent="0.35">
      <c r="A3480" s="1" t="s">
        <v>1494</v>
      </c>
      <c r="B3480" s="1" t="s">
        <v>1108</v>
      </c>
      <c r="C3480" s="1" t="s">
        <v>101</v>
      </c>
      <c r="D3480" s="1">
        <v>1</v>
      </c>
      <c r="E3480" s="1" t="s">
        <v>51</v>
      </c>
      <c r="F3480" s="1">
        <v>0.25</v>
      </c>
      <c r="G3480" s="1" t="s">
        <v>8</v>
      </c>
      <c r="H3480" s="1">
        <v>60</v>
      </c>
      <c r="I3480" s="1">
        <v>17744</v>
      </c>
      <c r="J3480" s="1">
        <v>9272.9877780000006</v>
      </c>
      <c r="K3480" s="1">
        <v>51.15</v>
      </c>
      <c r="L3480" s="1">
        <v>1</v>
      </c>
      <c r="M3480" s="38">
        <f t="shared" si="378"/>
        <v>50.152000000000001</v>
      </c>
      <c r="N3480" s="38">
        <f t="shared" si="379"/>
        <v>1.01989950550327</v>
      </c>
      <c r="O3480" s="40">
        <f t="shared" si="380"/>
        <v>45.559514761069323</v>
      </c>
      <c r="P3480" s="39">
        <f t="shared" si="381"/>
        <v>1.1227073042425761</v>
      </c>
      <c r="Q3480" s="42">
        <v>42.33</v>
      </c>
      <c r="R3480" s="42">
        <f t="shared" si="382"/>
        <v>1.2083628632175762</v>
      </c>
      <c r="S3480" s="44">
        <v>55.26</v>
      </c>
      <c r="T3480" s="44">
        <f t="shared" si="383"/>
        <v>0.92562432138979367</v>
      </c>
      <c r="U3480" s="46">
        <f t="shared" si="384"/>
        <v>1.0855648296166487</v>
      </c>
    </row>
    <row r="3481" spans="1:21" x14ac:dyDescent="0.35">
      <c r="A3481" s="1" t="s">
        <v>1447</v>
      </c>
      <c r="B3481" s="1" t="s">
        <v>1108</v>
      </c>
      <c r="C3481" s="1" t="s">
        <v>101</v>
      </c>
      <c r="D3481" s="1">
        <v>1</v>
      </c>
      <c r="E3481" s="1" t="s">
        <v>25</v>
      </c>
      <c r="F3481" s="1">
        <v>0.29166666666666669</v>
      </c>
      <c r="G3481" s="1" t="s">
        <v>8</v>
      </c>
      <c r="H3481" s="1">
        <v>60</v>
      </c>
      <c r="I3481" s="1">
        <v>17690</v>
      </c>
      <c r="J3481" s="1">
        <v>9857.7661110000008</v>
      </c>
      <c r="K3481" s="1">
        <v>54.31</v>
      </c>
      <c r="L3481" s="1">
        <v>1</v>
      </c>
      <c r="M3481" s="38">
        <f t="shared" si="378"/>
        <v>50.152000000000001</v>
      </c>
      <c r="N3481" s="38">
        <f t="shared" si="379"/>
        <v>1.0829079598022013</v>
      </c>
      <c r="O3481" s="40">
        <f t="shared" si="380"/>
        <v>45.559514761069323</v>
      </c>
      <c r="P3481" s="39">
        <f t="shared" si="381"/>
        <v>1.1920671298810228</v>
      </c>
      <c r="Q3481" s="42">
        <v>42.33</v>
      </c>
      <c r="R3481" s="42">
        <f t="shared" si="382"/>
        <v>1.2830144105835106</v>
      </c>
      <c r="S3481" s="44">
        <v>55.26</v>
      </c>
      <c r="T3481" s="44">
        <f t="shared" si="383"/>
        <v>0.98280854144046337</v>
      </c>
      <c r="U3481" s="46">
        <f t="shared" si="384"/>
        <v>1.1526300273016656</v>
      </c>
    </row>
    <row r="3482" spans="1:21" x14ac:dyDescent="0.35">
      <c r="A3482" s="1" t="s">
        <v>1084</v>
      </c>
      <c r="B3482" s="1" t="s">
        <v>419</v>
      </c>
      <c r="C3482" s="1" t="s">
        <v>101</v>
      </c>
      <c r="D3482" s="1">
        <v>1</v>
      </c>
      <c r="E3482" s="1" t="s">
        <v>58</v>
      </c>
      <c r="F3482" s="1">
        <v>0.10416666666666667</v>
      </c>
      <c r="G3482" s="1" t="s">
        <v>35</v>
      </c>
      <c r="H3482" s="1">
        <v>30</v>
      </c>
      <c r="I3482" s="1">
        <v>17422</v>
      </c>
      <c r="J3482" s="1">
        <v>6982.3591669999996</v>
      </c>
      <c r="K3482" s="1">
        <v>79.19</v>
      </c>
      <c r="L3482" s="1">
        <v>1</v>
      </c>
      <c r="M3482" s="38">
        <f t="shared" si="378"/>
        <v>59.08</v>
      </c>
      <c r="N3482" s="38">
        <f t="shared" si="379"/>
        <v>1.3403859174001354</v>
      </c>
      <c r="O3482" s="40">
        <f t="shared" si="380"/>
        <v>60.697849184498509</v>
      </c>
      <c r="P3482" s="39">
        <f t="shared" si="381"/>
        <v>1.3046590787639336</v>
      </c>
      <c r="Q3482" s="42">
        <v>61.93</v>
      </c>
      <c r="R3482" s="42">
        <f t="shared" si="382"/>
        <v>1.2787017600516712</v>
      </c>
      <c r="S3482" s="44">
        <v>51.62</v>
      </c>
      <c r="T3482" s="44">
        <f t="shared" si="383"/>
        <v>1.5340953118946146</v>
      </c>
      <c r="U3482" s="46">
        <f t="shared" si="384"/>
        <v>1.372485383570073</v>
      </c>
    </row>
    <row r="3483" spans="1:21" x14ac:dyDescent="0.35">
      <c r="A3483" s="1" t="s">
        <v>1389</v>
      </c>
      <c r="B3483" s="1" t="s">
        <v>1041</v>
      </c>
      <c r="C3483" s="1" t="s">
        <v>101</v>
      </c>
      <c r="D3483" s="1">
        <v>1</v>
      </c>
      <c r="E3483" s="1" t="s">
        <v>60</v>
      </c>
      <c r="F3483" s="1">
        <v>0.79166666666666663</v>
      </c>
      <c r="G3483" s="1" t="s">
        <v>22</v>
      </c>
      <c r="H3483" s="1">
        <v>30</v>
      </c>
      <c r="I3483" s="1">
        <v>17208</v>
      </c>
      <c r="J3483" s="1">
        <v>5602.4561109999904</v>
      </c>
      <c r="K3483" s="1">
        <v>63.57</v>
      </c>
      <c r="L3483" s="1">
        <v>1</v>
      </c>
      <c r="M3483" s="38">
        <f t="shared" si="378"/>
        <v>59.08</v>
      </c>
      <c r="N3483" s="38">
        <f t="shared" si="379"/>
        <v>1.0759986459038593</v>
      </c>
      <c r="O3483" s="40">
        <f t="shared" si="380"/>
        <v>60.697849184498509</v>
      </c>
      <c r="P3483" s="39">
        <f t="shared" si="381"/>
        <v>1.0473188235512472</v>
      </c>
      <c r="Q3483" s="42">
        <v>43.7</v>
      </c>
      <c r="R3483" s="42">
        <f t="shared" si="382"/>
        <v>1.4546910755148741</v>
      </c>
      <c r="S3483" s="44">
        <v>55.71</v>
      </c>
      <c r="T3483" s="44">
        <f t="shared" si="383"/>
        <v>1.1410877759827678</v>
      </c>
      <c r="U3483" s="46">
        <f t="shared" si="384"/>
        <v>1.2143658916829629</v>
      </c>
    </row>
    <row r="3484" spans="1:21" x14ac:dyDescent="0.35">
      <c r="A3484" s="1" t="s">
        <v>832</v>
      </c>
      <c r="B3484" s="1" t="s">
        <v>469</v>
      </c>
      <c r="C3484" s="1" t="s">
        <v>101</v>
      </c>
      <c r="D3484" s="1">
        <v>1</v>
      </c>
      <c r="E3484" s="1" t="s">
        <v>60</v>
      </c>
      <c r="F3484" s="1">
        <v>0.29166666666666669</v>
      </c>
      <c r="G3484" s="1" t="s">
        <v>8</v>
      </c>
      <c r="H3484" s="1">
        <v>60</v>
      </c>
      <c r="I3484" s="1">
        <v>17172</v>
      </c>
      <c r="J3484" s="1">
        <v>7664.9661109999997</v>
      </c>
      <c r="K3484" s="1">
        <v>43.87</v>
      </c>
      <c r="L3484" s="1">
        <v>1</v>
      </c>
      <c r="M3484" s="38">
        <f t="shared" si="378"/>
        <v>50.152000000000001</v>
      </c>
      <c r="N3484" s="38">
        <f t="shared" si="379"/>
        <v>0.87474078800446631</v>
      </c>
      <c r="O3484" s="40">
        <f t="shared" si="380"/>
        <v>45.559514761069323</v>
      </c>
      <c r="P3484" s="39">
        <f t="shared" si="381"/>
        <v>0.96291631353121832</v>
      </c>
      <c r="Q3484" s="42">
        <v>42.33</v>
      </c>
      <c r="R3484" s="42">
        <f t="shared" si="382"/>
        <v>1.0363808173871958</v>
      </c>
      <c r="S3484" s="44">
        <v>35.58</v>
      </c>
      <c r="T3484" s="44">
        <f t="shared" si="383"/>
        <v>1.2329960652051715</v>
      </c>
      <c r="U3484" s="46">
        <f t="shared" si="384"/>
        <v>1.0774310653745285</v>
      </c>
    </row>
    <row r="3485" spans="1:21" x14ac:dyDescent="0.35">
      <c r="A3485" s="1" t="s">
        <v>1389</v>
      </c>
      <c r="B3485" s="1" t="s">
        <v>1041</v>
      </c>
      <c r="C3485" s="1" t="s">
        <v>101</v>
      </c>
      <c r="D3485" s="1">
        <v>1</v>
      </c>
      <c r="E3485" s="1" t="s">
        <v>60</v>
      </c>
      <c r="F3485" s="1">
        <v>0.8125</v>
      </c>
      <c r="G3485" s="1" t="s">
        <v>22</v>
      </c>
      <c r="H3485" s="1">
        <v>30</v>
      </c>
      <c r="I3485" s="1">
        <v>16973</v>
      </c>
      <c r="J3485" s="1">
        <v>5608.8105560000004</v>
      </c>
      <c r="K3485" s="1">
        <v>64.52</v>
      </c>
      <c r="L3485" s="1">
        <v>1</v>
      </c>
      <c r="M3485" s="38">
        <f t="shared" si="378"/>
        <v>59.08</v>
      </c>
      <c r="N3485" s="38">
        <f t="shared" si="379"/>
        <v>1.0920785375761679</v>
      </c>
      <c r="O3485" s="40">
        <f t="shared" si="380"/>
        <v>60.697849184498509</v>
      </c>
      <c r="P3485" s="39">
        <f t="shared" si="381"/>
        <v>1.0629701194828765</v>
      </c>
      <c r="Q3485" s="42">
        <v>43.7</v>
      </c>
      <c r="R3485" s="42">
        <f t="shared" si="382"/>
        <v>1.4764302059496566</v>
      </c>
      <c r="S3485" s="44">
        <v>55.71</v>
      </c>
      <c r="T3485" s="44">
        <f t="shared" si="383"/>
        <v>1.1581403697720336</v>
      </c>
      <c r="U3485" s="46">
        <f t="shared" si="384"/>
        <v>1.2325135650681889</v>
      </c>
    </row>
    <row r="3486" spans="1:21" x14ac:dyDescent="0.35">
      <c r="A3486" s="1" t="s">
        <v>1526</v>
      </c>
      <c r="B3486" s="1" t="s">
        <v>246</v>
      </c>
      <c r="C3486" s="1" t="s">
        <v>101</v>
      </c>
      <c r="D3486" s="1">
        <v>1</v>
      </c>
      <c r="E3486" s="1" t="s">
        <v>54</v>
      </c>
      <c r="F3486" s="1">
        <v>0.35416666666666669</v>
      </c>
      <c r="G3486" s="1" t="s">
        <v>8</v>
      </c>
      <c r="H3486" s="1">
        <v>30</v>
      </c>
      <c r="I3486" s="1">
        <v>16721</v>
      </c>
      <c r="J3486" s="1">
        <v>4207.5225</v>
      </c>
      <c r="K3486" s="1">
        <v>49.61</v>
      </c>
      <c r="L3486" s="1">
        <v>1</v>
      </c>
      <c r="M3486" s="38">
        <f t="shared" si="378"/>
        <v>59.08</v>
      </c>
      <c r="N3486" s="38">
        <f t="shared" si="379"/>
        <v>0.83970886932972244</v>
      </c>
      <c r="O3486" s="40">
        <f t="shared" si="380"/>
        <v>60.697849184498509</v>
      </c>
      <c r="P3486" s="39">
        <f t="shared" si="381"/>
        <v>0.81732714859803945</v>
      </c>
      <c r="Q3486" s="42">
        <v>42.33</v>
      </c>
      <c r="R3486" s="42">
        <f t="shared" si="382"/>
        <v>1.1719820458303805</v>
      </c>
      <c r="S3486" s="44">
        <v>49.4</v>
      </c>
      <c r="T3486" s="44">
        <f t="shared" si="383"/>
        <v>1.0042510121457491</v>
      </c>
      <c r="U3486" s="46">
        <f t="shared" si="384"/>
        <v>0.99785340219138963</v>
      </c>
    </row>
    <row r="3487" spans="1:21" x14ac:dyDescent="0.35">
      <c r="A3487" s="1" t="s">
        <v>1159</v>
      </c>
      <c r="B3487" s="1" t="s">
        <v>469</v>
      </c>
      <c r="C3487" s="1" t="s">
        <v>101</v>
      </c>
      <c r="D3487" s="1">
        <v>1</v>
      </c>
      <c r="E3487" s="1" t="s">
        <v>60</v>
      </c>
      <c r="F3487" s="1">
        <v>0.28680555555555554</v>
      </c>
      <c r="G3487" s="1" t="s">
        <v>8</v>
      </c>
      <c r="H3487" s="1">
        <v>26</v>
      </c>
      <c r="I3487" s="1">
        <v>16557</v>
      </c>
      <c r="J3487" s="1">
        <v>4423.68</v>
      </c>
      <c r="K3487" s="1">
        <v>60.9</v>
      </c>
      <c r="L3487" s="1">
        <v>1</v>
      </c>
      <c r="M3487" s="38">
        <f t="shared" si="378"/>
        <v>60.270399999999995</v>
      </c>
      <c r="N3487" s="38">
        <f t="shared" si="379"/>
        <v>1.0104462555416922</v>
      </c>
      <c r="O3487" s="40">
        <f t="shared" si="380"/>
        <v>63.823171609610824</v>
      </c>
      <c r="P3487" s="39">
        <f t="shared" si="381"/>
        <v>0.95419889773746935</v>
      </c>
      <c r="Q3487" s="42">
        <v>42.33</v>
      </c>
      <c r="R3487" s="42">
        <f t="shared" si="382"/>
        <v>1.4386959603118357</v>
      </c>
      <c r="S3487" s="44">
        <v>35.58</v>
      </c>
      <c r="T3487" s="44">
        <f t="shared" si="383"/>
        <v>1.7116357504215851</v>
      </c>
      <c r="U3487" s="46">
        <f t="shared" si="384"/>
        <v>1.3681768694902967</v>
      </c>
    </row>
    <row r="3488" spans="1:21" x14ac:dyDescent="0.35">
      <c r="A3488" s="1" t="s">
        <v>705</v>
      </c>
      <c r="B3488" s="1" t="s">
        <v>342</v>
      </c>
      <c r="C3488" s="1" t="s">
        <v>101</v>
      </c>
      <c r="D3488" s="1">
        <v>1</v>
      </c>
      <c r="E3488" s="1" t="s">
        <v>60</v>
      </c>
      <c r="F3488" s="1">
        <v>0.29166666666666669</v>
      </c>
      <c r="G3488" s="1" t="s">
        <v>8</v>
      </c>
      <c r="H3488" s="1">
        <v>30</v>
      </c>
      <c r="I3488" s="1">
        <v>16051</v>
      </c>
      <c r="J3488" s="1">
        <v>4472.2119439999997</v>
      </c>
      <c r="K3488" s="1">
        <v>55.08</v>
      </c>
      <c r="L3488" s="1">
        <v>1</v>
      </c>
      <c r="M3488" s="38">
        <f t="shared" si="378"/>
        <v>59.08</v>
      </c>
      <c r="N3488" s="38">
        <f t="shared" si="379"/>
        <v>0.93229519295870011</v>
      </c>
      <c r="O3488" s="40">
        <f t="shared" si="380"/>
        <v>60.697849184498509</v>
      </c>
      <c r="P3488" s="39">
        <f t="shared" si="381"/>
        <v>0.90744566306752694</v>
      </c>
      <c r="Q3488" s="42">
        <v>42.33</v>
      </c>
      <c r="R3488" s="42">
        <f t="shared" si="382"/>
        <v>1.3012048192771084</v>
      </c>
      <c r="S3488" s="44">
        <v>58.74</v>
      </c>
      <c r="T3488" s="44">
        <f t="shared" si="383"/>
        <v>0.93769152196118477</v>
      </c>
      <c r="U3488" s="46">
        <f t="shared" si="384"/>
        <v>1.04878066810194</v>
      </c>
    </row>
    <row r="3489" spans="1:21" x14ac:dyDescent="0.35">
      <c r="A3489" s="1" t="s">
        <v>1087</v>
      </c>
      <c r="B3489" s="1" t="s">
        <v>342</v>
      </c>
      <c r="C3489" s="1" t="s">
        <v>101</v>
      </c>
      <c r="D3489" s="1">
        <v>1</v>
      </c>
      <c r="E3489" s="1" t="s">
        <v>54</v>
      </c>
      <c r="F3489" s="1">
        <v>0.29166666666666669</v>
      </c>
      <c r="G3489" s="1" t="s">
        <v>8</v>
      </c>
      <c r="H3489" s="1">
        <v>30</v>
      </c>
      <c r="I3489" s="1">
        <v>16016</v>
      </c>
      <c r="J3489" s="1">
        <v>4378.3086110000004</v>
      </c>
      <c r="K3489" s="1">
        <v>54.04</v>
      </c>
      <c r="L3489" s="1">
        <v>1</v>
      </c>
      <c r="M3489" s="38">
        <f t="shared" si="378"/>
        <v>59.08</v>
      </c>
      <c r="N3489" s="38">
        <f t="shared" si="379"/>
        <v>0.91469194312796209</v>
      </c>
      <c r="O3489" s="40">
        <f t="shared" si="380"/>
        <v>60.697849184498509</v>
      </c>
      <c r="P3489" s="39">
        <f t="shared" si="381"/>
        <v>0.89031161278448001</v>
      </c>
      <c r="Q3489" s="42">
        <v>42.33</v>
      </c>
      <c r="R3489" s="42">
        <f t="shared" si="382"/>
        <v>1.2766359555870541</v>
      </c>
      <c r="S3489" s="44">
        <v>58.74</v>
      </c>
      <c r="T3489" s="44">
        <f t="shared" si="383"/>
        <v>0.91998638066053795</v>
      </c>
      <c r="U3489" s="46">
        <f t="shared" si="384"/>
        <v>1.0289779830106907</v>
      </c>
    </row>
    <row r="3490" spans="1:21" x14ac:dyDescent="0.35">
      <c r="A3490" s="1" t="s">
        <v>953</v>
      </c>
      <c r="B3490" s="1" t="s">
        <v>476</v>
      </c>
      <c r="C3490" s="1" t="s">
        <v>101</v>
      </c>
      <c r="D3490" s="1">
        <v>1</v>
      </c>
      <c r="E3490" s="1" t="s">
        <v>60</v>
      </c>
      <c r="F3490" s="1">
        <v>0.3125</v>
      </c>
      <c r="G3490" s="1" t="s">
        <v>8</v>
      </c>
      <c r="H3490" s="1">
        <v>30</v>
      </c>
      <c r="I3490" s="1">
        <v>16012</v>
      </c>
      <c r="J3490" s="1">
        <v>4030.26944399999</v>
      </c>
      <c r="K3490" s="1">
        <v>49.91</v>
      </c>
      <c r="L3490" s="1">
        <v>1</v>
      </c>
      <c r="M3490" s="38">
        <f t="shared" si="378"/>
        <v>59.08</v>
      </c>
      <c r="N3490" s="38">
        <f t="shared" si="379"/>
        <v>0.84478672985781988</v>
      </c>
      <c r="O3490" s="40">
        <f t="shared" si="380"/>
        <v>60.697849184498509</v>
      </c>
      <c r="P3490" s="39">
        <f t="shared" si="381"/>
        <v>0.8222696631027645</v>
      </c>
      <c r="Q3490" s="42">
        <v>42.33</v>
      </c>
      <c r="R3490" s="42">
        <f t="shared" si="382"/>
        <v>1.1790692180486653</v>
      </c>
      <c r="S3490" s="44">
        <v>44.77</v>
      </c>
      <c r="T3490" s="44">
        <f t="shared" si="383"/>
        <v>1.1148090238999329</v>
      </c>
      <c r="U3490" s="46">
        <f t="shared" si="384"/>
        <v>1.0387159683504541</v>
      </c>
    </row>
    <row r="3491" spans="1:21" x14ac:dyDescent="0.35">
      <c r="A3491" s="1" t="s">
        <v>1541</v>
      </c>
      <c r="B3491" s="1" t="s">
        <v>1108</v>
      </c>
      <c r="C3491" s="1" t="s">
        <v>101</v>
      </c>
      <c r="D3491" s="1">
        <v>1</v>
      </c>
      <c r="E3491" s="1" t="s">
        <v>51</v>
      </c>
      <c r="F3491" s="1">
        <v>0.25</v>
      </c>
      <c r="G3491" s="1" t="s">
        <v>8</v>
      </c>
      <c r="H3491" s="1">
        <v>60</v>
      </c>
      <c r="I3491" s="1">
        <v>15761</v>
      </c>
      <c r="J3491" s="1">
        <v>8108.5463890000001</v>
      </c>
      <c r="K3491" s="1">
        <v>50.43</v>
      </c>
      <c r="L3491" s="1">
        <v>1</v>
      </c>
      <c r="M3491" s="38">
        <f t="shared" si="378"/>
        <v>50.152000000000001</v>
      </c>
      <c r="N3491" s="38">
        <f t="shared" si="379"/>
        <v>1.0055431488275641</v>
      </c>
      <c r="O3491" s="40">
        <f t="shared" si="380"/>
        <v>45.559514761069323</v>
      </c>
      <c r="P3491" s="39">
        <f t="shared" si="381"/>
        <v>1.1069037996667277</v>
      </c>
      <c r="Q3491" s="42">
        <v>42.33</v>
      </c>
      <c r="R3491" s="42">
        <f t="shared" si="382"/>
        <v>1.1913536498936925</v>
      </c>
      <c r="S3491" s="44">
        <v>55.26</v>
      </c>
      <c r="T3491" s="44">
        <f t="shared" si="383"/>
        <v>0.91259500542888172</v>
      </c>
      <c r="U3491" s="46">
        <f t="shared" si="384"/>
        <v>1.0702841516631008</v>
      </c>
    </row>
    <row r="3492" spans="1:21" x14ac:dyDescent="0.35">
      <c r="A3492" s="1" t="s">
        <v>1189</v>
      </c>
      <c r="B3492" s="1" t="s">
        <v>249</v>
      </c>
      <c r="C3492" s="1" t="s">
        <v>101</v>
      </c>
      <c r="D3492" s="1">
        <v>1</v>
      </c>
      <c r="E3492" s="1" t="s">
        <v>76</v>
      </c>
      <c r="F3492" s="1">
        <v>0.16319444444444445</v>
      </c>
      <c r="G3492" s="1" t="s">
        <v>35</v>
      </c>
      <c r="H3492" s="1">
        <v>5</v>
      </c>
      <c r="I3492" s="1">
        <v>15755</v>
      </c>
      <c r="J3492" s="1">
        <v>1236.32</v>
      </c>
      <c r="K3492" s="1">
        <v>93.25</v>
      </c>
      <c r="L3492" s="1">
        <v>1</v>
      </c>
      <c r="M3492" s="38">
        <f t="shared" si="378"/>
        <v>66.52</v>
      </c>
      <c r="N3492" s="38">
        <f t="shared" si="379"/>
        <v>1.4018340348767289</v>
      </c>
      <c r="O3492" s="40">
        <f t="shared" si="380"/>
        <v>99.829875992439241</v>
      </c>
      <c r="P3492" s="39">
        <f t="shared" si="381"/>
        <v>0.93408910982782767</v>
      </c>
      <c r="Q3492" s="42">
        <v>61.93</v>
      </c>
      <c r="R3492" s="42">
        <f t="shared" si="382"/>
        <v>1.5057322783788147</v>
      </c>
      <c r="S3492" s="44">
        <v>48.83</v>
      </c>
      <c r="T3492" s="44">
        <f t="shared" si="383"/>
        <v>1.9096866680319475</v>
      </c>
      <c r="U3492" s="46">
        <f t="shared" si="384"/>
        <v>1.4498360187461967</v>
      </c>
    </row>
    <row r="3493" spans="1:21" x14ac:dyDescent="0.35">
      <c r="A3493" s="1" t="s">
        <v>1295</v>
      </c>
      <c r="B3493" s="1" t="s">
        <v>246</v>
      </c>
      <c r="C3493" s="1" t="s">
        <v>101</v>
      </c>
      <c r="D3493" s="1">
        <v>1</v>
      </c>
      <c r="E3493" s="1" t="s">
        <v>58</v>
      </c>
      <c r="F3493" s="1">
        <v>0.8305555555555556</v>
      </c>
      <c r="G3493" s="1" t="s">
        <v>22</v>
      </c>
      <c r="H3493" s="1">
        <v>4</v>
      </c>
      <c r="I3493" s="1">
        <v>15459</v>
      </c>
      <c r="J3493" s="1">
        <v>905.296111</v>
      </c>
      <c r="K3493" s="1">
        <v>87</v>
      </c>
      <c r="L3493" s="1">
        <v>1</v>
      </c>
      <c r="M3493" s="38">
        <f t="shared" si="378"/>
        <v>66.817599999999999</v>
      </c>
      <c r="N3493" s="38">
        <f t="shared" si="379"/>
        <v>1.3020521539235173</v>
      </c>
      <c r="O3493" s="40">
        <f t="shared" si="380"/>
        <v>104.70333115314158</v>
      </c>
      <c r="P3493" s="39">
        <f t="shared" si="381"/>
        <v>0.83091912207407936</v>
      </c>
      <c r="Q3493" s="42">
        <v>43.7</v>
      </c>
      <c r="R3493" s="42">
        <f t="shared" si="382"/>
        <v>1.9908466819221966</v>
      </c>
      <c r="S3493" s="44">
        <v>49.4</v>
      </c>
      <c r="T3493" s="44">
        <f t="shared" si="383"/>
        <v>1.7611336032388665</v>
      </c>
      <c r="U3493" s="46">
        <f t="shared" si="384"/>
        <v>1.5276331357450477</v>
      </c>
    </row>
    <row r="3494" spans="1:21" x14ac:dyDescent="0.35">
      <c r="A3494" s="1" t="s">
        <v>1289</v>
      </c>
      <c r="B3494" s="1" t="s">
        <v>246</v>
      </c>
      <c r="C3494" s="1" t="s">
        <v>101</v>
      </c>
      <c r="D3494" s="1">
        <v>1</v>
      </c>
      <c r="E3494" s="1" t="s">
        <v>57</v>
      </c>
      <c r="F3494" s="1">
        <v>0.8305555555555556</v>
      </c>
      <c r="G3494" s="1" t="s">
        <v>22</v>
      </c>
      <c r="H3494" s="1">
        <v>4</v>
      </c>
      <c r="I3494" s="1">
        <v>15105</v>
      </c>
      <c r="J3494" s="1">
        <v>912.24861099999998</v>
      </c>
      <c r="K3494" s="1">
        <v>89.69</v>
      </c>
      <c r="L3494" s="1">
        <v>1</v>
      </c>
      <c r="M3494" s="38">
        <f t="shared" si="378"/>
        <v>66.817599999999999</v>
      </c>
      <c r="N3494" s="38">
        <f t="shared" si="379"/>
        <v>1.3423110078781639</v>
      </c>
      <c r="O3494" s="40">
        <f t="shared" si="380"/>
        <v>104.70333115314158</v>
      </c>
      <c r="P3494" s="39">
        <f t="shared" si="381"/>
        <v>0.85661075929682962</v>
      </c>
      <c r="Q3494" s="42">
        <v>43.7</v>
      </c>
      <c r="R3494" s="42">
        <f t="shared" si="382"/>
        <v>2.0524027459954231</v>
      </c>
      <c r="S3494" s="44">
        <v>49.4</v>
      </c>
      <c r="T3494" s="44">
        <f t="shared" si="383"/>
        <v>1.8155870445344129</v>
      </c>
      <c r="U3494" s="46">
        <f t="shared" si="384"/>
        <v>1.5748668499422218</v>
      </c>
    </row>
    <row r="3495" spans="1:21" x14ac:dyDescent="0.35">
      <c r="A3495" s="1" t="s">
        <v>1159</v>
      </c>
      <c r="B3495" s="1" t="s">
        <v>469</v>
      </c>
      <c r="C3495" s="1" t="s">
        <v>101</v>
      </c>
      <c r="D3495" s="1">
        <v>1</v>
      </c>
      <c r="E3495" s="1" t="s">
        <v>60</v>
      </c>
      <c r="F3495" s="1">
        <v>0.26805555555555555</v>
      </c>
      <c r="G3495" s="1" t="s">
        <v>8</v>
      </c>
      <c r="H3495" s="1">
        <v>27</v>
      </c>
      <c r="I3495" s="1">
        <v>15080</v>
      </c>
      <c r="J3495" s="1">
        <v>4390.8905560000003</v>
      </c>
      <c r="K3495" s="1">
        <v>64.040000000000006</v>
      </c>
      <c r="L3495" s="1">
        <v>1</v>
      </c>
      <c r="M3495" s="38">
        <f t="shared" si="378"/>
        <v>59.972799999999992</v>
      </c>
      <c r="N3495" s="38">
        <f t="shared" si="379"/>
        <v>1.0678174105594538</v>
      </c>
      <c r="O3495" s="40">
        <f t="shared" si="380"/>
        <v>62.998922846465447</v>
      </c>
      <c r="P3495" s="39">
        <f t="shared" si="381"/>
        <v>1.0165253167275854</v>
      </c>
      <c r="Q3495" s="42">
        <v>42.33</v>
      </c>
      <c r="R3495" s="42">
        <f t="shared" si="382"/>
        <v>1.5128750295298845</v>
      </c>
      <c r="S3495" s="44">
        <v>35.58</v>
      </c>
      <c r="T3495" s="44">
        <f t="shared" si="383"/>
        <v>1.7998875772906129</v>
      </c>
      <c r="U3495" s="46">
        <f t="shared" si="384"/>
        <v>1.4430959745160274</v>
      </c>
    </row>
    <row r="3496" spans="1:21" x14ac:dyDescent="0.35">
      <c r="A3496" s="1" t="s">
        <v>1117</v>
      </c>
      <c r="B3496" s="1" t="s">
        <v>1041</v>
      </c>
      <c r="C3496" s="1" t="s">
        <v>101</v>
      </c>
      <c r="D3496" s="1">
        <v>1</v>
      </c>
      <c r="E3496" s="1" t="s">
        <v>54</v>
      </c>
      <c r="F3496" s="1">
        <v>0.29166666666666669</v>
      </c>
      <c r="G3496" s="1" t="s">
        <v>8</v>
      </c>
      <c r="H3496" s="1">
        <v>60</v>
      </c>
      <c r="I3496" s="1">
        <v>14968</v>
      </c>
      <c r="J3496" s="1">
        <v>7652.5397219999904</v>
      </c>
      <c r="K3496" s="1">
        <v>49.56</v>
      </c>
      <c r="L3496" s="1">
        <v>1</v>
      </c>
      <c r="M3496" s="38">
        <f t="shared" si="378"/>
        <v>50.152000000000001</v>
      </c>
      <c r="N3496" s="38">
        <f t="shared" si="379"/>
        <v>0.98819588451108631</v>
      </c>
      <c r="O3496" s="40">
        <f t="shared" si="380"/>
        <v>45.559514761069323</v>
      </c>
      <c r="P3496" s="39">
        <f t="shared" si="381"/>
        <v>1.0878078983042441</v>
      </c>
      <c r="Q3496" s="42">
        <v>42.33</v>
      </c>
      <c r="R3496" s="42">
        <f t="shared" si="382"/>
        <v>1.1708008504606664</v>
      </c>
      <c r="S3496" s="44">
        <v>55.71</v>
      </c>
      <c r="T3496" s="44">
        <f t="shared" si="383"/>
        <v>0.88960689283791061</v>
      </c>
      <c r="U3496" s="46">
        <f t="shared" si="384"/>
        <v>1.0494052138676071</v>
      </c>
    </row>
    <row r="3497" spans="1:21" x14ac:dyDescent="0.35">
      <c r="A3497" s="1" t="s">
        <v>822</v>
      </c>
      <c r="B3497" s="1" t="s">
        <v>476</v>
      </c>
      <c r="C3497" s="1" t="s">
        <v>101</v>
      </c>
      <c r="D3497" s="1">
        <v>1</v>
      </c>
      <c r="E3497" s="1" t="s">
        <v>58</v>
      </c>
      <c r="F3497" s="1">
        <v>0.35416666666666669</v>
      </c>
      <c r="G3497" s="1" t="s">
        <v>8</v>
      </c>
      <c r="H3497" s="1">
        <v>30</v>
      </c>
      <c r="I3497" s="1">
        <v>14728</v>
      </c>
      <c r="J3497" s="1">
        <v>3813.0038890000001</v>
      </c>
      <c r="K3497" s="1">
        <v>51.2</v>
      </c>
      <c r="L3497" s="1">
        <v>1</v>
      </c>
      <c r="M3497" s="38">
        <f t="shared" si="378"/>
        <v>59.08</v>
      </c>
      <c r="N3497" s="38">
        <f t="shared" si="379"/>
        <v>0.86662153012863918</v>
      </c>
      <c r="O3497" s="40">
        <f t="shared" si="380"/>
        <v>60.697849184498509</v>
      </c>
      <c r="P3497" s="39">
        <f t="shared" si="381"/>
        <v>0.84352247547308246</v>
      </c>
      <c r="Q3497" s="42">
        <v>42.33</v>
      </c>
      <c r="R3497" s="42">
        <f t="shared" si="382"/>
        <v>1.2095440585872905</v>
      </c>
      <c r="S3497" s="44">
        <v>44.77</v>
      </c>
      <c r="T3497" s="44">
        <f t="shared" si="383"/>
        <v>1.14362296180478</v>
      </c>
      <c r="U3497" s="46">
        <f t="shared" si="384"/>
        <v>1.0655631652883844</v>
      </c>
    </row>
    <row r="3498" spans="1:21" x14ac:dyDescent="0.35">
      <c r="A3498" s="1" t="s">
        <v>1545</v>
      </c>
      <c r="B3498" s="1" t="s">
        <v>246</v>
      </c>
      <c r="C3498" s="1" t="s">
        <v>101</v>
      </c>
      <c r="D3498" s="1">
        <v>1</v>
      </c>
      <c r="E3498" s="1" t="s">
        <v>54</v>
      </c>
      <c r="F3498" s="1">
        <v>0.33333333333333331</v>
      </c>
      <c r="G3498" s="1" t="s">
        <v>8</v>
      </c>
      <c r="H3498" s="1">
        <v>30</v>
      </c>
      <c r="I3498" s="1">
        <v>14463</v>
      </c>
      <c r="J3498" s="1">
        <v>3976.6136109999902</v>
      </c>
      <c r="K3498" s="1">
        <v>54.31</v>
      </c>
      <c r="L3498" s="1">
        <v>1</v>
      </c>
      <c r="M3498" s="38">
        <f t="shared" si="378"/>
        <v>59.08</v>
      </c>
      <c r="N3498" s="38">
        <f t="shared" si="379"/>
        <v>0.91926201760324988</v>
      </c>
      <c r="O3498" s="40">
        <f t="shared" si="380"/>
        <v>60.697849184498509</v>
      </c>
      <c r="P3498" s="39">
        <f t="shared" si="381"/>
        <v>0.89475987583873262</v>
      </c>
      <c r="Q3498" s="42">
        <v>42.33</v>
      </c>
      <c r="R3498" s="42">
        <f t="shared" si="382"/>
        <v>1.2830144105835106</v>
      </c>
      <c r="S3498" s="44">
        <v>49.4</v>
      </c>
      <c r="T3498" s="44">
        <f t="shared" si="383"/>
        <v>1.0993927125506073</v>
      </c>
      <c r="U3498" s="46">
        <f t="shared" si="384"/>
        <v>1.0923889996576168</v>
      </c>
    </row>
    <row r="3499" spans="1:21" x14ac:dyDescent="0.35">
      <c r="A3499" s="1" t="s">
        <v>1550</v>
      </c>
      <c r="B3499" s="1" t="s">
        <v>1303</v>
      </c>
      <c r="C3499" s="1" t="s">
        <v>101</v>
      </c>
      <c r="D3499" s="1">
        <v>1</v>
      </c>
      <c r="E3499" s="1" t="s">
        <v>76</v>
      </c>
      <c r="F3499" s="1">
        <v>0.33333333333333331</v>
      </c>
      <c r="G3499" s="1" t="s">
        <v>8</v>
      </c>
      <c r="H3499" s="1">
        <v>30</v>
      </c>
      <c r="I3499" s="1">
        <v>13909</v>
      </c>
      <c r="J3499" s="1">
        <v>3932.166667</v>
      </c>
      <c r="K3499" s="1">
        <v>55.67</v>
      </c>
      <c r="L3499" s="1">
        <v>1</v>
      </c>
      <c r="M3499" s="38">
        <f t="shared" si="378"/>
        <v>59.08</v>
      </c>
      <c r="N3499" s="38">
        <f t="shared" si="379"/>
        <v>0.94228165199729186</v>
      </c>
      <c r="O3499" s="40">
        <f t="shared" si="380"/>
        <v>60.697849184498509</v>
      </c>
      <c r="P3499" s="39">
        <f t="shared" si="381"/>
        <v>0.9171659415934863</v>
      </c>
      <c r="Q3499" s="42">
        <v>42.33</v>
      </c>
      <c r="R3499" s="42">
        <f t="shared" si="382"/>
        <v>1.3151429246397355</v>
      </c>
      <c r="S3499" s="44">
        <v>58.87</v>
      </c>
      <c r="T3499" s="44">
        <f t="shared" si="383"/>
        <v>0.94564294207576027</v>
      </c>
      <c r="U3499" s="46">
        <f t="shared" si="384"/>
        <v>1.0593172694363273</v>
      </c>
    </row>
    <row r="3500" spans="1:21" x14ac:dyDescent="0.35">
      <c r="A3500" s="1" t="s">
        <v>1426</v>
      </c>
      <c r="B3500" s="1" t="s">
        <v>1108</v>
      </c>
      <c r="C3500" s="1" t="s">
        <v>101</v>
      </c>
      <c r="D3500" s="1">
        <v>1</v>
      </c>
      <c r="E3500" s="1" t="s">
        <v>25</v>
      </c>
      <c r="F3500" s="1">
        <v>0.25</v>
      </c>
      <c r="G3500" s="1" t="s">
        <v>8</v>
      </c>
      <c r="H3500" s="1">
        <v>30</v>
      </c>
      <c r="I3500" s="1">
        <v>13717</v>
      </c>
      <c r="J3500" s="1">
        <v>4463.5330560000002</v>
      </c>
      <c r="K3500" s="1">
        <v>63.96</v>
      </c>
      <c r="L3500" s="1">
        <v>1</v>
      </c>
      <c r="M3500" s="38">
        <f t="shared" si="378"/>
        <v>59.08</v>
      </c>
      <c r="N3500" s="38">
        <f t="shared" si="379"/>
        <v>1.082599864590386</v>
      </c>
      <c r="O3500" s="40">
        <f t="shared" si="380"/>
        <v>60.697849184498509</v>
      </c>
      <c r="P3500" s="39">
        <f t="shared" si="381"/>
        <v>1.0537440924073898</v>
      </c>
      <c r="Q3500" s="42">
        <v>42.33</v>
      </c>
      <c r="R3500" s="42">
        <f t="shared" si="382"/>
        <v>1.5109851169383417</v>
      </c>
      <c r="S3500" s="44">
        <v>55.26</v>
      </c>
      <c r="T3500" s="44">
        <f t="shared" si="383"/>
        <v>1.1574375678610207</v>
      </c>
      <c r="U3500" s="46">
        <f t="shared" si="384"/>
        <v>1.2407222590689175</v>
      </c>
    </row>
    <row r="3501" spans="1:21" x14ac:dyDescent="0.35">
      <c r="A3501" s="1" t="s">
        <v>1426</v>
      </c>
      <c r="B3501" s="1" t="s">
        <v>1108</v>
      </c>
      <c r="C3501" s="1" t="s">
        <v>101</v>
      </c>
      <c r="D3501" s="1">
        <v>1</v>
      </c>
      <c r="E3501" s="1" t="s">
        <v>25</v>
      </c>
      <c r="F3501" s="1">
        <v>0.27083333333333331</v>
      </c>
      <c r="G3501" s="1" t="s">
        <v>8</v>
      </c>
      <c r="H3501" s="1">
        <v>30</v>
      </c>
      <c r="I3501" s="1">
        <v>12865</v>
      </c>
      <c r="J3501" s="1">
        <v>4312.8058329999903</v>
      </c>
      <c r="K3501" s="1">
        <v>65.89</v>
      </c>
      <c r="L3501" s="1">
        <v>1</v>
      </c>
      <c r="M3501" s="38">
        <f t="shared" si="378"/>
        <v>59.08</v>
      </c>
      <c r="N3501" s="38">
        <f t="shared" si="379"/>
        <v>1.1152674339878133</v>
      </c>
      <c r="O3501" s="40">
        <f t="shared" si="380"/>
        <v>60.697849184498509</v>
      </c>
      <c r="P3501" s="39">
        <f t="shared" si="381"/>
        <v>1.0855409357211212</v>
      </c>
      <c r="Q3501" s="42">
        <v>42.33</v>
      </c>
      <c r="R3501" s="42">
        <f t="shared" si="382"/>
        <v>1.5565792582093079</v>
      </c>
      <c r="S3501" s="44">
        <v>55.26</v>
      </c>
      <c r="T3501" s="44">
        <f t="shared" si="383"/>
        <v>1.1923633731451322</v>
      </c>
      <c r="U3501" s="46">
        <f t="shared" si="384"/>
        <v>1.2781611890251872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98B7B-4E98-4443-B27C-8804BC8B659C}">
  <dimension ref="A3:B73"/>
  <sheetViews>
    <sheetView workbookViewId="0">
      <selection activeCell="B10" sqref="B10"/>
    </sheetView>
  </sheetViews>
  <sheetFormatPr defaultRowHeight="14.5" x14ac:dyDescent="0.35"/>
  <cols>
    <col min="1" max="1" width="12.6328125" bestFit="1" customWidth="1"/>
    <col min="2" max="2" width="22.90625" bestFit="1" customWidth="1"/>
  </cols>
  <sheetData>
    <row r="3" spans="1:2" x14ac:dyDescent="0.35">
      <c r="A3" s="30" t="s">
        <v>1565</v>
      </c>
      <c r="B3" t="s">
        <v>1567</v>
      </c>
    </row>
    <row r="4" spans="1:2" x14ac:dyDescent="0.35">
      <c r="A4" s="31" t="s">
        <v>100</v>
      </c>
      <c r="B4" s="32">
        <v>0.39246179655834773</v>
      </c>
    </row>
    <row r="5" spans="1:2" x14ac:dyDescent="0.35">
      <c r="A5" s="31" t="s">
        <v>476</v>
      </c>
      <c r="B5" s="32">
        <v>0.44771548553513651</v>
      </c>
    </row>
    <row r="6" spans="1:2" x14ac:dyDescent="0.35">
      <c r="A6" s="31" t="s">
        <v>140</v>
      </c>
      <c r="B6" s="32">
        <v>0.3734849399475299</v>
      </c>
    </row>
    <row r="7" spans="1:2" x14ac:dyDescent="0.35">
      <c r="A7" s="31" t="s">
        <v>238</v>
      </c>
      <c r="B7" s="32">
        <v>0.27800732019851171</v>
      </c>
    </row>
    <row r="8" spans="1:2" x14ac:dyDescent="0.35">
      <c r="A8" s="31" t="s">
        <v>68</v>
      </c>
      <c r="B8" s="32">
        <v>0.50731295653213027</v>
      </c>
    </row>
    <row r="9" spans="1:2" x14ac:dyDescent="0.35">
      <c r="A9" s="31" t="s">
        <v>772</v>
      </c>
      <c r="B9" s="32">
        <v>0.22717891134991008</v>
      </c>
    </row>
    <row r="10" spans="1:2" x14ac:dyDescent="0.35">
      <c r="A10" s="31" t="s">
        <v>298</v>
      </c>
      <c r="B10" s="32">
        <v>0.33833781791095696</v>
      </c>
    </row>
    <row r="11" spans="1:2" x14ac:dyDescent="0.35">
      <c r="A11" s="31" t="s">
        <v>1090</v>
      </c>
      <c r="B11" s="32">
        <v>0.36062443478131107</v>
      </c>
    </row>
    <row r="12" spans="1:2" x14ac:dyDescent="0.35">
      <c r="A12" s="31" t="s">
        <v>345</v>
      </c>
      <c r="B12" s="32">
        <v>0.53822911186444433</v>
      </c>
    </row>
    <row r="13" spans="1:2" x14ac:dyDescent="0.35">
      <c r="A13" s="31" t="s">
        <v>56</v>
      </c>
      <c r="B13" s="32">
        <v>0.42980500860661736</v>
      </c>
    </row>
    <row r="14" spans="1:2" x14ac:dyDescent="0.35">
      <c r="A14" s="31" t="s">
        <v>623</v>
      </c>
      <c r="B14" s="32">
        <v>0.27272801503903138</v>
      </c>
    </row>
    <row r="15" spans="1:2" x14ac:dyDescent="0.35">
      <c r="A15" s="31" t="s">
        <v>791</v>
      </c>
      <c r="B15" s="32">
        <v>0.55770449284872248</v>
      </c>
    </row>
    <row r="16" spans="1:2" x14ac:dyDescent="0.35">
      <c r="A16" s="31" t="s">
        <v>1108</v>
      </c>
      <c r="B16" s="32">
        <v>0.52258653115533116</v>
      </c>
    </row>
    <row r="17" spans="1:2" x14ac:dyDescent="0.35">
      <c r="A17" s="31" t="s">
        <v>249</v>
      </c>
      <c r="B17" s="32">
        <v>0.42825311629875523</v>
      </c>
    </row>
    <row r="18" spans="1:2" x14ac:dyDescent="0.35">
      <c r="A18" s="31" t="s">
        <v>181</v>
      </c>
      <c r="B18" s="32">
        <v>0.42059812268752461</v>
      </c>
    </row>
    <row r="19" spans="1:2" x14ac:dyDescent="0.35">
      <c r="A19" s="31" t="s">
        <v>469</v>
      </c>
      <c r="B19" s="32">
        <v>0.35583150000738129</v>
      </c>
    </row>
    <row r="20" spans="1:2" x14ac:dyDescent="0.35">
      <c r="A20" s="31" t="s">
        <v>428</v>
      </c>
      <c r="B20" s="32">
        <v>0.32198744499439819</v>
      </c>
    </row>
    <row r="21" spans="1:2" x14ac:dyDescent="0.35">
      <c r="A21" s="31" t="s">
        <v>256</v>
      </c>
      <c r="B21" s="32">
        <v>0.36735616899058182</v>
      </c>
    </row>
    <row r="22" spans="1:2" x14ac:dyDescent="0.35">
      <c r="A22" s="31" t="s">
        <v>235</v>
      </c>
      <c r="B22" s="32">
        <v>0.64144519227255914</v>
      </c>
    </row>
    <row r="23" spans="1:2" x14ac:dyDescent="0.35">
      <c r="A23" s="31" t="s">
        <v>482</v>
      </c>
      <c r="B23" s="32">
        <v>0.27855129000786483</v>
      </c>
    </row>
    <row r="24" spans="1:2" x14ac:dyDescent="0.35">
      <c r="A24" s="31" t="s">
        <v>300</v>
      </c>
      <c r="B24" s="32">
        <v>0.639466969766188</v>
      </c>
    </row>
    <row r="25" spans="1:2" x14ac:dyDescent="0.35">
      <c r="A25" s="31" t="s">
        <v>1278</v>
      </c>
      <c r="B25" s="32">
        <v>0.50154265425742595</v>
      </c>
    </row>
    <row r="26" spans="1:2" x14ac:dyDescent="0.35">
      <c r="A26" s="31" t="s">
        <v>502</v>
      </c>
      <c r="B26" s="32">
        <v>0.38844464357720787</v>
      </c>
    </row>
    <row r="27" spans="1:2" x14ac:dyDescent="0.35">
      <c r="A27" s="31" t="s">
        <v>148</v>
      </c>
      <c r="B27" s="32">
        <v>0.4582405846425297</v>
      </c>
    </row>
    <row r="28" spans="1:2" x14ac:dyDescent="0.35">
      <c r="A28" s="31" t="s">
        <v>1331</v>
      </c>
      <c r="B28" s="32">
        <v>0.31415950479165689</v>
      </c>
    </row>
    <row r="29" spans="1:2" x14ac:dyDescent="0.35">
      <c r="A29" s="31" t="s">
        <v>136</v>
      </c>
      <c r="B29" s="32">
        <v>0.64584832046022655</v>
      </c>
    </row>
    <row r="30" spans="1:2" x14ac:dyDescent="0.35">
      <c r="A30" s="31" t="s">
        <v>342</v>
      </c>
      <c r="B30" s="32">
        <v>0.58741092665201755</v>
      </c>
    </row>
    <row r="31" spans="1:2" x14ac:dyDescent="0.35">
      <c r="A31" s="31" t="s">
        <v>198</v>
      </c>
      <c r="B31" s="32">
        <v>0.47041633088049911</v>
      </c>
    </row>
    <row r="32" spans="1:2" x14ac:dyDescent="0.35">
      <c r="A32" s="31" t="s">
        <v>221</v>
      </c>
      <c r="B32" s="32">
        <v>0.42654888303577188</v>
      </c>
    </row>
    <row r="33" spans="1:2" x14ac:dyDescent="0.35">
      <c r="A33" s="31" t="s">
        <v>583</v>
      </c>
      <c r="B33" s="32">
        <v>0.38978054151458807</v>
      </c>
    </row>
    <row r="34" spans="1:2" x14ac:dyDescent="0.35">
      <c r="A34" s="31" t="s">
        <v>625</v>
      </c>
      <c r="B34" s="32">
        <v>0.42241457737271487</v>
      </c>
    </row>
    <row r="35" spans="1:2" x14ac:dyDescent="0.35">
      <c r="A35" s="31" t="s">
        <v>577</v>
      </c>
      <c r="B35" s="32">
        <v>0.40950895605077658</v>
      </c>
    </row>
    <row r="36" spans="1:2" x14ac:dyDescent="0.35">
      <c r="A36" s="31" t="s">
        <v>1319</v>
      </c>
      <c r="B36" s="32">
        <v>0.444462211345519</v>
      </c>
    </row>
    <row r="37" spans="1:2" x14ac:dyDescent="0.35">
      <c r="A37" s="31" t="s">
        <v>11</v>
      </c>
      <c r="B37" s="32">
        <v>0.50688338324492233</v>
      </c>
    </row>
    <row r="38" spans="1:2" x14ac:dyDescent="0.35">
      <c r="A38" s="31" t="s">
        <v>616</v>
      </c>
      <c r="B38" s="32">
        <v>0.37067160538660282</v>
      </c>
    </row>
    <row r="39" spans="1:2" x14ac:dyDescent="0.35">
      <c r="A39" s="31" t="s">
        <v>534</v>
      </c>
      <c r="B39" s="32">
        <v>0.3700926677585919</v>
      </c>
    </row>
    <row r="40" spans="1:2" x14ac:dyDescent="0.35">
      <c r="A40" s="31" t="s">
        <v>374</v>
      </c>
      <c r="B40" s="32">
        <v>0.32451004335076178</v>
      </c>
    </row>
    <row r="41" spans="1:2" x14ac:dyDescent="0.35">
      <c r="A41" s="31" t="s">
        <v>1234</v>
      </c>
      <c r="B41" s="32">
        <v>0.5482673923077418</v>
      </c>
    </row>
    <row r="42" spans="1:2" x14ac:dyDescent="0.35">
      <c r="A42" s="31" t="s">
        <v>1163</v>
      </c>
      <c r="B42" s="32">
        <v>0.45856117007760677</v>
      </c>
    </row>
    <row r="43" spans="1:2" x14ac:dyDescent="0.35">
      <c r="A43" s="31" t="s">
        <v>370</v>
      </c>
      <c r="B43" s="32">
        <v>0.56497226005666323</v>
      </c>
    </row>
    <row r="44" spans="1:2" x14ac:dyDescent="0.35">
      <c r="A44" s="31" t="s">
        <v>498</v>
      </c>
      <c r="B44" s="32">
        <v>0.42372866880059412</v>
      </c>
    </row>
    <row r="45" spans="1:2" x14ac:dyDescent="0.35">
      <c r="A45" s="31" t="s">
        <v>1120</v>
      </c>
      <c r="B45" s="32">
        <v>0.40509616628149825</v>
      </c>
    </row>
    <row r="46" spans="1:2" x14ac:dyDescent="0.35">
      <c r="A46" s="31" t="s">
        <v>261</v>
      </c>
      <c r="B46" s="32">
        <v>0.55414356928479469</v>
      </c>
    </row>
    <row r="47" spans="1:2" x14ac:dyDescent="0.35">
      <c r="A47" s="31" t="s">
        <v>1156</v>
      </c>
      <c r="B47" s="32">
        <v>0.26920852152261998</v>
      </c>
    </row>
    <row r="48" spans="1:2" x14ac:dyDescent="0.35">
      <c r="A48" s="31" t="s">
        <v>53</v>
      </c>
      <c r="B48" s="32">
        <v>0.47928962182095464</v>
      </c>
    </row>
    <row r="49" spans="1:2" x14ac:dyDescent="0.35">
      <c r="A49" s="31" t="s">
        <v>1473</v>
      </c>
      <c r="B49" s="32">
        <v>0.407272567233113</v>
      </c>
    </row>
    <row r="50" spans="1:2" x14ac:dyDescent="0.35">
      <c r="A50" s="31" t="s">
        <v>1240</v>
      </c>
      <c r="B50" s="32">
        <v>0.53051895318261055</v>
      </c>
    </row>
    <row r="51" spans="1:2" x14ac:dyDescent="0.35">
      <c r="A51" s="31" t="s">
        <v>1381</v>
      </c>
      <c r="B51" s="32">
        <v>0.45210912489608801</v>
      </c>
    </row>
    <row r="52" spans="1:2" x14ac:dyDescent="0.35">
      <c r="A52" s="31" t="s">
        <v>448</v>
      </c>
      <c r="B52" s="32">
        <v>0.20399975648580018</v>
      </c>
    </row>
    <row r="53" spans="1:2" x14ac:dyDescent="0.35">
      <c r="A53" s="31" t="s">
        <v>1303</v>
      </c>
      <c r="B53" s="32">
        <v>0.58870284422242602</v>
      </c>
    </row>
    <row r="54" spans="1:2" x14ac:dyDescent="0.35">
      <c r="A54" s="31" t="s">
        <v>1043</v>
      </c>
      <c r="B54" s="32">
        <v>0.4564516695022825</v>
      </c>
    </row>
    <row r="55" spans="1:2" x14ac:dyDescent="0.35">
      <c r="A55" s="31" t="s">
        <v>1095</v>
      </c>
      <c r="B55" s="32">
        <v>0.28302498103855722</v>
      </c>
    </row>
    <row r="56" spans="1:2" x14ac:dyDescent="0.35">
      <c r="A56" s="31" t="s">
        <v>1298</v>
      </c>
      <c r="B56" s="32">
        <v>0.38488679220604866</v>
      </c>
    </row>
    <row r="57" spans="1:2" x14ac:dyDescent="0.35">
      <c r="A57" s="31" t="s">
        <v>1351</v>
      </c>
      <c r="B57" s="32">
        <v>0.1942861252724285</v>
      </c>
    </row>
    <row r="58" spans="1:2" x14ac:dyDescent="0.35">
      <c r="A58" s="31" t="s">
        <v>993</v>
      </c>
      <c r="B58" s="32">
        <v>0.53827249702044733</v>
      </c>
    </row>
    <row r="59" spans="1:2" x14ac:dyDescent="0.35">
      <c r="A59" s="31" t="s">
        <v>312</v>
      </c>
      <c r="B59" s="32">
        <v>0.60502672127562396</v>
      </c>
    </row>
    <row r="60" spans="1:2" x14ac:dyDescent="0.35">
      <c r="A60" s="31" t="s">
        <v>1312</v>
      </c>
      <c r="B60" s="32">
        <v>0.42167268205572944</v>
      </c>
    </row>
    <row r="61" spans="1:2" x14ac:dyDescent="0.35">
      <c r="A61" s="31" t="s">
        <v>1041</v>
      </c>
      <c r="B61" s="32">
        <v>0.55706380834017977</v>
      </c>
    </row>
    <row r="62" spans="1:2" x14ac:dyDescent="0.35">
      <c r="A62" s="31" t="s">
        <v>816</v>
      </c>
      <c r="B62" s="32">
        <v>0.38879451753702698</v>
      </c>
    </row>
    <row r="63" spans="1:2" x14ac:dyDescent="0.35">
      <c r="A63" s="31" t="s">
        <v>1449</v>
      </c>
      <c r="B63" s="32">
        <v>0.39718830413533501</v>
      </c>
    </row>
    <row r="64" spans="1:2" x14ac:dyDescent="0.35">
      <c r="A64" s="31" t="s">
        <v>1349</v>
      </c>
      <c r="B64" s="32">
        <v>0.21982604474731199</v>
      </c>
    </row>
    <row r="65" spans="1:2" x14ac:dyDescent="0.35">
      <c r="A65" s="31" t="s">
        <v>1322</v>
      </c>
      <c r="B65" s="32">
        <v>0.39637298354829797</v>
      </c>
    </row>
    <row r="66" spans="1:2" x14ac:dyDescent="0.35">
      <c r="A66" s="31" t="s">
        <v>1471</v>
      </c>
      <c r="B66" s="32">
        <v>0.15620039386884699</v>
      </c>
    </row>
    <row r="67" spans="1:2" x14ac:dyDescent="0.35">
      <c r="A67" s="31" t="s">
        <v>1394</v>
      </c>
      <c r="B67" s="32">
        <v>0.13596893902951299</v>
      </c>
    </row>
    <row r="68" spans="1:2" x14ac:dyDescent="0.35">
      <c r="A68" s="31" t="s">
        <v>1079</v>
      </c>
      <c r="B68" s="32">
        <v>0.55000477358102795</v>
      </c>
    </row>
    <row r="69" spans="1:2" x14ac:dyDescent="0.35">
      <c r="A69" s="31" t="s">
        <v>1353</v>
      </c>
      <c r="B69" s="32">
        <v>0.429663435918332</v>
      </c>
    </row>
    <row r="70" spans="1:2" x14ac:dyDescent="0.35">
      <c r="A70" s="31" t="s">
        <v>246</v>
      </c>
      <c r="B70" s="32">
        <v>0.49396288041972009</v>
      </c>
    </row>
    <row r="71" spans="1:2" x14ac:dyDescent="0.35">
      <c r="A71" s="31" t="s">
        <v>419</v>
      </c>
      <c r="B71" s="32">
        <v>0.51623323868024307</v>
      </c>
    </row>
    <row r="72" spans="1:2" x14ac:dyDescent="0.35">
      <c r="A72" s="31" t="s">
        <v>438</v>
      </c>
      <c r="B72" s="32">
        <v>0.48542184447921155</v>
      </c>
    </row>
    <row r="73" spans="1:2" x14ac:dyDescent="0.35">
      <c r="A73" s="31" t="s">
        <v>1566</v>
      </c>
      <c r="B73" s="32">
        <v>0.48484526968855557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F2C5-CB1E-4217-9B7F-AB81F8875416}">
  <dimension ref="A3:B6"/>
  <sheetViews>
    <sheetView workbookViewId="0">
      <selection activeCell="Q17" sqref="Q17"/>
    </sheetView>
  </sheetViews>
  <sheetFormatPr defaultRowHeight="14.5" x14ac:dyDescent="0.35"/>
  <cols>
    <col min="1" max="1" width="12.6328125" bestFit="1" customWidth="1"/>
    <col min="2" max="2" width="22.90625" bestFit="1" customWidth="1"/>
  </cols>
  <sheetData>
    <row r="3" spans="1:2" x14ac:dyDescent="0.35">
      <c r="A3" s="30" t="s">
        <v>1565</v>
      </c>
      <c r="B3" t="s">
        <v>1567</v>
      </c>
    </row>
    <row r="4" spans="1:2" x14ac:dyDescent="0.35">
      <c r="A4" s="31" t="s">
        <v>16</v>
      </c>
      <c r="B4" s="32">
        <v>0.48391542489832173</v>
      </c>
    </row>
    <row r="5" spans="1:2" x14ac:dyDescent="0.35">
      <c r="A5" s="31" t="s">
        <v>101</v>
      </c>
      <c r="B5" s="32">
        <v>0.48495885444811831</v>
      </c>
    </row>
    <row r="6" spans="1:2" x14ac:dyDescent="0.35">
      <c r="A6" s="31" t="s">
        <v>1566</v>
      </c>
      <c r="B6" s="32">
        <v>0.48484526968855524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AA013-EE98-4C9B-A246-C98B1E6DFC6F}">
  <dimension ref="A3:B11"/>
  <sheetViews>
    <sheetView workbookViewId="0">
      <selection activeCell="R21" sqref="R21"/>
    </sheetView>
  </sheetViews>
  <sheetFormatPr defaultRowHeight="14.5" x14ac:dyDescent="0.35"/>
  <cols>
    <col min="1" max="1" width="12.6328125" bestFit="1" customWidth="1"/>
    <col min="2" max="2" width="22.90625" bestFit="1" customWidth="1"/>
  </cols>
  <sheetData>
    <row r="3" spans="1:2" x14ac:dyDescent="0.35">
      <c r="A3" s="30" t="s">
        <v>1565</v>
      </c>
      <c r="B3" t="s">
        <v>1567</v>
      </c>
    </row>
    <row r="4" spans="1:2" x14ac:dyDescent="0.35">
      <c r="A4" s="31" t="s">
        <v>13</v>
      </c>
      <c r="B4" s="32">
        <v>0.48111999999999988</v>
      </c>
    </row>
    <row r="5" spans="1:2" x14ac:dyDescent="0.35">
      <c r="A5" s="31" t="s">
        <v>18</v>
      </c>
      <c r="B5" s="32">
        <v>0.46719765638533522</v>
      </c>
    </row>
    <row r="6" spans="1:2" x14ac:dyDescent="0.35">
      <c r="A6" s="31" t="s">
        <v>8</v>
      </c>
      <c r="B6" s="32">
        <v>0.42325573665695015</v>
      </c>
    </row>
    <row r="7" spans="1:2" x14ac:dyDescent="0.35">
      <c r="A7" s="31" t="s">
        <v>31</v>
      </c>
      <c r="B7" s="32">
        <v>0.51589736118582052</v>
      </c>
    </row>
    <row r="8" spans="1:2" x14ac:dyDescent="0.35">
      <c r="A8" s="31" t="s">
        <v>35</v>
      </c>
      <c r="B8" s="32">
        <v>0.6193091286056146</v>
      </c>
    </row>
    <row r="9" spans="1:2" x14ac:dyDescent="0.35">
      <c r="A9" s="31" t="s">
        <v>27</v>
      </c>
      <c r="B9" s="32">
        <v>0.45000978704106759</v>
      </c>
    </row>
    <row r="10" spans="1:2" x14ac:dyDescent="0.35">
      <c r="A10" s="31" t="s">
        <v>22</v>
      </c>
      <c r="B10" s="32">
        <v>0.43712721794509679</v>
      </c>
    </row>
    <row r="11" spans="1:2" x14ac:dyDescent="0.35">
      <c r="A11" s="31" t="s">
        <v>1566</v>
      </c>
      <c r="B11" s="32">
        <v>0.48484526968855424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3</vt:i4>
      </vt:variant>
    </vt:vector>
  </HeadingPairs>
  <TitlesOfParts>
    <vt:vector size="9" baseType="lpstr">
      <vt:lpstr>definition</vt:lpstr>
      <vt:lpstr>master_data</vt:lpstr>
      <vt:lpstr>analysis_data</vt:lpstr>
      <vt:lpstr>Network_pivot</vt:lpstr>
      <vt:lpstr>Type pivot</vt:lpstr>
      <vt:lpstr>DayPart_pivot</vt:lpstr>
      <vt:lpstr>APV_RunTime</vt:lpstr>
      <vt:lpstr>APV_Network</vt:lpstr>
      <vt:lpstr>APV_DayPart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Samita</dc:creator>
  <cp:lastModifiedBy>Samita</cp:lastModifiedBy>
  <dcterms:created xsi:type="dcterms:W3CDTF">2020-02-13T21:39:19Z</dcterms:created>
  <dcterms:modified xsi:type="dcterms:W3CDTF">2020-02-17T06:22:09Z</dcterms:modified>
</cp:coreProperties>
</file>